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05.特气系统\"/>
    </mc:Choice>
  </mc:AlternateContent>
  <xr:revisionPtr revIDLastSave="0" documentId="13_ncr:80001_{8DDAF80B-DCFC-451F-858C-A7C5235EB2DA}" xr6:coauthVersionLast="36" xr6:coauthVersionMax="36" xr10:uidLastSave="{00000000-0000-0000-0000-000000000000}"/>
  <bookViews>
    <workbookView xWindow="0" yWindow="0" windowWidth="23040" windowHeight="8700" xr2:uid="{00000000-000D-0000-FFFF-FFFF00000000}"/>
  </bookViews>
  <sheets>
    <sheet name="设备编码清单-压缩空气" sheetId="1" r:id="rId1"/>
    <sheet name="校审原则" sheetId="2" r:id="rId2"/>
    <sheet name="数据采集示例" sheetId="3" r:id="rId3"/>
    <sheet name="字典-基地管理" sheetId="4" r:id="rId4"/>
    <sheet name="字典-车间管理" sheetId="5" r:id="rId5"/>
    <sheet name="字典-系统管理&amp;工段管理" sheetId="6" r:id="rId6"/>
    <sheet name="字典-设备&amp;仪表管理" sheetId="7" r:id="rId7"/>
  </sheets>
  <definedNames>
    <definedName name="_xlnm._FilterDatabase" localSheetId="0" hidden="1">'设备编码清单-压缩空气'!$A$1:$X$3951</definedName>
    <definedName name="包头基地">'字典-车间管理'!$A$2:$A$14</definedName>
    <definedName name="电力设备">'字典-设备&amp;仪表管理'!$A$60:$A$82</definedName>
    <definedName name="东海基地">'字典-车间管理'!$A$98:$A$106</definedName>
    <definedName name="东台基地">'字典-车间管理'!$A$136:$A$144</definedName>
    <definedName name="动力设备">'字典-设备&amp;仪表管理'!$A$30:$A$57</definedName>
    <definedName name="鄂尔多斯">'字典-车间管理'!$A$44:$A$58</definedName>
    <definedName name="奉贤基地">'字典-车间管理'!$A$160:$A$168</definedName>
    <definedName name="合肥基地">'字典-车间管理'!$A$146:$A$158</definedName>
    <definedName name="开关">'字典-设备&amp;仪表管理'!$A$25:$A$27</definedName>
    <definedName name="美国基地">'字典-车间管理'!$A$170:$A$177</definedName>
    <definedName name="宁晋基地">'字典-车间管理'!$A$83:$A$96</definedName>
    <definedName name="其他设备仪表">'字典-设备&amp;仪表管理'!$A$93</definedName>
    <definedName name="曲靖基地">'字典-车间管理'!$A$30:$A$42</definedName>
    <definedName name="生产设备">'字典-设备&amp;仪表管理'!$A$94:$A$131</definedName>
    <definedName name="石家庄基地">'字典-车间管理'!$A$73:$A$81</definedName>
    <definedName name="消防设备">'字典-设备&amp;仪表管理'!$A$84:$A$91</definedName>
    <definedName name="邢台基地">'字典-车间管理'!$A$16:$A$28</definedName>
    <definedName name="扬州基地">'字典-车间管理'!$A$108:$A$122</definedName>
    <definedName name="义乌基地">'字典-车间管理'!$A$124:$A$134</definedName>
    <definedName name="越南基地">'字典-车间管理'!$A$60:$A$71</definedName>
    <definedName name="在线仪表">'字典-设备&amp;仪表管理'!$A$2:$A$17</definedName>
    <definedName name="自控阀门">'字典-设备&amp;仪表管理'!$A$19:$A$23</definedName>
    <definedName name="字典模板_SJ__字典_设备_仪表管理__.od" localSheetId="6" hidden="1">'字典-设备&amp;仪表管理'!$A$1:$I$138</definedName>
  </definedNames>
  <calcPr calcId="191029"/>
</workbook>
</file>

<file path=xl/calcChain.xml><?xml version="1.0" encoding="utf-8"?>
<calcChain xmlns="http://schemas.openxmlformats.org/spreadsheetml/2006/main">
  <c r="O1316" i="1" l="1"/>
  <c r="P1316" i="1"/>
  <c r="Q1316" i="1"/>
  <c r="S1316" i="1"/>
  <c r="T1316" i="1"/>
  <c r="U1316" i="1"/>
  <c r="V1316" i="1"/>
  <c r="W1316" i="1"/>
  <c r="X1316" i="1"/>
  <c r="O1317" i="1"/>
  <c r="P1317" i="1"/>
  <c r="Q1317" i="1"/>
  <c r="S1317" i="1"/>
  <c r="T1317" i="1"/>
  <c r="U1317" i="1"/>
  <c r="V1317" i="1"/>
  <c r="W1317" i="1"/>
  <c r="X1317" i="1"/>
  <c r="O1318" i="1"/>
  <c r="P1318" i="1"/>
  <c r="Q1318" i="1"/>
  <c r="S1318" i="1"/>
  <c r="T1318" i="1"/>
  <c r="U1318" i="1"/>
  <c r="R1318" i="1" s="1"/>
  <c r="M1318" i="1" s="1"/>
  <c r="V1318" i="1"/>
  <c r="W1318" i="1"/>
  <c r="X1318" i="1"/>
  <c r="O3122" i="1"/>
  <c r="P3122" i="1"/>
  <c r="Q3122" i="1"/>
  <c r="S3122" i="1"/>
  <c r="T3122" i="1"/>
  <c r="U3122" i="1"/>
  <c r="V3122" i="1"/>
  <c r="W3122" i="1"/>
  <c r="X3122" i="1"/>
  <c r="O1319" i="1"/>
  <c r="P1319" i="1"/>
  <c r="Q1319" i="1"/>
  <c r="S1319" i="1"/>
  <c r="T1319" i="1"/>
  <c r="U1319" i="1"/>
  <c r="V1319" i="1"/>
  <c r="W1319" i="1"/>
  <c r="X1319" i="1"/>
  <c r="O1320" i="1"/>
  <c r="P1320" i="1"/>
  <c r="Q1320" i="1"/>
  <c r="S1320" i="1"/>
  <c r="T1320" i="1"/>
  <c r="U1320" i="1"/>
  <c r="V1320" i="1"/>
  <c r="W1320" i="1"/>
  <c r="X1320" i="1"/>
  <c r="O1321" i="1"/>
  <c r="P1321" i="1"/>
  <c r="Q1321" i="1"/>
  <c r="S1321" i="1"/>
  <c r="T1321" i="1"/>
  <c r="U1321" i="1"/>
  <c r="V1321" i="1"/>
  <c r="W1321" i="1"/>
  <c r="X1321" i="1"/>
  <c r="O3123" i="1"/>
  <c r="P3123" i="1"/>
  <c r="Q3123" i="1"/>
  <c r="S3123" i="1"/>
  <c r="T3123" i="1"/>
  <c r="U3123" i="1"/>
  <c r="V3123" i="1"/>
  <c r="W3123" i="1"/>
  <c r="X3123" i="1"/>
  <c r="O1322" i="1"/>
  <c r="P1322" i="1"/>
  <c r="Q1322" i="1"/>
  <c r="S1322" i="1"/>
  <c r="T1322" i="1"/>
  <c r="U1322" i="1"/>
  <c r="V1322" i="1"/>
  <c r="W1322" i="1"/>
  <c r="X1322" i="1"/>
  <c r="O1323" i="1"/>
  <c r="P1323" i="1"/>
  <c r="Q1323" i="1"/>
  <c r="S1323" i="1"/>
  <c r="T1323" i="1"/>
  <c r="U1323" i="1"/>
  <c r="V1323" i="1"/>
  <c r="W1323" i="1"/>
  <c r="X1323" i="1"/>
  <c r="O1324" i="1"/>
  <c r="P1324" i="1"/>
  <c r="Q1324" i="1"/>
  <c r="S1324" i="1"/>
  <c r="T1324" i="1"/>
  <c r="U1324" i="1"/>
  <c r="V1324" i="1"/>
  <c r="W1324" i="1"/>
  <c r="X1324" i="1"/>
  <c r="O3124" i="1"/>
  <c r="P3124" i="1"/>
  <c r="Q3124" i="1"/>
  <c r="S3124" i="1"/>
  <c r="T3124" i="1"/>
  <c r="U3124" i="1"/>
  <c r="V3124" i="1"/>
  <c r="W3124" i="1"/>
  <c r="X3124" i="1"/>
  <c r="O3125" i="1"/>
  <c r="P3125" i="1"/>
  <c r="Q3125" i="1"/>
  <c r="S3125" i="1"/>
  <c r="T3125" i="1"/>
  <c r="U3125" i="1"/>
  <c r="V3125" i="1"/>
  <c r="W3125" i="1"/>
  <c r="X3125" i="1"/>
  <c r="O3126" i="1"/>
  <c r="P3126" i="1"/>
  <c r="Q3126" i="1"/>
  <c r="S3126" i="1"/>
  <c r="T3126" i="1"/>
  <c r="U3126" i="1"/>
  <c r="V3126" i="1"/>
  <c r="W3126" i="1"/>
  <c r="X3126" i="1"/>
  <c r="O3127" i="1"/>
  <c r="P3127" i="1"/>
  <c r="Q3127" i="1"/>
  <c r="S3127" i="1"/>
  <c r="T3127" i="1"/>
  <c r="U3127" i="1"/>
  <c r="R3127" i="1" s="1"/>
  <c r="V3127" i="1"/>
  <c r="W3127" i="1"/>
  <c r="X3127" i="1"/>
  <c r="O3128" i="1"/>
  <c r="P3128" i="1"/>
  <c r="Q3128" i="1"/>
  <c r="S3128" i="1"/>
  <c r="T3128" i="1"/>
  <c r="U3128" i="1"/>
  <c r="V3128" i="1"/>
  <c r="W3128" i="1"/>
  <c r="X3128" i="1"/>
  <c r="O3129" i="1"/>
  <c r="P3129" i="1"/>
  <c r="Q3129" i="1"/>
  <c r="S3129" i="1"/>
  <c r="T3129" i="1"/>
  <c r="U3129" i="1"/>
  <c r="V3129" i="1"/>
  <c r="W3129" i="1"/>
  <c r="X3129" i="1"/>
  <c r="O3130" i="1"/>
  <c r="P3130" i="1"/>
  <c r="Q3130" i="1"/>
  <c r="S3130" i="1"/>
  <c r="T3130" i="1"/>
  <c r="U3130" i="1"/>
  <c r="V3130" i="1"/>
  <c r="W3130" i="1"/>
  <c r="X3130" i="1"/>
  <c r="O3131" i="1"/>
  <c r="P3131" i="1"/>
  <c r="Q3131" i="1"/>
  <c r="S3131" i="1"/>
  <c r="T3131" i="1"/>
  <c r="U3131" i="1"/>
  <c r="V3131" i="1"/>
  <c r="W3131" i="1"/>
  <c r="X3131" i="1"/>
  <c r="O3132" i="1"/>
  <c r="P3132" i="1"/>
  <c r="Q3132" i="1"/>
  <c r="S3132" i="1"/>
  <c r="T3132" i="1"/>
  <c r="U3132" i="1"/>
  <c r="V3132" i="1"/>
  <c r="W3132" i="1"/>
  <c r="X3132" i="1"/>
  <c r="O3133" i="1"/>
  <c r="P3133" i="1"/>
  <c r="Q3133" i="1"/>
  <c r="S3133" i="1"/>
  <c r="T3133" i="1"/>
  <c r="U3133" i="1"/>
  <c r="V3133" i="1"/>
  <c r="W3133" i="1"/>
  <c r="X3133" i="1"/>
  <c r="O3134" i="1"/>
  <c r="P3134" i="1"/>
  <c r="Q3134" i="1"/>
  <c r="S3134" i="1"/>
  <c r="T3134" i="1"/>
  <c r="U3134" i="1"/>
  <c r="V3134" i="1"/>
  <c r="W3134" i="1"/>
  <c r="X3134" i="1"/>
  <c r="O3135" i="1"/>
  <c r="P3135" i="1"/>
  <c r="Q3135" i="1"/>
  <c r="S3135" i="1"/>
  <c r="T3135" i="1"/>
  <c r="U3135" i="1"/>
  <c r="V3135" i="1"/>
  <c r="W3135" i="1"/>
  <c r="X3135" i="1"/>
  <c r="O3136" i="1"/>
  <c r="P3136" i="1"/>
  <c r="Q3136" i="1"/>
  <c r="S3136" i="1"/>
  <c r="T3136" i="1"/>
  <c r="U3136" i="1"/>
  <c r="V3136" i="1"/>
  <c r="W3136" i="1"/>
  <c r="X3136" i="1"/>
  <c r="O3137" i="1"/>
  <c r="P3137" i="1"/>
  <c r="Q3137" i="1"/>
  <c r="S3137" i="1"/>
  <c r="T3137" i="1"/>
  <c r="U3137" i="1"/>
  <c r="V3137" i="1"/>
  <c r="W3137" i="1"/>
  <c r="X3137" i="1"/>
  <c r="O3138" i="1"/>
  <c r="P3138" i="1"/>
  <c r="Q3138" i="1"/>
  <c r="S3138" i="1"/>
  <c r="T3138" i="1"/>
  <c r="U3138" i="1"/>
  <c r="V3138" i="1"/>
  <c r="W3138" i="1"/>
  <c r="X3138" i="1"/>
  <c r="O3139" i="1"/>
  <c r="P3139" i="1"/>
  <c r="Q3139" i="1"/>
  <c r="S3139" i="1"/>
  <c r="T3139" i="1"/>
  <c r="U3139" i="1"/>
  <c r="V3139" i="1"/>
  <c r="W3139" i="1"/>
  <c r="X3139" i="1"/>
  <c r="O47" i="1"/>
  <c r="P47" i="1"/>
  <c r="Q47" i="1"/>
  <c r="S47" i="1"/>
  <c r="T47" i="1"/>
  <c r="U47" i="1"/>
  <c r="V47" i="1"/>
  <c r="W47" i="1"/>
  <c r="X47" i="1"/>
  <c r="O1325" i="1"/>
  <c r="P1325" i="1"/>
  <c r="Q1325" i="1"/>
  <c r="S1325" i="1"/>
  <c r="T1325" i="1"/>
  <c r="U1325" i="1"/>
  <c r="V1325" i="1"/>
  <c r="W1325" i="1"/>
  <c r="X1325" i="1"/>
  <c r="O1326" i="1"/>
  <c r="P1326" i="1"/>
  <c r="Q1326" i="1"/>
  <c r="S1326" i="1"/>
  <c r="T1326" i="1"/>
  <c r="U1326" i="1"/>
  <c r="V1326" i="1"/>
  <c r="W1326" i="1"/>
  <c r="X1326" i="1"/>
  <c r="O1327" i="1"/>
  <c r="P1327" i="1"/>
  <c r="Q1327" i="1"/>
  <c r="S1327" i="1"/>
  <c r="T1327" i="1"/>
  <c r="U1327" i="1"/>
  <c r="V1327" i="1"/>
  <c r="W1327" i="1"/>
  <c r="X1327" i="1"/>
  <c r="O3140" i="1"/>
  <c r="P3140" i="1"/>
  <c r="Q3140" i="1"/>
  <c r="S3140" i="1"/>
  <c r="T3140" i="1"/>
  <c r="U3140" i="1"/>
  <c r="V3140" i="1"/>
  <c r="W3140" i="1"/>
  <c r="X3140" i="1"/>
  <c r="O1328" i="1"/>
  <c r="P1328" i="1"/>
  <c r="Q1328" i="1"/>
  <c r="S1328" i="1"/>
  <c r="T1328" i="1"/>
  <c r="U1328" i="1"/>
  <c r="V1328" i="1"/>
  <c r="W1328" i="1"/>
  <c r="X1328" i="1"/>
  <c r="O1329" i="1"/>
  <c r="P1329" i="1"/>
  <c r="Q1329" i="1"/>
  <c r="S1329" i="1"/>
  <c r="T1329" i="1"/>
  <c r="U1329" i="1"/>
  <c r="V1329" i="1"/>
  <c r="W1329" i="1"/>
  <c r="X1329" i="1"/>
  <c r="O1330" i="1"/>
  <c r="P1330" i="1"/>
  <c r="Q1330" i="1"/>
  <c r="S1330" i="1"/>
  <c r="T1330" i="1"/>
  <c r="U1330" i="1"/>
  <c r="V1330" i="1"/>
  <c r="W1330" i="1"/>
  <c r="X1330" i="1"/>
  <c r="O3141" i="1"/>
  <c r="P3141" i="1"/>
  <c r="Q3141" i="1"/>
  <c r="S3141" i="1"/>
  <c r="T3141" i="1"/>
  <c r="U3141" i="1"/>
  <c r="V3141" i="1"/>
  <c r="W3141" i="1"/>
  <c r="X3141" i="1"/>
  <c r="O1331" i="1"/>
  <c r="P1331" i="1"/>
  <c r="Q1331" i="1"/>
  <c r="S1331" i="1"/>
  <c r="T1331" i="1"/>
  <c r="U1331" i="1"/>
  <c r="V1331" i="1"/>
  <c r="W1331" i="1"/>
  <c r="X1331" i="1"/>
  <c r="O1332" i="1"/>
  <c r="P1332" i="1"/>
  <c r="Q1332" i="1"/>
  <c r="S1332" i="1"/>
  <c r="T1332" i="1"/>
  <c r="U1332" i="1"/>
  <c r="V1332" i="1"/>
  <c r="W1332" i="1"/>
  <c r="X1332" i="1"/>
  <c r="O1333" i="1"/>
  <c r="P1333" i="1"/>
  <c r="Q1333" i="1"/>
  <c r="S1333" i="1"/>
  <c r="T1333" i="1"/>
  <c r="U1333" i="1"/>
  <c r="V1333" i="1"/>
  <c r="W1333" i="1"/>
  <c r="X1333" i="1"/>
  <c r="O3142" i="1"/>
  <c r="P3142" i="1"/>
  <c r="Q3142" i="1"/>
  <c r="S3142" i="1"/>
  <c r="T3142" i="1"/>
  <c r="U3142" i="1"/>
  <c r="V3142" i="1"/>
  <c r="W3142" i="1"/>
  <c r="X3142" i="1"/>
  <c r="O1334" i="1"/>
  <c r="P1334" i="1"/>
  <c r="Q1334" i="1"/>
  <c r="S1334" i="1"/>
  <c r="T1334" i="1"/>
  <c r="U1334" i="1"/>
  <c r="V1334" i="1"/>
  <c r="W1334" i="1"/>
  <c r="X1334" i="1"/>
  <c r="O1335" i="1"/>
  <c r="P1335" i="1"/>
  <c r="Q1335" i="1"/>
  <c r="S1335" i="1"/>
  <c r="T1335" i="1"/>
  <c r="U1335" i="1"/>
  <c r="V1335" i="1"/>
  <c r="W1335" i="1"/>
  <c r="X1335" i="1"/>
  <c r="O1336" i="1"/>
  <c r="P1336" i="1"/>
  <c r="Q1336" i="1"/>
  <c r="S1336" i="1"/>
  <c r="T1336" i="1"/>
  <c r="U1336" i="1"/>
  <c r="V1336" i="1"/>
  <c r="W1336" i="1"/>
  <c r="X1336" i="1"/>
  <c r="O3143" i="1"/>
  <c r="P3143" i="1"/>
  <c r="Q3143" i="1"/>
  <c r="S3143" i="1"/>
  <c r="T3143" i="1"/>
  <c r="U3143" i="1"/>
  <c r="V3143" i="1"/>
  <c r="W3143" i="1"/>
  <c r="X3143" i="1"/>
  <c r="O1337" i="1"/>
  <c r="P1337" i="1"/>
  <c r="Q1337" i="1"/>
  <c r="S1337" i="1"/>
  <c r="T1337" i="1"/>
  <c r="U1337" i="1"/>
  <c r="V1337" i="1"/>
  <c r="W1337" i="1"/>
  <c r="X1337" i="1"/>
  <c r="O1338" i="1"/>
  <c r="P1338" i="1"/>
  <c r="Q1338" i="1"/>
  <c r="S1338" i="1"/>
  <c r="T1338" i="1"/>
  <c r="U1338" i="1"/>
  <c r="V1338" i="1"/>
  <c r="W1338" i="1"/>
  <c r="X1338" i="1"/>
  <c r="O1339" i="1"/>
  <c r="P1339" i="1"/>
  <c r="Q1339" i="1"/>
  <c r="S1339" i="1"/>
  <c r="T1339" i="1"/>
  <c r="U1339" i="1"/>
  <c r="V1339" i="1"/>
  <c r="W1339" i="1"/>
  <c r="X1339" i="1"/>
  <c r="O3144" i="1"/>
  <c r="P3144" i="1"/>
  <c r="Q3144" i="1"/>
  <c r="S3144" i="1"/>
  <c r="T3144" i="1"/>
  <c r="U3144" i="1"/>
  <c r="V3144" i="1"/>
  <c r="W3144" i="1"/>
  <c r="X3144" i="1"/>
  <c r="O1340" i="1"/>
  <c r="P1340" i="1"/>
  <c r="Q1340" i="1"/>
  <c r="S1340" i="1"/>
  <c r="T1340" i="1"/>
  <c r="U1340" i="1"/>
  <c r="V1340" i="1"/>
  <c r="W1340" i="1"/>
  <c r="X1340" i="1"/>
  <c r="O1341" i="1"/>
  <c r="P1341" i="1"/>
  <c r="Q1341" i="1"/>
  <c r="S1341" i="1"/>
  <c r="T1341" i="1"/>
  <c r="U1341" i="1"/>
  <c r="V1341" i="1"/>
  <c r="W1341" i="1"/>
  <c r="X1341" i="1"/>
  <c r="O1342" i="1"/>
  <c r="P1342" i="1"/>
  <c r="Q1342" i="1"/>
  <c r="S1342" i="1"/>
  <c r="T1342" i="1"/>
  <c r="U1342" i="1"/>
  <c r="V1342" i="1"/>
  <c r="W1342" i="1"/>
  <c r="X1342" i="1"/>
  <c r="O3145" i="1"/>
  <c r="P3145" i="1"/>
  <c r="Q3145" i="1"/>
  <c r="S3145" i="1"/>
  <c r="T3145" i="1"/>
  <c r="U3145" i="1"/>
  <c r="V3145" i="1"/>
  <c r="W3145" i="1"/>
  <c r="X3145" i="1"/>
  <c r="O1343" i="1"/>
  <c r="P1343" i="1"/>
  <c r="Q1343" i="1"/>
  <c r="S1343" i="1"/>
  <c r="T1343" i="1"/>
  <c r="U1343" i="1"/>
  <c r="V1343" i="1"/>
  <c r="W1343" i="1"/>
  <c r="X1343" i="1"/>
  <c r="O1344" i="1"/>
  <c r="P1344" i="1"/>
  <c r="Q1344" i="1"/>
  <c r="S1344" i="1"/>
  <c r="T1344" i="1"/>
  <c r="U1344" i="1"/>
  <c r="V1344" i="1"/>
  <c r="W1344" i="1"/>
  <c r="X1344" i="1"/>
  <c r="O1345" i="1"/>
  <c r="P1345" i="1"/>
  <c r="Q1345" i="1"/>
  <c r="S1345" i="1"/>
  <c r="T1345" i="1"/>
  <c r="U1345" i="1"/>
  <c r="V1345" i="1"/>
  <c r="W1345" i="1"/>
  <c r="X1345" i="1"/>
  <c r="O3146" i="1"/>
  <c r="P3146" i="1"/>
  <c r="Q3146" i="1"/>
  <c r="S3146" i="1"/>
  <c r="T3146" i="1"/>
  <c r="U3146" i="1"/>
  <c r="V3146" i="1"/>
  <c r="W3146" i="1"/>
  <c r="X3146" i="1"/>
  <c r="O1346" i="1"/>
  <c r="P1346" i="1"/>
  <c r="Q1346" i="1"/>
  <c r="S1346" i="1"/>
  <c r="T1346" i="1"/>
  <c r="U1346" i="1"/>
  <c r="V1346" i="1"/>
  <c r="W1346" i="1"/>
  <c r="X1346" i="1"/>
  <c r="O1347" i="1"/>
  <c r="P1347" i="1"/>
  <c r="Q1347" i="1"/>
  <c r="S1347" i="1"/>
  <c r="T1347" i="1"/>
  <c r="U1347" i="1"/>
  <c r="V1347" i="1"/>
  <c r="W1347" i="1"/>
  <c r="X1347" i="1"/>
  <c r="O1348" i="1"/>
  <c r="P1348" i="1"/>
  <c r="Q1348" i="1"/>
  <c r="S1348" i="1"/>
  <c r="T1348" i="1"/>
  <c r="U1348" i="1"/>
  <c r="V1348" i="1"/>
  <c r="W1348" i="1"/>
  <c r="X1348" i="1"/>
  <c r="O3147" i="1"/>
  <c r="P3147" i="1"/>
  <c r="Q3147" i="1"/>
  <c r="S3147" i="1"/>
  <c r="T3147" i="1"/>
  <c r="U3147" i="1"/>
  <c r="V3147" i="1"/>
  <c r="W3147" i="1"/>
  <c r="X3147" i="1"/>
  <c r="O1349" i="1"/>
  <c r="P1349" i="1"/>
  <c r="Q1349" i="1"/>
  <c r="S1349" i="1"/>
  <c r="T1349" i="1"/>
  <c r="U1349" i="1"/>
  <c r="V1349" i="1"/>
  <c r="W1349" i="1"/>
  <c r="X1349" i="1"/>
  <c r="O1350" i="1"/>
  <c r="P1350" i="1"/>
  <c r="Q1350" i="1"/>
  <c r="S1350" i="1"/>
  <c r="T1350" i="1"/>
  <c r="U1350" i="1"/>
  <c r="V1350" i="1"/>
  <c r="W1350" i="1"/>
  <c r="X1350" i="1"/>
  <c r="O1351" i="1"/>
  <c r="P1351" i="1"/>
  <c r="Q1351" i="1"/>
  <c r="S1351" i="1"/>
  <c r="T1351" i="1"/>
  <c r="U1351" i="1"/>
  <c r="V1351" i="1"/>
  <c r="W1351" i="1"/>
  <c r="X1351" i="1"/>
  <c r="O3148" i="1"/>
  <c r="P3148" i="1"/>
  <c r="Q3148" i="1"/>
  <c r="S3148" i="1"/>
  <c r="T3148" i="1"/>
  <c r="U3148" i="1"/>
  <c r="V3148" i="1"/>
  <c r="W3148" i="1"/>
  <c r="X3148" i="1"/>
  <c r="O3149" i="1"/>
  <c r="P3149" i="1"/>
  <c r="Q3149" i="1"/>
  <c r="S3149" i="1"/>
  <c r="T3149" i="1"/>
  <c r="U3149" i="1"/>
  <c r="V3149" i="1"/>
  <c r="W3149" i="1"/>
  <c r="X3149" i="1"/>
  <c r="O3150" i="1"/>
  <c r="P3150" i="1"/>
  <c r="Q3150" i="1"/>
  <c r="S3150" i="1"/>
  <c r="T3150" i="1"/>
  <c r="U3150" i="1"/>
  <c r="V3150" i="1"/>
  <c r="W3150" i="1"/>
  <c r="X3150" i="1"/>
  <c r="O3151" i="1"/>
  <c r="P3151" i="1"/>
  <c r="Q3151" i="1"/>
  <c r="S3151" i="1"/>
  <c r="T3151" i="1"/>
  <c r="U3151" i="1"/>
  <c r="V3151" i="1"/>
  <c r="W3151" i="1"/>
  <c r="X3151" i="1"/>
  <c r="O3152" i="1"/>
  <c r="P3152" i="1"/>
  <c r="Q3152" i="1"/>
  <c r="S3152" i="1"/>
  <c r="T3152" i="1"/>
  <c r="U3152" i="1"/>
  <c r="V3152" i="1"/>
  <c r="W3152" i="1"/>
  <c r="X3152" i="1"/>
  <c r="O3153" i="1"/>
  <c r="P3153" i="1"/>
  <c r="Q3153" i="1"/>
  <c r="S3153" i="1"/>
  <c r="T3153" i="1"/>
  <c r="U3153" i="1"/>
  <c r="V3153" i="1"/>
  <c r="W3153" i="1"/>
  <c r="X3153" i="1"/>
  <c r="O3154" i="1"/>
  <c r="P3154" i="1"/>
  <c r="Q3154" i="1"/>
  <c r="S3154" i="1"/>
  <c r="T3154" i="1"/>
  <c r="U3154" i="1"/>
  <c r="V3154" i="1"/>
  <c r="W3154" i="1"/>
  <c r="X3154" i="1"/>
  <c r="O3155" i="1"/>
  <c r="P3155" i="1"/>
  <c r="Q3155" i="1"/>
  <c r="S3155" i="1"/>
  <c r="T3155" i="1"/>
  <c r="U3155" i="1"/>
  <c r="V3155" i="1"/>
  <c r="W3155" i="1"/>
  <c r="X3155" i="1"/>
  <c r="O3156" i="1"/>
  <c r="P3156" i="1"/>
  <c r="Q3156" i="1"/>
  <c r="S3156" i="1"/>
  <c r="T3156" i="1"/>
  <c r="U3156" i="1"/>
  <c r="V3156" i="1"/>
  <c r="W3156" i="1"/>
  <c r="X3156" i="1"/>
  <c r="O3157" i="1"/>
  <c r="P3157" i="1"/>
  <c r="Q3157" i="1"/>
  <c r="S3157" i="1"/>
  <c r="T3157" i="1"/>
  <c r="U3157" i="1"/>
  <c r="V3157" i="1"/>
  <c r="W3157" i="1"/>
  <c r="X3157" i="1"/>
  <c r="O3158" i="1"/>
  <c r="P3158" i="1"/>
  <c r="Q3158" i="1"/>
  <c r="S3158" i="1"/>
  <c r="T3158" i="1"/>
  <c r="U3158" i="1"/>
  <c r="V3158" i="1"/>
  <c r="W3158" i="1"/>
  <c r="X3158" i="1"/>
  <c r="O3159" i="1"/>
  <c r="P3159" i="1"/>
  <c r="Q3159" i="1"/>
  <c r="S3159" i="1"/>
  <c r="T3159" i="1"/>
  <c r="U3159" i="1"/>
  <c r="V3159" i="1"/>
  <c r="W3159" i="1"/>
  <c r="X3159" i="1"/>
  <c r="O3160" i="1"/>
  <c r="P3160" i="1"/>
  <c r="Q3160" i="1"/>
  <c r="S3160" i="1"/>
  <c r="T3160" i="1"/>
  <c r="U3160" i="1"/>
  <c r="V3160" i="1"/>
  <c r="W3160" i="1"/>
  <c r="X3160" i="1"/>
  <c r="O3161" i="1"/>
  <c r="P3161" i="1"/>
  <c r="Q3161" i="1"/>
  <c r="S3161" i="1"/>
  <c r="T3161" i="1"/>
  <c r="U3161" i="1"/>
  <c r="V3161" i="1"/>
  <c r="W3161" i="1"/>
  <c r="X3161" i="1"/>
  <c r="O3162" i="1"/>
  <c r="P3162" i="1"/>
  <c r="Q3162" i="1"/>
  <c r="S3162" i="1"/>
  <c r="T3162" i="1"/>
  <c r="U3162" i="1"/>
  <c r="V3162" i="1"/>
  <c r="W3162" i="1"/>
  <c r="X3162" i="1"/>
  <c r="O3163" i="1"/>
  <c r="P3163" i="1"/>
  <c r="Q3163" i="1"/>
  <c r="S3163" i="1"/>
  <c r="T3163" i="1"/>
  <c r="U3163" i="1"/>
  <c r="V3163" i="1"/>
  <c r="W3163" i="1"/>
  <c r="X3163" i="1"/>
  <c r="O48" i="1"/>
  <c r="P48" i="1"/>
  <c r="Q48" i="1"/>
  <c r="S48" i="1"/>
  <c r="T48" i="1"/>
  <c r="U48" i="1"/>
  <c r="V48" i="1"/>
  <c r="W48" i="1"/>
  <c r="X48" i="1"/>
  <c r="O1352" i="1"/>
  <c r="P1352" i="1"/>
  <c r="Q1352" i="1"/>
  <c r="S1352" i="1"/>
  <c r="T1352" i="1"/>
  <c r="U1352" i="1"/>
  <c r="V1352" i="1"/>
  <c r="W1352" i="1"/>
  <c r="X1352" i="1"/>
  <c r="O1353" i="1"/>
  <c r="P1353" i="1"/>
  <c r="Q1353" i="1"/>
  <c r="S1353" i="1"/>
  <c r="T1353" i="1"/>
  <c r="U1353" i="1"/>
  <c r="V1353" i="1"/>
  <c r="W1353" i="1"/>
  <c r="X1353" i="1"/>
  <c r="O1354" i="1"/>
  <c r="P1354" i="1"/>
  <c r="Q1354" i="1"/>
  <c r="S1354" i="1"/>
  <c r="T1354" i="1"/>
  <c r="U1354" i="1"/>
  <c r="V1354" i="1"/>
  <c r="W1354" i="1"/>
  <c r="X1354" i="1"/>
  <c r="O3164" i="1"/>
  <c r="P3164" i="1"/>
  <c r="Q3164" i="1"/>
  <c r="S3164" i="1"/>
  <c r="T3164" i="1"/>
  <c r="U3164" i="1"/>
  <c r="V3164" i="1"/>
  <c r="W3164" i="1"/>
  <c r="X3164" i="1"/>
  <c r="O1355" i="1"/>
  <c r="P1355" i="1"/>
  <c r="Q1355" i="1"/>
  <c r="S1355" i="1"/>
  <c r="T1355" i="1"/>
  <c r="U1355" i="1"/>
  <c r="V1355" i="1"/>
  <c r="W1355" i="1"/>
  <c r="X1355" i="1"/>
  <c r="O1356" i="1"/>
  <c r="P1356" i="1"/>
  <c r="Q1356" i="1"/>
  <c r="S1356" i="1"/>
  <c r="T1356" i="1"/>
  <c r="U1356" i="1"/>
  <c r="V1356" i="1"/>
  <c r="W1356" i="1"/>
  <c r="X1356" i="1"/>
  <c r="O1357" i="1"/>
  <c r="P1357" i="1"/>
  <c r="Q1357" i="1"/>
  <c r="S1357" i="1"/>
  <c r="T1357" i="1"/>
  <c r="U1357" i="1"/>
  <c r="R1357" i="1" s="1"/>
  <c r="V1357" i="1"/>
  <c r="W1357" i="1"/>
  <c r="X1357" i="1"/>
  <c r="O3165" i="1"/>
  <c r="P3165" i="1"/>
  <c r="Q3165" i="1"/>
  <c r="S3165" i="1"/>
  <c r="T3165" i="1"/>
  <c r="U3165" i="1"/>
  <c r="V3165" i="1"/>
  <c r="W3165" i="1"/>
  <c r="X3165" i="1"/>
  <c r="O1358" i="1"/>
  <c r="P1358" i="1"/>
  <c r="Q1358" i="1"/>
  <c r="S1358" i="1"/>
  <c r="T1358" i="1"/>
  <c r="U1358" i="1"/>
  <c r="V1358" i="1"/>
  <c r="W1358" i="1"/>
  <c r="X1358" i="1"/>
  <c r="O1359" i="1"/>
  <c r="P1359" i="1"/>
  <c r="Q1359" i="1"/>
  <c r="S1359" i="1"/>
  <c r="T1359" i="1"/>
  <c r="U1359" i="1"/>
  <c r="V1359" i="1"/>
  <c r="W1359" i="1"/>
  <c r="X1359" i="1"/>
  <c r="O1360" i="1"/>
  <c r="P1360" i="1"/>
  <c r="Q1360" i="1"/>
  <c r="S1360" i="1"/>
  <c r="T1360" i="1"/>
  <c r="U1360" i="1"/>
  <c r="V1360" i="1"/>
  <c r="W1360" i="1"/>
  <c r="X1360" i="1"/>
  <c r="O3166" i="1"/>
  <c r="P3166" i="1"/>
  <c r="Q3166" i="1"/>
  <c r="S3166" i="1"/>
  <c r="T3166" i="1"/>
  <c r="U3166" i="1"/>
  <c r="V3166" i="1"/>
  <c r="W3166" i="1"/>
  <c r="X3166" i="1"/>
  <c r="O1361" i="1"/>
  <c r="P1361" i="1"/>
  <c r="Q1361" i="1"/>
  <c r="S1361" i="1"/>
  <c r="T1361" i="1"/>
  <c r="U1361" i="1"/>
  <c r="V1361" i="1"/>
  <c r="W1361" i="1"/>
  <c r="X1361" i="1"/>
  <c r="O1362" i="1"/>
  <c r="P1362" i="1"/>
  <c r="Q1362" i="1"/>
  <c r="S1362" i="1"/>
  <c r="T1362" i="1"/>
  <c r="U1362" i="1"/>
  <c r="V1362" i="1"/>
  <c r="W1362" i="1"/>
  <c r="X1362" i="1"/>
  <c r="O1363" i="1"/>
  <c r="P1363" i="1"/>
  <c r="Q1363" i="1"/>
  <c r="S1363" i="1"/>
  <c r="T1363" i="1"/>
  <c r="U1363" i="1"/>
  <c r="V1363" i="1"/>
  <c r="W1363" i="1"/>
  <c r="X1363" i="1"/>
  <c r="O3167" i="1"/>
  <c r="P3167" i="1"/>
  <c r="Q3167" i="1"/>
  <c r="S3167" i="1"/>
  <c r="T3167" i="1"/>
  <c r="U3167" i="1"/>
  <c r="V3167" i="1"/>
  <c r="W3167" i="1"/>
  <c r="X3167" i="1"/>
  <c r="O1364" i="1"/>
  <c r="P1364" i="1"/>
  <c r="Q1364" i="1"/>
  <c r="S1364" i="1"/>
  <c r="T1364" i="1"/>
  <c r="U1364" i="1"/>
  <c r="V1364" i="1"/>
  <c r="W1364" i="1"/>
  <c r="X1364" i="1"/>
  <c r="O1365" i="1"/>
  <c r="P1365" i="1"/>
  <c r="Q1365" i="1"/>
  <c r="S1365" i="1"/>
  <c r="T1365" i="1"/>
  <c r="U1365" i="1"/>
  <c r="V1365" i="1"/>
  <c r="W1365" i="1"/>
  <c r="X1365" i="1"/>
  <c r="O1366" i="1"/>
  <c r="P1366" i="1"/>
  <c r="Q1366" i="1"/>
  <c r="S1366" i="1"/>
  <c r="T1366" i="1"/>
  <c r="U1366" i="1"/>
  <c r="V1366" i="1"/>
  <c r="W1366" i="1"/>
  <c r="X1366" i="1"/>
  <c r="O3168" i="1"/>
  <c r="P3168" i="1"/>
  <c r="Q3168" i="1"/>
  <c r="S3168" i="1"/>
  <c r="T3168" i="1"/>
  <c r="U3168" i="1"/>
  <c r="V3168" i="1"/>
  <c r="W3168" i="1"/>
  <c r="X3168" i="1"/>
  <c r="O1367" i="1"/>
  <c r="P1367" i="1"/>
  <c r="Q1367" i="1"/>
  <c r="S1367" i="1"/>
  <c r="T1367" i="1"/>
  <c r="U1367" i="1"/>
  <c r="V1367" i="1"/>
  <c r="W1367" i="1"/>
  <c r="X1367" i="1"/>
  <c r="O1368" i="1"/>
  <c r="P1368" i="1"/>
  <c r="Q1368" i="1"/>
  <c r="S1368" i="1"/>
  <c r="T1368" i="1"/>
  <c r="U1368" i="1"/>
  <c r="V1368" i="1"/>
  <c r="W1368" i="1"/>
  <c r="X1368" i="1"/>
  <c r="O1369" i="1"/>
  <c r="P1369" i="1"/>
  <c r="Q1369" i="1"/>
  <c r="S1369" i="1"/>
  <c r="T1369" i="1"/>
  <c r="U1369" i="1"/>
  <c r="V1369" i="1"/>
  <c r="W1369" i="1"/>
  <c r="X1369" i="1"/>
  <c r="O3169" i="1"/>
  <c r="P3169" i="1"/>
  <c r="Q3169" i="1"/>
  <c r="S3169" i="1"/>
  <c r="T3169" i="1"/>
  <c r="U3169" i="1"/>
  <c r="V3169" i="1"/>
  <c r="W3169" i="1"/>
  <c r="X3169" i="1"/>
  <c r="O1370" i="1"/>
  <c r="P1370" i="1"/>
  <c r="Q1370" i="1"/>
  <c r="S1370" i="1"/>
  <c r="T1370" i="1"/>
  <c r="U1370" i="1"/>
  <c r="V1370" i="1"/>
  <c r="W1370" i="1"/>
  <c r="X1370" i="1"/>
  <c r="O1371" i="1"/>
  <c r="P1371" i="1"/>
  <c r="Q1371" i="1"/>
  <c r="S1371" i="1"/>
  <c r="T1371" i="1"/>
  <c r="U1371" i="1"/>
  <c r="V1371" i="1"/>
  <c r="W1371" i="1"/>
  <c r="X1371" i="1"/>
  <c r="O1372" i="1"/>
  <c r="P1372" i="1"/>
  <c r="Q1372" i="1"/>
  <c r="S1372" i="1"/>
  <c r="T1372" i="1"/>
  <c r="U1372" i="1"/>
  <c r="V1372" i="1"/>
  <c r="W1372" i="1"/>
  <c r="X1372" i="1"/>
  <c r="O3170" i="1"/>
  <c r="P3170" i="1"/>
  <c r="Q3170" i="1"/>
  <c r="S3170" i="1"/>
  <c r="T3170" i="1"/>
  <c r="U3170" i="1"/>
  <c r="V3170" i="1"/>
  <c r="W3170" i="1"/>
  <c r="X3170" i="1"/>
  <c r="O1373" i="1"/>
  <c r="P1373" i="1"/>
  <c r="Q1373" i="1"/>
  <c r="S1373" i="1"/>
  <c r="T1373" i="1"/>
  <c r="U1373" i="1"/>
  <c r="V1373" i="1"/>
  <c r="W1373" i="1"/>
  <c r="X1373" i="1"/>
  <c r="O1374" i="1"/>
  <c r="P1374" i="1"/>
  <c r="Q1374" i="1"/>
  <c r="S1374" i="1"/>
  <c r="T1374" i="1"/>
  <c r="U1374" i="1"/>
  <c r="V1374" i="1"/>
  <c r="W1374" i="1"/>
  <c r="X1374" i="1"/>
  <c r="O1375" i="1"/>
  <c r="P1375" i="1"/>
  <c r="Q1375" i="1"/>
  <c r="S1375" i="1"/>
  <c r="T1375" i="1"/>
  <c r="U1375" i="1"/>
  <c r="V1375" i="1"/>
  <c r="W1375" i="1"/>
  <c r="X1375" i="1"/>
  <c r="O3171" i="1"/>
  <c r="P3171" i="1"/>
  <c r="Q3171" i="1"/>
  <c r="S3171" i="1"/>
  <c r="T3171" i="1"/>
  <c r="U3171" i="1"/>
  <c r="V3171" i="1"/>
  <c r="W3171" i="1"/>
  <c r="X3171" i="1"/>
  <c r="O1376" i="1"/>
  <c r="P1376" i="1"/>
  <c r="Q1376" i="1"/>
  <c r="S1376" i="1"/>
  <c r="T1376" i="1"/>
  <c r="U1376" i="1"/>
  <c r="V1376" i="1"/>
  <c r="W1376" i="1"/>
  <c r="X1376" i="1"/>
  <c r="O1377" i="1"/>
  <c r="P1377" i="1"/>
  <c r="Q1377" i="1"/>
  <c r="S1377" i="1"/>
  <c r="T1377" i="1"/>
  <c r="U1377" i="1"/>
  <c r="V1377" i="1"/>
  <c r="W1377" i="1"/>
  <c r="X1377" i="1"/>
  <c r="O1378" i="1"/>
  <c r="P1378" i="1"/>
  <c r="Q1378" i="1"/>
  <c r="S1378" i="1"/>
  <c r="T1378" i="1"/>
  <c r="U1378" i="1"/>
  <c r="V1378" i="1"/>
  <c r="W1378" i="1"/>
  <c r="X1378" i="1"/>
  <c r="O3172" i="1"/>
  <c r="P3172" i="1"/>
  <c r="Q3172" i="1"/>
  <c r="S3172" i="1"/>
  <c r="T3172" i="1"/>
  <c r="U3172" i="1"/>
  <c r="V3172" i="1"/>
  <c r="W3172" i="1"/>
  <c r="X3172" i="1"/>
  <c r="O3173" i="1"/>
  <c r="P3173" i="1"/>
  <c r="Q3173" i="1"/>
  <c r="S3173" i="1"/>
  <c r="T3173" i="1"/>
  <c r="U3173" i="1"/>
  <c r="V3173" i="1"/>
  <c r="W3173" i="1"/>
  <c r="X3173" i="1"/>
  <c r="O3174" i="1"/>
  <c r="P3174" i="1"/>
  <c r="Q3174" i="1"/>
  <c r="S3174" i="1"/>
  <c r="T3174" i="1"/>
  <c r="U3174" i="1"/>
  <c r="V3174" i="1"/>
  <c r="W3174" i="1"/>
  <c r="X3174" i="1"/>
  <c r="O3175" i="1"/>
  <c r="P3175" i="1"/>
  <c r="Q3175" i="1"/>
  <c r="S3175" i="1"/>
  <c r="T3175" i="1"/>
  <c r="U3175" i="1"/>
  <c r="V3175" i="1"/>
  <c r="W3175" i="1"/>
  <c r="X3175" i="1"/>
  <c r="O3176" i="1"/>
  <c r="P3176" i="1"/>
  <c r="Q3176" i="1"/>
  <c r="S3176" i="1"/>
  <c r="T3176" i="1"/>
  <c r="U3176" i="1"/>
  <c r="V3176" i="1"/>
  <c r="W3176" i="1"/>
  <c r="X3176" i="1"/>
  <c r="O3177" i="1"/>
  <c r="P3177" i="1"/>
  <c r="Q3177" i="1"/>
  <c r="S3177" i="1"/>
  <c r="T3177" i="1"/>
  <c r="U3177" i="1"/>
  <c r="V3177" i="1"/>
  <c r="W3177" i="1"/>
  <c r="X3177" i="1"/>
  <c r="O3178" i="1"/>
  <c r="P3178" i="1"/>
  <c r="Q3178" i="1"/>
  <c r="S3178" i="1"/>
  <c r="T3178" i="1"/>
  <c r="U3178" i="1"/>
  <c r="V3178" i="1"/>
  <c r="W3178" i="1"/>
  <c r="X3178" i="1"/>
  <c r="O3179" i="1"/>
  <c r="P3179" i="1"/>
  <c r="Q3179" i="1"/>
  <c r="S3179" i="1"/>
  <c r="T3179" i="1"/>
  <c r="U3179" i="1"/>
  <c r="V3179" i="1"/>
  <c r="W3179" i="1"/>
  <c r="X3179" i="1"/>
  <c r="O3180" i="1"/>
  <c r="P3180" i="1"/>
  <c r="Q3180" i="1"/>
  <c r="S3180" i="1"/>
  <c r="T3180" i="1"/>
  <c r="U3180" i="1"/>
  <c r="V3180" i="1"/>
  <c r="W3180" i="1"/>
  <c r="X3180" i="1"/>
  <c r="O3181" i="1"/>
  <c r="P3181" i="1"/>
  <c r="Q3181" i="1"/>
  <c r="S3181" i="1"/>
  <c r="T3181" i="1"/>
  <c r="U3181" i="1"/>
  <c r="V3181" i="1"/>
  <c r="W3181" i="1"/>
  <c r="X3181" i="1"/>
  <c r="O3182" i="1"/>
  <c r="P3182" i="1"/>
  <c r="Q3182" i="1"/>
  <c r="S3182" i="1"/>
  <c r="T3182" i="1"/>
  <c r="U3182" i="1"/>
  <c r="V3182" i="1"/>
  <c r="W3182" i="1"/>
  <c r="X3182" i="1"/>
  <c r="O3183" i="1"/>
  <c r="P3183" i="1"/>
  <c r="Q3183" i="1"/>
  <c r="S3183" i="1"/>
  <c r="T3183" i="1"/>
  <c r="U3183" i="1"/>
  <c r="V3183" i="1"/>
  <c r="W3183" i="1"/>
  <c r="X3183" i="1"/>
  <c r="O3184" i="1"/>
  <c r="P3184" i="1"/>
  <c r="Q3184" i="1"/>
  <c r="S3184" i="1"/>
  <c r="T3184" i="1"/>
  <c r="U3184" i="1"/>
  <c r="V3184" i="1"/>
  <c r="W3184" i="1"/>
  <c r="X3184" i="1"/>
  <c r="O3185" i="1"/>
  <c r="P3185" i="1"/>
  <c r="Q3185" i="1"/>
  <c r="S3185" i="1"/>
  <c r="T3185" i="1"/>
  <c r="U3185" i="1"/>
  <c r="V3185" i="1"/>
  <c r="W3185" i="1"/>
  <c r="X3185" i="1"/>
  <c r="O3186" i="1"/>
  <c r="P3186" i="1"/>
  <c r="Q3186" i="1"/>
  <c r="S3186" i="1"/>
  <c r="T3186" i="1"/>
  <c r="U3186" i="1"/>
  <c r="V3186" i="1"/>
  <c r="W3186" i="1"/>
  <c r="X3186" i="1"/>
  <c r="O3187" i="1"/>
  <c r="P3187" i="1"/>
  <c r="Q3187" i="1"/>
  <c r="S3187" i="1"/>
  <c r="T3187" i="1"/>
  <c r="U3187" i="1"/>
  <c r="V3187" i="1"/>
  <c r="W3187" i="1"/>
  <c r="X3187" i="1"/>
  <c r="O49" i="1"/>
  <c r="P49" i="1"/>
  <c r="Q49" i="1"/>
  <c r="S49" i="1"/>
  <c r="T49" i="1"/>
  <c r="U49" i="1"/>
  <c r="V49" i="1"/>
  <c r="W49" i="1"/>
  <c r="X49" i="1"/>
  <c r="O1379" i="1"/>
  <c r="P1379" i="1"/>
  <c r="Q1379" i="1"/>
  <c r="S1379" i="1"/>
  <c r="T1379" i="1"/>
  <c r="U1379" i="1"/>
  <c r="V1379" i="1"/>
  <c r="W1379" i="1"/>
  <c r="X1379" i="1"/>
  <c r="O1380" i="1"/>
  <c r="P1380" i="1"/>
  <c r="Q1380" i="1"/>
  <c r="S1380" i="1"/>
  <c r="T1380" i="1"/>
  <c r="U1380" i="1"/>
  <c r="V1380" i="1"/>
  <c r="W1380" i="1"/>
  <c r="X1380" i="1"/>
  <c r="O1381" i="1"/>
  <c r="P1381" i="1"/>
  <c r="Q1381" i="1"/>
  <c r="S1381" i="1"/>
  <c r="T1381" i="1"/>
  <c r="U1381" i="1"/>
  <c r="V1381" i="1"/>
  <c r="W1381" i="1"/>
  <c r="X1381" i="1"/>
  <c r="O3188" i="1"/>
  <c r="P3188" i="1"/>
  <c r="Q3188" i="1"/>
  <c r="S3188" i="1"/>
  <c r="T3188" i="1"/>
  <c r="U3188" i="1"/>
  <c r="V3188" i="1"/>
  <c r="W3188" i="1"/>
  <c r="X3188" i="1"/>
  <c r="O1382" i="1"/>
  <c r="P1382" i="1"/>
  <c r="Q1382" i="1"/>
  <c r="S1382" i="1"/>
  <c r="T1382" i="1"/>
  <c r="U1382" i="1"/>
  <c r="V1382" i="1"/>
  <c r="W1382" i="1"/>
  <c r="X1382" i="1"/>
  <c r="O1383" i="1"/>
  <c r="P1383" i="1"/>
  <c r="Q1383" i="1"/>
  <c r="S1383" i="1"/>
  <c r="T1383" i="1"/>
  <c r="U1383" i="1"/>
  <c r="V1383" i="1"/>
  <c r="W1383" i="1"/>
  <c r="X1383" i="1"/>
  <c r="O1384" i="1"/>
  <c r="P1384" i="1"/>
  <c r="Q1384" i="1"/>
  <c r="S1384" i="1"/>
  <c r="T1384" i="1"/>
  <c r="U1384" i="1"/>
  <c r="V1384" i="1"/>
  <c r="W1384" i="1"/>
  <c r="X1384" i="1"/>
  <c r="O3189" i="1"/>
  <c r="P3189" i="1"/>
  <c r="Q3189" i="1"/>
  <c r="S3189" i="1"/>
  <c r="T3189" i="1"/>
  <c r="U3189" i="1"/>
  <c r="V3189" i="1"/>
  <c r="W3189" i="1"/>
  <c r="X3189" i="1"/>
  <c r="O1385" i="1"/>
  <c r="P1385" i="1"/>
  <c r="Q1385" i="1"/>
  <c r="S1385" i="1"/>
  <c r="T1385" i="1"/>
  <c r="U1385" i="1"/>
  <c r="V1385" i="1"/>
  <c r="W1385" i="1"/>
  <c r="X1385" i="1"/>
  <c r="O1386" i="1"/>
  <c r="P1386" i="1"/>
  <c r="Q1386" i="1"/>
  <c r="S1386" i="1"/>
  <c r="T1386" i="1"/>
  <c r="U1386" i="1"/>
  <c r="V1386" i="1"/>
  <c r="W1386" i="1"/>
  <c r="X1386" i="1"/>
  <c r="O1387" i="1"/>
  <c r="P1387" i="1"/>
  <c r="Q1387" i="1"/>
  <c r="S1387" i="1"/>
  <c r="T1387" i="1"/>
  <c r="U1387" i="1"/>
  <c r="V1387" i="1"/>
  <c r="W1387" i="1"/>
  <c r="X1387" i="1"/>
  <c r="O3190" i="1"/>
  <c r="P3190" i="1"/>
  <c r="Q3190" i="1"/>
  <c r="S3190" i="1"/>
  <c r="T3190" i="1"/>
  <c r="U3190" i="1"/>
  <c r="V3190" i="1"/>
  <c r="W3190" i="1"/>
  <c r="X3190" i="1"/>
  <c r="O1388" i="1"/>
  <c r="P1388" i="1"/>
  <c r="Q1388" i="1"/>
  <c r="S1388" i="1"/>
  <c r="T1388" i="1"/>
  <c r="U1388" i="1"/>
  <c r="V1388" i="1"/>
  <c r="W1388" i="1"/>
  <c r="X1388" i="1"/>
  <c r="O1389" i="1"/>
  <c r="P1389" i="1"/>
  <c r="Q1389" i="1"/>
  <c r="S1389" i="1"/>
  <c r="T1389" i="1"/>
  <c r="U1389" i="1"/>
  <c r="V1389" i="1"/>
  <c r="W1389" i="1"/>
  <c r="X1389" i="1"/>
  <c r="O1390" i="1"/>
  <c r="P1390" i="1"/>
  <c r="Q1390" i="1"/>
  <c r="S1390" i="1"/>
  <c r="T1390" i="1"/>
  <c r="U1390" i="1"/>
  <c r="V1390" i="1"/>
  <c r="W1390" i="1"/>
  <c r="X1390" i="1"/>
  <c r="O3191" i="1"/>
  <c r="P3191" i="1"/>
  <c r="Q3191" i="1"/>
  <c r="S3191" i="1"/>
  <c r="T3191" i="1"/>
  <c r="U3191" i="1"/>
  <c r="V3191" i="1"/>
  <c r="W3191" i="1"/>
  <c r="X3191" i="1"/>
  <c r="O1391" i="1"/>
  <c r="P1391" i="1"/>
  <c r="Q1391" i="1"/>
  <c r="S1391" i="1"/>
  <c r="T1391" i="1"/>
  <c r="U1391" i="1"/>
  <c r="V1391" i="1"/>
  <c r="W1391" i="1"/>
  <c r="X1391" i="1"/>
  <c r="O1392" i="1"/>
  <c r="P1392" i="1"/>
  <c r="Q1392" i="1"/>
  <c r="S1392" i="1"/>
  <c r="T1392" i="1"/>
  <c r="U1392" i="1"/>
  <c r="V1392" i="1"/>
  <c r="W1392" i="1"/>
  <c r="X1392" i="1"/>
  <c r="O1393" i="1"/>
  <c r="P1393" i="1"/>
  <c r="Q1393" i="1"/>
  <c r="S1393" i="1"/>
  <c r="T1393" i="1"/>
  <c r="U1393" i="1"/>
  <c r="V1393" i="1"/>
  <c r="W1393" i="1"/>
  <c r="X1393" i="1"/>
  <c r="O3192" i="1"/>
  <c r="P3192" i="1"/>
  <c r="Q3192" i="1"/>
  <c r="S3192" i="1"/>
  <c r="T3192" i="1"/>
  <c r="U3192" i="1"/>
  <c r="V3192" i="1"/>
  <c r="W3192" i="1"/>
  <c r="X3192" i="1"/>
  <c r="O1394" i="1"/>
  <c r="P1394" i="1"/>
  <c r="Q1394" i="1"/>
  <c r="S1394" i="1"/>
  <c r="T1394" i="1"/>
  <c r="U1394" i="1"/>
  <c r="V1394" i="1"/>
  <c r="W1394" i="1"/>
  <c r="X1394" i="1"/>
  <c r="O1395" i="1"/>
  <c r="P1395" i="1"/>
  <c r="Q1395" i="1"/>
  <c r="S1395" i="1"/>
  <c r="T1395" i="1"/>
  <c r="U1395" i="1"/>
  <c r="V1395" i="1"/>
  <c r="W1395" i="1"/>
  <c r="X1395" i="1"/>
  <c r="O1396" i="1"/>
  <c r="P1396" i="1"/>
  <c r="Q1396" i="1"/>
  <c r="S1396" i="1"/>
  <c r="T1396" i="1"/>
  <c r="U1396" i="1"/>
  <c r="V1396" i="1"/>
  <c r="W1396" i="1"/>
  <c r="X1396" i="1"/>
  <c r="O3193" i="1"/>
  <c r="P3193" i="1"/>
  <c r="Q3193" i="1"/>
  <c r="S3193" i="1"/>
  <c r="T3193" i="1"/>
  <c r="U3193" i="1"/>
  <c r="V3193" i="1"/>
  <c r="W3193" i="1"/>
  <c r="X3193" i="1"/>
  <c r="O1397" i="1"/>
  <c r="P1397" i="1"/>
  <c r="Q1397" i="1"/>
  <c r="S1397" i="1"/>
  <c r="T1397" i="1"/>
  <c r="U1397" i="1"/>
  <c r="V1397" i="1"/>
  <c r="W1397" i="1"/>
  <c r="X1397" i="1"/>
  <c r="O1398" i="1"/>
  <c r="P1398" i="1"/>
  <c r="Q1398" i="1"/>
  <c r="S1398" i="1"/>
  <c r="T1398" i="1"/>
  <c r="U1398" i="1"/>
  <c r="V1398" i="1"/>
  <c r="W1398" i="1"/>
  <c r="X1398" i="1"/>
  <c r="O1399" i="1"/>
  <c r="P1399" i="1"/>
  <c r="Q1399" i="1"/>
  <c r="S1399" i="1"/>
  <c r="T1399" i="1"/>
  <c r="U1399" i="1"/>
  <c r="V1399" i="1"/>
  <c r="W1399" i="1"/>
  <c r="X1399" i="1"/>
  <c r="O3194" i="1"/>
  <c r="P3194" i="1"/>
  <c r="Q3194" i="1"/>
  <c r="S3194" i="1"/>
  <c r="T3194" i="1"/>
  <c r="U3194" i="1"/>
  <c r="V3194" i="1"/>
  <c r="W3194" i="1"/>
  <c r="X3194" i="1"/>
  <c r="O1400" i="1"/>
  <c r="P1400" i="1"/>
  <c r="Q1400" i="1"/>
  <c r="S1400" i="1"/>
  <c r="T1400" i="1"/>
  <c r="U1400" i="1"/>
  <c r="V1400" i="1"/>
  <c r="W1400" i="1"/>
  <c r="X1400" i="1"/>
  <c r="O1401" i="1"/>
  <c r="P1401" i="1"/>
  <c r="Q1401" i="1"/>
  <c r="S1401" i="1"/>
  <c r="T1401" i="1"/>
  <c r="U1401" i="1"/>
  <c r="V1401" i="1"/>
  <c r="W1401" i="1"/>
  <c r="X1401" i="1"/>
  <c r="O1402" i="1"/>
  <c r="P1402" i="1"/>
  <c r="Q1402" i="1"/>
  <c r="S1402" i="1"/>
  <c r="T1402" i="1"/>
  <c r="U1402" i="1"/>
  <c r="V1402" i="1"/>
  <c r="W1402" i="1"/>
  <c r="X1402" i="1"/>
  <c r="O3195" i="1"/>
  <c r="P3195" i="1"/>
  <c r="Q3195" i="1"/>
  <c r="S3195" i="1"/>
  <c r="T3195" i="1"/>
  <c r="U3195" i="1"/>
  <c r="V3195" i="1"/>
  <c r="W3195" i="1"/>
  <c r="X3195" i="1"/>
  <c r="O1403" i="1"/>
  <c r="P1403" i="1"/>
  <c r="Q1403" i="1"/>
  <c r="S1403" i="1"/>
  <c r="T1403" i="1"/>
  <c r="U1403" i="1"/>
  <c r="V1403" i="1"/>
  <c r="W1403" i="1"/>
  <c r="X1403" i="1"/>
  <c r="O1404" i="1"/>
  <c r="P1404" i="1"/>
  <c r="Q1404" i="1"/>
  <c r="S1404" i="1"/>
  <c r="T1404" i="1"/>
  <c r="U1404" i="1"/>
  <c r="V1404" i="1"/>
  <c r="W1404" i="1"/>
  <c r="X1404" i="1"/>
  <c r="O1405" i="1"/>
  <c r="P1405" i="1"/>
  <c r="Q1405" i="1"/>
  <c r="S1405" i="1"/>
  <c r="T1405" i="1"/>
  <c r="U1405" i="1"/>
  <c r="V1405" i="1"/>
  <c r="W1405" i="1"/>
  <c r="X1405" i="1"/>
  <c r="O3196" i="1"/>
  <c r="P3196" i="1"/>
  <c r="Q3196" i="1"/>
  <c r="S3196" i="1"/>
  <c r="T3196" i="1"/>
  <c r="U3196" i="1"/>
  <c r="V3196" i="1"/>
  <c r="W3196" i="1"/>
  <c r="X3196" i="1"/>
  <c r="O3197" i="1"/>
  <c r="P3197" i="1"/>
  <c r="Q3197" i="1"/>
  <c r="S3197" i="1"/>
  <c r="T3197" i="1"/>
  <c r="U3197" i="1"/>
  <c r="V3197" i="1"/>
  <c r="W3197" i="1"/>
  <c r="X3197" i="1"/>
  <c r="O3198" i="1"/>
  <c r="P3198" i="1"/>
  <c r="Q3198" i="1"/>
  <c r="S3198" i="1"/>
  <c r="T3198" i="1"/>
  <c r="U3198" i="1"/>
  <c r="V3198" i="1"/>
  <c r="W3198" i="1"/>
  <c r="X3198" i="1"/>
  <c r="O3199" i="1"/>
  <c r="P3199" i="1"/>
  <c r="Q3199" i="1"/>
  <c r="S3199" i="1"/>
  <c r="T3199" i="1"/>
  <c r="U3199" i="1"/>
  <c r="V3199" i="1"/>
  <c r="W3199" i="1"/>
  <c r="X3199" i="1"/>
  <c r="O3200" i="1"/>
  <c r="P3200" i="1"/>
  <c r="Q3200" i="1"/>
  <c r="S3200" i="1"/>
  <c r="T3200" i="1"/>
  <c r="U3200" i="1"/>
  <c r="V3200" i="1"/>
  <c r="W3200" i="1"/>
  <c r="X3200" i="1"/>
  <c r="O3201" i="1"/>
  <c r="P3201" i="1"/>
  <c r="Q3201" i="1"/>
  <c r="S3201" i="1"/>
  <c r="T3201" i="1"/>
  <c r="U3201" i="1"/>
  <c r="V3201" i="1"/>
  <c r="W3201" i="1"/>
  <c r="X3201" i="1"/>
  <c r="O3202" i="1"/>
  <c r="P3202" i="1"/>
  <c r="Q3202" i="1"/>
  <c r="S3202" i="1"/>
  <c r="T3202" i="1"/>
  <c r="U3202" i="1"/>
  <c r="V3202" i="1"/>
  <c r="W3202" i="1"/>
  <c r="X3202" i="1"/>
  <c r="O3203" i="1"/>
  <c r="P3203" i="1"/>
  <c r="Q3203" i="1"/>
  <c r="S3203" i="1"/>
  <c r="T3203" i="1"/>
  <c r="U3203" i="1"/>
  <c r="V3203" i="1"/>
  <c r="W3203" i="1"/>
  <c r="X3203" i="1"/>
  <c r="O3204" i="1"/>
  <c r="P3204" i="1"/>
  <c r="Q3204" i="1"/>
  <c r="S3204" i="1"/>
  <c r="T3204" i="1"/>
  <c r="U3204" i="1"/>
  <c r="V3204" i="1"/>
  <c r="W3204" i="1"/>
  <c r="X3204" i="1"/>
  <c r="O3205" i="1"/>
  <c r="P3205" i="1"/>
  <c r="Q3205" i="1"/>
  <c r="S3205" i="1"/>
  <c r="T3205" i="1"/>
  <c r="U3205" i="1"/>
  <c r="V3205" i="1"/>
  <c r="W3205" i="1"/>
  <c r="X3205" i="1"/>
  <c r="O3206" i="1"/>
  <c r="P3206" i="1"/>
  <c r="Q3206" i="1"/>
  <c r="S3206" i="1"/>
  <c r="T3206" i="1"/>
  <c r="U3206" i="1"/>
  <c r="V3206" i="1"/>
  <c r="W3206" i="1"/>
  <c r="X3206" i="1"/>
  <c r="O3207" i="1"/>
  <c r="P3207" i="1"/>
  <c r="Q3207" i="1"/>
  <c r="S3207" i="1"/>
  <c r="T3207" i="1"/>
  <c r="U3207" i="1"/>
  <c r="V3207" i="1"/>
  <c r="W3207" i="1"/>
  <c r="X3207" i="1"/>
  <c r="O50" i="1"/>
  <c r="P50" i="1"/>
  <c r="Q50" i="1"/>
  <c r="S50" i="1"/>
  <c r="T50" i="1"/>
  <c r="U50" i="1"/>
  <c r="V50" i="1"/>
  <c r="W50" i="1"/>
  <c r="X50" i="1"/>
  <c r="O1406" i="1"/>
  <c r="P1406" i="1"/>
  <c r="Q1406" i="1"/>
  <c r="S1406" i="1"/>
  <c r="T1406" i="1"/>
  <c r="U1406" i="1"/>
  <c r="V1406" i="1"/>
  <c r="W1406" i="1"/>
  <c r="X1406" i="1"/>
  <c r="O1407" i="1"/>
  <c r="P1407" i="1"/>
  <c r="Q1407" i="1"/>
  <c r="S1407" i="1"/>
  <c r="T1407" i="1"/>
  <c r="U1407" i="1"/>
  <c r="V1407" i="1"/>
  <c r="W1407" i="1"/>
  <c r="X1407" i="1"/>
  <c r="O1408" i="1"/>
  <c r="P1408" i="1"/>
  <c r="Q1408" i="1"/>
  <c r="S1408" i="1"/>
  <c r="T1408" i="1"/>
  <c r="U1408" i="1"/>
  <c r="V1408" i="1"/>
  <c r="W1408" i="1"/>
  <c r="X1408" i="1"/>
  <c r="O3208" i="1"/>
  <c r="P3208" i="1"/>
  <c r="Q3208" i="1"/>
  <c r="S3208" i="1"/>
  <c r="T3208" i="1"/>
  <c r="U3208" i="1"/>
  <c r="V3208" i="1"/>
  <c r="W3208" i="1"/>
  <c r="X3208" i="1"/>
  <c r="O1409" i="1"/>
  <c r="P1409" i="1"/>
  <c r="Q1409" i="1"/>
  <c r="S1409" i="1"/>
  <c r="T1409" i="1"/>
  <c r="U1409" i="1"/>
  <c r="V1409" i="1"/>
  <c r="W1409" i="1"/>
  <c r="X1409" i="1"/>
  <c r="O1410" i="1"/>
  <c r="P1410" i="1"/>
  <c r="Q1410" i="1"/>
  <c r="S1410" i="1"/>
  <c r="T1410" i="1"/>
  <c r="U1410" i="1"/>
  <c r="V1410" i="1"/>
  <c r="W1410" i="1"/>
  <c r="X1410" i="1"/>
  <c r="O1411" i="1"/>
  <c r="P1411" i="1"/>
  <c r="Q1411" i="1"/>
  <c r="S1411" i="1"/>
  <c r="T1411" i="1"/>
  <c r="U1411" i="1"/>
  <c r="V1411" i="1"/>
  <c r="W1411" i="1"/>
  <c r="X1411" i="1"/>
  <c r="O3209" i="1"/>
  <c r="P3209" i="1"/>
  <c r="Q3209" i="1"/>
  <c r="S3209" i="1"/>
  <c r="T3209" i="1"/>
  <c r="U3209" i="1"/>
  <c r="V3209" i="1"/>
  <c r="W3209" i="1"/>
  <c r="X3209" i="1"/>
  <c r="O1412" i="1"/>
  <c r="P1412" i="1"/>
  <c r="Q1412" i="1"/>
  <c r="S1412" i="1"/>
  <c r="T1412" i="1"/>
  <c r="U1412" i="1"/>
  <c r="V1412" i="1"/>
  <c r="W1412" i="1"/>
  <c r="X1412" i="1"/>
  <c r="O1413" i="1"/>
  <c r="P1413" i="1"/>
  <c r="Q1413" i="1"/>
  <c r="S1413" i="1"/>
  <c r="T1413" i="1"/>
  <c r="U1413" i="1"/>
  <c r="V1413" i="1"/>
  <c r="W1413" i="1"/>
  <c r="X1413" i="1"/>
  <c r="O1414" i="1"/>
  <c r="P1414" i="1"/>
  <c r="Q1414" i="1"/>
  <c r="S1414" i="1"/>
  <c r="T1414" i="1"/>
  <c r="U1414" i="1"/>
  <c r="V1414" i="1"/>
  <c r="W1414" i="1"/>
  <c r="X1414" i="1"/>
  <c r="O3210" i="1"/>
  <c r="P3210" i="1"/>
  <c r="Q3210" i="1"/>
  <c r="S3210" i="1"/>
  <c r="T3210" i="1"/>
  <c r="U3210" i="1"/>
  <c r="V3210" i="1"/>
  <c r="W3210" i="1"/>
  <c r="X3210" i="1"/>
  <c r="O1415" i="1"/>
  <c r="P1415" i="1"/>
  <c r="Q1415" i="1"/>
  <c r="S1415" i="1"/>
  <c r="T1415" i="1"/>
  <c r="U1415" i="1"/>
  <c r="V1415" i="1"/>
  <c r="W1415" i="1"/>
  <c r="X1415" i="1"/>
  <c r="O1416" i="1"/>
  <c r="P1416" i="1"/>
  <c r="Q1416" i="1"/>
  <c r="S1416" i="1"/>
  <c r="T1416" i="1"/>
  <c r="U1416" i="1"/>
  <c r="V1416" i="1"/>
  <c r="W1416" i="1"/>
  <c r="X1416" i="1"/>
  <c r="O1417" i="1"/>
  <c r="P1417" i="1"/>
  <c r="Q1417" i="1"/>
  <c r="S1417" i="1"/>
  <c r="T1417" i="1"/>
  <c r="U1417" i="1"/>
  <c r="V1417" i="1"/>
  <c r="W1417" i="1"/>
  <c r="X1417" i="1"/>
  <c r="O3211" i="1"/>
  <c r="P3211" i="1"/>
  <c r="Q3211" i="1"/>
  <c r="S3211" i="1"/>
  <c r="T3211" i="1"/>
  <c r="U3211" i="1"/>
  <c r="V3211" i="1"/>
  <c r="W3211" i="1"/>
  <c r="X3211" i="1"/>
  <c r="O1418" i="1"/>
  <c r="P1418" i="1"/>
  <c r="Q1418" i="1"/>
  <c r="S1418" i="1"/>
  <c r="T1418" i="1"/>
  <c r="U1418" i="1"/>
  <c r="V1418" i="1"/>
  <c r="W1418" i="1"/>
  <c r="X1418" i="1"/>
  <c r="O1419" i="1"/>
  <c r="P1419" i="1"/>
  <c r="Q1419" i="1"/>
  <c r="S1419" i="1"/>
  <c r="T1419" i="1"/>
  <c r="U1419" i="1"/>
  <c r="V1419" i="1"/>
  <c r="W1419" i="1"/>
  <c r="X1419" i="1"/>
  <c r="O1420" i="1"/>
  <c r="P1420" i="1"/>
  <c r="Q1420" i="1"/>
  <c r="S1420" i="1"/>
  <c r="T1420" i="1"/>
  <c r="U1420" i="1"/>
  <c r="V1420" i="1"/>
  <c r="W1420" i="1"/>
  <c r="X1420" i="1"/>
  <c r="O3212" i="1"/>
  <c r="P3212" i="1"/>
  <c r="Q3212" i="1"/>
  <c r="S3212" i="1"/>
  <c r="T3212" i="1"/>
  <c r="U3212" i="1"/>
  <c r="V3212" i="1"/>
  <c r="W3212" i="1"/>
  <c r="X3212" i="1"/>
  <c r="O1421" i="1"/>
  <c r="P1421" i="1"/>
  <c r="Q1421" i="1"/>
  <c r="S1421" i="1"/>
  <c r="T1421" i="1"/>
  <c r="U1421" i="1"/>
  <c r="V1421" i="1"/>
  <c r="W1421" i="1"/>
  <c r="X1421" i="1"/>
  <c r="O1422" i="1"/>
  <c r="P1422" i="1"/>
  <c r="Q1422" i="1"/>
  <c r="S1422" i="1"/>
  <c r="T1422" i="1"/>
  <c r="U1422" i="1"/>
  <c r="V1422" i="1"/>
  <c r="W1422" i="1"/>
  <c r="X1422" i="1"/>
  <c r="O1423" i="1"/>
  <c r="P1423" i="1"/>
  <c r="Q1423" i="1"/>
  <c r="S1423" i="1"/>
  <c r="T1423" i="1"/>
  <c r="U1423" i="1"/>
  <c r="V1423" i="1"/>
  <c r="W1423" i="1"/>
  <c r="X1423" i="1"/>
  <c r="O3213" i="1"/>
  <c r="P3213" i="1"/>
  <c r="Q3213" i="1"/>
  <c r="S3213" i="1"/>
  <c r="T3213" i="1"/>
  <c r="U3213" i="1"/>
  <c r="V3213" i="1"/>
  <c r="W3213" i="1"/>
  <c r="X3213" i="1"/>
  <c r="O1424" i="1"/>
  <c r="P1424" i="1"/>
  <c r="Q1424" i="1"/>
  <c r="S1424" i="1"/>
  <c r="T1424" i="1"/>
  <c r="U1424" i="1"/>
  <c r="V1424" i="1"/>
  <c r="W1424" i="1"/>
  <c r="X1424" i="1"/>
  <c r="O1425" i="1"/>
  <c r="P1425" i="1"/>
  <c r="Q1425" i="1"/>
  <c r="S1425" i="1"/>
  <c r="T1425" i="1"/>
  <c r="U1425" i="1"/>
  <c r="V1425" i="1"/>
  <c r="W1425" i="1"/>
  <c r="X1425" i="1"/>
  <c r="O229" i="1"/>
  <c r="P229" i="1"/>
  <c r="Q229" i="1"/>
  <c r="S229" i="1"/>
  <c r="T229" i="1"/>
  <c r="U229" i="1"/>
  <c r="V229" i="1"/>
  <c r="W229" i="1"/>
  <c r="X229" i="1"/>
  <c r="O230" i="1"/>
  <c r="P230" i="1"/>
  <c r="Q230" i="1"/>
  <c r="S230" i="1"/>
  <c r="T230" i="1"/>
  <c r="U230" i="1"/>
  <c r="V230" i="1"/>
  <c r="W230" i="1"/>
  <c r="X230" i="1"/>
  <c r="O51" i="1"/>
  <c r="P51" i="1"/>
  <c r="Q51" i="1"/>
  <c r="S51" i="1"/>
  <c r="T51" i="1"/>
  <c r="U51" i="1"/>
  <c r="V51" i="1"/>
  <c r="W51" i="1"/>
  <c r="X51" i="1"/>
  <c r="O52" i="1"/>
  <c r="P52" i="1"/>
  <c r="Q52" i="1"/>
  <c r="S52" i="1"/>
  <c r="T52" i="1"/>
  <c r="U52" i="1"/>
  <c r="V52" i="1"/>
  <c r="W52" i="1"/>
  <c r="X52" i="1"/>
  <c r="O231" i="1"/>
  <c r="P231" i="1"/>
  <c r="Q231" i="1"/>
  <c r="S231" i="1"/>
  <c r="T231" i="1"/>
  <c r="U231" i="1"/>
  <c r="V231" i="1"/>
  <c r="W231" i="1"/>
  <c r="X231" i="1"/>
  <c r="O232" i="1"/>
  <c r="P232" i="1"/>
  <c r="Q232" i="1"/>
  <c r="S232" i="1"/>
  <c r="T232" i="1"/>
  <c r="U232" i="1"/>
  <c r="V232" i="1"/>
  <c r="W232" i="1"/>
  <c r="X232" i="1"/>
  <c r="O233" i="1"/>
  <c r="P233" i="1"/>
  <c r="Q233" i="1"/>
  <c r="S233" i="1"/>
  <c r="T233" i="1"/>
  <c r="U233" i="1"/>
  <c r="V233" i="1"/>
  <c r="W233" i="1"/>
  <c r="X233" i="1"/>
  <c r="O3214" i="1"/>
  <c r="P3214" i="1"/>
  <c r="Q3214" i="1"/>
  <c r="S3214" i="1"/>
  <c r="T3214" i="1"/>
  <c r="U3214" i="1"/>
  <c r="V3214" i="1"/>
  <c r="W3214" i="1"/>
  <c r="X3214" i="1"/>
  <c r="O3215" i="1"/>
  <c r="P3215" i="1"/>
  <c r="Q3215" i="1"/>
  <c r="S3215" i="1"/>
  <c r="T3215" i="1"/>
  <c r="U3215" i="1"/>
  <c r="V3215" i="1"/>
  <c r="W3215" i="1"/>
  <c r="X3215" i="1"/>
  <c r="O234" i="1"/>
  <c r="P234" i="1"/>
  <c r="Q234" i="1"/>
  <c r="S234" i="1"/>
  <c r="T234" i="1"/>
  <c r="U234" i="1"/>
  <c r="V234" i="1"/>
  <c r="W234" i="1"/>
  <c r="X234" i="1"/>
  <c r="O3216" i="1"/>
  <c r="P3216" i="1"/>
  <c r="Q3216" i="1"/>
  <c r="S3216" i="1"/>
  <c r="T3216" i="1"/>
  <c r="U3216" i="1"/>
  <c r="V3216" i="1"/>
  <c r="W3216" i="1"/>
  <c r="X3216" i="1"/>
  <c r="O3217" i="1"/>
  <c r="P3217" i="1"/>
  <c r="Q3217" i="1"/>
  <c r="S3217" i="1"/>
  <c r="T3217" i="1"/>
  <c r="U3217" i="1"/>
  <c r="V3217" i="1"/>
  <c r="W3217" i="1"/>
  <c r="X3217" i="1"/>
  <c r="O3218" i="1"/>
  <c r="P3218" i="1"/>
  <c r="Q3218" i="1"/>
  <c r="S3218" i="1"/>
  <c r="T3218" i="1"/>
  <c r="U3218" i="1"/>
  <c r="V3218" i="1"/>
  <c r="W3218" i="1"/>
  <c r="X3218" i="1"/>
  <c r="O3219" i="1"/>
  <c r="P3219" i="1"/>
  <c r="Q3219" i="1"/>
  <c r="S3219" i="1"/>
  <c r="T3219" i="1"/>
  <c r="U3219" i="1"/>
  <c r="V3219" i="1"/>
  <c r="W3219" i="1"/>
  <c r="X3219" i="1"/>
  <c r="O235" i="1"/>
  <c r="P235" i="1"/>
  <c r="Q235" i="1"/>
  <c r="S235" i="1"/>
  <c r="T235" i="1"/>
  <c r="U235" i="1"/>
  <c r="V235" i="1"/>
  <c r="W235" i="1"/>
  <c r="X235" i="1"/>
  <c r="O236" i="1"/>
  <c r="P236" i="1"/>
  <c r="Q236" i="1"/>
  <c r="S236" i="1"/>
  <c r="T236" i="1"/>
  <c r="U236" i="1"/>
  <c r="V236" i="1"/>
  <c r="W236" i="1"/>
  <c r="X236" i="1"/>
  <c r="O237" i="1"/>
  <c r="P237" i="1"/>
  <c r="Q237" i="1"/>
  <c r="S237" i="1"/>
  <c r="T237" i="1"/>
  <c r="U237" i="1"/>
  <c r="V237" i="1"/>
  <c r="W237" i="1"/>
  <c r="X237" i="1"/>
  <c r="O3220" i="1"/>
  <c r="P3220" i="1"/>
  <c r="Q3220" i="1"/>
  <c r="S3220" i="1"/>
  <c r="T3220" i="1"/>
  <c r="U3220" i="1"/>
  <c r="V3220" i="1"/>
  <c r="W3220" i="1"/>
  <c r="X3220" i="1"/>
  <c r="O3221" i="1"/>
  <c r="P3221" i="1"/>
  <c r="Q3221" i="1"/>
  <c r="S3221" i="1"/>
  <c r="T3221" i="1"/>
  <c r="U3221" i="1"/>
  <c r="V3221" i="1"/>
  <c r="W3221" i="1"/>
  <c r="X3221" i="1"/>
  <c r="O3222" i="1"/>
  <c r="P3222" i="1"/>
  <c r="Q3222" i="1"/>
  <c r="S3222" i="1"/>
  <c r="T3222" i="1"/>
  <c r="U3222" i="1"/>
  <c r="V3222" i="1"/>
  <c r="W3222" i="1"/>
  <c r="X3222" i="1"/>
  <c r="O3223" i="1"/>
  <c r="P3223" i="1"/>
  <c r="Q3223" i="1"/>
  <c r="S3223" i="1"/>
  <c r="T3223" i="1"/>
  <c r="U3223" i="1"/>
  <c r="V3223" i="1"/>
  <c r="W3223" i="1"/>
  <c r="X3223" i="1"/>
  <c r="O3224" i="1"/>
  <c r="P3224" i="1"/>
  <c r="Q3224" i="1"/>
  <c r="S3224" i="1"/>
  <c r="T3224" i="1"/>
  <c r="U3224" i="1"/>
  <c r="V3224" i="1"/>
  <c r="W3224" i="1"/>
  <c r="X3224" i="1"/>
  <c r="O3225" i="1"/>
  <c r="P3225" i="1"/>
  <c r="Q3225" i="1"/>
  <c r="S3225" i="1"/>
  <c r="T3225" i="1"/>
  <c r="U3225" i="1"/>
  <c r="V3225" i="1"/>
  <c r="W3225" i="1"/>
  <c r="X3225" i="1"/>
  <c r="O3226" i="1"/>
  <c r="P3226" i="1"/>
  <c r="Q3226" i="1"/>
  <c r="S3226" i="1"/>
  <c r="T3226" i="1"/>
  <c r="U3226" i="1"/>
  <c r="V3226" i="1"/>
  <c r="W3226" i="1"/>
  <c r="X3226" i="1"/>
  <c r="O3227" i="1"/>
  <c r="P3227" i="1"/>
  <c r="Q3227" i="1"/>
  <c r="S3227" i="1"/>
  <c r="T3227" i="1"/>
  <c r="U3227" i="1"/>
  <c r="V3227" i="1"/>
  <c r="W3227" i="1"/>
  <c r="X3227" i="1"/>
  <c r="O3228" i="1"/>
  <c r="P3228" i="1"/>
  <c r="Q3228" i="1"/>
  <c r="S3228" i="1"/>
  <c r="T3228" i="1"/>
  <c r="U3228" i="1"/>
  <c r="V3228" i="1"/>
  <c r="W3228" i="1"/>
  <c r="X3228" i="1"/>
  <c r="O3229" i="1"/>
  <c r="P3229" i="1"/>
  <c r="Q3229" i="1"/>
  <c r="S3229" i="1"/>
  <c r="T3229" i="1"/>
  <c r="U3229" i="1"/>
  <c r="V3229" i="1"/>
  <c r="W3229" i="1"/>
  <c r="X3229" i="1"/>
  <c r="O238" i="1"/>
  <c r="P238" i="1"/>
  <c r="Q238" i="1"/>
  <c r="S238" i="1"/>
  <c r="T238" i="1"/>
  <c r="U238" i="1"/>
  <c r="V238" i="1"/>
  <c r="W238" i="1"/>
  <c r="X238" i="1"/>
  <c r="O1426" i="1"/>
  <c r="P1426" i="1"/>
  <c r="Q1426" i="1"/>
  <c r="S1426" i="1"/>
  <c r="T1426" i="1"/>
  <c r="U1426" i="1"/>
  <c r="V1426" i="1"/>
  <c r="W1426" i="1"/>
  <c r="X1426" i="1"/>
  <c r="O239" i="1"/>
  <c r="P239" i="1"/>
  <c r="Q239" i="1"/>
  <c r="S239" i="1"/>
  <c r="T239" i="1"/>
  <c r="U239" i="1"/>
  <c r="V239" i="1"/>
  <c r="W239" i="1"/>
  <c r="X239" i="1"/>
  <c r="O3230" i="1"/>
  <c r="P3230" i="1"/>
  <c r="Q3230" i="1"/>
  <c r="S3230" i="1"/>
  <c r="T3230" i="1"/>
  <c r="U3230" i="1"/>
  <c r="V3230" i="1"/>
  <c r="W3230" i="1"/>
  <c r="X3230" i="1"/>
  <c r="O240" i="1"/>
  <c r="P240" i="1"/>
  <c r="Q240" i="1"/>
  <c r="S240" i="1"/>
  <c r="T240" i="1"/>
  <c r="U240" i="1"/>
  <c r="V240" i="1"/>
  <c r="W240" i="1"/>
  <c r="X240" i="1"/>
  <c r="O1427" i="1"/>
  <c r="P1427" i="1"/>
  <c r="Q1427" i="1"/>
  <c r="S1427" i="1"/>
  <c r="T1427" i="1"/>
  <c r="U1427" i="1"/>
  <c r="V1427" i="1"/>
  <c r="W1427" i="1"/>
  <c r="X1427" i="1"/>
  <c r="O1428" i="1"/>
  <c r="P1428" i="1"/>
  <c r="Q1428" i="1"/>
  <c r="S1428" i="1"/>
  <c r="T1428" i="1"/>
  <c r="U1428" i="1"/>
  <c r="V1428" i="1"/>
  <c r="W1428" i="1"/>
  <c r="X1428" i="1"/>
  <c r="O1429" i="1"/>
  <c r="P1429" i="1"/>
  <c r="Q1429" i="1"/>
  <c r="S1429" i="1"/>
  <c r="T1429" i="1"/>
  <c r="U1429" i="1"/>
  <c r="V1429" i="1"/>
  <c r="W1429" i="1"/>
  <c r="X1429" i="1"/>
  <c r="O1430" i="1"/>
  <c r="P1430" i="1"/>
  <c r="Q1430" i="1"/>
  <c r="S1430" i="1"/>
  <c r="T1430" i="1"/>
  <c r="U1430" i="1"/>
  <c r="V1430" i="1"/>
  <c r="W1430" i="1"/>
  <c r="X1430" i="1"/>
  <c r="O1431" i="1"/>
  <c r="P1431" i="1"/>
  <c r="Q1431" i="1"/>
  <c r="S1431" i="1"/>
  <c r="T1431" i="1"/>
  <c r="U1431" i="1"/>
  <c r="V1431" i="1"/>
  <c r="W1431" i="1"/>
  <c r="X1431" i="1"/>
  <c r="O1432" i="1"/>
  <c r="P1432" i="1"/>
  <c r="Q1432" i="1"/>
  <c r="S1432" i="1"/>
  <c r="T1432" i="1"/>
  <c r="U1432" i="1"/>
  <c r="V1432" i="1"/>
  <c r="W1432" i="1"/>
  <c r="X1432" i="1"/>
  <c r="O1433" i="1"/>
  <c r="P1433" i="1"/>
  <c r="Q1433" i="1"/>
  <c r="S1433" i="1"/>
  <c r="T1433" i="1"/>
  <c r="U1433" i="1"/>
  <c r="V1433" i="1"/>
  <c r="W1433" i="1"/>
  <c r="X1433" i="1"/>
  <c r="O1434" i="1"/>
  <c r="P1434" i="1"/>
  <c r="Q1434" i="1"/>
  <c r="S1434" i="1"/>
  <c r="T1434" i="1"/>
  <c r="U1434" i="1"/>
  <c r="V1434" i="1"/>
  <c r="W1434" i="1"/>
  <c r="X1434" i="1"/>
  <c r="O1435" i="1"/>
  <c r="P1435" i="1"/>
  <c r="Q1435" i="1"/>
  <c r="S1435" i="1"/>
  <c r="T1435" i="1"/>
  <c r="U1435" i="1"/>
  <c r="V1435" i="1"/>
  <c r="W1435" i="1"/>
  <c r="X1435" i="1"/>
  <c r="O1436" i="1"/>
  <c r="P1436" i="1"/>
  <c r="Q1436" i="1"/>
  <c r="S1436" i="1"/>
  <c r="T1436" i="1"/>
  <c r="U1436" i="1"/>
  <c r="V1436" i="1"/>
  <c r="W1436" i="1"/>
  <c r="X1436" i="1"/>
  <c r="O1437" i="1"/>
  <c r="P1437" i="1"/>
  <c r="Q1437" i="1"/>
  <c r="S1437" i="1"/>
  <c r="T1437" i="1"/>
  <c r="U1437" i="1"/>
  <c r="V1437" i="1"/>
  <c r="W1437" i="1"/>
  <c r="X1437" i="1"/>
  <c r="O1438" i="1"/>
  <c r="P1438" i="1"/>
  <c r="Q1438" i="1"/>
  <c r="S1438" i="1"/>
  <c r="T1438" i="1"/>
  <c r="U1438" i="1"/>
  <c r="V1438" i="1"/>
  <c r="W1438" i="1"/>
  <c r="X1438" i="1"/>
  <c r="O1439" i="1"/>
  <c r="P1439" i="1"/>
  <c r="Q1439" i="1"/>
  <c r="S1439" i="1"/>
  <c r="T1439" i="1"/>
  <c r="U1439" i="1"/>
  <c r="V1439" i="1"/>
  <c r="W1439" i="1"/>
  <c r="X1439" i="1"/>
  <c r="O1440" i="1"/>
  <c r="P1440" i="1"/>
  <c r="Q1440" i="1"/>
  <c r="S1440" i="1"/>
  <c r="T1440" i="1"/>
  <c r="U1440" i="1"/>
  <c r="V1440" i="1"/>
  <c r="W1440" i="1"/>
  <c r="X1440" i="1"/>
  <c r="O1441" i="1"/>
  <c r="P1441" i="1"/>
  <c r="Q1441" i="1"/>
  <c r="S1441" i="1"/>
  <c r="T1441" i="1"/>
  <c r="U1441" i="1"/>
  <c r="V1441" i="1"/>
  <c r="W1441" i="1"/>
  <c r="X1441" i="1"/>
  <c r="O1442" i="1"/>
  <c r="P1442" i="1"/>
  <c r="Q1442" i="1"/>
  <c r="S1442" i="1"/>
  <c r="T1442" i="1"/>
  <c r="U1442" i="1"/>
  <c r="V1442" i="1"/>
  <c r="W1442" i="1"/>
  <c r="X1442" i="1"/>
  <c r="O1443" i="1"/>
  <c r="P1443" i="1"/>
  <c r="Q1443" i="1"/>
  <c r="S1443" i="1"/>
  <c r="T1443" i="1"/>
  <c r="U1443" i="1"/>
  <c r="V1443" i="1"/>
  <c r="W1443" i="1"/>
  <c r="X1443" i="1"/>
  <c r="O241" i="1"/>
  <c r="P241" i="1"/>
  <c r="Q241" i="1"/>
  <c r="S241" i="1"/>
  <c r="T241" i="1"/>
  <c r="U241" i="1"/>
  <c r="V241" i="1"/>
  <c r="W241" i="1"/>
  <c r="X241" i="1"/>
  <c r="O242" i="1"/>
  <c r="P242" i="1"/>
  <c r="Q242" i="1"/>
  <c r="S242" i="1"/>
  <c r="T242" i="1"/>
  <c r="U242" i="1"/>
  <c r="V242" i="1"/>
  <c r="W242" i="1"/>
  <c r="X242" i="1"/>
  <c r="O243" i="1"/>
  <c r="P243" i="1"/>
  <c r="Q243" i="1"/>
  <c r="S243" i="1"/>
  <c r="T243" i="1"/>
  <c r="U243" i="1"/>
  <c r="V243" i="1"/>
  <c r="W243" i="1"/>
  <c r="X243" i="1"/>
  <c r="O244" i="1"/>
  <c r="P244" i="1"/>
  <c r="Q244" i="1"/>
  <c r="S244" i="1"/>
  <c r="T244" i="1"/>
  <c r="U244" i="1"/>
  <c r="V244" i="1"/>
  <c r="W244" i="1"/>
  <c r="X244" i="1"/>
  <c r="O245" i="1"/>
  <c r="P245" i="1"/>
  <c r="Q245" i="1"/>
  <c r="S245" i="1"/>
  <c r="T245" i="1"/>
  <c r="U245" i="1"/>
  <c r="V245" i="1"/>
  <c r="W245" i="1"/>
  <c r="X245" i="1"/>
  <c r="O246" i="1"/>
  <c r="P246" i="1"/>
  <c r="Q246" i="1"/>
  <c r="S246" i="1"/>
  <c r="T246" i="1"/>
  <c r="U246" i="1"/>
  <c r="V246" i="1"/>
  <c r="W246" i="1"/>
  <c r="X246" i="1"/>
  <c r="O247" i="1"/>
  <c r="P247" i="1"/>
  <c r="Q247" i="1"/>
  <c r="S247" i="1"/>
  <c r="T247" i="1"/>
  <c r="U247" i="1"/>
  <c r="V247" i="1"/>
  <c r="W247" i="1"/>
  <c r="X247" i="1"/>
  <c r="O248" i="1"/>
  <c r="P248" i="1"/>
  <c r="Q248" i="1"/>
  <c r="S248" i="1"/>
  <c r="T248" i="1"/>
  <c r="U248" i="1"/>
  <c r="V248" i="1"/>
  <c r="W248" i="1"/>
  <c r="X248" i="1"/>
  <c r="O249" i="1"/>
  <c r="P249" i="1"/>
  <c r="Q249" i="1"/>
  <c r="S249" i="1"/>
  <c r="T249" i="1"/>
  <c r="U249" i="1"/>
  <c r="V249" i="1"/>
  <c r="W249" i="1"/>
  <c r="X249" i="1"/>
  <c r="O250" i="1"/>
  <c r="P250" i="1"/>
  <c r="Q250" i="1"/>
  <c r="S250" i="1"/>
  <c r="T250" i="1"/>
  <c r="U250" i="1"/>
  <c r="V250" i="1"/>
  <c r="W250" i="1"/>
  <c r="X250" i="1"/>
  <c r="O251" i="1"/>
  <c r="P251" i="1"/>
  <c r="Q251" i="1"/>
  <c r="S251" i="1"/>
  <c r="T251" i="1"/>
  <c r="U251" i="1"/>
  <c r="V251" i="1"/>
  <c r="W251" i="1"/>
  <c r="X251" i="1"/>
  <c r="O252" i="1"/>
  <c r="P252" i="1"/>
  <c r="Q252" i="1"/>
  <c r="S252" i="1"/>
  <c r="T252" i="1"/>
  <c r="U252" i="1"/>
  <c r="V252" i="1"/>
  <c r="W252" i="1"/>
  <c r="X252" i="1"/>
  <c r="O1444" i="1"/>
  <c r="P1444" i="1"/>
  <c r="Q1444" i="1"/>
  <c r="S1444" i="1"/>
  <c r="T1444" i="1"/>
  <c r="U1444" i="1"/>
  <c r="V1444" i="1"/>
  <c r="W1444" i="1"/>
  <c r="X1444" i="1"/>
  <c r="O3231" i="1"/>
  <c r="P3231" i="1"/>
  <c r="Q3231" i="1"/>
  <c r="S3231" i="1"/>
  <c r="T3231" i="1"/>
  <c r="U3231" i="1"/>
  <c r="V3231" i="1"/>
  <c r="W3231" i="1"/>
  <c r="X3231" i="1"/>
  <c r="O3232" i="1"/>
  <c r="P3232" i="1"/>
  <c r="Q3232" i="1"/>
  <c r="S3232" i="1"/>
  <c r="T3232" i="1"/>
  <c r="U3232" i="1"/>
  <c r="V3232" i="1"/>
  <c r="W3232" i="1"/>
  <c r="X3232" i="1"/>
  <c r="O3233" i="1"/>
  <c r="P3233" i="1"/>
  <c r="Q3233" i="1"/>
  <c r="S3233" i="1"/>
  <c r="T3233" i="1"/>
  <c r="U3233" i="1"/>
  <c r="V3233" i="1"/>
  <c r="W3233" i="1"/>
  <c r="X3233" i="1"/>
  <c r="O3234" i="1"/>
  <c r="P3234" i="1"/>
  <c r="Q3234" i="1"/>
  <c r="S3234" i="1"/>
  <c r="T3234" i="1"/>
  <c r="U3234" i="1"/>
  <c r="V3234" i="1"/>
  <c r="W3234" i="1"/>
  <c r="X3234" i="1"/>
  <c r="O3235" i="1"/>
  <c r="P3235" i="1"/>
  <c r="Q3235" i="1"/>
  <c r="S3235" i="1"/>
  <c r="T3235" i="1"/>
  <c r="U3235" i="1"/>
  <c r="V3235" i="1"/>
  <c r="W3235" i="1"/>
  <c r="X3235" i="1"/>
  <c r="O3236" i="1"/>
  <c r="P3236" i="1"/>
  <c r="Q3236" i="1"/>
  <c r="S3236" i="1"/>
  <c r="T3236" i="1"/>
  <c r="U3236" i="1"/>
  <c r="V3236" i="1"/>
  <c r="W3236" i="1"/>
  <c r="X3236" i="1"/>
  <c r="O3237" i="1"/>
  <c r="P3237" i="1"/>
  <c r="Q3237" i="1"/>
  <c r="S3237" i="1"/>
  <c r="T3237" i="1"/>
  <c r="U3237" i="1"/>
  <c r="V3237" i="1"/>
  <c r="W3237" i="1"/>
  <c r="X3237" i="1"/>
  <c r="O3238" i="1"/>
  <c r="P3238" i="1"/>
  <c r="Q3238" i="1"/>
  <c r="S3238" i="1"/>
  <c r="T3238" i="1"/>
  <c r="U3238" i="1"/>
  <c r="V3238" i="1"/>
  <c r="W3238" i="1"/>
  <c r="X3238" i="1"/>
  <c r="O3239" i="1"/>
  <c r="P3239" i="1"/>
  <c r="Q3239" i="1"/>
  <c r="S3239" i="1"/>
  <c r="T3239" i="1"/>
  <c r="U3239" i="1"/>
  <c r="V3239" i="1"/>
  <c r="W3239" i="1"/>
  <c r="X3239" i="1"/>
  <c r="O3240" i="1"/>
  <c r="P3240" i="1"/>
  <c r="Q3240" i="1"/>
  <c r="S3240" i="1"/>
  <c r="T3240" i="1"/>
  <c r="U3240" i="1"/>
  <c r="V3240" i="1"/>
  <c r="W3240" i="1"/>
  <c r="X3240" i="1"/>
  <c r="O3241" i="1"/>
  <c r="P3241" i="1"/>
  <c r="Q3241" i="1"/>
  <c r="S3241" i="1"/>
  <c r="T3241" i="1"/>
  <c r="U3241" i="1"/>
  <c r="V3241" i="1"/>
  <c r="W3241" i="1"/>
  <c r="X3241" i="1"/>
  <c r="O3242" i="1"/>
  <c r="P3242" i="1"/>
  <c r="Q3242" i="1"/>
  <c r="S3242" i="1"/>
  <c r="T3242" i="1"/>
  <c r="U3242" i="1"/>
  <c r="V3242" i="1"/>
  <c r="W3242" i="1"/>
  <c r="X3242" i="1"/>
  <c r="O53" i="1"/>
  <c r="P53" i="1"/>
  <c r="Q53" i="1"/>
  <c r="S53" i="1"/>
  <c r="T53" i="1"/>
  <c r="U53" i="1"/>
  <c r="V53" i="1"/>
  <c r="W53" i="1"/>
  <c r="X53" i="1"/>
  <c r="O1445" i="1"/>
  <c r="P1445" i="1"/>
  <c r="Q1445" i="1"/>
  <c r="S1445" i="1"/>
  <c r="T1445" i="1"/>
  <c r="U1445" i="1"/>
  <c r="V1445" i="1"/>
  <c r="W1445" i="1"/>
  <c r="X1445" i="1"/>
  <c r="O1446" i="1"/>
  <c r="P1446" i="1"/>
  <c r="Q1446" i="1"/>
  <c r="S1446" i="1"/>
  <c r="T1446" i="1"/>
  <c r="U1446" i="1"/>
  <c r="V1446" i="1"/>
  <c r="W1446" i="1"/>
  <c r="X1446" i="1"/>
  <c r="O3243" i="1"/>
  <c r="P3243" i="1"/>
  <c r="Q3243" i="1"/>
  <c r="S3243" i="1"/>
  <c r="T3243" i="1"/>
  <c r="U3243" i="1"/>
  <c r="V3243" i="1"/>
  <c r="W3243" i="1"/>
  <c r="X3243" i="1"/>
  <c r="O3244" i="1"/>
  <c r="P3244" i="1"/>
  <c r="Q3244" i="1"/>
  <c r="S3244" i="1"/>
  <c r="T3244" i="1"/>
  <c r="U3244" i="1"/>
  <c r="V3244" i="1"/>
  <c r="W3244" i="1"/>
  <c r="X3244" i="1"/>
  <c r="O3245" i="1"/>
  <c r="P3245" i="1"/>
  <c r="Q3245" i="1"/>
  <c r="S3245" i="1"/>
  <c r="T3245" i="1"/>
  <c r="U3245" i="1"/>
  <c r="V3245" i="1"/>
  <c r="W3245" i="1"/>
  <c r="X3245" i="1"/>
  <c r="O3246" i="1"/>
  <c r="P3246" i="1"/>
  <c r="Q3246" i="1"/>
  <c r="S3246" i="1"/>
  <c r="T3246" i="1"/>
  <c r="U3246" i="1"/>
  <c r="V3246" i="1"/>
  <c r="W3246" i="1"/>
  <c r="X3246" i="1"/>
  <c r="O3247" i="1"/>
  <c r="P3247" i="1"/>
  <c r="Q3247" i="1"/>
  <c r="S3247" i="1"/>
  <c r="T3247" i="1"/>
  <c r="U3247" i="1"/>
  <c r="V3247" i="1"/>
  <c r="W3247" i="1"/>
  <c r="X3247" i="1"/>
  <c r="O3248" i="1"/>
  <c r="P3248" i="1"/>
  <c r="Q3248" i="1"/>
  <c r="S3248" i="1"/>
  <c r="T3248" i="1"/>
  <c r="U3248" i="1"/>
  <c r="V3248" i="1"/>
  <c r="W3248" i="1"/>
  <c r="X3248" i="1"/>
  <c r="O1447" i="1"/>
  <c r="P1447" i="1"/>
  <c r="Q1447" i="1"/>
  <c r="S1447" i="1"/>
  <c r="T1447" i="1"/>
  <c r="U1447" i="1"/>
  <c r="V1447" i="1"/>
  <c r="W1447" i="1"/>
  <c r="X1447" i="1"/>
  <c r="O3249" i="1"/>
  <c r="P3249" i="1"/>
  <c r="Q3249" i="1"/>
  <c r="S3249" i="1"/>
  <c r="T3249" i="1"/>
  <c r="U3249" i="1"/>
  <c r="V3249" i="1"/>
  <c r="W3249" i="1"/>
  <c r="X3249" i="1"/>
  <c r="O3250" i="1"/>
  <c r="P3250" i="1"/>
  <c r="Q3250" i="1"/>
  <c r="S3250" i="1"/>
  <c r="T3250" i="1"/>
  <c r="U3250" i="1"/>
  <c r="V3250" i="1"/>
  <c r="W3250" i="1"/>
  <c r="X3250" i="1"/>
  <c r="O3251" i="1"/>
  <c r="P3251" i="1"/>
  <c r="Q3251" i="1"/>
  <c r="S3251" i="1"/>
  <c r="T3251" i="1"/>
  <c r="U3251" i="1"/>
  <c r="V3251" i="1"/>
  <c r="W3251" i="1"/>
  <c r="X3251" i="1"/>
  <c r="O3252" i="1"/>
  <c r="P3252" i="1"/>
  <c r="Q3252" i="1"/>
  <c r="S3252" i="1"/>
  <c r="T3252" i="1"/>
  <c r="U3252" i="1"/>
  <c r="V3252" i="1"/>
  <c r="W3252" i="1"/>
  <c r="X3252" i="1"/>
  <c r="O3253" i="1"/>
  <c r="P3253" i="1"/>
  <c r="Q3253" i="1"/>
  <c r="S3253" i="1"/>
  <c r="T3253" i="1"/>
  <c r="U3253" i="1"/>
  <c r="V3253" i="1"/>
  <c r="W3253" i="1"/>
  <c r="X3253" i="1"/>
  <c r="O3254" i="1"/>
  <c r="P3254" i="1"/>
  <c r="Q3254" i="1"/>
  <c r="S3254" i="1"/>
  <c r="T3254" i="1"/>
  <c r="U3254" i="1"/>
  <c r="V3254" i="1"/>
  <c r="W3254" i="1"/>
  <c r="X3254" i="1"/>
  <c r="O3255" i="1"/>
  <c r="P3255" i="1"/>
  <c r="Q3255" i="1"/>
  <c r="S3255" i="1"/>
  <c r="T3255" i="1"/>
  <c r="U3255" i="1"/>
  <c r="V3255" i="1"/>
  <c r="W3255" i="1"/>
  <c r="X3255" i="1"/>
  <c r="O54" i="1"/>
  <c r="P54" i="1"/>
  <c r="Q54" i="1"/>
  <c r="S54" i="1"/>
  <c r="T54" i="1"/>
  <c r="U54" i="1"/>
  <c r="V54" i="1"/>
  <c r="W54" i="1"/>
  <c r="X54" i="1"/>
  <c r="O1448" i="1"/>
  <c r="P1448" i="1"/>
  <c r="Q1448" i="1"/>
  <c r="S1448" i="1"/>
  <c r="T1448" i="1"/>
  <c r="U1448" i="1"/>
  <c r="V1448" i="1"/>
  <c r="W1448" i="1"/>
  <c r="X1448" i="1"/>
  <c r="O1449" i="1"/>
  <c r="P1449" i="1"/>
  <c r="Q1449" i="1"/>
  <c r="S1449" i="1"/>
  <c r="T1449" i="1"/>
  <c r="U1449" i="1"/>
  <c r="V1449" i="1"/>
  <c r="W1449" i="1"/>
  <c r="X1449" i="1"/>
  <c r="O253" i="1"/>
  <c r="P253" i="1"/>
  <c r="Q253" i="1"/>
  <c r="S253" i="1"/>
  <c r="T253" i="1"/>
  <c r="U253" i="1"/>
  <c r="V253" i="1"/>
  <c r="W253" i="1"/>
  <c r="X253" i="1"/>
  <c r="O254" i="1"/>
  <c r="P254" i="1"/>
  <c r="Q254" i="1"/>
  <c r="S254" i="1"/>
  <c r="T254" i="1"/>
  <c r="U254" i="1"/>
  <c r="V254" i="1"/>
  <c r="W254" i="1"/>
  <c r="X254" i="1"/>
  <c r="O255" i="1"/>
  <c r="P255" i="1"/>
  <c r="Q255" i="1"/>
  <c r="S255" i="1"/>
  <c r="T255" i="1"/>
  <c r="U255" i="1"/>
  <c r="V255" i="1"/>
  <c r="W255" i="1"/>
  <c r="X255" i="1"/>
  <c r="O256" i="1"/>
  <c r="P256" i="1"/>
  <c r="Q256" i="1"/>
  <c r="S256" i="1"/>
  <c r="T256" i="1"/>
  <c r="U256" i="1"/>
  <c r="V256" i="1"/>
  <c r="W256" i="1"/>
  <c r="X256" i="1"/>
  <c r="O257" i="1"/>
  <c r="P257" i="1"/>
  <c r="Q257" i="1"/>
  <c r="S257" i="1"/>
  <c r="T257" i="1"/>
  <c r="U257" i="1"/>
  <c r="V257" i="1"/>
  <c r="W257" i="1"/>
  <c r="X257" i="1"/>
  <c r="O258" i="1"/>
  <c r="P258" i="1"/>
  <c r="Q258" i="1"/>
  <c r="S258" i="1"/>
  <c r="T258" i="1"/>
  <c r="U258" i="1"/>
  <c r="V258" i="1"/>
  <c r="W258" i="1"/>
  <c r="X258" i="1"/>
  <c r="O259" i="1"/>
  <c r="P259" i="1"/>
  <c r="Q259" i="1"/>
  <c r="S259" i="1"/>
  <c r="T259" i="1"/>
  <c r="U259" i="1"/>
  <c r="V259" i="1"/>
  <c r="W259" i="1"/>
  <c r="X259" i="1"/>
  <c r="O260" i="1"/>
  <c r="P260" i="1"/>
  <c r="Q260" i="1"/>
  <c r="S260" i="1"/>
  <c r="T260" i="1"/>
  <c r="U260" i="1"/>
  <c r="V260" i="1"/>
  <c r="W260" i="1"/>
  <c r="X260" i="1"/>
  <c r="O261" i="1"/>
  <c r="P261" i="1"/>
  <c r="Q261" i="1"/>
  <c r="S261" i="1"/>
  <c r="T261" i="1"/>
  <c r="U261" i="1"/>
  <c r="V261" i="1"/>
  <c r="W261" i="1"/>
  <c r="X261" i="1"/>
  <c r="O262" i="1"/>
  <c r="P262" i="1"/>
  <c r="Q262" i="1"/>
  <c r="S262" i="1"/>
  <c r="T262" i="1"/>
  <c r="U262" i="1"/>
  <c r="V262" i="1"/>
  <c r="W262" i="1"/>
  <c r="X262" i="1"/>
  <c r="O263" i="1"/>
  <c r="P263" i="1"/>
  <c r="Q263" i="1"/>
  <c r="S263" i="1"/>
  <c r="T263" i="1"/>
  <c r="U263" i="1"/>
  <c r="V263" i="1"/>
  <c r="W263" i="1"/>
  <c r="X263" i="1"/>
  <c r="O264" i="1"/>
  <c r="P264" i="1"/>
  <c r="Q264" i="1"/>
  <c r="S264" i="1"/>
  <c r="T264" i="1"/>
  <c r="U264" i="1"/>
  <c r="V264" i="1"/>
  <c r="W264" i="1"/>
  <c r="X264" i="1"/>
  <c r="O265" i="1"/>
  <c r="P265" i="1"/>
  <c r="Q265" i="1"/>
  <c r="S265" i="1"/>
  <c r="T265" i="1"/>
  <c r="U265" i="1"/>
  <c r="V265" i="1"/>
  <c r="W265" i="1"/>
  <c r="X265" i="1"/>
  <c r="O266" i="1"/>
  <c r="P266" i="1"/>
  <c r="Q266" i="1"/>
  <c r="S266" i="1"/>
  <c r="T266" i="1"/>
  <c r="U266" i="1"/>
  <c r="V266" i="1"/>
  <c r="W266" i="1"/>
  <c r="X266" i="1"/>
  <c r="O267" i="1"/>
  <c r="P267" i="1"/>
  <c r="Q267" i="1"/>
  <c r="S267" i="1"/>
  <c r="T267" i="1"/>
  <c r="U267" i="1"/>
  <c r="V267" i="1"/>
  <c r="W267" i="1"/>
  <c r="X267" i="1"/>
  <c r="O268" i="1"/>
  <c r="P268" i="1"/>
  <c r="Q268" i="1"/>
  <c r="S268" i="1"/>
  <c r="T268" i="1"/>
  <c r="U268" i="1"/>
  <c r="V268" i="1"/>
  <c r="W268" i="1"/>
  <c r="X268" i="1"/>
  <c r="O1450" i="1"/>
  <c r="P1450" i="1"/>
  <c r="Q1450" i="1"/>
  <c r="S1450" i="1"/>
  <c r="T1450" i="1"/>
  <c r="U1450" i="1"/>
  <c r="V1450" i="1"/>
  <c r="W1450" i="1"/>
  <c r="X1450" i="1"/>
  <c r="O3256" i="1"/>
  <c r="P3256" i="1"/>
  <c r="Q3256" i="1"/>
  <c r="S3256" i="1"/>
  <c r="T3256" i="1"/>
  <c r="U3256" i="1"/>
  <c r="V3256" i="1"/>
  <c r="W3256" i="1"/>
  <c r="X3256" i="1"/>
  <c r="O3257" i="1"/>
  <c r="P3257" i="1"/>
  <c r="Q3257" i="1"/>
  <c r="S3257" i="1"/>
  <c r="T3257" i="1"/>
  <c r="U3257" i="1"/>
  <c r="V3257" i="1"/>
  <c r="W3257" i="1"/>
  <c r="X3257" i="1"/>
  <c r="O3258" i="1"/>
  <c r="P3258" i="1"/>
  <c r="Q3258" i="1"/>
  <c r="S3258" i="1"/>
  <c r="T3258" i="1"/>
  <c r="U3258" i="1"/>
  <c r="V3258" i="1"/>
  <c r="W3258" i="1"/>
  <c r="X3258" i="1"/>
  <c r="O3259" i="1"/>
  <c r="P3259" i="1"/>
  <c r="Q3259" i="1"/>
  <c r="S3259" i="1"/>
  <c r="T3259" i="1"/>
  <c r="U3259" i="1"/>
  <c r="V3259" i="1"/>
  <c r="W3259" i="1"/>
  <c r="X3259" i="1"/>
  <c r="O3260" i="1"/>
  <c r="P3260" i="1"/>
  <c r="Q3260" i="1"/>
  <c r="S3260" i="1"/>
  <c r="T3260" i="1"/>
  <c r="U3260" i="1"/>
  <c r="V3260" i="1"/>
  <c r="W3260" i="1"/>
  <c r="X3260" i="1"/>
  <c r="O3261" i="1"/>
  <c r="P3261" i="1"/>
  <c r="Q3261" i="1"/>
  <c r="S3261" i="1"/>
  <c r="T3261" i="1"/>
  <c r="U3261" i="1"/>
  <c r="V3261" i="1"/>
  <c r="W3261" i="1"/>
  <c r="X3261" i="1"/>
  <c r="O3262" i="1"/>
  <c r="P3262" i="1"/>
  <c r="Q3262" i="1"/>
  <c r="S3262" i="1"/>
  <c r="T3262" i="1"/>
  <c r="U3262" i="1"/>
  <c r="V3262" i="1"/>
  <c r="W3262" i="1"/>
  <c r="X3262" i="1"/>
  <c r="O3263" i="1"/>
  <c r="P3263" i="1"/>
  <c r="Q3263" i="1"/>
  <c r="S3263" i="1"/>
  <c r="T3263" i="1"/>
  <c r="U3263" i="1"/>
  <c r="V3263" i="1"/>
  <c r="W3263" i="1"/>
  <c r="X3263" i="1"/>
  <c r="O3264" i="1"/>
  <c r="P3264" i="1"/>
  <c r="Q3264" i="1"/>
  <c r="S3264" i="1"/>
  <c r="T3264" i="1"/>
  <c r="U3264" i="1"/>
  <c r="V3264" i="1"/>
  <c r="W3264" i="1"/>
  <c r="X3264" i="1"/>
  <c r="O3265" i="1"/>
  <c r="P3265" i="1"/>
  <c r="Q3265" i="1"/>
  <c r="S3265" i="1"/>
  <c r="T3265" i="1"/>
  <c r="U3265" i="1"/>
  <c r="V3265" i="1"/>
  <c r="W3265" i="1"/>
  <c r="X3265" i="1"/>
  <c r="O3266" i="1"/>
  <c r="P3266" i="1"/>
  <c r="Q3266" i="1"/>
  <c r="S3266" i="1"/>
  <c r="T3266" i="1"/>
  <c r="U3266" i="1"/>
  <c r="V3266" i="1"/>
  <c r="W3266" i="1"/>
  <c r="X3266" i="1"/>
  <c r="O3267" i="1"/>
  <c r="P3267" i="1"/>
  <c r="Q3267" i="1"/>
  <c r="S3267" i="1"/>
  <c r="T3267" i="1"/>
  <c r="U3267" i="1"/>
  <c r="V3267" i="1"/>
  <c r="W3267" i="1"/>
  <c r="X3267" i="1"/>
  <c r="O3268" i="1"/>
  <c r="P3268" i="1"/>
  <c r="Q3268" i="1"/>
  <c r="S3268" i="1"/>
  <c r="T3268" i="1"/>
  <c r="U3268" i="1"/>
  <c r="V3268" i="1"/>
  <c r="W3268" i="1"/>
  <c r="X3268" i="1"/>
  <c r="O3269" i="1"/>
  <c r="P3269" i="1"/>
  <c r="Q3269" i="1"/>
  <c r="S3269" i="1"/>
  <c r="T3269" i="1"/>
  <c r="U3269" i="1"/>
  <c r="V3269" i="1"/>
  <c r="W3269" i="1"/>
  <c r="X3269" i="1"/>
  <c r="O3270" i="1"/>
  <c r="P3270" i="1"/>
  <c r="Q3270" i="1"/>
  <c r="S3270" i="1"/>
  <c r="T3270" i="1"/>
  <c r="U3270" i="1"/>
  <c r="V3270" i="1"/>
  <c r="W3270" i="1"/>
  <c r="X3270" i="1"/>
  <c r="O3271" i="1"/>
  <c r="P3271" i="1"/>
  <c r="Q3271" i="1"/>
  <c r="S3271" i="1"/>
  <c r="T3271" i="1"/>
  <c r="U3271" i="1"/>
  <c r="V3271" i="1"/>
  <c r="W3271" i="1"/>
  <c r="X3271" i="1"/>
  <c r="O55" i="1"/>
  <c r="P55" i="1"/>
  <c r="Q55" i="1"/>
  <c r="S55" i="1"/>
  <c r="T55" i="1"/>
  <c r="U55" i="1"/>
  <c r="V55" i="1"/>
  <c r="W55" i="1"/>
  <c r="X55" i="1"/>
  <c r="O1451" i="1"/>
  <c r="P1451" i="1"/>
  <c r="Q1451" i="1"/>
  <c r="S1451" i="1"/>
  <c r="T1451" i="1"/>
  <c r="U1451" i="1"/>
  <c r="V1451" i="1"/>
  <c r="W1451" i="1"/>
  <c r="X1451" i="1"/>
  <c r="O1452" i="1"/>
  <c r="P1452" i="1"/>
  <c r="Q1452" i="1"/>
  <c r="S1452" i="1"/>
  <c r="T1452" i="1"/>
  <c r="U1452" i="1"/>
  <c r="V1452" i="1"/>
  <c r="W1452" i="1"/>
  <c r="X1452" i="1"/>
  <c r="O1453" i="1"/>
  <c r="P1453" i="1"/>
  <c r="Q1453" i="1"/>
  <c r="S1453" i="1"/>
  <c r="T1453" i="1"/>
  <c r="U1453" i="1"/>
  <c r="V1453" i="1"/>
  <c r="W1453" i="1"/>
  <c r="X1453" i="1"/>
  <c r="O3272" i="1"/>
  <c r="P3272" i="1"/>
  <c r="Q3272" i="1"/>
  <c r="S3272" i="1"/>
  <c r="T3272" i="1"/>
  <c r="U3272" i="1"/>
  <c r="V3272" i="1"/>
  <c r="W3272" i="1"/>
  <c r="X3272" i="1"/>
  <c r="O1454" i="1"/>
  <c r="P1454" i="1"/>
  <c r="Q1454" i="1"/>
  <c r="S1454" i="1"/>
  <c r="T1454" i="1"/>
  <c r="U1454" i="1"/>
  <c r="V1454" i="1"/>
  <c r="W1454" i="1"/>
  <c r="X1454" i="1"/>
  <c r="O1455" i="1"/>
  <c r="P1455" i="1"/>
  <c r="Q1455" i="1"/>
  <c r="S1455" i="1"/>
  <c r="T1455" i="1"/>
  <c r="U1455" i="1"/>
  <c r="V1455" i="1"/>
  <c r="W1455" i="1"/>
  <c r="X1455" i="1"/>
  <c r="O1456" i="1"/>
  <c r="P1456" i="1"/>
  <c r="Q1456" i="1"/>
  <c r="S1456" i="1"/>
  <c r="T1456" i="1"/>
  <c r="U1456" i="1"/>
  <c r="V1456" i="1"/>
  <c r="W1456" i="1"/>
  <c r="X1456" i="1"/>
  <c r="O3273" i="1"/>
  <c r="P3273" i="1"/>
  <c r="Q3273" i="1"/>
  <c r="S3273" i="1"/>
  <c r="T3273" i="1"/>
  <c r="U3273" i="1"/>
  <c r="V3273" i="1"/>
  <c r="W3273" i="1"/>
  <c r="X3273" i="1"/>
  <c r="O1457" i="1"/>
  <c r="P1457" i="1"/>
  <c r="Q1457" i="1"/>
  <c r="S1457" i="1"/>
  <c r="T1457" i="1"/>
  <c r="U1457" i="1"/>
  <c r="V1457" i="1"/>
  <c r="W1457" i="1"/>
  <c r="X1457" i="1"/>
  <c r="O1458" i="1"/>
  <c r="P1458" i="1"/>
  <c r="Q1458" i="1"/>
  <c r="S1458" i="1"/>
  <c r="T1458" i="1"/>
  <c r="U1458" i="1"/>
  <c r="V1458" i="1"/>
  <c r="W1458" i="1"/>
  <c r="X1458" i="1"/>
  <c r="O1459" i="1"/>
  <c r="P1459" i="1"/>
  <c r="Q1459" i="1"/>
  <c r="S1459" i="1"/>
  <c r="T1459" i="1"/>
  <c r="U1459" i="1"/>
  <c r="V1459" i="1"/>
  <c r="W1459" i="1"/>
  <c r="X1459" i="1"/>
  <c r="O3274" i="1"/>
  <c r="P3274" i="1"/>
  <c r="Q3274" i="1"/>
  <c r="S3274" i="1"/>
  <c r="T3274" i="1"/>
  <c r="U3274" i="1"/>
  <c r="V3274" i="1"/>
  <c r="W3274" i="1"/>
  <c r="X3274" i="1"/>
  <c r="O1460" i="1"/>
  <c r="P1460" i="1"/>
  <c r="Q1460" i="1"/>
  <c r="S1460" i="1"/>
  <c r="T1460" i="1"/>
  <c r="U1460" i="1"/>
  <c r="V1460" i="1"/>
  <c r="W1460" i="1"/>
  <c r="X1460" i="1"/>
  <c r="O1461" i="1"/>
  <c r="P1461" i="1"/>
  <c r="Q1461" i="1"/>
  <c r="S1461" i="1"/>
  <c r="T1461" i="1"/>
  <c r="U1461" i="1"/>
  <c r="V1461" i="1"/>
  <c r="W1461" i="1"/>
  <c r="X1461" i="1"/>
  <c r="O1462" i="1"/>
  <c r="P1462" i="1"/>
  <c r="Q1462" i="1"/>
  <c r="S1462" i="1"/>
  <c r="T1462" i="1"/>
  <c r="U1462" i="1"/>
  <c r="V1462" i="1"/>
  <c r="W1462" i="1"/>
  <c r="X1462" i="1"/>
  <c r="O3275" i="1"/>
  <c r="P3275" i="1"/>
  <c r="Q3275" i="1"/>
  <c r="S3275" i="1"/>
  <c r="T3275" i="1"/>
  <c r="U3275" i="1"/>
  <c r="V3275" i="1"/>
  <c r="W3275" i="1"/>
  <c r="X3275" i="1"/>
  <c r="O1463" i="1"/>
  <c r="P1463" i="1"/>
  <c r="Q1463" i="1"/>
  <c r="S1463" i="1"/>
  <c r="T1463" i="1"/>
  <c r="U1463" i="1"/>
  <c r="V1463" i="1"/>
  <c r="W1463" i="1"/>
  <c r="X1463" i="1"/>
  <c r="O1464" i="1"/>
  <c r="P1464" i="1"/>
  <c r="Q1464" i="1"/>
  <c r="S1464" i="1"/>
  <c r="T1464" i="1"/>
  <c r="U1464" i="1"/>
  <c r="V1464" i="1"/>
  <c r="W1464" i="1"/>
  <c r="X1464" i="1"/>
  <c r="O1465" i="1"/>
  <c r="P1465" i="1"/>
  <c r="Q1465" i="1"/>
  <c r="S1465" i="1"/>
  <c r="T1465" i="1"/>
  <c r="U1465" i="1"/>
  <c r="V1465" i="1"/>
  <c r="W1465" i="1"/>
  <c r="X1465" i="1"/>
  <c r="O3276" i="1"/>
  <c r="P3276" i="1"/>
  <c r="Q3276" i="1"/>
  <c r="S3276" i="1"/>
  <c r="T3276" i="1"/>
  <c r="U3276" i="1"/>
  <c r="V3276" i="1"/>
  <c r="W3276" i="1"/>
  <c r="X3276" i="1"/>
  <c r="O1466" i="1"/>
  <c r="P1466" i="1"/>
  <c r="Q1466" i="1"/>
  <c r="S1466" i="1"/>
  <c r="T1466" i="1"/>
  <c r="U1466" i="1"/>
  <c r="V1466" i="1"/>
  <c r="W1466" i="1"/>
  <c r="X1466" i="1"/>
  <c r="O1467" i="1"/>
  <c r="P1467" i="1"/>
  <c r="Q1467" i="1"/>
  <c r="S1467" i="1"/>
  <c r="T1467" i="1"/>
  <c r="U1467" i="1"/>
  <c r="V1467" i="1"/>
  <c r="W1467" i="1"/>
  <c r="X1467" i="1"/>
  <c r="O1468" i="1"/>
  <c r="P1468" i="1"/>
  <c r="Q1468" i="1"/>
  <c r="S1468" i="1"/>
  <c r="T1468" i="1"/>
  <c r="U1468" i="1"/>
  <c r="V1468" i="1"/>
  <c r="W1468" i="1"/>
  <c r="X1468" i="1"/>
  <c r="O3277" i="1"/>
  <c r="P3277" i="1"/>
  <c r="Q3277" i="1"/>
  <c r="S3277" i="1"/>
  <c r="T3277" i="1"/>
  <c r="U3277" i="1"/>
  <c r="V3277" i="1"/>
  <c r="W3277" i="1"/>
  <c r="X3277" i="1"/>
  <c r="O1469" i="1"/>
  <c r="P1469" i="1"/>
  <c r="Q1469" i="1"/>
  <c r="S1469" i="1"/>
  <c r="T1469" i="1"/>
  <c r="U1469" i="1"/>
  <c r="V1469" i="1"/>
  <c r="W1469" i="1"/>
  <c r="X1469" i="1"/>
  <c r="O1470" i="1"/>
  <c r="P1470" i="1"/>
  <c r="Q1470" i="1"/>
  <c r="S1470" i="1"/>
  <c r="T1470" i="1"/>
  <c r="U1470" i="1"/>
  <c r="V1470" i="1"/>
  <c r="W1470" i="1"/>
  <c r="X1470" i="1"/>
  <c r="O1471" i="1"/>
  <c r="P1471" i="1"/>
  <c r="Q1471" i="1"/>
  <c r="S1471" i="1"/>
  <c r="T1471" i="1"/>
  <c r="U1471" i="1"/>
  <c r="V1471" i="1"/>
  <c r="W1471" i="1"/>
  <c r="X1471" i="1"/>
  <c r="O3278" i="1"/>
  <c r="P3278" i="1"/>
  <c r="Q3278" i="1"/>
  <c r="S3278" i="1"/>
  <c r="T3278" i="1"/>
  <c r="U3278" i="1"/>
  <c r="V3278" i="1"/>
  <c r="W3278" i="1"/>
  <c r="X3278" i="1"/>
  <c r="O1472" i="1"/>
  <c r="P1472" i="1"/>
  <c r="Q1472" i="1"/>
  <c r="S1472" i="1"/>
  <c r="T1472" i="1"/>
  <c r="U1472" i="1"/>
  <c r="V1472" i="1"/>
  <c r="W1472" i="1"/>
  <c r="X1472" i="1"/>
  <c r="O1473" i="1"/>
  <c r="P1473" i="1"/>
  <c r="Q1473" i="1"/>
  <c r="S1473" i="1"/>
  <c r="T1473" i="1"/>
  <c r="U1473" i="1"/>
  <c r="V1473" i="1"/>
  <c r="W1473" i="1"/>
  <c r="X1473" i="1"/>
  <c r="O1474" i="1"/>
  <c r="P1474" i="1"/>
  <c r="Q1474" i="1"/>
  <c r="S1474" i="1"/>
  <c r="T1474" i="1"/>
  <c r="U1474" i="1"/>
  <c r="V1474" i="1"/>
  <c r="W1474" i="1"/>
  <c r="X1474" i="1"/>
  <c r="O3279" i="1"/>
  <c r="P3279" i="1"/>
  <c r="Q3279" i="1"/>
  <c r="S3279" i="1"/>
  <c r="T3279" i="1"/>
  <c r="U3279" i="1"/>
  <c r="V3279" i="1"/>
  <c r="W3279" i="1"/>
  <c r="X3279" i="1"/>
  <c r="O1475" i="1"/>
  <c r="P1475" i="1"/>
  <c r="Q1475" i="1"/>
  <c r="S1475" i="1"/>
  <c r="T1475" i="1"/>
  <c r="U1475" i="1"/>
  <c r="V1475" i="1"/>
  <c r="W1475" i="1"/>
  <c r="X1475" i="1"/>
  <c r="O1476" i="1"/>
  <c r="P1476" i="1"/>
  <c r="Q1476" i="1"/>
  <c r="S1476" i="1"/>
  <c r="T1476" i="1"/>
  <c r="U1476" i="1"/>
  <c r="V1476" i="1"/>
  <c r="W1476" i="1"/>
  <c r="X1476" i="1"/>
  <c r="O269" i="1"/>
  <c r="P269" i="1"/>
  <c r="Q269" i="1"/>
  <c r="S269" i="1"/>
  <c r="T269" i="1"/>
  <c r="U269" i="1"/>
  <c r="V269" i="1"/>
  <c r="W269" i="1"/>
  <c r="X269" i="1"/>
  <c r="O270" i="1"/>
  <c r="P270" i="1"/>
  <c r="Q270" i="1"/>
  <c r="S270" i="1"/>
  <c r="T270" i="1"/>
  <c r="U270" i="1"/>
  <c r="V270" i="1"/>
  <c r="W270" i="1"/>
  <c r="X270" i="1"/>
  <c r="O271" i="1"/>
  <c r="P271" i="1"/>
  <c r="Q271" i="1"/>
  <c r="S271" i="1"/>
  <c r="T271" i="1"/>
  <c r="U271" i="1"/>
  <c r="V271" i="1"/>
  <c r="W271" i="1"/>
  <c r="X271" i="1"/>
  <c r="O272" i="1"/>
  <c r="P272" i="1"/>
  <c r="Q272" i="1"/>
  <c r="S272" i="1"/>
  <c r="T272" i="1"/>
  <c r="U272" i="1"/>
  <c r="V272" i="1"/>
  <c r="W272" i="1"/>
  <c r="X272" i="1"/>
  <c r="O273" i="1"/>
  <c r="P273" i="1"/>
  <c r="Q273" i="1"/>
  <c r="S273" i="1"/>
  <c r="T273" i="1"/>
  <c r="U273" i="1"/>
  <c r="V273" i="1"/>
  <c r="W273" i="1"/>
  <c r="X273" i="1"/>
  <c r="O274" i="1"/>
  <c r="P274" i="1"/>
  <c r="Q274" i="1"/>
  <c r="S274" i="1"/>
  <c r="T274" i="1"/>
  <c r="U274" i="1"/>
  <c r="V274" i="1"/>
  <c r="W274" i="1"/>
  <c r="X274" i="1"/>
  <c r="O275" i="1"/>
  <c r="P275" i="1"/>
  <c r="Q275" i="1"/>
  <c r="S275" i="1"/>
  <c r="T275" i="1"/>
  <c r="U275" i="1"/>
  <c r="V275" i="1"/>
  <c r="W275" i="1"/>
  <c r="X275" i="1"/>
  <c r="O276" i="1"/>
  <c r="P276" i="1"/>
  <c r="Q276" i="1"/>
  <c r="S276" i="1"/>
  <c r="T276" i="1"/>
  <c r="U276" i="1"/>
  <c r="V276" i="1"/>
  <c r="W276" i="1"/>
  <c r="X276" i="1"/>
  <c r="O277" i="1"/>
  <c r="P277" i="1"/>
  <c r="Q277" i="1"/>
  <c r="S277" i="1"/>
  <c r="T277" i="1"/>
  <c r="U277" i="1"/>
  <c r="V277" i="1"/>
  <c r="W277" i="1"/>
  <c r="X277" i="1"/>
  <c r="O278" i="1"/>
  <c r="P278" i="1"/>
  <c r="Q278" i="1"/>
  <c r="S278" i="1"/>
  <c r="T278" i="1"/>
  <c r="U278" i="1"/>
  <c r="V278" i="1"/>
  <c r="W278" i="1"/>
  <c r="X278" i="1"/>
  <c r="O279" i="1"/>
  <c r="P279" i="1"/>
  <c r="Q279" i="1"/>
  <c r="S279" i="1"/>
  <c r="T279" i="1"/>
  <c r="U279" i="1"/>
  <c r="V279" i="1"/>
  <c r="W279" i="1"/>
  <c r="X279" i="1"/>
  <c r="O280" i="1"/>
  <c r="P280" i="1"/>
  <c r="Q280" i="1"/>
  <c r="S280" i="1"/>
  <c r="T280" i="1"/>
  <c r="U280" i="1"/>
  <c r="V280" i="1"/>
  <c r="W280" i="1"/>
  <c r="X280" i="1"/>
  <c r="O281" i="1"/>
  <c r="P281" i="1"/>
  <c r="Q281" i="1"/>
  <c r="S281" i="1"/>
  <c r="T281" i="1"/>
  <c r="U281" i="1"/>
  <c r="V281" i="1"/>
  <c r="W281" i="1"/>
  <c r="X281" i="1"/>
  <c r="O282" i="1"/>
  <c r="P282" i="1"/>
  <c r="Q282" i="1"/>
  <c r="S282" i="1"/>
  <c r="T282" i="1"/>
  <c r="U282" i="1"/>
  <c r="V282" i="1"/>
  <c r="W282" i="1"/>
  <c r="X282" i="1"/>
  <c r="O283" i="1"/>
  <c r="P283" i="1"/>
  <c r="Q283" i="1"/>
  <c r="S283" i="1"/>
  <c r="T283" i="1"/>
  <c r="U283" i="1"/>
  <c r="V283" i="1"/>
  <c r="W283" i="1"/>
  <c r="X283" i="1"/>
  <c r="O284" i="1"/>
  <c r="P284" i="1"/>
  <c r="Q284" i="1"/>
  <c r="S284" i="1"/>
  <c r="T284" i="1"/>
  <c r="U284" i="1"/>
  <c r="V284" i="1"/>
  <c r="W284" i="1"/>
  <c r="X284" i="1"/>
  <c r="O1477" i="1"/>
  <c r="P1477" i="1"/>
  <c r="Q1477" i="1"/>
  <c r="S1477" i="1"/>
  <c r="T1477" i="1"/>
  <c r="U1477" i="1"/>
  <c r="V1477" i="1"/>
  <c r="W1477" i="1"/>
  <c r="X1477" i="1"/>
  <c r="O3280" i="1"/>
  <c r="P3280" i="1"/>
  <c r="Q3280" i="1"/>
  <c r="S3280" i="1"/>
  <c r="T3280" i="1"/>
  <c r="U3280" i="1"/>
  <c r="V3280" i="1"/>
  <c r="W3280" i="1"/>
  <c r="X3280" i="1"/>
  <c r="O3281" i="1"/>
  <c r="P3281" i="1"/>
  <c r="Q3281" i="1"/>
  <c r="S3281" i="1"/>
  <c r="T3281" i="1"/>
  <c r="U3281" i="1"/>
  <c r="V3281" i="1"/>
  <c r="W3281" i="1"/>
  <c r="X3281" i="1"/>
  <c r="O3282" i="1"/>
  <c r="P3282" i="1"/>
  <c r="Q3282" i="1"/>
  <c r="S3282" i="1"/>
  <c r="T3282" i="1"/>
  <c r="U3282" i="1"/>
  <c r="V3282" i="1"/>
  <c r="W3282" i="1"/>
  <c r="X3282" i="1"/>
  <c r="O3283" i="1"/>
  <c r="P3283" i="1"/>
  <c r="Q3283" i="1"/>
  <c r="S3283" i="1"/>
  <c r="T3283" i="1"/>
  <c r="U3283" i="1"/>
  <c r="V3283" i="1"/>
  <c r="W3283" i="1"/>
  <c r="X3283" i="1"/>
  <c r="O3284" i="1"/>
  <c r="P3284" i="1"/>
  <c r="Q3284" i="1"/>
  <c r="S3284" i="1"/>
  <c r="T3284" i="1"/>
  <c r="U3284" i="1"/>
  <c r="V3284" i="1"/>
  <c r="W3284" i="1"/>
  <c r="X3284" i="1"/>
  <c r="O3285" i="1"/>
  <c r="P3285" i="1"/>
  <c r="Q3285" i="1"/>
  <c r="S3285" i="1"/>
  <c r="T3285" i="1"/>
  <c r="U3285" i="1"/>
  <c r="V3285" i="1"/>
  <c r="W3285" i="1"/>
  <c r="X3285" i="1"/>
  <c r="O3286" i="1"/>
  <c r="P3286" i="1"/>
  <c r="Q3286" i="1"/>
  <c r="S3286" i="1"/>
  <c r="T3286" i="1"/>
  <c r="U3286" i="1"/>
  <c r="V3286" i="1"/>
  <c r="W3286" i="1"/>
  <c r="X3286" i="1"/>
  <c r="O3287" i="1"/>
  <c r="P3287" i="1"/>
  <c r="Q3287" i="1"/>
  <c r="S3287" i="1"/>
  <c r="T3287" i="1"/>
  <c r="U3287" i="1"/>
  <c r="V3287" i="1"/>
  <c r="W3287" i="1"/>
  <c r="X3287" i="1"/>
  <c r="O3288" i="1"/>
  <c r="P3288" i="1"/>
  <c r="Q3288" i="1"/>
  <c r="S3288" i="1"/>
  <c r="T3288" i="1"/>
  <c r="U3288" i="1"/>
  <c r="V3288" i="1"/>
  <c r="W3288" i="1"/>
  <c r="X3288" i="1"/>
  <c r="O3289" i="1"/>
  <c r="P3289" i="1"/>
  <c r="Q3289" i="1"/>
  <c r="S3289" i="1"/>
  <c r="T3289" i="1"/>
  <c r="U3289" i="1"/>
  <c r="V3289" i="1"/>
  <c r="W3289" i="1"/>
  <c r="X3289" i="1"/>
  <c r="O3290" i="1"/>
  <c r="P3290" i="1"/>
  <c r="Q3290" i="1"/>
  <c r="S3290" i="1"/>
  <c r="T3290" i="1"/>
  <c r="U3290" i="1"/>
  <c r="V3290" i="1"/>
  <c r="W3290" i="1"/>
  <c r="X3290" i="1"/>
  <c r="O3291" i="1"/>
  <c r="P3291" i="1"/>
  <c r="Q3291" i="1"/>
  <c r="S3291" i="1"/>
  <c r="T3291" i="1"/>
  <c r="U3291" i="1"/>
  <c r="V3291" i="1"/>
  <c r="W3291" i="1"/>
  <c r="X3291" i="1"/>
  <c r="O3292" i="1"/>
  <c r="P3292" i="1"/>
  <c r="Q3292" i="1"/>
  <c r="S3292" i="1"/>
  <c r="T3292" i="1"/>
  <c r="U3292" i="1"/>
  <c r="V3292" i="1"/>
  <c r="W3292" i="1"/>
  <c r="X3292" i="1"/>
  <c r="O3293" i="1"/>
  <c r="P3293" i="1"/>
  <c r="Q3293" i="1"/>
  <c r="S3293" i="1"/>
  <c r="T3293" i="1"/>
  <c r="U3293" i="1"/>
  <c r="V3293" i="1"/>
  <c r="W3293" i="1"/>
  <c r="X3293" i="1"/>
  <c r="O3294" i="1"/>
  <c r="P3294" i="1"/>
  <c r="Q3294" i="1"/>
  <c r="S3294" i="1"/>
  <c r="T3294" i="1"/>
  <c r="U3294" i="1"/>
  <c r="V3294" i="1"/>
  <c r="W3294" i="1"/>
  <c r="X3294" i="1"/>
  <c r="O3295" i="1"/>
  <c r="P3295" i="1"/>
  <c r="Q3295" i="1"/>
  <c r="S3295" i="1"/>
  <c r="T3295" i="1"/>
  <c r="U3295" i="1"/>
  <c r="V3295" i="1"/>
  <c r="W3295" i="1"/>
  <c r="X3295" i="1"/>
  <c r="O56" i="1"/>
  <c r="P56" i="1"/>
  <c r="Q56" i="1"/>
  <c r="S56" i="1"/>
  <c r="T56" i="1"/>
  <c r="U56" i="1"/>
  <c r="V56" i="1"/>
  <c r="W56" i="1"/>
  <c r="X56" i="1"/>
  <c r="O1478" i="1"/>
  <c r="P1478" i="1"/>
  <c r="Q1478" i="1"/>
  <c r="S1478" i="1"/>
  <c r="T1478" i="1"/>
  <c r="U1478" i="1"/>
  <c r="V1478" i="1"/>
  <c r="W1478" i="1"/>
  <c r="X1478" i="1"/>
  <c r="O1479" i="1"/>
  <c r="P1479" i="1"/>
  <c r="Q1479" i="1"/>
  <c r="S1479" i="1"/>
  <c r="T1479" i="1"/>
  <c r="U1479" i="1"/>
  <c r="V1479" i="1"/>
  <c r="W1479" i="1"/>
  <c r="X1479" i="1"/>
  <c r="O1480" i="1"/>
  <c r="P1480" i="1"/>
  <c r="Q1480" i="1"/>
  <c r="S1480" i="1"/>
  <c r="T1480" i="1"/>
  <c r="U1480" i="1"/>
  <c r="V1480" i="1"/>
  <c r="W1480" i="1"/>
  <c r="X1480" i="1"/>
  <c r="O3296" i="1"/>
  <c r="P3296" i="1"/>
  <c r="Q3296" i="1"/>
  <c r="S3296" i="1"/>
  <c r="T3296" i="1"/>
  <c r="U3296" i="1"/>
  <c r="V3296" i="1"/>
  <c r="W3296" i="1"/>
  <c r="X3296" i="1"/>
  <c r="O1481" i="1"/>
  <c r="P1481" i="1"/>
  <c r="Q1481" i="1"/>
  <c r="S1481" i="1"/>
  <c r="T1481" i="1"/>
  <c r="U1481" i="1"/>
  <c r="V1481" i="1"/>
  <c r="W1481" i="1"/>
  <c r="X1481" i="1"/>
  <c r="O1482" i="1"/>
  <c r="P1482" i="1"/>
  <c r="Q1482" i="1"/>
  <c r="S1482" i="1"/>
  <c r="T1482" i="1"/>
  <c r="U1482" i="1"/>
  <c r="V1482" i="1"/>
  <c r="W1482" i="1"/>
  <c r="X1482" i="1"/>
  <c r="O1483" i="1"/>
  <c r="P1483" i="1"/>
  <c r="Q1483" i="1"/>
  <c r="S1483" i="1"/>
  <c r="T1483" i="1"/>
  <c r="U1483" i="1"/>
  <c r="V1483" i="1"/>
  <c r="W1483" i="1"/>
  <c r="X1483" i="1"/>
  <c r="O3297" i="1"/>
  <c r="P3297" i="1"/>
  <c r="Q3297" i="1"/>
  <c r="S3297" i="1"/>
  <c r="T3297" i="1"/>
  <c r="U3297" i="1"/>
  <c r="V3297" i="1"/>
  <c r="W3297" i="1"/>
  <c r="X3297" i="1"/>
  <c r="O1484" i="1"/>
  <c r="P1484" i="1"/>
  <c r="Q1484" i="1"/>
  <c r="S1484" i="1"/>
  <c r="T1484" i="1"/>
  <c r="U1484" i="1"/>
  <c r="V1484" i="1"/>
  <c r="W1484" i="1"/>
  <c r="X1484" i="1"/>
  <c r="O1485" i="1"/>
  <c r="P1485" i="1"/>
  <c r="Q1485" i="1"/>
  <c r="S1485" i="1"/>
  <c r="T1485" i="1"/>
  <c r="U1485" i="1"/>
  <c r="V1485" i="1"/>
  <c r="W1485" i="1"/>
  <c r="X1485" i="1"/>
  <c r="O1486" i="1"/>
  <c r="P1486" i="1"/>
  <c r="Q1486" i="1"/>
  <c r="S1486" i="1"/>
  <c r="T1486" i="1"/>
  <c r="U1486" i="1"/>
  <c r="V1486" i="1"/>
  <c r="W1486" i="1"/>
  <c r="X1486" i="1"/>
  <c r="O3298" i="1"/>
  <c r="P3298" i="1"/>
  <c r="Q3298" i="1"/>
  <c r="S3298" i="1"/>
  <c r="T3298" i="1"/>
  <c r="U3298" i="1"/>
  <c r="V3298" i="1"/>
  <c r="W3298" i="1"/>
  <c r="X3298" i="1"/>
  <c r="O1487" i="1"/>
  <c r="P1487" i="1"/>
  <c r="Q1487" i="1"/>
  <c r="S1487" i="1"/>
  <c r="T1487" i="1"/>
  <c r="U1487" i="1"/>
  <c r="V1487" i="1"/>
  <c r="W1487" i="1"/>
  <c r="X1487" i="1"/>
  <c r="O1488" i="1"/>
  <c r="P1488" i="1"/>
  <c r="Q1488" i="1"/>
  <c r="S1488" i="1"/>
  <c r="T1488" i="1"/>
  <c r="U1488" i="1"/>
  <c r="V1488" i="1"/>
  <c r="W1488" i="1"/>
  <c r="X1488" i="1"/>
  <c r="O1489" i="1"/>
  <c r="P1489" i="1"/>
  <c r="Q1489" i="1"/>
  <c r="S1489" i="1"/>
  <c r="T1489" i="1"/>
  <c r="U1489" i="1"/>
  <c r="V1489" i="1"/>
  <c r="W1489" i="1"/>
  <c r="X1489" i="1"/>
  <c r="O3299" i="1"/>
  <c r="P3299" i="1"/>
  <c r="Q3299" i="1"/>
  <c r="S3299" i="1"/>
  <c r="T3299" i="1"/>
  <c r="U3299" i="1"/>
  <c r="V3299" i="1"/>
  <c r="W3299" i="1"/>
  <c r="X3299" i="1"/>
  <c r="O1490" i="1"/>
  <c r="P1490" i="1"/>
  <c r="Q1490" i="1"/>
  <c r="S1490" i="1"/>
  <c r="T1490" i="1"/>
  <c r="U1490" i="1"/>
  <c r="V1490" i="1"/>
  <c r="W1490" i="1"/>
  <c r="X1490" i="1"/>
  <c r="O1491" i="1"/>
  <c r="P1491" i="1"/>
  <c r="Q1491" i="1"/>
  <c r="S1491" i="1"/>
  <c r="T1491" i="1"/>
  <c r="U1491" i="1"/>
  <c r="V1491" i="1"/>
  <c r="W1491" i="1"/>
  <c r="X1491" i="1"/>
  <c r="O1492" i="1"/>
  <c r="P1492" i="1"/>
  <c r="Q1492" i="1"/>
  <c r="S1492" i="1"/>
  <c r="T1492" i="1"/>
  <c r="U1492" i="1"/>
  <c r="V1492" i="1"/>
  <c r="W1492" i="1"/>
  <c r="X1492" i="1"/>
  <c r="O3300" i="1"/>
  <c r="P3300" i="1"/>
  <c r="Q3300" i="1"/>
  <c r="S3300" i="1"/>
  <c r="T3300" i="1"/>
  <c r="U3300" i="1"/>
  <c r="V3300" i="1"/>
  <c r="W3300" i="1"/>
  <c r="X3300" i="1"/>
  <c r="O1493" i="1"/>
  <c r="P1493" i="1"/>
  <c r="Q1493" i="1"/>
  <c r="S1493" i="1"/>
  <c r="T1493" i="1"/>
  <c r="U1493" i="1"/>
  <c r="V1493" i="1"/>
  <c r="W1493" i="1"/>
  <c r="X1493" i="1"/>
  <c r="O1494" i="1"/>
  <c r="P1494" i="1"/>
  <c r="Q1494" i="1"/>
  <c r="S1494" i="1"/>
  <c r="T1494" i="1"/>
  <c r="U1494" i="1"/>
  <c r="V1494" i="1"/>
  <c r="W1494" i="1"/>
  <c r="X1494" i="1"/>
  <c r="O1495" i="1"/>
  <c r="P1495" i="1"/>
  <c r="Q1495" i="1"/>
  <c r="S1495" i="1"/>
  <c r="T1495" i="1"/>
  <c r="U1495" i="1"/>
  <c r="V1495" i="1"/>
  <c r="W1495" i="1"/>
  <c r="X1495" i="1"/>
  <c r="O3301" i="1"/>
  <c r="P3301" i="1"/>
  <c r="Q3301" i="1"/>
  <c r="S3301" i="1"/>
  <c r="T3301" i="1"/>
  <c r="U3301" i="1"/>
  <c r="V3301" i="1"/>
  <c r="W3301" i="1"/>
  <c r="X3301" i="1"/>
  <c r="O1496" i="1"/>
  <c r="P1496" i="1"/>
  <c r="Q1496" i="1"/>
  <c r="S1496" i="1"/>
  <c r="T1496" i="1"/>
  <c r="U1496" i="1"/>
  <c r="V1496" i="1"/>
  <c r="W1496" i="1"/>
  <c r="X1496" i="1"/>
  <c r="O1497" i="1"/>
  <c r="P1497" i="1"/>
  <c r="Q1497" i="1"/>
  <c r="S1497" i="1"/>
  <c r="T1497" i="1"/>
  <c r="U1497" i="1"/>
  <c r="V1497" i="1"/>
  <c r="W1497" i="1"/>
  <c r="X1497" i="1"/>
  <c r="O1498" i="1"/>
  <c r="P1498" i="1"/>
  <c r="Q1498" i="1"/>
  <c r="S1498" i="1"/>
  <c r="T1498" i="1"/>
  <c r="U1498" i="1"/>
  <c r="V1498" i="1"/>
  <c r="W1498" i="1"/>
  <c r="X1498" i="1"/>
  <c r="O3302" i="1"/>
  <c r="P3302" i="1"/>
  <c r="Q3302" i="1"/>
  <c r="S3302" i="1"/>
  <c r="T3302" i="1"/>
  <c r="U3302" i="1"/>
  <c r="V3302" i="1"/>
  <c r="W3302" i="1"/>
  <c r="X3302" i="1"/>
  <c r="O1499" i="1"/>
  <c r="P1499" i="1"/>
  <c r="Q1499" i="1"/>
  <c r="S1499" i="1"/>
  <c r="T1499" i="1"/>
  <c r="U1499" i="1"/>
  <c r="V1499" i="1"/>
  <c r="W1499" i="1"/>
  <c r="X1499" i="1"/>
  <c r="O1500" i="1"/>
  <c r="P1500" i="1"/>
  <c r="Q1500" i="1"/>
  <c r="S1500" i="1"/>
  <c r="T1500" i="1"/>
  <c r="U1500" i="1"/>
  <c r="V1500" i="1"/>
  <c r="W1500" i="1"/>
  <c r="X1500" i="1"/>
  <c r="O1501" i="1"/>
  <c r="P1501" i="1"/>
  <c r="Q1501" i="1"/>
  <c r="S1501" i="1"/>
  <c r="T1501" i="1"/>
  <c r="U1501" i="1"/>
  <c r="V1501" i="1"/>
  <c r="W1501" i="1"/>
  <c r="X1501" i="1"/>
  <c r="O3303" i="1"/>
  <c r="P3303" i="1"/>
  <c r="Q3303" i="1"/>
  <c r="S3303" i="1"/>
  <c r="T3303" i="1"/>
  <c r="U3303" i="1"/>
  <c r="V3303" i="1"/>
  <c r="W3303" i="1"/>
  <c r="X3303" i="1"/>
  <c r="O1502" i="1"/>
  <c r="P1502" i="1"/>
  <c r="Q1502" i="1"/>
  <c r="S1502" i="1"/>
  <c r="T1502" i="1"/>
  <c r="U1502" i="1"/>
  <c r="V1502" i="1"/>
  <c r="W1502" i="1"/>
  <c r="X1502" i="1"/>
  <c r="O1503" i="1"/>
  <c r="P1503" i="1"/>
  <c r="Q1503" i="1"/>
  <c r="S1503" i="1"/>
  <c r="T1503" i="1"/>
  <c r="U1503" i="1"/>
  <c r="V1503" i="1"/>
  <c r="W1503" i="1"/>
  <c r="X1503" i="1"/>
  <c r="O285" i="1"/>
  <c r="P285" i="1"/>
  <c r="Q285" i="1"/>
  <c r="S285" i="1"/>
  <c r="T285" i="1"/>
  <c r="U285" i="1"/>
  <c r="V285" i="1"/>
  <c r="W285" i="1"/>
  <c r="X285" i="1"/>
  <c r="O286" i="1"/>
  <c r="P286" i="1"/>
  <c r="Q286" i="1"/>
  <c r="S286" i="1"/>
  <c r="T286" i="1"/>
  <c r="U286" i="1"/>
  <c r="V286" i="1"/>
  <c r="W286" i="1"/>
  <c r="X286" i="1"/>
  <c r="O287" i="1"/>
  <c r="P287" i="1"/>
  <c r="Q287" i="1"/>
  <c r="S287" i="1"/>
  <c r="T287" i="1"/>
  <c r="U287" i="1"/>
  <c r="V287" i="1"/>
  <c r="W287" i="1"/>
  <c r="X287" i="1"/>
  <c r="O288" i="1"/>
  <c r="P288" i="1"/>
  <c r="Q288" i="1"/>
  <c r="S288" i="1"/>
  <c r="T288" i="1"/>
  <c r="U288" i="1"/>
  <c r="V288" i="1"/>
  <c r="W288" i="1"/>
  <c r="X288" i="1"/>
  <c r="O289" i="1"/>
  <c r="P289" i="1"/>
  <c r="Q289" i="1"/>
  <c r="S289" i="1"/>
  <c r="T289" i="1"/>
  <c r="U289" i="1"/>
  <c r="V289" i="1"/>
  <c r="W289" i="1"/>
  <c r="X289" i="1"/>
  <c r="O290" i="1"/>
  <c r="P290" i="1"/>
  <c r="Q290" i="1"/>
  <c r="S290" i="1"/>
  <c r="T290" i="1"/>
  <c r="U290" i="1"/>
  <c r="V290" i="1"/>
  <c r="W290" i="1"/>
  <c r="X290" i="1"/>
  <c r="O291" i="1"/>
  <c r="P291" i="1"/>
  <c r="Q291" i="1"/>
  <c r="S291" i="1"/>
  <c r="T291" i="1"/>
  <c r="U291" i="1"/>
  <c r="V291" i="1"/>
  <c r="W291" i="1"/>
  <c r="X291" i="1"/>
  <c r="O292" i="1"/>
  <c r="P292" i="1"/>
  <c r="Q292" i="1"/>
  <c r="S292" i="1"/>
  <c r="T292" i="1"/>
  <c r="U292" i="1"/>
  <c r="V292" i="1"/>
  <c r="W292" i="1"/>
  <c r="X292" i="1"/>
  <c r="O293" i="1"/>
  <c r="P293" i="1"/>
  <c r="Q293" i="1"/>
  <c r="S293" i="1"/>
  <c r="T293" i="1"/>
  <c r="U293" i="1"/>
  <c r="V293" i="1"/>
  <c r="W293" i="1"/>
  <c r="X293" i="1"/>
  <c r="O294" i="1"/>
  <c r="P294" i="1"/>
  <c r="Q294" i="1"/>
  <c r="S294" i="1"/>
  <c r="T294" i="1"/>
  <c r="U294" i="1"/>
  <c r="V294" i="1"/>
  <c r="W294" i="1"/>
  <c r="X294" i="1"/>
  <c r="O295" i="1"/>
  <c r="P295" i="1"/>
  <c r="Q295" i="1"/>
  <c r="S295" i="1"/>
  <c r="T295" i="1"/>
  <c r="U295" i="1"/>
  <c r="V295" i="1"/>
  <c r="W295" i="1"/>
  <c r="X295" i="1"/>
  <c r="O296" i="1"/>
  <c r="P296" i="1"/>
  <c r="Q296" i="1"/>
  <c r="S296" i="1"/>
  <c r="T296" i="1"/>
  <c r="U296" i="1"/>
  <c r="V296" i="1"/>
  <c r="W296" i="1"/>
  <c r="X296" i="1"/>
  <c r="O297" i="1"/>
  <c r="P297" i="1"/>
  <c r="Q297" i="1"/>
  <c r="S297" i="1"/>
  <c r="T297" i="1"/>
  <c r="U297" i="1"/>
  <c r="V297" i="1"/>
  <c r="W297" i="1"/>
  <c r="X297" i="1"/>
  <c r="O298" i="1"/>
  <c r="P298" i="1"/>
  <c r="Q298" i="1"/>
  <c r="S298" i="1"/>
  <c r="T298" i="1"/>
  <c r="U298" i="1"/>
  <c r="V298" i="1"/>
  <c r="W298" i="1"/>
  <c r="X298" i="1"/>
  <c r="O299" i="1"/>
  <c r="P299" i="1"/>
  <c r="Q299" i="1"/>
  <c r="S299" i="1"/>
  <c r="T299" i="1"/>
  <c r="U299" i="1"/>
  <c r="V299" i="1"/>
  <c r="W299" i="1"/>
  <c r="X299" i="1"/>
  <c r="O300" i="1"/>
  <c r="P300" i="1"/>
  <c r="Q300" i="1"/>
  <c r="S300" i="1"/>
  <c r="T300" i="1"/>
  <c r="U300" i="1"/>
  <c r="V300" i="1"/>
  <c r="W300" i="1"/>
  <c r="X300" i="1"/>
  <c r="O1504" i="1"/>
  <c r="P1504" i="1"/>
  <c r="Q1504" i="1"/>
  <c r="S1504" i="1"/>
  <c r="T1504" i="1"/>
  <c r="U1504" i="1"/>
  <c r="V1504" i="1"/>
  <c r="W1504" i="1"/>
  <c r="X1504" i="1"/>
  <c r="O3304" i="1"/>
  <c r="P3304" i="1"/>
  <c r="Q3304" i="1"/>
  <c r="S3304" i="1"/>
  <c r="T3304" i="1"/>
  <c r="U3304" i="1"/>
  <c r="V3304" i="1"/>
  <c r="W3304" i="1"/>
  <c r="X3304" i="1"/>
  <c r="O3305" i="1"/>
  <c r="P3305" i="1"/>
  <c r="Q3305" i="1"/>
  <c r="S3305" i="1"/>
  <c r="T3305" i="1"/>
  <c r="U3305" i="1"/>
  <c r="V3305" i="1"/>
  <c r="W3305" i="1"/>
  <c r="X3305" i="1"/>
  <c r="O3306" i="1"/>
  <c r="P3306" i="1"/>
  <c r="Q3306" i="1"/>
  <c r="S3306" i="1"/>
  <c r="T3306" i="1"/>
  <c r="U3306" i="1"/>
  <c r="V3306" i="1"/>
  <c r="W3306" i="1"/>
  <c r="X3306" i="1"/>
  <c r="O3307" i="1"/>
  <c r="P3307" i="1"/>
  <c r="Q3307" i="1"/>
  <c r="S3307" i="1"/>
  <c r="T3307" i="1"/>
  <c r="U3307" i="1"/>
  <c r="V3307" i="1"/>
  <c r="W3307" i="1"/>
  <c r="X3307" i="1"/>
  <c r="O3308" i="1"/>
  <c r="P3308" i="1"/>
  <c r="Q3308" i="1"/>
  <c r="S3308" i="1"/>
  <c r="T3308" i="1"/>
  <c r="U3308" i="1"/>
  <c r="V3308" i="1"/>
  <c r="W3308" i="1"/>
  <c r="X3308" i="1"/>
  <c r="O3309" i="1"/>
  <c r="P3309" i="1"/>
  <c r="Q3309" i="1"/>
  <c r="S3309" i="1"/>
  <c r="T3309" i="1"/>
  <c r="U3309" i="1"/>
  <c r="V3309" i="1"/>
  <c r="W3309" i="1"/>
  <c r="X3309" i="1"/>
  <c r="O3310" i="1"/>
  <c r="P3310" i="1"/>
  <c r="Q3310" i="1"/>
  <c r="S3310" i="1"/>
  <c r="T3310" i="1"/>
  <c r="U3310" i="1"/>
  <c r="V3310" i="1"/>
  <c r="W3310" i="1"/>
  <c r="X3310" i="1"/>
  <c r="O3311" i="1"/>
  <c r="P3311" i="1"/>
  <c r="Q3311" i="1"/>
  <c r="S3311" i="1"/>
  <c r="T3311" i="1"/>
  <c r="U3311" i="1"/>
  <c r="V3311" i="1"/>
  <c r="W3311" i="1"/>
  <c r="X3311" i="1"/>
  <c r="O3312" i="1"/>
  <c r="P3312" i="1"/>
  <c r="Q3312" i="1"/>
  <c r="S3312" i="1"/>
  <c r="T3312" i="1"/>
  <c r="U3312" i="1"/>
  <c r="V3312" i="1"/>
  <c r="W3312" i="1"/>
  <c r="X3312" i="1"/>
  <c r="O3313" i="1"/>
  <c r="P3313" i="1"/>
  <c r="Q3313" i="1"/>
  <c r="S3313" i="1"/>
  <c r="T3313" i="1"/>
  <c r="U3313" i="1"/>
  <c r="V3313" i="1"/>
  <c r="W3313" i="1"/>
  <c r="X3313" i="1"/>
  <c r="O3314" i="1"/>
  <c r="P3314" i="1"/>
  <c r="Q3314" i="1"/>
  <c r="S3314" i="1"/>
  <c r="T3314" i="1"/>
  <c r="U3314" i="1"/>
  <c r="V3314" i="1"/>
  <c r="W3314" i="1"/>
  <c r="X3314" i="1"/>
  <c r="O3315" i="1"/>
  <c r="P3315" i="1"/>
  <c r="Q3315" i="1"/>
  <c r="S3315" i="1"/>
  <c r="T3315" i="1"/>
  <c r="U3315" i="1"/>
  <c r="V3315" i="1"/>
  <c r="W3315" i="1"/>
  <c r="X3315" i="1"/>
  <c r="O3316" i="1"/>
  <c r="P3316" i="1"/>
  <c r="Q3316" i="1"/>
  <c r="S3316" i="1"/>
  <c r="T3316" i="1"/>
  <c r="U3316" i="1"/>
  <c r="V3316" i="1"/>
  <c r="W3316" i="1"/>
  <c r="X3316" i="1"/>
  <c r="O3317" i="1"/>
  <c r="P3317" i="1"/>
  <c r="Q3317" i="1"/>
  <c r="S3317" i="1"/>
  <c r="T3317" i="1"/>
  <c r="U3317" i="1"/>
  <c r="V3317" i="1"/>
  <c r="W3317" i="1"/>
  <c r="X3317" i="1"/>
  <c r="O3318" i="1"/>
  <c r="P3318" i="1"/>
  <c r="Q3318" i="1"/>
  <c r="S3318" i="1"/>
  <c r="T3318" i="1"/>
  <c r="U3318" i="1"/>
  <c r="V3318" i="1"/>
  <c r="W3318" i="1"/>
  <c r="X3318" i="1"/>
  <c r="O3319" i="1"/>
  <c r="P3319" i="1"/>
  <c r="Q3319" i="1"/>
  <c r="S3319" i="1"/>
  <c r="T3319" i="1"/>
  <c r="U3319" i="1"/>
  <c r="V3319" i="1"/>
  <c r="W3319" i="1"/>
  <c r="X3319" i="1"/>
  <c r="O57" i="1"/>
  <c r="P57" i="1"/>
  <c r="Q57" i="1"/>
  <c r="S57" i="1"/>
  <c r="T57" i="1"/>
  <c r="U57" i="1"/>
  <c r="V57" i="1"/>
  <c r="W57" i="1"/>
  <c r="X57" i="1"/>
  <c r="O1505" i="1"/>
  <c r="P1505" i="1"/>
  <c r="Q1505" i="1"/>
  <c r="S1505" i="1"/>
  <c r="T1505" i="1"/>
  <c r="U1505" i="1"/>
  <c r="V1505" i="1"/>
  <c r="W1505" i="1"/>
  <c r="X1505" i="1"/>
  <c r="O1506" i="1"/>
  <c r="P1506" i="1"/>
  <c r="Q1506" i="1"/>
  <c r="S1506" i="1"/>
  <c r="T1506" i="1"/>
  <c r="U1506" i="1"/>
  <c r="V1506" i="1"/>
  <c r="W1506" i="1"/>
  <c r="X1506" i="1"/>
  <c r="O1507" i="1"/>
  <c r="P1507" i="1"/>
  <c r="Q1507" i="1"/>
  <c r="S1507" i="1"/>
  <c r="T1507" i="1"/>
  <c r="U1507" i="1"/>
  <c r="V1507" i="1"/>
  <c r="W1507" i="1"/>
  <c r="X1507" i="1"/>
  <c r="O3320" i="1"/>
  <c r="P3320" i="1"/>
  <c r="Q3320" i="1"/>
  <c r="S3320" i="1"/>
  <c r="T3320" i="1"/>
  <c r="U3320" i="1"/>
  <c r="V3320" i="1"/>
  <c r="W3320" i="1"/>
  <c r="X3320" i="1"/>
  <c r="O1508" i="1"/>
  <c r="P1508" i="1"/>
  <c r="Q1508" i="1"/>
  <c r="S1508" i="1"/>
  <c r="T1508" i="1"/>
  <c r="U1508" i="1"/>
  <c r="V1508" i="1"/>
  <c r="W1508" i="1"/>
  <c r="X1508" i="1"/>
  <c r="O1509" i="1"/>
  <c r="P1509" i="1"/>
  <c r="Q1509" i="1"/>
  <c r="S1509" i="1"/>
  <c r="T1509" i="1"/>
  <c r="U1509" i="1"/>
  <c r="V1509" i="1"/>
  <c r="W1509" i="1"/>
  <c r="X1509" i="1"/>
  <c r="O1510" i="1"/>
  <c r="P1510" i="1"/>
  <c r="Q1510" i="1"/>
  <c r="S1510" i="1"/>
  <c r="T1510" i="1"/>
  <c r="U1510" i="1"/>
  <c r="V1510" i="1"/>
  <c r="W1510" i="1"/>
  <c r="X1510" i="1"/>
  <c r="O3321" i="1"/>
  <c r="P3321" i="1"/>
  <c r="Q3321" i="1"/>
  <c r="S3321" i="1"/>
  <c r="T3321" i="1"/>
  <c r="U3321" i="1"/>
  <c r="V3321" i="1"/>
  <c r="W3321" i="1"/>
  <c r="X3321" i="1"/>
  <c r="O1511" i="1"/>
  <c r="P1511" i="1"/>
  <c r="Q1511" i="1"/>
  <c r="S1511" i="1"/>
  <c r="T1511" i="1"/>
  <c r="U1511" i="1"/>
  <c r="V1511" i="1"/>
  <c r="W1511" i="1"/>
  <c r="X1511" i="1"/>
  <c r="O1512" i="1"/>
  <c r="P1512" i="1"/>
  <c r="Q1512" i="1"/>
  <c r="S1512" i="1"/>
  <c r="T1512" i="1"/>
  <c r="U1512" i="1"/>
  <c r="V1512" i="1"/>
  <c r="W1512" i="1"/>
  <c r="X1512" i="1"/>
  <c r="O1513" i="1"/>
  <c r="P1513" i="1"/>
  <c r="Q1513" i="1"/>
  <c r="S1513" i="1"/>
  <c r="T1513" i="1"/>
  <c r="U1513" i="1"/>
  <c r="V1513" i="1"/>
  <c r="W1513" i="1"/>
  <c r="X1513" i="1"/>
  <c r="O3322" i="1"/>
  <c r="P3322" i="1"/>
  <c r="Q3322" i="1"/>
  <c r="S3322" i="1"/>
  <c r="T3322" i="1"/>
  <c r="U3322" i="1"/>
  <c r="V3322" i="1"/>
  <c r="W3322" i="1"/>
  <c r="X3322" i="1"/>
  <c r="O1514" i="1"/>
  <c r="P1514" i="1"/>
  <c r="Q1514" i="1"/>
  <c r="S1514" i="1"/>
  <c r="T1514" i="1"/>
  <c r="U1514" i="1"/>
  <c r="V1514" i="1"/>
  <c r="W1514" i="1"/>
  <c r="X1514" i="1"/>
  <c r="O1515" i="1"/>
  <c r="P1515" i="1"/>
  <c r="Q1515" i="1"/>
  <c r="S1515" i="1"/>
  <c r="T1515" i="1"/>
  <c r="U1515" i="1"/>
  <c r="V1515" i="1"/>
  <c r="W1515" i="1"/>
  <c r="X1515" i="1"/>
  <c r="O1516" i="1"/>
  <c r="P1516" i="1"/>
  <c r="Q1516" i="1"/>
  <c r="S1516" i="1"/>
  <c r="T1516" i="1"/>
  <c r="U1516" i="1"/>
  <c r="V1516" i="1"/>
  <c r="W1516" i="1"/>
  <c r="X1516" i="1"/>
  <c r="O3323" i="1"/>
  <c r="P3323" i="1"/>
  <c r="Q3323" i="1"/>
  <c r="S3323" i="1"/>
  <c r="T3323" i="1"/>
  <c r="U3323" i="1"/>
  <c r="V3323" i="1"/>
  <c r="W3323" i="1"/>
  <c r="X3323" i="1"/>
  <c r="O1517" i="1"/>
  <c r="P1517" i="1"/>
  <c r="Q1517" i="1"/>
  <c r="S1517" i="1"/>
  <c r="T1517" i="1"/>
  <c r="U1517" i="1"/>
  <c r="V1517" i="1"/>
  <c r="W1517" i="1"/>
  <c r="X1517" i="1"/>
  <c r="O1518" i="1"/>
  <c r="P1518" i="1"/>
  <c r="Q1518" i="1"/>
  <c r="S1518" i="1"/>
  <c r="T1518" i="1"/>
  <c r="U1518" i="1"/>
  <c r="V1518" i="1"/>
  <c r="W1518" i="1"/>
  <c r="X1518" i="1"/>
  <c r="O1519" i="1"/>
  <c r="P1519" i="1"/>
  <c r="Q1519" i="1"/>
  <c r="S1519" i="1"/>
  <c r="T1519" i="1"/>
  <c r="U1519" i="1"/>
  <c r="V1519" i="1"/>
  <c r="W1519" i="1"/>
  <c r="X1519" i="1"/>
  <c r="O3324" i="1"/>
  <c r="P3324" i="1"/>
  <c r="Q3324" i="1"/>
  <c r="S3324" i="1"/>
  <c r="T3324" i="1"/>
  <c r="U3324" i="1"/>
  <c r="V3324" i="1"/>
  <c r="W3324" i="1"/>
  <c r="X3324" i="1"/>
  <c r="O1520" i="1"/>
  <c r="P1520" i="1"/>
  <c r="Q1520" i="1"/>
  <c r="S1520" i="1"/>
  <c r="T1520" i="1"/>
  <c r="U1520" i="1"/>
  <c r="V1520" i="1"/>
  <c r="W1520" i="1"/>
  <c r="X1520" i="1"/>
  <c r="O1521" i="1"/>
  <c r="P1521" i="1"/>
  <c r="Q1521" i="1"/>
  <c r="S1521" i="1"/>
  <c r="T1521" i="1"/>
  <c r="U1521" i="1"/>
  <c r="V1521" i="1"/>
  <c r="W1521" i="1"/>
  <c r="X1521" i="1"/>
  <c r="O1522" i="1"/>
  <c r="P1522" i="1"/>
  <c r="Q1522" i="1"/>
  <c r="S1522" i="1"/>
  <c r="T1522" i="1"/>
  <c r="U1522" i="1"/>
  <c r="V1522" i="1"/>
  <c r="W1522" i="1"/>
  <c r="X1522" i="1"/>
  <c r="O3325" i="1"/>
  <c r="P3325" i="1"/>
  <c r="Q3325" i="1"/>
  <c r="S3325" i="1"/>
  <c r="T3325" i="1"/>
  <c r="U3325" i="1"/>
  <c r="V3325" i="1"/>
  <c r="W3325" i="1"/>
  <c r="X3325" i="1"/>
  <c r="O1523" i="1"/>
  <c r="P1523" i="1"/>
  <c r="Q1523" i="1"/>
  <c r="S1523" i="1"/>
  <c r="T1523" i="1"/>
  <c r="U1523" i="1"/>
  <c r="V1523" i="1"/>
  <c r="W1523" i="1"/>
  <c r="X1523" i="1"/>
  <c r="O1524" i="1"/>
  <c r="P1524" i="1"/>
  <c r="Q1524" i="1"/>
  <c r="S1524" i="1"/>
  <c r="T1524" i="1"/>
  <c r="U1524" i="1"/>
  <c r="V1524" i="1"/>
  <c r="W1524" i="1"/>
  <c r="X1524" i="1"/>
  <c r="O1525" i="1"/>
  <c r="P1525" i="1"/>
  <c r="Q1525" i="1"/>
  <c r="S1525" i="1"/>
  <c r="T1525" i="1"/>
  <c r="U1525" i="1"/>
  <c r="V1525" i="1"/>
  <c r="W1525" i="1"/>
  <c r="X1525" i="1"/>
  <c r="O3326" i="1"/>
  <c r="P3326" i="1"/>
  <c r="Q3326" i="1"/>
  <c r="S3326" i="1"/>
  <c r="T3326" i="1"/>
  <c r="U3326" i="1"/>
  <c r="V3326" i="1"/>
  <c r="W3326" i="1"/>
  <c r="X3326" i="1"/>
  <c r="O1526" i="1"/>
  <c r="P1526" i="1"/>
  <c r="Q1526" i="1"/>
  <c r="S1526" i="1"/>
  <c r="T1526" i="1"/>
  <c r="U1526" i="1"/>
  <c r="V1526" i="1"/>
  <c r="W1526" i="1"/>
  <c r="X1526" i="1"/>
  <c r="O1527" i="1"/>
  <c r="P1527" i="1"/>
  <c r="Q1527" i="1"/>
  <c r="S1527" i="1"/>
  <c r="T1527" i="1"/>
  <c r="U1527" i="1"/>
  <c r="V1527" i="1"/>
  <c r="W1527" i="1"/>
  <c r="X1527" i="1"/>
  <c r="O1528" i="1"/>
  <c r="P1528" i="1"/>
  <c r="Q1528" i="1"/>
  <c r="S1528" i="1"/>
  <c r="T1528" i="1"/>
  <c r="U1528" i="1"/>
  <c r="V1528" i="1"/>
  <c r="W1528" i="1"/>
  <c r="X1528" i="1"/>
  <c r="O3327" i="1"/>
  <c r="P3327" i="1"/>
  <c r="Q3327" i="1"/>
  <c r="S3327" i="1"/>
  <c r="T3327" i="1"/>
  <c r="U3327" i="1"/>
  <c r="V3327" i="1"/>
  <c r="W3327" i="1"/>
  <c r="X3327" i="1"/>
  <c r="O1529" i="1"/>
  <c r="P1529" i="1"/>
  <c r="Q1529" i="1"/>
  <c r="S1529" i="1"/>
  <c r="T1529" i="1"/>
  <c r="U1529" i="1"/>
  <c r="V1529" i="1"/>
  <c r="W1529" i="1"/>
  <c r="X1529" i="1"/>
  <c r="O1530" i="1"/>
  <c r="P1530" i="1"/>
  <c r="Q1530" i="1"/>
  <c r="S1530" i="1"/>
  <c r="T1530" i="1"/>
  <c r="U1530" i="1"/>
  <c r="V1530" i="1"/>
  <c r="W1530" i="1"/>
  <c r="X1530" i="1"/>
  <c r="O301" i="1"/>
  <c r="P301" i="1"/>
  <c r="Q301" i="1"/>
  <c r="S301" i="1"/>
  <c r="T301" i="1"/>
  <c r="U301" i="1"/>
  <c r="V301" i="1"/>
  <c r="W301" i="1"/>
  <c r="X301" i="1"/>
  <c r="O302" i="1"/>
  <c r="P302" i="1"/>
  <c r="Q302" i="1"/>
  <c r="S302" i="1"/>
  <c r="T302" i="1"/>
  <c r="U302" i="1"/>
  <c r="V302" i="1"/>
  <c r="W302" i="1"/>
  <c r="X302" i="1"/>
  <c r="O303" i="1"/>
  <c r="P303" i="1"/>
  <c r="Q303" i="1"/>
  <c r="S303" i="1"/>
  <c r="T303" i="1"/>
  <c r="U303" i="1"/>
  <c r="V303" i="1"/>
  <c r="W303" i="1"/>
  <c r="X303" i="1"/>
  <c r="O304" i="1"/>
  <c r="P304" i="1"/>
  <c r="Q304" i="1"/>
  <c r="S304" i="1"/>
  <c r="T304" i="1"/>
  <c r="U304" i="1"/>
  <c r="V304" i="1"/>
  <c r="W304" i="1"/>
  <c r="X304" i="1"/>
  <c r="O305" i="1"/>
  <c r="P305" i="1"/>
  <c r="Q305" i="1"/>
  <c r="S305" i="1"/>
  <c r="T305" i="1"/>
  <c r="U305" i="1"/>
  <c r="V305" i="1"/>
  <c r="W305" i="1"/>
  <c r="X305" i="1"/>
  <c r="O306" i="1"/>
  <c r="P306" i="1"/>
  <c r="Q306" i="1"/>
  <c r="S306" i="1"/>
  <c r="T306" i="1"/>
  <c r="U306" i="1"/>
  <c r="V306" i="1"/>
  <c r="W306" i="1"/>
  <c r="X306" i="1"/>
  <c r="O307" i="1"/>
  <c r="P307" i="1"/>
  <c r="Q307" i="1"/>
  <c r="S307" i="1"/>
  <c r="T307" i="1"/>
  <c r="U307" i="1"/>
  <c r="V307" i="1"/>
  <c r="W307" i="1"/>
  <c r="X307" i="1"/>
  <c r="O308" i="1"/>
  <c r="P308" i="1"/>
  <c r="Q308" i="1"/>
  <c r="S308" i="1"/>
  <c r="T308" i="1"/>
  <c r="U308" i="1"/>
  <c r="V308" i="1"/>
  <c r="W308" i="1"/>
  <c r="X308" i="1"/>
  <c r="O309" i="1"/>
  <c r="P309" i="1"/>
  <c r="Q309" i="1"/>
  <c r="S309" i="1"/>
  <c r="T309" i="1"/>
  <c r="U309" i="1"/>
  <c r="V309" i="1"/>
  <c r="W309" i="1"/>
  <c r="X309" i="1"/>
  <c r="O310" i="1"/>
  <c r="P310" i="1"/>
  <c r="Q310" i="1"/>
  <c r="S310" i="1"/>
  <c r="T310" i="1"/>
  <c r="U310" i="1"/>
  <c r="V310" i="1"/>
  <c r="W310" i="1"/>
  <c r="X310" i="1"/>
  <c r="O311" i="1"/>
  <c r="P311" i="1"/>
  <c r="Q311" i="1"/>
  <c r="S311" i="1"/>
  <c r="T311" i="1"/>
  <c r="U311" i="1"/>
  <c r="V311" i="1"/>
  <c r="W311" i="1"/>
  <c r="X311" i="1"/>
  <c r="O312" i="1"/>
  <c r="P312" i="1"/>
  <c r="Q312" i="1"/>
  <c r="S312" i="1"/>
  <c r="T312" i="1"/>
  <c r="U312" i="1"/>
  <c r="V312" i="1"/>
  <c r="W312" i="1"/>
  <c r="X312" i="1"/>
  <c r="O313" i="1"/>
  <c r="P313" i="1"/>
  <c r="Q313" i="1"/>
  <c r="S313" i="1"/>
  <c r="T313" i="1"/>
  <c r="U313" i="1"/>
  <c r="V313" i="1"/>
  <c r="W313" i="1"/>
  <c r="X313" i="1"/>
  <c r="O314" i="1"/>
  <c r="P314" i="1"/>
  <c r="Q314" i="1"/>
  <c r="S314" i="1"/>
  <c r="T314" i="1"/>
  <c r="U314" i="1"/>
  <c r="V314" i="1"/>
  <c r="W314" i="1"/>
  <c r="X314" i="1"/>
  <c r="O315" i="1"/>
  <c r="P315" i="1"/>
  <c r="Q315" i="1"/>
  <c r="S315" i="1"/>
  <c r="T315" i="1"/>
  <c r="U315" i="1"/>
  <c r="V315" i="1"/>
  <c r="W315" i="1"/>
  <c r="X315" i="1"/>
  <c r="O316" i="1"/>
  <c r="P316" i="1"/>
  <c r="Q316" i="1"/>
  <c r="S316" i="1"/>
  <c r="T316" i="1"/>
  <c r="U316" i="1"/>
  <c r="V316" i="1"/>
  <c r="W316" i="1"/>
  <c r="X316" i="1"/>
  <c r="O1531" i="1"/>
  <c r="P1531" i="1"/>
  <c r="Q1531" i="1"/>
  <c r="S1531" i="1"/>
  <c r="T1531" i="1"/>
  <c r="U1531" i="1"/>
  <c r="V1531" i="1"/>
  <c r="W1531" i="1"/>
  <c r="X1531" i="1"/>
  <c r="O3328" i="1"/>
  <c r="P3328" i="1"/>
  <c r="Q3328" i="1"/>
  <c r="S3328" i="1"/>
  <c r="T3328" i="1"/>
  <c r="U3328" i="1"/>
  <c r="V3328" i="1"/>
  <c r="W3328" i="1"/>
  <c r="X3328" i="1"/>
  <c r="O3329" i="1"/>
  <c r="P3329" i="1"/>
  <c r="Q3329" i="1"/>
  <c r="S3329" i="1"/>
  <c r="T3329" i="1"/>
  <c r="U3329" i="1"/>
  <c r="V3329" i="1"/>
  <c r="W3329" i="1"/>
  <c r="X3329" i="1"/>
  <c r="O3330" i="1"/>
  <c r="P3330" i="1"/>
  <c r="Q3330" i="1"/>
  <c r="S3330" i="1"/>
  <c r="T3330" i="1"/>
  <c r="U3330" i="1"/>
  <c r="V3330" i="1"/>
  <c r="W3330" i="1"/>
  <c r="X3330" i="1"/>
  <c r="O3331" i="1"/>
  <c r="P3331" i="1"/>
  <c r="Q3331" i="1"/>
  <c r="S3331" i="1"/>
  <c r="T3331" i="1"/>
  <c r="U3331" i="1"/>
  <c r="V3331" i="1"/>
  <c r="W3331" i="1"/>
  <c r="X3331" i="1"/>
  <c r="O3332" i="1"/>
  <c r="P3332" i="1"/>
  <c r="Q3332" i="1"/>
  <c r="S3332" i="1"/>
  <c r="T3332" i="1"/>
  <c r="U3332" i="1"/>
  <c r="V3332" i="1"/>
  <c r="W3332" i="1"/>
  <c r="X3332" i="1"/>
  <c r="O3333" i="1"/>
  <c r="P3333" i="1"/>
  <c r="Q3333" i="1"/>
  <c r="S3333" i="1"/>
  <c r="T3333" i="1"/>
  <c r="U3333" i="1"/>
  <c r="V3333" i="1"/>
  <c r="W3333" i="1"/>
  <c r="X3333" i="1"/>
  <c r="O3334" i="1"/>
  <c r="P3334" i="1"/>
  <c r="Q3334" i="1"/>
  <c r="S3334" i="1"/>
  <c r="T3334" i="1"/>
  <c r="U3334" i="1"/>
  <c r="V3334" i="1"/>
  <c r="W3334" i="1"/>
  <c r="X3334" i="1"/>
  <c r="O3335" i="1"/>
  <c r="P3335" i="1"/>
  <c r="Q3335" i="1"/>
  <c r="S3335" i="1"/>
  <c r="T3335" i="1"/>
  <c r="U3335" i="1"/>
  <c r="V3335" i="1"/>
  <c r="W3335" i="1"/>
  <c r="X3335" i="1"/>
  <c r="O3336" i="1"/>
  <c r="P3336" i="1"/>
  <c r="Q3336" i="1"/>
  <c r="S3336" i="1"/>
  <c r="T3336" i="1"/>
  <c r="U3336" i="1"/>
  <c r="V3336" i="1"/>
  <c r="W3336" i="1"/>
  <c r="X3336" i="1"/>
  <c r="O3337" i="1"/>
  <c r="P3337" i="1"/>
  <c r="Q3337" i="1"/>
  <c r="S3337" i="1"/>
  <c r="T3337" i="1"/>
  <c r="U3337" i="1"/>
  <c r="V3337" i="1"/>
  <c r="W3337" i="1"/>
  <c r="X3337" i="1"/>
  <c r="O3338" i="1"/>
  <c r="P3338" i="1"/>
  <c r="Q3338" i="1"/>
  <c r="S3338" i="1"/>
  <c r="T3338" i="1"/>
  <c r="U3338" i="1"/>
  <c r="V3338" i="1"/>
  <c r="W3338" i="1"/>
  <c r="X3338" i="1"/>
  <c r="O3339" i="1"/>
  <c r="P3339" i="1"/>
  <c r="Q3339" i="1"/>
  <c r="S3339" i="1"/>
  <c r="T3339" i="1"/>
  <c r="U3339" i="1"/>
  <c r="V3339" i="1"/>
  <c r="W3339" i="1"/>
  <c r="X3339" i="1"/>
  <c r="O3340" i="1"/>
  <c r="P3340" i="1"/>
  <c r="Q3340" i="1"/>
  <c r="S3340" i="1"/>
  <c r="T3340" i="1"/>
  <c r="U3340" i="1"/>
  <c r="V3340" i="1"/>
  <c r="W3340" i="1"/>
  <c r="X3340" i="1"/>
  <c r="O3341" i="1"/>
  <c r="P3341" i="1"/>
  <c r="Q3341" i="1"/>
  <c r="S3341" i="1"/>
  <c r="T3341" i="1"/>
  <c r="U3341" i="1"/>
  <c r="V3341" i="1"/>
  <c r="W3341" i="1"/>
  <c r="X3341" i="1"/>
  <c r="O3342" i="1"/>
  <c r="P3342" i="1"/>
  <c r="Q3342" i="1"/>
  <c r="S3342" i="1"/>
  <c r="T3342" i="1"/>
  <c r="U3342" i="1"/>
  <c r="V3342" i="1"/>
  <c r="W3342" i="1"/>
  <c r="X3342" i="1"/>
  <c r="O3343" i="1"/>
  <c r="P3343" i="1"/>
  <c r="Q3343" i="1"/>
  <c r="S3343" i="1"/>
  <c r="T3343" i="1"/>
  <c r="U3343" i="1"/>
  <c r="V3343" i="1"/>
  <c r="W3343" i="1"/>
  <c r="X3343" i="1"/>
  <c r="O58" i="1"/>
  <c r="P58" i="1"/>
  <c r="Q58" i="1"/>
  <c r="S58" i="1"/>
  <c r="T58" i="1"/>
  <c r="U58" i="1"/>
  <c r="V58" i="1"/>
  <c r="W58" i="1"/>
  <c r="X58" i="1"/>
  <c r="O1532" i="1"/>
  <c r="P1532" i="1"/>
  <c r="Q1532" i="1"/>
  <c r="S1532" i="1"/>
  <c r="T1532" i="1"/>
  <c r="U1532" i="1"/>
  <c r="V1532" i="1"/>
  <c r="W1532" i="1"/>
  <c r="X1532" i="1"/>
  <c r="O1533" i="1"/>
  <c r="P1533" i="1"/>
  <c r="Q1533" i="1"/>
  <c r="S1533" i="1"/>
  <c r="T1533" i="1"/>
  <c r="U1533" i="1"/>
  <c r="V1533" i="1"/>
  <c r="W1533" i="1"/>
  <c r="X1533" i="1"/>
  <c r="O1534" i="1"/>
  <c r="P1534" i="1"/>
  <c r="Q1534" i="1"/>
  <c r="S1534" i="1"/>
  <c r="T1534" i="1"/>
  <c r="U1534" i="1"/>
  <c r="V1534" i="1"/>
  <c r="W1534" i="1"/>
  <c r="X1534" i="1"/>
  <c r="O3344" i="1"/>
  <c r="P3344" i="1"/>
  <c r="Q3344" i="1"/>
  <c r="S3344" i="1"/>
  <c r="T3344" i="1"/>
  <c r="U3344" i="1"/>
  <c r="V3344" i="1"/>
  <c r="W3344" i="1"/>
  <c r="X3344" i="1"/>
  <c r="O1535" i="1"/>
  <c r="P1535" i="1"/>
  <c r="Q1535" i="1"/>
  <c r="S1535" i="1"/>
  <c r="T1535" i="1"/>
  <c r="U1535" i="1"/>
  <c r="V1535" i="1"/>
  <c r="W1535" i="1"/>
  <c r="X1535" i="1"/>
  <c r="O1536" i="1"/>
  <c r="P1536" i="1"/>
  <c r="Q1536" i="1"/>
  <c r="S1536" i="1"/>
  <c r="T1536" i="1"/>
  <c r="U1536" i="1"/>
  <c r="V1536" i="1"/>
  <c r="W1536" i="1"/>
  <c r="X1536" i="1"/>
  <c r="O1537" i="1"/>
  <c r="P1537" i="1"/>
  <c r="Q1537" i="1"/>
  <c r="S1537" i="1"/>
  <c r="T1537" i="1"/>
  <c r="U1537" i="1"/>
  <c r="V1537" i="1"/>
  <c r="W1537" i="1"/>
  <c r="X1537" i="1"/>
  <c r="O3345" i="1"/>
  <c r="P3345" i="1"/>
  <c r="Q3345" i="1"/>
  <c r="S3345" i="1"/>
  <c r="T3345" i="1"/>
  <c r="U3345" i="1"/>
  <c r="V3345" i="1"/>
  <c r="W3345" i="1"/>
  <c r="X3345" i="1"/>
  <c r="O1538" i="1"/>
  <c r="P1538" i="1"/>
  <c r="Q1538" i="1"/>
  <c r="S1538" i="1"/>
  <c r="T1538" i="1"/>
  <c r="U1538" i="1"/>
  <c r="V1538" i="1"/>
  <c r="W1538" i="1"/>
  <c r="X1538" i="1"/>
  <c r="O1539" i="1"/>
  <c r="P1539" i="1"/>
  <c r="Q1539" i="1"/>
  <c r="S1539" i="1"/>
  <c r="T1539" i="1"/>
  <c r="U1539" i="1"/>
  <c r="V1539" i="1"/>
  <c r="W1539" i="1"/>
  <c r="X1539" i="1"/>
  <c r="O1540" i="1"/>
  <c r="P1540" i="1"/>
  <c r="Q1540" i="1"/>
  <c r="S1540" i="1"/>
  <c r="T1540" i="1"/>
  <c r="U1540" i="1"/>
  <c r="V1540" i="1"/>
  <c r="W1540" i="1"/>
  <c r="X1540" i="1"/>
  <c r="O3346" i="1"/>
  <c r="P3346" i="1"/>
  <c r="Q3346" i="1"/>
  <c r="S3346" i="1"/>
  <c r="T3346" i="1"/>
  <c r="U3346" i="1"/>
  <c r="V3346" i="1"/>
  <c r="W3346" i="1"/>
  <c r="X3346" i="1"/>
  <c r="O1541" i="1"/>
  <c r="P1541" i="1"/>
  <c r="Q1541" i="1"/>
  <c r="S1541" i="1"/>
  <c r="T1541" i="1"/>
  <c r="U1541" i="1"/>
  <c r="V1541" i="1"/>
  <c r="W1541" i="1"/>
  <c r="X1541" i="1"/>
  <c r="O1542" i="1"/>
  <c r="P1542" i="1"/>
  <c r="Q1542" i="1"/>
  <c r="S1542" i="1"/>
  <c r="T1542" i="1"/>
  <c r="U1542" i="1"/>
  <c r="V1542" i="1"/>
  <c r="W1542" i="1"/>
  <c r="X1542" i="1"/>
  <c r="O1543" i="1"/>
  <c r="P1543" i="1"/>
  <c r="Q1543" i="1"/>
  <c r="S1543" i="1"/>
  <c r="T1543" i="1"/>
  <c r="U1543" i="1"/>
  <c r="V1543" i="1"/>
  <c r="W1543" i="1"/>
  <c r="X1543" i="1"/>
  <c r="O3347" i="1"/>
  <c r="P3347" i="1"/>
  <c r="Q3347" i="1"/>
  <c r="S3347" i="1"/>
  <c r="T3347" i="1"/>
  <c r="U3347" i="1"/>
  <c r="V3347" i="1"/>
  <c r="W3347" i="1"/>
  <c r="X3347" i="1"/>
  <c r="O1544" i="1"/>
  <c r="P1544" i="1"/>
  <c r="Q1544" i="1"/>
  <c r="S1544" i="1"/>
  <c r="T1544" i="1"/>
  <c r="U1544" i="1"/>
  <c r="V1544" i="1"/>
  <c r="W1544" i="1"/>
  <c r="X1544" i="1"/>
  <c r="O1545" i="1"/>
  <c r="P1545" i="1"/>
  <c r="Q1545" i="1"/>
  <c r="S1545" i="1"/>
  <c r="T1545" i="1"/>
  <c r="U1545" i="1"/>
  <c r="V1545" i="1"/>
  <c r="W1545" i="1"/>
  <c r="X1545" i="1"/>
  <c r="O1546" i="1"/>
  <c r="P1546" i="1"/>
  <c r="Q1546" i="1"/>
  <c r="S1546" i="1"/>
  <c r="T1546" i="1"/>
  <c r="U1546" i="1"/>
  <c r="V1546" i="1"/>
  <c r="W1546" i="1"/>
  <c r="X1546" i="1"/>
  <c r="O3348" i="1"/>
  <c r="P3348" i="1"/>
  <c r="Q3348" i="1"/>
  <c r="S3348" i="1"/>
  <c r="T3348" i="1"/>
  <c r="U3348" i="1"/>
  <c r="V3348" i="1"/>
  <c r="W3348" i="1"/>
  <c r="X3348" i="1"/>
  <c r="O1547" i="1"/>
  <c r="P1547" i="1"/>
  <c r="Q1547" i="1"/>
  <c r="S1547" i="1"/>
  <c r="T1547" i="1"/>
  <c r="U1547" i="1"/>
  <c r="V1547" i="1"/>
  <c r="W1547" i="1"/>
  <c r="X1547" i="1"/>
  <c r="O1548" i="1"/>
  <c r="P1548" i="1"/>
  <c r="Q1548" i="1"/>
  <c r="S1548" i="1"/>
  <c r="T1548" i="1"/>
  <c r="U1548" i="1"/>
  <c r="V1548" i="1"/>
  <c r="W1548" i="1"/>
  <c r="X1548" i="1"/>
  <c r="O1549" i="1"/>
  <c r="P1549" i="1"/>
  <c r="Q1549" i="1"/>
  <c r="S1549" i="1"/>
  <c r="T1549" i="1"/>
  <c r="U1549" i="1"/>
  <c r="V1549" i="1"/>
  <c r="W1549" i="1"/>
  <c r="X1549" i="1"/>
  <c r="O3349" i="1"/>
  <c r="P3349" i="1"/>
  <c r="Q3349" i="1"/>
  <c r="S3349" i="1"/>
  <c r="T3349" i="1"/>
  <c r="U3349" i="1"/>
  <c r="V3349" i="1"/>
  <c r="W3349" i="1"/>
  <c r="X3349" i="1"/>
  <c r="O1550" i="1"/>
  <c r="P1550" i="1"/>
  <c r="Q1550" i="1"/>
  <c r="S1550" i="1"/>
  <c r="T1550" i="1"/>
  <c r="U1550" i="1"/>
  <c r="V1550" i="1"/>
  <c r="W1550" i="1"/>
  <c r="X1550" i="1"/>
  <c r="O1551" i="1"/>
  <c r="P1551" i="1"/>
  <c r="Q1551" i="1"/>
  <c r="S1551" i="1"/>
  <c r="T1551" i="1"/>
  <c r="U1551" i="1"/>
  <c r="V1551" i="1"/>
  <c r="W1551" i="1"/>
  <c r="X1551" i="1"/>
  <c r="O1552" i="1"/>
  <c r="P1552" i="1"/>
  <c r="Q1552" i="1"/>
  <c r="S1552" i="1"/>
  <c r="T1552" i="1"/>
  <c r="U1552" i="1"/>
  <c r="V1552" i="1"/>
  <c r="W1552" i="1"/>
  <c r="X1552" i="1"/>
  <c r="O3350" i="1"/>
  <c r="P3350" i="1"/>
  <c r="Q3350" i="1"/>
  <c r="S3350" i="1"/>
  <c r="T3350" i="1"/>
  <c r="U3350" i="1"/>
  <c r="V3350" i="1"/>
  <c r="W3350" i="1"/>
  <c r="X3350" i="1"/>
  <c r="O1553" i="1"/>
  <c r="P1553" i="1"/>
  <c r="Q1553" i="1"/>
  <c r="S1553" i="1"/>
  <c r="T1553" i="1"/>
  <c r="U1553" i="1"/>
  <c r="V1553" i="1"/>
  <c r="W1553" i="1"/>
  <c r="X1553" i="1"/>
  <c r="O1554" i="1"/>
  <c r="P1554" i="1"/>
  <c r="Q1554" i="1"/>
  <c r="S1554" i="1"/>
  <c r="T1554" i="1"/>
  <c r="U1554" i="1"/>
  <c r="V1554" i="1"/>
  <c r="W1554" i="1"/>
  <c r="X1554" i="1"/>
  <c r="O1555" i="1"/>
  <c r="P1555" i="1"/>
  <c r="Q1555" i="1"/>
  <c r="S1555" i="1"/>
  <c r="T1555" i="1"/>
  <c r="U1555" i="1"/>
  <c r="V1555" i="1"/>
  <c r="W1555" i="1"/>
  <c r="X1555" i="1"/>
  <c r="O3351" i="1"/>
  <c r="P3351" i="1"/>
  <c r="Q3351" i="1"/>
  <c r="S3351" i="1"/>
  <c r="T3351" i="1"/>
  <c r="U3351" i="1"/>
  <c r="V3351" i="1"/>
  <c r="W3351" i="1"/>
  <c r="X3351" i="1"/>
  <c r="O1556" i="1"/>
  <c r="P1556" i="1"/>
  <c r="Q1556" i="1"/>
  <c r="S1556" i="1"/>
  <c r="T1556" i="1"/>
  <c r="U1556" i="1"/>
  <c r="V1556" i="1"/>
  <c r="W1556" i="1"/>
  <c r="X1556" i="1"/>
  <c r="O1557" i="1"/>
  <c r="P1557" i="1"/>
  <c r="Q1557" i="1"/>
  <c r="S1557" i="1"/>
  <c r="T1557" i="1"/>
  <c r="U1557" i="1"/>
  <c r="V1557" i="1"/>
  <c r="W1557" i="1"/>
  <c r="X1557" i="1"/>
  <c r="O317" i="1"/>
  <c r="P317" i="1"/>
  <c r="Q317" i="1"/>
  <c r="S317" i="1"/>
  <c r="T317" i="1"/>
  <c r="U317" i="1"/>
  <c r="V317" i="1"/>
  <c r="W317" i="1"/>
  <c r="X317" i="1"/>
  <c r="O318" i="1"/>
  <c r="P318" i="1"/>
  <c r="Q318" i="1"/>
  <c r="S318" i="1"/>
  <c r="T318" i="1"/>
  <c r="U318" i="1"/>
  <c r="V318" i="1"/>
  <c r="W318" i="1"/>
  <c r="X318" i="1"/>
  <c r="O319" i="1"/>
  <c r="P319" i="1"/>
  <c r="Q319" i="1"/>
  <c r="S319" i="1"/>
  <c r="T319" i="1"/>
  <c r="U319" i="1"/>
  <c r="V319" i="1"/>
  <c r="W319" i="1"/>
  <c r="X319" i="1"/>
  <c r="O320" i="1"/>
  <c r="P320" i="1"/>
  <c r="Q320" i="1"/>
  <c r="S320" i="1"/>
  <c r="T320" i="1"/>
  <c r="U320" i="1"/>
  <c r="V320" i="1"/>
  <c r="W320" i="1"/>
  <c r="X320" i="1"/>
  <c r="O321" i="1"/>
  <c r="P321" i="1"/>
  <c r="Q321" i="1"/>
  <c r="S321" i="1"/>
  <c r="T321" i="1"/>
  <c r="U321" i="1"/>
  <c r="V321" i="1"/>
  <c r="W321" i="1"/>
  <c r="X321" i="1"/>
  <c r="O322" i="1"/>
  <c r="P322" i="1"/>
  <c r="Q322" i="1"/>
  <c r="S322" i="1"/>
  <c r="T322" i="1"/>
  <c r="U322" i="1"/>
  <c r="V322" i="1"/>
  <c r="W322" i="1"/>
  <c r="X322" i="1"/>
  <c r="O323" i="1"/>
  <c r="P323" i="1"/>
  <c r="Q323" i="1"/>
  <c r="S323" i="1"/>
  <c r="T323" i="1"/>
  <c r="U323" i="1"/>
  <c r="V323" i="1"/>
  <c r="W323" i="1"/>
  <c r="X323" i="1"/>
  <c r="O324" i="1"/>
  <c r="P324" i="1"/>
  <c r="Q324" i="1"/>
  <c r="S324" i="1"/>
  <c r="T324" i="1"/>
  <c r="U324" i="1"/>
  <c r="V324" i="1"/>
  <c r="W324" i="1"/>
  <c r="X324" i="1"/>
  <c r="O325" i="1"/>
  <c r="P325" i="1"/>
  <c r="Q325" i="1"/>
  <c r="S325" i="1"/>
  <c r="T325" i="1"/>
  <c r="U325" i="1"/>
  <c r="V325" i="1"/>
  <c r="W325" i="1"/>
  <c r="X325" i="1"/>
  <c r="O326" i="1"/>
  <c r="P326" i="1"/>
  <c r="Q326" i="1"/>
  <c r="S326" i="1"/>
  <c r="T326" i="1"/>
  <c r="U326" i="1"/>
  <c r="V326" i="1"/>
  <c r="W326" i="1"/>
  <c r="X326" i="1"/>
  <c r="O327" i="1"/>
  <c r="P327" i="1"/>
  <c r="Q327" i="1"/>
  <c r="S327" i="1"/>
  <c r="T327" i="1"/>
  <c r="U327" i="1"/>
  <c r="V327" i="1"/>
  <c r="W327" i="1"/>
  <c r="X327" i="1"/>
  <c r="O328" i="1"/>
  <c r="P328" i="1"/>
  <c r="Q328" i="1"/>
  <c r="S328" i="1"/>
  <c r="T328" i="1"/>
  <c r="U328" i="1"/>
  <c r="V328" i="1"/>
  <c r="W328" i="1"/>
  <c r="X328" i="1"/>
  <c r="O329" i="1"/>
  <c r="P329" i="1"/>
  <c r="Q329" i="1"/>
  <c r="S329" i="1"/>
  <c r="T329" i="1"/>
  <c r="U329" i="1"/>
  <c r="V329" i="1"/>
  <c r="W329" i="1"/>
  <c r="X329" i="1"/>
  <c r="O330" i="1"/>
  <c r="P330" i="1"/>
  <c r="Q330" i="1"/>
  <c r="S330" i="1"/>
  <c r="T330" i="1"/>
  <c r="U330" i="1"/>
  <c r="V330" i="1"/>
  <c r="W330" i="1"/>
  <c r="X330" i="1"/>
  <c r="O331" i="1"/>
  <c r="P331" i="1"/>
  <c r="Q331" i="1"/>
  <c r="S331" i="1"/>
  <c r="T331" i="1"/>
  <c r="U331" i="1"/>
  <c r="V331" i="1"/>
  <c r="W331" i="1"/>
  <c r="X331" i="1"/>
  <c r="O332" i="1"/>
  <c r="P332" i="1"/>
  <c r="Q332" i="1"/>
  <c r="S332" i="1"/>
  <c r="T332" i="1"/>
  <c r="U332" i="1"/>
  <c r="V332" i="1"/>
  <c r="W332" i="1"/>
  <c r="X332" i="1"/>
  <c r="O1558" i="1"/>
  <c r="P1558" i="1"/>
  <c r="Q1558" i="1"/>
  <c r="S1558" i="1"/>
  <c r="T1558" i="1"/>
  <c r="U1558" i="1"/>
  <c r="V1558" i="1"/>
  <c r="W1558" i="1"/>
  <c r="X1558" i="1"/>
  <c r="O3352" i="1"/>
  <c r="P3352" i="1"/>
  <c r="Q3352" i="1"/>
  <c r="S3352" i="1"/>
  <c r="T3352" i="1"/>
  <c r="U3352" i="1"/>
  <c r="V3352" i="1"/>
  <c r="W3352" i="1"/>
  <c r="X3352" i="1"/>
  <c r="O3353" i="1"/>
  <c r="P3353" i="1"/>
  <c r="Q3353" i="1"/>
  <c r="S3353" i="1"/>
  <c r="T3353" i="1"/>
  <c r="U3353" i="1"/>
  <c r="V3353" i="1"/>
  <c r="W3353" i="1"/>
  <c r="X3353" i="1"/>
  <c r="O3354" i="1"/>
  <c r="P3354" i="1"/>
  <c r="Q3354" i="1"/>
  <c r="S3354" i="1"/>
  <c r="T3354" i="1"/>
  <c r="U3354" i="1"/>
  <c r="V3354" i="1"/>
  <c r="W3354" i="1"/>
  <c r="X3354" i="1"/>
  <c r="O3355" i="1"/>
  <c r="P3355" i="1"/>
  <c r="Q3355" i="1"/>
  <c r="S3355" i="1"/>
  <c r="T3355" i="1"/>
  <c r="U3355" i="1"/>
  <c r="V3355" i="1"/>
  <c r="W3355" i="1"/>
  <c r="X3355" i="1"/>
  <c r="O3356" i="1"/>
  <c r="P3356" i="1"/>
  <c r="Q3356" i="1"/>
  <c r="S3356" i="1"/>
  <c r="T3356" i="1"/>
  <c r="U3356" i="1"/>
  <c r="V3356" i="1"/>
  <c r="W3356" i="1"/>
  <c r="X3356" i="1"/>
  <c r="O3357" i="1"/>
  <c r="P3357" i="1"/>
  <c r="Q3357" i="1"/>
  <c r="S3357" i="1"/>
  <c r="T3357" i="1"/>
  <c r="U3357" i="1"/>
  <c r="V3357" i="1"/>
  <c r="W3357" i="1"/>
  <c r="X3357" i="1"/>
  <c r="O3358" i="1"/>
  <c r="P3358" i="1"/>
  <c r="Q3358" i="1"/>
  <c r="S3358" i="1"/>
  <c r="T3358" i="1"/>
  <c r="U3358" i="1"/>
  <c r="V3358" i="1"/>
  <c r="W3358" i="1"/>
  <c r="X3358" i="1"/>
  <c r="O3359" i="1"/>
  <c r="P3359" i="1"/>
  <c r="Q3359" i="1"/>
  <c r="S3359" i="1"/>
  <c r="T3359" i="1"/>
  <c r="U3359" i="1"/>
  <c r="V3359" i="1"/>
  <c r="W3359" i="1"/>
  <c r="X3359" i="1"/>
  <c r="O3360" i="1"/>
  <c r="P3360" i="1"/>
  <c r="Q3360" i="1"/>
  <c r="S3360" i="1"/>
  <c r="T3360" i="1"/>
  <c r="U3360" i="1"/>
  <c r="V3360" i="1"/>
  <c r="W3360" i="1"/>
  <c r="X3360" i="1"/>
  <c r="O3361" i="1"/>
  <c r="P3361" i="1"/>
  <c r="Q3361" i="1"/>
  <c r="S3361" i="1"/>
  <c r="T3361" i="1"/>
  <c r="U3361" i="1"/>
  <c r="V3361" i="1"/>
  <c r="W3361" i="1"/>
  <c r="X3361" i="1"/>
  <c r="O3362" i="1"/>
  <c r="P3362" i="1"/>
  <c r="Q3362" i="1"/>
  <c r="S3362" i="1"/>
  <c r="T3362" i="1"/>
  <c r="U3362" i="1"/>
  <c r="V3362" i="1"/>
  <c r="W3362" i="1"/>
  <c r="X3362" i="1"/>
  <c r="O3363" i="1"/>
  <c r="P3363" i="1"/>
  <c r="Q3363" i="1"/>
  <c r="S3363" i="1"/>
  <c r="T3363" i="1"/>
  <c r="U3363" i="1"/>
  <c r="V3363" i="1"/>
  <c r="W3363" i="1"/>
  <c r="X3363" i="1"/>
  <c r="O3364" i="1"/>
  <c r="P3364" i="1"/>
  <c r="Q3364" i="1"/>
  <c r="S3364" i="1"/>
  <c r="T3364" i="1"/>
  <c r="U3364" i="1"/>
  <c r="V3364" i="1"/>
  <c r="W3364" i="1"/>
  <c r="X3364" i="1"/>
  <c r="O3365" i="1"/>
  <c r="P3365" i="1"/>
  <c r="Q3365" i="1"/>
  <c r="S3365" i="1"/>
  <c r="T3365" i="1"/>
  <c r="U3365" i="1"/>
  <c r="V3365" i="1"/>
  <c r="W3365" i="1"/>
  <c r="X3365" i="1"/>
  <c r="O3366" i="1"/>
  <c r="P3366" i="1"/>
  <c r="Q3366" i="1"/>
  <c r="S3366" i="1"/>
  <c r="T3366" i="1"/>
  <c r="U3366" i="1"/>
  <c r="V3366" i="1"/>
  <c r="W3366" i="1"/>
  <c r="X3366" i="1"/>
  <c r="O3367" i="1"/>
  <c r="P3367" i="1"/>
  <c r="Q3367" i="1"/>
  <c r="S3367" i="1"/>
  <c r="T3367" i="1"/>
  <c r="U3367" i="1"/>
  <c r="V3367" i="1"/>
  <c r="W3367" i="1"/>
  <c r="X3367" i="1"/>
  <c r="O59" i="1"/>
  <c r="P59" i="1"/>
  <c r="Q59" i="1"/>
  <c r="S59" i="1"/>
  <c r="T59" i="1"/>
  <c r="U59" i="1"/>
  <c r="V59" i="1"/>
  <c r="W59" i="1"/>
  <c r="X59" i="1"/>
  <c r="O1559" i="1"/>
  <c r="P1559" i="1"/>
  <c r="Q1559" i="1"/>
  <c r="S1559" i="1"/>
  <c r="T1559" i="1"/>
  <c r="U1559" i="1"/>
  <c r="V1559" i="1"/>
  <c r="W1559" i="1"/>
  <c r="X1559" i="1"/>
  <c r="O1560" i="1"/>
  <c r="P1560" i="1"/>
  <c r="Q1560" i="1"/>
  <c r="S1560" i="1"/>
  <c r="T1560" i="1"/>
  <c r="U1560" i="1"/>
  <c r="V1560" i="1"/>
  <c r="W1560" i="1"/>
  <c r="X1560" i="1"/>
  <c r="O1561" i="1"/>
  <c r="P1561" i="1"/>
  <c r="Q1561" i="1"/>
  <c r="S1561" i="1"/>
  <c r="T1561" i="1"/>
  <c r="U1561" i="1"/>
  <c r="V1561" i="1"/>
  <c r="W1561" i="1"/>
  <c r="X1561" i="1"/>
  <c r="O3368" i="1"/>
  <c r="P3368" i="1"/>
  <c r="Q3368" i="1"/>
  <c r="S3368" i="1"/>
  <c r="T3368" i="1"/>
  <c r="U3368" i="1"/>
  <c r="V3368" i="1"/>
  <c r="W3368" i="1"/>
  <c r="X3368" i="1"/>
  <c r="O1562" i="1"/>
  <c r="P1562" i="1"/>
  <c r="Q1562" i="1"/>
  <c r="S1562" i="1"/>
  <c r="T1562" i="1"/>
  <c r="U1562" i="1"/>
  <c r="V1562" i="1"/>
  <c r="W1562" i="1"/>
  <c r="X1562" i="1"/>
  <c r="O1563" i="1"/>
  <c r="P1563" i="1"/>
  <c r="Q1563" i="1"/>
  <c r="S1563" i="1"/>
  <c r="T1563" i="1"/>
  <c r="U1563" i="1"/>
  <c r="V1563" i="1"/>
  <c r="W1563" i="1"/>
  <c r="X1563" i="1"/>
  <c r="O1564" i="1"/>
  <c r="P1564" i="1"/>
  <c r="Q1564" i="1"/>
  <c r="S1564" i="1"/>
  <c r="T1564" i="1"/>
  <c r="U1564" i="1"/>
  <c r="V1564" i="1"/>
  <c r="W1564" i="1"/>
  <c r="X1564" i="1"/>
  <c r="O3369" i="1"/>
  <c r="P3369" i="1"/>
  <c r="Q3369" i="1"/>
  <c r="S3369" i="1"/>
  <c r="T3369" i="1"/>
  <c r="U3369" i="1"/>
  <c r="V3369" i="1"/>
  <c r="W3369" i="1"/>
  <c r="X3369" i="1"/>
  <c r="O1565" i="1"/>
  <c r="P1565" i="1"/>
  <c r="Q1565" i="1"/>
  <c r="S1565" i="1"/>
  <c r="T1565" i="1"/>
  <c r="U1565" i="1"/>
  <c r="V1565" i="1"/>
  <c r="W1565" i="1"/>
  <c r="X1565" i="1"/>
  <c r="O1566" i="1"/>
  <c r="P1566" i="1"/>
  <c r="Q1566" i="1"/>
  <c r="S1566" i="1"/>
  <c r="T1566" i="1"/>
  <c r="U1566" i="1"/>
  <c r="V1566" i="1"/>
  <c r="W1566" i="1"/>
  <c r="X1566" i="1"/>
  <c r="O1567" i="1"/>
  <c r="P1567" i="1"/>
  <c r="Q1567" i="1"/>
  <c r="S1567" i="1"/>
  <c r="T1567" i="1"/>
  <c r="U1567" i="1"/>
  <c r="V1567" i="1"/>
  <c r="W1567" i="1"/>
  <c r="X1567" i="1"/>
  <c r="O3370" i="1"/>
  <c r="P3370" i="1"/>
  <c r="Q3370" i="1"/>
  <c r="S3370" i="1"/>
  <c r="T3370" i="1"/>
  <c r="U3370" i="1"/>
  <c r="V3370" i="1"/>
  <c r="W3370" i="1"/>
  <c r="X3370" i="1"/>
  <c r="O1568" i="1"/>
  <c r="P1568" i="1"/>
  <c r="Q1568" i="1"/>
  <c r="S1568" i="1"/>
  <c r="T1568" i="1"/>
  <c r="U1568" i="1"/>
  <c r="V1568" i="1"/>
  <c r="W1568" i="1"/>
  <c r="X1568" i="1"/>
  <c r="O1569" i="1"/>
  <c r="P1569" i="1"/>
  <c r="Q1569" i="1"/>
  <c r="S1569" i="1"/>
  <c r="T1569" i="1"/>
  <c r="U1569" i="1"/>
  <c r="V1569" i="1"/>
  <c r="W1569" i="1"/>
  <c r="X1569" i="1"/>
  <c r="O1570" i="1"/>
  <c r="P1570" i="1"/>
  <c r="Q1570" i="1"/>
  <c r="S1570" i="1"/>
  <c r="T1570" i="1"/>
  <c r="U1570" i="1"/>
  <c r="V1570" i="1"/>
  <c r="W1570" i="1"/>
  <c r="X1570" i="1"/>
  <c r="O3371" i="1"/>
  <c r="P3371" i="1"/>
  <c r="Q3371" i="1"/>
  <c r="S3371" i="1"/>
  <c r="T3371" i="1"/>
  <c r="U3371" i="1"/>
  <c r="V3371" i="1"/>
  <c r="W3371" i="1"/>
  <c r="X3371" i="1"/>
  <c r="O1571" i="1"/>
  <c r="P1571" i="1"/>
  <c r="Q1571" i="1"/>
  <c r="S1571" i="1"/>
  <c r="T1571" i="1"/>
  <c r="U1571" i="1"/>
  <c r="V1571" i="1"/>
  <c r="W1571" i="1"/>
  <c r="X1571" i="1"/>
  <c r="O1572" i="1"/>
  <c r="P1572" i="1"/>
  <c r="Q1572" i="1"/>
  <c r="S1572" i="1"/>
  <c r="T1572" i="1"/>
  <c r="U1572" i="1"/>
  <c r="V1572" i="1"/>
  <c r="W1572" i="1"/>
  <c r="X1572" i="1"/>
  <c r="O1573" i="1"/>
  <c r="P1573" i="1"/>
  <c r="Q1573" i="1"/>
  <c r="S1573" i="1"/>
  <c r="T1573" i="1"/>
  <c r="U1573" i="1"/>
  <c r="V1573" i="1"/>
  <c r="W1573" i="1"/>
  <c r="X1573" i="1"/>
  <c r="O3372" i="1"/>
  <c r="P3372" i="1"/>
  <c r="Q3372" i="1"/>
  <c r="S3372" i="1"/>
  <c r="T3372" i="1"/>
  <c r="U3372" i="1"/>
  <c r="V3372" i="1"/>
  <c r="W3372" i="1"/>
  <c r="X3372" i="1"/>
  <c r="O1574" i="1"/>
  <c r="P1574" i="1"/>
  <c r="Q1574" i="1"/>
  <c r="S1574" i="1"/>
  <c r="T1574" i="1"/>
  <c r="U1574" i="1"/>
  <c r="V1574" i="1"/>
  <c r="W1574" i="1"/>
  <c r="X1574" i="1"/>
  <c r="O1575" i="1"/>
  <c r="P1575" i="1"/>
  <c r="Q1575" i="1"/>
  <c r="S1575" i="1"/>
  <c r="T1575" i="1"/>
  <c r="U1575" i="1"/>
  <c r="V1575" i="1"/>
  <c r="W1575" i="1"/>
  <c r="X1575" i="1"/>
  <c r="O1576" i="1"/>
  <c r="P1576" i="1"/>
  <c r="Q1576" i="1"/>
  <c r="S1576" i="1"/>
  <c r="T1576" i="1"/>
  <c r="U1576" i="1"/>
  <c r="V1576" i="1"/>
  <c r="W1576" i="1"/>
  <c r="X1576" i="1"/>
  <c r="O3373" i="1"/>
  <c r="P3373" i="1"/>
  <c r="Q3373" i="1"/>
  <c r="S3373" i="1"/>
  <c r="T3373" i="1"/>
  <c r="U3373" i="1"/>
  <c r="V3373" i="1"/>
  <c r="W3373" i="1"/>
  <c r="X3373" i="1"/>
  <c r="O1577" i="1"/>
  <c r="P1577" i="1"/>
  <c r="Q1577" i="1"/>
  <c r="S1577" i="1"/>
  <c r="T1577" i="1"/>
  <c r="U1577" i="1"/>
  <c r="V1577" i="1"/>
  <c r="W1577" i="1"/>
  <c r="X1577" i="1"/>
  <c r="O1578" i="1"/>
  <c r="P1578" i="1"/>
  <c r="Q1578" i="1"/>
  <c r="S1578" i="1"/>
  <c r="T1578" i="1"/>
  <c r="U1578" i="1"/>
  <c r="V1578" i="1"/>
  <c r="W1578" i="1"/>
  <c r="X1578" i="1"/>
  <c r="O1579" i="1"/>
  <c r="P1579" i="1"/>
  <c r="Q1579" i="1"/>
  <c r="S1579" i="1"/>
  <c r="T1579" i="1"/>
  <c r="U1579" i="1"/>
  <c r="V1579" i="1"/>
  <c r="W1579" i="1"/>
  <c r="X1579" i="1"/>
  <c r="O3374" i="1"/>
  <c r="P3374" i="1"/>
  <c r="Q3374" i="1"/>
  <c r="S3374" i="1"/>
  <c r="T3374" i="1"/>
  <c r="U3374" i="1"/>
  <c r="V3374" i="1"/>
  <c r="W3374" i="1"/>
  <c r="X3374" i="1"/>
  <c r="O1580" i="1"/>
  <c r="P1580" i="1"/>
  <c r="Q1580" i="1"/>
  <c r="S1580" i="1"/>
  <c r="T1580" i="1"/>
  <c r="U1580" i="1"/>
  <c r="V1580" i="1"/>
  <c r="W1580" i="1"/>
  <c r="X1580" i="1"/>
  <c r="O1581" i="1"/>
  <c r="P1581" i="1"/>
  <c r="Q1581" i="1"/>
  <c r="S1581" i="1"/>
  <c r="T1581" i="1"/>
  <c r="U1581" i="1"/>
  <c r="V1581" i="1"/>
  <c r="W1581" i="1"/>
  <c r="X1581" i="1"/>
  <c r="O1582" i="1"/>
  <c r="P1582" i="1"/>
  <c r="Q1582" i="1"/>
  <c r="S1582" i="1"/>
  <c r="T1582" i="1"/>
  <c r="U1582" i="1"/>
  <c r="V1582" i="1"/>
  <c r="W1582" i="1"/>
  <c r="X1582" i="1"/>
  <c r="O3375" i="1"/>
  <c r="P3375" i="1"/>
  <c r="Q3375" i="1"/>
  <c r="S3375" i="1"/>
  <c r="T3375" i="1"/>
  <c r="U3375" i="1"/>
  <c r="V3375" i="1"/>
  <c r="W3375" i="1"/>
  <c r="X3375" i="1"/>
  <c r="O1583" i="1"/>
  <c r="P1583" i="1"/>
  <c r="Q1583" i="1"/>
  <c r="S1583" i="1"/>
  <c r="T1583" i="1"/>
  <c r="U1583" i="1"/>
  <c r="V1583" i="1"/>
  <c r="W1583" i="1"/>
  <c r="X1583" i="1"/>
  <c r="O1584" i="1"/>
  <c r="P1584" i="1"/>
  <c r="Q1584" i="1"/>
  <c r="S1584" i="1"/>
  <c r="T1584" i="1"/>
  <c r="U1584" i="1"/>
  <c r="V1584" i="1"/>
  <c r="W1584" i="1"/>
  <c r="X1584" i="1"/>
  <c r="O333" i="1"/>
  <c r="P333" i="1"/>
  <c r="Q333" i="1"/>
  <c r="S333" i="1"/>
  <c r="T333" i="1"/>
  <c r="U333" i="1"/>
  <c r="V333" i="1"/>
  <c r="W333" i="1"/>
  <c r="X333" i="1"/>
  <c r="O334" i="1"/>
  <c r="P334" i="1"/>
  <c r="Q334" i="1"/>
  <c r="S334" i="1"/>
  <c r="T334" i="1"/>
  <c r="U334" i="1"/>
  <c r="V334" i="1"/>
  <c r="W334" i="1"/>
  <c r="X334" i="1"/>
  <c r="O335" i="1"/>
  <c r="P335" i="1"/>
  <c r="Q335" i="1"/>
  <c r="S335" i="1"/>
  <c r="T335" i="1"/>
  <c r="U335" i="1"/>
  <c r="V335" i="1"/>
  <c r="W335" i="1"/>
  <c r="X335" i="1"/>
  <c r="O336" i="1"/>
  <c r="P336" i="1"/>
  <c r="Q336" i="1"/>
  <c r="S336" i="1"/>
  <c r="T336" i="1"/>
  <c r="U336" i="1"/>
  <c r="V336" i="1"/>
  <c r="W336" i="1"/>
  <c r="X336" i="1"/>
  <c r="O337" i="1"/>
  <c r="P337" i="1"/>
  <c r="Q337" i="1"/>
  <c r="S337" i="1"/>
  <c r="T337" i="1"/>
  <c r="U337" i="1"/>
  <c r="V337" i="1"/>
  <c r="W337" i="1"/>
  <c r="X337" i="1"/>
  <c r="O338" i="1"/>
  <c r="P338" i="1"/>
  <c r="Q338" i="1"/>
  <c r="S338" i="1"/>
  <c r="T338" i="1"/>
  <c r="U338" i="1"/>
  <c r="V338" i="1"/>
  <c r="W338" i="1"/>
  <c r="X338" i="1"/>
  <c r="O339" i="1"/>
  <c r="P339" i="1"/>
  <c r="Q339" i="1"/>
  <c r="S339" i="1"/>
  <c r="T339" i="1"/>
  <c r="U339" i="1"/>
  <c r="V339" i="1"/>
  <c r="W339" i="1"/>
  <c r="X339" i="1"/>
  <c r="O340" i="1"/>
  <c r="P340" i="1"/>
  <c r="Q340" i="1"/>
  <c r="S340" i="1"/>
  <c r="T340" i="1"/>
  <c r="U340" i="1"/>
  <c r="V340" i="1"/>
  <c r="W340" i="1"/>
  <c r="X340" i="1"/>
  <c r="O341" i="1"/>
  <c r="P341" i="1"/>
  <c r="Q341" i="1"/>
  <c r="S341" i="1"/>
  <c r="T341" i="1"/>
  <c r="U341" i="1"/>
  <c r="V341" i="1"/>
  <c r="W341" i="1"/>
  <c r="X341" i="1"/>
  <c r="O342" i="1"/>
  <c r="P342" i="1"/>
  <c r="Q342" i="1"/>
  <c r="S342" i="1"/>
  <c r="T342" i="1"/>
  <c r="U342" i="1"/>
  <c r="V342" i="1"/>
  <c r="W342" i="1"/>
  <c r="X342" i="1"/>
  <c r="O343" i="1"/>
  <c r="P343" i="1"/>
  <c r="Q343" i="1"/>
  <c r="S343" i="1"/>
  <c r="T343" i="1"/>
  <c r="U343" i="1"/>
  <c r="V343" i="1"/>
  <c r="W343" i="1"/>
  <c r="X343" i="1"/>
  <c r="O344" i="1"/>
  <c r="P344" i="1"/>
  <c r="Q344" i="1"/>
  <c r="S344" i="1"/>
  <c r="T344" i="1"/>
  <c r="U344" i="1"/>
  <c r="V344" i="1"/>
  <c r="W344" i="1"/>
  <c r="X344" i="1"/>
  <c r="O1585" i="1"/>
  <c r="P1585" i="1"/>
  <c r="Q1585" i="1"/>
  <c r="S1585" i="1"/>
  <c r="T1585" i="1"/>
  <c r="U1585" i="1"/>
  <c r="V1585" i="1"/>
  <c r="W1585" i="1"/>
  <c r="X1585" i="1"/>
  <c r="O3376" i="1"/>
  <c r="P3376" i="1"/>
  <c r="Q3376" i="1"/>
  <c r="S3376" i="1"/>
  <c r="T3376" i="1"/>
  <c r="U3376" i="1"/>
  <c r="V3376" i="1"/>
  <c r="W3376" i="1"/>
  <c r="X3376" i="1"/>
  <c r="O3377" i="1"/>
  <c r="P3377" i="1"/>
  <c r="Q3377" i="1"/>
  <c r="S3377" i="1"/>
  <c r="T3377" i="1"/>
  <c r="U3377" i="1"/>
  <c r="V3377" i="1"/>
  <c r="W3377" i="1"/>
  <c r="X3377" i="1"/>
  <c r="O3378" i="1"/>
  <c r="P3378" i="1"/>
  <c r="Q3378" i="1"/>
  <c r="S3378" i="1"/>
  <c r="T3378" i="1"/>
  <c r="U3378" i="1"/>
  <c r="V3378" i="1"/>
  <c r="W3378" i="1"/>
  <c r="X3378" i="1"/>
  <c r="O3379" i="1"/>
  <c r="P3379" i="1"/>
  <c r="Q3379" i="1"/>
  <c r="S3379" i="1"/>
  <c r="T3379" i="1"/>
  <c r="U3379" i="1"/>
  <c r="V3379" i="1"/>
  <c r="W3379" i="1"/>
  <c r="X3379" i="1"/>
  <c r="O3380" i="1"/>
  <c r="P3380" i="1"/>
  <c r="Q3380" i="1"/>
  <c r="S3380" i="1"/>
  <c r="T3380" i="1"/>
  <c r="U3380" i="1"/>
  <c r="V3380" i="1"/>
  <c r="W3380" i="1"/>
  <c r="X3380" i="1"/>
  <c r="O3381" i="1"/>
  <c r="P3381" i="1"/>
  <c r="Q3381" i="1"/>
  <c r="S3381" i="1"/>
  <c r="T3381" i="1"/>
  <c r="U3381" i="1"/>
  <c r="V3381" i="1"/>
  <c r="W3381" i="1"/>
  <c r="X3381" i="1"/>
  <c r="O3382" i="1"/>
  <c r="P3382" i="1"/>
  <c r="Q3382" i="1"/>
  <c r="S3382" i="1"/>
  <c r="T3382" i="1"/>
  <c r="U3382" i="1"/>
  <c r="V3382" i="1"/>
  <c r="W3382" i="1"/>
  <c r="X3382" i="1"/>
  <c r="O3383" i="1"/>
  <c r="P3383" i="1"/>
  <c r="Q3383" i="1"/>
  <c r="S3383" i="1"/>
  <c r="T3383" i="1"/>
  <c r="U3383" i="1"/>
  <c r="V3383" i="1"/>
  <c r="W3383" i="1"/>
  <c r="X3383" i="1"/>
  <c r="O3384" i="1"/>
  <c r="P3384" i="1"/>
  <c r="Q3384" i="1"/>
  <c r="S3384" i="1"/>
  <c r="T3384" i="1"/>
  <c r="U3384" i="1"/>
  <c r="V3384" i="1"/>
  <c r="W3384" i="1"/>
  <c r="X3384" i="1"/>
  <c r="O3385" i="1"/>
  <c r="P3385" i="1"/>
  <c r="Q3385" i="1"/>
  <c r="S3385" i="1"/>
  <c r="T3385" i="1"/>
  <c r="U3385" i="1"/>
  <c r="V3385" i="1"/>
  <c r="W3385" i="1"/>
  <c r="X3385" i="1"/>
  <c r="O3386" i="1"/>
  <c r="P3386" i="1"/>
  <c r="Q3386" i="1"/>
  <c r="S3386" i="1"/>
  <c r="T3386" i="1"/>
  <c r="U3386" i="1"/>
  <c r="V3386" i="1"/>
  <c r="W3386" i="1"/>
  <c r="X3386" i="1"/>
  <c r="O3387" i="1"/>
  <c r="P3387" i="1"/>
  <c r="Q3387" i="1"/>
  <c r="S3387" i="1"/>
  <c r="T3387" i="1"/>
  <c r="U3387" i="1"/>
  <c r="V3387" i="1"/>
  <c r="W3387" i="1"/>
  <c r="X3387" i="1"/>
  <c r="O60" i="1"/>
  <c r="P60" i="1"/>
  <c r="Q60" i="1"/>
  <c r="S60" i="1"/>
  <c r="T60" i="1"/>
  <c r="U60" i="1"/>
  <c r="V60" i="1"/>
  <c r="W60" i="1"/>
  <c r="X60" i="1"/>
  <c r="O1586" i="1"/>
  <c r="P1586" i="1"/>
  <c r="Q1586" i="1"/>
  <c r="S1586" i="1"/>
  <c r="T1586" i="1"/>
  <c r="U1586" i="1"/>
  <c r="V1586" i="1"/>
  <c r="W1586" i="1"/>
  <c r="X1586" i="1"/>
  <c r="O1587" i="1"/>
  <c r="P1587" i="1"/>
  <c r="Q1587" i="1"/>
  <c r="S1587" i="1"/>
  <c r="T1587" i="1"/>
  <c r="U1587" i="1"/>
  <c r="V1587" i="1"/>
  <c r="W1587" i="1"/>
  <c r="X1587" i="1"/>
  <c r="O1588" i="1"/>
  <c r="P1588" i="1"/>
  <c r="Q1588" i="1"/>
  <c r="S1588" i="1"/>
  <c r="T1588" i="1"/>
  <c r="U1588" i="1"/>
  <c r="V1588" i="1"/>
  <c r="W1588" i="1"/>
  <c r="X1588" i="1"/>
  <c r="O3388" i="1"/>
  <c r="P3388" i="1"/>
  <c r="Q3388" i="1"/>
  <c r="S3388" i="1"/>
  <c r="T3388" i="1"/>
  <c r="U3388" i="1"/>
  <c r="V3388" i="1"/>
  <c r="W3388" i="1"/>
  <c r="X3388" i="1"/>
  <c r="O1589" i="1"/>
  <c r="P1589" i="1"/>
  <c r="Q1589" i="1"/>
  <c r="S1589" i="1"/>
  <c r="T1589" i="1"/>
  <c r="U1589" i="1"/>
  <c r="V1589" i="1"/>
  <c r="W1589" i="1"/>
  <c r="X1589" i="1"/>
  <c r="O1590" i="1"/>
  <c r="P1590" i="1"/>
  <c r="Q1590" i="1"/>
  <c r="S1590" i="1"/>
  <c r="T1590" i="1"/>
  <c r="U1590" i="1"/>
  <c r="V1590" i="1"/>
  <c r="W1590" i="1"/>
  <c r="X1590" i="1"/>
  <c r="O1591" i="1"/>
  <c r="P1591" i="1"/>
  <c r="Q1591" i="1"/>
  <c r="S1591" i="1"/>
  <c r="T1591" i="1"/>
  <c r="U1591" i="1"/>
  <c r="V1591" i="1"/>
  <c r="W1591" i="1"/>
  <c r="X1591" i="1"/>
  <c r="O3389" i="1"/>
  <c r="P3389" i="1"/>
  <c r="Q3389" i="1"/>
  <c r="S3389" i="1"/>
  <c r="T3389" i="1"/>
  <c r="U3389" i="1"/>
  <c r="V3389" i="1"/>
  <c r="W3389" i="1"/>
  <c r="X3389" i="1"/>
  <c r="O1592" i="1"/>
  <c r="P1592" i="1"/>
  <c r="Q1592" i="1"/>
  <c r="S1592" i="1"/>
  <c r="T1592" i="1"/>
  <c r="U1592" i="1"/>
  <c r="V1592" i="1"/>
  <c r="W1592" i="1"/>
  <c r="X1592" i="1"/>
  <c r="O1593" i="1"/>
  <c r="P1593" i="1"/>
  <c r="Q1593" i="1"/>
  <c r="S1593" i="1"/>
  <c r="T1593" i="1"/>
  <c r="U1593" i="1"/>
  <c r="V1593" i="1"/>
  <c r="W1593" i="1"/>
  <c r="X1593" i="1"/>
  <c r="O1594" i="1"/>
  <c r="P1594" i="1"/>
  <c r="Q1594" i="1"/>
  <c r="S1594" i="1"/>
  <c r="T1594" i="1"/>
  <c r="U1594" i="1"/>
  <c r="V1594" i="1"/>
  <c r="W1594" i="1"/>
  <c r="X1594" i="1"/>
  <c r="O3390" i="1"/>
  <c r="P3390" i="1"/>
  <c r="Q3390" i="1"/>
  <c r="S3390" i="1"/>
  <c r="T3390" i="1"/>
  <c r="U3390" i="1"/>
  <c r="V3390" i="1"/>
  <c r="W3390" i="1"/>
  <c r="X3390" i="1"/>
  <c r="O1595" i="1"/>
  <c r="P1595" i="1"/>
  <c r="Q1595" i="1"/>
  <c r="S1595" i="1"/>
  <c r="T1595" i="1"/>
  <c r="U1595" i="1"/>
  <c r="V1595" i="1"/>
  <c r="W1595" i="1"/>
  <c r="X1595" i="1"/>
  <c r="O1596" i="1"/>
  <c r="P1596" i="1"/>
  <c r="Q1596" i="1"/>
  <c r="S1596" i="1"/>
  <c r="T1596" i="1"/>
  <c r="U1596" i="1"/>
  <c r="V1596" i="1"/>
  <c r="W1596" i="1"/>
  <c r="X1596" i="1"/>
  <c r="O1597" i="1"/>
  <c r="P1597" i="1"/>
  <c r="Q1597" i="1"/>
  <c r="S1597" i="1"/>
  <c r="T1597" i="1"/>
  <c r="U1597" i="1"/>
  <c r="V1597" i="1"/>
  <c r="W1597" i="1"/>
  <c r="X1597" i="1"/>
  <c r="O3391" i="1"/>
  <c r="P3391" i="1"/>
  <c r="Q3391" i="1"/>
  <c r="S3391" i="1"/>
  <c r="T3391" i="1"/>
  <c r="U3391" i="1"/>
  <c r="V3391" i="1"/>
  <c r="W3391" i="1"/>
  <c r="X3391" i="1"/>
  <c r="O1598" i="1"/>
  <c r="P1598" i="1"/>
  <c r="Q1598" i="1"/>
  <c r="S1598" i="1"/>
  <c r="T1598" i="1"/>
  <c r="U1598" i="1"/>
  <c r="V1598" i="1"/>
  <c r="W1598" i="1"/>
  <c r="X1598" i="1"/>
  <c r="O1599" i="1"/>
  <c r="P1599" i="1"/>
  <c r="Q1599" i="1"/>
  <c r="S1599" i="1"/>
  <c r="T1599" i="1"/>
  <c r="U1599" i="1"/>
  <c r="V1599" i="1"/>
  <c r="W1599" i="1"/>
  <c r="X1599" i="1"/>
  <c r="O1600" i="1"/>
  <c r="P1600" i="1"/>
  <c r="Q1600" i="1"/>
  <c r="S1600" i="1"/>
  <c r="T1600" i="1"/>
  <c r="U1600" i="1"/>
  <c r="V1600" i="1"/>
  <c r="W1600" i="1"/>
  <c r="X1600" i="1"/>
  <c r="O3392" i="1"/>
  <c r="P3392" i="1"/>
  <c r="Q3392" i="1"/>
  <c r="S3392" i="1"/>
  <c r="T3392" i="1"/>
  <c r="U3392" i="1"/>
  <c r="V3392" i="1"/>
  <c r="W3392" i="1"/>
  <c r="X3392" i="1"/>
  <c r="O1601" i="1"/>
  <c r="P1601" i="1"/>
  <c r="Q1601" i="1"/>
  <c r="S1601" i="1"/>
  <c r="T1601" i="1"/>
  <c r="U1601" i="1"/>
  <c r="V1601" i="1"/>
  <c r="W1601" i="1"/>
  <c r="X1601" i="1"/>
  <c r="O1602" i="1"/>
  <c r="P1602" i="1"/>
  <c r="Q1602" i="1"/>
  <c r="S1602" i="1"/>
  <c r="T1602" i="1"/>
  <c r="U1602" i="1"/>
  <c r="V1602" i="1"/>
  <c r="W1602" i="1"/>
  <c r="X1602" i="1"/>
  <c r="O1603" i="1"/>
  <c r="P1603" i="1"/>
  <c r="Q1603" i="1"/>
  <c r="S1603" i="1"/>
  <c r="T1603" i="1"/>
  <c r="U1603" i="1"/>
  <c r="V1603" i="1"/>
  <c r="W1603" i="1"/>
  <c r="X1603" i="1"/>
  <c r="O3393" i="1"/>
  <c r="P3393" i="1"/>
  <c r="Q3393" i="1"/>
  <c r="S3393" i="1"/>
  <c r="T3393" i="1"/>
  <c r="U3393" i="1"/>
  <c r="V3393" i="1"/>
  <c r="W3393" i="1"/>
  <c r="X3393" i="1"/>
  <c r="O1604" i="1"/>
  <c r="P1604" i="1"/>
  <c r="Q1604" i="1"/>
  <c r="S1604" i="1"/>
  <c r="T1604" i="1"/>
  <c r="U1604" i="1"/>
  <c r="V1604" i="1"/>
  <c r="W1604" i="1"/>
  <c r="X1604" i="1"/>
  <c r="O1605" i="1"/>
  <c r="P1605" i="1"/>
  <c r="Q1605" i="1"/>
  <c r="S1605" i="1"/>
  <c r="T1605" i="1"/>
  <c r="U1605" i="1"/>
  <c r="V1605" i="1"/>
  <c r="W1605" i="1"/>
  <c r="X1605" i="1"/>
  <c r="O1606" i="1"/>
  <c r="P1606" i="1"/>
  <c r="Q1606" i="1"/>
  <c r="S1606" i="1"/>
  <c r="T1606" i="1"/>
  <c r="U1606" i="1"/>
  <c r="V1606" i="1"/>
  <c r="W1606" i="1"/>
  <c r="X1606" i="1"/>
  <c r="O1607" i="1"/>
  <c r="P1607" i="1"/>
  <c r="Q1607" i="1"/>
  <c r="S1607" i="1"/>
  <c r="T1607" i="1"/>
  <c r="U1607" i="1"/>
  <c r="V1607" i="1"/>
  <c r="W1607" i="1"/>
  <c r="X1607" i="1"/>
  <c r="O1608" i="1"/>
  <c r="P1608" i="1"/>
  <c r="Q1608" i="1"/>
  <c r="S1608" i="1"/>
  <c r="T1608" i="1"/>
  <c r="U1608" i="1"/>
  <c r="V1608" i="1"/>
  <c r="W1608" i="1"/>
  <c r="X1608" i="1"/>
  <c r="O345" i="1"/>
  <c r="P345" i="1"/>
  <c r="Q345" i="1"/>
  <c r="S345" i="1"/>
  <c r="T345" i="1"/>
  <c r="U345" i="1"/>
  <c r="V345" i="1"/>
  <c r="W345" i="1"/>
  <c r="X345" i="1"/>
  <c r="O346" i="1"/>
  <c r="P346" i="1"/>
  <c r="Q346" i="1"/>
  <c r="S346" i="1"/>
  <c r="T346" i="1"/>
  <c r="U346" i="1"/>
  <c r="V346" i="1"/>
  <c r="W346" i="1"/>
  <c r="X346" i="1"/>
  <c r="O347" i="1"/>
  <c r="P347" i="1"/>
  <c r="Q347" i="1"/>
  <c r="S347" i="1"/>
  <c r="T347" i="1"/>
  <c r="U347" i="1"/>
  <c r="V347" i="1"/>
  <c r="W347" i="1"/>
  <c r="X347" i="1"/>
  <c r="O348" i="1"/>
  <c r="P348" i="1"/>
  <c r="Q348" i="1"/>
  <c r="S348" i="1"/>
  <c r="T348" i="1"/>
  <c r="U348" i="1"/>
  <c r="V348" i="1"/>
  <c r="W348" i="1"/>
  <c r="X348" i="1"/>
  <c r="O349" i="1"/>
  <c r="P349" i="1"/>
  <c r="Q349" i="1"/>
  <c r="S349" i="1"/>
  <c r="T349" i="1"/>
  <c r="U349" i="1"/>
  <c r="V349" i="1"/>
  <c r="W349" i="1"/>
  <c r="X349" i="1"/>
  <c r="O61" i="1"/>
  <c r="P61" i="1"/>
  <c r="Q61" i="1"/>
  <c r="S61" i="1"/>
  <c r="T61" i="1"/>
  <c r="U61" i="1"/>
  <c r="V61" i="1"/>
  <c r="W61" i="1"/>
  <c r="X61" i="1"/>
  <c r="O62" i="1"/>
  <c r="P62" i="1"/>
  <c r="Q62" i="1"/>
  <c r="S62" i="1"/>
  <c r="T62" i="1"/>
  <c r="U62" i="1"/>
  <c r="V62" i="1"/>
  <c r="W62" i="1"/>
  <c r="X62" i="1"/>
  <c r="O63" i="1"/>
  <c r="P63" i="1"/>
  <c r="Q63" i="1"/>
  <c r="S63" i="1"/>
  <c r="T63" i="1"/>
  <c r="U63" i="1"/>
  <c r="V63" i="1"/>
  <c r="W63" i="1"/>
  <c r="X63" i="1"/>
  <c r="O64" i="1"/>
  <c r="P64" i="1"/>
  <c r="Q64" i="1"/>
  <c r="S64" i="1"/>
  <c r="T64" i="1"/>
  <c r="U64" i="1"/>
  <c r="V64" i="1"/>
  <c r="W64" i="1"/>
  <c r="X64" i="1"/>
  <c r="O65" i="1"/>
  <c r="P65" i="1"/>
  <c r="Q65" i="1"/>
  <c r="S65" i="1"/>
  <c r="T65" i="1"/>
  <c r="U65" i="1"/>
  <c r="V65" i="1"/>
  <c r="W65" i="1"/>
  <c r="X65" i="1"/>
  <c r="O66" i="1"/>
  <c r="P66" i="1"/>
  <c r="Q66" i="1"/>
  <c r="S66" i="1"/>
  <c r="T66" i="1"/>
  <c r="U66" i="1"/>
  <c r="V66" i="1"/>
  <c r="W66" i="1"/>
  <c r="X66" i="1"/>
  <c r="O67" i="1"/>
  <c r="P67" i="1"/>
  <c r="Q67" i="1"/>
  <c r="S67" i="1"/>
  <c r="T67" i="1"/>
  <c r="U67" i="1"/>
  <c r="V67" i="1"/>
  <c r="W67" i="1"/>
  <c r="X67" i="1"/>
  <c r="O68" i="1"/>
  <c r="P68" i="1"/>
  <c r="Q68" i="1"/>
  <c r="S68" i="1"/>
  <c r="T68" i="1"/>
  <c r="U68" i="1"/>
  <c r="V68" i="1"/>
  <c r="W68" i="1"/>
  <c r="X68" i="1"/>
  <c r="O69" i="1"/>
  <c r="P69" i="1"/>
  <c r="Q69" i="1"/>
  <c r="S69" i="1"/>
  <c r="T69" i="1"/>
  <c r="U69" i="1"/>
  <c r="V69" i="1"/>
  <c r="W69" i="1"/>
  <c r="X69" i="1"/>
  <c r="O70" i="1"/>
  <c r="P70" i="1"/>
  <c r="Q70" i="1"/>
  <c r="S70" i="1"/>
  <c r="T70" i="1"/>
  <c r="U70" i="1"/>
  <c r="V70" i="1"/>
  <c r="W70" i="1"/>
  <c r="X70" i="1"/>
  <c r="O71" i="1"/>
  <c r="P71" i="1"/>
  <c r="Q71" i="1"/>
  <c r="S71" i="1"/>
  <c r="T71" i="1"/>
  <c r="U71" i="1"/>
  <c r="V71" i="1"/>
  <c r="W71" i="1"/>
  <c r="X71" i="1"/>
  <c r="O72" i="1"/>
  <c r="P72" i="1"/>
  <c r="Q72" i="1"/>
  <c r="S72" i="1"/>
  <c r="T72" i="1"/>
  <c r="U72" i="1"/>
  <c r="V72" i="1"/>
  <c r="W72" i="1"/>
  <c r="X72" i="1"/>
  <c r="O73" i="1"/>
  <c r="P73" i="1"/>
  <c r="Q73" i="1"/>
  <c r="S73" i="1"/>
  <c r="T73" i="1"/>
  <c r="U73" i="1"/>
  <c r="V73" i="1"/>
  <c r="W73" i="1"/>
  <c r="X73" i="1"/>
  <c r="O74" i="1"/>
  <c r="P74" i="1"/>
  <c r="Q74" i="1"/>
  <c r="S74" i="1"/>
  <c r="T74" i="1"/>
  <c r="U74" i="1"/>
  <c r="V74" i="1"/>
  <c r="W74" i="1"/>
  <c r="X74" i="1"/>
  <c r="O75" i="1"/>
  <c r="P75" i="1"/>
  <c r="Q75" i="1"/>
  <c r="S75" i="1"/>
  <c r="T75" i="1"/>
  <c r="U75" i="1"/>
  <c r="V75" i="1"/>
  <c r="W75" i="1"/>
  <c r="X75" i="1"/>
  <c r="O76" i="1"/>
  <c r="P76" i="1"/>
  <c r="Q76" i="1"/>
  <c r="S76" i="1"/>
  <c r="T76" i="1"/>
  <c r="U76" i="1"/>
  <c r="V76" i="1"/>
  <c r="W76" i="1"/>
  <c r="X76" i="1"/>
  <c r="O77" i="1"/>
  <c r="P77" i="1"/>
  <c r="Q77" i="1"/>
  <c r="S77" i="1"/>
  <c r="T77" i="1"/>
  <c r="U77" i="1"/>
  <c r="V77" i="1"/>
  <c r="W77" i="1"/>
  <c r="X77" i="1"/>
  <c r="O78" i="1"/>
  <c r="P78" i="1"/>
  <c r="Q78" i="1"/>
  <c r="S78" i="1"/>
  <c r="T78" i="1"/>
  <c r="U78" i="1"/>
  <c r="V78" i="1"/>
  <c r="W78" i="1"/>
  <c r="X78" i="1"/>
  <c r="O79" i="1"/>
  <c r="P79" i="1"/>
  <c r="Q79" i="1"/>
  <c r="S79" i="1"/>
  <c r="T79" i="1"/>
  <c r="U79" i="1"/>
  <c r="V79" i="1"/>
  <c r="W79" i="1"/>
  <c r="X79" i="1"/>
  <c r="O80" i="1"/>
  <c r="P80" i="1"/>
  <c r="Q80" i="1"/>
  <c r="S80" i="1"/>
  <c r="T80" i="1"/>
  <c r="U80" i="1"/>
  <c r="V80" i="1"/>
  <c r="W80" i="1"/>
  <c r="X80" i="1"/>
  <c r="O350" i="1"/>
  <c r="P350" i="1"/>
  <c r="Q350" i="1"/>
  <c r="S350" i="1"/>
  <c r="T350" i="1"/>
  <c r="U350" i="1"/>
  <c r="V350" i="1"/>
  <c r="W350" i="1"/>
  <c r="X350" i="1"/>
  <c r="O351" i="1"/>
  <c r="P351" i="1"/>
  <c r="Q351" i="1"/>
  <c r="S351" i="1"/>
  <c r="T351" i="1"/>
  <c r="U351" i="1"/>
  <c r="V351" i="1"/>
  <c r="W351" i="1"/>
  <c r="X351" i="1"/>
  <c r="O352" i="1"/>
  <c r="P352" i="1"/>
  <c r="Q352" i="1"/>
  <c r="S352" i="1"/>
  <c r="T352" i="1"/>
  <c r="U352" i="1"/>
  <c r="V352" i="1"/>
  <c r="W352" i="1"/>
  <c r="X352" i="1"/>
  <c r="O353" i="1"/>
  <c r="P353" i="1"/>
  <c r="Q353" i="1"/>
  <c r="S353" i="1"/>
  <c r="T353" i="1"/>
  <c r="U353" i="1"/>
  <c r="V353" i="1"/>
  <c r="W353" i="1"/>
  <c r="X353" i="1"/>
  <c r="O354" i="1"/>
  <c r="P354" i="1"/>
  <c r="Q354" i="1"/>
  <c r="S354" i="1"/>
  <c r="T354" i="1"/>
  <c r="U354" i="1"/>
  <c r="V354" i="1"/>
  <c r="W354" i="1"/>
  <c r="X354" i="1"/>
  <c r="O3394" i="1"/>
  <c r="P3394" i="1"/>
  <c r="Q3394" i="1"/>
  <c r="S3394" i="1"/>
  <c r="T3394" i="1"/>
  <c r="U3394" i="1"/>
  <c r="V3394" i="1"/>
  <c r="W3394" i="1"/>
  <c r="X3394" i="1"/>
  <c r="O3395" i="1"/>
  <c r="P3395" i="1"/>
  <c r="Q3395" i="1"/>
  <c r="S3395" i="1"/>
  <c r="T3395" i="1"/>
  <c r="U3395" i="1"/>
  <c r="V3395" i="1"/>
  <c r="W3395" i="1"/>
  <c r="X3395" i="1"/>
  <c r="O355" i="1"/>
  <c r="P355" i="1"/>
  <c r="Q355" i="1"/>
  <c r="S355" i="1"/>
  <c r="T355" i="1"/>
  <c r="U355" i="1"/>
  <c r="V355" i="1"/>
  <c r="W355" i="1"/>
  <c r="X355" i="1"/>
  <c r="O3396" i="1"/>
  <c r="P3396" i="1"/>
  <c r="Q3396" i="1"/>
  <c r="S3396" i="1"/>
  <c r="T3396" i="1"/>
  <c r="U3396" i="1"/>
  <c r="V3396" i="1"/>
  <c r="W3396" i="1"/>
  <c r="X3396" i="1"/>
  <c r="O3397" i="1"/>
  <c r="P3397" i="1"/>
  <c r="Q3397" i="1"/>
  <c r="S3397" i="1"/>
  <c r="T3397" i="1"/>
  <c r="U3397" i="1"/>
  <c r="V3397" i="1"/>
  <c r="W3397" i="1"/>
  <c r="X3397" i="1"/>
  <c r="O3398" i="1"/>
  <c r="P3398" i="1"/>
  <c r="Q3398" i="1"/>
  <c r="S3398" i="1"/>
  <c r="T3398" i="1"/>
  <c r="U3398" i="1"/>
  <c r="V3398" i="1"/>
  <c r="W3398" i="1"/>
  <c r="X3398" i="1"/>
  <c r="O3399" i="1"/>
  <c r="P3399" i="1"/>
  <c r="Q3399" i="1"/>
  <c r="S3399" i="1"/>
  <c r="T3399" i="1"/>
  <c r="U3399" i="1"/>
  <c r="V3399" i="1"/>
  <c r="W3399" i="1"/>
  <c r="X3399" i="1"/>
  <c r="O356" i="1"/>
  <c r="P356" i="1"/>
  <c r="Q356" i="1"/>
  <c r="S356" i="1"/>
  <c r="T356" i="1"/>
  <c r="U356" i="1"/>
  <c r="V356" i="1"/>
  <c r="W356" i="1"/>
  <c r="X356" i="1"/>
  <c r="O357" i="1"/>
  <c r="P357" i="1"/>
  <c r="Q357" i="1"/>
  <c r="S357" i="1"/>
  <c r="T357" i="1"/>
  <c r="U357" i="1"/>
  <c r="V357" i="1"/>
  <c r="W357" i="1"/>
  <c r="X357" i="1"/>
  <c r="O358" i="1"/>
  <c r="P358" i="1"/>
  <c r="Q358" i="1"/>
  <c r="S358" i="1"/>
  <c r="T358" i="1"/>
  <c r="U358" i="1"/>
  <c r="V358" i="1"/>
  <c r="W358" i="1"/>
  <c r="X358" i="1"/>
  <c r="O3400" i="1"/>
  <c r="P3400" i="1"/>
  <c r="Q3400" i="1"/>
  <c r="S3400" i="1"/>
  <c r="T3400" i="1"/>
  <c r="U3400" i="1"/>
  <c r="V3400" i="1"/>
  <c r="W3400" i="1"/>
  <c r="X3400" i="1"/>
  <c r="O3401" i="1"/>
  <c r="P3401" i="1"/>
  <c r="Q3401" i="1"/>
  <c r="S3401" i="1"/>
  <c r="T3401" i="1"/>
  <c r="U3401" i="1"/>
  <c r="V3401" i="1"/>
  <c r="W3401" i="1"/>
  <c r="X3401" i="1"/>
  <c r="O3402" i="1"/>
  <c r="P3402" i="1"/>
  <c r="Q3402" i="1"/>
  <c r="S3402" i="1"/>
  <c r="T3402" i="1"/>
  <c r="U3402" i="1"/>
  <c r="V3402" i="1"/>
  <c r="W3402" i="1"/>
  <c r="X3402" i="1"/>
  <c r="O3403" i="1"/>
  <c r="P3403" i="1"/>
  <c r="Q3403" i="1"/>
  <c r="S3403" i="1"/>
  <c r="T3403" i="1"/>
  <c r="U3403" i="1"/>
  <c r="V3403" i="1"/>
  <c r="W3403" i="1"/>
  <c r="X3403" i="1"/>
  <c r="O3404" i="1"/>
  <c r="P3404" i="1"/>
  <c r="Q3404" i="1"/>
  <c r="S3404" i="1"/>
  <c r="T3404" i="1"/>
  <c r="U3404" i="1"/>
  <c r="V3404" i="1"/>
  <c r="W3404" i="1"/>
  <c r="X3404" i="1"/>
  <c r="O3405" i="1"/>
  <c r="P3405" i="1"/>
  <c r="Q3405" i="1"/>
  <c r="S3405" i="1"/>
  <c r="T3405" i="1"/>
  <c r="U3405" i="1"/>
  <c r="V3405" i="1"/>
  <c r="W3405" i="1"/>
  <c r="X3405" i="1"/>
  <c r="O3406" i="1"/>
  <c r="P3406" i="1"/>
  <c r="Q3406" i="1"/>
  <c r="S3406" i="1"/>
  <c r="T3406" i="1"/>
  <c r="U3406" i="1"/>
  <c r="V3406" i="1"/>
  <c r="W3406" i="1"/>
  <c r="X3406" i="1"/>
  <c r="O3407" i="1"/>
  <c r="P3407" i="1"/>
  <c r="Q3407" i="1"/>
  <c r="S3407" i="1"/>
  <c r="T3407" i="1"/>
  <c r="U3407" i="1"/>
  <c r="V3407" i="1"/>
  <c r="W3407" i="1"/>
  <c r="X3407" i="1"/>
  <c r="O3408" i="1"/>
  <c r="P3408" i="1"/>
  <c r="Q3408" i="1"/>
  <c r="S3408" i="1"/>
  <c r="T3408" i="1"/>
  <c r="U3408" i="1"/>
  <c r="V3408" i="1"/>
  <c r="W3408" i="1"/>
  <c r="X3408" i="1"/>
  <c r="O3409" i="1"/>
  <c r="P3409" i="1"/>
  <c r="Q3409" i="1"/>
  <c r="S3409" i="1"/>
  <c r="T3409" i="1"/>
  <c r="U3409" i="1"/>
  <c r="V3409" i="1"/>
  <c r="W3409" i="1"/>
  <c r="X3409" i="1"/>
  <c r="O359" i="1"/>
  <c r="P359" i="1"/>
  <c r="Q359" i="1"/>
  <c r="S359" i="1"/>
  <c r="T359" i="1"/>
  <c r="U359" i="1"/>
  <c r="V359" i="1"/>
  <c r="W359" i="1"/>
  <c r="X359" i="1"/>
  <c r="O360" i="1"/>
  <c r="P360" i="1"/>
  <c r="Q360" i="1"/>
  <c r="S360" i="1"/>
  <c r="T360" i="1"/>
  <c r="U360" i="1"/>
  <c r="V360" i="1"/>
  <c r="W360" i="1"/>
  <c r="X360" i="1"/>
  <c r="O361" i="1"/>
  <c r="P361" i="1"/>
  <c r="Q361" i="1"/>
  <c r="S361" i="1"/>
  <c r="T361" i="1"/>
  <c r="U361" i="1"/>
  <c r="V361" i="1"/>
  <c r="W361" i="1"/>
  <c r="X361" i="1"/>
  <c r="O362" i="1"/>
  <c r="P362" i="1"/>
  <c r="Q362" i="1"/>
  <c r="S362" i="1"/>
  <c r="T362" i="1"/>
  <c r="U362" i="1"/>
  <c r="V362" i="1"/>
  <c r="W362" i="1"/>
  <c r="X362" i="1"/>
  <c r="O1609" i="1"/>
  <c r="P1609" i="1"/>
  <c r="Q1609" i="1"/>
  <c r="S1609" i="1"/>
  <c r="T1609" i="1"/>
  <c r="U1609" i="1"/>
  <c r="V1609" i="1"/>
  <c r="W1609" i="1"/>
  <c r="X1609" i="1"/>
  <c r="O363" i="1"/>
  <c r="P363" i="1"/>
  <c r="Q363" i="1"/>
  <c r="S363" i="1"/>
  <c r="T363" i="1"/>
  <c r="U363" i="1"/>
  <c r="V363" i="1"/>
  <c r="W363" i="1"/>
  <c r="X363" i="1"/>
  <c r="O364" i="1"/>
  <c r="P364" i="1"/>
  <c r="Q364" i="1"/>
  <c r="S364" i="1"/>
  <c r="T364" i="1"/>
  <c r="U364" i="1"/>
  <c r="V364" i="1"/>
  <c r="W364" i="1"/>
  <c r="X364" i="1"/>
  <c r="O3410" i="1"/>
  <c r="P3410" i="1"/>
  <c r="Q3410" i="1"/>
  <c r="S3410" i="1"/>
  <c r="T3410" i="1"/>
  <c r="U3410" i="1"/>
  <c r="V3410" i="1"/>
  <c r="W3410" i="1"/>
  <c r="X3410" i="1"/>
  <c r="O365" i="1"/>
  <c r="P365" i="1"/>
  <c r="Q365" i="1"/>
  <c r="S365" i="1"/>
  <c r="T365" i="1"/>
  <c r="U365" i="1"/>
  <c r="V365" i="1"/>
  <c r="W365" i="1"/>
  <c r="X365" i="1"/>
  <c r="O1610" i="1"/>
  <c r="P1610" i="1"/>
  <c r="Q1610" i="1"/>
  <c r="S1610" i="1"/>
  <c r="T1610" i="1"/>
  <c r="U1610" i="1"/>
  <c r="V1610" i="1"/>
  <c r="W1610" i="1"/>
  <c r="X1610" i="1"/>
  <c r="O1611" i="1"/>
  <c r="P1611" i="1"/>
  <c r="Q1611" i="1"/>
  <c r="S1611" i="1"/>
  <c r="T1611" i="1"/>
  <c r="U1611" i="1"/>
  <c r="V1611" i="1"/>
  <c r="W1611" i="1"/>
  <c r="X1611" i="1"/>
  <c r="O366" i="1"/>
  <c r="P366" i="1"/>
  <c r="Q366" i="1"/>
  <c r="S366" i="1"/>
  <c r="T366" i="1"/>
  <c r="U366" i="1"/>
  <c r="V366" i="1"/>
  <c r="W366" i="1"/>
  <c r="X366" i="1"/>
  <c r="O367" i="1"/>
  <c r="P367" i="1"/>
  <c r="Q367" i="1"/>
  <c r="S367" i="1"/>
  <c r="T367" i="1"/>
  <c r="U367" i="1"/>
  <c r="V367" i="1"/>
  <c r="W367" i="1"/>
  <c r="X367" i="1"/>
  <c r="O368" i="1"/>
  <c r="P368" i="1"/>
  <c r="Q368" i="1"/>
  <c r="S368" i="1"/>
  <c r="T368" i="1"/>
  <c r="U368" i="1"/>
  <c r="V368" i="1"/>
  <c r="W368" i="1"/>
  <c r="X368" i="1"/>
  <c r="O3411" i="1"/>
  <c r="P3411" i="1"/>
  <c r="Q3411" i="1"/>
  <c r="S3411" i="1"/>
  <c r="T3411" i="1"/>
  <c r="U3411" i="1"/>
  <c r="V3411" i="1"/>
  <c r="W3411" i="1"/>
  <c r="X3411" i="1"/>
  <c r="O3412" i="1"/>
  <c r="P3412" i="1"/>
  <c r="Q3412" i="1"/>
  <c r="S3412" i="1"/>
  <c r="T3412" i="1"/>
  <c r="U3412" i="1"/>
  <c r="V3412" i="1"/>
  <c r="W3412" i="1"/>
  <c r="X3412" i="1"/>
  <c r="O369" i="1"/>
  <c r="P369" i="1"/>
  <c r="Q369" i="1"/>
  <c r="S369" i="1"/>
  <c r="T369" i="1"/>
  <c r="U369" i="1"/>
  <c r="V369" i="1"/>
  <c r="W369" i="1"/>
  <c r="X369" i="1"/>
  <c r="O3413" i="1"/>
  <c r="P3413" i="1"/>
  <c r="Q3413" i="1"/>
  <c r="S3413" i="1"/>
  <c r="T3413" i="1"/>
  <c r="U3413" i="1"/>
  <c r="V3413" i="1"/>
  <c r="W3413" i="1"/>
  <c r="X3413" i="1"/>
  <c r="O3414" i="1"/>
  <c r="P3414" i="1"/>
  <c r="Q3414" i="1"/>
  <c r="S3414" i="1"/>
  <c r="T3414" i="1"/>
  <c r="U3414" i="1"/>
  <c r="V3414" i="1"/>
  <c r="W3414" i="1"/>
  <c r="X3414" i="1"/>
  <c r="O3415" i="1"/>
  <c r="P3415" i="1"/>
  <c r="Q3415" i="1"/>
  <c r="S3415" i="1"/>
  <c r="T3415" i="1"/>
  <c r="U3415" i="1"/>
  <c r="V3415" i="1"/>
  <c r="W3415" i="1"/>
  <c r="X3415" i="1"/>
  <c r="O3416" i="1"/>
  <c r="P3416" i="1"/>
  <c r="Q3416" i="1"/>
  <c r="S3416" i="1"/>
  <c r="T3416" i="1"/>
  <c r="U3416" i="1"/>
  <c r="V3416" i="1"/>
  <c r="W3416" i="1"/>
  <c r="X3416" i="1"/>
  <c r="O370" i="1"/>
  <c r="P370" i="1"/>
  <c r="Q370" i="1"/>
  <c r="S370" i="1"/>
  <c r="T370" i="1"/>
  <c r="U370" i="1"/>
  <c r="V370" i="1"/>
  <c r="W370" i="1"/>
  <c r="X370" i="1"/>
  <c r="O371" i="1"/>
  <c r="P371" i="1"/>
  <c r="Q371" i="1"/>
  <c r="S371" i="1"/>
  <c r="T371" i="1"/>
  <c r="U371" i="1"/>
  <c r="V371" i="1"/>
  <c r="W371" i="1"/>
  <c r="X371" i="1"/>
  <c r="O372" i="1"/>
  <c r="P372" i="1"/>
  <c r="Q372" i="1"/>
  <c r="S372" i="1"/>
  <c r="T372" i="1"/>
  <c r="U372" i="1"/>
  <c r="V372" i="1"/>
  <c r="W372" i="1"/>
  <c r="X372" i="1"/>
  <c r="O3417" i="1"/>
  <c r="P3417" i="1"/>
  <c r="Q3417" i="1"/>
  <c r="S3417" i="1"/>
  <c r="T3417" i="1"/>
  <c r="U3417" i="1"/>
  <c r="V3417" i="1"/>
  <c r="W3417" i="1"/>
  <c r="X3417" i="1"/>
  <c r="O3418" i="1"/>
  <c r="P3418" i="1"/>
  <c r="Q3418" i="1"/>
  <c r="S3418" i="1"/>
  <c r="T3418" i="1"/>
  <c r="U3418" i="1"/>
  <c r="V3418" i="1"/>
  <c r="W3418" i="1"/>
  <c r="X3418" i="1"/>
  <c r="O3419" i="1"/>
  <c r="P3419" i="1"/>
  <c r="Q3419" i="1"/>
  <c r="S3419" i="1"/>
  <c r="T3419" i="1"/>
  <c r="U3419" i="1"/>
  <c r="V3419" i="1"/>
  <c r="W3419" i="1"/>
  <c r="X3419" i="1"/>
  <c r="O3420" i="1"/>
  <c r="P3420" i="1"/>
  <c r="Q3420" i="1"/>
  <c r="S3420" i="1"/>
  <c r="T3420" i="1"/>
  <c r="U3420" i="1"/>
  <c r="V3420" i="1"/>
  <c r="W3420" i="1"/>
  <c r="X3420" i="1"/>
  <c r="O3421" i="1"/>
  <c r="P3421" i="1"/>
  <c r="Q3421" i="1"/>
  <c r="S3421" i="1"/>
  <c r="T3421" i="1"/>
  <c r="U3421" i="1"/>
  <c r="V3421" i="1"/>
  <c r="W3421" i="1"/>
  <c r="X3421" i="1"/>
  <c r="O3422" i="1"/>
  <c r="P3422" i="1"/>
  <c r="Q3422" i="1"/>
  <c r="S3422" i="1"/>
  <c r="T3422" i="1"/>
  <c r="U3422" i="1"/>
  <c r="V3422" i="1"/>
  <c r="W3422" i="1"/>
  <c r="X3422" i="1"/>
  <c r="O3423" i="1"/>
  <c r="P3423" i="1"/>
  <c r="Q3423" i="1"/>
  <c r="S3423" i="1"/>
  <c r="T3423" i="1"/>
  <c r="U3423" i="1"/>
  <c r="V3423" i="1"/>
  <c r="W3423" i="1"/>
  <c r="X3423" i="1"/>
  <c r="O3424" i="1"/>
  <c r="P3424" i="1"/>
  <c r="Q3424" i="1"/>
  <c r="S3424" i="1"/>
  <c r="T3424" i="1"/>
  <c r="U3424" i="1"/>
  <c r="V3424" i="1"/>
  <c r="W3424" i="1"/>
  <c r="X3424" i="1"/>
  <c r="O3425" i="1"/>
  <c r="P3425" i="1"/>
  <c r="Q3425" i="1"/>
  <c r="S3425" i="1"/>
  <c r="T3425" i="1"/>
  <c r="U3425" i="1"/>
  <c r="V3425" i="1"/>
  <c r="W3425" i="1"/>
  <c r="X3425" i="1"/>
  <c r="O3426" i="1"/>
  <c r="P3426" i="1"/>
  <c r="Q3426" i="1"/>
  <c r="S3426" i="1"/>
  <c r="T3426" i="1"/>
  <c r="U3426" i="1"/>
  <c r="V3426" i="1"/>
  <c r="W3426" i="1"/>
  <c r="X3426" i="1"/>
  <c r="O373" i="1"/>
  <c r="P373" i="1"/>
  <c r="Q373" i="1"/>
  <c r="S373" i="1"/>
  <c r="T373" i="1"/>
  <c r="U373" i="1"/>
  <c r="V373" i="1"/>
  <c r="W373" i="1"/>
  <c r="X373" i="1"/>
  <c r="O374" i="1"/>
  <c r="P374" i="1"/>
  <c r="Q374" i="1"/>
  <c r="S374" i="1"/>
  <c r="T374" i="1"/>
  <c r="U374" i="1"/>
  <c r="V374" i="1"/>
  <c r="W374" i="1"/>
  <c r="X374" i="1"/>
  <c r="O375" i="1"/>
  <c r="P375" i="1"/>
  <c r="Q375" i="1"/>
  <c r="S375" i="1"/>
  <c r="T375" i="1"/>
  <c r="U375" i="1"/>
  <c r="V375" i="1"/>
  <c r="W375" i="1"/>
  <c r="X375" i="1"/>
  <c r="O376" i="1"/>
  <c r="P376" i="1"/>
  <c r="Q376" i="1"/>
  <c r="S376" i="1"/>
  <c r="T376" i="1"/>
  <c r="U376" i="1"/>
  <c r="V376" i="1"/>
  <c r="W376" i="1"/>
  <c r="X376" i="1"/>
  <c r="O1612" i="1"/>
  <c r="P1612" i="1"/>
  <c r="Q1612" i="1"/>
  <c r="S1612" i="1"/>
  <c r="T1612" i="1"/>
  <c r="U1612" i="1"/>
  <c r="V1612" i="1"/>
  <c r="W1612" i="1"/>
  <c r="X1612" i="1"/>
  <c r="O377" i="1"/>
  <c r="P377" i="1"/>
  <c r="Q377" i="1"/>
  <c r="S377" i="1"/>
  <c r="T377" i="1"/>
  <c r="U377" i="1"/>
  <c r="V377" i="1"/>
  <c r="W377" i="1"/>
  <c r="X377" i="1"/>
  <c r="O378" i="1"/>
  <c r="P378" i="1"/>
  <c r="Q378" i="1"/>
  <c r="S378" i="1"/>
  <c r="T378" i="1"/>
  <c r="U378" i="1"/>
  <c r="V378" i="1"/>
  <c r="W378" i="1"/>
  <c r="X378" i="1"/>
  <c r="O3427" i="1"/>
  <c r="P3427" i="1"/>
  <c r="Q3427" i="1"/>
  <c r="S3427" i="1"/>
  <c r="T3427" i="1"/>
  <c r="U3427" i="1"/>
  <c r="V3427" i="1"/>
  <c r="W3427" i="1"/>
  <c r="X3427" i="1"/>
  <c r="O379" i="1"/>
  <c r="P379" i="1"/>
  <c r="Q379" i="1"/>
  <c r="S379" i="1"/>
  <c r="T379" i="1"/>
  <c r="U379" i="1"/>
  <c r="V379" i="1"/>
  <c r="W379" i="1"/>
  <c r="X379" i="1"/>
  <c r="O1613" i="1"/>
  <c r="P1613" i="1"/>
  <c r="Q1613" i="1"/>
  <c r="S1613" i="1"/>
  <c r="T1613" i="1"/>
  <c r="U1613" i="1"/>
  <c r="V1613" i="1"/>
  <c r="W1613" i="1"/>
  <c r="X1613" i="1"/>
  <c r="O1614" i="1"/>
  <c r="P1614" i="1"/>
  <c r="Q1614" i="1"/>
  <c r="S1614" i="1"/>
  <c r="T1614" i="1"/>
  <c r="U1614" i="1"/>
  <c r="V1614" i="1"/>
  <c r="W1614" i="1"/>
  <c r="X1614" i="1"/>
  <c r="O380" i="1"/>
  <c r="P380" i="1"/>
  <c r="Q380" i="1"/>
  <c r="S380" i="1"/>
  <c r="T380" i="1"/>
  <c r="U380" i="1"/>
  <c r="V380" i="1"/>
  <c r="W380" i="1"/>
  <c r="X380" i="1"/>
  <c r="O381" i="1"/>
  <c r="P381" i="1"/>
  <c r="Q381" i="1"/>
  <c r="S381" i="1"/>
  <c r="T381" i="1"/>
  <c r="U381" i="1"/>
  <c r="V381" i="1"/>
  <c r="W381" i="1"/>
  <c r="X381" i="1"/>
  <c r="O382" i="1"/>
  <c r="P382" i="1"/>
  <c r="Q382" i="1"/>
  <c r="S382" i="1"/>
  <c r="T382" i="1"/>
  <c r="U382" i="1"/>
  <c r="V382" i="1"/>
  <c r="W382" i="1"/>
  <c r="X382" i="1"/>
  <c r="O3428" i="1"/>
  <c r="P3428" i="1"/>
  <c r="Q3428" i="1"/>
  <c r="S3428" i="1"/>
  <c r="T3428" i="1"/>
  <c r="U3428" i="1"/>
  <c r="V3428" i="1"/>
  <c r="W3428" i="1"/>
  <c r="X3428" i="1"/>
  <c r="O3429" i="1"/>
  <c r="P3429" i="1"/>
  <c r="Q3429" i="1"/>
  <c r="S3429" i="1"/>
  <c r="T3429" i="1"/>
  <c r="U3429" i="1"/>
  <c r="V3429" i="1"/>
  <c r="W3429" i="1"/>
  <c r="X3429" i="1"/>
  <c r="O383" i="1"/>
  <c r="P383" i="1"/>
  <c r="Q383" i="1"/>
  <c r="S383" i="1"/>
  <c r="T383" i="1"/>
  <c r="U383" i="1"/>
  <c r="V383" i="1"/>
  <c r="W383" i="1"/>
  <c r="X383" i="1"/>
  <c r="O3430" i="1"/>
  <c r="P3430" i="1"/>
  <c r="Q3430" i="1"/>
  <c r="S3430" i="1"/>
  <c r="T3430" i="1"/>
  <c r="U3430" i="1"/>
  <c r="V3430" i="1"/>
  <c r="W3430" i="1"/>
  <c r="X3430" i="1"/>
  <c r="O3431" i="1"/>
  <c r="P3431" i="1"/>
  <c r="Q3431" i="1"/>
  <c r="S3431" i="1"/>
  <c r="T3431" i="1"/>
  <c r="U3431" i="1"/>
  <c r="V3431" i="1"/>
  <c r="W3431" i="1"/>
  <c r="X3431" i="1"/>
  <c r="O3432" i="1"/>
  <c r="P3432" i="1"/>
  <c r="Q3432" i="1"/>
  <c r="S3432" i="1"/>
  <c r="T3432" i="1"/>
  <c r="U3432" i="1"/>
  <c r="V3432" i="1"/>
  <c r="W3432" i="1"/>
  <c r="X3432" i="1"/>
  <c r="O3433" i="1"/>
  <c r="P3433" i="1"/>
  <c r="Q3433" i="1"/>
  <c r="S3433" i="1"/>
  <c r="T3433" i="1"/>
  <c r="U3433" i="1"/>
  <c r="V3433" i="1"/>
  <c r="W3433" i="1"/>
  <c r="X3433" i="1"/>
  <c r="O384" i="1"/>
  <c r="P384" i="1"/>
  <c r="Q384" i="1"/>
  <c r="S384" i="1"/>
  <c r="T384" i="1"/>
  <c r="U384" i="1"/>
  <c r="V384" i="1"/>
  <c r="W384" i="1"/>
  <c r="X384" i="1"/>
  <c r="O385" i="1"/>
  <c r="P385" i="1"/>
  <c r="Q385" i="1"/>
  <c r="S385" i="1"/>
  <c r="T385" i="1"/>
  <c r="U385" i="1"/>
  <c r="V385" i="1"/>
  <c r="W385" i="1"/>
  <c r="X385" i="1"/>
  <c r="O386" i="1"/>
  <c r="P386" i="1"/>
  <c r="Q386" i="1"/>
  <c r="S386" i="1"/>
  <c r="T386" i="1"/>
  <c r="U386" i="1"/>
  <c r="V386" i="1"/>
  <c r="W386" i="1"/>
  <c r="X386" i="1"/>
  <c r="O3434" i="1"/>
  <c r="P3434" i="1"/>
  <c r="Q3434" i="1"/>
  <c r="S3434" i="1"/>
  <c r="T3434" i="1"/>
  <c r="U3434" i="1"/>
  <c r="V3434" i="1"/>
  <c r="W3434" i="1"/>
  <c r="X3434" i="1"/>
  <c r="O3435" i="1"/>
  <c r="P3435" i="1"/>
  <c r="Q3435" i="1"/>
  <c r="S3435" i="1"/>
  <c r="T3435" i="1"/>
  <c r="U3435" i="1"/>
  <c r="V3435" i="1"/>
  <c r="W3435" i="1"/>
  <c r="X3435" i="1"/>
  <c r="O3436" i="1"/>
  <c r="P3436" i="1"/>
  <c r="Q3436" i="1"/>
  <c r="S3436" i="1"/>
  <c r="T3436" i="1"/>
  <c r="U3436" i="1"/>
  <c r="V3436" i="1"/>
  <c r="W3436" i="1"/>
  <c r="X3436" i="1"/>
  <c r="O3437" i="1"/>
  <c r="P3437" i="1"/>
  <c r="Q3437" i="1"/>
  <c r="S3437" i="1"/>
  <c r="T3437" i="1"/>
  <c r="U3437" i="1"/>
  <c r="V3437" i="1"/>
  <c r="W3437" i="1"/>
  <c r="X3437" i="1"/>
  <c r="O3438" i="1"/>
  <c r="P3438" i="1"/>
  <c r="Q3438" i="1"/>
  <c r="S3438" i="1"/>
  <c r="T3438" i="1"/>
  <c r="U3438" i="1"/>
  <c r="V3438" i="1"/>
  <c r="W3438" i="1"/>
  <c r="X3438" i="1"/>
  <c r="O3439" i="1"/>
  <c r="P3439" i="1"/>
  <c r="Q3439" i="1"/>
  <c r="S3439" i="1"/>
  <c r="T3439" i="1"/>
  <c r="U3439" i="1"/>
  <c r="V3439" i="1"/>
  <c r="W3439" i="1"/>
  <c r="X3439" i="1"/>
  <c r="O3440" i="1"/>
  <c r="P3440" i="1"/>
  <c r="Q3440" i="1"/>
  <c r="S3440" i="1"/>
  <c r="T3440" i="1"/>
  <c r="U3440" i="1"/>
  <c r="V3440" i="1"/>
  <c r="W3440" i="1"/>
  <c r="X3440" i="1"/>
  <c r="O3441" i="1"/>
  <c r="P3441" i="1"/>
  <c r="Q3441" i="1"/>
  <c r="S3441" i="1"/>
  <c r="T3441" i="1"/>
  <c r="U3441" i="1"/>
  <c r="V3441" i="1"/>
  <c r="W3441" i="1"/>
  <c r="X3441" i="1"/>
  <c r="O3442" i="1"/>
  <c r="P3442" i="1"/>
  <c r="Q3442" i="1"/>
  <c r="S3442" i="1"/>
  <c r="T3442" i="1"/>
  <c r="U3442" i="1"/>
  <c r="V3442" i="1"/>
  <c r="W3442" i="1"/>
  <c r="X3442" i="1"/>
  <c r="O3443" i="1"/>
  <c r="P3443" i="1"/>
  <c r="Q3443" i="1"/>
  <c r="S3443" i="1"/>
  <c r="T3443" i="1"/>
  <c r="U3443" i="1"/>
  <c r="V3443" i="1"/>
  <c r="W3443" i="1"/>
  <c r="X3443" i="1"/>
  <c r="O387" i="1"/>
  <c r="P387" i="1"/>
  <c r="Q387" i="1"/>
  <c r="S387" i="1"/>
  <c r="T387" i="1"/>
  <c r="U387" i="1"/>
  <c r="V387" i="1"/>
  <c r="W387" i="1"/>
  <c r="X387" i="1"/>
  <c r="O388" i="1"/>
  <c r="P388" i="1"/>
  <c r="Q388" i="1"/>
  <c r="S388" i="1"/>
  <c r="T388" i="1"/>
  <c r="U388" i="1"/>
  <c r="V388" i="1"/>
  <c r="W388" i="1"/>
  <c r="X388" i="1"/>
  <c r="O389" i="1"/>
  <c r="P389" i="1"/>
  <c r="Q389" i="1"/>
  <c r="S389" i="1"/>
  <c r="T389" i="1"/>
  <c r="U389" i="1"/>
  <c r="V389" i="1"/>
  <c r="W389" i="1"/>
  <c r="X389" i="1"/>
  <c r="O390" i="1"/>
  <c r="P390" i="1"/>
  <c r="Q390" i="1"/>
  <c r="S390" i="1"/>
  <c r="T390" i="1"/>
  <c r="U390" i="1"/>
  <c r="V390" i="1"/>
  <c r="W390" i="1"/>
  <c r="X390" i="1"/>
  <c r="O1615" i="1"/>
  <c r="P1615" i="1"/>
  <c r="Q1615" i="1"/>
  <c r="S1615" i="1"/>
  <c r="T1615" i="1"/>
  <c r="U1615" i="1"/>
  <c r="V1615" i="1"/>
  <c r="W1615" i="1"/>
  <c r="X1615" i="1"/>
  <c r="O391" i="1"/>
  <c r="P391" i="1"/>
  <c r="Q391" i="1"/>
  <c r="S391" i="1"/>
  <c r="T391" i="1"/>
  <c r="U391" i="1"/>
  <c r="V391" i="1"/>
  <c r="W391" i="1"/>
  <c r="X391" i="1"/>
  <c r="O392" i="1"/>
  <c r="P392" i="1"/>
  <c r="Q392" i="1"/>
  <c r="S392" i="1"/>
  <c r="T392" i="1"/>
  <c r="U392" i="1"/>
  <c r="V392" i="1"/>
  <c r="W392" i="1"/>
  <c r="X392" i="1"/>
  <c r="O3444" i="1"/>
  <c r="P3444" i="1"/>
  <c r="Q3444" i="1"/>
  <c r="S3444" i="1"/>
  <c r="T3444" i="1"/>
  <c r="U3444" i="1"/>
  <c r="V3444" i="1"/>
  <c r="W3444" i="1"/>
  <c r="X3444" i="1"/>
  <c r="O393" i="1"/>
  <c r="P393" i="1"/>
  <c r="Q393" i="1"/>
  <c r="S393" i="1"/>
  <c r="T393" i="1"/>
  <c r="U393" i="1"/>
  <c r="V393" i="1"/>
  <c r="W393" i="1"/>
  <c r="X393" i="1"/>
  <c r="O1616" i="1"/>
  <c r="P1616" i="1"/>
  <c r="Q1616" i="1"/>
  <c r="S1616" i="1"/>
  <c r="T1616" i="1"/>
  <c r="U1616" i="1"/>
  <c r="V1616" i="1"/>
  <c r="W1616" i="1"/>
  <c r="X1616" i="1"/>
  <c r="O1617" i="1"/>
  <c r="P1617" i="1"/>
  <c r="Q1617" i="1"/>
  <c r="S1617" i="1"/>
  <c r="T1617" i="1"/>
  <c r="U1617" i="1"/>
  <c r="V1617" i="1"/>
  <c r="W1617" i="1"/>
  <c r="X1617" i="1"/>
  <c r="O394" i="1"/>
  <c r="P394" i="1"/>
  <c r="Q394" i="1"/>
  <c r="S394" i="1"/>
  <c r="T394" i="1"/>
  <c r="U394" i="1"/>
  <c r="V394" i="1"/>
  <c r="W394" i="1"/>
  <c r="X394" i="1"/>
  <c r="O395" i="1"/>
  <c r="P395" i="1"/>
  <c r="Q395" i="1"/>
  <c r="S395" i="1"/>
  <c r="T395" i="1"/>
  <c r="U395" i="1"/>
  <c r="V395" i="1"/>
  <c r="W395" i="1"/>
  <c r="X395" i="1"/>
  <c r="O396" i="1"/>
  <c r="P396" i="1"/>
  <c r="Q396" i="1"/>
  <c r="S396" i="1"/>
  <c r="T396" i="1"/>
  <c r="U396" i="1"/>
  <c r="V396" i="1"/>
  <c r="W396" i="1"/>
  <c r="X396" i="1"/>
  <c r="O1618" i="1"/>
  <c r="P1618" i="1"/>
  <c r="Q1618" i="1"/>
  <c r="S1618" i="1"/>
  <c r="T1618" i="1"/>
  <c r="U1618" i="1"/>
  <c r="V1618" i="1"/>
  <c r="W1618" i="1"/>
  <c r="X1618" i="1"/>
  <c r="O1619" i="1"/>
  <c r="P1619" i="1"/>
  <c r="Q1619" i="1"/>
  <c r="S1619" i="1"/>
  <c r="T1619" i="1"/>
  <c r="U1619" i="1"/>
  <c r="V1619" i="1"/>
  <c r="W1619" i="1"/>
  <c r="X1619" i="1"/>
  <c r="O1620" i="1"/>
  <c r="P1620" i="1"/>
  <c r="Q1620" i="1"/>
  <c r="S1620" i="1"/>
  <c r="T1620" i="1"/>
  <c r="U1620" i="1"/>
  <c r="V1620" i="1"/>
  <c r="W1620" i="1"/>
  <c r="X1620" i="1"/>
  <c r="O1621" i="1"/>
  <c r="P1621" i="1"/>
  <c r="Q1621" i="1"/>
  <c r="S1621" i="1"/>
  <c r="T1621" i="1"/>
  <c r="U1621" i="1"/>
  <c r="V1621" i="1"/>
  <c r="W1621" i="1"/>
  <c r="X1621" i="1"/>
  <c r="O1622" i="1"/>
  <c r="P1622" i="1"/>
  <c r="Q1622" i="1"/>
  <c r="S1622" i="1"/>
  <c r="T1622" i="1"/>
  <c r="U1622" i="1"/>
  <c r="V1622" i="1"/>
  <c r="W1622" i="1"/>
  <c r="X1622" i="1"/>
  <c r="O1623" i="1"/>
  <c r="P1623" i="1"/>
  <c r="Q1623" i="1"/>
  <c r="S1623" i="1"/>
  <c r="T1623" i="1"/>
  <c r="U1623" i="1"/>
  <c r="V1623" i="1"/>
  <c r="W1623" i="1"/>
  <c r="X1623" i="1"/>
  <c r="O1624" i="1"/>
  <c r="P1624" i="1"/>
  <c r="Q1624" i="1"/>
  <c r="S1624" i="1"/>
  <c r="T1624" i="1"/>
  <c r="U1624" i="1"/>
  <c r="V1624" i="1"/>
  <c r="W1624" i="1"/>
  <c r="X1624" i="1"/>
  <c r="O1625" i="1"/>
  <c r="P1625" i="1"/>
  <c r="Q1625" i="1"/>
  <c r="S1625" i="1"/>
  <c r="T1625" i="1"/>
  <c r="U1625" i="1"/>
  <c r="V1625" i="1"/>
  <c r="W1625" i="1"/>
  <c r="X1625" i="1"/>
  <c r="O1626" i="1"/>
  <c r="P1626" i="1"/>
  <c r="Q1626" i="1"/>
  <c r="S1626" i="1"/>
  <c r="T1626" i="1"/>
  <c r="U1626" i="1"/>
  <c r="V1626" i="1"/>
  <c r="W1626" i="1"/>
  <c r="X1626" i="1"/>
  <c r="O1627" i="1"/>
  <c r="P1627" i="1"/>
  <c r="Q1627" i="1"/>
  <c r="S1627" i="1"/>
  <c r="T1627" i="1"/>
  <c r="U1627" i="1"/>
  <c r="V1627" i="1"/>
  <c r="W1627" i="1"/>
  <c r="X1627" i="1"/>
  <c r="O1628" i="1"/>
  <c r="P1628" i="1"/>
  <c r="Q1628" i="1"/>
  <c r="S1628" i="1"/>
  <c r="T1628" i="1"/>
  <c r="U1628" i="1"/>
  <c r="V1628" i="1"/>
  <c r="W1628" i="1"/>
  <c r="X1628" i="1"/>
  <c r="O1629" i="1"/>
  <c r="P1629" i="1"/>
  <c r="Q1629" i="1"/>
  <c r="S1629" i="1"/>
  <c r="T1629" i="1"/>
  <c r="U1629" i="1"/>
  <c r="V1629" i="1"/>
  <c r="W1629" i="1"/>
  <c r="X1629" i="1"/>
  <c r="O1630" i="1"/>
  <c r="P1630" i="1"/>
  <c r="Q1630" i="1"/>
  <c r="S1630" i="1"/>
  <c r="T1630" i="1"/>
  <c r="U1630" i="1"/>
  <c r="V1630" i="1"/>
  <c r="W1630" i="1"/>
  <c r="X1630" i="1"/>
  <c r="O1631" i="1"/>
  <c r="P1631" i="1"/>
  <c r="Q1631" i="1"/>
  <c r="S1631" i="1"/>
  <c r="T1631" i="1"/>
  <c r="U1631" i="1"/>
  <c r="V1631" i="1"/>
  <c r="W1631" i="1"/>
  <c r="X1631" i="1"/>
  <c r="O1632" i="1"/>
  <c r="P1632" i="1"/>
  <c r="Q1632" i="1"/>
  <c r="S1632" i="1"/>
  <c r="T1632" i="1"/>
  <c r="U1632" i="1"/>
  <c r="V1632" i="1"/>
  <c r="W1632" i="1"/>
  <c r="X1632" i="1"/>
  <c r="O1633" i="1"/>
  <c r="P1633" i="1"/>
  <c r="Q1633" i="1"/>
  <c r="S1633" i="1"/>
  <c r="T1633" i="1"/>
  <c r="U1633" i="1"/>
  <c r="V1633" i="1"/>
  <c r="W1633" i="1"/>
  <c r="X1633" i="1"/>
  <c r="O1634" i="1"/>
  <c r="P1634" i="1"/>
  <c r="Q1634" i="1"/>
  <c r="S1634" i="1"/>
  <c r="T1634" i="1"/>
  <c r="U1634" i="1"/>
  <c r="V1634" i="1"/>
  <c r="W1634" i="1"/>
  <c r="X1634" i="1"/>
  <c r="O1635" i="1"/>
  <c r="P1635" i="1"/>
  <c r="Q1635" i="1"/>
  <c r="S1635" i="1"/>
  <c r="T1635" i="1"/>
  <c r="U1635" i="1"/>
  <c r="V1635" i="1"/>
  <c r="W1635" i="1"/>
  <c r="X1635" i="1"/>
  <c r="O1636" i="1"/>
  <c r="P1636" i="1"/>
  <c r="Q1636" i="1"/>
  <c r="S1636" i="1"/>
  <c r="T1636" i="1"/>
  <c r="U1636" i="1"/>
  <c r="V1636" i="1"/>
  <c r="W1636" i="1"/>
  <c r="X1636" i="1"/>
  <c r="O1637" i="1"/>
  <c r="P1637" i="1"/>
  <c r="Q1637" i="1"/>
  <c r="S1637" i="1"/>
  <c r="T1637" i="1"/>
  <c r="U1637" i="1"/>
  <c r="V1637" i="1"/>
  <c r="W1637" i="1"/>
  <c r="X1637" i="1"/>
  <c r="O1638" i="1"/>
  <c r="P1638" i="1"/>
  <c r="Q1638" i="1"/>
  <c r="S1638" i="1"/>
  <c r="T1638" i="1"/>
  <c r="U1638" i="1"/>
  <c r="V1638" i="1"/>
  <c r="W1638" i="1"/>
  <c r="X1638" i="1"/>
  <c r="O1639" i="1"/>
  <c r="P1639" i="1"/>
  <c r="Q1639" i="1"/>
  <c r="S1639" i="1"/>
  <c r="T1639" i="1"/>
  <c r="U1639" i="1"/>
  <c r="V1639" i="1"/>
  <c r="W1639" i="1"/>
  <c r="X1639" i="1"/>
  <c r="O1640" i="1"/>
  <c r="P1640" i="1"/>
  <c r="Q1640" i="1"/>
  <c r="S1640" i="1"/>
  <c r="T1640" i="1"/>
  <c r="U1640" i="1"/>
  <c r="V1640" i="1"/>
  <c r="W1640" i="1"/>
  <c r="X1640" i="1"/>
  <c r="O1641" i="1"/>
  <c r="P1641" i="1"/>
  <c r="Q1641" i="1"/>
  <c r="S1641" i="1"/>
  <c r="T1641" i="1"/>
  <c r="U1641" i="1"/>
  <c r="V1641" i="1"/>
  <c r="W1641" i="1"/>
  <c r="X1641" i="1"/>
  <c r="O1642" i="1"/>
  <c r="P1642" i="1"/>
  <c r="Q1642" i="1"/>
  <c r="S1642" i="1"/>
  <c r="T1642" i="1"/>
  <c r="U1642" i="1"/>
  <c r="V1642" i="1"/>
  <c r="W1642" i="1"/>
  <c r="X1642" i="1"/>
  <c r="O1643" i="1"/>
  <c r="P1643" i="1"/>
  <c r="Q1643" i="1"/>
  <c r="S1643" i="1"/>
  <c r="T1643" i="1"/>
  <c r="U1643" i="1"/>
  <c r="V1643" i="1"/>
  <c r="W1643" i="1"/>
  <c r="X1643" i="1"/>
  <c r="O1644" i="1"/>
  <c r="P1644" i="1"/>
  <c r="Q1644" i="1"/>
  <c r="S1644" i="1"/>
  <c r="T1644" i="1"/>
  <c r="U1644" i="1"/>
  <c r="V1644" i="1"/>
  <c r="W1644" i="1"/>
  <c r="X1644" i="1"/>
  <c r="O1645" i="1"/>
  <c r="P1645" i="1"/>
  <c r="Q1645" i="1"/>
  <c r="S1645" i="1"/>
  <c r="T1645" i="1"/>
  <c r="U1645" i="1"/>
  <c r="V1645" i="1"/>
  <c r="W1645" i="1"/>
  <c r="X1645" i="1"/>
  <c r="O1646" i="1"/>
  <c r="P1646" i="1"/>
  <c r="Q1646" i="1"/>
  <c r="S1646" i="1"/>
  <c r="T1646" i="1"/>
  <c r="U1646" i="1"/>
  <c r="V1646" i="1"/>
  <c r="W1646" i="1"/>
  <c r="X1646" i="1"/>
  <c r="O1647" i="1"/>
  <c r="P1647" i="1"/>
  <c r="Q1647" i="1"/>
  <c r="S1647" i="1"/>
  <c r="T1647" i="1"/>
  <c r="U1647" i="1"/>
  <c r="V1647" i="1"/>
  <c r="W1647" i="1"/>
  <c r="X1647" i="1"/>
  <c r="O1648" i="1"/>
  <c r="P1648" i="1"/>
  <c r="Q1648" i="1"/>
  <c r="S1648" i="1"/>
  <c r="T1648" i="1"/>
  <c r="U1648" i="1"/>
  <c r="V1648" i="1"/>
  <c r="W1648" i="1"/>
  <c r="X1648" i="1"/>
  <c r="O1649" i="1"/>
  <c r="P1649" i="1"/>
  <c r="Q1649" i="1"/>
  <c r="S1649" i="1"/>
  <c r="T1649" i="1"/>
  <c r="U1649" i="1"/>
  <c r="V1649" i="1"/>
  <c r="W1649" i="1"/>
  <c r="X1649" i="1"/>
  <c r="O1650" i="1"/>
  <c r="P1650" i="1"/>
  <c r="Q1650" i="1"/>
  <c r="S1650" i="1"/>
  <c r="T1650" i="1"/>
  <c r="U1650" i="1"/>
  <c r="V1650" i="1"/>
  <c r="W1650" i="1"/>
  <c r="X1650" i="1"/>
  <c r="O1651" i="1"/>
  <c r="P1651" i="1"/>
  <c r="Q1651" i="1"/>
  <c r="S1651" i="1"/>
  <c r="T1651" i="1"/>
  <c r="U1651" i="1"/>
  <c r="V1651" i="1"/>
  <c r="W1651" i="1"/>
  <c r="X1651" i="1"/>
  <c r="O1652" i="1"/>
  <c r="P1652" i="1"/>
  <c r="Q1652" i="1"/>
  <c r="S1652" i="1"/>
  <c r="T1652" i="1"/>
  <c r="U1652" i="1"/>
  <c r="V1652" i="1"/>
  <c r="W1652" i="1"/>
  <c r="X1652" i="1"/>
  <c r="O1653" i="1"/>
  <c r="P1653" i="1"/>
  <c r="Q1653" i="1"/>
  <c r="S1653" i="1"/>
  <c r="T1653" i="1"/>
  <c r="U1653" i="1"/>
  <c r="V1653" i="1"/>
  <c r="W1653" i="1"/>
  <c r="X1653" i="1"/>
  <c r="O1654" i="1"/>
  <c r="P1654" i="1"/>
  <c r="Q1654" i="1"/>
  <c r="S1654" i="1"/>
  <c r="T1654" i="1"/>
  <c r="U1654" i="1"/>
  <c r="V1654" i="1"/>
  <c r="W1654" i="1"/>
  <c r="X1654" i="1"/>
  <c r="O1655" i="1"/>
  <c r="P1655" i="1"/>
  <c r="Q1655" i="1"/>
  <c r="S1655" i="1"/>
  <c r="T1655" i="1"/>
  <c r="U1655" i="1"/>
  <c r="V1655" i="1"/>
  <c r="W1655" i="1"/>
  <c r="X1655" i="1"/>
  <c r="O1656" i="1"/>
  <c r="P1656" i="1"/>
  <c r="Q1656" i="1"/>
  <c r="S1656" i="1"/>
  <c r="T1656" i="1"/>
  <c r="U1656" i="1"/>
  <c r="V1656" i="1"/>
  <c r="W1656" i="1"/>
  <c r="X1656" i="1"/>
  <c r="O1657" i="1"/>
  <c r="P1657" i="1"/>
  <c r="Q1657" i="1"/>
  <c r="S1657" i="1"/>
  <c r="T1657" i="1"/>
  <c r="U1657" i="1"/>
  <c r="V1657" i="1"/>
  <c r="W1657" i="1"/>
  <c r="X1657" i="1"/>
  <c r="O1658" i="1"/>
  <c r="P1658" i="1"/>
  <c r="Q1658" i="1"/>
  <c r="S1658" i="1"/>
  <c r="T1658" i="1"/>
  <c r="U1658" i="1"/>
  <c r="V1658" i="1"/>
  <c r="W1658" i="1"/>
  <c r="X1658" i="1"/>
  <c r="O1659" i="1"/>
  <c r="P1659" i="1"/>
  <c r="Q1659" i="1"/>
  <c r="S1659" i="1"/>
  <c r="T1659" i="1"/>
  <c r="U1659" i="1"/>
  <c r="V1659" i="1"/>
  <c r="W1659" i="1"/>
  <c r="X1659" i="1"/>
  <c r="O1660" i="1"/>
  <c r="P1660" i="1"/>
  <c r="Q1660" i="1"/>
  <c r="S1660" i="1"/>
  <c r="T1660" i="1"/>
  <c r="U1660" i="1"/>
  <c r="V1660" i="1"/>
  <c r="W1660" i="1"/>
  <c r="X1660" i="1"/>
  <c r="O1661" i="1"/>
  <c r="P1661" i="1"/>
  <c r="Q1661" i="1"/>
  <c r="S1661" i="1"/>
  <c r="T1661" i="1"/>
  <c r="U1661" i="1"/>
  <c r="V1661" i="1"/>
  <c r="W1661" i="1"/>
  <c r="X1661" i="1"/>
  <c r="O1662" i="1"/>
  <c r="P1662" i="1"/>
  <c r="Q1662" i="1"/>
  <c r="S1662" i="1"/>
  <c r="T1662" i="1"/>
  <c r="U1662" i="1"/>
  <c r="V1662" i="1"/>
  <c r="W1662" i="1"/>
  <c r="X1662" i="1"/>
  <c r="O1663" i="1"/>
  <c r="P1663" i="1"/>
  <c r="Q1663" i="1"/>
  <c r="S1663" i="1"/>
  <c r="T1663" i="1"/>
  <c r="U1663" i="1"/>
  <c r="V1663" i="1"/>
  <c r="W1663" i="1"/>
  <c r="X1663" i="1"/>
  <c r="O1664" i="1"/>
  <c r="P1664" i="1"/>
  <c r="Q1664" i="1"/>
  <c r="S1664" i="1"/>
  <c r="T1664" i="1"/>
  <c r="U1664" i="1"/>
  <c r="V1664" i="1"/>
  <c r="W1664" i="1"/>
  <c r="X1664" i="1"/>
  <c r="O1665" i="1"/>
  <c r="P1665" i="1"/>
  <c r="Q1665" i="1"/>
  <c r="S1665" i="1"/>
  <c r="T1665" i="1"/>
  <c r="U1665" i="1"/>
  <c r="V1665" i="1"/>
  <c r="W1665" i="1"/>
  <c r="X1665" i="1"/>
  <c r="O1666" i="1"/>
  <c r="P1666" i="1"/>
  <c r="Q1666" i="1"/>
  <c r="S1666" i="1"/>
  <c r="T1666" i="1"/>
  <c r="U1666" i="1"/>
  <c r="V1666" i="1"/>
  <c r="W1666" i="1"/>
  <c r="X1666" i="1"/>
  <c r="O1667" i="1"/>
  <c r="P1667" i="1"/>
  <c r="Q1667" i="1"/>
  <c r="S1667" i="1"/>
  <c r="T1667" i="1"/>
  <c r="U1667" i="1"/>
  <c r="V1667" i="1"/>
  <c r="W1667" i="1"/>
  <c r="X1667" i="1"/>
  <c r="O1668" i="1"/>
  <c r="P1668" i="1"/>
  <c r="Q1668" i="1"/>
  <c r="S1668" i="1"/>
  <c r="T1668" i="1"/>
  <c r="U1668" i="1"/>
  <c r="V1668" i="1"/>
  <c r="W1668" i="1"/>
  <c r="X1668" i="1"/>
  <c r="O1669" i="1"/>
  <c r="P1669" i="1"/>
  <c r="Q1669" i="1"/>
  <c r="S1669" i="1"/>
  <c r="T1669" i="1"/>
  <c r="U1669" i="1"/>
  <c r="V1669" i="1"/>
  <c r="W1669" i="1"/>
  <c r="X1669" i="1"/>
  <c r="O1670" i="1"/>
  <c r="P1670" i="1"/>
  <c r="Q1670" i="1"/>
  <c r="S1670" i="1"/>
  <c r="T1670" i="1"/>
  <c r="U1670" i="1"/>
  <c r="V1670" i="1"/>
  <c r="W1670" i="1"/>
  <c r="X1670" i="1"/>
  <c r="O1671" i="1"/>
  <c r="P1671" i="1"/>
  <c r="Q1671" i="1"/>
  <c r="S1671" i="1"/>
  <c r="T1671" i="1"/>
  <c r="U1671" i="1"/>
  <c r="V1671" i="1"/>
  <c r="W1671" i="1"/>
  <c r="X1671" i="1"/>
  <c r="O1672" i="1"/>
  <c r="P1672" i="1"/>
  <c r="Q1672" i="1"/>
  <c r="S1672" i="1"/>
  <c r="T1672" i="1"/>
  <c r="U1672" i="1"/>
  <c r="V1672" i="1"/>
  <c r="W1672" i="1"/>
  <c r="X1672" i="1"/>
  <c r="O1673" i="1"/>
  <c r="P1673" i="1"/>
  <c r="Q1673" i="1"/>
  <c r="S1673" i="1"/>
  <c r="T1673" i="1"/>
  <c r="U1673" i="1"/>
  <c r="V1673" i="1"/>
  <c r="W1673" i="1"/>
  <c r="X1673" i="1"/>
  <c r="O1674" i="1"/>
  <c r="P1674" i="1"/>
  <c r="Q1674" i="1"/>
  <c r="S1674" i="1"/>
  <c r="T1674" i="1"/>
  <c r="U1674" i="1"/>
  <c r="V1674" i="1"/>
  <c r="W1674" i="1"/>
  <c r="X1674" i="1"/>
  <c r="O1675" i="1"/>
  <c r="P1675" i="1"/>
  <c r="Q1675" i="1"/>
  <c r="S1675" i="1"/>
  <c r="T1675" i="1"/>
  <c r="U1675" i="1"/>
  <c r="V1675" i="1"/>
  <c r="W1675" i="1"/>
  <c r="X1675" i="1"/>
  <c r="O1676" i="1"/>
  <c r="P1676" i="1"/>
  <c r="Q1676" i="1"/>
  <c r="S1676" i="1"/>
  <c r="T1676" i="1"/>
  <c r="U1676" i="1"/>
  <c r="V1676" i="1"/>
  <c r="W1676" i="1"/>
  <c r="X1676" i="1"/>
  <c r="O1677" i="1"/>
  <c r="P1677" i="1"/>
  <c r="Q1677" i="1"/>
  <c r="S1677" i="1"/>
  <c r="T1677" i="1"/>
  <c r="U1677" i="1"/>
  <c r="V1677" i="1"/>
  <c r="W1677" i="1"/>
  <c r="X1677" i="1"/>
  <c r="O1678" i="1"/>
  <c r="P1678" i="1"/>
  <c r="Q1678" i="1"/>
  <c r="S1678" i="1"/>
  <c r="T1678" i="1"/>
  <c r="U1678" i="1"/>
  <c r="V1678" i="1"/>
  <c r="W1678" i="1"/>
  <c r="X1678" i="1"/>
  <c r="O1679" i="1"/>
  <c r="P1679" i="1"/>
  <c r="Q1679" i="1"/>
  <c r="S1679" i="1"/>
  <c r="T1679" i="1"/>
  <c r="U1679" i="1"/>
  <c r="V1679" i="1"/>
  <c r="W1679" i="1"/>
  <c r="X1679" i="1"/>
  <c r="O1680" i="1"/>
  <c r="P1680" i="1"/>
  <c r="Q1680" i="1"/>
  <c r="S1680" i="1"/>
  <c r="T1680" i="1"/>
  <c r="U1680" i="1"/>
  <c r="V1680" i="1"/>
  <c r="W1680" i="1"/>
  <c r="X1680" i="1"/>
  <c r="O1681" i="1"/>
  <c r="P1681" i="1"/>
  <c r="Q1681" i="1"/>
  <c r="S1681" i="1"/>
  <c r="T1681" i="1"/>
  <c r="U1681" i="1"/>
  <c r="V1681" i="1"/>
  <c r="W1681" i="1"/>
  <c r="X1681" i="1"/>
  <c r="O1682" i="1"/>
  <c r="P1682" i="1"/>
  <c r="Q1682" i="1"/>
  <c r="S1682" i="1"/>
  <c r="T1682" i="1"/>
  <c r="U1682" i="1"/>
  <c r="V1682" i="1"/>
  <c r="W1682" i="1"/>
  <c r="X1682" i="1"/>
  <c r="O1683" i="1"/>
  <c r="P1683" i="1"/>
  <c r="Q1683" i="1"/>
  <c r="S1683" i="1"/>
  <c r="T1683" i="1"/>
  <c r="U1683" i="1"/>
  <c r="V1683" i="1"/>
  <c r="W1683" i="1"/>
  <c r="X1683" i="1"/>
  <c r="O1684" i="1"/>
  <c r="P1684" i="1"/>
  <c r="Q1684" i="1"/>
  <c r="S1684" i="1"/>
  <c r="T1684" i="1"/>
  <c r="U1684" i="1"/>
  <c r="V1684" i="1"/>
  <c r="W1684" i="1"/>
  <c r="X1684" i="1"/>
  <c r="O1685" i="1"/>
  <c r="P1685" i="1"/>
  <c r="Q1685" i="1"/>
  <c r="S1685" i="1"/>
  <c r="T1685" i="1"/>
  <c r="U1685" i="1"/>
  <c r="V1685" i="1"/>
  <c r="W1685" i="1"/>
  <c r="X1685" i="1"/>
  <c r="O1686" i="1"/>
  <c r="P1686" i="1"/>
  <c r="Q1686" i="1"/>
  <c r="S1686" i="1"/>
  <c r="T1686" i="1"/>
  <c r="U1686" i="1"/>
  <c r="V1686" i="1"/>
  <c r="W1686" i="1"/>
  <c r="X1686" i="1"/>
  <c r="O397" i="1"/>
  <c r="P397" i="1"/>
  <c r="Q397" i="1"/>
  <c r="S397" i="1"/>
  <c r="T397" i="1"/>
  <c r="U397" i="1"/>
  <c r="V397" i="1"/>
  <c r="W397" i="1"/>
  <c r="X397" i="1"/>
  <c r="O398" i="1"/>
  <c r="P398" i="1"/>
  <c r="Q398" i="1"/>
  <c r="S398" i="1"/>
  <c r="T398" i="1"/>
  <c r="U398" i="1"/>
  <c r="V398" i="1"/>
  <c r="W398" i="1"/>
  <c r="X398" i="1"/>
  <c r="O399" i="1"/>
  <c r="P399" i="1"/>
  <c r="Q399" i="1"/>
  <c r="S399" i="1"/>
  <c r="T399" i="1"/>
  <c r="U399" i="1"/>
  <c r="V399" i="1"/>
  <c r="W399" i="1"/>
  <c r="X399" i="1"/>
  <c r="O400" i="1"/>
  <c r="P400" i="1"/>
  <c r="Q400" i="1"/>
  <c r="S400" i="1"/>
  <c r="T400" i="1"/>
  <c r="U400" i="1"/>
  <c r="V400" i="1"/>
  <c r="W400" i="1"/>
  <c r="X400" i="1"/>
  <c r="O1687" i="1"/>
  <c r="P1687" i="1"/>
  <c r="Q1687" i="1"/>
  <c r="S1687" i="1"/>
  <c r="T1687" i="1"/>
  <c r="U1687" i="1"/>
  <c r="V1687" i="1"/>
  <c r="W1687" i="1"/>
  <c r="X1687" i="1"/>
  <c r="O3445" i="1"/>
  <c r="P3445" i="1"/>
  <c r="Q3445" i="1"/>
  <c r="S3445" i="1"/>
  <c r="T3445" i="1"/>
  <c r="U3445" i="1"/>
  <c r="V3445" i="1"/>
  <c r="W3445" i="1"/>
  <c r="X3445" i="1"/>
  <c r="O3446" i="1"/>
  <c r="P3446" i="1"/>
  <c r="Q3446" i="1"/>
  <c r="S3446" i="1"/>
  <c r="T3446" i="1"/>
  <c r="U3446" i="1"/>
  <c r="V3446" i="1"/>
  <c r="W3446" i="1"/>
  <c r="X3446" i="1"/>
  <c r="O3447" i="1"/>
  <c r="P3447" i="1"/>
  <c r="Q3447" i="1"/>
  <c r="S3447" i="1"/>
  <c r="T3447" i="1"/>
  <c r="U3447" i="1"/>
  <c r="V3447" i="1"/>
  <c r="W3447" i="1"/>
  <c r="X3447" i="1"/>
  <c r="O3448" i="1"/>
  <c r="P3448" i="1"/>
  <c r="Q3448" i="1"/>
  <c r="S3448" i="1"/>
  <c r="T3448" i="1"/>
  <c r="U3448" i="1"/>
  <c r="V3448" i="1"/>
  <c r="W3448" i="1"/>
  <c r="X3448" i="1"/>
  <c r="O3449" i="1"/>
  <c r="P3449" i="1"/>
  <c r="Q3449" i="1"/>
  <c r="S3449" i="1"/>
  <c r="T3449" i="1"/>
  <c r="U3449" i="1"/>
  <c r="V3449" i="1"/>
  <c r="W3449" i="1"/>
  <c r="X3449" i="1"/>
  <c r="O3450" i="1"/>
  <c r="P3450" i="1"/>
  <c r="Q3450" i="1"/>
  <c r="S3450" i="1"/>
  <c r="T3450" i="1"/>
  <c r="U3450" i="1"/>
  <c r="V3450" i="1"/>
  <c r="W3450" i="1"/>
  <c r="X3450" i="1"/>
  <c r="O3451" i="1"/>
  <c r="P3451" i="1"/>
  <c r="Q3451" i="1"/>
  <c r="S3451" i="1"/>
  <c r="T3451" i="1"/>
  <c r="U3451" i="1"/>
  <c r="V3451" i="1"/>
  <c r="W3451" i="1"/>
  <c r="X3451" i="1"/>
  <c r="O3452" i="1"/>
  <c r="P3452" i="1"/>
  <c r="Q3452" i="1"/>
  <c r="S3452" i="1"/>
  <c r="T3452" i="1"/>
  <c r="U3452" i="1"/>
  <c r="V3452" i="1"/>
  <c r="W3452" i="1"/>
  <c r="X3452" i="1"/>
  <c r="O81" i="1"/>
  <c r="P81" i="1"/>
  <c r="Q81" i="1"/>
  <c r="S81" i="1"/>
  <c r="T81" i="1"/>
  <c r="U81" i="1"/>
  <c r="V81" i="1"/>
  <c r="W81" i="1"/>
  <c r="X81" i="1"/>
  <c r="O1688" i="1"/>
  <c r="P1688" i="1"/>
  <c r="Q1688" i="1"/>
  <c r="S1688" i="1"/>
  <c r="T1688" i="1"/>
  <c r="U1688" i="1"/>
  <c r="V1688" i="1"/>
  <c r="W1688" i="1"/>
  <c r="X1688" i="1"/>
  <c r="O1689" i="1"/>
  <c r="P1689" i="1"/>
  <c r="Q1689" i="1"/>
  <c r="S1689" i="1"/>
  <c r="T1689" i="1"/>
  <c r="U1689" i="1"/>
  <c r="V1689" i="1"/>
  <c r="W1689" i="1"/>
  <c r="X1689" i="1"/>
  <c r="O3453" i="1"/>
  <c r="P3453" i="1"/>
  <c r="Q3453" i="1"/>
  <c r="S3453" i="1"/>
  <c r="T3453" i="1"/>
  <c r="U3453" i="1"/>
  <c r="V3453" i="1"/>
  <c r="W3453" i="1"/>
  <c r="X3453" i="1"/>
  <c r="O3454" i="1"/>
  <c r="P3454" i="1"/>
  <c r="Q3454" i="1"/>
  <c r="S3454" i="1"/>
  <c r="T3454" i="1"/>
  <c r="U3454" i="1"/>
  <c r="V3454" i="1"/>
  <c r="W3454" i="1"/>
  <c r="X3454" i="1"/>
  <c r="O401" i="1"/>
  <c r="P401" i="1"/>
  <c r="Q401" i="1"/>
  <c r="S401" i="1"/>
  <c r="T401" i="1"/>
  <c r="U401" i="1"/>
  <c r="V401" i="1"/>
  <c r="W401" i="1"/>
  <c r="X401" i="1"/>
  <c r="O402" i="1"/>
  <c r="P402" i="1"/>
  <c r="Q402" i="1"/>
  <c r="S402" i="1"/>
  <c r="T402" i="1"/>
  <c r="U402" i="1"/>
  <c r="V402" i="1"/>
  <c r="W402" i="1"/>
  <c r="X402" i="1"/>
  <c r="O403" i="1"/>
  <c r="P403" i="1"/>
  <c r="Q403" i="1"/>
  <c r="S403" i="1"/>
  <c r="T403" i="1"/>
  <c r="U403" i="1"/>
  <c r="V403" i="1"/>
  <c r="W403" i="1"/>
  <c r="X403" i="1"/>
  <c r="O404" i="1"/>
  <c r="P404" i="1"/>
  <c r="Q404" i="1"/>
  <c r="S404" i="1"/>
  <c r="T404" i="1"/>
  <c r="U404" i="1"/>
  <c r="V404" i="1"/>
  <c r="W404" i="1"/>
  <c r="X404" i="1"/>
  <c r="O405" i="1"/>
  <c r="P405" i="1"/>
  <c r="Q405" i="1"/>
  <c r="S405" i="1"/>
  <c r="T405" i="1"/>
  <c r="U405" i="1"/>
  <c r="V405" i="1"/>
  <c r="W405" i="1"/>
  <c r="X405" i="1"/>
  <c r="O406" i="1"/>
  <c r="P406" i="1"/>
  <c r="Q406" i="1"/>
  <c r="S406" i="1"/>
  <c r="T406" i="1"/>
  <c r="U406" i="1"/>
  <c r="V406" i="1"/>
  <c r="W406" i="1"/>
  <c r="X406" i="1"/>
  <c r="O407" i="1"/>
  <c r="P407" i="1"/>
  <c r="Q407" i="1"/>
  <c r="S407" i="1"/>
  <c r="T407" i="1"/>
  <c r="U407" i="1"/>
  <c r="V407" i="1"/>
  <c r="W407" i="1"/>
  <c r="X407" i="1"/>
  <c r="O408" i="1"/>
  <c r="P408" i="1"/>
  <c r="Q408" i="1"/>
  <c r="S408" i="1"/>
  <c r="T408" i="1"/>
  <c r="U408" i="1"/>
  <c r="V408" i="1"/>
  <c r="W408" i="1"/>
  <c r="X408" i="1"/>
  <c r="O409" i="1"/>
  <c r="P409" i="1"/>
  <c r="Q409" i="1"/>
  <c r="S409" i="1"/>
  <c r="T409" i="1"/>
  <c r="U409" i="1"/>
  <c r="V409" i="1"/>
  <c r="W409" i="1"/>
  <c r="X409" i="1"/>
  <c r="O410" i="1"/>
  <c r="P410" i="1"/>
  <c r="Q410" i="1"/>
  <c r="S410" i="1"/>
  <c r="T410" i="1"/>
  <c r="U410" i="1"/>
  <c r="V410" i="1"/>
  <c r="W410" i="1"/>
  <c r="X410" i="1"/>
  <c r="O411" i="1"/>
  <c r="P411" i="1"/>
  <c r="Q411" i="1"/>
  <c r="S411" i="1"/>
  <c r="T411" i="1"/>
  <c r="U411" i="1"/>
  <c r="V411" i="1"/>
  <c r="W411" i="1"/>
  <c r="X411" i="1"/>
  <c r="O412" i="1"/>
  <c r="P412" i="1"/>
  <c r="Q412" i="1"/>
  <c r="S412" i="1"/>
  <c r="T412" i="1"/>
  <c r="U412" i="1"/>
  <c r="V412" i="1"/>
  <c r="W412" i="1"/>
  <c r="X412" i="1"/>
  <c r="O1690" i="1"/>
  <c r="P1690" i="1"/>
  <c r="Q1690" i="1"/>
  <c r="S1690" i="1"/>
  <c r="T1690" i="1"/>
  <c r="U1690" i="1"/>
  <c r="V1690" i="1"/>
  <c r="W1690" i="1"/>
  <c r="X1690" i="1"/>
  <c r="O3455" i="1"/>
  <c r="P3455" i="1"/>
  <c r="Q3455" i="1"/>
  <c r="S3455" i="1"/>
  <c r="T3455" i="1"/>
  <c r="U3455" i="1"/>
  <c r="V3455" i="1"/>
  <c r="W3455" i="1"/>
  <c r="X3455" i="1"/>
  <c r="O3456" i="1"/>
  <c r="P3456" i="1"/>
  <c r="Q3456" i="1"/>
  <c r="S3456" i="1"/>
  <c r="T3456" i="1"/>
  <c r="U3456" i="1"/>
  <c r="V3456" i="1"/>
  <c r="W3456" i="1"/>
  <c r="X3456" i="1"/>
  <c r="O3457" i="1"/>
  <c r="P3457" i="1"/>
  <c r="Q3457" i="1"/>
  <c r="S3457" i="1"/>
  <c r="T3457" i="1"/>
  <c r="U3457" i="1"/>
  <c r="V3457" i="1"/>
  <c r="W3457" i="1"/>
  <c r="X3457" i="1"/>
  <c r="O3458" i="1"/>
  <c r="P3458" i="1"/>
  <c r="Q3458" i="1"/>
  <c r="S3458" i="1"/>
  <c r="T3458" i="1"/>
  <c r="U3458" i="1"/>
  <c r="V3458" i="1"/>
  <c r="W3458" i="1"/>
  <c r="X3458" i="1"/>
  <c r="O3459" i="1"/>
  <c r="P3459" i="1"/>
  <c r="Q3459" i="1"/>
  <c r="S3459" i="1"/>
  <c r="T3459" i="1"/>
  <c r="U3459" i="1"/>
  <c r="V3459" i="1"/>
  <c r="W3459" i="1"/>
  <c r="X3459" i="1"/>
  <c r="O3460" i="1"/>
  <c r="P3460" i="1"/>
  <c r="Q3460" i="1"/>
  <c r="S3460" i="1"/>
  <c r="T3460" i="1"/>
  <c r="U3460" i="1"/>
  <c r="V3460" i="1"/>
  <c r="W3460" i="1"/>
  <c r="X3460" i="1"/>
  <c r="O3461" i="1"/>
  <c r="P3461" i="1"/>
  <c r="Q3461" i="1"/>
  <c r="S3461" i="1"/>
  <c r="T3461" i="1"/>
  <c r="U3461" i="1"/>
  <c r="V3461" i="1"/>
  <c r="W3461" i="1"/>
  <c r="X3461" i="1"/>
  <c r="O3462" i="1"/>
  <c r="P3462" i="1"/>
  <c r="Q3462" i="1"/>
  <c r="S3462" i="1"/>
  <c r="T3462" i="1"/>
  <c r="U3462" i="1"/>
  <c r="V3462" i="1"/>
  <c r="W3462" i="1"/>
  <c r="X3462" i="1"/>
  <c r="O3463" i="1"/>
  <c r="P3463" i="1"/>
  <c r="Q3463" i="1"/>
  <c r="S3463" i="1"/>
  <c r="T3463" i="1"/>
  <c r="U3463" i="1"/>
  <c r="V3463" i="1"/>
  <c r="W3463" i="1"/>
  <c r="X3463" i="1"/>
  <c r="O3464" i="1"/>
  <c r="P3464" i="1"/>
  <c r="Q3464" i="1"/>
  <c r="S3464" i="1"/>
  <c r="T3464" i="1"/>
  <c r="U3464" i="1"/>
  <c r="V3464" i="1"/>
  <c r="W3464" i="1"/>
  <c r="X3464" i="1"/>
  <c r="O3465" i="1"/>
  <c r="P3465" i="1"/>
  <c r="Q3465" i="1"/>
  <c r="S3465" i="1"/>
  <c r="T3465" i="1"/>
  <c r="U3465" i="1"/>
  <c r="V3465" i="1"/>
  <c r="W3465" i="1"/>
  <c r="X3465" i="1"/>
  <c r="O3466" i="1"/>
  <c r="P3466" i="1"/>
  <c r="Q3466" i="1"/>
  <c r="S3466" i="1"/>
  <c r="T3466" i="1"/>
  <c r="U3466" i="1"/>
  <c r="V3466" i="1"/>
  <c r="W3466" i="1"/>
  <c r="X3466" i="1"/>
  <c r="O82" i="1"/>
  <c r="P82" i="1"/>
  <c r="Q82" i="1"/>
  <c r="S82" i="1"/>
  <c r="T82" i="1"/>
  <c r="U82" i="1"/>
  <c r="V82" i="1"/>
  <c r="W82" i="1"/>
  <c r="X82" i="1"/>
  <c r="O1691" i="1"/>
  <c r="P1691" i="1"/>
  <c r="Q1691" i="1"/>
  <c r="S1691" i="1"/>
  <c r="T1691" i="1"/>
  <c r="U1691" i="1"/>
  <c r="V1691" i="1"/>
  <c r="W1691" i="1"/>
  <c r="X1691" i="1"/>
  <c r="O1692" i="1"/>
  <c r="P1692" i="1"/>
  <c r="Q1692" i="1"/>
  <c r="S1692" i="1"/>
  <c r="T1692" i="1"/>
  <c r="U1692" i="1"/>
  <c r="V1692" i="1"/>
  <c r="W1692" i="1"/>
  <c r="X1692" i="1"/>
  <c r="O3467" i="1"/>
  <c r="P3467" i="1"/>
  <c r="Q3467" i="1"/>
  <c r="S3467" i="1"/>
  <c r="T3467" i="1"/>
  <c r="U3467" i="1"/>
  <c r="V3467" i="1"/>
  <c r="W3467" i="1"/>
  <c r="X3467" i="1"/>
  <c r="O3468" i="1"/>
  <c r="P3468" i="1"/>
  <c r="Q3468" i="1"/>
  <c r="S3468" i="1"/>
  <c r="T3468" i="1"/>
  <c r="U3468" i="1"/>
  <c r="V3468" i="1"/>
  <c r="W3468" i="1"/>
  <c r="X3468" i="1"/>
  <c r="O3469" i="1"/>
  <c r="P3469" i="1"/>
  <c r="Q3469" i="1"/>
  <c r="S3469" i="1"/>
  <c r="T3469" i="1"/>
  <c r="U3469" i="1"/>
  <c r="V3469" i="1"/>
  <c r="W3469" i="1"/>
  <c r="X3469" i="1"/>
  <c r="O3470" i="1"/>
  <c r="P3470" i="1"/>
  <c r="Q3470" i="1"/>
  <c r="S3470" i="1"/>
  <c r="T3470" i="1"/>
  <c r="U3470" i="1"/>
  <c r="V3470" i="1"/>
  <c r="W3470" i="1"/>
  <c r="X3470" i="1"/>
  <c r="O3471" i="1"/>
  <c r="P3471" i="1"/>
  <c r="Q3471" i="1"/>
  <c r="S3471" i="1"/>
  <c r="T3471" i="1"/>
  <c r="U3471" i="1"/>
  <c r="V3471" i="1"/>
  <c r="W3471" i="1"/>
  <c r="X3471" i="1"/>
  <c r="O3472" i="1"/>
  <c r="P3472" i="1"/>
  <c r="Q3472" i="1"/>
  <c r="S3472" i="1"/>
  <c r="T3472" i="1"/>
  <c r="U3472" i="1"/>
  <c r="V3472" i="1"/>
  <c r="W3472" i="1"/>
  <c r="X3472" i="1"/>
  <c r="O413" i="1"/>
  <c r="P413" i="1"/>
  <c r="Q413" i="1"/>
  <c r="S413" i="1"/>
  <c r="T413" i="1"/>
  <c r="U413" i="1"/>
  <c r="V413" i="1"/>
  <c r="W413" i="1"/>
  <c r="X413" i="1"/>
  <c r="O414" i="1"/>
  <c r="P414" i="1"/>
  <c r="Q414" i="1"/>
  <c r="S414" i="1"/>
  <c r="T414" i="1"/>
  <c r="U414" i="1"/>
  <c r="V414" i="1"/>
  <c r="W414" i="1"/>
  <c r="X414" i="1"/>
  <c r="O415" i="1"/>
  <c r="P415" i="1"/>
  <c r="Q415" i="1"/>
  <c r="S415" i="1"/>
  <c r="T415" i="1"/>
  <c r="U415" i="1"/>
  <c r="V415" i="1"/>
  <c r="W415" i="1"/>
  <c r="X415" i="1"/>
  <c r="O416" i="1"/>
  <c r="P416" i="1"/>
  <c r="Q416" i="1"/>
  <c r="S416" i="1"/>
  <c r="T416" i="1"/>
  <c r="U416" i="1"/>
  <c r="V416" i="1"/>
  <c r="W416" i="1"/>
  <c r="X416" i="1"/>
  <c r="O417" i="1"/>
  <c r="P417" i="1"/>
  <c r="Q417" i="1"/>
  <c r="S417" i="1"/>
  <c r="T417" i="1"/>
  <c r="U417" i="1"/>
  <c r="V417" i="1"/>
  <c r="W417" i="1"/>
  <c r="X417" i="1"/>
  <c r="O418" i="1"/>
  <c r="P418" i="1"/>
  <c r="Q418" i="1"/>
  <c r="S418" i="1"/>
  <c r="T418" i="1"/>
  <c r="U418" i="1"/>
  <c r="V418" i="1"/>
  <c r="W418" i="1"/>
  <c r="X418" i="1"/>
  <c r="O419" i="1"/>
  <c r="P419" i="1"/>
  <c r="Q419" i="1"/>
  <c r="S419" i="1"/>
  <c r="T419" i="1"/>
  <c r="U419" i="1"/>
  <c r="V419" i="1"/>
  <c r="W419" i="1"/>
  <c r="X419" i="1"/>
  <c r="O420" i="1"/>
  <c r="P420" i="1"/>
  <c r="Q420" i="1"/>
  <c r="S420" i="1"/>
  <c r="T420" i="1"/>
  <c r="U420" i="1"/>
  <c r="V420" i="1"/>
  <c r="W420" i="1"/>
  <c r="X420" i="1"/>
  <c r="O421" i="1"/>
  <c r="P421" i="1"/>
  <c r="Q421" i="1"/>
  <c r="S421" i="1"/>
  <c r="T421" i="1"/>
  <c r="U421" i="1"/>
  <c r="V421" i="1"/>
  <c r="W421" i="1"/>
  <c r="X421" i="1"/>
  <c r="O422" i="1"/>
  <c r="P422" i="1"/>
  <c r="Q422" i="1"/>
  <c r="S422" i="1"/>
  <c r="T422" i="1"/>
  <c r="U422" i="1"/>
  <c r="V422" i="1"/>
  <c r="W422" i="1"/>
  <c r="X422" i="1"/>
  <c r="O423" i="1"/>
  <c r="P423" i="1"/>
  <c r="Q423" i="1"/>
  <c r="S423" i="1"/>
  <c r="T423" i="1"/>
  <c r="U423" i="1"/>
  <c r="V423" i="1"/>
  <c r="W423" i="1"/>
  <c r="X423" i="1"/>
  <c r="O424" i="1"/>
  <c r="P424" i="1"/>
  <c r="Q424" i="1"/>
  <c r="S424" i="1"/>
  <c r="T424" i="1"/>
  <c r="U424" i="1"/>
  <c r="V424" i="1"/>
  <c r="W424" i="1"/>
  <c r="X424" i="1"/>
  <c r="O425" i="1"/>
  <c r="P425" i="1"/>
  <c r="Q425" i="1"/>
  <c r="S425" i="1"/>
  <c r="T425" i="1"/>
  <c r="U425" i="1"/>
  <c r="V425" i="1"/>
  <c r="W425" i="1"/>
  <c r="X425" i="1"/>
  <c r="O426" i="1"/>
  <c r="P426" i="1"/>
  <c r="Q426" i="1"/>
  <c r="S426" i="1"/>
  <c r="T426" i="1"/>
  <c r="U426" i="1"/>
  <c r="V426" i="1"/>
  <c r="W426" i="1"/>
  <c r="X426" i="1"/>
  <c r="O427" i="1"/>
  <c r="P427" i="1"/>
  <c r="Q427" i="1"/>
  <c r="S427" i="1"/>
  <c r="T427" i="1"/>
  <c r="U427" i="1"/>
  <c r="V427" i="1"/>
  <c r="W427" i="1"/>
  <c r="X427" i="1"/>
  <c r="O428" i="1"/>
  <c r="P428" i="1"/>
  <c r="Q428" i="1"/>
  <c r="S428" i="1"/>
  <c r="T428" i="1"/>
  <c r="U428" i="1"/>
  <c r="V428" i="1"/>
  <c r="W428" i="1"/>
  <c r="X428" i="1"/>
  <c r="O429" i="1"/>
  <c r="P429" i="1"/>
  <c r="Q429" i="1"/>
  <c r="S429" i="1"/>
  <c r="T429" i="1"/>
  <c r="U429" i="1"/>
  <c r="V429" i="1"/>
  <c r="W429" i="1"/>
  <c r="X429" i="1"/>
  <c r="O430" i="1"/>
  <c r="P430" i="1"/>
  <c r="Q430" i="1"/>
  <c r="S430" i="1"/>
  <c r="T430" i="1"/>
  <c r="U430" i="1"/>
  <c r="V430" i="1"/>
  <c r="W430" i="1"/>
  <c r="X430" i="1"/>
  <c r="O431" i="1"/>
  <c r="P431" i="1"/>
  <c r="Q431" i="1"/>
  <c r="S431" i="1"/>
  <c r="T431" i="1"/>
  <c r="U431" i="1"/>
  <c r="V431" i="1"/>
  <c r="W431" i="1"/>
  <c r="X431" i="1"/>
  <c r="O432" i="1"/>
  <c r="P432" i="1"/>
  <c r="Q432" i="1"/>
  <c r="S432" i="1"/>
  <c r="T432" i="1"/>
  <c r="U432" i="1"/>
  <c r="V432" i="1"/>
  <c r="W432" i="1"/>
  <c r="X432" i="1"/>
  <c r="O1693" i="1"/>
  <c r="P1693" i="1"/>
  <c r="Q1693" i="1"/>
  <c r="S1693" i="1"/>
  <c r="T1693" i="1"/>
  <c r="U1693" i="1"/>
  <c r="V1693" i="1"/>
  <c r="W1693" i="1"/>
  <c r="X1693" i="1"/>
  <c r="O3473" i="1"/>
  <c r="P3473" i="1"/>
  <c r="Q3473" i="1"/>
  <c r="S3473" i="1"/>
  <c r="T3473" i="1"/>
  <c r="U3473" i="1"/>
  <c r="V3473" i="1"/>
  <c r="W3473" i="1"/>
  <c r="X3473" i="1"/>
  <c r="O3474" i="1"/>
  <c r="P3474" i="1"/>
  <c r="Q3474" i="1"/>
  <c r="S3474" i="1"/>
  <c r="T3474" i="1"/>
  <c r="U3474" i="1"/>
  <c r="V3474" i="1"/>
  <c r="W3474" i="1"/>
  <c r="X3474" i="1"/>
  <c r="O3475" i="1"/>
  <c r="P3475" i="1"/>
  <c r="Q3475" i="1"/>
  <c r="S3475" i="1"/>
  <c r="T3475" i="1"/>
  <c r="U3475" i="1"/>
  <c r="V3475" i="1"/>
  <c r="W3475" i="1"/>
  <c r="X3475" i="1"/>
  <c r="O3476" i="1"/>
  <c r="P3476" i="1"/>
  <c r="Q3476" i="1"/>
  <c r="S3476" i="1"/>
  <c r="T3476" i="1"/>
  <c r="U3476" i="1"/>
  <c r="V3476" i="1"/>
  <c r="W3476" i="1"/>
  <c r="X3476" i="1"/>
  <c r="O3477" i="1"/>
  <c r="P3477" i="1"/>
  <c r="Q3477" i="1"/>
  <c r="S3477" i="1"/>
  <c r="T3477" i="1"/>
  <c r="U3477" i="1"/>
  <c r="V3477" i="1"/>
  <c r="W3477" i="1"/>
  <c r="X3477" i="1"/>
  <c r="O3478" i="1"/>
  <c r="P3478" i="1"/>
  <c r="Q3478" i="1"/>
  <c r="S3478" i="1"/>
  <c r="T3478" i="1"/>
  <c r="U3478" i="1"/>
  <c r="V3478" i="1"/>
  <c r="W3478" i="1"/>
  <c r="X3478" i="1"/>
  <c r="O3479" i="1"/>
  <c r="P3479" i="1"/>
  <c r="Q3479" i="1"/>
  <c r="S3479" i="1"/>
  <c r="T3479" i="1"/>
  <c r="U3479" i="1"/>
  <c r="V3479" i="1"/>
  <c r="W3479" i="1"/>
  <c r="X3479" i="1"/>
  <c r="O3480" i="1"/>
  <c r="P3480" i="1"/>
  <c r="Q3480" i="1"/>
  <c r="S3480" i="1"/>
  <c r="T3480" i="1"/>
  <c r="U3480" i="1"/>
  <c r="V3480" i="1"/>
  <c r="W3480" i="1"/>
  <c r="X3480" i="1"/>
  <c r="O3481" i="1"/>
  <c r="P3481" i="1"/>
  <c r="Q3481" i="1"/>
  <c r="S3481" i="1"/>
  <c r="T3481" i="1"/>
  <c r="U3481" i="1"/>
  <c r="V3481" i="1"/>
  <c r="W3481" i="1"/>
  <c r="X3481" i="1"/>
  <c r="O3482" i="1"/>
  <c r="P3482" i="1"/>
  <c r="Q3482" i="1"/>
  <c r="S3482" i="1"/>
  <c r="T3482" i="1"/>
  <c r="U3482" i="1"/>
  <c r="V3482" i="1"/>
  <c r="W3482" i="1"/>
  <c r="X3482" i="1"/>
  <c r="O3483" i="1"/>
  <c r="P3483" i="1"/>
  <c r="Q3483" i="1"/>
  <c r="S3483" i="1"/>
  <c r="T3483" i="1"/>
  <c r="U3483" i="1"/>
  <c r="V3483" i="1"/>
  <c r="W3483" i="1"/>
  <c r="X3483" i="1"/>
  <c r="O3484" i="1"/>
  <c r="P3484" i="1"/>
  <c r="Q3484" i="1"/>
  <c r="S3484" i="1"/>
  <c r="T3484" i="1"/>
  <c r="U3484" i="1"/>
  <c r="V3484" i="1"/>
  <c r="W3484" i="1"/>
  <c r="X3484" i="1"/>
  <c r="O3485" i="1"/>
  <c r="P3485" i="1"/>
  <c r="Q3485" i="1"/>
  <c r="S3485" i="1"/>
  <c r="T3485" i="1"/>
  <c r="U3485" i="1"/>
  <c r="V3485" i="1"/>
  <c r="W3485" i="1"/>
  <c r="X3485" i="1"/>
  <c r="O3486" i="1"/>
  <c r="P3486" i="1"/>
  <c r="Q3486" i="1"/>
  <c r="S3486" i="1"/>
  <c r="T3486" i="1"/>
  <c r="U3486" i="1"/>
  <c r="V3486" i="1"/>
  <c r="W3486" i="1"/>
  <c r="X3486" i="1"/>
  <c r="O3487" i="1"/>
  <c r="P3487" i="1"/>
  <c r="Q3487" i="1"/>
  <c r="S3487" i="1"/>
  <c r="T3487" i="1"/>
  <c r="U3487" i="1"/>
  <c r="V3487" i="1"/>
  <c r="W3487" i="1"/>
  <c r="X3487" i="1"/>
  <c r="O3488" i="1"/>
  <c r="P3488" i="1"/>
  <c r="Q3488" i="1"/>
  <c r="S3488" i="1"/>
  <c r="T3488" i="1"/>
  <c r="U3488" i="1"/>
  <c r="V3488" i="1"/>
  <c r="W3488" i="1"/>
  <c r="X3488" i="1"/>
  <c r="O3489" i="1"/>
  <c r="P3489" i="1"/>
  <c r="Q3489" i="1"/>
  <c r="S3489" i="1"/>
  <c r="T3489" i="1"/>
  <c r="U3489" i="1"/>
  <c r="V3489" i="1"/>
  <c r="W3489" i="1"/>
  <c r="X3489" i="1"/>
  <c r="O3490" i="1"/>
  <c r="P3490" i="1"/>
  <c r="Q3490" i="1"/>
  <c r="S3490" i="1"/>
  <c r="T3490" i="1"/>
  <c r="U3490" i="1"/>
  <c r="V3490" i="1"/>
  <c r="W3490" i="1"/>
  <c r="X3490" i="1"/>
  <c r="O3491" i="1"/>
  <c r="P3491" i="1"/>
  <c r="Q3491" i="1"/>
  <c r="S3491" i="1"/>
  <c r="T3491" i="1"/>
  <c r="U3491" i="1"/>
  <c r="V3491" i="1"/>
  <c r="W3491" i="1"/>
  <c r="X3491" i="1"/>
  <c r="O3492" i="1"/>
  <c r="P3492" i="1"/>
  <c r="Q3492" i="1"/>
  <c r="S3492" i="1"/>
  <c r="T3492" i="1"/>
  <c r="U3492" i="1"/>
  <c r="V3492" i="1"/>
  <c r="W3492" i="1"/>
  <c r="X3492" i="1"/>
  <c r="O83" i="1"/>
  <c r="P83" i="1"/>
  <c r="Q83" i="1"/>
  <c r="S83" i="1"/>
  <c r="T83" i="1"/>
  <c r="U83" i="1"/>
  <c r="V83" i="1"/>
  <c r="W83" i="1"/>
  <c r="X83" i="1"/>
  <c r="O1694" i="1"/>
  <c r="P1694" i="1"/>
  <c r="Q1694" i="1"/>
  <c r="S1694" i="1"/>
  <c r="T1694" i="1"/>
  <c r="U1694" i="1"/>
  <c r="V1694" i="1"/>
  <c r="W1694" i="1"/>
  <c r="X1694" i="1"/>
  <c r="O1695" i="1"/>
  <c r="P1695" i="1"/>
  <c r="Q1695" i="1"/>
  <c r="S1695" i="1"/>
  <c r="T1695" i="1"/>
  <c r="U1695" i="1"/>
  <c r="V1695" i="1"/>
  <c r="W1695" i="1"/>
  <c r="X1695" i="1"/>
  <c r="O3493" i="1"/>
  <c r="P3493" i="1"/>
  <c r="Q3493" i="1"/>
  <c r="S3493" i="1"/>
  <c r="T3493" i="1"/>
  <c r="U3493" i="1"/>
  <c r="V3493" i="1"/>
  <c r="W3493" i="1"/>
  <c r="X3493" i="1"/>
  <c r="O3494" i="1"/>
  <c r="P3494" i="1"/>
  <c r="Q3494" i="1"/>
  <c r="S3494" i="1"/>
  <c r="T3494" i="1"/>
  <c r="U3494" i="1"/>
  <c r="V3494" i="1"/>
  <c r="W3494" i="1"/>
  <c r="X3494" i="1"/>
  <c r="O3495" i="1"/>
  <c r="P3495" i="1"/>
  <c r="Q3495" i="1"/>
  <c r="S3495" i="1"/>
  <c r="T3495" i="1"/>
  <c r="U3495" i="1"/>
  <c r="V3495" i="1"/>
  <c r="W3495" i="1"/>
  <c r="X3495" i="1"/>
  <c r="O3496" i="1"/>
  <c r="P3496" i="1"/>
  <c r="Q3496" i="1"/>
  <c r="S3496" i="1"/>
  <c r="T3496" i="1"/>
  <c r="U3496" i="1"/>
  <c r="V3496" i="1"/>
  <c r="W3496" i="1"/>
  <c r="X3496" i="1"/>
  <c r="O3497" i="1"/>
  <c r="P3497" i="1"/>
  <c r="Q3497" i="1"/>
  <c r="S3497" i="1"/>
  <c r="T3497" i="1"/>
  <c r="U3497" i="1"/>
  <c r="V3497" i="1"/>
  <c r="W3497" i="1"/>
  <c r="X3497" i="1"/>
  <c r="O3498" i="1"/>
  <c r="P3498" i="1"/>
  <c r="Q3498" i="1"/>
  <c r="S3498" i="1"/>
  <c r="T3498" i="1"/>
  <c r="U3498" i="1"/>
  <c r="V3498" i="1"/>
  <c r="W3498" i="1"/>
  <c r="X3498" i="1"/>
  <c r="O3499" i="1"/>
  <c r="P3499" i="1"/>
  <c r="Q3499" i="1"/>
  <c r="S3499" i="1"/>
  <c r="T3499" i="1"/>
  <c r="U3499" i="1"/>
  <c r="V3499" i="1"/>
  <c r="W3499" i="1"/>
  <c r="X3499" i="1"/>
  <c r="O3500" i="1"/>
  <c r="P3500" i="1"/>
  <c r="Q3500" i="1"/>
  <c r="S3500" i="1"/>
  <c r="T3500" i="1"/>
  <c r="U3500" i="1"/>
  <c r="V3500" i="1"/>
  <c r="W3500" i="1"/>
  <c r="X3500" i="1"/>
  <c r="O3501" i="1"/>
  <c r="P3501" i="1"/>
  <c r="Q3501" i="1"/>
  <c r="S3501" i="1"/>
  <c r="T3501" i="1"/>
  <c r="U3501" i="1"/>
  <c r="V3501" i="1"/>
  <c r="W3501" i="1"/>
  <c r="X3501" i="1"/>
  <c r="O3502" i="1"/>
  <c r="P3502" i="1"/>
  <c r="Q3502" i="1"/>
  <c r="S3502" i="1"/>
  <c r="T3502" i="1"/>
  <c r="U3502" i="1"/>
  <c r="V3502" i="1"/>
  <c r="W3502" i="1"/>
  <c r="X3502" i="1"/>
  <c r="O433" i="1"/>
  <c r="P433" i="1"/>
  <c r="Q433" i="1"/>
  <c r="S433" i="1"/>
  <c r="T433" i="1"/>
  <c r="U433" i="1"/>
  <c r="V433" i="1"/>
  <c r="W433" i="1"/>
  <c r="X433" i="1"/>
  <c r="O434" i="1"/>
  <c r="P434" i="1"/>
  <c r="Q434" i="1"/>
  <c r="S434" i="1"/>
  <c r="T434" i="1"/>
  <c r="U434" i="1"/>
  <c r="V434" i="1"/>
  <c r="W434" i="1"/>
  <c r="X434" i="1"/>
  <c r="O435" i="1"/>
  <c r="P435" i="1"/>
  <c r="Q435" i="1"/>
  <c r="S435" i="1"/>
  <c r="T435" i="1"/>
  <c r="U435" i="1"/>
  <c r="V435" i="1"/>
  <c r="W435" i="1"/>
  <c r="X435" i="1"/>
  <c r="O436" i="1"/>
  <c r="P436" i="1"/>
  <c r="Q436" i="1"/>
  <c r="S436" i="1"/>
  <c r="T436" i="1"/>
  <c r="U436" i="1"/>
  <c r="V436" i="1"/>
  <c r="W436" i="1"/>
  <c r="X436" i="1"/>
  <c r="O437" i="1"/>
  <c r="P437" i="1"/>
  <c r="Q437" i="1"/>
  <c r="S437" i="1"/>
  <c r="T437" i="1"/>
  <c r="U437" i="1"/>
  <c r="V437" i="1"/>
  <c r="W437" i="1"/>
  <c r="X437" i="1"/>
  <c r="O438" i="1"/>
  <c r="P438" i="1"/>
  <c r="Q438" i="1"/>
  <c r="S438" i="1"/>
  <c r="T438" i="1"/>
  <c r="U438" i="1"/>
  <c r="V438" i="1"/>
  <c r="W438" i="1"/>
  <c r="X438" i="1"/>
  <c r="O439" i="1"/>
  <c r="P439" i="1"/>
  <c r="Q439" i="1"/>
  <c r="S439" i="1"/>
  <c r="T439" i="1"/>
  <c r="U439" i="1"/>
  <c r="V439" i="1"/>
  <c r="W439" i="1"/>
  <c r="X439" i="1"/>
  <c r="O440" i="1"/>
  <c r="P440" i="1"/>
  <c r="Q440" i="1"/>
  <c r="S440" i="1"/>
  <c r="T440" i="1"/>
  <c r="U440" i="1"/>
  <c r="V440" i="1"/>
  <c r="W440" i="1"/>
  <c r="X440" i="1"/>
  <c r="O441" i="1"/>
  <c r="P441" i="1"/>
  <c r="Q441" i="1"/>
  <c r="S441" i="1"/>
  <c r="T441" i="1"/>
  <c r="U441" i="1"/>
  <c r="V441" i="1"/>
  <c r="W441" i="1"/>
  <c r="X441" i="1"/>
  <c r="O442" i="1"/>
  <c r="P442" i="1"/>
  <c r="Q442" i="1"/>
  <c r="S442" i="1"/>
  <c r="T442" i="1"/>
  <c r="U442" i="1"/>
  <c r="V442" i="1"/>
  <c r="W442" i="1"/>
  <c r="X442" i="1"/>
  <c r="O443" i="1"/>
  <c r="P443" i="1"/>
  <c r="Q443" i="1"/>
  <c r="S443" i="1"/>
  <c r="T443" i="1"/>
  <c r="U443" i="1"/>
  <c r="V443" i="1"/>
  <c r="W443" i="1"/>
  <c r="X443" i="1"/>
  <c r="O444" i="1"/>
  <c r="P444" i="1"/>
  <c r="Q444" i="1"/>
  <c r="S444" i="1"/>
  <c r="T444" i="1"/>
  <c r="U444" i="1"/>
  <c r="V444" i="1"/>
  <c r="W444" i="1"/>
  <c r="X444" i="1"/>
  <c r="O445" i="1"/>
  <c r="P445" i="1"/>
  <c r="Q445" i="1"/>
  <c r="S445" i="1"/>
  <c r="T445" i="1"/>
  <c r="U445" i="1"/>
  <c r="V445" i="1"/>
  <c r="W445" i="1"/>
  <c r="X445" i="1"/>
  <c r="O446" i="1"/>
  <c r="P446" i="1"/>
  <c r="Q446" i="1"/>
  <c r="S446" i="1"/>
  <c r="T446" i="1"/>
  <c r="U446" i="1"/>
  <c r="V446" i="1"/>
  <c r="W446" i="1"/>
  <c r="X446" i="1"/>
  <c r="O447" i="1"/>
  <c r="P447" i="1"/>
  <c r="Q447" i="1"/>
  <c r="S447" i="1"/>
  <c r="T447" i="1"/>
  <c r="U447" i="1"/>
  <c r="V447" i="1"/>
  <c r="W447" i="1"/>
  <c r="X447" i="1"/>
  <c r="O448" i="1"/>
  <c r="P448" i="1"/>
  <c r="Q448" i="1"/>
  <c r="S448" i="1"/>
  <c r="T448" i="1"/>
  <c r="U448" i="1"/>
  <c r="V448" i="1"/>
  <c r="W448" i="1"/>
  <c r="X448" i="1"/>
  <c r="O1696" i="1"/>
  <c r="P1696" i="1"/>
  <c r="Q1696" i="1"/>
  <c r="S1696" i="1"/>
  <c r="T1696" i="1"/>
  <c r="U1696" i="1"/>
  <c r="V1696" i="1"/>
  <c r="W1696" i="1"/>
  <c r="X1696" i="1"/>
  <c r="O3503" i="1"/>
  <c r="P3503" i="1"/>
  <c r="Q3503" i="1"/>
  <c r="S3503" i="1"/>
  <c r="T3503" i="1"/>
  <c r="U3503" i="1"/>
  <c r="V3503" i="1"/>
  <c r="W3503" i="1"/>
  <c r="X3503" i="1"/>
  <c r="O3504" i="1"/>
  <c r="P3504" i="1"/>
  <c r="Q3504" i="1"/>
  <c r="S3504" i="1"/>
  <c r="T3504" i="1"/>
  <c r="U3504" i="1"/>
  <c r="V3504" i="1"/>
  <c r="W3504" i="1"/>
  <c r="X3504" i="1"/>
  <c r="O3505" i="1"/>
  <c r="P3505" i="1"/>
  <c r="Q3505" i="1"/>
  <c r="S3505" i="1"/>
  <c r="T3505" i="1"/>
  <c r="U3505" i="1"/>
  <c r="V3505" i="1"/>
  <c r="W3505" i="1"/>
  <c r="X3505" i="1"/>
  <c r="O3506" i="1"/>
  <c r="P3506" i="1"/>
  <c r="Q3506" i="1"/>
  <c r="S3506" i="1"/>
  <c r="T3506" i="1"/>
  <c r="U3506" i="1"/>
  <c r="V3506" i="1"/>
  <c r="W3506" i="1"/>
  <c r="X3506" i="1"/>
  <c r="O3507" i="1"/>
  <c r="P3507" i="1"/>
  <c r="Q3507" i="1"/>
  <c r="S3507" i="1"/>
  <c r="T3507" i="1"/>
  <c r="U3507" i="1"/>
  <c r="V3507" i="1"/>
  <c r="W3507" i="1"/>
  <c r="X3507" i="1"/>
  <c r="O3508" i="1"/>
  <c r="P3508" i="1"/>
  <c r="Q3508" i="1"/>
  <c r="S3508" i="1"/>
  <c r="T3508" i="1"/>
  <c r="U3508" i="1"/>
  <c r="V3508" i="1"/>
  <c r="W3508" i="1"/>
  <c r="X3508" i="1"/>
  <c r="O3509" i="1"/>
  <c r="P3509" i="1"/>
  <c r="Q3509" i="1"/>
  <c r="S3509" i="1"/>
  <c r="T3509" i="1"/>
  <c r="U3509" i="1"/>
  <c r="V3509" i="1"/>
  <c r="W3509" i="1"/>
  <c r="X3509" i="1"/>
  <c r="O3510" i="1"/>
  <c r="P3510" i="1"/>
  <c r="Q3510" i="1"/>
  <c r="S3510" i="1"/>
  <c r="T3510" i="1"/>
  <c r="U3510" i="1"/>
  <c r="V3510" i="1"/>
  <c r="W3510" i="1"/>
  <c r="X3510" i="1"/>
  <c r="O3511" i="1"/>
  <c r="P3511" i="1"/>
  <c r="Q3511" i="1"/>
  <c r="S3511" i="1"/>
  <c r="T3511" i="1"/>
  <c r="U3511" i="1"/>
  <c r="V3511" i="1"/>
  <c r="W3511" i="1"/>
  <c r="X3511" i="1"/>
  <c r="O3512" i="1"/>
  <c r="P3512" i="1"/>
  <c r="Q3512" i="1"/>
  <c r="S3512" i="1"/>
  <c r="T3512" i="1"/>
  <c r="U3512" i="1"/>
  <c r="V3512" i="1"/>
  <c r="W3512" i="1"/>
  <c r="X3512" i="1"/>
  <c r="O3513" i="1"/>
  <c r="P3513" i="1"/>
  <c r="Q3513" i="1"/>
  <c r="S3513" i="1"/>
  <c r="T3513" i="1"/>
  <c r="U3513" i="1"/>
  <c r="V3513" i="1"/>
  <c r="W3513" i="1"/>
  <c r="X3513" i="1"/>
  <c r="O3514" i="1"/>
  <c r="P3514" i="1"/>
  <c r="Q3514" i="1"/>
  <c r="S3514" i="1"/>
  <c r="T3514" i="1"/>
  <c r="U3514" i="1"/>
  <c r="V3514" i="1"/>
  <c r="W3514" i="1"/>
  <c r="X3514" i="1"/>
  <c r="O3515" i="1"/>
  <c r="P3515" i="1"/>
  <c r="Q3515" i="1"/>
  <c r="S3515" i="1"/>
  <c r="T3515" i="1"/>
  <c r="U3515" i="1"/>
  <c r="V3515" i="1"/>
  <c r="W3515" i="1"/>
  <c r="X3515" i="1"/>
  <c r="O3516" i="1"/>
  <c r="P3516" i="1"/>
  <c r="Q3516" i="1"/>
  <c r="S3516" i="1"/>
  <c r="T3516" i="1"/>
  <c r="U3516" i="1"/>
  <c r="V3516" i="1"/>
  <c r="W3516" i="1"/>
  <c r="X3516" i="1"/>
  <c r="O3517" i="1"/>
  <c r="P3517" i="1"/>
  <c r="Q3517" i="1"/>
  <c r="S3517" i="1"/>
  <c r="T3517" i="1"/>
  <c r="U3517" i="1"/>
  <c r="V3517" i="1"/>
  <c r="W3517" i="1"/>
  <c r="X3517" i="1"/>
  <c r="O3518" i="1"/>
  <c r="P3518" i="1"/>
  <c r="Q3518" i="1"/>
  <c r="S3518" i="1"/>
  <c r="T3518" i="1"/>
  <c r="U3518" i="1"/>
  <c r="V3518" i="1"/>
  <c r="W3518" i="1"/>
  <c r="X3518" i="1"/>
  <c r="O84" i="1"/>
  <c r="P84" i="1"/>
  <c r="Q84" i="1"/>
  <c r="S84" i="1"/>
  <c r="T84" i="1"/>
  <c r="U84" i="1"/>
  <c r="V84" i="1"/>
  <c r="W84" i="1"/>
  <c r="X84" i="1"/>
  <c r="O1697" i="1"/>
  <c r="P1697" i="1"/>
  <c r="Q1697" i="1"/>
  <c r="S1697" i="1"/>
  <c r="T1697" i="1"/>
  <c r="U1697" i="1"/>
  <c r="V1697" i="1"/>
  <c r="W1697" i="1"/>
  <c r="X1697" i="1"/>
  <c r="O1698" i="1"/>
  <c r="P1698" i="1"/>
  <c r="Q1698" i="1"/>
  <c r="S1698" i="1"/>
  <c r="T1698" i="1"/>
  <c r="U1698" i="1"/>
  <c r="V1698" i="1"/>
  <c r="W1698" i="1"/>
  <c r="X1698" i="1"/>
  <c r="O1699" i="1"/>
  <c r="P1699" i="1"/>
  <c r="Q1699" i="1"/>
  <c r="S1699" i="1"/>
  <c r="T1699" i="1"/>
  <c r="U1699" i="1"/>
  <c r="V1699" i="1"/>
  <c r="W1699" i="1"/>
  <c r="X1699" i="1"/>
  <c r="O3519" i="1"/>
  <c r="P3519" i="1"/>
  <c r="Q3519" i="1"/>
  <c r="S3519" i="1"/>
  <c r="T3519" i="1"/>
  <c r="U3519" i="1"/>
  <c r="V3519" i="1"/>
  <c r="W3519" i="1"/>
  <c r="X3519" i="1"/>
  <c r="O1700" i="1"/>
  <c r="P1700" i="1"/>
  <c r="Q1700" i="1"/>
  <c r="S1700" i="1"/>
  <c r="T1700" i="1"/>
  <c r="U1700" i="1"/>
  <c r="V1700" i="1"/>
  <c r="W1700" i="1"/>
  <c r="X1700" i="1"/>
  <c r="O1701" i="1"/>
  <c r="P1701" i="1"/>
  <c r="Q1701" i="1"/>
  <c r="S1701" i="1"/>
  <c r="T1701" i="1"/>
  <c r="U1701" i="1"/>
  <c r="V1701" i="1"/>
  <c r="W1701" i="1"/>
  <c r="X1701" i="1"/>
  <c r="O1702" i="1"/>
  <c r="P1702" i="1"/>
  <c r="Q1702" i="1"/>
  <c r="S1702" i="1"/>
  <c r="T1702" i="1"/>
  <c r="U1702" i="1"/>
  <c r="V1702" i="1"/>
  <c r="W1702" i="1"/>
  <c r="X1702" i="1"/>
  <c r="O3520" i="1"/>
  <c r="P3520" i="1"/>
  <c r="Q3520" i="1"/>
  <c r="S3520" i="1"/>
  <c r="T3520" i="1"/>
  <c r="U3520" i="1"/>
  <c r="V3520" i="1"/>
  <c r="W3520" i="1"/>
  <c r="X3520" i="1"/>
  <c r="O1703" i="1"/>
  <c r="P1703" i="1"/>
  <c r="Q1703" i="1"/>
  <c r="S1703" i="1"/>
  <c r="T1703" i="1"/>
  <c r="U1703" i="1"/>
  <c r="V1703" i="1"/>
  <c r="W1703" i="1"/>
  <c r="X1703" i="1"/>
  <c r="O1704" i="1"/>
  <c r="P1704" i="1"/>
  <c r="Q1704" i="1"/>
  <c r="S1704" i="1"/>
  <c r="T1704" i="1"/>
  <c r="U1704" i="1"/>
  <c r="V1704" i="1"/>
  <c r="W1704" i="1"/>
  <c r="X1704" i="1"/>
  <c r="O1705" i="1"/>
  <c r="P1705" i="1"/>
  <c r="Q1705" i="1"/>
  <c r="S1705" i="1"/>
  <c r="T1705" i="1"/>
  <c r="U1705" i="1"/>
  <c r="V1705" i="1"/>
  <c r="W1705" i="1"/>
  <c r="X1705" i="1"/>
  <c r="O3521" i="1"/>
  <c r="P3521" i="1"/>
  <c r="Q3521" i="1"/>
  <c r="S3521" i="1"/>
  <c r="T3521" i="1"/>
  <c r="U3521" i="1"/>
  <c r="V3521" i="1"/>
  <c r="W3521" i="1"/>
  <c r="X3521" i="1"/>
  <c r="O1706" i="1"/>
  <c r="P1706" i="1"/>
  <c r="Q1706" i="1"/>
  <c r="S1706" i="1"/>
  <c r="T1706" i="1"/>
  <c r="U1706" i="1"/>
  <c r="V1706" i="1"/>
  <c r="W1706" i="1"/>
  <c r="X1706" i="1"/>
  <c r="O1707" i="1"/>
  <c r="P1707" i="1"/>
  <c r="Q1707" i="1"/>
  <c r="S1707" i="1"/>
  <c r="T1707" i="1"/>
  <c r="U1707" i="1"/>
  <c r="V1707" i="1"/>
  <c r="W1707" i="1"/>
  <c r="X1707" i="1"/>
  <c r="O1708" i="1"/>
  <c r="P1708" i="1"/>
  <c r="Q1708" i="1"/>
  <c r="S1708" i="1"/>
  <c r="T1708" i="1"/>
  <c r="U1708" i="1"/>
  <c r="V1708" i="1"/>
  <c r="W1708" i="1"/>
  <c r="X1708" i="1"/>
  <c r="O3522" i="1"/>
  <c r="P3522" i="1"/>
  <c r="Q3522" i="1"/>
  <c r="S3522" i="1"/>
  <c r="T3522" i="1"/>
  <c r="U3522" i="1"/>
  <c r="V3522" i="1"/>
  <c r="W3522" i="1"/>
  <c r="X3522" i="1"/>
  <c r="O1709" i="1"/>
  <c r="P1709" i="1"/>
  <c r="Q1709" i="1"/>
  <c r="S1709" i="1"/>
  <c r="T1709" i="1"/>
  <c r="U1709" i="1"/>
  <c r="V1709" i="1"/>
  <c r="W1709" i="1"/>
  <c r="X1709" i="1"/>
  <c r="O1710" i="1"/>
  <c r="P1710" i="1"/>
  <c r="Q1710" i="1"/>
  <c r="S1710" i="1"/>
  <c r="T1710" i="1"/>
  <c r="U1710" i="1"/>
  <c r="V1710" i="1"/>
  <c r="W1710" i="1"/>
  <c r="X1710" i="1"/>
  <c r="O1711" i="1"/>
  <c r="P1711" i="1"/>
  <c r="Q1711" i="1"/>
  <c r="S1711" i="1"/>
  <c r="T1711" i="1"/>
  <c r="U1711" i="1"/>
  <c r="V1711" i="1"/>
  <c r="W1711" i="1"/>
  <c r="X1711" i="1"/>
  <c r="O3523" i="1"/>
  <c r="P3523" i="1"/>
  <c r="Q3523" i="1"/>
  <c r="S3523" i="1"/>
  <c r="T3523" i="1"/>
  <c r="U3523" i="1"/>
  <c r="V3523" i="1"/>
  <c r="W3523" i="1"/>
  <c r="X3523" i="1"/>
  <c r="O1712" i="1"/>
  <c r="P1712" i="1"/>
  <c r="Q1712" i="1"/>
  <c r="S1712" i="1"/>
  <c r="T1712" i="1"/>
  <c r="U1712" i="1"/>
  <c r="V1712" i="1"/>
  <c r="W1712" i="1"/>
  <c r="X1712" i="1"/>
  <c r="O1713" i="1"/>
  <c r="P1713" i="1"/>
  <c r="Q1713" i="1"/>
  <c r="S1713" i="1"/>
  <c r="T1713" i="1"/>
  <c r="U1713" i="1"/>
  <c r="V1713" i="1"/>
  <c r="W1713" i="1"/>
  <c r="X1713" i="1"/>
  <c r="O1714" i="1"/>
  <c r="P1714" i="1"/>
  <c r="Q1714" i="1"/>
  <c r="S1714" i="1"/>
  <c r="T1714" i="1"/>
  <c r="U1714" i="1"/>
  <c r="V1714" i="1"/>
  <c r="W1714" i="1"/>
  <c r="X1714" i="1"/>
  <c r="O3524" i="1"/>
  <c r="P3524" i="1"/>
  <c r="Q3524" i="1"/>
  <c r="S3524" i="1"/>
  <c r="T3524" i="1"/>
  <c r="U3524" i="1"/>
  <c r="V3524" i="1"/>
  <c r="W3524" i="1"/>
  <c r="X3524" i="1"/>
  <c r="O1715" i="1"/>
  <c r="P1715" i="1"/>
  <c r="Q1715" i="1"/>
  <c r="S1715" i="1"/>
  <c r="T1715" i="1"/>
  <c r="U1715" i="1"/>
  <c r="V1715" i="1"/>
  <c r="W1715" i="1"/>
  <c r="X1715" i="1"/>
  <c r="O1716" i="1"/>
  <c r="P1716" i="1"/>
  <c r="Q1716" i="1"/>
  <c r="S1716" i="1"/>
  <c r="T1716" i="1"/>
  <c r="U1716" i="1"/>
  <c r="V1716" i="1"/>
  <c r="W1716" i="1"/>
  <c r="X1716" i="1"/>
  <c r="O1717" i="1"/>
  <c r="P1717" i="1"/>
  <c r="Q1717" i="1"/>
  <c r="S1717" i="1"/>
  <c r="T1717" i="1"/>
  <c r="U1717" i="1"/>
  <c r="V1717" i="1"/>
  <c r="W1717" i="1"/>
  <c r="X1717" i="1"/>
  <c r="O3525" i="1"/>
  <c r="P3525" i="1"/>
  <c r="Q3525" i="1"/>
  <c r="S3525" i="1"/>
  <c r="T3525" i="1"/>
  <c r="U3525" i="1"/>
  <c r="V3525" i="1"/>
  <c r="W3525" i="1"/>
  <c r="X3525" i="1"/>
  <c r="O1718" i="1"/>
  <c r="P1718" i="1"/>
  <c r="Q1718" i="1"/>
  <c r="S1718" i="1"/>
  <c r="T1718" i="1"/>
  <c r="U1718" i="1"/>
  <c r="V1718" i="1"/>
  <c r="W1718" i="1"/>
  <c r="X1718" i="1"/>
  <c r="O1719" i="1"/>
  <c r="P1719" i="1"/>
  <c r="Q1719" i="1"/>
  <c r="S1719" i="1"/>
  <c r="T1719" i="1"/>
  <c r="U1719" i="1"/>
  <c r="V1719" i="1"/>
  <c r="W1719" i="1"/>
  <c r="X1719" i="1"/>
  <c r="O1720" i="1"/>
  <c r="P1720" i="1"/>
  <c r="Q1720" i="1"/>
  <c r="S1720" i="1"/>
  <c r="T1720" i="1"/>
  <c r="U1720" i="1"/>
  <c r="V1720" i="1"/>
  <c r="W1720" i="1"/>
  <c r="X1720" i="1"/>
  <c r="O3526" i="1"/>
  <c r="P3526" i="1"/>
  <c r="Q3526" i="1"/>
  <c r="S3526" i="1"/>
  <c r="T3526" i="1"/>
  <c r="U3526" i="1"/>
  <c r="V3526" i="1"/>
  <c r="W3526" i="1"/>
  <c r="X3526" i="1"/>
  <c r="O1721" i="1"/>
  <c r="P1721" i="1"/>
  <c r="Q1721" i="1"/>
  <c r="S1721" i="1"/>
  <c r="T1721" i="1"/>
  <c r="U1721" i="1"/>
  <c r="V1721" i="1"/>
  <c r="W1721" i="1"/>
  <c r="X1721" i="1"/>
  <c r="O1722" i="1"/>
  <c r="P1722" i="1"/>
  <c r="Q1722" i="1"/>
  <c r="S1722" i="1"/>
  <c r="T1722" i="1"/>
  <c r="U1722" i="1"/>
  <c r="V1722" i="1"/>
  <c r="W1722" i="1"/>
  <c r="X1722" i="1"/>
  <c r="O449" i="1"/>
  <c r="P449" i="1"/>
  <c r="Q449" i="1"/>
  <c r="S449" i="1"/>
  <c r="T449" i="1"/>
  <c r="U449" i="1"/>
  <c r="V449" i="1"/>
  <c r="W449" i="1"/>
  <c r="X449" i="1"/>
  <c r="O450" i="1"/>
  <c r="P450" i="1"/>
  <c r="Q450" i="1"/>
  <c r="S450" i="1"/>
  <c r="T450" i="1"/>
  <c r="U450" i="1"/>
  <c r="V450" i="1"/>
  <c r="W450" i="1"/>
  <c r="X450" i="1"/>
  <c r="O451" i="1"/>
  <c r="P451" i="1"/>
  <c r="Q451" i="1"/>
  <c r="S451" i="1"/>
  <c r="T451" i="1"/>
  <c r="U451" i="1"/>
  <c r="V451" i="1"/>
  <c r="W451" i="1"/>
  <c r="X451" i="1"/>
  <c r="O452" i="1"/>
  <c r="P452" i="1"/>
  <c r="Q452" i="1"/>
  <c r="S452" i="1"/>
  <c r="T452" i="1"/>
  <c r="U452" i="1"/>
  <c r="V452" i="1"/>
  <c r="W452" i="1"/>
  <c r="X452" i="1"/>
  <c r="O453" i="1"/>
  <c r="P453" i="1"/>
  <c r="Q453" i="1"/>
  <c r="S453" i="1"/>
  <c r="T453" i="1"/>
  <c r="U453" i="1"/>
  <c r="V453" i="1"/>
  <c r="W453" i="1"/>
  <c r="X453" i="1"/>
  <c r="O454" i="1"/>
  <c r="P454" i="1"/>
  <c r="Q454" i="1"/>
  <c r="S454" i="1"/>
  <c r="T454" i="1"/>
  <c r="U454" i="1"/>
  <c r="V454" i="1"/>
  <c r="W454" i="1"/>
  <c r="X454" i="1"/>
  <c r="O455" i="1"/>
  <c r="P455" i="1"/>
  <c r="Q455" i="1"/>
  <c r="S455" i="1"/>
  <c r="T455" i="1"/>
  <c r="U455" i="1"/>
  <c r="V455" i="1"/>
  <c r="W455" i="1"/>
  <c r="X455" i="1"/>
  <c r="O456" i="1"/>
  <c r="P456" i="1"/>
  <c r="Q456" i="1"/>
  <c r="S456" i="1"/>
  <c r="T456" i="1"/>
  <c r="U456" i="1"/>
  <c r="V456" i="1"/>
  <c r="W456" i="1"/>
  <c r="X456" i="1"/>
  <c r="O457" i="1"/>
  <c r="P457" i="1"/>
  <c r="Q457" i="1"/>
  <c r="S457" i="1"/>
  <c r="T457" i="1"/>
  <c r="U457" i="1"/>
  <c r="V457" i="1"/>
  <c r="W457" i="1"/>
  <c r="X457" i="1"/>
  <c r="O458" i="1"/>
  <c r="P458" i="1"/>
  <c r="Q458" i="1"/>
  <c r="S458" i="1"/>
  <c r="T458" i="1"/>
  <c r="U458" i="1"/>
  <c r="V458" i="1"/>
  <c r="W458" i="1"/>
  <c r="X458" i="1"/>
  <c r="O459" i="1"/>
  <c r="P459" i="1"/>
  <c r="Q459" i="1"/>
  <c r="S459" i="1"/>
  <c r="T459" i="1"/>
  <c r="U459" i="1"/>
  <c r="V459" i="1"/>
  <c r="W459" i="1"/>
  <c r="X459" i="1"/>
  <c r="O460" i="1"/>
  <c r="P460" i="1"/>
  <c r="Q460" i="1"/>
  <c r="S460" i="1"/>
  <c r="T460" i="1"/>
  <c r="U460" i="1"/>
  <c r="V460" i="1"/>
  <c r="W460" i="1"/>
  <c r="X460" i="1"/>
  <c r="O461" i="1"/>
  <c r="P461" i="1"/>
  <c r="Q461" i="1"/>
  <c r="S461" i="1"/>
  <c r="T461" i="1"/>
  <c r="U461" i="1"/>
  <c r="V461" i="1"/>
  <c r="W461" i="1"/>
  <c r="X461" i="1"/>
  <c r="O462" i="1"/>
  <c r="P462" i="1"/>
  <c r="Q462" i="1"/>
  <c r="S462" i="1"/>
  <c r="T462" i="1"/>
  <c r="U462" i="1"/>
  <c r="V462" i="1"/>
  <c r="W462" i="1"/>
  <c r="X462" i="1"/>
  <c r="O463" i="1"/>
  <c r="P463" i="1"/>
  <c r="Q463" i="1"/>
  <c r="S463" i="1"/>
  <c r="T463" i="1"/>
  <c r="U463" i="1"/>
  <c r="V463" i="1"/>
  <c r="W463" i="1"/>
  <c r="X463" i="1"/>
  <c r="O464" i="1"/>
  <c r="P464" i="1"/>
  <c r="Q464" i="1"/>
  <c r="S464" i="1"/>
  <c r="T464" i="1"/>
  <c r="U464" i="1"/>
  <c r="V464" i="1"/>
  <c r="W464" i="1"/>
  <c r="X464" i="1"/>
  <c r="O1723" i="1"/>
  <c r="P1723" i="1"/>
  <c r="Q1723" i="1"/>
  <c r="S1723" i="1"/>
  <c r="T1723" i="1"/>
  <c r="U1723" i="1"/>
  <c r="V1723" i="1"/>
  <c r="W1723" i="1"/>
  <c r="X1723" i="1"/>
  <c r="O3527" i="1"/>
  <c r="P3527" i="1"/>
  <c r="Q3527" i="1"/>
  <c r="S3527" i="1"/>
  <c r="T3527" i="1"/>
  <c r="U3527" i="1"/>
  <c r="V3527" i="1"/>
  <c r="W3527" i="1"/>
  <c r="X3527" i="1"/>
  <c r="O3528" i="1"/>
  <c r="P3528" i="1"/>
  <c r="Q3528" i="1"/>
  <c r="S3528" i="1"/>
  <c r="T3528" i="1"/>
  <c r="U3528" i="1"/>
  <c r="V3528" i="1"/>
  <c r="W3528" i="1"/>
  <c r="X3528" i="1"/>
  <c r="O3529" i="1"/>
  <c r="P3529" i="1"/>
  <c r="Q3529" i="1"/>
  <c r="S3529" i="1"/>
  <c r="T3529" i="1"/>
  <c r="U3529" i="1"/>
  <c r="V3529" i="1"/>
  <c r="W3529" i="1"/>
  <c r="X3529" i="1"/>
  <c r="O3530" i="1"/>
  <c r="P3530" i="1"/>
  <c r="Q3530" i="1"/>
  <c r="S3530" i="1"/>
  <c r="T3530" i="1"/>
  <c r="U3530" i="1"/>
  <c r="V3530" i="1"/>
  <c r="W3530" i="1"/>
  <c r="X3530" i="1"/>
  <c r="O3531" i="1"/>
  <c r="P3531" i="1"/>
  <c r="Q3531" i="1"/>
  <c r="S3531" i="1"/>
  <c r="T3531" i="1"/>
  <c r="U3531" i="1"/>
  <c r="V3531" i="1"/>
  <c r="W3531" i="1"/>
  <c r="X3531" i="1"/>
  <c r="O3532" i="1"/>
  <c r="P3532" i="1"/>
  <c r="Q3532" i="1"/>
  <c r="S3532" i="1"/>
  <c r="T3532" i="1"/>
  <c r="U3532" i="1"/>
  <c r="V3532" i="1"/>
  <c r="W3532" i="1"/>
  <c r="X3532" i="1"/>
  <c r="O3533" i="1"/>
  <c r="P3533" i="1"/>
  <c r="Q3533" i="1"/>
  <c r="S3533" i="1"/>
  <c r="T3533" i="1"/>
  <c r="U3533" i="1"/>
  <c r="V3533" i="1"/>
  <c r="W3533" i="1"/>
  <c r="X3533" i="1"/>
  <c r="O3534" i="1"/>
  <c r="P3534" i="1"/>
  <c r="Q3534" i="1"/>
  <c r="S3534" i="1"/>
  <c r="T3534" i="1"/>
  <c r="U3534" i="1"/>
  <c r="V3534" i="1"/>
  <c r="W3534" i="1"/>
  <c r="X3534" i="1"/>
  <c r="O3535" i="1"/>
  <c r="P3535" i="1"/>
  <c r="Q3535" i="1"/>
  <c r="S3535" i="1"/>
  <c r="T3535" i="1"/>
  <c r="U3535" i="1"/>
  <c r="V3535" i="1"/>
  <c r="W3535" i="1"/>
  <c r="X3535" i="1"/>
  <c r="O3536" i="1"/>
  <c r="P3536" i="1"/>
  <c r="Q3536" i="1"/>
  <c r="S3536" i="1"/>
  <c r="T3536" i="1"/>
  <c r="U3536" i="1"/>
  <c r="V3536" i="1"/>
  <c r="W3536" i="1"/>
  <c r="X3536" i="1"/>
  <c r="O3537" i="1"/>
  <c r="P3537" i="1"/>
  <c r="Q3537" i="1"/>
  <c r="S3537" i="1"/>
  <c r="T3537" i="1"/>
  <c r="U3537" i="1"/>
  <c r="V3537" i="1"/>
  <c r="W3537" i="1"/>
  <c r="X3537" i="1"/>
  <c r="O3538" i="1"/>
  <c r="P3538" i="1"/>
  <c r="Q3538" i="1"/>
  <c r="S3538" i="1"/>
  <c r="T3538" i="1"/>
  <c r="U3538" i="1"/>
  <c r="V3538" i="1"/>
  <c r="W3538" i="1"/>
  <c r="X3538" i="1"/>
  <c r="O3539" i="1"/>
  <c r="P3539" i="1"/>
  <c r="Q3539" i="1"/>
  <c r="S3539" i="1"/>
  <c r="T3539" i="1"/>
  <c r="U3539" i="1"/>
  <c r="V3539" i="1"/>
  <c r="W3539" i="1"/>
  <c r="X3539" i="1"/>
  <c r="O3540" i="1"/>
  <c r="P3540" i="1"/>
  <c r="Q3540" i="1"/>
  <c r="S3540" i="1"/>
  <c r="T3540" i="1"/>
  <c r="U3540" i="1"/>
  <c r="V3540" i="1"/>
  <c r="W3540" i="1"/>
  <c r="X3540" i="1"/>
  <c r="O3541" i="1"/>
  <c r="P3541" i="1"/>
  <c r="Q3541" i="1"/>
  <c r="S3541" i="1"/>
  <c r="T3541" i="1"/>
  <c r="U3541" i="1"/>
  <c r="V3541" i="1"/>
  <c r="W3541" i="1"/>
  <c r="X3541" i="1"/>
  <c r="O3542" i="1"/>
  <c r="P3542" i="1"/>
  <c r="Q3542" i="1"/>
  <c r="S3542" i="1"/>
  <c r="T3542" i="1"/>
  <c r="U3542" i="1"/>
  <c r="V3542" i="1"/>
  <c r="W3542" i="1"/>
  <c r="X3542" i="1"/>
  <c r="O85" i="1"/>
  <c r="P85" i="1"/>
  <c r="Q85" i="1"/>
  <c r="S85" i="1"/>
  <c r="T85" i="1"/>
  <c r="U85" i="1"/>
  <c r="V85" i="1"/>
  <c r="W85" i="1"/>
  <c r="X85" i="1"/>
  <c r="O1724" i="1"/>
  <c r="P1724" i="1"/>
  <c r="Q1724" i="1"/>
  <c r="S1724" i="1"/>
  <c r="T1724" i="1"/>
  <c r="U1724" i="1"/>
  <c r="V1724" i="1"/>
  <c r="W1724" i="1"/>
  <c r="X1724" i="1"/>
  <c r="O1725" i="1"/>
  <c r="P1725" i="1"/>
  <c r="Q1725" i="1"/>
  <c r="S1725" i="1"/>
  <c r="T1725" i="1"/>
  <c r="U1725" i="1"/>
  <c r="V1725" i="1"/>
  <c r="W1725" i="1"/>
  <c r="X1725" i="1"/>
  <c r="O1726" i="1"/>
  <c r="P1726" i="1"/>
  <c r="Q1726" i="1"/>
  <c r="S1726" i="1"/>
  <c r="T1726" i="1"/>
  <c r="U1726" i="1"/>
  <c r="V1726" i="1"/>
  <c r="W1726" i="1"/>
  <c r="X1726" i="1"/>
  <c r="O3543" i="1"/>
  <c r="P3543" i="1"/>
  <c r="Q3543" i="1"/>
  <c r="S3543" i="1"/>
  <c r="T3543" i="1"/>
  <c r="U3543" i="1"/>
  <c r="V3543" i="1"/>
  <c r="W3543" i="1"/>
  <c r="X3543" i="1"/>
  <c r="O1727" i="1"/>
  <c r="P1727" i="1"/>
  <c r="Q1727" i="1"/>
  <c r="S1727" i="1"/>
  <c r="T1727" i="1"/>
  <c r="U1727" i="1"/>
  <c r="V1727" i="1"/>
  <c r="W1727" i="1"/>
  <c r="X1727" i="1"/>
  <c r="O1728" i="1"/>
  <c r="P1728" i="1"/>
  <c r="Q1728" i="1"/>
  <c r="S1728" i="1"/>
  <c r="T1728" i="1"/>
  <c r="U1728" i="1"/>
  <c r="V1728" i="1"/>
  <c r="W1728" i="1"/>
  <c r="X1728" i="1"/>
  <c r="O1729" i="1"/>
  <c r="P1729" i="1"/>
  <c r="Q1729" i="1"/>
  <c r="S1729" i="1"/>
  <c r="T1729" i="1"/>
  <c r="U1729" i="1"/>
  <c r="V1729" i="1"/>
  <c r="W1729" i="1"/>
  <c r="X1729" i="1"/>
  <c r="O3544" i="1"/>
  <c r="P3544" i="1"/>
  <c r="Q3544" i="1"/>
  <c r="S3544" i="1"/>
  <c r="T3544" i="1"/>
  <c r="U3544" i="1"/>
  <c r="V3544" i="1"/>
  <c r="W3544" i="1"/>
  <c r="X3544" i="1"/>
  <c r="O1730" i="1"/>
  <c r="P1730" i="1"/>
  <c r="Q1730" i="1"/>
  <c r="S1730" i="1"/>
  <c r="T1730" i="1"/>
  <c r="U1730" i="1"/>
  <c r="V1730" i="1"/>
  <c r="W1730" i="1"/>
  <c r="X1730" i="1"/>
  <c r="O1731" i="1"/>
  <c r="P1731" i="1"/>
  <c r="Q1731" i="1"/>
  <c r="S1731" i="1"/>
  <c r="T1731" i="1"/>
  <c r="U1731" i="1"/>
  <c r="V1731" i="1"/>
  <c r="W1731" i="1"/>
  <c r="X1731" i="1"/>
  <c r="O1732" i="1"/>
  <c r="P1732" i="1"/>
  <c r="Q1732" i="1"/>
  <c r="S1732" i="1"/>
  <c r="T1732" i="1"/>
  <c r="U1732" i="1"/>
  <c r="V1732" i="1"/>
  <c r="W1732" i="1"/>
  <c r="X1732" i="1"/>
  <c r="O3545" i="1"/>
  <c r="P3545" i="1"/>
  <c r="Q3545" i="1"/>
  <c r="S3545" i="1"/>
  <c r="T3545" i="1"/>
  <c r="U3545" i="1"/>
  <c r="V3545" i="1"/>
  <c r="W3545" i="1"/>
  <c r="X3545" i="1"/>
  <c r="O1733" i="1"/>
  <c r="P1733" i="1"/>
  <c r="Q1733" i="1"/>
  <c r="S1733" i="1"/>
  <c r="T1733" i="1"/>
  <c r="U1733" i="1"/>
  <c r="V1733" i="1"/>
  <c r="W1733" i="1"/>
  <c r="X1733" i="1"/>
  <c r="O1734" i="1"/>
  <c r="P1734" i="1"/>
  <c r="Q1734" i="1"/>
  <c r="S1734" i="1"/>
  <c r="T1734" i="1"/>
  <c r="U1734" i="1"/>
  <c r="V1734" i="1"/>
  <c r="W1734" i="1"/>
  <c r="X1734" i="1"/>
  <c r="O1735" i="1"/>
  <c r="P1735" i="1"/>
  <c r="Q1735" i="1"/>
  <c r="S1735" i="1"/>
  <c r="T1735" i="1"/>
  <c r="U1735" i="1"/>
  <c r="V1735" i="1"/>
  <c r="W1735" i="1"/>
  <c r="X1735" i="1"/>
  <c r="O3546" i="1"/>
  <c r="P3546" i="1"/>
  <c r="Q3546" i="1"/>
  <c r="S3546" i="1"/>
  <c r="T3546" i="1"/>
  <c r="U3546" i="1"/>
  <c r="V3546" i="1"/>
  <c r="W3546" i="1"/>
  <c r="X3546" i="1"/>
  <c r="O1736" i="1"/>
  <c r="P1736" i="1"/>
  <c r="Q1736" i="1"/>
  <c r="S1736" i="1"/>
  <c r="T1736" i="1"/>
  <c r="U1736" i="1"/>
  <c r="V1736" i="1"/>
  <c r="W1736" i="1"/>
  <c r="X1736" i="1"/>
  <c r="O1737" i="1"/>
  <c r="P1737" i="1"/>
  <c r="Q1737" i="1"/>
  <c r="S1737" i="1"/>
  <c r="T1737" i="1"/>
  <c r="U1737" i="1"/>
  <c r="V1737" i="1"/>
  <c r="W1737" i="1"/>
  <c r="X1737" i="1"/>
  <c r="O1738" i="1"/>
  <c r="P1738" i="1"/>
  <c r="Q1738" i="1"/>
  <c r="S1738" i="1"/>
  <c r="T1738" i="1"/>
  <c r="U1738" i="1"/>
  <c r="V1738" i="1"/>
  <c r="W1738" i="1"/>
  <c r="X1738" i="1"/>
  <c r="O3547" i="1"/>
  <c r="P3547" i="1"/>
  <c r="Q3547" i="1"/>
  <c r="S3547" i="1"/>
  <c r="T3547" i="1"/>
  <c r="U3547" i="1"/>
  <c r="V3547" i="1"/>
  <c r="W3547" i="1"/>
  <c r="X3547" i="1"/>
  <c r="O1739" i="1"/>
  <c r="P1739" i="1"/>
  <c r="Q1739" i="1"/>
  <c r="S1739" i="1"/>
  <c r="T1739" i="1"/>
  <c r="U1739" i="1"/>
  <c r="V1739" i="1"/>
  <c r="W1739" i="1"/>
  <c r="X1739" i="1"/>
  <c r="O1740" i="1"/>
  <c r="P1740" i="1"/>
  <c r="Q1740" i="1"/>
  <c r="S1740" i="1"/>
  <c r="T1740" i="1"/>
  <c r="U1740" i="1"/>
  <c r="V1740" i="1"/>
  <c r="W1740" i="1"/>
  <c r="X1740" i="1"/>
  <c r="O1741" i="1"/>
  <c r="P1741" i="1"/>
  <c r="Q1741" i="1"/>
  <c r="S1741" i="1"/>
  <c r="T1741" i="1"/>
  <c r="U1741" i="1"/>
  <c r="V1741" i="1"/>
  <c r="W1741" i="1"/>
  <c r="X1741" i="1"/>
  <c r="O3548" i="1"/>
  <c r="P3548" i="1"/>
  <c r="Q3548" i="1"/>
  <c r="S3548" i="1"/>
  <c r="T3548" i="1"/>
  <c r="U3548" i="1"/>
  <c r="V3548" i="1"/>
  <c r="W3548" i="1"/>
  <c r="X3548" i="1"/>
  <c r="O1742" i="1"/>
  <c r="P1742" i="1"/>
  <c r="Q1742" i="1"/>
  <c r="S1742" i="1"/>
  <c r="T1742" i="1"/>
  <c r="U1742" i="1"/>
  <c r="V1742" i="1"/>
  <c r="W1742" i="1"/>
  <c r="X1742" i="1"/>
  <c r="O1743" i="1"/>
  <c r="P1743" i="1"/>
  <c r="Q1743" i="1"/>
  <c r="S1743" i="1"/>
  <c r="T1743" i="1"/>
  <c r="U1743" i="1"/>
  <c r="V1743" i="1"/>
  <c r="W1743" i="1"/>
  <c r="X1743" i="1"/>
  <c r="O1744" i="1"/>
  <c r="P1744" i="1"/>
  <c r="Q1744" i="1"/>
  <c r="S1744" i="1"/>
  <c r="T1744" i="1"/>
  <c r="U1744" i="1"/>
  <c r="V1744" i="1"/>
  <c r="W1744" i="1"/>
  <c r="X1744" i="1"/>
  <c r="O3549" i="1"/>
  <c r="P3549" i="1"/>
  <c r="Q3549" i="1"/>
  <c r="S3549" i="1"/>
  <c r="T3549" i="1"/>
  <c r="U3549" i="1"/>
  <c r="V3549" i="1"/>
  <c r="W3549" i="1"/>
  <c r="X3549" i="1"/>
  <c r="O1745" i="1"/>
  <c r="P1745" i="1"/>
  <c r="Q1745" i="1"/>
  <c r="S1745" i="1"/>
  <c r="T1745" i="1"/>
  <c r="U1745" i="1"/>
  <c r="V1745" i="1"/>
  <c r="W1745" i="1"/>
  <c r="X1745" i="1"/>
  <c r="O1746" i="1"/>
  <c r="P1746" i="1"/>
  <c r="Q1746" i="1"/>
  <c r="S1746" i="1"/>
  <c r="T1746" i="1"/>
  <c r="U1746" i="1"/>
  <c r="V1746" i="1"/>
  <c r="W1746" i="1"/>
  <c r="X1746" i="1"/>
  <c r="O1747" i="1"/>
  <c r="P1747" i="1"/>
  <c r="Q1747" i="1"/>
  <c r="S1747" i="1"/>
  <c r="T1747" i="1"/>
  <c r="U1747" i="1"/>
  <c r="V1747" i="1"/>
  <c r="W1747" i="1"/>
  <c r="X1747" i="1"/>
  <c r="O3550" i="1"/>
  <c r="P3550" i="1"/>
  <c r="Q3550" i="1"/>
  <c r="S3550" i="1"/>
  <c r="T3550" i="1"/>
  <c r="U3550" i="1"/>
  <c r="V3550" i="1"/>
  <c r="W3550" i="1"/>
  <c r="X3550" i="1"/>
  <c r="O1748" i="1"/>
  <c r="P1748" i="1"/>
  <c r="Q1748" i="1"/>
  <c r="S1748" i="1"/>
  <c r="T1748" i="1"/>
  <c r="U1748" i="1"/>
  <c r="V1748" i="1"/>
  <c r="W1748" i="1"/>
  <c r="X1748" i="1"/>
  <c r="O1749" i="1"/>
  <c r="P1749" i="1"/>
  <c r="Q1749" i="1"/>
  <c r="S1749" i="1"/>
  <c r="T1749" i="1"/>
  <c r="U1749" i="1"/>
  <c r="V1749" i="1"/>
  <c r="W1749" i="1"/>
  <c r="X1749" i="1"/>
  <c r="O465" i="1"/>
  <c r="P465" i="1"/>
  <c r="Q465" i="1"/>
  <c r="S465" i="1"/>
  <c r="T465" i="1"/>
  <c r="U465" i="1"/>
  <c r="V465" i="1"/>
  <c r="W465" i="1"/>
  <c r="X465" i="1"/>
  <c r="O466" i="1"/>
  <c r="P466" i="1"/>
  <c r="Q466" i="1"/>
  <c r="S466" i="1"/>
  <c r="T466" i="1"/>
  <c r="U466" i="1"/>
  <c r="V466" i="1"/>
  <c r="W466" i="1"/>
  <c r="X466" i="1"/>
  <c r="O467" i="1"/>
  <c r="P467" i="1"/>
  <c r="Q467" i="1"/>
  <c r="S467" i="1"/>
  <c r="T467" i="1"/>
  <c r="U467" i="1"/>
  <c r="V467" i="1"/>
  <c r="W467" i="1"/>
  <c r="X467" i="1"/>
  <c r="O468" i="1"/>
  <c r="P468" i="1"/>
  <c r="Q468" i="1"/>
  <c r="S468" i="1"/>
  <c r="T468" i="1"/>
  <c r="U468" i="1"/>
  <c r="V468" i="1"/>
  <c r="W468" i="1"/>
  <c r="X468" i="1"/>
  <c r="O469" i="1"/>
  <c r="P469" i="1"/>
  <c r="Q469" i="1"/>
  <c r="S469" i="1"/>
  <c r="T469" i="1"/>
  <c r="U469" i="1"/>
  <c r="V469" i="1"/>
  <c r="W469" i="1"/>
  <c r="X469" i="1"/>
  <c r="O470" i="1"/>
  <c r="P470" i="1"/>
  <c r="Q470" i="1"/>
  <c r="S470" i="1"/>
  <c r="T470" i="1"/>
  <c r="U470" i="1"/>
  <c r="V470" i="1"/>
  <c r="W470" i="1"/>
  <c r="X470" i="1"/>
  <c r="O471" i="1"/>
  <c r="P471" i="1"/>
  <c r="Q471" i="1"/>
  <c r="S471" i="1"/>
  <c r="T471" i="1"/>
  <c r="U471" i="1"/>
  <c r="V471" i="1"/>
  <c r="W471" i="1"/>
  <c r="X471" i="1"/>
  <c r="O472" i="1"/>
  <c r="P472" i="1"/>
  <c r="Q472" i="1"/>
  <c r="S472" i="1"/>
  <c r="T472" i="1"/>
  <c r="U472" i="1"/>
  <c r="V472" i="1"/>
  <c r="W472" i="1"/>
  <c r="X472" i="1"/>
  <c r="O473" i="1"/>
  <c r="P473" i="1"/>
  <c r="Q473" i="1"/>
  <c r="S473" i="1"/>
  <c r="T473" i="1"/>
  <c r="U473" i="1"/>
  <c r="V473" i="1"/>
  <c r="W473" i="1"/>
  <c r="X473" i="1"/>
  <c r="O1750" i="1"/>
  <c r="P1750" i="1"/>
  <c r="Q1750" i="1"/>
  <c r="S1750" i="1"/>
  <c r="T1750" i="1"/>
  <c r="U1750" i="1"/>
  <c r="V1750" i="1"/>
  <c r="W1750" i="1"/>
  <c r="X1750" i="1"/>
  <c r="O3551" i="1"/>
  <c r="P3551" i="1"/>
  <c r="Q3551" i="1"/>
  <c r="S3551" i="1"/>
  <c r="T3551" i="1"/>
  <c r="U3551" i="1"/>
  <c r="V3551" i="1"/>
  <c r="W3551" i="1"/>
  <c r="X3551" i="1"/>
  <c r="O3552" i="1"/>
  <c r="P3552" i="1"/>
  <c r="Q3552" i="1"/>
  <c r="S3552" i="1"/>
  <c r="T3552" i="1"/>
  <c r="U3552" i="1"/>
  <c r="V3552" i="1"/>
  <c r="W3552" i="1"/>
  <c r="X3552" i="1"/>
  <c r="O3553" i="1"/>
  <c r="P3553" i="1"/>
  <c r="Q3553" i="1"/>
  <c r="S3553" i="1"/>
  <c r="T3553" i="1"/>
  <c r="U3553" i="1"/>
  <c r="V3553" i="1"/>
  <c r="W3553" i="1"/>
  <c r="X3553" i="1"/>
  <c r="O3554" i="1"/>
  <c r="P3554" i="1"/>
  <c r="Q3554" i="1"/>
  <c r="S3554" i="1"/>
  <c r="T3554" i="1"/>
  <c r="U3554" i="1"/>
  <c r="V3554" i="1"/>
  <c r="W3554" i="1"/>
  <c r="X3554" i="1"/>
  <c r="O3555" i="1"/>
  <c r="P3555" i="1"/>
  <c r="Q3555" i="1"/>
  <c r="S3555" i="1"/>
  <c r="T3555" i="1"/>
  <c r="U3555" i="1"/>
  <c r="V3555" i="1"/>
  <c r="W3555" i="1"/>
  <c r="X3555" i="1"/>
  <c r="O3556" i="1"/>
  <c r="P3556" i="1"/>
  <c r="Q3556" i="1"/>
  <c r="S3556" i="1"/>
  <c r="T3556" i="1"/>
  <c r="U3556" i="1"/>
  <c r="V3556" i="1"/>
  <c r="W3556" i="1"/>
  <c r="X3556" i="1"/>
  <c r="O3557" i="1"/>
  <c r="P3557" i="1"/>
  <c r="Q3557" i="1"/>
  <c r="S3557" i="1"/>
  <c r="T3557" i="1"/>
  <c r="U3557" i="1"/>
  <c r="V3557" i="1"/>
  <c r="W3557" i="1"/>
  <c r="X3557" i="1"/>
  <c r="O3558" i="1"/>
  <c r="P3558" i="1"/>
  <c r="Q3558" i="1"/>
  <c r="S3558" i="1"/>
  <c r="T3558" i="1"/>
  <c r="U3558" i="1"/>
  <c r="V3558" i="1"/>
  <c r="W3558" i="1"/>
  <c r="X3558" i="1"/>
  <c r="O3559" i="1"/>
  <c r="P3559" i="1"/>
  <c r="Q3559" i="1"/>
  <c r="S3559" i="1"/>
  <c r="T3559" i="1"/>
  <c r="U3559" i="1"/>
  <c r="V3559" i="1"/>
  <c r="W3559" i="1"/>
  <c r="X3559" i="1"/>
  <c r="O3560" i="1"/>
  <c r="P3560" i="1"/>
  <c r="Q3560" i="1"/>
  <c r="S3560" i="1"/>
  <c r="T3560" i="1"/>
  <c r="U3560" i="1"/>
  <c r="V3560" i="1"/>
  <c r="W3560" i="1"/>
  <c r="X3560" i="1"/>
  <c r="O3561" i="1"/>
  <c r="P3561" i="1"/>
  <c r="Q3561" i="1"/>
  <c r="S3561" i="1"/>
  <c r="T3561" i="1"/>
  <c r="U3561" i="1"/>
  <c r="V3561" i="1"/>
  <c r="W3561" i="1"/>
  <c r="X3561" i="1"/>
  <c r="O3562" i="1"/>
  <c r="P3562" i="1"/>
  <c r="Q3562" i="1"/>
  <c r="S3562" i="1"/>
  <c r="T3562" i="1"/>
  <c r="U3562" i="1"/>
  <c r="V3562" i="1"/>
  <c r="W3562" i="1"/>
  <c r="X3562" i="1"/>
  <c r="O3563" i="1"/>
  <c r="P3563" i="1"/>
  <c r="Q3563" i="1"/>
  <c r="S3563" i="1"/>
  <c r="T3563" i="1"/>
  <c r="U3563" i="1"/>
  <c r="V3563" i="1"/>
  <c r="W3563" i="1"/>
  <c r="X3563" i="1"/>
  <c r="O3564" i="1"/>
  <c r="P3564" i="1"/>
  <c r="Q3564" i="1"/>
  <c r="S3564" i="1"/>
  <c r="T3564" i="1"/>
  <c r="U3564" i="1"/>
  <c r="V3564" i="1"/>
  <c r="W3564" i="1"/>
  <c r="X3564" i="1"/>
  <c r="O3565" i="1"/>
  <c r="P3565" i="1"/>
  <c r="Q3565" i="1"/>
  <c r="S3565" i="1"/>
  <c r="T3565" i="1"/>
  <c r="U3565" i="1"/>
  <c r="V3565" i="1"/>
  <c r="W3565" i="1"/>
  <c r="X3565" i="1"/>
  <c r="O3566" i="1"/>
  <c r="P3566" i="1"/>
  <c r="Q3566" i="1"/>
  <c r="S3566" i="1"/>
  <c r="T3566" i="1"/>
  <c r="U3566" i="1"/>
  <c r="V3566" i="1"/>
  <c r="W3566" i="1"/>
  <c r="X3566" i="1"/>
  <c r="O86" i="1"/>
  <c r="P86" i="1"/>
  <c r="Q86" i="1"/>
  <c r="S86" i="1"/>
  <c r="T86" i="1"/>
  <c r="U86" i="1"/>
  <c r="V86" i="1"/>
  <c r="W86" i="1"/>
  <c r="X86" i="1"/>
  <c r="O1751" i="1"/>
  <c r="P1751" i="1"/>
  <c r="Q1751" i="1"/>
  <c r="S1751" i="1"/>
  <c r="T1751" i="1"/>
  <c r="U1751" i="1"/>
  <c r="V1751" i="1"/>
  <c r="W1751" i="1"/>
  <c r="X1751" i="1"/>
  <c r="O1752" i="1"/>
  <c r="P1752" i="1"/>
  <c r="Q1752" i="1"/>
  <c r="S1752" i="1"/>
  <c r="T1752" i="1"/>
  <c r="U1752" i="1"/>
  <c r="V1752" i="1"/>
  <c r="W1752" i="1"/>
  <c r="X1752" i="1"/>
  <c r="O1753" i="1"/>
  <c r="P1753" i="1"/>
  <c r="Q1753" i="1"/>
  <c r="S1753" i="1"/>
  <c r="T1753" i="1"/>
  <c r="U1753" i="1"/>
  <c r="V1753" i="1"/>
  <c r="W1753" i="1"/>
  <c r="X1753" i="1"/>
  <c r="O3567" i="1"/>
  <c r="P3567" i="1"/>
  <c r="Q3567" i="1"/>
  <c r="S3567" i="1"/>
  <c r="T3567" i="1"/>
  <c r="U3567" i="1"/>
  <c r="V3567" i="1"/>
  <c r="W3567" i="1"/>
  <c r="X3567" i="1"/>
  <c r="O1754" i="1"/>
  <c r="P1754" i="1"/>
  <c r="Q1754" i="1"/>
  <c r="S1754" i="1"/>
  <c r="T1754" i="1"/>
  <c r="U1754" i="1"/>
  <c r="V1754" i="1"/>
  <c r="W1754" i="1"/>
  <c r="X1754" i="1"/>
  <c r="O1755" i="1"/>
  <c r="P1755" i="1"/>
  <c r="Q1755" i="1"/>
  <c r="S1755" i="1"/>
  <c r="T1755" i="1"/>
  <c r="U1755" i="1"/>
  <c r="V1755" i="1"/>
  <c r="W1755" i="1"/>
  <c r="X1755" i="1"/>
  <c r="O1756" i="1"/>
  <c r="P1756" i="1"/>
  <c r="Q1756" i="1"/>
  <c r="S1756" i="1"/>
  <c r="T1756" i="1"/>
  <c r="U1756" i="1"/>
  <c r="V1756" i="1"/>
  <c r="W1756" i="1"/>
  <c r="X1756" i="1"/>
  <c r="O3568" i="1"/>
  <c r="P3568" i="1"/>
  <c r="Q3568" i="1"/>
  <c r="S3568" i="1"/>
  <c r="T3568" i="1"/>
  <c r="U3568" i="1"/>
  <c r="V3568" i="1"/>
  <c r="W3568" i="1"/>
  <c r="X3568" i="1"/>
  <c r="O1757" i="1"/>
  <c r="P1757" i="1"/>
  <c r="Q1757" i="1"/>
  <c r="S1757" i="1"/>
  <c r="T1757" i="1"/>
  <c r="U1757" i="1"/>
  <c r="V1757" i="1"/>
  <c r="W1757" i="1"/>
  <c r="X1757" i="1"/>
  <c r="O1758" i="1"/>
  <c r="P1758" i="1"/>
  <c r="Q1758" i="1"/>
  <c r="S1758" i="1"/>
  <c r="T1758" i="1"/>
  <c r="U1758" i="1"/>
  <c r="V1758" i="1"/>
  <c r="W1758" i="1"/>
  <c r="X1758" i="1"/>
  <c r="O1759" i="1"/>
  <c r="P1759" i="1"/>
  <c r="Q1759" i="1"/>
  <c r="S1759" i="1"/>
  <c r="T1759" i="1"/>
  <c r="U1759" i="1"/>
  <c r="V1759" i="1"/>
  <c r="W1759" i="1"/>
  <c r="X1759" i="1"/>
  <c r="O3569" i="1"/>
  <c r="P3569" i="1"/>
  <c r="Q3569" i="1"/>
  <c r="S3569" i="1"/>
  <c r="T3569" i="1"/>
  <c r="U3569" i="1"/>
  <c r="V3569" i="1"/>
  <c r="W3569" i="1"/>
  <c r="X3569" i="1"/>
  <c r="O1760" i="1"/>
  <c r="P1760" i="1"/>
  <c r="Q1760" i="1"/>
  <c r="S1760" i="1"/>
  <c r="T1760" i="1"/>
  <c r="U1760" i="1"/>
  <c r="V1760" i="1"/>
  <c r="W1760" i="1"/>
  <c r="X1760" i="1"/>
  <c r="O1761" i="1"/>
  <c r="P1761" i="1"/>
  <c r="Q1761" i="1"/>
  <c r="S1761" i="1"/>
  <c r="T1761" i="1"/>
  <c r="U1761" i="1"/>
  <c r="V1761" i="1"/>
  <c r="W1761" i="1"/>
  <c r="X1761" i="1"/>
  <c r="O1762" i="1"/>
  <c r="P1762" i="1"/>
  <c r="Q1762" i="1"/>
  <c r="S1762" i="1"/>
  <c r="T1762" i="1"/>
  <c r="U1762" i="1"/>
  <c r="V1762" i="1"/>
  <c r="W1762" i="1"/>
  <c r="X1762" i="1"/>
  <c r="O3570" i="1"/>
  <c r="P3570" i="1"/>
  <c r="Q3570" i="1"/>
  <c r="S3570" i="1"/>
  <c r="T3570" i="1"/>
  <c r="U3570" i="1"/>
  <c r="V3570" i="1"/>
  <c r="W3570" i="1"/>
  <c r="X3570" i="1"/>
  <c r="O1763" i="1"/>
  <c r="P1763" i="1"/>
  <c r="Q1763" i="1"/>
  <c r="S1763" i="1"/>
  <c r="T1763" i="1"/>
  <c r="U1763" i="1"/>
  <c r="V1763" i="1"/>
  <c r="W1763" i="1"/>
  <c r="X1763" i="1"/>
  <c r="O1764" i="1"/>
  <c r="P1764" i="1"/>
  <c r="Q1764" i="1"/>
  <c r="S1764" i="1"/>
  <c r="T1764" i="1"/>
  <c r="U1764" i="1"/>
  <c r="V1764" i="1"/>
  <c r="W1764" i="1"/>
  <c r="X1764" i="1"/>
  <c r="O1765" i="1"/>
  <c r="P1765" i="1"/>
  <c r="Q1765" i="1"/>
  <c r="S1765" i="1"/>
  <c r="T1765" i="1"/>
  <c r="U1765" i="1"/>
  <c r="V1765" i="1"/>
  <c r="W1765" i="1"/>
  <c r="X1765" i="1"/>
  <c r="O3571" i="1"/>
  <c r="P3571" i="1"/>
  <c r="Q3571" i="1"/>
  <c r="S3571" i="1"/>
  <c r="T3571" i="1"/>
  <c r="U3571" i="1"/>
  <c r="V3571" i="1"/>
  <c r="W3571" i="1"/>
  <c r="X3571" i="1"/>
  <c r="O1766" i="1"/>
  <c r="P1766" i="1"/>
  <c r="Q1766" i="1"/>
  <c r="S1766" i="1"/>
  <c r="T1766" i="1"/>
  <c r="U1766" i="1"/>
  <c r="V1766" i="1"/>
  <c r="W1766" i="1"/>
  <c r="X1766" i="1"/>
  <c r="O1767" i="1"/>
  <c r="P1767" i="1"/>
  <c r="Q1767" i="1"/>
  <c r="S1767" i="1"/>
  <c r="T1767" i="1"/>
  <c r="U1767" i="1"/>
  <c r="V1767" i="1"/>
  <c r="W1767" i="1"/>
  <c r="X1767" i="1"/>
  <c r="O1768" i="1"/>
  <c r="P1768" i="1"/>
  <c r="Q1768" i="1"/>
  <c r="S1768" i="1"/>
  <c r="T1768" i="1"/>
  <c r="U1768" i="1"/>
  <c r="V1768" i="1"/>
  <c r="W1768" i="1"/>
  <c r="X1768" i="1"/>
  <c r="O3572" i="1"/>
  <c r="P3572" i="1"/>
  <c r="Q3572" i="1"/>
  <c r="S3572" i="1"/>
  <c r="T3572" i="1"/>
  <c r="U3572" i="1"/>
  <c r="V3572" i="1"/>
  <c r="W3572" i="1"/>
  <c r="X3572" i="1"/>
  <c r="O1769" i="1"/>
  <c r="P1769" i="1"/>
  <c r="Q1769" i="1"/>
  <c r="S1769" i="1"/>
  <c r="T1769" i="1"/>
  <c r="U1769" i="1"/>
  <c r="V1769" i="1"/>
  <c r="W1769" i="1"/>
  <c r="X1769" i="1"/>
  <c r="O1770" i="1"/>
  <c r="P1770" i="1"/>
  <c r="Q1770" i="1"/>
  <c r="S1770" i="1"/>
  <c r="T1770" i="1"/>
  <c r="U1770" i="1"/>
  <c r="V1770" i="1"/>
  <c r="W1770" i="1"/>
  <c r="X1770" i="1"/>
  <c r="O1771" i="1"/>
  <c r="P1771" i="1"/>
  <c r="Q1771" i="1"/>
  <c r="S1771" i="1"/>
  <c r="T1771" i="1"/>
  <c r="U1771" i="1"/>
  <c r="V1771" i="1"/>
  <c r="W1771" i="1"/>
  <c r="X1771" i="1"/>
  <c r="O3573" i="1"/>
  <c r="P3573" i="1"/>
  <c r="Q3573" i="1"/>
  <c r="S3573" i="1"/>
  <c r="T3573" i="1"/>
  <c r="U3573" i="1"/>
  <c r="V3573" i="1"/>
  <c r="W3573" i="1"/>
  <c r="X3573" i="1"/>
  <c r="O1772" i="1"/>
  <c r="P1772" i="1"/>
  <c r="Q1772" i="1"/>
  <c r="S1772" i="1"/>
  <c r="T1772" i="1"/>
  <c r="U1772" i="1"/>
  <c r="V1772" i="1"/>
  <c r="W1772" i="1"/>
  <c r="X1772" i="1"/>
  <c r="O1773" i="1"/>
  <c r="P1773" i="1"/>
  <c r="Q1773" i="1"/>
  <c r="S1773" i="1"/>
  <c r="T1773" i="1"/>
  <c r="U1773" i="1"/>
  <c r="V1773" i="1"/>
  <c r="W1773" i="1"/>
  <c r="X1773" i="1"/>
  <c r="O1774" i="1"/>
  <c r="P1774" i="1"/>
  <c r="Q1774" i="1"/>
  <c r="S1774" i="1"/>
  <c r="T1774" i="1"/>
  <c r="U1774" i="1"/>
  <c r="V1774" i="1"/>
  <c r="W1774" i="1"/>
  <c r="X1774" i="1"/>
  <c r="O3574" i="1"/>
  <c r="P3574" i="1"/>
  <c r="Q3574" i="1"/>
  <c r="S3574" i="1"/>
  <c r="T3574" i="1"/>
  <c r="U3574" i="1"/>
  <c r="V3574" i="1"/>
  <c r="W3574" i="1"/>
  <c r="X3574" i="1"/>
  <c r="O1775" i="1"/>
  <c r="P1775" i="1"/>
  <c r="Q1775" i="1"/>
  <c r="S1775" i="1"/>
  <c r="T1775" i="1"/>
  <c r="U1775" i="1"/>
  <c r="V1775" i="1"/>
  <c r="W1775" i="1"/>
  <c r="X1775" i="1"/>
  <c r="O1776" i="1"/>
  <c r="P1776" i="1"/>
  <c r="Q1776" i="1"/>
  <c r="S1776" i="1"/>
  <c r="T1776" i="1"/>
  <c r="U1776" i="1"/>
  <c r="V1776" i="1"/>
  <c r="W1776" i="1"/>
  <c r="X1776" i="1"/>
  <c r="O1777" i="1"/>
  <c r="P1777" i="1"/>
  <c r="Q1777" i="1"/>
  <c r="S1777" i="1"/>
  <c r="T1777" i="1"/>
  <c r="U1777" i="1"/>
  <c r="V1777" i="1"/>
  <c r="W1777" i="1"/>
  <c r="X1777" i="1"/>
  <c r="O3575" i="1"/>
  <c r="P3575" i="1"/>
  <c r="Q3575" i="1"/>
  <c r="S3575" i="1"/>
  <c r="T3575" i="1"/>
  <c r="U3575" i="1"/>
  <c r="V3575" i="1"/>
  <c r="W3575" i="1"/>
  <c r="X3575" i="1"/>
  <c r="O3576" i="1"/>
  <c r="P3576" i="1"/>
  <c r="Q3576" i="1"/>
  <c r="S3576" i="1"/>
  <c r="T3576" i="1"/>
  <c r="U3576" i="1"/>
  <c r="V3576" i="1"/>
  <c r="W3576" i="1"/>
  <c r="X3576" i="1"/>
  <c r="O3577" i="1"/>
  <c r="P3577" i="1"/>
  <c r="Q3577" i="1"/>
  <c r="S3577" i="1"/>
  <c r="T3577" i="1"/>
  <c r="U3577" i="1"/>
  <c r="V3577" i="1"/>
  <c r="W3577" i="1"/>
  <c r="X3577" i="1"/>
  <c r="O3578" i="1"/>
  <c r="P3578" i="1"/>
  <c r="Q3578" i="1"/>
  <c r="S3578" i="1"/>
  <c r="T3578" i="1"/>
  <c r="U3578" i="1"/>
  <c r="V3578" i="1"/>
  <c r="W3578" i="1"/>
  <c r="X3578" i="1"/>
  <c r="O3579" i="1"/>
  <c r="P3579" i="1"/>
  <c r="Q3579" i="1"/>
  <c r="S3579" i="1"/>
  <c r="T3579" i="1"/>
  <c r="U3579" i="1"/>
  <c r="V3579" i="1"/>
  <c r="W3579" i="1"/>
  <c r="X3579" i="1"/>
  <c r="O3580" i="1"/>
  <c r="P3580" i="1"/>
  <c r="Q3580" i="1"/>
  <c r="S3580" i="1"/>
  <c r="T3580" i="1"/>
  <c r="U3580" i="1"/>
  <c r="V3580" i="1"/>
  <c r="W3580" i="1"/>
  <c r="X3580" i="1"/>
  <c r="O3581" i="1"/>
  <c r="P3581" i="1"/>
  <c r="Q3581" i="1"/>
  <c r="S3581" i="1"/>
  <c r="T3581" i="1"/>
  <c r="U3581" i="1"/>
  <c r="V3581" i="1"/>
  <c r="W3581" i="1"/>
  <c r="X3581" i="1"/>
  <c r="O3582" i="1"/>
  <c r="P3582" i="1"/>
  <c r="Q3582" i="1"/>
  <c r="S3582" i="1"/>
  <c r="T3582" i="1"/>
  <c r="U3582" i="1"/>
  <c r="V3582" i="1"/>
  <c r="W3582" i="1"/>
  <c r="X3582" i="1"/>
  <c r="O3583" i="1"/>
  <c r="P3583" i="1"/>
  <c r="Q3583" i="1"/>
  <c r="S3583" i="1"/>
  <c r="T3583" i="1"/>
  <c r="U3583" i="1"/>
  <c r="V3583" i="1"/>
  <c r="W3583" i="1"/>
  <c r="X3583" i="1"/>
  <c r="O3584" i="1"/>
  <c r="P3584" i="1"/>
  <c r="Q3584" i="1"/>
  <c r="S3584" i="1"/>
  <c r="T3584" i="1"/>
  <c r="U3584" i="1"/>
  <c r="V3584" i="1"/>
  <c r="W3584" i="1"/>
  <c r="X3584" i="1"/>
  <c r="O3585" i="1"/>
  <c r="P3585" i="1"/>
  <c r="Q3585" i="1"/>
  <c r="S3585" i="1"/>
  <c r="T3585" i="1"/>
  <c r="U3585" i="1"/>
  <c r="V3585" i="1"/>
  <c r="W3585" i="1"/>
  <c r="X3585" i="1"/>
  <c r="O3586" i="1"/>
  <c r="P3586" i="1"/>
  <c r="Q3586" i="1"/>
  <c r="S3586" i="1"/>
  <c r="T3586" i="1"/>
  <c r="U3586" i="1"/>
  <c r="V3586" i="1"/>
  <c r="W3586" i="1"/>
  <c r="X3586" i="1"/>
  <c r="O3587" i="1"/>
  <c r="P3587" i="1"/>
  <c r="Q3587" i="1"/>
  <c r="S3587" i="1"/>
  <c r="T3587" i="1"/>
  <c r="U3587" i="1"/>
  <c r="V3587" i="1"/>
  <c r="W3587" i="1"/>
  <c r="X3587" i="1"/>
  <c r="O3588" i="1"/>
  <c r="P3588" i="1"/>
  <c r="Q3588" i="1"/>
  <c r="S3588" i="1"/>
  <c r="T3588" i="1"/>
  <c r="U3588" i="1"/>
  <c r="V3588" i="1"/>
  <c r="W3588" i="1"/>
  <c r="X3588" i="1"/>
  <c r="O3589" i="1"/>
  <c r="P3589" i="1"/>
  <c r="Q3589" i="1"/>
  <c r="S3589" i="1"/>
  <c r="T3589" i="1"/>
  <c r="U3589" i="1"/>
  <c r="V3589" i="1"/>
  <c r="W3589" i="1"/>
  <c r="X3589" i="1"/>
  <c r="O3590" i="1"/>
  <c r="P3590" i="1"/>
  <c r="Q3590" i="1"/>
  <c r="S3590" i="1"/>
  <c r="T3590" i="1"/>
  <c r="U3590" i="1"/>
  <c r="V3590" i="1"/>
  <c r="W3590" i="1"/>
  <c r="X3590" i="1"/>
  <c r="O87" i="1"/>
  <c r="P87" i="1"/>
  <c r="Q87" i="1"/>
  <c r="S87" i="1"/>
  <c r="T87" i="1"/>
  <c r="U87" i="1"/>
  <c r="V87" i="1"/>
  <c r="W87" i="1"/>
  <c r="X87" i="1"/>
  <c r="O1778" i="1"/>
  <c r="P1778" i="1"/>
  <c r="Q1778" i="1"/>
  <c r="S1778" i="1"/>
  <c r="T1778" i="1"/>
  <c r="U1778" i="1"/>
  <c r="V1778" i="1"/>
  <c r="W1778" i="1"/>
  <c r="X1778" i="1"/>
  <c r="O1779" i="1"/>
  <c r="P1779" i="1"/>
  <c r="Q1779" i="1"/>
  <c r="S1779" i="1"/>
  <c r="T1779" i="1"/>
  <c r="U1779" i="1"/>
  <c r="V1779" i="1"/>
  <c r="W1779" i="1"/>
  <c r="X1779" i="1"/>
  <c r="O1780" i="1"/>
  <c r="P1780" i="1"/>
  <c r="Q1780" i="1"/>
  <c r="S1780" i="1"/>
  <c r="T1780" i="1"/>
  <c r="U1780" i="1"/>
  <c r="V1780" i="1"/>
  <c r="W1780" i="1"/>
  <c r="X1780" i="1"/>
  <c r="O3591" i="1"/>
  <c r="P3591" i="1"/>
  <c r="Q3591" i="1"/>
  <c r="S3591" i="1"/>
  <c r="T3591" i="1"/>
  <c r="U3591" i="1"/>
  <c r="V3591" i="1"/>
  <c r="W3591" i="1"/>
  <c r="X3591" i="1"/>
  <c r="O1781" i="1"/>
  <c r="P1781" i="1"/>
  <c r="Q1781" i="1"/>
  <c r="S1781" i="1"/>
  <c r="T1781" i="1"/>
  <c r="U1781" i="1"/>
  <c r="V1781" i="1"/>
  <c r="W1781" i="1"/>
  <c r="X1781" i="1"/>
  <c r="O1782" i="1"/>
  <c r="P1782" i="1"/>
  <c r="Q1782" i="1"/>
  <c r="S1782" i="1"/>
  <c r="T1782" i="1"/>
  <c r="U1782" i="1"/>
  <c r="V1782" i="1"/>
  <c r="W1782" i="1"/>
  <c r="X1782" i="1"/>
  <c r="O1783" i="1"/>
  <c r="P1783" i="1"/>
  <c r="Q1783" i="1"/>
  <c r="S1783" i="1"/>
  <c r="T1783" i="1"/>
  <c r="U1783" i="1"/>
  <c r="V1783" i="1"/>
  <c r="W1783" i="1"/>
  <c r="X1783" i="1"/>
  <c r="O3592" i="1"/>
  <c r="P3592" i="1"/>
  <c r="Q3592" i="1"/>
  <c r="S3592" i="1"/>
  <c r="T3592" i="1"/>
  <c r="U3592" i="1"/>
  <c r="V3592" i="1"/>
  <c r="W3592" i="1"/>
  <c r="X3592" i="1"/>
  <c r="O1784" i="1"/>
  <c r="P1784" i="1"/>
  <c r="Q1784" i="1"/>
  <c r="S1784" i="1"/>
  <c r="T1784" i="1"/>
  <c r="U1784" i="1"/>
  <c r="V1784" i="1"/>
  <c r="W1784" i="1"/>
  <c r="X1784" i="1"/>
  <c r="O1785" i="1"/>
  <c r="P1785" i="1"/>
  <c r="Q1785" i="1"/>
  <c r="S1785" i="1"/>
  <c r="T1785" i="1"/>
  <c r="U1785" i="1"/>
  <c r="V1785" i="1"/>
  <c r="W1785" i="1"/>
  <c r="X1785" i="1"/>
  <c r="O1786" i="1"/>
  <c r="P1786" i="1"/>
  <c r="Q1786" i="1"/>
  <c r="S1786" i="1"/>
  <c r="T1786" i="1"/>
  <c r="U1786" i="1"/>
  <c r="V1786" i="1"/>
  <c r="W1786" i="1"/>
  <c r="X1786" i="1"/>
  <c r="O3593" i="1"/>
  <c r="P3593" i="1"/>
  <c r="Q3593" i="1"/>
  <c r="S3593" i="1"/>
  <c r="T3593" i="1"/>
  <c r="U3593" i="1"/>
  <c r="V3593" i="1"/>
  <c r="W3593" i="1"/>
  <c r="X3593" i="1"/>
  <c r="O1787" i="1"/>
  <c r="P1787" i="1"/>
  <c r="Q1787" i="1"/>
  <c r="S1787" i="1"/>
  <c r="T1787" i="1"/>
  <c r="U1787" i="1"/>
  <c r="V1787" i="1"/>
  <c r="W1787" i="1"/>
  <c r="X1787" i="1"/>
  <c r="O1788" i="1"/>
  <c r="P1788" i="1"/>
  <c r="Q1788" i="1"/>
  <c r="S1788" i="1"/>
  <c r="T1788" i="1"/>
  <c r="U1788" i="1"/>
  <c r="V1788" i="1"/>
  <c r="W1788" i="1"/>
  <c r="X1788" i="1"/>
  <c r="O1789" i="1"/>
  <c r="P1789" i="1"/>
  <c r="Q1789" i="1"/>
  <c r="S1789" i="1"/>
  <c r="T1789" i="1"/>
  <c r="U1789" i="1"/>
  <c r="V1789" i="1"/>
  <c r="W1789" i="1"/>
  <c r="X1789" i="1"/>
  <c r="O3594" i="1"/>
  <c r="P3594" i="1"/>
  <c r="Q3594" i="1"/>
  <c r="S3594" i="1"/>
  <c r="T3594" i="1"/>
  <c r="U3594" i="1"/>
  <c r="V3594" i="1"/>
  <c r="W3594" i="1"/>
  <c r="X3594" i="1"/>
  <c r="O1790" i="1"/>
  <c r="P1790" i="1"/>
  <c r="Q1790" i="1"/>
  <c r="S1790" i="1"/>
  <c r="T1790" i="1"/>
  <c r="U1790" i="1"/>
  <c r="V1790" i="1"/>
  <c r="W1790" i="1"/>
  <c r="X1790" i="1"/>
  <c r="O1791" i="1"/>
  <c r="P1791" i="1"/>
  <c r="Q1791" i="1"/>
  <c r="S1791" i="1"/>
  <c r="T1791" i="1"/>
  <c r="U1791" i="1"/>
  <c r="V1791" i="1"/>
  <c r="W1791" i="1"/>
  <c r="X1791" i="1"/>
  <c r="O1792" i="1"/>
  <c r="P1792" i="1"/>
  <c r="Q1792" i="1"/>
  <c r="S1792" i="1"/>
  <c r="T1792" i="1"/>
  <c r="U1792" i="1"/>
  <c r="V1792" i="1"/>
  <c r="W1792" i="1"/>
  <c r="X1792" i="1"/>
  <c r="O3595" i="1"/>
  <c r="P3595" i="1"/>
  <c r="Q3595" i="1"/>
  <c r="S3595" i="1"/>
  <c r="T3595" i="1"/>
  <c r="U3595" i="1"/>
  <c r="V3595" i="1"/>
  <c r="W3595" i="1"/>
  <c r="X3595" i="1"/>
  <c r="O1793" i="1"/>
  <c r="P1793" i="1"/>
  <c r="Q1793" i="1"/>
  <c r="S1793" i="1"/>
  <c r="T1793" i="1"/>
  <c r="U1793" i="1"/>
  <c r="V1793" i="1"/>
  <c r="W1793" i="1"/>
  <c r="X1793" i="1"/>
  <c r="O1794" i="1"/>
  <c r="P1794" i="1"/>
  <c r="Q1794" i="1"/>
  <c r="S1794" i="1"/>
  <c r="T1794" i="1"/>
  <c r="U1794" i="1"/>
  <c r="V1794" i="1"/>
  <c r="W1794" i="1"/>
  <c r="X1794" i="1"/>
  <c r="O1795" i="1"/>
  <c r="P1795" i="1"/>
  <c r="Q1795" i="1"/>
  <c r="S1795" i="1"/>
  <c r="T1795" i="1"/>
  <c r="U1795" i="1"/>
  <c r="V1795" i="1"/>
  <c r="W1795" i="1"/>
  <c r="X1795" i="1"/>
  <c r="O3596" i="1"/>
  <c r="P3596" i="1"/>
  <c r="Q3596" i="1"/>
  <c r="S3596" i="1"/>
  <c r="T3596" i="1"/>
  <c r="U3596" i="1"/>
  <c r="V3596" i="1"/>
  <c r="W3596" i="1"/>
  <c r="X3596" i="1"/>
  <c r="O1796" i="1"/>
  <c r="P1796" i="1"/>
  <c r="Q1796" i="1"/>
  <c r="S1796" i="1"/>
  <c r="T1796" i="1"/>
  <c r="U1796" i="1"/>
  <c r="V1796" i="1"/>
  <c r="W1796" i="1"/>
  <c r="X1796" i="1"/>
  <c r="O1797" i="1"/>
  <c r="P1797" i="1"/>
  <c r="Q1797" i="1"/>
  <c r="S1797" i="1"/>
  <c r="T1797" i="1"/>
  <c r="U1797" i="1"/>
  <c r="V1797" i="1"/>
  <c r="W1797" i="1"/>
  <c r="X1797" i="1"/>
  <c r="O1798" i="1"/>
  <c r="P1798" i="1"/>
  <c r="Q1798" i="1"/>
  <c r="S1798" i="1"/>
  <c r="T1798" i="1"/>
  <c r="U1798" i="1"/>
  <c r="V1798" i="1"/>
  <c r="W1798" i="1"/>
  <c r="X1798" i="1"/>
  <c r="O3597" i="1"/>
  <c r="P3597" i="1"/>
  <c r="Q3597" i="1"/>
  <c r="S3597" i="1"/>
  <c r="T3597" i="1"/>
  <c r="U3597" i="1"/>
  <c r="V3597" i="1"/>
  <c r="W3597" i="1"/>
  <c r="X3597" i="1"/>
  <c r="O1799" i="1"/>
  <c r="P1799" i="1"/>
  <c r="Q1799" i="1"/>
  <c r="S1799" i="1"/>
  <c r="T1799" i="1"/>
  <c r="U1799" i="1"/>
  <c r="V1799" i="1"/>
  <c r="W1799" i="1"/>
  <c r="X1799" i="1"/>
  <c r="O1800" i="1"/>
  <c r="P1800" i="1"/>
  <c r="Q1800" i="1"/>
  <c r="S1800" i="1"/>
  <c r="T1800" i="1"/>
  <c r="U1800" i="1"/>
  <c r="V1800" i="1"/>
  <c r="W1800" i="1"/>
  <c r="X1800" i="1"/>
  <c r="O1801" i="1"/>
  <c r="P1801" i="1"/>
  <c r="Q1801" i="1"/>
  <c r="S1801" i="1"/>
  <c r="T1801" i="1"/>
  <c r="U1801" i="1"/>
  <c r="V1801" i="1"/>
  <c r="W1801" i="1"/>
  <c r="X1801" i="1"/>
  <c r="O3598" i="1"/>
  <c r="P3598" i="1"/>
  <c r="Q3598" i="1"/>
  <c r="S3598" i="1"/>
  <c r="T3598" i="1"/>
  <c r="U3598" i="1"/>
  <c r="V3598" i="1"/>
  <c r="W3598" i="1"/>
  <c r="X3598" i="1"/>
  <c r="O1802" i="1"/>
  <c r="P1802" i="1"/>
  <c r="Q1802" i="1"/>
  <c r="S1802" i="1"/>
  <c r="T1802" i="1"/>
  <c r="U1802" i="1"/>
  <c r="V1802" i="1"/>
  <c r="W1802" i="1"/>
  <c r="X1802" i="1"/>
  <c r="O1803" i="1"/>
  <c r="P1803" i="1"/>
  <c r="Q1803" i="1"/>
  <c r="S1803" i="1"/>
  <c r="T1803" i="1"/>
  <c r="U1803" i="1"/>
  <c r="V1803" i="1"/>
  <c r="W1803" i="1"/>
  <c r="X1803" i="1"/>
  <c r="O1804" i="1"/>
  <c r="P1804" i="1"/>
  <c r="Q1804" i="1"/>
  <c r="S1804" i="1"/>
  <c r="T1804" i="1"/>
  <c r="U1804" i="1"/>
  <c r="V1804" i="1"/>
  <c r="W1804" i="1"/>
  <c r="X1804" i="1"/>
  <c r="O3599" i="1"/>
  <c r="P3599" i="1"/>
  <c r="Q3599" i="1"/>
  <c r="S3599" i="1"/>
  <c r="T3599" i="1"/>
  <c r="U3599" i="1"/>
  <c r="V3599" i="1"/>
  <c r="W3599" i="1"/>
  <c r="X3599" i="1"/>
  <c r="O3600" i="1"/>
  <c r="P3600" i="1"/>
  <c r="Q3600" i="1"/>
  <c r="S3600" i="1"/>
  <c r="T3600" i="1"/>
  <c r="U3600" i="1"/>
  <c r="V3600" i="1"/>
  <c r="W3600" i="1"/>
  <c r="X3600" i="1"/>
  <c r="O3601" i="1"/>
  <c r="P3601" i="1"/>
  <c r="Q3601" i="1"/>
  <c r="S3601" i="1"/>
  <c r="T3601" i="1"/>
  <c r="U3601" i="1"/>
  <c r="V3601" i="1"/>
  <c r="W3601" i="1"/>
  <c r="X3601" i="1"/>
  <c r="O3602" i="1"/>
  <c r="P3602" i="1"/>
  <c r="Q3602" i="1"/>
  <c r="S3602" i="1"/>
  <c r="T3602" i="1"/>
  <c r="U3602" i="1"/>
  <c r="V3602" i="1"/>
  <c r="W3602" i="1"/>
  <c r="X3602" i="1"/>
  <c r="O3603" i="1"/>
  <c r="P3603" i="1"/>
  <c r="Q3603" i="1"/>
  <c r="S3603" i="1"/>
  <c r="T3603" i="1"/>
  <c r="U3603" i="1"/>
  <c r="V3603" i="1"/>
  <c r="W3603" i="1"/>
  <c r="X3603" i="1"/>
  <c r="O3604" i="1"/>
  <c r="P3604" i="1"/>
  <c r="Q3604" i="1"/>
  <c r="S3604" i="1"/>
  <c r="T3604" i="1"/>
  <c r="U3604" i="1"/>
  <c r="V3604" i="1"/>
  <c r="W3604" i="1"/>
  <c r="X3604" i="1"/>
  <c r="O3605" i="1"/>
  <c r="P3605" i="1"/>
  <c r="Q3605" i="1"/>
  <c r="S3605" i="1"/>
  <c r="T3605" i="1"/>
  <c r="U3605" i="1"/>
  <c r="V3605" i="1"/>
  <c r="W3605" i="1"/>
  <c r="X3605" i="1"/>
  <c r="O3606" i="1"/>
  <c r="P3606" i="1"/>
  <c r="Q3606" i="1"/>
  <c r="S3606" i="1"/>
  <c r="T3606" i="1"/>
  <c r="U3606" i="1"/>
  <c r="V3606" i="1"/>
  <c r="W3606" i="1"/>
  <c r="X3606" i="1"/>
  <c r="O3607" i="1"/>
  <c r="P3607" i="1"/>
  <c r="Q3607" i="1"/>
  <c r="S3607" i="1"/>
  <c r="T3607" i="1"/>
  <c r="U3607" i="1"/>
  <c r="V3607" i="1"/>
  <c r="W3607" i="1"/>
  <c r="X3607" i="1"/>
  <c r="O3608" i="1"/>
  <c r="P3608" i="1"/>
  <c r="Q3608" i="1"/>
  <c r="S3608" i="1"/>
  <c r="T3608" i="1"/>
  <c r="U3608" i="1"/>
  <c r="V3608" i="1"/>
  <c r="W3608" i="1"/>
  <c r="X3608" i="1"/>
  <c r="O3609" i="1"/>
  <c r="P3609" i="1"/>
  <c r="Q3609" i="1"/>
  <c r="S3609" i="1"/>
  <c r="T3609" i="1"/>
  <c r="U3609" i="1"/>
  <c r="V3609" i="1"/>
  <c r="W3609" i="1"/>
  <c r="X3609" i="1"/>
  <c r="O3610" i="1"/>
  <c r="P3610" i="1"/>
  <c r="Q3610" i="1"/>
  <c r="S3610" i="1"/>
  <c r="T3610" i="1"/>
  <c r="U3610" i="1"/>
  <c r="V3610" i="1"/>
  <c r="W3610" i="1"/>
  <c r="X3610" i="1"/>
  <c r="O3611" i="1"/>
  <c r="P3611" i="1"/>
  <c r="Q3611" i="1"/>
  <c r="S3611" i="1"/>
  <c r="T3611" i="1"/>
  <c r="U3611" i="1"/>
  <c r="V3611" i="1"/>
  <c r="W3611" i="1"/>
  <c r="X3611" i="1"/>
  <c r="O88" i="1"/>
  <c r="P88" i="1"/>
  <c r="Q88" i="1"/>
  <c r="S88" i="1"/>
  <c r="T88" i="1"/>
  <c r="U88" i="1"/>
  <c r="V88" i="1"/>
  <c r="W88" i="1"/>
  <c r="X88" i="1"/>
  <c r="O1805" i="1"/>
  <c r="P1805" i="1"/>
  <c r="Q1805" i="1"/>
  <c r="S1805" i="1"/>
  <c r="T1805" i="1"/>
  <c r="U1805" i="1"/>
  <c r="V1805" i="1"/>
  <c r="W1805" i="1"/>
  <c r="X1805" i="1"/>
  <c r="O1806" i="1"/>
  <c r="P1806" i="1"/>
  <c r="Q1806" i="1"/>
  <c r="S1806" i="1"/>
  <c r="T1806" i="1"/>
  <c r="U1806" i="1"/>
  <c r="V1806" i="1"/>
  <c r="W1806" i="1"/>
  <c r="X1806" i="1"/>
  <c r="O1807" i="1"/>
  <c r="P1807" i="1"/>
  <c r="Q1807" i="1"/>
  <c r="S1807" i="1"/>
  <c r="T1807" i="1"/>
  <c r="U1807" i="1"/>
  <c r="V1807" i="1"/>
  <c r="W1807" i="1"/>
  <c r="X1807" i="1"/>
  <c r="O3612" i="1"/>
  <c r="P3612" i="1"/>
  <c r="Q3612" i="1"/>
  <c r="S3612" i="1"/>
  <c r="T3612" i="1"/>
  <c r="U3612" i="1"/>
  <c r="V3612" i="1"/>
  <c r="W3612" i="1"/>
  <c r="X3612" i="1"/>
  <c r="O1808" i="1"/>
  <c r="P1808" i="1"/>
  <c r="Q1808" i="1"/>
  <c r="S1808" i="1"/>
  <c r="T1808" i="1"/>
  <c r="U1808" i="1"/>
  <c r="V1808" i="1"/>
  <c r="W1808" i="1"/>
  <c r="X1808" i="1"/>
  <c r="O1809" i="1"/>
  <c r="P1809" i="1"/>
  <c r="Q1809" i="1"/>
  <c r="S1809" i="1"/>
  <c r="T1809" i="1"/>
  <c r="U1809" i="1"/>
  <c r="V1809" i="1"/>
  <c r="W1809" i="1"/>
  <c r="X1809" i="1"/>
  <c r="O1810" i="1"/>
  <c r="P1810" i="1"/>
  <c r="Q1810" i="1"/>
  <c r="S1810" i="1"/>
  <c r="T1810" i="1"/>
  <c r="U1810" i="1"/>
  <c r="V1810" i="1"/>
  <c r="W1810" i="1"/>
  <c r="X1810" i="1"/>
  <c r="O3613" i="1"/>
  <c r="P3613" i="1"/>
  <c r="Q3613" i="1"/>
  <c r="S3613" i="1"/>
  <c r="T3613" i="1"/>
  <c r="U3613" i="1"/>
  <c r="V3613" i="1"/>
  <c r="W3613" i="1"/>
  <c r="X3613" i="1"/>
  <c r="O1811" i="1"/>
  <c r="P1811" i="1"/>
  <c r="Q1811" i="1"/>
  <c r="S1811" i="1"/>
  <c r="T1811" i="1"/>
  <c r="U1811" i="1"/>
  <c r="V1811" i="1"/>
  <c r="W1811" i="1"/>
  <c r="X1811" i="1"/>
  <c r="O1812" i="1"/>
  <c r="P1812" i="1"/>
  <c r="Q1812" i="1"/>
  <c r="S1812" i="1"/>
  <c r="T1812" i="1"/>
  <c r="U1812" i="1"/>
  <c r="V1812" i="1"/>
  <c r="W1812" i="1"/>
  <c r="X1812" i="1"/>
  <c r="O1813" i="1"/>
  <c r="P1813" i="1"/>
  <c r="Q1813" i="1"/>
  <c r="S1813" i="1"/>
  <c r="T1813" i="1"/>
  <c r="U1813" i="1"/>
  <c r="V1813" i="1"/>
  <c r="W1813" i="1"/>
  <c r="X1813" i="1"/>
  <c r="O3614" i="1"/>
  <c r="P3614" i="1"/>
  <c r="Q3614" i="1"/>
  <c r="S3614" i="1"/>
  <c r="T3614" i="1"/>
  <c r="U3614" i="1"/>
  <c r="V3614" i="1"/>
  <c r="W3614" i="1"/>
  <c r="X3614" i="1"/>
  <c r="O1814" i="1"/>
  <c r="P1814" i="1"/>
  <c r="Q1814" i="1"/>
  <c r="S1814" i="1"/>
  <c r="T1814" i="1"/>
  <c r="U1814" i="1"/>
  <c r="V1814" i="1"/>
  <c r="W1814" i="1"/>
  <c r="X1814" i="1"/>
  <c r="O1815" i="1"/>
  <c r="P1815" i="1"/>
  <c r="Q1815" i="1"/>
  <c r="S1815" i="1"/>
  <c r="T1815" i="1"/>
  <c r="U1815" i="1"/>
  <c r="V1815" i="1"/>
  <c r="W1815" i="1"/>
  <c r="X1815" i="1"/>
  <c r="O1816" i="1"/>
  <c r="P1816" i="1"/>
  <c r="Q1816" i="1"/>
  <c r="S1816" i="1"/>
  <c r="T1816" i="1"/>
  <c r="U1816" i="1"/>
  <c r="V1816" i="1"/>
  <c r="W1816" i="1"/>
  <c r="X1816" i="1"/>
  <c r="O3615" i="1"/>
  <c r="P3615" i="1"/>
  <c r="Q3615" i="1"/>
  <c r="S3615" i="1"/>
  <c r="T3615" i="1"/>
  <c r="U3615" i="1"/>
  <c r="V3615" i="1"/>
  <c r="W3615" i="1"/>
  <c r="X3615" i="1"/>
  <c r="O1817" i="1"/>
  <c r="P1817" i="1"/>
  <c r="Q1817" i="1"/>
  <c r="S1817" i="1"/>
  <c r="T1817" i="1"/>
  <c r="U1817" i="1"/>
  <c r="V1817" i="1"/>
  <c r="W1817" i="1"/>
  <c r="X1817" i="1"/>
  <c r="O1818" i="1"/>
  <c r="P1818" i="1"/>
  <c r="Q1818" i="1"/>
  <c r="S1818" i="1"/>
  <c r="T1818" i="1"/>
  <c r="U1818" i="1"/>
  <c r="V1818" i="1"/>
  <c r="W1818" i="1"/>
  <c r="X1818" i="1"/>
  <c r="O1819" i="1"/>
  <c r="P1819" i="1"/>
  <c r="Q1819" i="1"/>
  <c r="S1819" i="1"/>
  <c r="T1819" i="1"/>
  <c r="U1819" i="1"/>
  <c r="V1819" i="1"/>
  <c r="W1819" i="1"/>
  <c r="X1819" i="1"/>
  <c r="O3616" i="1"/>
  <c r="P3616" i="1"/>
  <c r="Q3616" i="1"/>
  <c r="S3616" i="1"/>
  <c r="T3616" i="1"/>
  <c r="U3616" i="1"/>
  <c r="V3616" i="1"/>
  <c r="W3616" i="1"/>
  <c r="X3616" i="1"/>
  <c r="O1820" i="1"/>
  <c r="P1820" i="1"/>
  <c r="Q1820" i="1"/>
  <c r="S1820" i="1"/>
  <c r="T1820" i="1"/>
  <c r="U1820" i="1"/>
  <c r="V1820" i="1"/>
  <c r="W1820" i="1"/>
  <c r="X1820" i="1"/>
  <c r="O1821" i="1"/>
  <c r="P1821" i="1"/>
  <c r="Q1821" i="1"/>
  <c r="S1821" i="1"/>
  <c r="T1821" i="1"/>
  <c r="U1821" i="1"/>
  <c r="V1821" i="1"/>
  <c r="W1821" i="1"/>
  <c r="X1821" i="1"/>
  <c r="O1822" i="1"/>
  <c r="P1822" i="1"/>
  <c r="Q1822" i="1"/>
  <c r="S1822" i="1"/>
  <c r="T1822" i="1"/>
  <c r="U1822" i="1"/>
  <c r="V1822" i="1"/>
  <c r="W1822" i="1"/>
  <c r="X1822" i="1"/>
  <c r="O3617" i="1"/>
  <c r="P3617" i="1"/>
  <c r="Q3617" i="1"/>
  <c r="S3617" i="1"/>
  <c r="T3617" i="1"/>
  <c r="U3617" i="1"/>
  <c r="V3617" i="1"/>
  <c r="W3617" i="1"/>
  <c r="X3617" i="1"/>
  <c r="O1823" i="1"/>
  <c r="P1823" i="1"/>
  <c r="Q1823" i="1"/>
  <c r="S1823" i="1"/>
  <c r="T1823" i="1"/>
  <c r="U1823" i="1"/>
  <c r="V1823" i="1"/>
  <c r="W1823" i="1"/>
  <c r="X1823" i="1"/>
  <c r="O1824" i="1"/>
  <c r="P1824" i="1"/>
  <c r="Q1824" i="1"/>
  <c r="S1824" i="1"/>
  <c r="T1824" i="1"/>
  <c r="U1824" i="1"/>
  <c r="V1824" i="1"/>
  <c r="W1824" i="1"/>
  <c r="X1824" i="1"/>
  <c r="O1825" i="1"/>
  <c r="P1825" i="1"/>
  <c r="Q1825" i="1"/>
  <c r="S1825" i="1"/>
  <c r="T1825" i="1"/>
  <c r="U1825" i="1"/>
  <c r="V1825" i="1"/>
  <c r="W1825" i="1"/>
  <c r="X1825" i="1"/>
  <c r="O3618" i="1"/>
  <c r="P3618" i="1"/>
  <c r="Q3618" i="1"/>
  <c r="S3618" i="1"/>
  <c r="T3618" i="1"/>
  <c r="U3618" i="1"/>
  <c r="V3618" i="1"/>
  <c r="W3618" i="1"/>
  <c r="X3618" i="1"/>
  <c r="O3619" i="1"/>
  <c r="P3619" i="1"/>
  <c r="Q3619" i="1"/>
  <c r="S3619" i="1"/>
  <c r="T3619" i="1"/>
  <c r="U3619" i="1"/>
  <c r="V3619" i="1"/>
  <c r="W3619" i="1"/>
  <c r="X3619" i="1"/>
  <c r="O3620" i="1"/>
  <c r="P3620" i="1"/>
  <c r="Q3620" i="1"/>
  <c r="S3620" i="1"/>
  <c r="T3620" i="1"/>
  <c r="U3620" i="1"/>
  <c r="V3620" i="1"/>
  <c r="W3620" i="1"/>
  <c r="X3620" i="1"/>
  <c r="O3621" i="1"/>
  <c r="P3621" i="1"/>
  <c r="Q3621" i="1"/>
  <c r="S3621" i="1"/>
  <c r="T3621" i="1"/>
  <c r="U3621" i="1"/>
  <c r="V3621" i="1"/>
  <c r="W3621" i="1"/>
  <c r="X3621" i="1"/>
  <c r="O3622" i="1"/>
  <c r="P3622" i="1"/>
  <c r="Q3622" i="1"/>
  <c r="S3622" i="1"/>
  <c r="T3622" i="1"/>
  <c r="U3622" i="1"/>
  <c r="V3622" i="1"/>
  <c r="W3622" i="1"/>
  <c r="X3622" i="1"/>
  <c r="O3623" i="1"/>
  <c r="P3623" i="1"/>
  <c r="Q3623" i="1"/>
  <c r="S3623" i="1"/>
  <c r="T3623" i="1"/>
  <c r="U3623" i="1"/>
  <c r="V3623" i="1"/>
  <c r="W3623" i="1"/>
  <c r="X3623" i="1"/>
  <c r="O3624" i="1"/>
  <c r="P3624" i="1"/>
  <c r="Q3624" i="1"/>
  <c r="S3624" i="1"/>
  <c r="T3624" i="1"/>
  <c r="U3624" i="1"/>
  <c r="V3624" i="1"/>
  <c r="W3624" i="1"/>
  <c r="X3624" i="1"/>
  <c r="O3625" i="1"/>
  <c r="P3625" i="1"/>
  <c r="Q3625" i="1"/>
  <c r="S3625" i="1"/>
  <c r="T3625" i="1"/>
  <c r="U3625" i="1"/>
  <c r="V3625" i="1"/>
  <c r="W3625" i="1"/>
  <c r="X3625" i="1"/>
  <c r="O3626" i="1"/>
  <c r="P3626" i="1"/>
  <c r="Q3626" i="1"/>
  <c r="S3626" i="1"/>
  <c r="T3626" i="1"/>
  <c r="U3626" i="1"/>
  <c r="V3626" i="1"/>
  <c r="W3626" i="1"/>
  <c r="X3626" i="1"/>
  <c r="O3627" i="1"/>
  <c r="P3627" i="1"/>
  <c r="Q3627" i="1"/>
  <c r="S3627" i="1"/>
  <c r="T3627" i="1"/>
  <c r="U3627" i="1"/>
  <c r="V3627" i="1"/>
  <c r="W3627" i="1"/>
  <c r="X3627" i="1"/>
  <c r="O3628" i="1"/>
  <c r="P3628" i="1"/>
  <c r="Q3628" i="1"/>
  <c r="S3628" i="1"/>
  <c r="T3628" i="1"/>
  <c r="U3628" i="1"/>
  <c r="V3628" i="1"/>
  <c r="W3628" i="1"/>
  <c r="X3628" i="1"/>
  <c r="O3629" i="1"/>
  <c r="P3629" i="1"/>
  <c r="Q3629" i="1"/>
  <c r="S3629" i="1"/>
  <c r="T3629" i="1"/>
  <c r="U3629" i="1"/>
  <c r="V3629" i="1"/>
  <c r="W3629" i="1"/>
  <c r="X3629" i="1"/>
  <c r="O3630" i="1"/>
  <c r="P3630" i="1"/>
  <c r="Q3630" i="1"/>
  <c r="S3630" i="1"/>
  <c r="T3630" i="1"/>
  <c r="U3630" i="1"/>
  <c r="V3630" i="1"/>
  <c r="W3630" i="1"/>
  <c r="X3630" i="1"/>
  <c r="O3631" i="1"/>
  <c r="P3631" i="1"/>
  <c r="Q3631" i="1"/>
  <c r="S3631" i="1"/>
  <c r="T3631" i="1"/>
  <c r="U3631" i="1"/>
  <c r="V3631" i="1"/>
  <c r="W3631" i="1"/>
  <c r="X3631" i="1"/>
  <c r="O3632" i="1"/>
  <c r="P3632" i="1"/>
  <c r="Q3632" i="1"/>
  <c r="S3632" i="1"/>
  <c r="T3632" i="1"/>
  <c r="U3632" i="1"/>
  <c r="V3632" i="1"/>
  <c r="W3632" i="1"/>
  <c r="X3632" i="1"/>
  <c r="O3633" i="1"/>
  <c r="P3633" i="1"/>
  <c r="Q3633" i="1"/>
  <c r="S3633" i="1"/>
  <c r="T3633" i="1"/>
  <c r="U3633" i="1"/>
  <c r="V3633" i="1"/>
  <c r="W3633" i="1"/>
  <c r="X3633" i="1"/>
  <c r="O3634" i="1"/>
  <c r="P3634" i="1"/>
  <c r="Q3634" i="1"/>
  <c r="S3634" i="1"/>
  <c r="T3634" i="1"/>
  <c r="U3634" i="1"/>
  <c r="V3634" i="1"/>
  <c r="W3634" i="1"/>
  <c r="X3634" i="1"/>
  <c r="O89" i="1"/>
  <c r="P89" i="1"/>
  <c r="Q89" i="1"/>
  <c r="S89" i="1"/>
  <c r="T89" i="1"/>
  <c r="U89" i="1"/>
  <c r="V89" i="1"/>
  <c r="W89" i="1"/>
  <c r="X89" i="1"/>
  <c r="O1826" i="1"/>
  <c r="P1826" i="1"/>
  <c r="Q1826" i="1"/>
  <c r="S1826" i="1"/>
  <c r="T1826" i="1"/>
  <c r="U1826" i="1"/>
  <c r="V1826" i="1"/>
  <c r="W1826" i="1"/>
  <c r="X1826" i="1"/>
  <c r="O1827" i="1"/>
  <c r="P1827" i="1"/>
  <c r="Q1827" i="1"/>
  <c r="S1827" i="1"/>
  <c r="T1827" i="1"/>
  <c r="U1827" i="1"/>
  <c r="V1827" i="1"/>
  <c r="W1827" i="1"/>
  <c r="X1827" i="1"/>
  <c r="O1828" i="1"/>
  <c r="P1828" i="1"/>
  <c r="Q1828" i="1"/>
  <c r="S1828" i="1"/>
  <c r="T1828" i="1"/>
  <c r="U1828" i="1"/>
  <c r="V1828" i="1"/>
  <c r="W1828" i="1"/>
  <c r="X1828" i="1"/>
  <c r="O3635" i="1"/>
  <c r="P3635" i="1"/>
  <c r="Q3635" i="1"/>
  <c r="S3635" i="1"/>
  <c r="T3635" i="1"/>
  <c r="U3635" i="1"/>
  <c r="V3635" i="1"/>
  <c r="W3635" i="1"/>
  <c r="X3635" i="1"/>
  <c r="O1829" i="1"/>
  <c r="P1829" i="1"/>
  <c r="Q1829" i="1"/>
  <c r="S1829" i="1"/>
  <c r="T1829" i="1"/>
  <c r="U1829" i="1"/>
  <c r="V1829" i="1"/>
  <c r="W1829" i="1"/>
  <c r="X1829" i="1"/>
  <c r="O1830" i="1"/>
  <c r="P1830" i="1"/>
  <c r="Q1830" i="1"/>
  <c r="S1830" i="1"/>
  <c r="T1830" i="1"/>
  <c r="U1830" i="1"/>
  <c r="V1830" i="1"/>
  <c r="W1830" i="1"/>
  <c r="X1830" i="1"/>
  <c r="O1831" i="1"/>
  <c r="P1831" i="1"/>
  <c r="Q1831" i="1"/>
  <c r="S1831" i="1"/>
  <c r="T1831" i="1"/>
  <c r="U1831" i="1"/>
  <c r="V1831" i="1"/>
  <c r="W1831" i="1"/>
  <c r="X1831" i="1"/>
  <c r="O3636" i="1"/>
  <c r="P3636" i="1"/>
  <c r="Q3636" i="1"/>
  <c r="S3636" i="1"/>
  <c r="T3636" i="1"/>
  <c r="U3636" i="1"/>
  <c r="V3636" i="1"/>
  <c r="W3636" i="1"/>
  <c r="X3636" i="1"/>
  <c r="O1832" i="1"/>
  <c r="P1832" i="1"/>
  <c r="Q1832" i="1"/>
  <c r="S1832" i="1"/>
  <c r="T1832" i="1"/>
  <c r="U1832" i="1"/>
  <c r="V1832" i="1"/>
  <c r="W1832" i="1"/>
  <c r="X1832" i="1"/>
  <c r="O1833" i="1"/>
  <c r="P1833" i="1"/>
  <c r="Q1833" i="1"/>
  <c r="S1833" i="1"/>
  <c r="T1833" i="1"/>
  <c r="U1833" i="1"/>
  <c r="V1833" i="1"/>
  <c r="W1833" i="1"/>
  <c r="X1833" i="1"/>
  <c r="O1834" i="1"/>
  <c r="P1834" i="1"/>
  <c r="Q1834" i="1"/>
  <c r="S1834" i="1"/>
  <c r="T1834" i="1"/>
  <c r="U1834" i="1"/>
  <c r="V1834" i="1"/>
  <c r="W1834" i="1"/>
  <c r="X1834" i="1"/>
  <c r="O3637" i="1"/>
  <c r="P3637" i="1"/>
  <c r="Q3637" i="1"/>
  <c r="S3637" i="1"/>
  <c r="T3637" i="1"/>
  <c r="U3637" i="1"/>
  <c r="V3637" i="1"/>
  <c r="W3637" i="1"/>
  <c r="X3637" i="1"/>
  <c r="O1835" i="1"/>
  <c r="P1835" i="1"/>
  <c r="Q1835" i="1"/>
  <c r="S1835" i="1"/>
  <c r="T1835" i="1"/>
  <c r="U1835" i="1"/>
  <c r="V1835" i="1"/>
  <c r="W1835" i="1"/>
  <c r="X1835" i="1"/>
  <c r="O1836" i="1"/>
  <c r="P1836" i="1"/>
  <c r="Q1836" i="1"/>
  <c r="S1836" i="1"/>
  <c r="T1836" i="1"/>
  <c r="U1836" i="1"/>
  <c r="V1836" i="1"/>
  <c r="W1836" i="1"/>
  <c r="X1836" i="1"/>
  <c r="O1837" i="1"/>
  <c r="P1837" i="1"/>
  <c r="Q1837" i="1"/>
  <c r="S1837" i="1"/>
  <c r="T1837" i="1"/>
  <c r="U1837" i="1"/>
  <c r="V1837" i="1"/>
  <c r="W1837" i="1"/>
  <c r="X1837" i="1"/>
  <c r="O3638" i="1"/>
  <c r="P3638" i="1"/>
  <c r="Q3638" i="1"/>
  <c r="S3638" i="1"/>
  <c r="T3638" i="1"/>
  <c r="U3638" i="1"/>
  <c r="V3638" i="1"/>
  <c r="W3638" i="1"/>
  <c r="X3638" i="1"/>
  <c r="O1838" i="1"/>
  <c r="P1838" i="1"/>
  <c r="Q1838" i="1"/>
  <c r="S1838" i="1"/>
  <c r="T1838" i="1"/>
  <c r="U1838" i="1"/>
  <c r="V1838" i="1"/>
  <c r="W1838" i="1"/>
  <c r="X1838" i="1"/>
  <c r="O1839" i="1"/>
  <c r="P1839" i="1"/>
  <c r="Q1839" i="1"/>
  <c r="S1839" i="1"/>
  <c r="T1839" i="1"/>
  <c r="U1839" i="1"/>
  <c r="V1839" i="1"/>
  <c r="W1839" i="1"/>
  <c r="X1839" i="1"/>
  <c r="O1840" i="1"/>
  <c r="P1840" i="1"/>
  <c r="Q1840" i="1"/>
  <c r="S1840" i="1"/>
  <c r="T1840" i="1"/>
  <c r="U1840" i="1"/>
  <c r="V1840" i="1"/>
  <c r="W1840" i="1"/>
  <c r="X1840" i="1"/>
  <c r="O3639" i="1"/>
  <c r="P3639" i="1"/>
  <c r="Q3639" i="1"/>
  <c r="S3639" i="1"/>
  <c r="T3639" i="1"/>
  <c r="U3639" i="1"/>
  <c r="V3639" i="1"/>
  <c r="W3639" i="1"/>
  <c r="X3639" i="1"/>
  <c r="O1841" i="1"/>
  <c r="P1841" i="1"/>
  <c r="Q1841" i="1"/>
  <c r="S1841" i="1"/>
  <c r="T1841" i="1"/>
  <c r="U1841" i="1"/>
  <c r="V1841" i="1"/>
  <c r="W1841" i="1"/>
  <c r="X1841" i="1"/>
  <c r="O1842" i="1"/>
  <c r="P1842" i="1"/>
  <c r="Q1842" i="1"/>
  <c r="S1842" i="1"/>
  <c r="T1842" i="1"/>
  <c r="U1842" i="1"/>
  <c r="V1842" i="1"/>
  <c r="W1842" i="1"/>
  <c r="X1842" i="1"/>
  <c r="O1843" i="1"/>
  <c r="P1843" i="1"/>
  <c r="Q1843" i="1"/>
  <c r="S1843" i="1"/>
  <c r="T1843" i="1"/>
  <c r="U1843" i="1"/>
  <c r="V1843" i="1"/>
  <c r="W1843" i="1"/>
  <c r="X1843" i="1"/>
  <c r="O3640" i="1"/>
  <c r="P3640" i="1"/>
  <c r="Q3640" i="1"/>
  <c r="S3640" i="1"/>
  <c r="T3640" i="1"/>
  <c r="U3640" i="1"/>
  <c r="V3640" i="1"/>
  <c r="W3640" i="1"/>
  <c r="X3640" i="1"/>
  <c r="O1844" i="1"/>
  <c r="P1844" i="1"/>
  <c r="Q1844" i="1"/>
  <c r="S1844" i="1"/>
  <c r="T1844" i="1"/>
  <c r="U1844" i="1"/>
  <c r="V1844" i="1"/>
  <c r="W1844" i="1"/>
  <c r="X1844" i="1"/>
  <c r="O1845" i="1"/>
  <c r="P1845" i="1"/>
  <c r="Q1845" i="1"/>
  <c r="S1845" i="1"/>
  <c r="T1845" i="1"/>
  <c r="U1845" i="1"/>
  <c r="V1845" i="1"/>
  <c r="W1845" i="1"/>
  <c r="X1845" i="1"/>
  <c r="O1846" i="1"/>
  <c r="P1846" i="1"/>
  <c r="Q1846" i="1"/>
  <c r="S1846" i="1"/>
  <c r="T1846" i="1"/>
  <c r="U1846" i="1"/>
  <c r="V1846" i="1"/>
  <c r="W1846" i="1"/>
  <c r="X1846" i="1"/>
  <c r="O3641" i="1"/>
  <c r="P3641" i="1"/>
  <c r="Q3641" i="1"/>
  <c r="S3641" i="1"/>
  <c r="T3641" i="1"/>
  <c r="U3641" i="1"/>
  <c r="V3641" i="1"/>
  <c r="W3641" i="1"/>
  <c r="X3641" i="1"/>
  <c r="O1847" i="1"/>
  <c r="P1847" i="1"/>
  <c r="Q1847" i="1"/>
  <c r="S1847" i="1"/>
  <c r="T1847" i="1"/>
  <c r="U1847" i="1"/>
  <c r="V1847" i="1"/>
  <c r="W1847" i="1"/>
  <c r="X1847" i="1"/>
  <c r="O1848" i="1"/>
  <c r="P1848" i="1"/>
  <c r="Q1848" i="1"/>
  <c r="S1848" i="1"/>
  <c r="T1848" i="1"/>
  <c r="U1848" i="1"/>
  <c r="V1848" i="1"/>
  <c r="W1848" i="1"/>
  <c r="X1848" i="1"/>
  <c r="O1849" i="1"/>
  <c r="P1849" i="1"/>
  <c r="Q1849" i="1"/>
  <c r="S1849" i="1"/>
  <c r="T1849" i="1"/>
  <c r="U1849" i="1"/>
  <c r="V1849" i="1"/>
  <c r="W1849" i="1"/>
  <c r="X1849" i="1"/>
  <c r="O3642" i="1"/>
  <c r="P3642" i="1"/>
  <c r="Q3642" i="1"/>
  <c r="S3642" i="1"/>
  <c r="T3642" i="1"/>
  <c r="U3642" i="1"/>
  <c r="V3642" i="1"/>
  <c r="W3642" i="1"/>
  <c r="X3642" i="1"/>
  <c r="O1850" i="1"/>
  <c r="P1850" i="1"/>
  <c r="Q1850" i="1"/>
  <c r="S1850" i="1"/>
  <c r="T1850" i="1"/>
  <c r="U1850" i="1"/>
  <c r="V1850" i="1"/>
  <c r="W1850" i="1"/>
  <c r="X1850" i="1"/>
  <c r="O1851" i="1"/>
  <c r="P1851" i="1"/>
  <c r="Q1851" i="1"/>
  <c r="S1851" i="1"/>
  <c r="T1851" i="1"/>
  <c r="U1851" i="1"/>
  <c r="V1851" i="1"/>
  <c r="W1851" i="1"/>
  <c r="X1851" i="1"/>
  <c r="O1852" i="1"/>
  <c r="P1852" i="1"/>
  <c r="Q1852" i="1"/>
  <c r="S1852" i="1"/>
  <c r="T1852" i="1"/>
  <c r="U1852" i="1"/>
  <c r="V1852" i="1"/>
  <c r="W1852" i="1"/>
  <c r="X1852" i="1"/>
  <c r="O3643" i="1"/>
  <c r="P3643" i="1"/>
  <c r="Q3643" i="1"/>
  <c r="S3643" i="1"/>
  <c r="T3643" i="1"/>
  <c r="U3643" i="1"/>
  <c r="V3643" i="1"/>
  <c r="W3643" i="1"/>
  <c r="X3643" i="1"/>
  <c r="O3644" i="1"/>
  <c r="P3644" i="1"/>
  <c r="Q3644" i="1"/>
  <c r="S3644" i="1"/>
  <c r="T3644" i="1"/>
  <c r="U3644" i="1"/>
  <c r="V3644" i="1"/>
  <c r="W3644" i="1"/>
  <c r="X3644" i="1"/>
  <c r="O3645" i="1"/>
  <c r="P3645" i="1"/>
  <c r="Q3645" i="1"/>
  <c r="S3645" i="1"/>
  <c r="T3645" i="1"/>
  <c r="U3645" i="1"/>
  <c r="V3645" i="1"/>
  <c r="W3645" i="1"/>
  <c r="X3645" i="1"/>
  <c r="O3646" i="1"/>
  <c r="P3646" i="1"/>
  <c r="Q3646" i="1"/>
  <c r="S3646" i="1"/>
  <c r="T3646" i="1"/>
  <c r="U3646" i="1"/>
  <c r="V3646" i="1"/>
  <c r="W3646" i="1"/>
  <c r="X3646" i="1"/>
  <c r="O3647" i="1"/>
  <c r="P3647" i="1"/>
  <c r="Q3647" i="1"/>
  <c r="S3647" i="1"/>
  <c r="T3647" i="1"/>
  <c r="U3647" i="1"/>
  <c r="V3647" i="1"/>
  <c r="W3647" i="1"/>
  <c r="X3647" i="1"/>
  <c r="O3648" i="1"/>
  <c r="P3648" i="1"/>
  <c r="Q3648" i="1"/>
  <c r="S3648" i="1"/>
  <c r="T3648" i="1"/>
  <c r="U3648" i="1"/>
  <c r="V3648" i="1"/>
  <c r="W3648" i="1"/>
  <c r="X3648" i="1"/>
  <c r="O3649" i="1"/>
  <c r="P3649" i="1"/>
  <c r="Q3649" i="1"/>
  <c r="S3649" i="1"/>
  <c r="T3649" i="1"/>
  <c r="U3649" i="1"/>
  <c r="V3649" i="1"/>
  <c r="W3649" i="1"/>
  <c r="X3649" i="1"/>
  <c r="O3650" i="1"/>
  <c r="P3650" i="1"/>
  <c r="Q3650" i="1"/>
  <c r="S3650" i="1"/>
  <c r="T3650" i="1"/>
  <c r="U3650" i="1"/>
  <c r="V3650" i="1"/>
  <c r="W3650" i="1"/>
  <c r="X3650" i="1"/>
  <c r="O3651" i="1"/>
  <c r="P3651" i="1"/>
  <c r="Q3651" i="1"/>
  <c r="S3651" i="1"/>
  <c r="T3651" i="1"/>
  <c r="U3651" i="1"/>
  <c r="V3651" i="1"/>
  <c r="W3651" i="1"/>
  <c r="X3651" i="1"/>
  <c r="O3652" i="1"/>
  <c r="P3652" i="1"/>
  <c r="Q3652" i="1"/>
  <c r="S3652" i="1"/>
  <c r="T3652" i="1"/>
  <c r="U3652" i="1"/>
  <c r="V3652" i="1"/>
  <c r="W3652" i="1"/>
  <c r="X3652" i="1"/>
  <c r="O3653" i="1"/>
  <c r="P3653" i="1"/>
  <c r="Q3653" i="1"/>
  <c r="S3653" i="1"/>
  <c r="T3653" i="1"/>
  <c r="U3653" i="1"/>
  <c r="V3653" i="1"/>
  <c r="W3653" i="1"/>
  <c r="X3653" i="1"/>
  <c r="O3654" i="1"/>
  <c r="P3654" i="1"/>
  <c r="Q3654" i="1"/>
  <c r="S3654" i="1"/>
  <c r="T3654" i="1"/>
  <c r="U3654" i="1"/>
  <c r="V3654" i="1"/>
  <c r="W3654" i="1"/>
  <c r="X3654" i="1"/>
  <c r="O3655" i="1"/>
  <c r="P3655" i="1"/>
  <c r="Q3655" i="1"/>
  <c r="S3655" i="1"/>
  <c r="T3655" i="1"/>
  <c r="U3655" i="1"/>
  <c r="V3655" i="1"/>
  <c r="W3655" i="1"/>
  <c r="X3655" i="1"/>
  <c r="O3656" i="1"/>
  <c r="P3656" i="1"/>
  <c r="Q3656" i="1"/>
  <c r="S3656" i="1"/>
  <c r="T3656" i="1"/>
  <c r="U3656" i="1"/>
  <c r="V3656" i="1"/>
  <c r="W3656" i="1"/>
  <c r="X3656" i="1"/>
  <c r="O3657" i="1"/>
  <c r="P3657" i="1"/>
  <c r="Q3657" i="1"/>
  <c r="S3657" i="1"/>
  <c r="T3657" i="1"/>
  <c r="U3657" i="1"/>
  <c r="V3657" i="1"/>
  <c r="W3657" i="1"/>
  <c r="X3657" i="1"/>
  <c r="O3658" i="1"/>
  <c r="P3658" i="1"/>
  <c r="Q3658" i="1"/>
  <c r="S3658" i="1"/>
  <c r="T3658" i="1"/>
  <c r="U3658" i="1"/>
  <c r="V3658" i="1"/>
  <c r="W3658" i="1"/>
  <c r="X3658" i="1"/>
  <c r="O3659" i="1"/>
  <c r="P3659" i="1"/>
  <c r="Q3659" i="1"/>
  <c r="S3659" i="1"/>
  <c r="T3659" i="1"/>
  <c r="U3659" i="1"/>
  <c r="V3659" i="1"/>
  <c r="W3659" i="1"/>
  <c r="X3659" i="1"/>
  <c r="O90" i="1"/>
  <c r="P90" i="1"/>
  <c r="Q90" i="1"/>
  <c r="S90" i="1"/>
  <c r="T90" i="1"/>
  <c r="U90" i="1"/>
  <c r="V90" i="1"/>
  <c r="W90" i="1"/>
  <c r="X90" i="1"/>
  <c r="O1853" i="1"/>
  <c r="P1853" i="1"/>
  <c r="Q1853" i="1"/>
  <c r="S1853" i="1"/>
  <c r="T1853" i="1"/>
  <c r="U1853" i="1"/>
  <c r="V1853" i="1"/>
  <c r="W1853" i="1"/>
  <c r="X1853" i="1"/>
  <c r="O1854" i="1"/>
  <c r="P1854" i="1"/>
  <c r="Q1854" i="1"/>
  <c r="S1854" i="1"/>
  <c r="T1854" i="1"/>
  <c r="U1854" i="1"/>
  <c r="V1854" i="1"/>
  <c r="W1854" i="1"/>
  <c r="X1854" i="1"/>
  <c r="O1855" i="1"/>
  <c r="P1855" i="1"/>
  <c r="Q1855" i="1"/>
  <c r="S1855" i="1"/>
  <c r="T1855" i="1"/>
  <c r="U1855" i="1"/>
  <c r="V1855" i="1"/>
  <c r="W1855" i="1"/>
  <c r="X1855" i="1"/>
  <c r="O3660" i="1"/>
  <c r="P3660" i="1"/>
  <c r="Q3660" i="1"/>
  <c r="S3660" i="1"/>
  <c r="T3660" i="1"/>
  <c r="U3660" i="1"/>
  <c r="V3660" i="1"/>
  <c r="W3660" i="1"/>
  <c r="X3660" i="1"/>
  <c r="O1856" i="1"/>
  <c r="P1856" i="1"/>
  <c r="Q1856" i="1"/>
  <c r="S1856" i="1"/>
  <c r="T1856" i="1"/>
  <c r="U1856" i="1"/>
  <c r="V1856" i="1"/>
  <c r="W1856" i="1"/>
  <c r="X1856" i="1"/>
  <c r="O1857" i="1"/>
  <c r="P1857" i="1"/>
  <c r="Q1857" i="1"/>
  <c r="S1857" i="1"/>
  <c r="T1857" i="1"/>
  <c r="U1857" i="1"/>
  <c r="V1857" i="1"/>
  <c r="W1857" i="1"/>
  <c r="X1857" i="1"/>
  <c r="O3661" i="1"/>
  <c r="P3661" i="1"/>
  <c r="Q3661" i="1"/>
  <c r="S3661" i="1"/>
  <c r="T3661" i="1"/>
  <c r="U3661" i="1"/>
  <c r="V3661" i="1"/>
  <c r="W3661" i="1"/>
  <c r="X3661" i="1"/>
  <c r="O1858" i="1"/>
  <c r="P1858" i="1"/>
  <c r="Q1858" i="1"/>
  <c r="S1858" i="1"/>
  <c r="T1858" i="1"/>
  <c r="U1858" i="1"/>
  <c r="V1858" i="1"/>
  <c r="W1858" i="1"/>
  <c r="X1858" i="1"/>
  <c r="O1859" i="1"/>
  <c r="P1859" i="1"/>
  <c r="Q1859" i="1"/>
  <c r="S1859" i="1"/>
  <c r="T1859" i="1"/>
  <c r="U1859" i="1"/>
  <c r="V1859" i="1"/>
  <c r="W1859" i="1"/>
  <c r="X1859" i="1"/>
  <c r="O1860" i="1"/>
  <c r="P1860" i="1"/>
  <c r="Q1860" i="1"/>
  <c r="S1860" i="1"/>
  <c r="T1860" i="1"/>
  <c r="U1860" i="1"/>
  <c r="V1860" i="1"/>
  <c r="W1860" i="1"/>
  <c r="X1860" i="1"/>
  <c r="O3662" i="1"/>
  <c r="P3662" i="1"/>
  <c r="Q3662" i="1"/>
  <c r="S3662" i="1"/>
  <c r="T3662" i="1"/>
  <c r="U3662" i="1"/>
  <c r="V3662" i="1"/>
  <c r="W3662" i="1"/>
  <c r="X3662" i="1"/>
  <c r="O1861" i="1"/>
  <c r="P1861" i="1"/>
  <c r="Q1861" i="1"/>
  <c r="S1861" i="1"/>
  <c r="T1861" i="1"/>
  <c r="U1861" i="1"/>
  <c r="V1861" i="1"/>
  <c r="W1861" i="1"/>
  <c r="X1861" i="1"/>
  <c r="O1862" i="1"/>
  <c r="P1862" i="1"/>
  <c r="Q1862" i="1"/>
  <c r="S1862" i="1"/>
  <c r="T1862" i="1"/>
  <c r="U1862" i="1"/>
  <c r="V1862" i="1"/>
  <c r="W1862" i="1"/>
  <c r="X1862" i="1"/>
  <c r="O1863" i="1"/>
  <c r="P1863" i="1"/>
  <c r="Q1863" i="1"/>
  <c r="S1863" i="1"/>
  <c r="T1863" i="1"/>
  <c r="U1863" i="1"/>
  <c r="V1863" i="1"/>
  <c r="W1863" i="1"/>
  <c r="X1863" i="1"/>
  <c r="O3663" i="1"/>
  <c r="P3663" i="1"/>
  <c r="Q3663" i="1"/>
  <c r="S3663" i="1"/>
  <c r="T3663" i="1"/>
  <c r="U3663" i="1"/>
  <c r="V3663" i="1"/>
  <c r="W3663" i="1"/>
  <c r="X3663" i="1"/>
  <c r="O1864" i="1"/>
  <c r="P1864" i="1"/>
  <c r="Q1864" i="1"/>
  <c r="S1864" i="1"/>
  <c r="T1864" i="1"/>
  <c r="U1864" i="1"/>
  <c r="V1864" i="1"/>
  <c r="W1864" i="1"/>
  <c r="X1864" i="1"/>
  <c r="O1865" i="1"/>
  <c r="P1865" i="1"/>
  <c r="Q1865" i="1"/>
  <c r="S1865" i="1"/>
  <c r="T1865" i="1"/>
  <c r="U1865" i="1"/>
  <c r="V1865" i="1"/>
  <c r="W1865" i="1"/>
  <c r="X1865" i="1"/>
  <c r="O1866" i="1"/>
  <c r="P1866" i="1"/>
  <c r="Q1866" i="1"/>
  <c r="S1866" i="1"/>
  <c r="T1866" i="1"/>
  <c r="U1866" i="1"/>
  <c r="V1866" i="1"/>
  <c r="W1866" i="1"/>
  <c r="X1866" i="1"/>
  <c r="O3664" i="1"/>
  <c r="P3664" i="1"/>
  <c r="Q3664" i="1"/>
  <c r="S3664" i="1"/>
  <c r="T3664" i="1"/>
  <c r="U3664" i="1"/>
  <c r="V3664" i="1"/>
  <c r="W3664" i="1"/>
  <c r="X3664" i="1"/>
  <c r="O1867" i="1"/>
  <c r="P1867" i="1"/>
  <c r="Q1867" i="1"/>
  <c r="S1867" i="1"/>
  <c r="T1867" i="1"/>
  <c r="U1867" i="1"/>
  <c r="V1867" i="1"/>
  <c r="W1867" i="1"/>
  <c r="X1867" i="1"/>
  <c r="O1868" i="1"/>
  <c r="P1868" i="1"/>
  <c r="Q1868" i="1"/>
  <c r="S1868" i="1"/>
  <c r="T1868" i="1"/>
  <c r="U1868" i="1"/>
  <c r="V1868" i="1"/>
  <c r="W1868" i="1"/>
  <c r="X1868" i="1"/>
  <c r="O1869" i="1"/>
  <c r="P1869" i="1"/>
  <c r="Q1869" i="1"/>
  <c r="S1869" i="1"/>
  <c r="T1869" i="1"/>
  <c r="U1869" i="1"/>
  <c r="V1869" i="1"/>
  <c r="W1869" i="1"/>
  <c r="X1869" i="1"/>
  <c r="O3665" i="1"/>
  <c r="P3665" i="1"/>
  <c r="Q3665" i="1"/>
  <c r="S3665" i="1"/>
  <c r="T3665" i="1"/>
  <c r="U3665" i="1"/>
  <c r="V3665" i="1"/>
  <c r="W3665" i="1"/>
  <c r="X3665" i="1"/>
  <c r="O1870" i="1"/>
  <c r="P1870" i="1"/>
  <c r="Q1870" i="1"/>
  <c r="S1870" i="1"/>
  <c r="T1870" i="1"/>
  <c r="U1870" i="1"/>
  <c r="V1870" i="1"/>
  <c r="W1870" i="1"/>
  <c r="X1870" i="1"/>
  <c r="O1871" i="1"/>
  <c r="P1871" i="1"/>
  <c r="Q1871" i="1"/>
  <c r="S1871" i="1"/>
  <c r="T1871" i="1"/>
  <c r="U1871" i="1"/>
  <c r="V1871" i="1"/>
  <c r="W1871" i="1"/>
  <c r="X1871" i="1"/>
  <c r="O1872" i="1"/>
  <c r="P1872" i="1"/>
  <c r="Q1872" i="1"/>
  <c r="S1872" i="1"/>
  <c r="T1872" i="1"/>
  <c r="U1872" i="1"/>
  <c r="V1872" i="1"/>
  <c r="W1872" i="1"/>
  <c r="X1872" i="1"/>
  <c r="O3666" i="1"/>
  <c r="P3666" i="1"/>
  <c r="Q3666" i="1"/>
  <c r="S3666" i="1"/>
  <c r="T3666" i="1"/>
  <c r="U3666" i="1"/>
  <c r="V3666" i="1"/>
  <c r="W3666" i="1"/>
  <c r="X3666" i="1"/>
  <c r="O1873" i="1"/>
  <c r="P1873" i="1"/>
  <c r="Q1873" i="1"/>
  <c r="S1873" i="1"/>
  <c r="T1873" i="1"/>
  <c r="U1873" i="1"/>
  <c r="V1873" i="1"/>
  <c r="W1873" i="1"/>
  <c r="X1873" i="1"/>
  <c r="O1874" i="1"/>
  <c r="P1874" i="1"/>
  <c r="Q1874" i="1"/>
  <c r="S1874" i="1"/>
  <c r="T1874" i="1"/>
  <c r="U1874" i="1"/>
  <c r="V1874" i="1"/>
  <c r="W1874" i="1"/>
  <c r="X1874" i="1"/>
  <c r="O1875" i="1"/>
  <c r="P1875" i="1"/>
  <c r="Q1875" i="1"/>
  <c r="S1875" i="1"/>
  <c r="T1875" i="1"/>
  <c r="U1875" i="1"/>
  <c r="V1875" i="1"/>
  <c r="W1875" i="1"/>
  <c r="X1875" i="1"/>
  <c r="O3667" i="1"/>
  <c r="P3667" i="1"/>
  <c r="Q3667" i="1"/>
  <c r="S3667" i="1"/>
  <c r="T3667" i="1"/>
  <c r="U3667" i="1"/>
  <c r="V3667" i="1"/>
  <c r="W3667" i="1"/>
  <c r="X3667" i="1"/>
  <c r="O1876" i="1"/>
  <c r="P1876" i="1"/>
  <c r="Q1876" i="1"/>
  <c r="S1876" i="1"/>
  <c r="T1876" i="1"/>
  <c r="U1876" i="1"/>
  <c r="V1876" i="1"/>
  <c r="W1876" i="1"/>
  <c r="X1876" i="1"/>
  <c r="O1877" i="1"/>
  <c r="P1877" i="1"/>
  <c r="Q1877" i="1"/>
  <c r="S1877" i="1"/>
  <c r="T1877" i="1"/>
  <c r="U1877" i="1"/>
  <c r="V1877" i="1"/>
  <c r="W1877" i="1"/>
  <c r="X1877" i="1"/>
  <c r="O1878" i="1"/>
  <c r="P1878" i="1"/>
  <c r="Q1878" i="1"/>
  <c r="S1878" i="1"/>
  <c r="T1878" i="1"/>
  <c r="U1878" i="1"/>
  <c r="V1878" i="1"/>
  <c r="W1878" i="1"/>
  <c r="X1878" i="1"/>
  <c r="O1879" i="1"/>
  <c r="P1879" i="1"/>
  <c r="Q1879" i="1"/>
  <c r="S1879" i="1"/>
  <c r="T1879" i="1"/>
  <c r="U1879" i="1"/>
  <c r="V1879" i="1"/>
  <c r="W1879" i="1"/>
  <c r="X1879" i="1"/>
  <c r="O3668" i="1"/>
  <c r="P3668" i="1"/>
  <c r="Q3668" i="1"/>
  <c r="S3668" i="1"/>
  <c r="T3668" i="1"/>
  <c r="U3668" i="1"/>
  <c r="V3668" i="1"/>
  <c r="W3668" i="1"/>
  <c r="X3668" i="1"/>
  <c r="O3669" i="1"/>
  <c r="P3669" i="1"/>
  <c r="Q3669" i="1"/>
  <c r="S3669" i="1"/>
  <c r="T3669" i="1"/>
  <c r="U3669" i="1"/>
  <c r="V3669" i="1"/>
  <c r="W3669" i="1"/>
  <c r="X3669" i="1"/>
  <c r="O3670" i="1"/>
  <c r="P3670" i="1"/>
  <c r="Q3670" i="1"/>
  <c r="S3670" i="1"/>
  <c r="T3670" i="1"/>
  <c r="U3670" i="1"/>
  <c r="V3670" i="1"/>
  <c r="W3670" i="1"/>
  <c r="X3670" i="1"/>
  <c r="O3671" i="1"/>
  <c r="P3671" i="1"/>
  <c r="Q3671" i="1"/>
  <c r="S3671" i="1"/>
  <c r="T3671" i="1"/>
  <c r="U3671" i="1"/>
  <c r="V3671" i="1"/>
  <c r="W3671" i="1"/>
  <c r="X3671" i="1"/>
  <c r="O3672" i="1"/>
  <c r="P3672" i="1"/>
  <c r="Q3672" i="1"/>
  <c r="S3672" i="1"/>
  <c r="T3672" i="1"/>
  <c r="U3672" i="1"/>
  <c r="V3672" i="1"/>
  <c r="W3672" i="1"/>
  <c r="X3672" i="1"/>
  <c r="O3673" i="1"/>
  <c r="P3673" i="1"/>
  <c r="Q3673" i="1"/>
  <c r="S3673" i="1"/>
  <c r="T3673" i="1"/>
  <c r="U3673" i="1"/>
  <c r="V3673" i="1"/>
  <c r="W3673" i="1"/>
  <c r="X3673" i="1"/>
  <c r="O3674" i="1"/>
  <c r="P3674" i="1"/>
  <c r="Q3674" i="1"/>
  <c r="S3674" i="1"/>
  <c r="T3674" i="1"/>
  <c r="U3674" i="1"/>
  <c r="V3674" i="1"/>
  <c r="W3674" i="1"/>
  <c r="X3674" i="1"/>
  <c r="O3675" i="1"/>
  <c r="P3675" i="1"/>
  <c r="Q3675" i="1"/>
  <c r="S3675" i="1"/>
  <c r="T3675" i="1"/>
  <c r="U3675" i="1"/>
  <c r="V3675" i="1"/>
  <c r="W3675" i="1"/>
  <c r="X3675" i="1"/>
  <c r="O3676" i="1"/>
  <c r="P3676" i="1"/>
  <c r="Q3676" i="1"/>
  <c r="S3676" i="1"/>
  <c r="T3676" i="1"/>
  <c r="U3676" i="1"/>
  <c r="V3676" i="1"/>
  <c r="W3676" i="1"/>
  <c r="X3676" i="1"/>
  <c r="O3677" i="1"/>
  <c r="P3677" i="1"/>
  <c r="Q3677" i="1"/>
  <c r="S3677" i="1"/>
  <c r="T3677" i="1"/>
  <c r="U3677" i="1"/>
  <c r="V3677" i="1"/>
  <c r="W3677" i="1"/>
  <c r="X3677" i="1"/>
  <c r="O3678" i="1"/>
  <c r="P3678" i="1"/>
  <c r="Q3678" i="1"/>
  <c r="S3678" i="1"/>
  <c r="T3678" i="1"/>
  <c r="U3678" i="1"/>
  <c r="V3678" i="1"/>
  <c r="W3678" i="1"/>
  <c r="X3678" i="1"/>
  <c r="O3679" i="1"/>
  <c r="P3679" i="1"/>
  <c r="Q3679" i="1"/>
  <c r="S3679" i="1"/>
  <c r="T3679" i="1"/>
  <c r="U3679" i="1"/>
  <c r="V3679" i="1"/>
  <c r="W3679" i="1"/>
  <c r="X3679" i="1"/>
  <c r="O3680" i="1"/>
  <c r="P3680" i="1"/>
  <c r="Q3680" i="1"/>
  <c r="S3680" i="1"/>
  <c r="T3680" i="1"/>
  <c r="U3680" i="1"/>
  <c r="V3680" i="1"/>
  <c r="W3680" i="1"/>
  <c r="X3680" i="1"/>
  <c r="O3681" i="1"/>
  <c r="P3681" i="1"/>
  <c r="Q3681" i="1"/>
  <c r="S3681" i="1"/>
  <c r="T3681" i="1"/>
  <c r="U3681" i="1"/>
  <c r="V3681" i="1"/>
  <c r="W3681" i="1"/>
  <c r="X3681" i="1"/>
  <c r="O3682" i="1"/>
  <c r="P3682" i="1"/>
  <c r="Q3682" i="1"/>
  <c r="S3682" i="1"/>
  <c r="T3682" i="1"/>
  <c r="U3682" i="1"/>
  <c r="V3682" i="1"/>
  <c r="W3682" i="1"/>
  <c r="X3682" i="1"/>
  <c r="O3683" i="1"/>
  <c r="P3683" i="1"/>
  <c r="Q3683" i="1"/>
  <c r="S3683" i="1"/>
  <c r="T3683" i="1"/>
  <c r="U3683" i="1"/>
  <c r="V3683" i="1"/>
  <c r="W3683" i="1"/>
  <c r="X3683" i="1"/>
  <c r="O3684" i="1"/>
  <c r="P3684" i="1"/>
  <c r="Q3684" i="1"/>
  <c r="S3684" i="1"/>
  <c r="T3684" i="1"/>
  <c r="U3684" i="1"/>
  <c r="V3684" i="1"/>
  <c r="W3684" i="1"/>
  <c r="X3684" i="1"/>
  <c r="O91" i="1"/>
  <c r="P91" i="1"/>
  <c r="Q91" i="1"/>
  <c r="S91" i="1"/>
  <c r="T91" i="1"/>
  <c r="U91" i="1"/>
  <c r="V91" i="1"/>
  <c r="W91" i="1"/>
  <c r="X91" i="1"/>
  <c r="O1880" i="1"/>
  <c r="P1880" i="1"/>
  <c r="Q1880" i="1"/>
  <c r="S1880" i="1"/>
  <c r="T1880" i="1"/>
  <c r="U1880" i="1"/>
  <c r="V1880" i="1"/>
  <c r="W1880" i="1"/>
  <c r="X1880" i="1"/>
  <c r="O1881" i="1"/>
  <c r="P1881" i="1"/>
  <c r="Q1881" i="1"/>
  <c r="S1881" i="1"/>
  <c r="T1881" i="1"/>
  <c r="U1881" i="1"/>
  <c r="V1881" i="1"/>
  <c r="W1881" i="1"/>
  <c r="X1881" i="1"/>
  <c r="O1882" i="1"/>
  <c r="P1882" i="1"/>
  <c r="Q1882" i="1"/>
  <c r="S1882" i="1"/>
  <c r="T1882" i="1"/>
  <c r="U1882" i="1"/>
  <c r="V1882" i="1"/>
  <c r="W1882" i="1"/>
  <c r="X1882" i="1"/>
  <c r="O3685" i="1"/>
  <c r="P3685" i="1"/>
  <c r="Q3685" i="1"/>
  <c r="S3685" i="1"/>
  <c r="T3685" i="1"/>
  <c r="U3685" i="1"/>
  <c r="V3685" i="1"/>
  <c r="W3685" i="1"/>
  <c r="X3685" i="1"/>
  <c r="O1883" i="1"/>
  <c r="P1883" i="1"/>
  <c r="Q1883" i="1"/>
  <c r="S1883" i="1"/>
  <c r="T1883" i="1"/>
  <c r="U1883" i="1"/>
  <c r="V1883" i="1"/>
  <c r="W1883" i="1"/>
  <c r="X1883" i="1"/>
  <c r="O1884" i="1"/>
  <c r="P1884" i="1"/>
  <c r="Q1884" i="1"/>
  <c r="S1884" i="1"/>
  <c r="T1884" i="1"/>
  <c r="U1884" i="1"/>
  <c r="V1884" i="1"/>
  <c r="W1884" i="1"/>
  <c r="X1884" i="1"/>
  <c r="O1885" i="1"/>
  <c r="P1885" i="1"/>
  <c r="Q1885" i="1"/>
  <c r="S1885" i="1"/>
  <c r="T1885" i="1"/>
  <c r="U1885" i="1"/>
  <c r="V1885" i="1"/>
  <c r="W1885" i="1"/>
  <c r="X1885" i="1"/>
  <c r="O3686" i="1"/>
  <c r="P3686" i="1"/>
  <c r="Q3686" i="1"/>
  <c r="S3686" i="1"/>
  <c r="T3686" i="1"/>
  <c r="U3686" i="1"/>
  <c r="V3686" i="1"/>
  <c r="W3686" i="1"/>
  <c r="X3686" i="1"/>
  <c r="O1886" i="1"/>
  <c r="P1886" i="1"/>
  <c r="Q1886" i="1"/>
  <c r="S1886" i="1"/>
  <c r="T1886" i="1"/>
  <c r="U1886" i="1"/>
  <c r="V1886" i="1"/>
  <c r="W1886" i="1"/>
  <c r="X1886" i="1"/>
  <c r="O1887" i="1"/>
  <c r="P1887" i="1"/>
  <c r="Q1887" i="1"/>
  <c r="S1887" i="1"/>
  <c r="T1887" i="1"/>
  <c r="U1887" i="1"/>
  <c r="V1887" i="1"/>
  <c r="W1887" i="1"/>
  <c r="X1887" i="1"/>
  <c r="O1888" i="1"/>
  <c r="P1888" i="1"/>
  <c r="Q1888" i="1"/>
  <c r="S1888" i="1"/>
  <c r="T1888" i="1"/>
  <c r="U1888" i="1"/>
  <c r="V1888" i="1"/>
  <c r="W1888" i="1"/>
  <c r="X1888" i="1"/>
  <c r="O3687" i="1"/>
  <c r="P3687" i="1"/>
  <c r="Q3687" i="1"/>
  <c r="S3687" i="1"/>
  <c r="T3687" i="1"/>
  <c r="U3687" i="1"/>
  <c r="V3687" i="1"/>
  <c r="W3687" i="1"/>
  <c r="X3687" i="1"/>
  <c r="O1889" i="1"/>
  <c r="P1889" i="1"/>
  <c r="Q1889" i="1"/>
  <c r="S1889" i="1"/>
  <c r="T1889" i="1"/>
  <c r="U1889" i="1"/>
  <c r="V1889" i="1"/>
  <c r="W1889" i="1"/>
  <c r="X1889" i="1"/>
  <c r="O1890" i="1"/>
  <c r="P1890" i="1"/>
  <c r="Q1890" i="1"/>
  <c r="S1890" i="1"/>
  <c r="T1890" i="1"/>
  <c r="U1890" i="1"/>
  <c r="V1890" i="1"/>
  <c r="W1890" i="1"/>
  <c r="X1890" i="1"/>
  <c r="O1891" i="1"/>
  <c r="P1891" i="1"/>
  <c r="Q1891" i="1"/>
  <c r="S1891" i="1"/>
  <c r="T1891" i="1"/>
  <c r="U1891" i="1"/>
  <c r="V1891" i="1"/>
  <c r="W1891" i="1"/>
  <c r="X1891" i="1"/>
  <c r="O3688" i="1"/>
  <c r="P3688" i="1"/>
  <c r="Q3688" i="1"/>
  <c r="S3688" i="1"/>
  <c r="T3688" i="1"/>
  <c r="U3688" i="1"/>
  <c r="V3688" i="1"/>
  <c r="W3688" i="1"/>
  <c r="X3688" i="1"/>
  <c r="O1892" i="1"/>
  <c r="P1892" i="1"/>
  <c r="Q1892" i="1"/>
  <c r="S1892" i="1"/>
  <c r="T1892" i="1"/>
  <c r="U1892" i="1"/>
  <c r="V1892" i="1"/>
  <c r="W1892" i="1"/>
  <c r="X1892" i="1"/>
  <c r="O1893" i="1"/>
  <c r="P1893" i="1"/>
  <c r="Q1893" i="1"/>
  <c r="S1893" i="1"/>
  <c r="T1893" i="1"/>
  <c r="U1893" i="1"/>
  <c r="V1893" i="1"/>
  <c r="W1893" i="1"/>
  <c r="X1893" i="1"/>
  <c r="O1894" i="1"/>
  <c r="P1894" i="1"/>
  <c r="Q1894" i="1"/>
  <c r="S1894" i="1"/>
  <c r="T1894" i="1"/>
  <c r="U1894" i="1"/>
  <c r="V1894" i="1"/>
  <c r="W1894" i="1"/>
  <c r="X1894" i="1"/>
  <c r="O3689" i="1"/>
  <c r="P3689" i="1"/>
  <c r="Q3689" i="1"/>
  <c r="S3689" i="1"/>
  <c r="T3689" i="1"/>
  <c r="U3689" i="1"/>
  <c r="V3689" i="1"/>
  <c r="W3689" i="1"/>
  <c r="X3689" i="1"/>
  <c r="O1895" i="1"/>
  <c r="P1895" i="1"/>
  <c r="Q1895" i="1"/>
  <c r="S1895" i="1"/>
  <c r="T1895" i="1"/>
  <c r="U1895" i="1"/>
  <c r="V1895" i="1"/>
  <c r="W1895" i="1"/>
  <c r="X1895" i="1"/>
  <c r="O1896" i="1"/>
  <c r="P1896" i="1"/>
  <c r="Q1896" i="1"/>
  <c r="S1896" i="1"/>
  <c r="T1896" i="1"/>
  <c r="U1896" i="1"/>
  <c r="V1896" i="1"/>
  <c r="W1896" i="1"/>
  <c r="X1896" i="1"/>
  <c r="O1897" i="1"/>
  <c r="P1897" i="1"/>
  <c r="Q1897" i="1"/>
  <c r="S1897" i="1"/>
  <c r="T1897" i="1"/>
  <c r="U1897" i="1"/>
  <c r="V1897" i="1"/>
  <c r="W1897" i="1"/>
  <c r="X1897" i="1"/>
  <c r="O3690" i="1"/>
  <c r="P3690" i="1"/>
  <c r="Q3690" i="1"/>
  <c r="S3690" i="1"/>
  <c r="T3690" i="1"/>
  <c r="U3690" i="1"/>
  <c r="V3690" i="1"/>
  <c r="W3690" i="1"/>
  <c r="X3690" i="1"/>
  <c r="O1898" i="1"/>
  <c r="P1898" i="1"/>
  <c r="Q1898" i="1"/>
  <c r="S1898" i="1"/>
  <c r="T1898" i="1"/>
  <c r="U1898" i="1"/>
  <c r="V1898" i="1"/>
  <c r="W1898" i="1"/>
  <c r="X1898" i="1"/>
  <c r="O1899" i="1"/>
  <c r="P1899" i="1"/>
  <c r="Q1899" i="1"/>
  <c r="S1899" i="1"/>
  <c r="T1899" i="1"/>
  <c r="U1899" i="1"/>
  <c r="V1899" i="1"/>
  <c r="W1899" i="1"/>
  <c r="X1899" i="1"/>
  <c r="O1900" i="1"/>
  <c r="P1900" i="1"/>
  <c r="Q1900" i="1"/>
  <c r="S1900" i="1"/>
  <c r="T1900" i="1"/>
  <c r="U1900" i="1"/>
  <c r="V1900" i="1"/>
  <c r="W1900" i="1"/>
  <c r="X1900" i="1"/>
  <c r="O3691" i="1"/>
  <c r="P3691" i="1"/>
  <c r="Q3691" i="1"/>
  <c r="S3691" i="1"/>
  <c r="T3691" i="1"/>
  <c r="U3691" i="1"/>
  <c r="V3691" i="1"/>
  <c r="W3691" i="1"/>
  <c r="X3691" i="1"/>
  <c r="O1901" i="1"/>
  <c r="P1901" i="1"/>
  <c r="Q1901" i="1"/>
  <c r="S1901" i="1"/>
  <c r="T1901" i="1"/>
  <c r="U1901" i="1"/>
  <c r="V1901" i="1"/>
  <c r="W1901" i="1"/>
  <c r="X1901" i="1"/>
  <c r="O1902" i="1"/>
  <c r="P1902" i="1"/>
  <c r="Q1902" i="1"/>
  <c r="S1902" i="1"/>
  <c r="T1902" i="1"/>
  <c r="U1902" i="1"/>
  <c r="V1902" i="1"/>
  <c r="W1902" i="1"/>
  <c r="X1902" i="1"/>
  <c r="O1903" i="1"/>
  <c r="P1903" i="1"/>
  <c r="Q1903" i="1"/>
  <c r="S1903" i="1"/>
  <c r="T1903" i="1"/>
  <c r="U1903" i="1"/>
  <c r="V1903" i="1"/>
  <c r="W1903" i="1"/>
  <c r="X1903" i="1"/>
  <c r="O3692" i="1"/>
  <c r="P3692" i="1"/>
  <c r="Q3692" i="1"/>
  <c r="S3692" i="1"/>
  <c r="T3692" i="1"/>
  <c r="U3692" i="1"/>
  <c r="V3692" i="1"/>
  <c r="W3692" i="1"/>
  <c r="X3692" i="1"/>
  <c r="O1904" i="1"/>
  <c r="P1904" i="1"/>
  <c r="Q1904" i="1"/>
  <c r="S1904" i="1"/>
  <c r="T1904" i="1"/>
  <c r="U1904" i="1"/>
  <c r="V1904" i="1"/>
  <c r="W1904" i="1"/>
  <c r="X1904" i="1"/>
  <c r="O1905" i="1"/>
  <c r="P1905" i="1"/>
  <c r="Q1905" i="1"/>
  <c r="S1905" i="1"/>
  <c r="T1905" i="1"/>
  <c r="U1905" i="1"/>
  <c r="V1905" i="1"/>
  <c r="W1905" i="1"/>
  <c r="X1905" i="1"/>
  <c r="O1906" i="1"/>
  <c r="P1906" i="1"/>
  <c r="Q1906" i="1"/>
  <c r="S1906" i="1"/>
  <c r="T1906" i="1"/>
  <c r="U1906" i="1"/>
  <c r="V1906" i="1"/>
  <c r="W1906" i="1"/>
  <c r="X1906" i="1"/>
  <c r="O3693" i="1"/>
  <c r="P3693" i="1"/>
  <c r="Q3693" i="1"/>
  <c r="S3693" i="1"/>
  <c r="T3693" i="1"/>
  <c r="U3693" i="1"/>
  <c r="V3693" i="1"/>
  <c r="W3693" i="1"/>
  <c r="X3693" i="1"/>
  <c r="O3694" i="1"/>
  <c r="P3694" i="1"/>
  <c r="Q3694" i="1"/>
  <c r="S3694" i="1"/>
  <c r="T3694" i="1"/>
  <c r="U3694" i="1"/>
  <c r="V3694" i="1"/>
  <c r="W3694" i="1"/>
  <c r="X3694" i="1"/>
  <c r="O3695" i="1"/>
  <c r="P3695" i="1"/>
  <c r="Q3695" i="1"/>
  <c r="S3695" i="1"/>
  <c r="T3695" i="1"/>
  <c r="U3695" i="1"/>
  <c r="V3695" i="1"/>
  <c r="W3695" i="1"/>
  <c r="X3695" i="1"/>
  <c r="O3696" i="1"/>
  <c r="P3696" i="1"/>
  <c r="Q3696" i="1"/>
  <c r="S3696" i="1"/>
  <c r="T3696" i="1"/>
  <c r="U3696" i="1"/>
  <c r="V3696" i="1"/>
  <c r="W3696" i="1"/>
  <c r="X3696" i="1"/>
  <c r="O3697" i="1"/>
  <c r="P3697" i="1"/>
  <c r="Q3697" i="1"/>
  <c r="S3697" i="1"/>
  <c r="T3697" i="1"/>
  <c r="U3697" i="1"/>
  <c r="V3697" i="1"/>
  <c r="W3697" i="1"/>
  <c r="X3697" i="1"/>
  <c r="O3698" i="1"/>
  <c r="P3698" i="1"/>
  <c r="Q3698" i="1"/>
  <c r="S3698" i="1"/>
  <c r="T3698" i="1"/>
  <c r="U3698" i="1"/>
  <c r="V3698" i="1"/>
  <c r="W3698" i="1"/>
  <c r="X3698" i="1"/>
  <c r="O3699" i="1"/>
  <c r="P3699" i="1"/>
  <c r="Q3699" i="1"/>
  <c r="S3699" i="1"/>
  <c r="T3699" i="1"/>
  <c r="U3699" i="1"/>
  <c r="V3699" i="1"/>
  <c r="W3699" i="1"/>
  <c r="X3699" i="1"/>
  <c r="O3700" i="1"/>
  <c r="P3700" i="1"/>
  <c r="Q3700" i="1"/>
  <c r="S3700" i="1"/>
  <c r="T3700" i="1"/>
  <c r="U3700" i="1"/>
  <c r="V3700" i="1"/>
  <c r="W3700" i="1"/>
  <c r="X3700" i="1"/>
  <c r="O3701" i="1"/>
  <c r="P3701" i="1"/>
  <c r="Q3701" i="1"/>
  <c r="S3701" i="1"/>
  <c r="T3701" i="1"/>
  <c r="U3701" i="1"/>
  <c r="V3701" i="1"/>
  <c r="W3701" i="1"/>
  <c r="X3701" i="1"/>
  <c r="O3702" i="1"/>
  <c r="P3702" i="1"/>
  <c r="Q3702" i="1"/>
  <c r="S3702" i="1"/>
  <c r="T3702" i="1"/>
  <c r="U3702" i="1"/>
  <c r="V3702" i="1"/>
  <c r="W3702" i="1"/>
  <c r="X3702" i="1"/>
  <c r="O3703" i="1"/>
  <c r="P3703" i="1"/>
  <c r="Q3703" i="1"/>
  <c r="S3703" i="1"/>
  <c r="T3703" i="1"/>
  <c r="U3703" i="1"/>
  <c r="V3703" i="1"/>
  <c r="W3703" i="1"/>
  <c r="X3703" i="1"/>
  <c r="O3704" i="1"/>
  <c r="P3704" i="1"/>
  <c r="Q3704" i="1"/>
  <c r="S3704" i="1"/>
  <c r="T3704" i="1"/>
  <c r="U3704" i="1"/>
  <c r="V3704" i="1"/>
  <c r="W3704" i="1"/>
  <c r="X3704" i="1"/>
  <c r="O3705" i="1"/>
  <c r="P3705" i="1"/>
  <c r="Q3705" i="1"/>
  <c r="S3705" i="1"/>
  <c r="T3705" i="1"/>
  <c r="U3705" i="1"/>
  <c r="V3705" i="1"/>
  <c r="W3705" i="1"/>
  <c r="X3705" i="1"/>
  <c r="O3706" i="1"/>
  <c r="P3706" i="1"/>
  <c r="Q3706" i="1"/>
  <c r="S3706" i="1"/>
  <c r="T3706" i="1"/>
  <c r="U3706" i="1"/>
  <c r="V3706" i="1"/>
  <c r="W3706" i="1"/>
  <c r="X3706" i="1"/>
  <c r="O3707" i="1"/>
  <c r="P3707" i="1"/>
  <c r="Q3707" i="1"/>
  <c r="S3707" i="1"/>
  <c r="T3707" i="1"/>
  <c r="U3707" i="1"/>
  <c r="V3707" i="1"/>
  <c r="W3707" i="1"/>
  <c r="X3707" i="1"/>
  <c r="O3708" i="1"/>
  <c r="P3708" i="1"/>
  <c r="Q3708" i="1"/>
  <c r="S3708" i="1"/>
  <c r="T3708" i="1"/>
  <c r="U3708" i="1"/>
  <c r="V3708" i="1"/>
  <c r="W3708" i="1"/>
  <c r="X3708" i="1"/>
  <c r="O3709" i="1"/>
  <c r="P3709" i="1"/>
  <c r="Q3709" i="1"/>
  <c r="S3709" i="1"/>
  <c r="T3709" i="1"/>
  <c r="U3709" i="1"/>
  <c r="V3709" i="1"/>
  <c r="W3709" i="1"/>
  <c r="X3709" i="1"/>
  <c r="O92" i="1"/>
  <c r="P92" i="1"/>
  <c r="Q92" i="1"/>
  <c r="S92" i="1"/>
  <c r="T92" i="1"/>
  <c r="U92" i="1"/>
  <c r="V92" i="1"/>
  <c r="W92" i="1"/>
  <c r="X92" i="1"/>
  <c r="O1907" i="1"/>
  <c r="P1907" i="1"/>
  <c r="Q1907" i="1"/>
  <c r="S1907" i="1"/>
  <c r="T1907" i="1"/>
  <c r="U1907" i="1"/>
  <c r="V1907" i="1"/>
  <c r="W1907" i="1"/>
  <c r="X1907" i="1"/>
  <c r="O1908" i="1"/>
  <c r="P1908" i="1"/>
  <c r="Q1908" i="1"/>
  <c r="S1908" i="1"/>
  <c r="T1908" i="1"/>
  <c r="U1908" i="1"/>
  <c r="V1908" i="1"/>
  <c r="W1908" i="1"/>
  <c r="X1908" i="1"/>
  <c r="O1909" i="1"/>
  <c r="P1909" i="1"/>
  <c r="Q1909" i="1"/>
  <c r="S1909" i="1"/>
  <c r="T1909" i="1"/>
  <c r="U1909" i="1"/>
  <c r="V1909" i="1"/>
  <c r="W1909" i="1"/>
  <c r="X1909" i="1"/>
  <c r="O3710" i="1"/>
  <c r="P3710" i="1"/>
  <c r="Q3710" i="1"/>
  <c r="S3710" i="1"/>
  <c r="T3710" i="1"/>
  <c r="U3710" i="1"/>
  <c r="V3710" i="1"/>
  <c r="W3710" i="1"/>
  <c r="X3710" i="1"/>
  <c r="O1910" i="1"/>
  <c r="P1910" i="1"/>
  <c r="Q1910" i="1"/>
  <c r="S1910" i="1"/>
  <c r="T1910" i="1"/>
  <c r="U1910" i="1"/>
  <c r="V1910" i="1"/>
  <c r="W1910" i="1"/>
  <c r="X1910" i="1"/>
  <c r="O1911" i="1"/>
  <c r="P1911" i="1"/>
  <c r="Q1911" i="1"/>
  <c r="S1911" i="1"/>
  <c r="T1911" i="1"/>
  <c r="U1911" i="1"/>
  <c r="V1911" i="1"/>
  <c r="W1911" i="1"/>
  <c r="X1911" i="1"/>
  <c r="O1912" i="1"/>
  <c r="P1912" i="1"/>
  <c r="Q1912" i="1"/>
  <c r="S1912" i="1"/>
  <c r="T1912" i="1"/>
  <c r="U1912" i="1"/>
  <c r="V1912" i="1"/>
  <c r="W1912" i="1"/>
  <c r="X1912" i="1"/>
  <c r="O3711" i="1"/>
  <c r="P3711" i="1"/>
  <c r="Q3711" i="1"/>
  <c r="S3711" i="1"/>
  <c r="T3711" i="1"/>
  <c r="U3711" i="1"/>
  <c r="V3711" i="1"/>
  <c r="W3711" i="1"/>
  <c r="X3711" i="1"/>
  <c r="O1913" i="1"/>
  <c r="P1913" i="1"/>
  <c r="Q1913" i="1"/>
  <c r="S1913" i="1"/>
  <c r="T1913" i="1"/>
  <c r="U1913" i="1"/>
  <c r="V1913" i="1"/>
  <c r="W1913" i="1"/>
  <c r="X1913" i="1"/>
  <c r="O1914" i="1"/>
  <c r="P1914" i="1"/>
  <c r="Q1914" i="1"/>
  <c r="S1914" i="1"/>
  <c r="T1914" i="1"/>
  <c r="U1914" i="1"/>
  <c r="V1914" i="1"/>
  <c r="W1914" i="1"/>
  <c r="X1914" i="1"/>
  <c r="O1915" i="1"/>
  <c r="P1915" i="1"/>
  <c r="Q1915" i="1"/>
  <c r="S1915" i="1"/>
  <c r="T1915" i="1"/>
  <c r="U1915" i="1"/>
  <c r="V1915" i="1"/>
  <c r="W1915" i="1"/>
  <c r="X1915" i="1"/>
  <c r="O3712" i="1"/>
  <c r="P3712" i="1"/>
  <c r="Q3712" i="1"/>
  <c r="S3712" i="1"/>
  <c r="T3712" i="1"/>
  <c r="U3712" i="1"/>
  <c r="V3712" i="1"/>
  <c r="W3712" i="1"/>
  <c r="X3712" i="1"/>
  <c r="O1916" i="1"/>
  <c r="P1916" i="1"/>
  <c r="Q1916" i="1"/>
  <c r="S1916" i="1"/>
  <c r="T1916" i="1"/>
  <c r="U1916" i="1"/>
  <c r="V1916" i="1"/>
  <c r="W1916" i="1"/>
  <c r="X1916" i="1"/>
  <c r="O1917" i="1"/>
  <c r="P1917" i="1"/>
  <c r="Q1917" i="1"/>
  <c r="S1917" i="1"/>
  <c r="T1917" i="1"/>
  <c r="U1917" i="1"/>
  <c r="V1917" i="1"/>
  <c r="W1917" i="1"/>
  <c r="X1917" i="1"/>
  <c r="O1918" i="1"/>
  <c r="P1918" i="1"/>
  <c r="Q1918" i="1"/>
  <c r="S1918" i="1"/>
  <c r="T1918" i="1"/>
  <c r="U1918" i="1"/>
  <c r="V1918" i="1"/>
  <c r="W1918" i="1"/>
  <c r="X1918" i="1"/>
  <c r="O3713" i="1"/>
  <c r="P3713" i="1"/>
  <c r="Q3713" i="1"/>
  <c r="S3713" i="1"/>
  <c r="T3713" i="1"/>
  <c r="U3713" i="1"/>
  <c r="V3713" i="1"/>
  <c r="W3713" i="1"/>
  <c r="X3713" i="1"/>
  <c r="O1919" i="1"/>
  <c r="P1919" i="1"/>
  <c r="Q1919" i="1"/>
  <c r="S1919" i="1"/>
  <c r="T1919" i="1"/>
  <c r="U1919" i="1"/>
  <c r="V1919" i="1"/>
  <c r="W1919" i="1"/>
  <c r="X1919" i="1"/>
  <c r="O1920" i="1"/>
  <c r="P1920" i="1"/>
  <c r="Q1920" i="1"/>
  <c r="S1920" i="1"/>
  <c r="T1920" i="1"/>
  <c r="U1920" i="1"/>
  <c r="V1920" i="1"/>
  <c r="W1920" i="1"/>
  <c r="X1920" i="1"/>
  <c r="O3714" i="1"/>
  <c r="P3714" i="1"/>
  <c r="Q3714" i="1"/>
  <c r="S3714" i="1"/>
  <c r="T3714" i="1"/>
  <c r="U3714" i="1"/>
  <c r="V3714" i="1"/>
  <c r="W3714" i="1"/>
  <c r="X3714" i="1"/>
  <c r="O3715" i="1"/>
  <c r="P3715" i="1"/>
  <c r="Q3715" i="1"/>
  <c r="S3715" i="1"/>
  <c r="T3715" i="1"/>
  <c r="U3715" i="1"/>
  <c r="V3715" i="1"/>
  <c r="W3715" i="1"/>
  <c r="X3715" i="1"/>
  <c r="O3716" i="1"/>
  <c r="P3716" i="1"/>
  <c r="Q3716" i="1"/>
  <c r="S3716" i="1"/>
  <c r="T3716" i="1"/>
  <c r="U3716" i="1"/>
  <c r="V3716" i="1"/>
  <c r="W3716" i="1"/>
  <c r="X3716" i="1"/>
  <c r="O3717" i="1"/>
  <c r="P3717" i="1"/>
  <c r="Q3717" i="1"/>
  <c r="S3717" i="1"/>
  <c r="T3717" i="1"/>
  <c r="U3717" i="1"/>
  <c r="V3717" i="1"/>
  <c r="W3717" i="1"/>
  <c r="X3717" i="1"/>
  <c r="O474" i="1"/>
  <c r="P474" i="1"/>
  <c r="Q474" i="1"/>
  <c r="S474" i="1"/>
  <c r="T474" i="1"/>
  <c r="U474" i="1"/>
  <c r="V474" i="1"/>
  <c r="W474" i="1"/>
  <c r="X474" i="1"/>
  <c r="O475" i="1"/>
  <c r="P475" i="1"/>
  <c r="Q475" i="1"/>
  <c r="S475" i="1"/>
  <c r="T475" i="1"/>
  <c r="U475" i="1"/>
  <c r="V475" i="1"/>
  <c r="W475" i="1"/>
  <c r="X475" i="1"/>
  <c r="O476" i="1"/>
  <c r="P476" i="1"/>
  <c r="Q476" i="1"/>
  <c r="S476" i="1"/>
  <c r="T476" i="1"/>
  <c r="U476" i="1"/>
  <c r="V476" i="1"/>
  <c r="W476" i="1"/>
  <c r="X476" i="1"/>
  <c r="O477" i="1"/>
  <c r="P477" i="1"/>
  <c r="Q477" i="1"/>
  <c r="S477" i="1"/>
  <c r="T477" i="1"/>
  <c r="U477" i="1"/>
  <c r="V477" i="1"/>
  <c r="W477" i="1"/>
  <c r="X477" i="1"/>
  <c r="O478" i="1"/>
  <c r="P478" i="1"/>
  <c r="Q478" i="1"/>
  <c r="S478" i="1"/>
  <c r="T478" i="1"/>
  <c r="U478" i="1"/>
  <c r="V478" i="1"/>
  <c r="W478" i="1"/>
  <c r="X478" i="1"/>
  <c r="O479" i="1"/>
  <c r="P479" i="1"/>
  <c r="Q479" i="1"/>
  <c r="S479" i="1"/>
  <c r="T479" i="1"/>
  <c r="U479" i="1"/>
  <c r="V479" i="1"/>
  <c r="W479" i="1"/>
  <c r="X479" i="1"/>
  <c r="O480" i="1"/>
  <c r="P480" i="1"/>
  <c r="Q480" i="1"/>
  <c r="S480" i="1"/>
  <c r="T480" i="1"/>
  <c r="U480" i="1"/>
  <c r="V480" i="1"/>
  <c r="W480" i="1"/>
  <c r="X480" i="1"/>
  <c r="O481" i="1"/>
  <c r="P481" i="1"/>
  <c r="Q481" i="1"/>
  <c r="S481" i="1"/>
  <c r="T481" i="1"/>
  <c r="U481" i="1"/>
  <c r="V481" i="1"/>
  <c r="W481" i="1"/>
  <c r="X481" i="1"/>
  <c r="O482" i="1"/>
  <c r="P482" i="1"/>
  <c r="Q482" i="1"/>
  <c r="S482" i="1"/>
  <c r="T482" i="1"/>
  <c r="U482" i="1"/>
  <c r="V482" i="1"/>
  <c r="W482" i="1"/>
  <c r="X482" i="1"/>
  <c r="O483" i="1"/>
  <c r="P483" i="1"/>
  <c r="Q483" i="1"/>
  <c r="S483" i="1"/>
  <c r="T483" i="1"/>
  <c r="U483" i="1"/>
  <c r="V483" i="1"/>
  <c r="W483" i="1"/>
  <c r="X483" i="1"/>
  <c r="O484" i="1"/>
  <c r="P484" i="1"/>
  <c r="Q484" i="1"/>
  <c r="S484" i="1"/>
  <c r="T484" i="1"/>
  <c r="U484" i="1"/>
  <c r="V484" i="1"/>
  <c r="W484" i="1"/>
  <c r="X484" i="1"/>
  <c r="O485" i="1"/>
  <c r="P485" i="1"/>
  <c r="Q485" i="1"/>
  <c r="S485" i="1"/>
  <c r="T485" i="1"/>
  <c r="U485" i="1"/>
  <c r="V485" i="1"/>
  <c r="W485" i="1"/>
  <c r="X485" i="1"/>
  <c r="O1921" i="1"/>
  <c r="P1921" i="1"/>
  <c r="Q1921" i="1"/>
  <c r="S1921" i="1"/>
  <c r="T1921" i="1"/>
  <c r="U1921" i="1"/>
  <c r="V1921" i="1"/>
  <c r="W1921" i="1"/>
  <c r="X1921" i="1"/>
  <c r="O3718" i="1"/>
  <c r="P3718" i="1"/>
  <c r="Q3718" i="1"/>
  <c r="S3718" i="1"/>
  <c r="T3718" i="1"/>
  <c r="U3718" i="1"/>
  <c r="V3718" i="1"/>
  <c r="W3718" i="1"/>
  <c r="X3718" i="1"/>
  <c r="O3719" i="1"/>
  <c r="P3719" i="1"/>
  <c r="Q3719" i="1"/>
  <c r="S3719" i="1"/>
  <c r="T3719" i="1"/>
  <c r="U3719" i="1"/>
  <c r="V3719" i="1"/>
  <c r="W3719" i="1"/>
  <c r="X3719" i="1"/>
  <c r="O3720" i="1"/>
  <c r="P3720" i="1"/>
  <c r="Q3720" i="1"/>
  <c r="S3720" i="1"/>
  <c r="T3720" i="1"/>
  <c r="U3720" i="1"/>
  <c r="V3720" i="1"/>
  <c r="W3720" i="1"/>
  <c r="X3720" i="1"/>
  <c r="O3721" i="1"/>
  <c r="P3721" i="1"/>
  <c r="Q3721" i="1"/>
  <c r="S3721" i="1"/>
  <c r="T3721" i="1"/>
  <c r="U3721" i="1"/>
  <c r="V3721" i="1"/>
  <c r="W3721" i="1"/>
  <c r="X3721" i="1"/>
  <c r="O3722" i="1"/>
  <c r="P3722" i="1"/>
  <c r="Q3722" i="1"/>
  <c r="S3722" i="1"/>
  <c r="T3722" i="1"/>
  <c r="U3722" i="1"/>
  <c r="V3722" i="1"/>
  <c r="W3722" i="1"/>
  <c r="X3722" i="1"/>
  <c r="O3723" i="1"/>
  <c r="P3723" i="1"/>
  <c r="Q3723" i="1"/>
  <c r="S3723" i="1"/>
  <c r="T3723" i="1"/>
  <c r="U3723" i="1"/>
  <c r="V3723" i="1"/>
  <c r="W3723" i="1"/>
  <c r="X3723" i="1"/>
  <c r="O3724" i="1"/>
  <c r="P3724" i="1"/>
  <c r="Q3724" i="1"/>
  <c r="S3724" i="1"/>
  <c r="T3724" i="1"/>
  <c r="U3724" i="1"/>
  <c r="V3724" i="1"/>
  <c r="W3724" i="1"/>
  <c r="X3724" i="1"/>
  <c r="O3725" i="1"/>
  <c r="P3725" i="1"/>
  <c r="Q3725" i="1"/>
  <c r="S3725" i="1"/>
  <c r="T3725" i="1"/>
  <c r="U3725" i="1"/>
  <c r="V3725" i="1"/>
  <c r="W3725" i="1"/>
  <c r="X3725" i="1"/>
  <c r="O3726" i="1"/>
  <c r="P3726" i="1"/>
  <c r="Q3726" i="1"/>
  <c r="S3726" i="1"/>
  <c r="T3726" i="1"/>
  <c r="U3726" i="1"/>
  <c r="V3726" i="1"/>
  <c r="W3726" i="1"/>
  <c r="X3726" i="1"/>
  <c r="O3727" i="1"/>
  <c r="P3727" i="1"/>
  <c r="Q3727" i="1"/>
  <c r="S3727" i="1"/>
  <c r="T3727" i="1"/>
  <c r="U3727" i="1"/>
  <c r="V3727" i="1"/>
  <c r="W3727" i="1"/>
  <c r="X3727" i="1"/>
  <c r="O3728" i="1"/>
  <c r="P3728" i="1"/>
  <c r="Q3728" i="1"/>
  <c r="S3728" i="1"/>
  <c r="T3728" i="1"/>
  <c r="U3728" i="1"/>
  <c r="V3728" i="1"/>
  <c r="W3728" i="1"/>
  <c r="X3728" i="1"/>
  <c r="O3729" i="1"/>
  <c r="P3729" i="1"/>
  <c r="Q3729" i="1"/>
  <c r="S3729" i="1"/>
  <c r="T3729" i="1"/>
  <c r="U3729" i="1"/>
  <c r="V3729" i="1"/>
  <c r="W3729" i="1"/>
  <c r="X3729" i="1"/>
  <c r="O93" i="1"/>
  <c r="P93" i="1"/>
  <c r="Q93" i="1"/>
  <c r="S93" i="1"/>
  <c r="T93" i="1"/>
  <c r="U93" i="1"/>
  <c r="V93" i="1"/>
  <c r="W93" i="1"/>
  <c r="X93" i="1"/>
  <c r="O1922" i="1"/>
  <c r="P1922" i="1"/>
  <c r="Q1922" i="1"/>
  <c r="S1922" i="1"/>
  <c r="T1922" i="1"/>
  <c r="U1922" i="1"/>
  <c r="V1922" i="1"/>
  <c r="W1922" i="1"/>
  <c r="X1922" i="1"/>
  <c r="O1923" i="1"/>
  <c r="P1923" i="1"/>
  <c r="Q1923" i="1"/>
  <c r="S1923" i="1"/>
  <c r="T1923" i="1"/>
  <c r="U1923" i="1"/>
  <c r="V1923" i="1"/>
  <c r="W1923" i="1"/>
  <c r="X1923" i="1"/>
  <c r="O1924" i="1"/>
  <c r="P1924" i="1"/>
  <c r="Q1924" i="1"/>
  <c r="S1924" i="1"/>
  <c r="T1924" i="1"/>
  <c r="U1924" i="1"/>
  <c r="V1924" i="1"/>
  <c r="W1924" i="1"/>
  <c r="X1924" i="1"/>
  <c r="O3730" i="1"/>
  <c r="P3730" i="1"/>
  <c r="Q3730" i="1"/>
  <c r="S3730" i="1"/>
  <c r="T3730" i="1"/>
  <c r="U3730" i="1"/>
  <c r="V3730" i="1"/>
  <c r="W3730" i="1"/>
  <c r="X3730" i="1"/>
  <c r="O1925" i="1"/>
  <c r="P1925" i="1"/>
  <c r="Q1925" i="1"/>
  <c r="S1925" i="1"/>
  <c r="T1925" i="1"/>
  <c r="U1925" i="1"/>
  <c r="V1925" i="1"/>
  <c r="W1925" i="1"/>
  <c r="X1925" i="1"/>
  <c r="O1926" i="1"/>
  <c r="P1926" i="1"/>
  <c r="Q1926" i="1"/>
  <c r="S1926" i="1"/>
  <c r="T1926" i="1"/>
  <c r="U1926" i="1"/>
  <c r="V1926" i="1"/>
  <c r="W1926" i="1"/>
  <c r="X1926" i="1"/>
  <c r="O1927" i="1"/>
  <c r="P1927" i="1"/>
  <c r="Q1927" i="1"/>
  <c r="S1927" i="1"/>
  <c r="T1927" i="1"/>
  <c r="U1927" i="1"/>
  <c r="V1927" i="1"/>
  <c r="W1927" i="1"/>
  <c r="X1927" i="1"/>
  <c r="O3731" i="1"/>
  <c r="P3731" i="1"/>
  <c r="Q3731" i="1"/>
  <c r="S3731" i="1"/>
  <c r="T3731" i="1"/>
  <c r="U3731" i="1"/>
  <c r="V3731" i="1"/>
  <c r="W3731" i="1"/>
  <c r="X3731" i="1"/>
  <c r="O1928" i="1"/>
  <c r="P1928" i="1"/>
  <c r="Q1928" i="1"/>
  <c r="S1928" i="1"/>
  <c r="T1928" i="1"/>
  <c r="U1928" i="1"/>
  <c r="V1928" i="1"/>
  <c r="W1928" i="1"/>
  <c r="X1928" i="1"/>
  <c r="O1929" i="1"/>
  <c r="P1929" i="1"/>
  <c r="Q1929" i="1"/>
  <c r="S1929" i="1"/>
  <c r="T1929" i="1"/>
  <c r="U1929" i="1"/>
  <c r="V1929" i="1"/>
  <c r="W1929" i="1"/>
  <c r="X1929" i="1"/>
  <c r="O1930" i="1"/>
  <c r="P1930" i="1"/>
  <c r="Q1930" i="1"/>
  <c r="S1930" i="1"/>
  <c r="T1930" i="1"/>
  <c r="U1930" i="1"/>
  <c r="V1930" i="1"/>
  <c r="W1930" i="1"/>
  <c r="X1930" i="1"/>
  <c r="O3732" i="1"/>
  <c r="P3732" i="1"/>
  <c r="Q3732" i="1"/>
  <c r="S3732" i="1"/>
  <c r="T3732" i="1"/>
  <c r="U3732" i="1"/>
  <c r="V3732" i="1"/>
  <c r="W3732" i="1"/>
  <c r="X3732" i="1"/>
  <c r="O1931" i="1"/>
  <c r="P1931" i="1"/>
  <c r="Q1931" i="1"/>
  <c r="S1931" i="1"/>
  <c r="T1931" i="1"/>
  <c r="U1931" i="1"/>
  <c r="V1931" i="1"/>
  <c r="W1931" i="1"/>
  <c r="X1931" i="1"/>
  <c r="O1932" i="1"/>
  <c r="P1932" i="1"/>
  <c r="Q1932" i="1"/>
  <c r="S1932" i="1"/>
  <c r="T1932" i="1"/>
  <c r="U1932" i="1"/>
  <c r="V1932" i="1"/>
  <c r="W1932" i="1"/>
  <c r="X1932" i="1"/>
  <c r="O1933" i="1"/>
  <c r="P1933" i="1"/>
  <c r="Q1933" i="1"/>
  <c r="S1933" i="1"/>
  <c r="T1933" i="1"/>
  <c r="U1933" i="1"/>
  <c r="V1933" i="1"/>
  <c r="W1933" i="1"/>
  <c r="X1933" i="1"/>
  <c r="O3733" i="1"/>
  <c r="P3733" i="1"/>
  <c r="Q3733" i="1"/>
  <c r="S3733" i="1"/>
  <c r="T3733" i="1"/>
  <c r="U3733" i="1"/>
  <c r="V3733" i="1"/>
  <c r="W3733" i="1"/>
  <c r="X3733" i="1"/>
  <c r="O1934" i="1"/>
  <c r="P1934" i="1"/>
  <c r="Q1934" i="1"/>
  <c r="S1934" i="1"/>
  <c r="T1934" i="1"/>
  <c r="U1934" i="1"/>
  <c r="V1934" i="1"/>
  <c r="W1934" i="1"/>
  <c r="X1934" i="1"/>
  <c r="O1935" i="1"/>
  <c r="P1935" i="1"/>
  <c r="Q1935" i="1"/>
  <c r="S1935" i="1"/>
  <c r="T1935" i="1"/>
  <c r="U1935" i="1"/>
  <c r="V1935" i="1"/>
  <c r="W1935" i="1"/>
  <c r="X1935" i="1"/>
  <c r="O1936" i="1"/>
  <c r="P1936" i="1"/>
  <c r="Q1936" i="1"/>
  <c r="S1936" i="1"/>
  <c r="T1936" i="1"/>
  <c r="U1936" i="1"/>
  <c r="V1936" i="1"/>
  <c r="W1936" i="1"/>
  <c r="X1936" i="1"/>
  <c r="O3734" i="1"/>
  <c r="P3734" i="1"/>
  <c r="Q3734" i="1"/>
  <c r="S3734" i="1"/>
  <c r="T3734" i="1"/>
  <c r="U3734" i="1"/>
  <c r="V3734" i="1"/>
  <c r="W3734" i="1"/>
  <c r="X3734" i="1"/>
  <c r="O1937" i="1"/>
  <c r="P1937" i="1"/>
  <c r="Q1937" i="1"/>
  <c r="S1937" i="1"/>
  <c r="T1937" i="1"/>
  <c r="U1937" i="1"/>
  <c r="V1937" i="1"/>
  <c r="W1937" i="1"/>
  <c r="X1937" i="1"/>
  <c r="O1938" i="1"/>
  <c r="P1938" i="1"/>
  <c r="Q1938" i="1"/>
  <c r="S1938" i="1"/>
  <c r="T1938" i="1"/>
  <c r="U1938" i="1"/>
  <c r="V1938" i="1"/>
  <c r="W1938" i="1"/>
  <c r="X1938" i="1"/>
  <c r="O1939" i="1"/>
  <c r="P1939" i="1"/>
  <c r="Q1939" i="1"/>
  <c r="S1939" i="1"/>
  <c r="T1939" i="1"/>
  <c r="U1939" i="1"/>
  <c r="V1939" i="1"/>
  <c r="W1939" i="1"/>
  <c r="X1939" i="1"/>
  <c r="O3735" i="1"/>
  <c r="P3735" i="1"/>
  <c r="Q3735" i="1"/>
  <c r="S3735" i="1"/>
  <c r="T3735" i="1"/>
  <c r="U3735" i="1"/>
  <c r="V3735" i="1"/>
  <c r="W3735" i="1"/>
  <c r="X3735" i="1"/>
  <c r="O1940" i="1"/>
  <c r="P1940" i="1"/>
  <c r="Q1940" i="1"/>
  <c r="S1940" i="1"/>
  <c r="T1940" i="1"/>
  <c r="U1940" i="1"/>
  <c r="V1940" i="1"/>
  <c r="W1940" i="1"/>
  <c r="X1940" i="1"/>
  <c r="O1941" i="1"/>
  <c r="P1941" i="1"/>
  <c r="Q1941" i="1"/>
  <c r="S1941" i="1"/>
  <c r="T1941" i="1"/>
  <c r="U1941" i="1"/>
  <c r="V1941" i="1"/>
  <c r="W1941" i="1"/>
  <c r="X1941" i="1"/>
  <c r="O486" i="1"/>
  <c r="P486" i="1"/>
  <c r="Q486" i="1"/>
  <c r="S486" i="1"/>
  <c r="T486" i="1"/>
  <c r="U486" i="1"/>
  <c r="V486" i="1"/>
  <c r="W486" i="1"/>
  <c r="X486" i="1"/>
  <c r="O487" i="1"/>
  <c r="P487" i="1"/>
  <c r="Q487" i="1"/>
  <c r="S487" i="1"/>
  <c r="T487" i="1"/>
  <c r="U487" i="1"/>
  <c r="V487" i="1"/>
  <c r="W487" i="1"/>
  <c r="X487" i="1"/>
  <c r="O488" i="1"/>
  <c r="P488" i="1"/>
  <c r="Q488" i="1"/>
  <c r="S488" i="1"/>
  <c r="T488" i="1"/>
  <c r="U488" i="1"/>
  <c r="V488" i="1"/>
  <c r="W488" i="1"/>
  <c r="X488" i="1"/>
  <c r="O489" i="1"/>
  <c r="P489" i="1"/>
  <c r="Q489" i="1"/>
  <c r="S489" i="1"/>
  <c r="T489" i="1"/>
  <c r="U489" i="1"/>
  <c r="V489" i="1"/>
  <c r="W489" i="1"/>
  <c r="X489" i="1"/>
  <c r="O490" i="1"/>
  <c r="P490" i="1"/>
  <c r="Q490" i="1"/>
  <c r="S490" i="1"/>
  <c r="T490" i="1"/>
  <c r="U490" i="1"/>
  <c r="V490" i="1"/>
  <c r="W490" i="1"/>
  <c r="X490" i="1"/>
  <c r="O491" i="1"/>
  <c r="P491" i="1"/>
  <c r="Q491" i="1"/>
  <c r="S491" i="1"/>
  <c r="T491" i="1"/>
  <c r="U491" i="1"/>
  <c r="V491" i="1"/>
  <c r="W491" i="1"/>
  <c r="X491" i="1"/>
  <c r="O492" i="1"/>
  <c r="P492" i="1"/>
  <c r="Q492" i="1"/>
  <c r="S492" i="1"/>
  <c r="T492" i="1"/>
  <c r="U492" i="1"/>
  <c r="V492" i="1"/>
  <c r="W492" i="1"/>
  <c r="X492" i="1"/>
  <c r="O493" i="1"/>
  <c r="P493" i="1"/>
  <c r="Q493" i="1"/>
  <c r="S493" i="1"/>
  <c r="T493" i="1"/>
  <c r="U493" i="1"/>
  <c r="V493" i="1"/>
  <c r="W493" i="1"/>
  <c r="X493" i="1"/>
  <c r="O494" i="1"/>
  <c r="P494" i="1"/>
  <c r="Q494" i="1"/>
  <c r="S494" i="1"/>
  <c r="T494" i="1"/>
  <c r="U494" i="1"/>
  <c r="V494" i="1"/>
  <c r="W494" i="1"/>
  <c r="X494" i="1"/>
  <c r="O495" i="1"/>
  <c r="P495" i="1"/>
  <c r="Q495" i="1"/>
  <c r="S495" i="1"/>
  <c r="T495" i="1"/>
  <c r="U495" i="1"/>
  <c r="V495" i="1"/>
  <c r="W495" i="1"/>
  <c r="X495" i="1"/>
  <c r="O496" i="1"/>
  <c r="P496" i="1"/>
  <c r="Q496" i="1"/>
  <c r="S496" i="1"/>
  <c r="T496" i="1"/>
  <c r="U496" i="1"/>
  <c r="V496" i="1"/>
  <c r="W496" i="1"/>
  <c r="X496" i="1"/>
  <c r="O497" i="1"/>
  <c r="P497" i="1"/>
  <c r="Q497" i="1"/>
  <c r="S497" i="1"/>
  <c r="T497" i="1"/>
  <c r="U497" i="1"/>
  <c r="V497" i="1"/>
  <c r="W497" i="1"/>
  <c r="X497" i="1"/>
  <c r="O498" i="1"/>
  <c r="P498" i="1"/>
  <c r="Q498" i="1"/>
  <c r="S498" i="1"/>
  <c r="T498" i="1"/>
  <c r="U498" i="1"/>
  <c r="V498" i="1"/>
  <c r="W498" i="1"/>
  <c r="X498" i="1"/>
  <c r="O499" i="1"/>
  <c r="P499" i="1"/>
  <c r="Q499" i="1"/>
  <c r="S499" i="1"/>
  <c r="T499" i="1"/>
  <c r="U499" i="1"/>
  <c r="V499" i="1"/>
  <c r="W499" i="1"/>
  <c r="X499" i="1"/>
  <c r="O500" i="1"/>
  <c r="P500" i="1"/>
  <c r="Q500" i="1"/>
  <c r="S500" i="1"/>
  <c r="T500" i="1"/>
  <c r="U500" i="1"/>
  <c r="V500" i="1"/>
  <c r="W500" i="1"/>
  <c r="X500" i="1"/>
  <c r="O501" i="1"/>
  <c r="P501" i="1"/>
  <c r="Q501" i="1"/>
  <c r="S501" i="1"/>
  <c r="T501" i="1"/>
  <c r="U501" i="1"/>
  <c r="V501" i="1"/>
  <c r="W501" i="1"/>
  <c r="X501" i="1"/>
  <c r="O1942" i="1"/>
  <c r="P1942" i="1"/>
  <c r="Q1942" i="1"/>
  <c r="S1942" i="1"/>
  <c r="T1942" i="1"/>
  <c r="U1942" i="1"/>
  <c r="V1942" i="1"/>
  <c r="W1942" i="1"/>
  <c r="X1942" i="1"/>
  <c r="O3736" i="1"/>
  <c r="P3736" i="1"/>
  <c r="Q3736" i="1"/>
  <c r="S3736" i="1"/>
  <c r="T3736" i="1"/>
  <c r="U3736" i="1"/>
  <c r="V3736" i="1"/>
  <c r="W3736" i="1"/>
  <c r="X3736" i="1"/>
  <c r="O3737" i="1"/>
  <c r="P3737" i="1"/>
  <c r="Q3737" i="1"/>
  <c r="S3737" i="1"/>
  <c r="T3737" i="1"/>
  <c r="U3737" i="1"/>
  <c r="V3737" i="1"/>
  <c r="W3737" i="1"/>
  <c r="X3737" i="1"/>
  <c r="O3738" i="1"/>
  <c r="P3738" i="1"/>
  <c r="Q3738" i="1"/>
  <c r="S3738" i="1"/>
  <c r="T3738" i="1"/>
  <c r="U3738" i="1"/>
  <c r="V3738" i="1"/>
  <c r="W3738" i="1"/>
  <c r="X3738" i="1"/>
  <c r="O3739" i="1"/>
  <c r="P3739" i="1"/>
  <c r="Q3739" i="1"/>
  <c r="S3739" i="1"/>
  <c r="T3739" i="1"/>
  <c r="U3739" i="1"/>
  <c r="V3739" i="1"/>
  <c r="W3739" i="1"/>
  <c r="X3739" i="1"/>
  <c r="O3740" i="1"/>
  <c r="P3740" i="1"/>
  <c r="Q3740" i="1"/>
  <c r="S3740" i="1"/>
  <c r="T3740" i="1"/>
  <c r="U3740" i="1"/>
  <c r="V3740" i="1"/>
  <c r="W3740" i="1"/>
  <c r="X3740" i="1"/>
  <c r="O3741" i="1"/>
  <c r="P3741" i="1"/>
  <c r="Q3741" i="1"/>
  <c r="S3741" i="1"/>
  <c r="T3741" i="1"/>
  <c r="U3741" i="1"/>
  <c r="V3741" i="1"/>
  <c r="W3741" i="1"/>
  <c r="X3741" i="1"/>
  <c r="O3742" i="1"/>
  <c r="P3742" i="1"/>
  <c r="Q3742" i="1"/>
  <c r="S3742" i="1"/>
  <c r="T3742" i="1"/>
  <c r="U3742" i="1"/>
  <c r="V3742" i="1"/>
  <c r="W3742" i="1"/>
  <c r="X3742" i="1"/>
  <c r="O3743" i="1"/>
  <c r="P3743" i="1"/>
  <c r="Q3743" i="1"/>
  <c r="S3743" i="1"/>
  <c r="T3743" i="1"/>
  <c r="U3743" i="1"/>
  <c r="V3743" i="1"/>
  <c r="W3743" i="1"/>
  <c r="X3743" i="1"/>
  <c r="O3744" i="1"/>
  <c r="P3744" i="1"/>
  <c r="Q3744" i="1"/>
  <c r="S3744" i="1"/>
  <c r="T3744" i="1"/>
  <c r="U3744" i="1"/>
  <c r="V3744" i="1"/>
  <c r="W3744" i="1"/>
  <c r="X3744" i="1"/>
  <c r="O3745" i="1"/>
  <c r="P3745" i="1"/>
  <c r="Q3745" i="1"/>
  <c r="S3745" i="1"/>
  <c r="T3745" i="1"/>
  <c r="U3745" i="1"/>
  <c r="V3745" i="1"/>
  <c r="W3745" i="1"/>
  <c r="X3745" i="1"/>
  <c r="O3746" i="1"/>
  <c r="P3746" i="1"/>
  <c r="Q3746" i="1"/>
  <c r="S3746" i="1"/>
  <c r="T3746" i="1"/>
  <c r="U3746" i="1"/>
  <c r="V3746" i="1"/>
  <c r="W3746" i="1"/>
  <c r="X3746" i="1"/>
  <c r="O3747" i="1"/>
  <c r="P3747" i="1"/>
  <c r="Q3747" i="1"/>
  <c r="S3747" i="1"/>
  <c r="T3747" i="1"/>
  <c r="U3747" i="1"/>
  <c r="V3747" i="1"/>
  <c r="W3747" i="1"/>
  <c r="X3747" i="1"/>
  <c r="O3748" i="1"/>
  <c r="P3748" i="1"/>
  <c r="Q3748" i="1"/>
  <c r="S3748" i="1"/>
  <c r="T3748" i="1"/>
  <c r="U3748" i="1"/>
  <c r="V3748" i="1"/>
  <c r="W3748" i="1"/>
  <c r="X3748" i="1"/>
  <c r="O3749" i="1"/>
  <c r="P3749" i="1"/>
  <c r="Q3749" i="1"/>
  <c r="S3749" i="1"/>
  <c r="T3749" i="1"/>
  <c r="U3749" i="1"/>
  <c r="V3749" i="1"/>
  <c r="W3749" i="1"/>
  <c r="X3749" i="1"/>
  <c r="O3750" i="1"/>
  <c r="P3750" i="1"/>
  <c r="Q3750" i="1"/>
  <c r="S3750" i="1"/>
  <c r="T3750" i="1"/>
  <c r="U3750" i="1"/>
  <c r="V3750" i="1"/>
  <c r="W3750" i="1"/>
  <c r="X3750" i="1"/>
  <c r="O3751" i="1"/>
  <c r="P3751" i="1"/>
  <c r="Q3751" i="1"/>
  <c r="S3751" i="1"/>
  <c r="T3751" i="1"/>
  <c r="U3751" i="1"/>
  <c r="V3751" i="1"/>
  <c r="W3751" i="1"/>
  <c r="X3751" i="1"/>
  <c r="O94" i="1"/>
  <c r="P94" i="1"/>
  <c r="Q94" i="1"/>
  <c r="S94" i="1"/>
  <c r="T94" i="1"/>
  <c r="U94" i="1"/>
  <c r="V94" i="1"/>
  <c r="W94" i="1"/>
  <c r="X94" i="1"/>
  <c r="O1943" i="1"/>
  <c r="P1943" i="1"/>
  <c r="Q1943" i="1"/>
  <c r="S1943" i="1"/>
  <c r="T1943" i="1"/>
  <c r="U1943" i="1"/>
  <c r="V1943" i="1"/>
  <c r="W1943" i="1"/>
  <c r="X1943" i="1"/>
  <c r="O1944" i="1"/>
  <c r="P1944" i="1"/>
  <c r="Q1944" i="1"/>
  <c r="S1944" i="1"/>
  <c r="T1944" i="1"/>
  <c r="U1944" i="1"/>
  <c r="V1944" i="1"/>
  <c r="W1944" i="1"/>
  <c r="X1944" i="1"/>
  <c r="O1945" i="1"/>
  <c r="P1945" i="1"/>
  <c r="Q1945" i="1"/>
  <c r="S1945" i="1"/>
  <c r="T1945" i="1"/>
  <c r="U1945" i="1"/>
  <c r="V1945" i="1"/>
  <c r="W1945" i="1"/>
  <c r="X1945" i="1"/>
  <c r="O3752" i="1"/>
  <c r="P3752" i="1"/>
  <c r="Q3752" i="1"/>
  <c r="S3752" i="1"/>
  <c r="T3752" i="1"/>
  <c r="U3752" i="1"/>
  <c r="V3752" i="1"/>
  <c r="W3752" i="1"/>
  <c r="X3752" i="1"/>
  <c r="O1946" i="1"/>
  <c r="P1946" i="1"/>
  <c r="Q1946" i="1"/>
  <c r="S1946" i="1"/>
  <c r="T1946" i="1"/>
  <c r="U1946" i="1"/>
  <c r="V1946" i="1"/>
  <c r="W1946" i="1"/>
  <c r="X1946" i="1"/>
  <c r="O1947" i="1"/>
  <c r="P1947" i="1"/>
  <c r="Q1947" i="1"/>
  <c r="S1947" i="1"/>
  <c r="T1947" i="1"/>
  <c r="U1947" i="1"/>
  <c r="V1947" i="1"/>
  <c r="W1947" i="1"/>
  <c r="X1947" i="1"/>
  <c r="O1948" i="1"/>
  <c r="P1948" i="1"/>
  <c r="Q1948" i="1"/>
  <c r="S1948" i="1"/>
  <c r="T1948" i="1"/>
  <c r="U1948" i="1"/>
  <c r="V1948" i="1"/>
  <c r="W1948" i="1"/>
  <c r="X1948" i="1"/>
  <c r="O3753" i="1"/>
  <c r="P3753" i="1"/>
  <c r="Q3753" i="1"/>
  <c r="S3753" i="1"/>
  <c r="T3753" i="1"/>
  <c r="U3753" i="1"/>
  <c r="V3753" i="1"/>
  <c r="W3753" i="1"/>
  <c r="X3753" i="1"/>
  <c r="O1949" i="1"/>
  <c r="P1949" i="1"/>
  <c r="Q1949" i="1"/>
  <c r="S1949" i="1"/>
  <c r="T1949" i="1"/>
  <c r="U1949" i="1"/>
  <c r="V1949" i="1"/>
  <c r="W1949" i="1"/>
  <c r="X1949" i="1"/>
  <c r="O1950" i="1"/>
  <c r="P1950" i="1"/>
  <c r="Q1950" i="1"/>
  <c r="S1950" i="1"/>
  <c r="T1950" i="1"/>
  <c r="U1950" i="1"/>
  <c r="V1950" i="1"/>
  <c r="W1950" i="1"/>
  <c r="X1950" i="1"/>
  <c r="O1951" i="1"/>
  <c r="P1951" i="1"/>
  <c r="Q1951" i="1"/>
  <c r="S1951" i="1"/>
  <c r="T1951" i="1"/>
  <c r="U1951" i="1"/>
  <c r="V1951" i="1"/>
  <c r="W1951" i="1"/>
  <c r="X1951" i="1"/>
  <c r="O3754" i="1"/>
  <c r="P3754" i="1"/>
  <c r="Q3754" i="1"/>
  <c r="S3754" i="1"/>
  <c r="T3754" i="1"/>
  <c r="U3754" i="1"/>
  <c r="V3754" i="1"/>
  <c r="W3754" i="1"/>
  <c r="X3754" i="1"/>
  <c r="O1952" i="1"/>
  <c r="P1952" i="1"/>
  <c r="Q1952" i="1"/>
  <c r="S1952" i="1"/>
  <c r="T1952" i="1"/>
  <c r="U1952" i="1"/>
  <c r="V1952" i="1"/>
  <c r="W1952" i="1"/>
  <c r="X1952" i="1"/>
  <c r="O1953" i="1"/>
  <c r="P1953" i="1"/>
  <c r="Q1953" i="1"/>
  <c r="S1953" i="1"/>
  <c r="T1953" i="1"/>
  <c r="U1953" i="1"/>
  <c r="V1953" i="1"/>
  <c r="W1953" i="1"/>
  <c r="X1953" i="1"/>
  <c r="O1954" i="1"/>
  <c r="P1954" i="1"/>
  <c r="Q1954" i="1"/>
  <c r="S1954" i="1"/>
  <c r="T1954" i="1"/>
  <c r="U1954" i="1"/>
  <c r="V1954" i="1"/>
  <c r="W1954" i="1"/>
  <c r="X1954" i="1"/>
  <c r="O3755" i="1"/>
  <c r="P3755" i="1"/>
  <c r="Q3755" i="1"/>
  <c r="S3755" i="1"/>
  <c r="T3755" i="1"/>
  <c r="U3755" i="1"/>
  <c r="V3755" i="1"/>
  <c r="W3755" i="1"/>
  <c r="X3755" i="1"/>
  <c r="O1955" i="1"/>
  <c r="P1955" i="1"/>
  <c r="Q1955" i="1"/>
  <c r="S1955" i="1"/>
  <c r="T1955" i="1"/>
  <c r="U1955" i="1"/>
  <c r="V1955" i="1"/>
  <c r="W1955" i="1"/>
  <c r="X1955" i="1"/>
  <c r="O1956" i="1"/>
  <c r="P1956" i="1"/>
  <c r="Q1956" i="1"/>
  <c r="S1956" i="1"/>
  <c r="T1956" i="1"/>
  <c r="U1956" i="1"/>
  <c r="V1956" i="1"/>
  <c r="W1956" i="1"/>
  <c r="X1956" i="1"/>
  <c r="O1957" i="1"/>
  <c r="P1957" i="1"/>
  <c r="Q1957" i="1"/>
  <c r="S1957" i="1"/>
  <c r="T1957" i="1"/>
  <c r="U1957" i="1"/>
  <c r="V1957" i="1"/>
  <c r="W1957" i="1"/>
  <c r="X1957" i="1"/>
  <c r="O3756" i="1"/>
  <c r="P3756" i="1"/>
  <c r="Q3756" i="1"/>
  <c r="S3756" i="1"/>
  <c r="T3756" i="1"/>
  <c r="U3756" i="1"/>
  <c r="V3756" i="1"/>
  <c r="W3756" i="1"/>
  <c r="X3756" i="1"/>
  <c r="O1958" i="1"/>
  <c r="P1958" i="1"/>
  <c r="Q1958" i="1"/>
  <c r="S1958" i="1"/>
  <c r="T1958" i="1"/>
  <c r="U1958" i="1"/>
  <c r="V1958" i="1"/>
  <c r="W1958" i="1"/>
  <c r="X1958" i="1"/>
  <c r="O1959" i="1"/>
  <c r="P1959" i="1"/>
  <c r="Q1959" i="1"/>
  <c r="S1959" i="1"/>
  <c r="T1959" i="1"/>
  <c r="U1959" i="1"/>
  <c r="V1959" i="1"/>
  <c r="W1959" i="1"/>
  <c r="X1959" i="1"/>
  <c r="O1960" i="1"/>
  <c r="P1960" i="1"/>
  <c r="Q1960" i="1"/>
  <c r="S1960" i="1"/>
  <c r="T1960" i="1"/>
  <c r="U1960" i="1"/>
  <c r="V1960" i="1"/>
  <c r="W1960" i="1"/>
  <c r="X1960" i="1"/>
  <c r="O3757" i="1"/>
  <c r="P3757" i="1"/>
  <c r="Q3757" i="1"/>
  <c r="S3757" i="1"/>
  <c r="T3757" i="1"/>
  <c r="U3757" i="1"/>
  <c r="V3757" i="1"/>
  <c r="W3757" i="1"/>
  <c r="X3757" i="1"/>
  <c r="O1961" i="1"/>
  <c r="P1961" i="1"/>
  <c r="Q1961" i="1"/>
  <c r="S1961" i="1"/>
  <c r="T1961" i="1"/>
  <c r="U1961" i="1"/>
  <c r="V1961" i="1"/>
  <c r="W1961" i="1"/>
  <c r="X1961" i="1"/>
  <c r="O1962" i="1"/>
  <c r="P1962" i="1"/>
  <c r="Q1962" i="1"/>
  <c r="S1962" i="1"/>
  <c r="T1962" i="1"/>
  <c r="U1962" i="1"/>
  <c r="V1962" i="1"/>
  <c r="W1962" i="1"/>
  <c r="X1962" i="1"/>
  <c r="O1963" i="1"/>
  <c r="P1963" i="1"/>
  <c r="Q1963" i="1"/>
  <c r="S1963" i="1"/>
  <c r="T1963" i="1"/>
  <c r="U1963" i="1"/>
  <c r="V1963" i="1"/>
  <c r="W1963" i="1"/>
  <c r="X1963" i="1"/>
  <c r="O3758" i="1"/>
  <c r="P3758" i="1"/>
  <c r="Q3758" i="1"/>
  <c r="S3758" i="1"/>
  <c r="T3758" i="1"/>
  <c r="U3758" i="1"/>
  <c r="V3758" i="1"/>
  <c r="W3758" i="1"/>
  <c r="X3758" i="1"/>
  <c r="O1964" i="1"/>
  <c r="P1964" i="1"/>
  <c r="Q1964" i="1"/>
  <c r="S1964" i="1"/>
  <c r="T1964" i="1"/>
  <c r="U1964" i="1"/>
  <c r="V1964" i="1"/>
  <c r="W1964" i="1"/>
  <c r="X1964" i="1"/>
  <c r="O1965" i="1"/>
  <c r="P1965" i="1"/>
  <c r="Q1965" i="1"/>
  <c r="S1965" i="1"/>
  <c r="T1965" i="1"/>
  <c r="U1965" i="1"/>
  <c r="V1965" i="1"/>
  <c r="W1965" i="1"/>
  <c r="X1965" i="1"/>
  <c r="O1966" i="1"/>
  <c r="P1966" i="1"/>
  <c r="Q1966" i="1"/>
  <c r="S1966" i="1"/>
  <c r="T1966" i="1"/>
  <c r="U1966" i="1"/>
  <c r="V1966" i="1"/>
  <c r="W1966" i="1"/>
  <c r="X1966" i="1"/>
  <c r="O3759" i="1"/>
  <c r="P3759" i="1"/>
  <c r="Q3759" i="1"/>
  <c r="S3759" i="1"/>
  <c r="T3759" i="1"/>
  <c r="U3759" i="1"/>
  <c r="V3759" i="1"/>
  <c r="W3759" i="1"/>
  <c r="X3759" i="1"/>
  <c r="O1967" i="1"/>
  <c r="P1967" i="1"/>
  <c r="Q1967" i="1"/>
  <c r="S1967" i="1"/>
  <c r="T1967" i="1"/>
  <c r="U1967" i="1"/>
  <c r="V1967" i="1"/>
  <c r="W1967" i="1"/>
  <c r="X1967" i="1"/>
  <c r="O1968" i="1"/>
  <c r="P1968" i="1"/>
  <c r="Q1968" i="1"/>
  <c r="S1968" i="1"/>
  <c r="T1968" i="1"/>
  <c r="U1968" i="1"/>
  <c r="V1968" i="1"/>
  <c r="W1968" i="1"/>
  <c r="X1968" i="1"/>
  <c r="O502" i="1"/>
  <c r="P502" i="1"/>
  <c r="Q502" i="1"/>
  <c r="S502" i="1"/>
  <c r="T502" i="1"/>
  <c r="U502" i="1"/>
  <c r="V502" i="1"/>
  <c r="W502" i="1"/>
  <c r="X502" i="1"/>
  <c r="O503" i="1"/>
  <c r="P503" i="1"/>
  <c r="Q503" i="1"/>
  <c r="S503" i="1"/>
  <c r="T503" i="1"/>
  <c r="U503" i="1"/>
  <c r="V503" i="1"/>
  <c r="W503" i="1"/>
  <c r="X503" i="1"/>
  <c r="O504" i="1"/>
  <c r="P504" i="1"/>
  <c r="Q504" i="1"/>
  <c r="S504" i="1"/>
  <c r="T504" i="1"/>
  <c r="U504" i="1"/>
  <c r="V504" i="1"/>
  <c r="W504" i="1"/>
  <c r="X504" i="1"/>
  <c r="O505" i="1"/>
  <c r="P505" i="1"/>
  <c r="Q505" i="1"/>
  <c r="S505" i="1"/>
  <c r="T505" i="1"/>
  <c r="U505" i="1"/>
  <c r="V505" i="1"/>
  <c r="W505" i="1"/>
  <c r="X505" i="1"/>
  <c r="O506" i="1"/>
  <c r="P506" i="1"/>
  <c r="Q506" i="1"/>
  <c r="S506" i="1"/>
  <c r="T506" i="1"/>
  <c r="U506" i="1"/>
  <c r="V506" i="1"/>
  <c r="W506" i="1"/>
  <c r="X506" i="1"/>
  <c r="O507" i="1"/>
  <c r="P507" i="1"/>
  <c r="Q507" i="1"/>
  <c r="S507" i="1"/>
  <c r="T507" i="1"/>
  <c r="U507" i="1"/>
  <c r="V507" i="1"/>
  <c r="W507" i="1"/>
  <c r="X507" i="1"/>
  <c r="O508" i="1"/>
  <c r="P508" i="1"/>
  <c r="Q508" i="1"/>
  <c r="S508" i="1"/>
  <c r="T508" i="1"/>
  <c r="U508" i="1"/>
  <c r="V508" i="1"/>
  <c r="W508" i="1"/>
  <c r="X508" i="1"/>
  <c r="O509" i="1"/>
  <c r="P509" i="1"/>
  <c r="Q509" i="1"/>
  <c r="S509" i="1"/>
  <c r="T509" i="1"/>
  <c r="U509" i="1"/>
  <c r="V509" i="1"/>
  <c r="W509" i="1"/>
  <c r="X509" i="1"/>
  <c r="O510" i="1"/>
  <c r="P510" i="1"/>
  <c r="Q510" i="1"/>
  <c r="S510" i="1"/>
  <c r="T510" i="1"/>
  <c r="U510" i="1"/>
  <c r="V510" i="1"/>
  <c r="W510" i="1"/>
  <c r="X510" i="1"/>
  <c r="O511" i="1"/>
  <c r="P511" i="1"/>
  <c r="Q511" i="1"/>
  <c r="S511" i="1"/>
  <c r="T511" i="1"/>
  <c r="U511" i="1"/>
  <c r="V511" i="1"/>
  <c r="W511" i="1"/>
  <c r="X511" i="1"/>
  <c r="O512" i="1"/>
  <c r="P512" i="1"/>
  <c r="Q512" i="1"/>
  <c r="S512" i="1"/>
  <c r="T512" i="1"/>
  <c r="U512" i="1"/>
  <c r="V512" i="1"/>
  <c r="W512" i="1"/>
  <c r="X512" i="1"/>
  <c r="O513" i="1"/>
  <c r="P513" i="1"/>
  <c r="Q513" i="1"/>
  <c r="S513" i="1"/>
  <c r="T513" i="1"/>
  <c r="U513" i="1"/>
  <c r="V513" i="1"/>
  <c r="W513" i="1"/>
  <c r="X513" i="1"/>
  <c r="O514" i="1"/>
  <c r="P514" i="1"/>
  <c r="Q514" i="1"/>
  <c r="S514" i="1"/>
  <c r="T514" i="1"/>
  <c r="U514" i="1"/>
  <c r="V514" i="1"/>
  <c r="W514" i="1"/>
  <c r="X514" i="1"/>
  <c r="O515" i="1"/>
  <c r="P515" i="1"/>
  <c r="Q515" i="1"/>
  <c r="S515" i="1"/>
  <c r="T515" i="1"/>
  <c r="U515" i="1"/>
  <c r="V515" i="1"/>
  <c r="W515" i="1"/>
  <c r="X515" i="1"/>
  <c r="O516" i="1"/>
  <c r="P516" i="1"/>
  <c r="Q516" i="1"/>
  <c r="S516" i="1"/>
  <c r="T516" i="1"/>
  <c r="U516" i="1"/>
  <c r="V516" i="1"/>
  <c r="W516" i="1"/>
  <c r="X516" i="1"/>
  <c r="O517" i="1"/>
  <c r="P517" i="1"/>
  <c r="Q517" i="1"/>
  <c r="S517" i="1"/>
  <c r="T517" i="1"/>
  <c r="U517" i="1"/>
  <c r="V517" i="1"/>
  <c r="W517" i="1"/>
  <c r="X517" i="1"/>
  <c r="O1969" i="1"/>
  <c r="P1969" i="1"/>
  <c r="Q1969" i="1"/>
  <c r="S1969" i="1"/>
  <c r="T1969" i="1"/>
  <c r="U1969" i="1"/>
  <c r="V1969" i="1"/>
  <c r="W1969" i="1"/>
  <c r="X1969" i="1"/>
  <c r="O3760" i="1"/>
  <c r="P3760" i="1"/>
  <c r="Q3760" i="1"/>
  <c r="S3760" i="1"/>
  <c r="T3760" i="1"/>
  <c r="U3760" i="1"/>
  <c r="V3760" i="1"/>
  <c r="W3760" i="1"/>
  <c r="X3760" i="1"/>
  <c r="O3761" i="1"/>
  <c r="P3761" i="1"/>
  <c r="Q3761" i="1"/>
  <c r="S3761" i="1"/>
  <c r="T3761" i="1"/>
  <c r="U3761" i="1"/>
  <c r="V3761" i="1"/>
  <c r="W3761" i="1"/>
  <c r="X3761" i="1"/>
  <c r="O3762" i="1"/>
  <c r="P3762" i="1"/>
  <c r="Q3762" i="1"/>
  <c r="S3762" i="1"/>
  <c r="T3762" i="1"/>
  <c r="U3762" i="1"/>
  <c r="V3762" i="1"/>
  <c r="W3762" i="1"/>
  <c r="X3762" i="1"/>
  <c r="O3763" i="1"/>
  <c r="P3763" i="1"/>
  <c r="Q3763" i="1"/>
  <c r="S3763" i="1"/>
  <c r="T3763" i="1"/>
  <c r="U3763" i="1"/>
  <c r="V3763" i="1"/>
  <c r="W3763" i="1"/>
  <c r="X3763" i="1"/>
  <c r="O3764" i="1"/>
  <c r="P3764" i="1"/>
  <c r="Q3764" i="1"/>
  <c r="S3764" i="1"/>
  <c r="T3764" i="1"/>
  <c r="U3764" i="1"/>
  <c r="V3764" i="1"/>
  <c r="W3764" i="1"/>
  <c r="X3764" i="1"/>
  <c r="O3765" i="1"/>
  <c r="P3765" i="1"/>
  <c r="Q3765" i="1"/>
  <c r="S3765" i="1"/>
  <c r="T3765" i="1"/>
  <c r="U3765" i="1"/>
  <c r="V3765" i="1"/>
  <c r="W3765" i="1"/>
  <c r="X3765" i="1"/>
  <c r="O3766" i="1"/>
  <c r="P3766" i="1"/>
  <c r="Q3766" i="1"/>
  <c r="S3766" i="1"/>
  <c r="T3766" i="1"/>
  <c r="U3766" i="1"/>
  <c r="V3766" i="1"/>
  <c r="W3766" i="1"/>
  <c r="X3766" i="1"/>
  <c r="O3767" i="1"/>
  <c r="P3767" i="1"/>
  <c r="Q3767" i="1"/>
  <c r="S3767" i="1"/>
  <c r="T3767" i="1"/>
  <c r="U3767" i="1"/>
  <c r="V3767" i="1"/>
  <c r="W3767" i="1"/>
  <c r="X3767" i="1"/>
  <c r="O3768" i="1"/>
  <c r="P3768" i="1"/>
  <c r="Q3768" i="1"/>
  <c r="S3768" i="1"/>
  <c r="T3768" i="1"/>
  <c r="U3768" i="1"/>
  <c r="V3768" i="1"/>
  <c r="W3768" i="1"/>
  <c r="X3768" i="1"/>
  <c r="O3769" i="1"/>
  <c r="P3769" i="1"/>
  <c r="Q3769" i="1"/>
  <c r="S3769" i="1"/>
  <c r="T3769" i="1"/>
  <c r="U3769" i="1"/>
  <c r="V3769" i="1"/>
  <c r="W3769" i="1"/>
  <c r="X3769" i="1"/>
  <c r="O3770" i="1"/>
  <c r="P3770" i="1"/>
  <c r="Q3770" i="1"/>
  <c r="S3770" i="1"/>
  <c r="T3770" i="1"/>
  <c r="U3770" i="1"/>
  <c r="V3770" i="1"/>
  <c r="W3770" i="1"/>
  <c r="X3770" i="1"/>
  <c r="O3771" i="1"/>
  <c r="P3771" i="1"/>
  <c r="Q3771" i="1"/>
  <c r="S3771" i="1"/>
  <c r="T3771" i="1"/>
  <c r="U3771" i="1"/>
  <c r="V3771" i="1"/>
  <c r="W3771" i="1"/>
  <c r="X3771" i="1"/>
  <c r="O3772" i="1"/>
  <c r="P3772" i="1"/>
  <c r="Q3772" i="1"/>
  <c r="S3772" i="1"/>
  <c r="T3772" i="1"/>
  <c r="U3772" i="1"/>
  <c r="V3772" i="1"/>
  <c r="W3772" i="1"/>
  <c r="X3772" i="1"/>
  <c r="O3773" i="1"/>
  <c r="P3773" i="1"/>
  <c r="Q3773" i="1"/>
  <c r="S3773" i="1"/>
  <c r="T3773" i="1"/>
  <c r="U3773" i="1"/>
  <c r="V3773" i="1"/>
  <c r="W3773" i="1"/>
  <c r="X3773" i="1"/>
  <c r="O3774" i="1"/>
  <c r="P3774" i="1"/>
  <c r="Q3774" i="1"/>
  <c r="S3774" i="1"/>
  <c r="T3774" i="1"/>
  <c r="U3774" i="1"/>
  <c r="V3774" i="1"/>
  <c r="W3774" i="1"/>
  <c r="X3774" i="1"/>
  <c r="O3775" i="1"/>
  <c r="P3775" i="1"/>
  <c r="Q3775" i="1"/>
  <c r="S3775" i="1"/>
  <c r="T3775" i="1"/>
  <c r="U3775" i="1"/>
  <c r="V3775" i="1"/>
  <c r="W3775" i="1"/>
  <c r="X3775" i="1"/>
  <c r="O95" i="1"/>
  <c r="P95" i="1"/>
  <c r="Q95" i="1"/>
  <c r="S95" i="1"/>
  <c r="T95" i="1"/>
  <c r="U95" i="1"/>
  <c r="V95" i="1"/>
  <c r="W95" i="1"/>
  <c r="X95" i="1"/>
  <c r="O1970" i="1"/>
  <c r="P1970" i="1"/>
  <c r="Q1970" i="1"/>
  <c r="S1970" i="1"/>
  <c r="T1970" i="1"/>
  <c r="U1970" i="1"/>
  <c r="V1970" i="1"/>
  <c r="W1970" i="1"/>
  <c r="X1970" i="1"/>
  <c r="O1971" i="1"/>
  <c r="P1971" i="1"/>
  <c r="Q1971" i="1"/>
  <c r="S1971" i="1"/>
  <c r="T1971" i="1"/>
  <c r="U1971" i="1"/>
  <c r="V1971" i="1"/>
  <c r="W1971" i="1"/>
  <c r="X1971" i="1"/>
  <c r="O1972" i="1"/>
  <c r="P1972" i="1"/>
  <c r="Q1972" i="1"/>
  <c r="S1972" i="1"/>
  <c r="T1972" i="1"/>
  <c r="U1972" i="1"/>
  <c r="V1972" i="1"/>
  <c r="W1972" i="1"/>
  <c r="X1972" i="1"/>
  <c r="O3776" i="1"/>
  <c r="P3776" i="1"/>
  <c r="Q3776" i="1"/>
  <c r="S3776" i="1"/>
  <c r="T3776" i="1"/>
  <c r="U3776" i="1"/>
  <c r="V3776" i="1"/>
  <c r="W3776" i="1"/>
  <c r="X3776" i="1"/>
  <c r="O1973" i="1"/>
  <c r="P1973" i="1"/>
  <c r="Q1973" i="1"/>
  <c r="S1973" i="1"/>
  <c r="T1973" i="1"/>
  <c r="U1973" i="1"/>
  <c r="V1973" i="1"/>
  <c r="W1973" i="1"/>
  <c r="X1973" i="1"/>
  <c r="O1974" i="1"/>
  <c r="P1974" i="1"/>
  <c r="Q1974" i="1"/>
  <c r="S1974" i="1"/>
  <c r="T1974" i="1"/>
  <c r="U1974" i="1"/>
  <c r="V1974" i="1"/>
  <c r="W1974" i="1"/>
  <c r="X1974" i="1"/>
  <c r="O1975" i="1"/>
  <c r="P1975" i="1"/>
  <c r="Q1975" i="1"/>
  <c r="S1975" i="1"/>
  <c r="T1975" i="1"/>
  <c r="U1975" i="1"/>
  <c r="V1975" i="1"/>
  <c r="W1975" i="1"/>
  <c r="X1975" i="1"/>
  <c r="O3777" i="1"/>
  <c r="P3777" i="1"/>
  <c r="Q3777" i="1"/>
  <c r="S3777" i="1"/>
  <c r="T3777" i="1"/>
  <c r="U3777" i="1"/>
  <c r="V3777" i="1"/>
  <c r="W3777" i="1"/>
  <c r="X3777" i="1"/>
  <c r="O1976" i="1"/>
  <c r="P1976" i="1"/>
  <c r="Q1976" i="1"/>
  <c r="S1976" i="1"/>
  <c r="T1976" i="1"/>
  <c r="U1976" i="1"/>
  <c r="V1976" i="1"/>
  <c r="W1976" i="1"/>
  <c r="X1976" i="1"/>
  <c r="O1977" i="1"/>
  <c r="P1977" i="1"/>
  <c r="Q1977" i="1"/>
  <c r="S1977" i="1"/>
  <c r="T1977" i="1"/>
  <c r="U1977" i="1"/>
  <c r="V1977" i="1"/>
  <c r="W1977" i="1"/>
  <c r="X1977" i="1"/>
  <c r="O1978" i="1"/>
  <c r="P1978" i="1"/>
  <c r="Q1978" i="1"/>
  <c r="S1978" i="1"/>
  <c r="T1978" i="1"/>
  <c r="U1978" i="1"/>
  <c r="V1978" i="1"/>
  <c r="W1978" i="1"/>
  <c r="X1978" i="1"/>
  <c r="O3778" i="1"/>
  <c r="P3778" i="1"/>
  <c r="Q3778" i="1"/>
  <c r="S3778" i="1"/>
  <c r="T3778" i="1"/>
  <c r="U3778" i="1"/>
  <c r="V3778" i="1"/>
  <c r="W3778" i="1"/>
  <c r="X3778" i="1"/>
  <c r="O1979" i="1"/>
  <c r="P1979" i="1"/>
  <c r="Q1979" i="1"/>
  <c r="S1979" i="1"/>
  <c r="T1979" i="1"/>
  <c r="U1979" i="1"/>
  <c r="V1979" i="1"/>
  <c r="W1979" i="1"/>
  <c r="X1979" i="1"/>
  <c r="O1980" i="1"/>
  <c r="P1980" i="1"/>
  <c r="Q1980" i="1"/>
  <c r="S1980" i="1"/>
  <c r="T1980" i="1"/>
  <c r="U1980" i="1"/>
  <c r="V1980" i="1"/>
  <c r="W1980" i="1"/>
  <c r="X1980" i="1"/>
  <c r="O1981" i="1"/>
  <c r="P1981" i="1"/>
  <c r="Q1981" i="1"/>
  <c r="S1981" i="1"/>
  <c r="T1981" i="1"/>
  <c r="U1981" i="1"/>
  <c r="V1981" i="1"/>
  <c r="W1981" i="1"/>
  <c r="X1981" i="1"/>
  <c r="O3779" i="1"/>
  <c r="P3779" i="1"/>
  <c r="Q3779" i="1"/>
  <c r="S3779" i="1"/>
  <c r="T3779" i="1"/>
  <c r="U3779" i="1"/>
  <c r="V3779" i="1"/>
  <c r="W3779" i="1"/>
  <c r="X3779" i="1"/>
  <c r="O1982" i="1"/>
  <c r="P1982" i="1"/>
  <c r="Q1982" i="1"/>
  <c r="S1982" i="1"/>
  <c r="T1982" i="1"/>
  <c r="U1982" i="1"/>
  <c r="V1982" i="1"/>
  <c r="W1982" i="1"/>
  <c r="X1982" i="1"/>
  <c r="O1983" i="1"/>
  <c r="P1983" i="1"/>
  <c r="Q1983" i="1"/>
  <c r="S1983" i="1"/>
  <c r="T1983" i="1"/>
  <c r="U1983" i="1"/>
  <c r="V1983" i="1"/>
  <c r="W1983" i="1"/>
  <c r="X1983" i="1"/>
  <c r="O1984" i="1"/>
  <c r="P1984" i="1"/>
  <c r="Q1984" i="1"/>
  <c r="S1984" i="1"/>
  <c r="T1984" i="1"/>
  <c r="U1984" i="1"/>
  <c r="V1984" i="1"/>
  <c r="W1984" i="1"/>
  <c r="X1984" i="1"/>
  <c r="O3780" i="1"/>
  <c r="P3780" i="1"/>
  <c r="Q3780" i="1"/>
  <c r="S3780" i="1"/>
  <c r="T3780" i="1"/>
  <c r="U3780" i="1"/>
  <c r="V3780" i="1"/>
  <c r="W3780" i="1"/>
  <c r="X3780" i="1"/>
  <c r="O1985" i="1"/>
  <c r="P1985" i="1"/>
  <c r="Q1985" i="1"/>
  <c r="S1985" i="1"/>
  <c r="T1985" i="1"/>
  <c r="U1985" i="1"/>
  <c r="V1985" i="1"/>
  <c r="W1985" i="1"/>
  <c r="X1985" i="1"/>
  <c r="O1986" i="1"/>
  <c r="P1986" i="1"/>
  <c r="Q1986" i="1"/>
  <c r="S1986" i="1"/>
  <c r="T1986" i="1"/>
  <c r="U1986" i="1"/>
  <c r="V1986" i="1"/>
  <c r="W1986" i="1"/>
  <c r="X1986" i="1"/>
  <c r="O1987" i="1"/>
  <c r="P1987" i="1"/>
  <c r="Q1987" i="1"/>
  <c r="S1987" i="1"/>
  <c r="T1987" i="1"/>
  <c r="U1987" i="1"/>
  <c r="V1987" i="1"/>
  <c r="W1987" i="1"/>
  <c r="X1987" i="1"/>
  <c r="O3781" i="1"/>
  <c r="P3781" i="1"/>
  <c r="Q3781" i="1"/>
  <c r="S3781" i="1"/>
  <c r="T3781" i="1"/>
  <c r="U3781" i="1"/>
  <c r="V3781" i="1"/>
  <c r="W3781" i="1"/>
  <c r="X3781" i="1"/>
  <c r="O1988" i="1"/>
  <c r="P1988" i="1"/>
  <c r="Q1988" i="1"/>
  <c r="S1988" i="1"/>
  <c r="T1988" i="1"/>
  <c r="U1988" i="1"/>
  <c r="V1988" i="1"/>
  <c r="W1988" i="1"/>
  <c r="X1988" i="1"/>
  <c r="O1989" i="1"/>
  <c r="P1989" i="1"/>
  <c r="Q1989" i="1"/>
  <c r="S1989" i="1"/>
  <c r="T1989" i="1"/>
  <c r="U1989" i="1"/>
  <c r="V1989" i="1"/>
  <c r="W1989" i="1"/>
  <c r="X1989" i="1"/>
  <c r="O1990" i="1"/>
  <c r="P1990" i="1"/>
  <c r="Q1990" i="1"/>
  <c r="S1990" i="1"/>
  <c r="T1990" i="1"/>
  <c r="U1990" i="1"/>
  <c r="V1990" i="1"/>
  <c r="W1990" i="1"/>
  <c r="X1990" i="1"/>
  <c r="O3782" i="1"/>
  <c r="P3782" i="1"/>
  <c r="Q3782" i="1"/>
  <c r="S3782" i="1"/>
  <c r="T3782" i="1"/>
  <c r="U3782" i="1"/>
  <c r="V3782" i="1"/>
  <c r="W3782" i="1"/>
  <c r="X3782" i="1"/>
  <c r="O1991" i="1"/>
  <c r="P1991" i="1"/>
  <c r="Q1991" i="1"/>
  <c r="S1991" i="1"/>
  <c r="T1991" i="1"/>
  <c r="U1991" i="1"/>
  <c r="V1991" i="1"/>
  <c r="W1991" i="1"/>
  <c r="X1991" i="1"/>
  <c r="O1992" i="1"/>
  <c r="P1992" i="1"/>
  <c r="Q1992" i="1"/>
  <c r="S1992" i="1"/>
  <c r="T1992" i="1"/>
  <c r="U1992" i="1"/>
  <c r="V1992" i="1"/>
  <c r="W1992" i="1"/>
  <c r="X1992" i="1"/>
  <c r="O1993" i="1"/>
  <c r="P1993" i="1"/>
  <c r="Q1993" i="1"/>
  <c r="S1993" i="1"/>
  <c r="T1993" i="1"/>
  <c r="U1993" i="1"/>
  <c r="V1993" i="1"/>
  <c r="W1993" i="1"/>
  <c r="X1993" i="1"/>
  <c r="O3783" i="1"/>
  <c r="P3783" i="1"/>
  <c r="Q3783" i="1"/>
  <c r="S3783" i="1"/>
  <c r="T3783" i="1"/>
  <c r="U3783" i="1"/>
  <c r="V3783" i="1"/>
  <c r="W3783" i="1"/>
  <c r="X3783" i="1"/>
  <c r="O1994" i="1"/>
  <c r="P1994" i="1"/>
  <c r="Q1994" i="1"/>
  <c r="S1994" i="1"/>
  <c r="T1994" i="1"/>
  <c r="U1994" i="1"/>
  <c r="V1994" i="1"/>
  <c r="W1994" i="1"/>
  <c r="X1994" i="1"/>
  <c r="O1995" i="1"/>
  <c r="P1995" i="1"/>
  <c r="Q1995" i="1"/>
  <c r="S1995" i="1"/>
  <c r="T1995" i="1"/>
  <c r="U1995" i="1"/>
  <c r="V1995" i="1"/>
  <c r="W1995" i="1"/>
  <c r="X1995" i="1"/>
  <c r="O518" i="1"/>
  <c r="P518" i="1"/>
  <c r="Q518" i="1"/>
  <c r="S518" i="1"/>
  <c r="T518" i="1"/>
  <c r="U518" i="1"/>
  <c r="V518" i="1"/>
  <c r="W518" i="1"/>
  <c r="X518" i="1"/>
  <c r="O519" i="1"/>
  <c r="P519" i="1"/>
  <c r="Q519" i="1"/>
  <c r="S519" i="1"/>
  <c r="T519" i="1"/>
  <c r="U519" i="1"/>
  <c r="V519" i="1"/>
  <c r="W519" i="1"/>
  <c r="X519" i="1"/>
  <c r="O520" i="1"/>
  <c r="P520" i="1"/>
  <c r="Q520" i="1"/>
  <c r="S520" i="1"/>
  <c r="T520" i="1"/>
  <c r="U520" i="1"/>
  <c r="V520" i="1"/>
  <c r="W520" i="1"/>
  <c r="X520" i="1"/>
  <c r="O521" i="1"/>
  <c r="P521" i="1"/>
  <c r="Q521" i="1"/>
  <c r="S521" i="1"/>
  <c r="T521" i="1"/>
  <c r="U521" i="1"/>
  <c r="V521" i="1"/>
  <c r="W521" i="1"/>
  <c r="X521" i="1"/>
  <c r="O522" i="1"/>
  <c r="P522" i="1"/>
  <c r="Q522" i="1"/>
  <c r="S522" i="1"/>
  <c r="T522" i="1"/>
  <c r="U522" i="1"/>
  <c r="V522" i="1"/>
  <c r="W522" i="1"/>
  <c r="X522" i="1"/>
  <c r="O523" i="1"/>
  <c r="P523" i="1"/>
  <c r="Q523" i="1"/>
  <c r="S523" i="1"/>
  <c r="T523" i="1"/>
  <c r="U523" i="1"/>
  <c r="V523" i="1"/>
  <c r="W523" i="1"/>
  <c r="X523" i="1"/>
  <c r="O524" i="1"/>
  <c r="P524" i="1"/>
  <c r="Q524" i="1"/>
  <c r="S524" i="1"/>
  <c r="T524" i="1"/>
  <c r="U524" i="1"/>
  <c r="V524" i="1"/>
  <c r="W524" i="1"/>
  <c r="X524" i="1"/>
  <c r="O525" i="1"/>
  <c r="P525" i="1"/>
  <c r="Q525" i="1"/>
  <c r="S525" i="1"/>
  <c r="T525" i="1"/>
  <c r="U525" i="1"/>
  <c r="V525" i="1"/>
  <c r="W525" i="1"/>
  <c r="X525" i="1"/>
  <c r="O526" i="1"/>
  <c r="P526" i="1"/>
  <c r="Q526" i="1"/>
  <c r="S526" i="1"/>
  <c r="T526" i="1"/>
  <c r="U526" i="1"/>
  <c r="V526" i="1"/>
  <c r="W526" i="1"/>
  <c r="X526" i="1"/>
  <c r="O527" i="1"/>
  <c r="P527" i="1"/>
  <c r="Q527" i="1"/>
  <c r="S527" i="1"/>
  <c r="T527" i="1"/>
  <c r="U527" i="1"/>
  <c r="V527" i="1"/>
  <c r="W527" i="1"/>
  <c r="X527" i="1"/>
  <c r="O528" i="1"/>
  <c r="P528" i="1"/>
  <c r="Q528" i="1"/>
  <c r="S528" i="1"/>
  <c r="T528" i="1"/>
  <c r="U528" i="1"/>
  <c r="V528" i="1"/>
  <c r="W528" i="1"/>
  <c r="X528" i="1"/>
  <c r="O529" i="1"/>
  <c r="P529" i="1"/>
  <c r="Q529" i="1"/>
  <c r="S529" i="1"/>
  <c r="T529" i="1"/>
  <c r="U529" i="1"/>
  <c r="V529" i="1"/>
  <c r="W529" i="1"/>
  <c r="X529" i="1"/>
  <c r="O530" i="1"/>
  <c r="P530" i="1"/>
  <c r="Q530" i="1"/>
  <c r="S530" i="1"/>
  <c r="T530" i="1"/>
  <c r="U530" i="1"/>
  <c r="V530" i="1"/>
  <c r="W530" i="1"/>
  <c r="X530" i="1"/>
  <c r="O531" i="1"/>
  <c r="P531" i="1"/>
  <c r="Q531" i="1"/>
  <c r="S531" i="1"/>
  <c r="T531" i="1"/>
  <c r="U531" i="1"/>
  <c r="V531" i="1"/>
  <c r="W531" i="1"/>
  <c r="X531" i="1"/>
  <c r="O532" i="1"/>
  <c r="P532" i="1"/>
  <c r="Q532" i="1"/>
  <c r="S532" i="1"/>
  <c r="T532" i="1"/>
  <c r="U532" i="1"/>
  <c r="V532" i="1"/>
  <c r="W532" i="1"/>
  <c r="X532" i="1"/>
  <c r="O533" i="1"/>
  <c r="P533" i="1"/>
  <c r="Q533" i="1"/>
  <c r="S533" i="1"/>
  <c r="T533" i="1"/>
  <c r="U533" i="1"/>
  <c r="V533" i="1"/>
  <c r="W533" i="1"/>
  <c r="X533" i="1"/>
  <c r="O1996" i="1"/>
  <c r="P1996" i="1"/>
  <c r="Q1996" i="1"/>
  <c r="S1996" i="1"/>
  <c r="T1996" i="1"/>
  <c r="U1996" i="1"/>
  <c r="V1996" i="1"/>
  <c r="W1996" i="1"/>
  <c r="X1996" i="1"/>
  <c r="O3784" i="1"/>
  <c r="P3784" i="1"/>
  <c r="Q3784" i="1"/>
  <c r="S3784" i="1"/>
  <c r="T3784" i="1"/>
  <c r="U3784" i="1"/>
  <c r="V3784" i="1"/>
  <c r="W3784" i="1"/>
  <c r="X3784" i="1"/>
  <c r="O3785" i="1"/>
  <c r="P3785" i="1"/>
  <c r="Q3785" i="1"/>
  <c r="S3785" i="1"/>
  <c r="T3785" i="1"/>
  <c r="U3785" i="1"/>
  <c r="V3785" i="1"/>
  <c r="W3785" i="1"/>
  <c r="X3785" i="1"/>
  <c r="O3786" i="1"/>
  <c r="P3786" i="1"/>
  <c r="Q3786" i="1"/>
  <c r="S3786" i="1"/>
  <c r="T3786" i="1"/>
  <c r="U3786" i="1"/>
  <c r="V3786" i="1"/>
  <c r="W3786" i="1"/>
  <c r="X3786" i="1"/>
  <c r="O3787" i="1"/>
  <c r="P3787" i="1"/>
  <c r="Q3787" i="1"/>
  <c r="S3787" i="1"/>
  <c r="T3787" i="1"/>
  <c r="U3787" i="1"/>
  <c r="V3787" i="1"/>
  <c r="W3787" i="1"/>
  <c r="X3787" i="1"/>
  <c r="O3788" i="1"/>
  <c r="P3788" i="1"/>
  <c r="Q3788" i="1"/>
  <c r="S3788" i="1"/>
  <c r="T3788" i="1"/>
  <c r="U3788" i="1"/>
  <c r="V3788" i="1"/>
  <c r="W3788" i="1"/>
  <c r="X3788" i="1"/>
  <c r="O3789" i="1"/>
  <c r="P3789" i="1"/>
  <c r="Q3789" i="1"/>
  <c r="S3789" i="1"/>
  <c r="T3789" i="1"/>
  <c r="U3789" i="1"/>
  <c r="V3789" i="1"/>
  <c r="W3789" i="1"/>
  <c r="X3789" i="1"/>
  <c r="O3790" i="1"/>
  <c r="P3790" i="1"/>
  <c r="Q3790" i="1"/>
  <c r="S3790" i="1"/>
  <c r="T3790" i="1"/>
  <c r="U3790" i="1"/>
  <c r="V3790" i="1"/>
  <c r="W3790" i="1"/>
  <c r="X3790" i="1"/>
  <c r="O3791" i="1"/>
  <c r="P3791" i="1"/>
  <c r="Q3791" i="1"/>
  <c r="S3791" i="1"/>
  <c r="T3791" i="1"/>
  <c r="U3791" i="1"/>
  <c r="V3791" i="1"/>
  <c r="W3791" i="1"/>
  <c r="X3791" i="1"/>
  <c r="O3792" i="1"/>
  <c r="P3792" i="1"/>
  <c r="Q3792" i="1"/>
  <c r="S3792" i="1"/>
  <c r="T3792" i="1"/>
  <c r="U3792" i="1"/>
  <c r="V3792" i="1"/>
  <c r="W3792" i="1"/>
  <c r="X3792" i="1"/>
  <c r="O3793" i="1"/>
  <c r="P3793" i="1"/>
  <c r="Q3793" i="1"/>
  <c r="S3793" i="1"/>
  <c r="T3793" i="1"/>
  <c r="U3793" i="1"/>
  <c r="V3793" i="1"/>
  <c r="W3793" i="1"/>
  <c r="X3793" i="1"/>
  <c r="O3794" i="1"/>
  <c r="P3794" i="1"/>
  <c r="Q3794" i="1"/>
  <c r="S3794" i="1"/>
  <c r="T3794" i="1"/>
  <c r="U3794" i="1"/>
  <c r="V3794" i="1"/>
  <c r="W3794" i="1"/>
  <c r="X3794" i="1"/>
  <c r="O3795" i="1"/>
  <c r="P3795" i="1"/>
  <c r="Q3795" i="1"/>
  <c r="S3795" i="1"/>
  <c r="T3795" i="1"/>
  <c r="U3795" i="1"/>
  <c r="V3795" i="1"/>
  <c r="W3795" i="1"/>
  <c r="X3795" i="1"/>
  <c r="O3796" i="1"/>
  <c r="P3796" i="1"/>
  <c r="Q3796" i="1"/>
  <c r="S3796" i="1"/>
  <c r="T3796" i="1"/>
  <c r="U3796" i="1"/>
  <c r="V3796" i="1"/>
  <c r="W3796" i="1"/>
  <c r="X3796" i="1"/>
  <c r="O3797" i="1"/>
  <c r="P3797" i="1"/>
  <c r="Q3797" i="1"/>
  <c r="S3797" i="1"/>
  <c r="T3797" i="1"/>
  <c r="U3797" i="1"/>
  <c r="V3797" i="1"/>
  <c r="W3797" i="1"/>
  <c r="X3797" i="1"/>
  <c r="O3798" i="1"/>
  <c r="P3798" i="1"/>
  <c r="Q3798" i="1"/>
  <c r="S3798" i="1"/>
  <c r="T3798" i="1"/>
  <c r="U3798" i="1"/>
  <c r="V3798" i="1"/>
  <c r="W3798" i="1"/>
  <c r="X3798" i="1"/>
  <c r="O3799" i="1"/>
  <c r="P3799" i="1"/>
  <c r="Q3799" i="1"/>
  <c r="S3799" i="1"/>
  <c r="T3799" i="1"/>
  <c r="U3799" i="1"/>
  <c r="V3799" i="1"/>
  <c r="W3799" i="1"/>
  <c r="X3799" i="1"/>
  <c r="O96" i="1"/>
  <c r="P96" i="1"/>
  <c r="Q96" i="1"/>
  <c r="S96" i="1"/>
  <c r="T96" i="1"/>
  <c r="U96" i="1"/>
  <c r="V96" i="1"/>
  <c r="W96" i="1"/>
  <c r="X96" i="1"/>
  <c r="O1997" i="1"/>
  <c r="P1997" i="1"/>
  <c r="Q1997" i="1"/>
  <c r="S1997" i="1"/>
  <c r="T1997" i="1"/>
  <c r="U1997" i="1"/>
  <c r="V1997" i="1"/>
  <c r="W1997" i="1"/>
  <c r="X1997" i="1"/>
  <c r="O1998" i="1"/>
  <c r="P1998" i="1"/>
  <c r="Q1998" i="1"/>
  <c r="S1998" i="1"/>
  <c r="T1998" i="1"/>
  <c r="U1998" i="1"/>
  <c r="V1998" i="1"/>
  <c r="W1998" i="1"/>
  <c r="X1998" i="1"/>
  <c r="O1999" i="1"/>
  <c r="P1999" i="1"/>
  <c r="Q1999" i="1"/>
  <c r="S1999" i="1"/>
  <c r="T1999" i="1"/>
  <c r="U1999" i="1"/>
  <c r="V1999" i="1"/>
  <c r="W1999" i="1"/>
  <c r="X1999" i="1"/>
  <c r="O3800" i="1"/>
  <c r="P3800" i="1"/>
  <c r="Q3800" i="1"/>
  <c r="S3800" i="1"/>
  <c r="T3800" i="1"/>
  <c r="U3800" i="1"/>
  <c r="V3800" i="1"/>
  <c r="W3800" i="1"/>
  <c r="X3800" i="1"/>
  <c r="O2000" i="1"/>
  <c r="P2000" i="1"/>
  <c r="Q2000" i="1"/>
  <c r="S2000" i="1"/>
  <c r="T2000" i="1"/>
  <c r="U2000" i="1"/>
  <c r="V2000" i="1"/>
  <c r="W2000" i="1"/>
  <c r="X2000" i="1"/>
  <c r="O2001" i="1"/>
  <c r="P2001" i="1"/>
  <c r="Q2001" i="1"/>
  <c r="S2001" i="1"/>
  <c r="T2001" i="1"/>
  <c r="U2001" i="1"/>
  <c r="V2001" i="1"/>
  <c r="W2001" i="1"/>
  <c r="X2001" i="1"/>
  <c r="O2002" i="1"/>
  <c r="P2002" i="1"/>
  <c r="Q2002" i="1"/>
  <c r="S2002" i="1"/>
  <c r="T2002" i="1"/>
  <c r="U2002" i="1"/>
  <c r="V2002" i="1"/>
  <c r="W2002" i="1"/>
  <c r="X2002" i="1"/>
  <c r="O3801" i="1"/>
  <c r="P3801" i="1"/>
  <c r="Q3801" i="1"/>
  <c r="S3801" i="1"/>
  <c r="T3801" i="1"/>
  <c r="U3801" i="1"/>
  <c r="V3801" i="1"/>
  <c r="W3801" i="1"/>
  <c r="X3801" i="1"/>
  <c r="O2003" i="1"/>
  <c r="P2003" i="1"/>
  <c r="Q2003" i="1"/>
  <c r="S2003" i="1"/>
  <c r="T2003" i="1"/>
  <c r="U2003" i="1"/>
  <c r="V2003" i="1"/>
  <c r="W2003" i="1"/>
  <c r="X2003" i="1"/>
  <c r="O2004" i="1"/>
  <c r="P2004" i="1"/>
  <c r="Q2004" i="1"/>
  <c r="S2004" i="1"/>
  <c r="T2004" i="1"/>
  <c r="U2004" i="1"/>
  <c r="V2004" i="1"/>
  <c r="W2004" i="1"/>
  <c r="X2004" i="1"/>
  <c r="O2005" i="1"/>
  <c r="P2005" i="1"/>
  <c r="Q2005" i="1"/>
  <c r="S2005" i="1"/>
  <c r="T2005" i="1"/>
  <c r="U2005" i="1"/>
  <c r="V2005" i="1"/>
  <c r="W2005" i="1"/>
  <c r="X2005" i="1"/>
  <c r="O3802" i="1"/>
  <c r="P3802" i="1"/>
  <c r="Q3802" i="1"/>
  <c r="S3802" i="1"/>
  <c r="T3802" i="1"/>
  <c r="U3802" i="1"/>
  <c r="V3802" i="1"/>
  <c r="W3802" i="1"/>
  <c r="X3802" i="1"/>
  <c r="O2006" i="1"/>
  <c r="P2006" i="1"/>
  <c r="Q2006" i="1"/>
  <c r="S2006" i="1"/>
  <c r="T2006" i="1"/>
  <c r="U2006" i="1"/>
  <c r="V2006" i="1"/>
  <c r="W2006" i="1"/>
  <c r="X2006" i="1"/>
  <c r="O2007" i="1"/>
  <c r="P2007" i="1"/>
  <c r="Q2007" i="1"/>
  <c r="S2007" i="1"/>
  <c r="T2007" i="1"/>
  <c r="U2007" i="1"/>
  <c r="V2007" i="1"/>
  <c r="W2007" i="1"/>
  <c r="X2007" i="1"/>
  <c r="O2008" i="1"/>
  <c r="P2008" i="1"/>
  <c r="Q2008" i="1"/>
  <c r="S2008" i="1"/>
  <c r="T2008" i="1"/>
  <c r="U2008" i="1"/>
  <c r="V2008" i="1"/>
  <c r="W2008" i="1"/>
  <c r="X2008" i="1"/>
  <c r="O3803" i="1"/>
  <c r="P3803" i="1"/>
  <c r="Q3803" i="1"/>
  <c r="S3803" i="1"/>
  <c r="T3803" i="1"/>
  <c r="U3803" i="1"/>
  <c r="V3803" i="1"/>
  <c r="W3803" i="1"/>
  <c r="X3803" i="1"/>
  <c r="O2009" i="1"/>
  <c r="P2009" i="1"/>
  <c r="Q2009" i="1"/>
  <c r="S2009" i="1"/>
  <c r="T2009" i="1"/>
  <c r="U2009" i="1"/>
  <c r="V2009" i="1"/>
  <c r="W2009" i="1"/>
  <c r="X2009" i="1"/>
  <c r="O2010" i="1"/>
  <c r="P2010" i="1"/>
  <c r="Q2010" i="1"/>
  <c r="S2010" i="1"/>
  <c r="T2010" i="1"/>
  <c r="U2010" i="1"/>
  <c r="V2010" i="1"/>
  <c r="W2010" i="1"/>
  <c r="X2010" i="1"/>
  <c r="O2011" i="1"/>
  <c r="P2011" i="1"/>
  <c r="Q2011" i="1"/>
  <c r="S2011" i="1"/>
  <c r="T2011" i="1"/>
  <c r="U2011" i="1"/>
  <c r="V2011" i="1"/>
  <c r="W2011" i="1"/>
  <c r="X2011" i="1"/>
  <c r="O3804" i="1"/>
  <c r="P3804" i="1"/>
  <c r="Q3804" i="1"/>
  <c r="S3804" i="1"/>
  <c r="T3804" i="1"/>
  <c r="U3804" i="1"/>
  <c r="V3804" i="1"/>
  <c r="W3804" i="1"/>
  <c r="X3804" i="1"/>
  <c r="O2012" i="1"/>
  <c r="P2012" i="1"/>
  <c r="Q2012" i="1"/>
  <c r="S2012" i="1"/>
  <c r="T2012" i="1"/>
  <c r="U2012" i="1"/>
  <c r="V2012" i="1"/>
  <c r="W2012" i="1"/>
  <c r="X2012" i="1"/>
  <c r="O2013" i="1"/>
  <c r="P2013" i="1"/>
  <c r="Q2013" i="1"/>
  <c r="S2013" i="1"/>
  <c r="T2013" i="1"/>
  <c r="U2013" i="1"/>
  <c r="V2013" i="1"/>
  <c r="W2013" i="1"/>
  <c r="X2013" i="1"/>
  <c r="O2014" i="1"/>
  <c r="P2014" i="1"/>
  <c r="Q2014" i="1"/>
  <c r="S2014" i="1"/>
  <c r="T2014" i="1"/>
  <c r="U2014" i="1"/>
  <c r="V2014" i="1"/>
  <c r="W2014" i="1"/>
  <c r="X2014" i="1"/>
  <c r="O3805" i="1"/>
  <c r="P3805" i="1"/>
  <c r="Q3805" i="1"/>
  <c r="S3805" i="1"/>
  <c r="T3805" i="1"/>
  <c r="U3805" i="1"/>
  <c r="V3805" i="1"/>
  <c r="W3805" i="1"/>
  <c r="X3805" i="1"/>
  <c r="O2015" i="1"/>
  <c r="P2015" i="1"/>
  <c r="Q2015" i="1"/>
  <c r="S2015" i="1"/>
  <c r="T2015" i="1"/>
  <c r="U2015" i="1"/>
  <c r="V2015" i="1"/>
  <c r="W2015" i="1"/>
  <c r="X2015" i="1"/>
  <c r="O2016" i="1"/>
  <c r="P2016" i="1"/>
  <c r="Q2016" i="1"/>
  <c r="S2016" i="1"/>
  <c r="T2016" i="1"/>
  <c r="U2016" i="1"/>
  <c r="V2016" i="1"/>
  <c r="W2016" i="1"/>
  <c r="X2016" i="1"/>
  <c r="O2017" i="1"/>
  <c r="P2017" i="1"/>
  <c r="Q2017" i="1"/>
  <c r="S2017" i="1"/>
  <c r="T2017" i="1"/>
  <c r="U2017" i="1"/>
  <c r="V2017" i="1"/>
  <c r="W2017" i="1"/>
  <c r="X2017" i="1"/>
  <c r="O3806" i="1"/>
  <c r="P3806" i="1"/>
  <c r="Q3806" i="1"/>
  <c r="S3806" i="1"/>
  <c r="T3806" i="1"/>
  <c r="U3806" i="1"/>
  <c r="V3806" i="1"/>
  <c r="W3806" i="1"/>
  <c r="X3806" i="1"/>
  <c r="O2018" i="1"/>
  <c r="P2018" i="1"/>
  <c r="Q2018" i="1"/>
  <c r="S2018" i="1"/>
  <c r="T2018" i="1"/>
  <c r="U2018" i="1"/>
  <c r="V2018" i="1"/>
  <c r="W2018" i="1"/>
  <c r="X2018" i="1"/>
  <c r="O2019" i="1"/>
  <c r="P2019" i="1"/>
  <c r="Q2019" i="1"/>
  <c r="S2019" i="1"/>
  <c r="T2019" i="1"/>
  <c r="U2019" i="1"/>
  <c r="V2019" i="1"/>
  <c r="W2019" i="1"/>
  <c r="X2019" i="1"/>
  <c r="O2020" i="1"/>
  <c r="P2020" i="1"/>
  <c r="Q2020" i="1"/>
  <c r="S2020" i="1"/>
  <c r="T2020" i="1"/>
  <c r="U2020" i="1"/>
  <c r="V2020" i="1"/>
  <c r="W2020" i="1"/>
  <c r="X2020" i="1"/>
  <c r="O3807" i="1"/>
  <c r="P3807" i="1"/>
  <c r="Q3807" i="1"/>
  <c r="S3807" i="1"/>
  <c r="T3807" i="1"/>
  <c r="U3807" i="1"/>
  <c r="V3807" i="1"/>
  <c r="W3807" i="1"/>
  <c r="X3807" i="1"/>
  <c r="O2021" i="1"/>
  <c r="P2021" i="1"/>
  <c r="Q2021" i="1"/>
  <c r="S2021" i="1"/>
  <c r="T2021" i="1"/>
  <c r="U2021" i="1"/>
  <c r="V2021" i="1"/>
  <c r="W2021" i="1"/>
  <c r="X2021" i="1"/>
  <c r="O2022" i="1"/>
  <c r="P2022" i="1"/>
  <c r="Q2022" i="1"/>
  <c r="S2022" i="1"/>
  <c r="T2022" i="1"/>
  <c r="U2022" i="1"/>
  <c r="V2022" i="1"/>
  <c r="W2022" i="1"/>
  <c r="X2022" i="1"/>
  <c r="O534" i="1"/>
  <c r="P534" i="1"/>
  <c r="Q534" i="1"/>
  <c r="S534" i="1"/>
  <c r="T534" i="1"/>
  <c r="U534" i="1"/>
  <c r="V534" i="1"/>
  <c r="W534" i="1"/>
  <c r="X534" i="1"/>
  <c r="O535" i="1"/>
  <c r="P535" i="1"/>
  <c r="Q535" i="1"/>
  <c r="S535" i="1"/>
  <c r="T535" i="1"/>
  <c r="U535" i="1"/>
  <c r="V535" i="1"/>
  <c r="W535" i="1"/>
  <c r="X535" i="1"/>
  <c r="O536" i="1"/>
  <c r="P536" i="1"/>
  <c r="Q536" i="1"/>
  <c r="S536" i="1"/>
  <c r="T536" i="1"/>
  <c r="U536" i="1"/>
  <c r="V536" i="1"/>
  <c r="W536" i="1"/>
  <c r="X536" i="1"/>
  <c r="O537" i="1"/>
  <c r="P537" i="1"/>
  <c r="Q537" i="1"/>
  <c r="S537" i="1"/>
  <c r="T537" i="1"/>
  <c r="U537" i="1"/>
  <c r="V537" i="1"/>
  <c r="W537" i="1"/>
  <c r="X537" i="1"/>
  <c r="O538" i="1"/>
  <c r="P538" i="1"/>
  <c r="Q538" i="1"/>
  <c r="S538" i="1"/>
  <c r="T538" i="1"/>
  <c r="U538" i="1"/>
  <c r="V538" i="1"/>
  <c r="W538" i="1"/>
  <c r="X538" i="1"/>
  <c r="O539" i="1"/>
  <c r="P539" i="1"/>
  <c r="Q539" i="1"/>
  <c r="S539" i="1"/>
  <c r="T539" i="1"/>
  <c r="U539" i="1"/>
  <c r="V539" i="1"/>
  <c r="W539" i="1"/>
  <c r="X539" i="1"/>
  <c r="O540" i="1"/>
  <c r="P540" i="1"/>
  <c r="Q540" i="1"/>
  <c r="S540" i="1"/>
  <c r="T540" i="1"/>
  <c r="U540" i="1"/>
  <c r="V540" i="1"/>
  <c r="W540" i="1"/>
  <c r="X540" i="1"/>
  <c r="O541" i="1"/>
  <c r="P541" i="1"/>
  <c r="Q541" i="1"/>
  <c r="S541" i="1"/>
  <c r="T541" i="1"/>
  <c r="U541" i="1"/>
  <c r="V541" i="1"/>
  <c r="W541" i="1"/>
  <c r="X541" i="1"/>
  <c r="O542" i="1"/>
  <c r="P542" i="1"/>
  <c r="Q542" i="1"/>
  <c r="S542" i="1"/>
  <c r="T542" i="1"/>
  <c r="U542" i="1"/>
  <c r="V542" i="1"/>
  <c r="W542" i="1"/>
  <c r="X542" i="1"/>
  <c r="O543" i="1"/>
  <c r="P543" i="1"/>
  <c r="Q543" i="1"/>
  <c r="S543" i="1"/>
  <c r="T543" i="1"/>
  <c r="U543" i="1"/>
  <c r="V543" i="1"/>
  <c r="W543" i="1"/>
  <c r="X543" i="1"/>
  <c r="O544" i="1"/>
  <c r="P544" i="1"/>
  <c r="Q544" i="1"/>
  <c r="S544" i="1"/>
  <c r="T544" i="1"/>
  <c r="U544" i="1"/>
  <c r="V544" i="1"/>
  <c r="W544" i="1"/>
  <c r="X544" i="1"/>
  <c r="O545" i="1"/>
  <c r="P545" i="1"/>
  <c r="Q545" i="1"/>
  <c r="S545" i="1"/>
  <c r="T545" i="1"/>
  <c r="U545" i="1"/>
  <c r="V545" i="1"/>
  <c r="W545" i="1"/>
  <c r="X545" i="1"/>
  <c r="O546" i="1"/>
  <c r="P546" i="1"/>
  <c r="Q546" i="1"/>
  <c r="S546" i="1"/>
  <c r="T546" i="1"/>
  <c r="U546" i="1"/>
  <c r="V546" i="1"/>
  <c r="W546" i="1"/>
  <c r="X546" i="1"/>
  <c r="O547" i="1"/>
  <c r="P547" i="1"/>
  <c r="Q547" i="1"/>
  <c r="S547" i="1"/>
  <c r="T547" i="1"/>
  <c r="U547" i="1"/>
  <c r="V547" i="1"/>
  <c r="W547" i="1"/>
  <c r="X547" i="1"/>
  <c r="O548" i="1"/>
  <c r="P548" i="1"/>
  <c r="Q548" i="1"/>
  <c r="S548" i="1"/>
  <c r="T548" i="1"/>
  <c r="U548" i="1"/>
  <c r="V548" i="1"/>
  <c r="W548" i="1"/>
  <c r="X548" i="1"/>
  <c r="O549" i="1"/>
  <c r="P549" i="1"/>
  <c r="Q549" i="1"/>
  <c r="S549" i="1"/>
  <c r="T549" i="1"/>
  <c r="U549" i="1"/>
  <c r="V549" i="1"/>
  <c r="W549" i="1"/>
  <c r="X549" i="1"/>
  <c r="O2023" i="1"/>
  <c r="P2023" i="1"/>
  <c r="Q2023" i="1"/>
  <c r="S2023" i="1"/>
  <c r="T2023" i="1"/>
  <c r="U2023" i="1"/>
  <c r="V2023" i="1"/>
  <c r="W2023" i="1"/>
  <c r="X2023" i="1"/>
  <c r="O3808" i="1"/>
  <c r="P3808" i="1"/>
  <c r="Q3808" i="1"/>
  <c r="S3808" i="1"/>
  <c r="T3808" i="1"/>
  <c r="U3808" i="1"/>
  <c r="V3808" i="1"/>
  <c r="W3808" i="1"/>
  <c r="X3808" i="1"/>
  <c r="O3809" i="1"/>
  <c r="P3809" i="1"/>
  <c r="Q3809" i="1"/>
  <c r="S3809" i="1"/>
  <c r="T3809" i="1"/>
  <c r="U3809" i="1"/>
  <c r="V3809" i="1"/>
  <c r="W3809" i="1"/>
  <c r="X3809" i="1"/>
  <c r="O3810" i="1"/>
  <c r="P3810" i="1"/>
  <c r="Q3810" i="1"/>
  <c r="S3810" i="1"/>
  <c r="T3810" i="1"/>
  <c r="U3810" i="1"/>
  <c r="V3810" i="1"/>
  <c r="W3810" i="1"/>
  <c r="X3810" i="1"/>
  <c r="O3811" i="1"/>
  <c r="P3811" i="1"/>
  <c r="Q3811" i="1"/>
  <c r="S3811" i="1"/>
  <c r="T3811" i="1"/>
  <c r="U3811" i="1"/>
  <c r="V3811" i="1"/>
  <c r="W3811" i="1"/>
  <c r="X3811" i="1"/>
  <c r="O3812" i="1"/>
  <c r="P3812" i="1"/>
  <c r="Q3812" i="1"/>
  <c r="S3812" i="1"/>
  <c r="T3812" i="1"/>
  <c r="U3812" i="1"/>
  <c r="V3812" i="1"/>
  <c r="W3812" i="1"/>
  <c r="X3812" i="1"/>
  <c r="O3813" i="1"/>
  <c r="P3813" i="1"/>
  <c r="Q3813" i="1"/>
  <c r="S3813" i="1"/>
  <c r="T3813" i="1"/>
  <c r="U3813" i="1"/>
  <c r="V3813" i="1"/>
  <c r="W3813" i="1"/>
  <c r="X3813" i="1"/>
  <c r="O3814" i="1"/>
  <c r="P3814" i="1"/>
  <c r="Q3814" i="1"/>
  <c r="S3814" i="1"/>
  <c r="T3814" i="1"/>
  <c r="U3814" i="1"/>
  <c r="V3814" i="1"/>
  <c r="W3814" i="1"/>
  <c r="X3814" i="1"/>
  <c r="O3815" i="1"/>
  <c r="P3815" i="1"/>
  <c r="Q3815" i="1"/>
  <c r="S3815" i="1"/>
  <c r="T3815" i="1"/>
  <c r="U3815" i="1"/>
  <c r="V3815" i="1"/>
  <c r="W3815" i="1"/>
  <c r="X3815" i="1"/>
  <c r="O3816" i="1"/>
  <c r="P3816" i="1"/>
  <c r="Q3816" i="1"/>
  <c r="S3816" i="1"/>
  <c r="T3816" i="1"/>
  <c r="U3816" i="1"/>
  <c r="V3816" i="1"/>
  <c r="W3816" i="1"/>
  <c r="X3816" i="1"/>
  <c r="O3817" i="1"/>
  <c r="P3817" i="1"/>
  <c r="Q3817" i="1"/>
  <c r="S3817" i="1"/>
  <c r="T3817" i="1"/>
  <c r="U3817" i="1"/>
  <c r="V3817" i="1"/>
  <c r="W3817" i="1"/>
  <c r="X3817" i="1"/>
  <c r="O3818" i="1"/>
  <c r="P3818" i="1"/>
  <c r="Q3818" i="1"/>
  <c r="S3818" i="1"/>
  <c r="T3818" i="1"/>
  <c r="U3818" i="1"/>
  <c r="V3818" i="1"/>
  <c r="W3818" i="1"/>
  <c r="X3818" i="1"/>
  <c r="O3819" i="1"/>
  <c r="P3819" i="1"/>
  <c r="Q3819" i="1"/>
  <c r="S3819" i="1"/>
  <c r="T3819" i="1"/>
  <c r="U3819" i="1"/>
  <c r="V3819" i="1"/>
  <c r="W3819" i="1"/>
  <c r="X3819" i="1"/>
  <c r="O3820" i="1"/>
  <c r="P3820" i="1"/>
  <c r="Q3820" i="1"/>
  <c r="S3820" i="1"/>
  <c r="T3820" i="1"/>
  <c r="U3820" i="1"/>
  <c r="V3820" i="1"/>
  <c r="W3820" i="1"/>
  <c r="X3820" i="1"/>
  <c r="O3821" i="1"/>
  <c r="P3821" i="1"/>
  <c r="Q3821" i="1"/>
  <c r="S3821" i="1"/>
  <c r="T3821" i="1"/>
  <c r="U3821" i="1"/>
  <c r="V3821" i="1"/>
  <c r="W3821" i="1"/>
  <c r="X3821" i="1"/>
  <c r="O3822" i="1"/>
  <c r="P3822" i="1"/>
  <c r="Q3822" i="1"/>
  <c r="S3822" i="1"/>
  <c r="T3822" i="1"/>
  <c r="U3822" i="1"/>
  <c r="V3822" i="1"/>
  <c r="W3822" i="1"/>
  <c r="X3822" i="1"/>
  <c r="O3823" i="1"/>
  <c r="P3823" i="1"/>
  <c r="Q3823" i="1"/>
  <c r="S3823" i="1"/>
  <c r="T3823" i="1"/>
  <c r="U3823" i="1"/>
  <c r="V3823" i="1"/>
  <c r="W3823" i="1"/>
  <c r="X3823" i="1"/>
  <c r="O97" i="1"/>
  <c r="P97" i="1"/>
  <c r="Q97" i="1"/>
  <c r="S97" i="1"/>
  <c r="T97" i="1"/>
  <c r="U97" i="1"/>
  <c r="V97" i="1"/>
  <c r="W97" i="1"/>
  <c r="X97" i="1"/>
  <c r="O2024" i="1"/>
  <c r="P2024" i="1"/>
  <c r="Q2024" i="1"/>
  <c r="S2024" i="1"/>
  <c r="T2024" i="1"/>
  <c r="U2024" i="1"/>
  <c r="V2024" i="1"/>
  <c r="W2024" i="1"/>
  <c r="X2024" i="1"/>
  <c r="O2025" i="1"/>
  <c r="P2025" i="1"/>
  <c r="Q2025" i="1"/>
  <c r="S2025" i="1"/>
  <c r="T2025" i="1"/>
  <c r="U2025" i="1"/>
  <c r="V2025" i="1"/>
  <c r="W2025" i="1"/>
  <c r="X2025" i="1"/>
  <c r="O2026" i="1"/>
  <c r="P2026" i="1"/>
  <c r="Q2026" i="1"/>
  <c r="S2026" i="1"/>
  <c r="T2026" i="1"/>
  <c r="U2026" i="1"/>
  <c r="V2026" i="1"/>
  <c r="W2026" i="1"/>
  <c r="X2026" i="1"/>
  <c r="O3824" i="1"/>
  <c r="P3824" i="1"/>
  <c r="Q3824" i="1"/>
  <c r="S3824" i="1"/>
  <c r="T3824" i="1"/>
  <c r="U3824" i="1"/>
  <c r="V3824" i="1"/>
  <c r="W3824" i="1"/>
  <c r="X3824" i="1"/>
  <c r="O2027" i="1"/>
  <c r="P2027" i="1"/>
  <c r="Q2027" i="1"/>
  <c r="S2027" i="1"/>
  <c r="T2027" i="1"/>
  <c r="U2027" i="1"/>
  <c r="V2027" i="1"/>
  <c r="W2027" i="1"/>
  <c r="X2027" i="1"/>
  <c r="O2028" i="1"/>
  <c r="P2028" i="1"/>
  <c r="Q2028" i="1"/>
  <c r="S2028" i="1"/>
  <c r="T2028" i="1"/>
  <c r="U2028" i="1"/>
  <c r="V2028" i="1"/>
  <c r="W2028" i="1"/>
  <c r="X2028" i="1"/>
  <c r="O2029" i="1"/>
  <c r="P2029" i="1"/>
  <c r="Q2029" i="1"/>
  <c r="S2029" i="1"/>
  <c r="T2029" i="1"/>
  <c r="U2029" i="1"/>
  <c r="V2029" i="1"/>
  <c r="W2029" i="1"/>
  <c r="X2029" i="1"/>
  <c r="O3825" i="1"/>
  <c r="P3825" i="1"/>
  <c r="Q3825" i="1"/>
  <c r="S3825" i="1"/>
  <c r="T3825" i="1"/>
  <c r="U3825" i="1"/>
  <c r="V3825" i="1"/>
  <c r="W3825" i="1"/>
  <c r="X3825" i="1"/>
  <c r="O2030" i="1"/>
  <c r="P2030" i="1"/>
  <c r="Q2030" i="1"/>
  <c r="S2030" i="1"/>
  <c r="T2030" i="1"/>
  <c r="U2030" i="1"/>
  <c r="V2030" i="1"/>
  <c r="W2030" i="1"/>
  <c r="X2030" i="1"/>
  <c r="O2031" i="1"/>
  <c r="P2031" i="1"/>
  <c r="Q2031" i="1"/>
  <c r="S2031" i="1"/>
  <c r="T2031" i="1"/>
  <c r="U2031" i="1"/>
  <c r="V2031" i="1"/>
  <c r="W2031" i="1"/>
  <c r="X2031" i="1"/>
  <c r="O2032" i="1"/>
  <c r="P2032" i="1"/>
  <c r="Q2032" i="1"/>
  <c r="S2032" i="1"/>
  <c r="T2032" i="1"/>
  <c r="U2032" i="1"/>
  <c r="V2032" i="1"/>
  <c r="W2032" i="1"/>
  <c r="X2032" i="1"/>
  <c r="O3826" i="1"/>
  <c r="P3826" i="1"/>
  <c r="Q3826" i="1"/>
  <c r="S3826" i="1"/>
  <c r="T3826" i="1"/>
  <c r="U3826" i="1"/>
  <c r="V3826" i="1"/>
  <c r="W3826" i="1"/>
  <c r="X3826" i="1"/>
  <c r="O2033" i="1"/>
  <c r="P2033" i="1"/>
  <c r="Q2033" i="1"/>
  <c r="S2033" i="1"/>
  <c r="T2033" i="1"/>
  <c r="U2033" i="1"/>
  <c r="V2033" i="1"/>
  <c r="W2033" i="1"/>
  <c r="X2033" i="1"/>
  <c r="O2034" i="1"/>
  <c r="P2034" i="1"/>
  <c r="Q2034" i="1"/>
  <c r="S2034" i="1"/>
  <c r="T2034" i="1"/>
  <c r="U2034" i="1"/>
  <c r="V2034" i="1"/>
  <c r="W2034" i="1"/>
  <c r="X2034" i="1"/>
  <c r="O2035" i="1"/>
  <c r="P2035" i="1"/>
  <c r="Q2035" i="1"/>
  <c r="S2035" i="1"/>
  <c r="T2035" i="1"/>
  <c r="U2035" i="1"/>
  <c r="V2035" i="1"/>
  <c r="W2035" i="1"/>
  <c r="X2035" i="1"/>
  <c r="O3827" i="1"/>
  <c r="P3827" i="1"/>
  <c r="Q3827" i="1"/>
  <c r="S3827" i="1"/>
  <c r="T3827" i="1"/>
  <c r="U3827" i="1"/>
  <c r="V3827" i="1"/>
  <c r="W3827" i="1"/>
  <c r="X3827" i="1"/>
  <c r="O2036" i="1"/>
  <c r="P2036" i="1"/>
  <c r="Q2036" i="1"/>
  <c r="S2036" i="1"/>
  <c r="T2036" i="1"/>
  <c r="U2036" i="1"/>
  <c r="V2036" i="1"/>
  <c r="W2036" i="1"/>
  <c r="X2036" i="1"/>
  <c r="O2037" i="1"/>
  <c r="P2037" i="1"/>
  <c r="Q2037" i="1"/>
  <c r="S2037" i="1"/>
  <c r="T2037" i="1"/>
  <c r="U2037" i="1"/>
  <c r="V2037" i="1"/>
  <c r="W2037" i="1"/>
  <c r="X2037" i="1"/>
  <c r="O2038" i="1"/>
  <c r="P2038" i="1"/>
  <c r="Q2038" i="1"/>
  <c r="S2038" i="1"/>
  <c r="T2038" i="1"/>
  <c r="U2038" i="1"/>
  <c r="V2038" i="1"/>
  <c r="W2038" i="1"/>
  <c r="X2038" i="1"/>
  <c r="O3828" i="1"/>
  <c r="P3828" i="1"/>
  <c r="Q3828" i="1"/>
  <c r="S3828" i="1"/>
  <c r="T3828" i="1"/>
  <c r="U3828" i="1"/>
  <c r="V3828" i="1"/>
  <c r="W3828" i="1"/>
  <c r="X3828" i="1"/>
  <c r="O2039" i="1"/>
  <c r="P2039" i="1"/>
  <c r="Q2039" i="1"/>
  <c r="S2039" i="1"/>
  <c r="T2039" i="1"/>
  <c r="U2039" i="1"/>
  <c r="V2039" i="1"/>
  <c r="W2039" i="1"/>
  <c r="X2039" i="1"/>
  <c r="O2040" i="1"/>
  <c r="P2040" i="1"/>
  <c r="Q2040" i="1"/>
  <c r="S2040" i="1"/>
  <c r="T2040" i="1"/>
  <c r="U2040" i="1"/>
  <c r="V2040" i="1"/>
  <c r="W2040" i="1"/>
  <c r="X2040" i="1"/>
  <c r="O2041" i="1"/>
  <c r="P2041" i="1"/>
  <c r="Q2041" i="1"/>
  <c r="S2041" i="1"/>
  <c r="T2041" i="1"/>
  <c r="U2041" i="1"/>
  <c r="V2041" i="1"/>
  <c r="W2041" i="1"/>
  <c r="X2041" i="1"/>
  <c r="O3829" i="1"/>
  <c r="P3829" i="1"/>
  <c r="Q3829" i="1"/>
  <c r="S3829" i="1"/>
  <c r="T3829" i="1"/>
  <c r="U3829" i="1"/>
  <c r="V3829" i="1"/>
  <c r="W3829" i="1"/>
  <c r="X3829" i="1"/>
  <c r="O2042" i="1"/>
  <c r="P2042" i="1"/>
  <c r="Q2042" i="1"/>
  <c r="S2042" i="1"/>
  <c r="T2042" i="1"/>
  <c r="U2042" i="1"/>
  <c r="V2042" i="1"/>
  <c r="W2042" i="1"/>
  <c r="X2042" i="1"/>
  <c r="O2043" i="1"/>
  <c r="P2043" i="1"/>
  <c r="Q2043" i="1"/>
  <c r="S2043" i="1"/>
  <c r="T2043" i="1"/>
  <c r="U2043" i="1"/>
  <c r="V2043" i="1"/>
  <c r="W2043" i="1"/>
  <c r="X2043" i="1"/>
  <c r="O2044" i="1"/>
  <c r="P2044" i="1"/>
  <c r="Q2044" i="1"/>
  <c r="S2044" i="1"/>
  <c r="T2044" i="1"/>
  <c r="U2044" i="1"/>
  <c r="V2044" i="1"/>
  <c r="W2044" i="1"/>
  <c r="X2044" i="1"/>
  <c r="O3830" i="1"/>
  <c r="P3830" i="1"/>
  <c r="Q3830" i="1"/>
  <c r="S3830" i="1"/>
  <c r="T3830" i="1"/>
  <c r="U3830" i="1"/>
  <c r="V3830" i="1"/>
  <c r="W3830" i="1"/>
  <c r="X3830" i="1"/>
  <c r="O2045" i="1"/>
  <c r="P2045" i="1"/>
  <c r="Q2045" i="1"/>
  <c r="S2045" i="1"/>
  <c r="T2045" i="1"/>
  <c r="U2045" i="1"/>
  <c r="V2045" i="1"/>
  <c r="W2045" i="1"/>
  <c r="X2045" i="1"/>
  <c r="O2046" i="1"/>
  <c r="P2046" i="1"/>
  <c r="Q2046" i="1"/>
  <c r="S2046" i="1"/>
  <c r="T2046" i="1"/>
  <c r="U2046" i="1"/>
  <c r="V2046" i="1"/>
  <c r="W2046" i="1"/>
  <c r="X2046" i="1"/>
  <c r="O2047" i="1"/>
  <c r="P2047" i="1"/>
  <c r="Q2047" i="1"/>
  <c r="S2047" i="1"/>
  <c r="T2047" i="1"/>
  <c r="U2047" i="1"/>
  <c r="V2047" i="1"/>
  <c r="W2047" i="1"/>
  <c r="X2047" i="1"/>
  <c r="O3831" i="1"/>
  <c r="P3831" i="1"/>
  <c r="Q3831" i="1"/>
  <c r="S3831" i="1"/>
  <c r="T3831" i="1"/>
  <c r="U3831" i="1"/>
  <c r="V3831" i="1"/>
  <c r="W3831" i="1"/>
  <c r="X3831" i="1"/>
  <c r="O2048" i="1"/>
  <c r="P2048" i="1"/>
  <c r="Q2048" i="1"/>
  <c r="S2048" i="1"/>
  <c r="T2048" i="1"/>
  <c r="U2048" i="1"/>
  <c r="V2048" i="1"/>
  <c r="W2048" i="1"/>
  <c r="X2048" i="1"/>
  <c r="O2049" i="1"/>
  <c r="P2049" i="1"/>
  <c r="Q2049" i="1"/>
  <c r="S2049" i="1"/>
  <c r="T2049" i="1"/>
  <c r="U2049" i="1"/>
  <c r="V2049" i="1"/>
  <c r="W2049" i="1"/>
  <c r="X2049" i="1"/>
  <c r="O550" i="1"/>
  <c r="P550" i="1"/>
  <c r="Q550" i="1"/>
  <c r="S550" i="1"/>
  <c r="T550" i="1"/>
  <c r="U550" i="1"/>
  <c r="V550" i="1"/>
  <c r="W550" i="1"/>
  <c r="X550" i="1"/>
  <c r="O551" i="1"/>
  <c r="P551" i="1"/>
  <c r="Q551" i="1"/>
  <c r="S551" i="1"/>
  <c r="T551" i="1"/>
  <c r="U551" i="1"/>
  <c r="V551" i="1"/>
  <c r="W551" i="1"/>
  <c r="X551" i="1"/>
  <c r="O552" i="1"/>
  <c r="P552" i="1"/>
  <c r="Q552" i="1"/>
  <c r="S552" i="1"/>
  <c r="T552" i="1"/>
  <c r="U552" i="1"/>
  <c r="V552" i="1"/>
  <c r="W552" i="1"/>
  <c r="X552" i="1"/>
  <c r="O553" i="1"/>
  <c r="P553" i="1"/>
  <c r="Q553" i="1"/>
  <c r="S553" i="1"/>
  <c r="T553" i="1"/>
  <c r="U553" i="1"/>
  <c r="V553" i="1"/>
  <c r="W553" i="1"/>
  <c r="X553" i="1"/>
  <c r="O554" i="1"/>
  <c r="P554" i="1"/>
  <c r="Q554" i="1"/>
  <c r="S554" i="1"/>
  <c r="T554" i="1"/>
  <c r="U554" i="1"/>
  <c r="V554" i="1"/>
  <c r="W554" i="1"/>
  <c r="X554" i="1"/>
  <c r="O555" i="1"/>
  <c r="P555" i="1"/>
  <c r="Q555" i="1"/>
  <c r="S555" i="1"/>
  <c r="T555" i="1"/>
  <c r="U555" i="1"/>
  <c r="V555" i="1"/>
  <c r="W555" i="1"/>
  <c r="X555" i="1"/>
  <c r="O556" i="1"/>
  <c r="P556" i="1"/>
  <c r="Q556" i="1"/>
  <c r="S556" i="1"/>
  <c r="T556" i="1"/>
  <c r="U556" i="1"/>
  <c r="V556" i="1"/>
  <c r="W556" i="1"/>
  <c r="X556" i="1"/>
  <c r="O557" i="1"/>
  <c r="P557" i="1"/>
  <c r="Q557" i="1"/>
  <c r="S557" i="1"/>
  <c r="T557" i="1"/>
  <c r="U557" i="1"/>
  <c r="V557" i="1"/>
  <c r="W557" i="1"/>
  <c r="X557" i="1"/>
  <c r="O558" i="1"/>
  <c r="P558" i="1"/>
  <c r="Q558" i="1"/>
  <c r="S558" i="1"/>
  <c r="T558" i="1"/>
  <c r="U558" i="1"/>
  <c r="V558" i="1"/>
  <c r="W558" i="1"/>
  <c r="X558" i="1"/>
  <c r="O559" i="1"/>
  <c r="P559" i="1"/>
  <c r="Q559" i="1"/>
  <c r="S559" i="1"/>
  <c r="T559" i="1"/>
  <c r="U559" i="1"/>
  <c r="V559" i="1"/>
  <c r="W559" i="1"/>
  <c r="X559" i="1"/>
  <c r="O560" i="1"/>
  <c r="P560" i="1"/>
  <c r="Q560" i="1"/>
  <c r="S560" i="1"/>
  <c r="T560" i="1"/>
  <c r="U560" i="1"/>
  <c r="V560" i="1"/>
  <c r="W560" i="1"/>
  <c r="X560" i="1"/>
  <c r="O561" i="1"/>
  <c r="P561" i="1"/>
  <c r="Q561" i="1"/>
  <c r="S561" i="1"/>
  <c r="T561" i="1"/>
  <c r="U561" i="1"/>
  <c r="V561" i="1"/>
  <c r="W561" i="1"/>
  <c r="X561" i="1"/>
  <c r="O562" i="1"/>
  <c r="P562" i="1"/>
  <c r="Q562" i="1"/>
  <c r="S562" i="1"/>
  <c r="T562" i="1"/>
  <c r="U562" i="1"/>
  <c r="V562" i="1"/>
  <c r="W562" i="1"/>
  <c r="X562" i="1"/>
  <c r="O563" i="1"/>
  <c r="P563" i="1"/>
  <c r="Q563" i="1"/>
  <c r="S563" i="1"/>
  <c r="T563" i="1"/>
  <c r="U563" i="1"/>
  <c r="V563" i="1"/>
  <c r="W563" i="1"/>
  <c r="X563" i="1"/>
  <c r="O564" i="1"/>
  <c r="P564" i="1"/>
  <c r="Q564" i="1"/>
  <c r="S564" i="1"/>
  <c r="T564" i="1"/>
  <c r="U564" i="1"/>
  <c r="V564" i="1"/>
  <c r="W564" i="1"/>
  <c r="X564" i="1"/>
  <c r="O565" i="1"/>
  <c r="P565" i="1"/>
  <c r="Q565" i="1"/>
  <c r="S565" i="1"/>
  <c r="T565" i="1"/>
  <c r="U565" i="1"/>
  <c r="V565" i="1"/>
  <c r="W565" i="1"/>
  <c r="X565" i="1"/>
  <c r="O2050" i="1"/>
  <c r="P2050" i="1"/>
  <c r="Q2050" i="1"/>
  <c r="S2050" i="1"/>
  <c r="T2050" i="1"/>
  <c r="U2050" i="1"/>
  <c r="V2050" i="1"/>
  <c r="W2050" i="1"/>
  <c r="X2050" i="1"/>
  <c r="O3832" i="1"/>
  <c r="P3832" i="1"/>
  <c r="Q3832" i="1"/>
  <c r="S3832" i="1"/>
  <c r="T3832" i="1"/>
  <c r="U3832" i="1"/>
  <c r="V3832" i="1"/>
  <c r="W3832" i="1"/>
  <c r="X3832" i="1"/>
  <c r="O3833" i="1"/>
  <c r="P3833" i="1"/>
  <c r="Q3833" i="1"/>
  <c r="S3833" i="1"/>
  <c r="T3833" i="1"/>
  <c r="U3833" i="1"/>
  <c r="V3833" i="1"/>
  <c r="W3833" i="1"/>
  <c r="X3833" i="1"/>
  <c r="O3834" i="1"/>
  <c r="P3834" i="1"/>
  <c r="Q3834" i="1"/>
  <c r="S3834" i="1"/>
  <c r="T3834" i="1"/>
  <c r="U3834" i="1"/>
  <c r="V3834" i="1"/>
  <c r="W3834" i="1"/>
  <c r="X3834" i="1"/>
  <c r="O3835" i="1"/>
  <c r="P3835" i="1"/>
  <c r="Q3835" i="1"/>
  <c r="S3835" i="1"/>
  <c r="T3835" i="1"/>
  <c r="U3835" i="1"/>
  <c r="V3835" i="1"/>
  <c r="W3835" i="1"/>
  <c r="X3835" i="1"/>
  <c r="O3836" i="1"/>
  <c r="P3836" i="1"/>
  <c r="Q3836" i="1"/>
  <c r="S3836" i="1"/>
  <c r="T3836" i="1"/>
  <c r="U3836" i="1"/>
  <c r="V3836" i="1"/>
  <c r="W3836" i="1"/>
  <c r="X3836" i="1"/>
  <c r="O3837" i="1"/>
  <c r="P3837" i="1"/>
  <c r="Q3837" i="1"/>
  <c r="S3837" i="1"/>
  <c r="T3837" i="1"/>
  <c r="U3837" i="1"/>
  <c r="V3837" i="1"/>
  <c r="W3837" i="1"/>
  <c r="X3837" i="1"/>
  <c r="O3838" i="1"/>
  <c r="P3838" i="1"/>
  <c r="Q3838" i="1"/>
  <c r="S3838" i="1"/>
  <c r="T3838" i="1"/>
  <c r="U3838" i="1"/>
  <c r="V3838" i="1"/>
  <c r="W3838" i="1"/>
  <c r="X3838" i="1"/>
  <c r="O3839" i="1"/>
  <c r="P3839" i="1"/>
  <c r="Q3839" i="1"/>
  <c r="S3839" i="1"/>
  <c r="T3839" i="1"/>
  <c r="U3839" i="1"/>
  <c r="V3839" i="1"/>
  <c r="W3839" i="1"/>
  <c r="X3839" i="1"/>
  <c r="O3840" i="1"/>
  <c r="P3840" i="1"/>
  <c r="Q3840" i="1"/>
  <c r="S3840" i="1"/>
  <c r="T3840" i="1"/>
  <c r="U3840" i="1"/>
  <c r="V3840" i="1"/>
  <c r="W3840" i="1"/>
  <c r="X3840" i="1"/>
  <c r="O3841" i="1"/>
  <c r="P3841" i="1"/>
  <c r="Q3841" i="1"/>
  <c r="S3841" i="1"/>
  <c r="T3841" i="1"/>
  <c r="U3841" i="1"/>
  <c r="V3841" i="1"/>
  <c r="W3841" i="1"/>
  <c r="X3841" i="1"/>
  <c r="O3842" i="1"/>
  <c r="P3842" i="1"/>
  <c r="Q3842" i="1"/>
  <c r="S3842" i="1"/>
  <c r="T3842" i="1"/>
  <c r="U3842" i="1"/>
  <c r="V3842" i="1"/>
  <c r="W3842" i="1"/>
  <c r="X3842" i="1"/>
  <c r="O3843" i="1"/>
  <c r="P3843" i="1"/>
  <c r="Q3843" i="1"/>
  <c r="S3843" i="1"/>
  <c r="T3843" i="1"/>
  <c r="U3843" i="1"/>
  <c r="V3843" i="1"/>
  <c r="W3843" i="1"/>
  <c r="X3843" i="1"/>
  <c r="O3844" i="1"/>
  <c r="P3844" i="1"/>
  <c r="Q3844" i="1"/>
  <c r="S3844" i="1"/>
  <c r="T3844" i="1"/>
  <c r="U3844" i="1"/>
  <c r="V3844" i="1"/>
  <c r="W3844" i="1"/>
  <c r="X3844" i="1"/>
  <c r="O3845" i="1"/>
  <c r="P3845" i="1"/>
  <c r="Q3845" i="1"/>
  <c r="S3845" i="1"/>
  <c r="T3845" i="1"/>
  <c r="U3845" i="1"/>
  <c r="V3845" i="1"/>
  <c r="W3845" i="1"/>
  <c r="X3845" i="1"/>
  <c r="O3846" i="1"/>
  <c r="P3846" i="1"/>
  <c r="Q3846" i="1"/>
  <c r="S3846" i="1"/>
  <c r="T3846" i="1"/>
  <c r="U3846" i="1"/>
  <c r="V3846" i="1"/>
  <c r="W3846" i="1"/>
  <c r="X3846" i="1"/>
  <c r="O3847" i="1"/>
  <c r="P3847" i="1"/>
  <c r="Q3847" i="1"/>
  <c r="S3847" i="1"/>
  <c r="T3847" i="1"/>
  <c r="U3847" i="1"/>
  <c r="V3847" i="1"/>
  <c r="W3847" i="1"/>
  <c r="X3847" i="1"/>
  <c r="O98" i="1"/>
  <c r="P98" i="1"/>
  <c r="Q98" i="1"/>
  <c r="S98" i="1"/>
  <c r="T98" i="1"/>
  <c r="U98" i="1"/>
  <c r="V98" i="1"/>
  <c r="W98" i="1"/>
  <c r="X98" i="1"/>
  <c r="O2051" i="1"/>
  <c r="P2051" i="1"/>
  <c r="Q2051" i="1"/>
  <c r="S2051" i="1"/>
  <c r="T2051" i="1"/>
  <c r="U2051" i="1"/>
  <c r="V2051" i="1"/>
  <c r="W2051" i="1"/>
  <c r="X2051" i="1"/>
  <c r="O2052" i="1"/>
  <c r="P2052" i="1"/>
  <c r="Q2052" i="1"/>
  <c r="S2052" i="1"/>
  <c r="T2052" i="1"/>
  <c r="U2052" i="1"/>
  <c r="V2052" i="1"/>
  <c r="W2052" i="1"/>
  <c r="X2052" i="1"/>
  <c r="O2053" i="1"/>
  <c r="P2053" i="1"/>
  <c r="Q2053" i="1"/>
  <c r="S2053" i="1"/>
  <c r="T2053" i="1"/>
  <c r="U2053" i="1"/>
  <c r="V2053" i="1"/>
  <c r="W2053" i="1"/>
  <c r="X2053" i="1"/>
  <c r="O3848" i="1"/>
  <c r="P3848" i="1"/>
  <c r="Q3848" i="1"/>
  <c r="S3848" i="1"/>
  <c r="T3848" i="1"/>
  <c r="U3848" i="1"/>
  <c r="V3848" i="1"/>
  <c r="W3848" i="1"/>
  <c r="X3848" i="1"/>
  <c r="O2054" i="1"/>
  <c r="P2054" i="1"/>
  <c r="Q2054" i="1"/>
  <c r="S2054" i="1"/>
  <c r="T2054" i="1"/>
  <c r="U2054" i="1"/>
  <c r="V2054" i="1"/>
  <c r="W2054" i="1"/>
  <c r="X2054" i="1"/>
  <c r="O2055" i="1"/>
  <c r="P2055" i="1"/>
  <c r="Q2055" i="1"/>
  <c r="S2055" i="1"/>
  <c r="T2055" i="1"/>
  <c r="U2055" i="1"/>
  <c r="V2055" i="1"/>
  <c r="W2055" i="1"/>
  <c r="X2055" i="1"/>
  <c r="O2056" i="1"/>
  <c r="P2056" i="1"/>
  <c r="Q2056" i="1"/>
  <c r="S2056" i="1"/>
  <c r="T2056" i="1"/>
  <c r="U2056" i="1"/>
  <c r="V2056" i="1"/>
  <c r="W2056" i="1"/>
  <c r="X2056" i="1"/>
  <c r="O3849" i="1"/>
  <c r="P3849" i="1"/>
  <c r="Q3849" i="1"/>
  <c r="S3849" i="1"/>
  <c r="T3849" i="1"/>
  <c r="U3849" i="1"/>
  <c r="V3849" i="1"/>
  <c r="W3849" i="1"/>
  <c r="X3849" i="1"/>
  <c r="O2057" i="1"/>
  <c r="P2057" i="1"/>
  <c r="Q2057" i="1"/>
  <c r="S2057" i="1"/>
  <c r="T2057" i="1"/>
  <c r="U2057" i="1"/>
  <c r="V2057" i="1"/>
  <c r="W2057" i="1"/>
  <c r="X2057" i="1"/>
  <c r="O2058" i="1"/>
  <c r="P2058" i="1"/>
  <c r="Q2058" i="1"/>
  <c r="S2058" i="1"/>
  <c r="T2058" i="1"/>
  <c r="U2058" i="1"/>
  <c r="V2058" i="1"/>
  <c r="W2058" i="1"/>
  <c r="X2058" i="1"/>
  <c r="O2059" i="1"/>
  <c r="P2059" i="1"/>
  <c r="Q2059" i="1"/>
  <c r="S2059" i="1"/>
  <c r="T2059" i="1"/>
  <c r="U2059" i="1"/>
  <c r="V2059" i="1"/>
  <c r="W2059" i="1"/>
  <c r="X2059" i="1"/>
  <c r="O3850" i="1"/>
  <c r="P3850" i="1"/>
  <c r="Q3850" i="1"/>
  <c r="S3850" i="1"/>
  <c r="T3850" i="1"/>
  <c r="U3850" i="1"/>
  <c r="V3850" i="1"/>
  <c r="W3850" i="1"/>
  <c r="X3850" i="1"/>
  <c r="O2060" i="1"/>
  <c r="P2060" i="1"/>
  <c r="Q2060" i="1"/>
  <c r="S2060" i="1"/>
  <c r="T2060" i="1"/>
  <c r="U2060" i="1"/>
  <c r="V2060" i="1"/>
  <c r="W2060" i="1"/>
  <c r="X2060" i="1"/>
  <c r="O2061" i="1"/>
  <c r="P2061" i="1"/>
  <c r="Q2061" i="1"/>
  <c r="S2061" i="1"/>
  <c r="T2061" i="1"/>
  <c r="U2061" i="1"/>
  <c r="V2061" i="1"/>
  <c r="W2061" i="1"/>
  <c r="X2061" i="1"/>
  <c r="O2062" i="1"/>
  <c r="P2062" i="1"/>
  <c r="Q2062" i="1"/>
  <c r="S2062" i="1"/>
  <c r="T2062" i="1"/>
  <c r="U2062" i="1"/>
  <c r="V2062" i="1"/>
  <c r="W2062" i="1"/>
  <c r="X2062" i="1"/>
  <c r="O3851" i="1"/>
  <c r="P3851" i="1"/>
  <c r="Q3851" i="1"/>
  <c r="S3851" i="1"/>
  <c r="T3851" i="1"/>
  <c r="U3851" i="1"/>
  <c r="V3851" i="1"/>
  <c r="W3851" i="1"/>
  <c r="X3851" i="1"/>
  <c r="O2063" i="1"/>
  <c r="P2063" i="1"/>
  <c r="Q2063" i="1"/>
  <c r="S2063" i="1"/>
  <c r="T2063" i="1"/>
  <c r="U2063" i="1"/>
  <c r="V2063" i="1"/>
  <c r="W2063" i="1"/>
  <c r="X2063" i="1"/>
  <c r="O2064" i="1"/>
  <c r="P2064" i="1"/>
  <c r="Q2064" i="1"/>
  <c r="S2064" i="1"/>
  <c r="T2064" i="1"/>
  <c r="U2064" i="1"/>
  <c r="V2064" i="1"/>
  <c r="W2064" i="1"/>
  <c r="X2064" i="1"/>
  <c r="O2065" i="1"/>
  <c r="P2065" i="1"/>
  <c r="Q2065" i="1"/>
  <c r="S2065" i="1"/>
  <c r="T2065" i="1"/>
  <c r="U2065" i="1"/>
  <c r="V2065" i="1"/>
  <c r="W2065" i="1"/>
  <c r="X2065" i="1"/>
  <c r="O3852" i="1"/>
  <c r="P3852" i="1"/>
  <c r="Q3852" i="1"/>
  <c r="S3852" i="1"/>
  <c r="T3852" i="1"/>
  <c r="U3852" i="1"/>
  <c r="V3852" i="1"/>
  <c r="W3852" i="1"/>
  <c r="X3852" i="1"/>
  <c r="O2066" i="1"/>
  <c r="P2066" i="1"/>
  <c r="Q2066" i="1"/>
  <c r="S2066" i="1"/>
  <c r="T2066" i="1"/>
  <c r="U2066" i="1"/>
  <c r="V2066" i="1"/>
  <c r="W2066" i="1"/>
  <c r="X2066" i="1"/>
  <c r="O2067" i="1"/>
  <c r="P2067" i="1"/>
  <c r="Q2067" i="1"/>
  <c r="S2067" i="1"/>
  <c r="T2067" i="1"/>
  <c r="U2067" i="1"/>
  <c r="V2067" i="1"/>
  <c r="W2067" i="1"/>
  <c r="X2067" i="1"/>
  <c r="O2068" i="1"/>
  <c r="P2068" i="1"/>
  <c r="Q2068" i="1"/>
  <c r="S2068" i="1"/>
  <c r="T2068" i="1"/>
  <c r="U2068" i="1"/>
  <c r="V2068" i="1"/>
  <c r="W2068" i="1"/>
  <c r="X2068" i="1"/>
  <c r="O3853" i="1"/>
  <c r="P3853" i="1"/>
  <c r="Q3853" i="1"/>
  <c r="S3853" i="1"/>
  <c r="T3853" i="1"/>
  <c r="U3853" i="1"/>
  <c r="V3853" i="1"/>
  <c r="W3853" i="1"/>
  <c r="X3853" i="1"/>
  <c r="O2069" i="1"/>
  <c r="P2069" i="1"/>
  <c r="Q2069" i="1"/>
  <c r="S2069" i="1"/>
  <c r="T2069" i="1"/>
  <c r="U2069" i="1"/>
  <c r="V2069" i="1"/>
  <c r="W2069" i="1"/>
  <c r="X2069" i="1"/>
  <c r="O2070" i="1"/>
  <c r="P2070" i="1"/>
  <c r="Q2070" i="1"/>
  <c r="S2070" i="1"/>
  <c r="T2070" i="1"/>
  <c r="U2070" i="1"/>
  <c r="V2070" i="1"/>
  <c r="W2070" i="1"/>
  <c r="X2070" i="1"/>
  <c r="O2071" i="1"/>
  <c r="P2071" i="1"/>
  <c r="Q2071" i="1"/>
  <c r="S2071" i="1"/>
  <c r="T2071" i="1"/>
  <c r="U2071" i="1"/>
  <c r="V2071" i="1"/>
  <c r="W2071" i="1"/>
  <c r="X2071" i="1"/>
  <c r="O3854" i="1"/>
  <c r="P3854" i="1"/>
  <c r="Q3854" i="1"/>
  <c r="S3854" i="1"/>
  <c r="T3854" i="1"/>
  <c r="U3854" i="1"/>
  <c r="V3854" i="1"/>
  <c r="W3854" i="1"/>
  <c r="X3854" i="1"/>
  <c r="O2072" i="1"/>
  <c r="P2072" i="1"/>
  <c r="Q2072" i="1"/>
  <c r="S2072" i="1"/>
  <c r="T2072" i="1"/>
  <c r="U2072" i="1"/>
  <c r="V2072" i="1"/>
  <c r="W2072" i="1"/>
  <c r="X2072" i="1"/>
  <c r="O2073" i="1"/>
  <c r="P2073" i="1"/>
  <c r="Q2073" i="1"/>
  <c r="S2073" i="1"/>
  <c r="T2073" i="1"/>
  <c r="U2073" i="1"/>
  <c r="V2073" i="1"/>
  <c r="W2073" i="1"/>
  <c r="X2073" i="1"/>
  <c r="O2074" i="1"/>
  <c r="P2074" i="1"/>
  <c r="Q2074" i="1"/>
  <c r="S2074" i="1"/>
  <c r="T2074" i="1"/>
  <c r="U2074" i="1"/>
  <c r="V2074" i="1"/>
  <c r="W2074" i="1"/>
  <c r="X2074" i="1"/>
  <c r="O3855" i="1"/>
  <c r="P3855" i="1"/>
  <c r="Q3855" i="1"/>
  <c r="S3855" i="1"/>
  <c r="T3855" i="1"/>
  <c r="U3855" i="1"/>
  <c r="V3855" i="1"/>
  <c r="W3855" i="1"/>
  <c r="X3855" i="1"/>
  <c r="O2075" i="1"/>
  <c r="P2075" i="1"/>
  <c r="Q2075" i="1"/>
  <c r="S2075" i="1"/>
  <c r="T2075" i="1"/>
  <c r="U2075" i="1"/>
  <c r="V2075" i="1"/>
  <c r="W2075" i="1"/>
  <c r="X2075" i="1"/>
  <c r="O2076" i="1"/>
  <c r="P2076" i="1"/>
  <c r="Q2076" i="1"/>
  <c r="S2076" i="1"/>
  <c r="T2076" i="1"/>
  <c r="U2076" i="1"/>
  <c r="V2076" i="1"/>
  <c r="W2076" i="1"/>
  <c r="X2076" i="1"/>
  <c r="O566" i="1"/>
  <c r="P566" i="1"/>
  <c r="Q566" i="1"/>
  <c r="S566" i="1"/>
  <c r="T566" i="1"/>
  <c r="U566" i="1"/>
  <c r="V566" i="1"/>
  <c r="W566" i="1"/>
  <c r="X566" i="1"/>
  <c r="O567" i="1"/>
  <c r="P567" i="1"/>
  <c r="Q567" i="1"/>
  <c r="S567" i="1"/>
  <c r="T567" i="1"/>
  <c r="U567" i="1"/>
  <c r="V567" i="1"/>
  <c r="W567" i="1"/>
  <c r="X567" i="1"/>
  <c r="O568" i="1"/>
  <c r="P568" i="1"/>
  <c r="Q568" i="1"/>
  <c r="S568" i="1"/>
  <c r="T568" i="1"/>
  <c r="U568" i="1"/>
  <c r="V568" i="1"/>
  <c r="W568" i="1"/>
  <c r="X568" i="1"/>
  <c r="O569" i="1"/>
  <c r="P569" i="1"/>
  <c r="Q569" i="1"/>
  <c r="S569" i="1"/>
  <c r="T569" i="1"/>
  <c r="U569" i="1"/>
  <c r="V569" i="1"/>
  <c r="W569" i="1"/>
  <c r="X569" i="1"/>
  <c r="O570" i="1"/>
  <c r="P570" i="1"/>
  <c r="Q570" i="1"/>
  <c r="S570" i="1"/>
  <c r="T570" i="1"/>
  <c r="U570" i="1"/>
  <c r="V570" i="1"/>
  <c r="W570" i="1"/>
  <c r="X570" i="1"/>
  <c r="O571" i="1"/>
  <c r="P571" i="1"/>
  <c r="Q571" i="1"/>
  <c r="S571" i="1"/>
  <c r="T571" i="1"/>
  <c r="U571" i="1"/>
  <c r="V571" i="1"/>
  <c r="W571" i="1"/>
  <c r="X571" i="1"/>
  <c r="O572" i="1"/>
  <c r="P572" i="1"/>
  <c r="Q572" i="1"/>
  <c r="S572" i="1"/>
  <c r="T572" i="1"/>
  <c r="U572" i="1"/>
  <c r="V572" i="1"/>
  <c r="W572" i="1"/>
  <c r="X572" i="1"/>
  <c r="O573" i="1"/>
  <c r="P573" i="1"/>
  <c r="Q573" i="1"/>
  <c r="S573" i="1"/>
  <c r="T573" i="1"/>
  <c r="U573" i="1"/>
  <c r="V573" i="1"/>
  <c r="W573" i="1"/>
  <c r="X573" i="1"/>
  <c r="O574" i="1"/>
  <c r="P574" i="1"/>
  <c r="Q574" i="1"/>
  <c r="S574" i="1"/>
  <c r="T574" i="1"/>
  <c r="U574" i="1"/>
  <c r="V574" i="1"/>
  <c r="W574" i="1"/>
  <c r="X574" i="1"/>
  <c r="O575" i="1"/>
  <c r="P575" i="1"/>
  <c r="Q575" i="1"/>
  <c r="S575" i="1"/>
  <c r="T575" i="1"/>
  <c r="U575" i="1"/>
  <c r="V575" i="1"/>
  <c r="W575" i="1"/>
  <c r="X575" i="1"/>
  <c r="O576" i="1"/>
  <c r="P576" i="1"/>
  <c r="Q576" i="1"/>
  <c r="S576" i="1"/>
  <c r="T576" i="1"/>
  <c r="U576" i="1"/>
  <c r="V576" i="1"/>
  <c r="W576" i="1"/>
  <c r="X576" i="1"/>
  <c r="O577" i="1"/>
  <c r="P577" i="1"/>
  <c r="Q577" i="1"/>
  <c r="S577" i="1"/>
  <c r="T577" i="1"/>
  <c r="U577" i="1"/>
  <c r="V577" i="1"/>
  <c r="W577" i="1"/>
  <c r="X577" i="1"/>
  <c r="O2077" i="1"/>
  <c r="P2077" i="1"/>
  <c r="Q2077" i="1"/>
  <c r="S2077" i="1"/>
  <c r="T2077" i="1"/>
  <c r="U2077" i="1"/>
  <c r="V2077" i="1"/>
  <c r="W2077" i="1"/>
  <c r="X2077" i="1"/>
  <c r="O3856" i="1"/>
  <c r="P3856" i="1"/>
  <c r="Q3856" i="1"/>
  <c r="S3856" i="1"/>
  <c r="T3856" i="1"/>
  <c r="U3856" i="1"/>
  <c r="V3856" i="1"/>
  <c r="W3856" i="1"/>
  <c r="X3856" i="1"/>
  <c r="O3857" i="1"/>
  <c r="P3857" i="1"/>
  <c r="Q3857" i="1"/>
  <c r="S3857" i="1"/>
  <c r="T3857" i="1"/>
  <c r="U3857" i="1"/>
  <c r="V3857" i="1"/>
  <c r="W3857" i="1"/>
  <c r="X3857" i="1"/>
  <c r="O3858" i="1"/>
  <c r="P3858" i="1"/>
  <c r="Q3858" i="1"/>
  <c r="S3858" i="1"/>
  <c r="T3858" i="1"/>
  <c r="U3858" i="1"/>
  <c r="V3858" i="1"/>
  <c r="W3858" i="1"/>
  <c r="X3858" i="1"/>
  <c r="O3859" i="1"/>
  <c r="P3859" i="1"/>
  <c r="Q3859" i="1"/>
  <c r="S3859" i="1"/>
  <c r="T3859" i="1"/>
  <c r="U3859" i="1"/>
  <c r="V3859" i="1"/>
  <c r="W3859" i="1"/>
  <c r="X3859" i="1"/>
  <c r="O3860" i="1"/>
  <c r="P3860" i="1"/>
  <c r="Q3860" i="1"/>
  <c r="S3860" i="1"/>
  <c r="T3860" i="1"/>
  <c r="U3860" i="1"/>
  <c r="V3860" i="1"/>
  <c r="W3860" i="1"/>
  <c r="X3860" i="1"/>
  <c r="O3861" i="1"/>
  <c r="P3861" i="1"/>
  <c r="Q3861" i="1"/>
  <c r="S3861" i="1"/>
  <c r="T3861" i="1"/>
  <c r="U3861" i="1"/>
  <c r="V3861" i="1"/>
  <c r="W3861" i="1"/>
  <c r="X3861" i="1"/>
  <c r="O3862" i="1"/>
  <c r="P3862" i="1"/>
  <c r="Q3862" i="1"/>
  <c r="S3862" i="1"/>
  <c r="T3862" i="1"/>
  <c r="U3862" i="1"/>
  <c r="V3862" i="1"/>
  <c r="W3862" i="1"/>
  <c r="X3862" i="1"/>
  <c r="O3863" i="1"/>
  <c r="P3863" i="1"/>
  <c r="Q3863" i="1"/>
  <c r="S3863" i="1"/>
  <c r="T3863" i="1"/>
  <c r="U3863" i="1"/>
  <c r="V3863" i="1"/>
  <c r="W3863" i="1"/>
  <c r="X3863" i="1"/>
  <c r="O3864" i="1"/>
  <c r="P3864" i="1"/>
  <c r="Q3864" i="1"/>
  <c r="S3864" i="1"/>
  <c r="T3864" i="1"/>
  <c r="U3864" i="1"/>
  <c r="V3864" i="1"/>
  <c r="W3864" i="1"/>
  <c r="X3864" i="1"/>
  <c r="O3865" i="1"/>
  <c r="P3865" i="1"/>
  <c r="Q3865" i="1"/>
  <c r="S3865" i="1"/>
  <c r="T3865" i="1"/>
  <c r="U3865" i="1"/>
  <c r="V3865" i="1"/>
  <c r="W3865" i="1"/>
  <c r="X3865" i="1"/>
  <c r="O3866" i="1"/>
  <c r="P3866" i="1"/>
  <c r="Q3866" i="1"/>
  <c r="S3866" i="1"/>
  <c r="T3866" i="1"/>
  <c r="U3866" i="1"/>
  <c r="V3866" i="1"/>
  <c r="W3866" i="1"/>
  <c r="X3866" i="1"/>
  <c r="O3867" i="1"/>
  <c r="P3867" i="1"/>
  <c r="Q3867" i="1"/>
  <c r="S3867" i="1"/>
  <c r="T3867" i="1"/>
  <c r="U3867" i="1"/>
  <c r="V3867" i="1"/>
  <c r="W3867" i="1"/>
  <c r="X3867" i="1"/>
  <c r="O99" i="1"/>
  <c r="P99" i="1"/>
  <c r="Q99" i="1"/>
  <c r="S99" i="1"/>
  <c r="T99" i="1"/>
  <c r="U99" i="1"/>
  <c r="V99" i="1"/>
  <c r="W99" i="1"/>
  <c r="X99" i="1"/>
  <c r="O2078" i="1"/>
  <c r="P2078" i="1"/>
  <c r="Q2078" i="1"/>
  <c r="S2078" i="1"/>
  <c r="T2078" i="1"/>
  <c r="U2078" i="1"/>
  <c r="V2078" i="1"/>
  <c r="W2078" i="1"/>
  <c r="X2078" i="1"/>
  <c r="O2079" i="1"/>
  <c r="P2079" i="1"/>
  <c r="Q2079" i="1"/>
  <c r="S2079" i="1"/>
  <c r="T2079" i="1"/>
  <c r="U2079" i="1"/>
  <c r="V2079" i="1"/>
  <c r="W2079" i="1"/>
  <c r="X2079" i="1"/>
  <c r="O2080" i="1"/>
  <c r="P2080" i="1"/>
  <c r="Q2080" i="1"/>
  <c r="S2080" i="1"/>
  <c r="T2080" i="1"/>
  <c r="U2080" i="1"/>
  <c r="V2080" i="1"/>
  <c r="W2080" i="1"/>
  <c r="X2080" i="1"/>
  <c r="O3868" i="1"/>
  <c r="P3868" i="1"/>
  <c r="Q3868" i="1"/>
  <c r="S3868" i="1"/>
  <c r="T3868" i="1"/>
  <c r="U3868" i="1"/>
  <c r="V3868" i="1"/>
  <c r="W3868" i="1"/>
  <c r="X3868" i="1"/>
  <c r="O2081" i="1"/>
  <c r="P2081" i="1"/>
  <c r="Q2081" i="1"/>
  <c r="S2081" i="1"/>
  <c r="T2081" i="1"/>
  <c r="U2081" i="1"/>
  <c r="V2081" i="1"/>
  <c r="W2081" i="1"/>
  <c r="X2081" i="1"/>
  <c r="O2082" i="1"/>
  <c r="P2082" i="1"/>
  <c r="Q2082" i="1"/>
  <c r="S2082" i="1"/>
  <c r="T2082" i="1"/>
  <c r="U2082" i="1"/>
  <c r="V2082" i="1"/>
  <c r="W2082" i="1"/>
  <c r="X2082" i="1"/>
  <c r="O2083" i="1"/>
  <c r="P2083" i="1"/>
  <c r="Q2083" i="1"/>
  <c r="S2083" i="1"/>
  <c r="T2083" i="1"/>
  <c r="U2083" i="1"/>
  <c r="V2083" i="1"/>
  <c r="W2083" i="1"/>
  <c r="X2083" i="1"/>
  <c r="O3869" i="1"/>
  <c r="P3869" i="1"/>
  <c r="Q3869" i="1"/>
  <c r="S3869" i="1"/>
  <c r="T3869" i="1"/>
  <c r="U3869" i="1"/>
  <c r="V3869" i="1"/>
  <c r="W3869" i="1"/>
  <c r="X3869" i="1"/>
  <c r="O2084" i="1"/>
  <c r="P2084" i="1"/>
  <c r="Q2084" i="1"/>
  <c r="S2084" i="1"/>
  <c r="T2084" i="1"/>
  <c r="U2084" i="1"/>
  <c r="V2084" i="1"/>
  <c r="W2084" i="1"/>
  <c r="X2084" i="1"/>
  <c r="O2085" i="1"/>
  <c r="P2085" i="1"/>
  <c r="Q2085" i="1"/>
  <c r="S2085" i="1"/>
  <c r="T2085" i="1"/>
  <c r="U2085" i="1"/>
  <c r="V2085" i="1"/>
  <c r="W2085" i="1"/>
  <c r="X2085" i="1"/>
  <c r="O2086" i="1"/>
  <c r="P2086" i="1"/>
  <c r="Q2086" i="1"/>
  <c r="S2086" i="1"/>
  <c r="T2086" i="1"/>
  <c r="U2086" i="1"/>
  <c r="V2086" i="1"/>
  <c r="W2086" i="1"/>
  <c r="X2086" i="1"/>
  <c r="O3870" i="1"/>
  <c r="P3870" i="1"/>
  <c r="Q3870" i="1"/>
  <c r="S3870" i="1"/>
  <c r="T3870" i="1"/>
  <c r="U3870" i="1"/>
  <c r="V3870" i="1"/>
  <c r="W3870" i="1"/>
  <c r="X3870" i="1"/>
  <c r="O2087" i="1"/>
  <c r="P2087" i="1"/>
  <c r="Q2087" i="1"/>
  <c r="S2087" i="1"/>
  <c r="T2087" i="1"/>
  <c r="U2087" i="1"/>
  <c r="V2087" i="1"/>
  <c r="W2087" i="1"/>
  <c r="X2087" i="1"/>
  <c r="O2088" i="1"/>
  <c r="P2088" i="1"/>
  <c r="Q2088" i="1"/>
  <c r="S2088" i="1"/>
  <c r="T2088" i="1"/>
  <c r="U2088" i="1"/>
  <c r="V2088" i="1"/>
  <c r="W2088" i="1"/>
  <c r="X2088" i="1"/>
  <c r="O2089" i="1"/>
  <c r="P2089" i="1"/>
  <c r="Q2089" i="1"/>
  <c r="S2089" i="1"/>
  <c r="T2089" i="1"/>
  <c r="U2089" i="1"/>
  <c r="V2089" i="1"/>
  <c r="W2089" i="1"/>
  <c r="X2089" i="1"/>
  <c r="O3871" i="1"/>
  <c r="P3871" i="1"/>
  <c r="Q3871" i="1"/>
  <c r="S3871" i="1"/>
  <c r="T3871" i="1"/>
  <c r="U3871" i="1"/>
  <c r="V3871" i="1"/>
  <c r="W3871" i="1"/>
  <c r="X3871" i="1"/>
  <c r="O2090" i="1"/>
  <c r="P2090" i="1"/>
  <c r="Q2090" i="1"/>
  <c r="S2090" i="1"/>
  <c r="T2090" i="1"/>
  <c r="U2090" i="1"/>
  <c r="V2090" i="1"/>
  <c r="W2090" i="1"/>
  <c r="X2090" i="1"/>
  <c r="O2091" i="1"/>
  <c r="P2091" i="1"/>
  <c r="Q2091" i="1"/>
  <c r="S2091" i="1"/>
  <c r="T2091" i="1"/>
  <c r="U2091" i="1"/>
  <c r="V2091" i="1"/>
  <c r="W2091" i="1"/>
  <c r="X2091" i="1"/>
  <c r="O2092" i="1"/>
  <c r="P2092" i="1"/>
  <c r="Q2092" i="1"/>
  <c r="S2092" i="1"/>
  <c r="T2092" i="1"/>
  <c r="U2092" i="1"/>
  <c r="V2092" i="1"/>
  <c r="W2092" i="1"/>
  <c r="X2092" i="1"/>
  <c r="O3872" i="1"/>
  <c r="P3872" i="1"/>
  <c r="Q3872" i="1"/>
  <c r="S3872" i="1"/>
  <c r="T3872" i="1"/>
  <c r="U3872" i="1"/>
  <c r="V3872" i="1"/>
  <c r="W3872" i="1"/>
  <c r="X3872" i="1"/>
  <c r="O2093" i="1"/>
  <c r="P2093" i="1"/>
  <c r="Q2093" i="1"/>
  <c r="S2093" i="1"/>
  <c r="T2093" i="1"/>
  <c r="U2093" i="1"/>
  <c r="V2093" i="1"/>
  <c r="W2093" i="1"/>
  <c r="X2093" i="1"/>
  <c r="O2094" i="1"/>
  <c r="P2094" i="1"/>
  <c r="Q2094" i="1"/>
  <c r="S2094" i="1"/>
  <c r="T2094" i="1"/>
  <c r="U2094" i="1"/>
  <c r="V2094" i="1"/>
  <c r="W2094" i="1"/>
  <c r="X2094" i="1"/>
  <c r="O2095" i="1"/>
  <c r="P2095" i="1"/>
  <c r="Q2095" i="1"/>
  <c r="S2095" i="1"/>
  <c r="T2095" i="1"/>
  <c r="U2095" i="1"/>
  <c r="V2095" i="1"/>
  <c r="W2095" i="1"/>
  <c r="X2095" i="1"/>
  <c r="O3873" i="1"/>
  <c r="P3873" i="1"/>
  <c r="Q3873" i="1"/>
  <c r="S3873" i="1"/>
  <c r="T3873" i="1"/>
  <c r="U3873" i="1"/>
  <c r="V3873" i="1"/>
  <c r="W3873" i="1"/>
  <c r="X3873" i="1"/>
  <c r="O2096" i="1"/>
  <c r="P2096" i="1"/>
  <c r="Q2096" i="1"/>
  <c r="S2096" i="1"/>
  <c r="T2096" i="1"/>
  <c r="U2096" i="1"/>
  <c r="V2096" i="1"/>
  <c r="W2096" i="1"/>
  <c r="X2096" i="1"/>
  <c r="O2097" i="1"/>
  <c r="P2097" i="1"/>
  <c r="Q2097" i="1"/>
  <c r="S2097" i="1"/>
  <c r="T2097" i="1"/>
  <c r="U2097" i="1"/>
  <c r="V2097" i="1"/>
  <c r="W2097" i="1"/>
  <c r="X2097" i="1"/>
  <c r="O100" i="1"/>
  <c r="P100" i="1"/>
  <c r="Q100" i="1"/>
  <c r="S100" i="1"/>
  <c r="T100" i="1"/>
  <c r="U100" i="1"/>
  <c r="V100" i="1"/>
  <c r="W100" i="1"/>
  <c r="X100" i="1"/>
  <c r="O101" i="1"/>
  <c r="P101" i="1"/>
  <c r="Q101" i="1"/>
  <c r="S101" i="1"/>
  <c r="T101" i="1"/>
  <c r="U101" i="1"/>
  <c r="V101" i="1"/>
  <c r="W101" i="1"/>
  <c r="X101" i="1"/>
  <c r="O102" i="1"/>
  <c r="P102" i="1"/>
  <c r="Q102" i="1"/>
  <c r="S102" i="1"/>
  <c r="T102" i="1"/>
  <c r="U102" i="1"/>
  <c r="V102" i="1"/>
  <c r="W102" i="1"/>
  <c r="X102" i="1"/>
  <c r="O103" i="1"/>
  <c r="P103" i="1"/>
  <c r="Q103" i="1"/>
  <c r="S103" i="1"/>
  <c r="T103" i="1"/>
  <c r="U103" i="1"/>
  <c r="V103" i="1"/>
  <c r="W103" i="1"/>
  <c r="X103" i="1"/>
  <c r="O104" i="1"/>
  <c r="P104" i="1"/>
  <c r="Q104" i="1"/>
  <c r="S104" i="1"/>
  <c r="T104" i="1"/>
  <c r="U104" i="1"/>
  <c r="V104" i="1"/>
  <c r="W104" i="1"/>
  <c r="X104" i="1"/>
  <c r="O578" i="1"/>
  <c r="P578" i="1"/>
  <c r="Q578" i="1"/>
  <c r="S578" i="1"/>
  <c r="T578" i="1"/>
  <c r="U578" i="1"/>
  <c r="V578" i="1"/>
  <c r="W578" i="1"/>
  <c r="X578" i="1"/>
  <c r="O579" i="1"/>
  <c r="P579" i="1"/>
  <c r="Q579" i="1"/>
  <c r="S579" i="1"/>
  <c r="T579" i="1"/>
  <c r="U579" i="1"/>
  <c r="V579" i="1"/>
  <c r="W579" i="1"/>
  <c r="X579" i="1"/>
  <c r="O3874" i="1"/>
  <c r="P3874" i="1"/>
  <c r="Q3874" i="1"/>
  <c r="S3874" i="1"/>
  <c r="T3874" i="1"/>
  <c r="U3874" i="1"/>
  <c r="V3874" i="1"/>
  <c r="W3874" i="1"/>
  <c r="X3874" i="1"/>
  <c r="O3875" i="1"/>
  <c r="P3875" i="1"/>
  <c r="Q3875" i="1"/>
  <c r="S3875" i="1"/>
  <c r="T3875" i="1"/>
  <c r="U3875" i="1"/>
  <c r="V3875" i="1"/>
  <c r="W3875" i="1"/>
  <c r="X3875" i="1"/>
  <c r="O3876" i="1"/>
  <c r="P3876" i="1"/>
  <c r="Q3876" i="1"/>
  <c r="S3876" i="1"/>
  <c r="T3876" i="1"/>
  <c r="U3876" i="1"/>
  <c r="V3876" i="1"/>
  <c r="W3876" i="1"/>
  <c r="X3876" i="1"/>
  <c r="O3877" i="1"/>
  <c r="P3877" i="1"/>
  <c r="Q3877" i="1"/>
  <c r="S3877" i="1"/>
  <c r="T3877" i="1"/>
  <c r="U3877" i="1"/>
  <c r="V3877" i="1"/>
  <c r="W3877" i="1"/>
  <c r="X3877" i="1"/>
  <c r="O580" i="1"/>
  <c r="P580" i="1"/>
  <c r="Q580" i="1"/>
  <c r="S580" i="1"/>
  <c r="T580" i="1"/>
  <c r="U580" i="1"/>
  <c r="V580" i="1"/>
  <c r="W580" i="1"/>
  <c r="X580" i="1"/>
  <c r="O581" i="1"/>
  <c r="P581" i="1"/>
  <c r="Q581" i="1"/>
  <c r="S581" i="1"/>
  <c r="T581" i="1"/>
  <c r="U581" i="1"/>
  <c r="V581" i="1"/>
  <c r="W581" i="1"/>
  <c r="X581" i="1"/>
  <c r="O582" i="1"/>
  <c r="P582" i="1"/>
  <c r="Q582" i="1"/>
  <c r="S582" i="1"/>
  <c r="T582" i="1"/>
  <c r="U582" i="1"/>
  <c r="V582" i="1"/>
  <c r="W582" i="1"/>
  <c r="X582" i="1"/>
  <c r="O3878" i="1"/>
  <c r="P3878" i="1"/>
  <c r="Q3878" i="1"/>
  <c r="S3878" i="1"/>
  <c r="T3878" i="1"/>
  <c r="U3878" i="1"/>
  <c r="V3878" i="1"/>
  <c r="W3878" i="1"/>
  <c r="X3878" i="1"/>
  <c r="O583" i="1"/>
  <c r="P583" i="1"/>
  <c r="Q583" i="1"/>
  <c r="S583" i="1"/>
  <c r="T583" i="1"/>
  <c r="U583" i="1"/>
  <c r="V583" i="1"/>
  <c r="W583" i="1"/>
  <c r="X583" i="1"/>
  <c r="O584" i="1"/>
  <c r="P584" i="1"/>
  <c r="Q584" i="1"/>
  <c r="S584" i="1"/>
  <c r="T584" i="1"/>
  <c r="U584" i="1"/>
  <c r="V584" i="1"/>
  <c r="W584" i="1"/>
  <c r="X584" i="1"/>
  <c r="O105" i="1"/>
  <c r="P105" i="1"/>
  <c r="Q105" i="1"/>
  <c r="S105" i="1"/>
  <c r="T105" i="1"/>
  <c r="U105" i="1"/>
  <c r="V105" i="1"/>
  <c r="W105" i="1"/>
  <c r="X105" i="1"/>
  <c r="O3879" i="1"/>
  <c r="P3879" i="1"/>
  <c r="Q3879" i="1"/>
  <c r="S3879" i="1"/>
  <c r="T3879" i="1"/>
  <c r="U3879" i="1"/>
  <c r="V3879" i="1"/>
  <c r="W3879" i="1"/>
  <c r="X3879" i="1"/>
  <c r="O3880" i="1"/>
  <c r="P3880" i="1"/>
  <c r="Q3880" i="1"/>
  <c r="S3880" i="1"/>
  <c r="T3880" i="1"/>
  <c r="U3880" i="1"/>
  <c r="V3880" i="1"/>
  <c r="W3880" i="1"/>
  <c r="X3880" i="1"/>
  <c r="O3881" i="1"/>
  <c r="P3881" i="1"/>
  <c r="Q3881" i="1"/>
  <c r="S3881" i="1"/>
  <c r="T3881" i="1"/>
  <c r="U3881" i="1"/>
  <c r="V3881" i="1"/>
  <c r="W3881" i="1"/>
  <c r="X3881" i="1"/>
  <c r="O3882" i="1"/>
  <c r="P3882" i="1"/>
  <c r="Q3882" i="1"/>
  <c r="S3882" i="1"/>
  <c r="T3882" i="1"/>
  <c r="U3882" i="1"/>
  <c r="V3882" i="1"/>
  <c r="W3882" i="1"/>
  <c r="X3882" i="1"/>
  <c r="O3883" i="1"/>
  <c r="P3883" i="1"/>
  <c r="Q3883" i="1"/>
  <c r="S3883" i="1"/>
  <c r="T3883" i="1"/>
  <c r="U3883" i="1"/>
  <c r="V3883" i="1"/>
  <c r="W3883" i="1"/>
  <c r="X3883" i="1"/>
  <c r="O3884" i="1"/>
  <c r="P3884" i="1"/>
  <c r="Q3884" i="1"/>
  <c r="S3884" i="1"/>
  <c r="T3884" i="1"/>
  <c r="U3884" i="1"/>
  <c r="V3884" i="1"/>
  <c r="W3884" i="1"/>
  <c r="X3884" i="1"/>
  <c r="O3885" i="1"/>
  <c r="P3885" i="1"/>
  <c r="Q3885" i="1"/>
  <c r="S3885" i="1"/>
  <c r="T3885" i="1"/>
  <c r="U3885" i="1"/>
  <c r="V3885" i="1"/>
  <c r="W3885" i="1"/>
  <c r="X3885" i="1"/>
  <c r="O3886" i="1"/>
  <c r="P3886" i="1"/>
  <c r="Q3886" i="1"/>
  <c r="S3886" i="1"/>
  <c r="T3886" i="1"/>
  <c r="U3886" i="1"/>
  <c r="V3886" i="1"/>
  <c r="W3886" i="1"/>
  <c r="X3886" i="1"/>
  <c r="O585" i="1"/>
  <c r="P585" i="1"/>
  <c r="Q585" i="1"/>
  <c r="S585" i="1"/>
  <c r="T585" i="1"/>
  <c r="U585" i="1"/>
  <c r="V585" i="1"/>
  <c r="W585" i="1"/>
  <c r="X585" i="1"/>
  <c r="O3887" i="1"/>
  <c r="P3887" i="1"/>
  <c r="Q3887" i="1"/>
  <c r="S3887" i="1"/>
  <c r="T3887" i="1"/>
  <c r="U3887" i="1"/>
  <c r="V3887" i="1"/>
  <c r="W3887" i="1"/>
  <c r="X3887" i="1"/>
  <c r="O3888" i="1"/>
  <c r="P3888" i="1"/>
  <c r="Q3888" i="1"/>
  <c r="S3888" i="1"/>
  <c r="T3888" i="1"/>
  <c r="U3888" i="1"/>
  <c r="V3888" i="1"/>
  <c r="W3888" i="1"/>
  <c r="X3888" i="1"/>
  <c r="O3889" i="1"/>
  <c r="P3889" i="1"/>
  <c r="Q3889" i="1"/>
  <c r="S3889" i="1"/>
  <c r="T3889" i="1"/>
  <c r="U3889" i="1"/>
  <c r="V3889" i="1"/>
  <c r="W3889" i="1"/>
  <c r="X3889" i="1"/>
  <c r="O3890" i="1"/>
  <c r="P3890" i="1"/>
  <c r="Q3890" i="1"/>
  <c r="S3890" i="1"/>
  <c r="T3890" i="1"/>
  <c r="U3890" i="1"/>
  <c r="V3890" i="1"/>
  <c r="W3890" i="1"/>
  <c r="X3890" i="1"/>
  <c r="O586" i="1"/>
  <c r="P586" i="1"/>
  <c r="Q586" i="1"/>
  <c r="S586" i="1"/>
  <c r="T586" i="1"/>
  <c r="U586" i="1"/>
  <c r="V586" i="1"/>
  <c r="W586" i="1"/>
  <c r="X586" i="1"/>
  <c r="O3891" i="1"/>
  <c r="P3891" i="1"/>
  <c r="Q3891" i="1"/>
  <c r="S3891" i="1"/>
  <c r="T3891" i="1"/>
  <c r="U3891" i="1"/>
  <c r="V3891" i="1"/>
  <c r="W3891" i="1"/>
  <c r="X3891" i="1"/>
  <c r="O3892" i="1"/>
  <c r="P3892" i="1"/>
  <c r="Q3892" i="1"/>
  <c r="S3892" i="1"/>
  <c r="T3892" i="1"/>
  <c r="U3892" i="1"/>
  <c r="V3892" i="1"/>
  <c r="W3892" i="1"/>
  <c r="X3892" i="1"/>
  <c r="O3893" i="1"/>
  <c r="P3893" i="1"/>
  <c r="Q3893" i="1"/>
  <c r="S3893" i="1"/>
  <c r="T3893" i="1"/>
  <c r="U3893" i="1"/>
  <c r="V3893" i="1"/>
  <c r="W3893" i="1"/>
  <c r="X3893" i="1"/>
  <c r="O3894" i="1"/>
  <c r="P3894" i="1"/>
  <c r="Q3894" i="1"/>
  <c r="S3894" i="1"/>
  <c r="T3894" i="1"/>
  <c r="U3894" i="1"/>
  <c r="V3894" i="1"/>
  <c r="W3894" i="1"/>
  <c r="X3894" i="1"/>
  <c r="O587" i="1"/>
  <c r="P587" i="1"/>
  <c r="Q587" i="1"/>
  <c r="S587" i="1"/>
  <c r="T587" i="1"/>
  <c r="U587" i="1"/>
  <c r="V587" i="1"/>
  <c r="W587" i="1"/>
  <c r="X587" i="1"/>
  <c r="O588" i="1"/>
  <c r="P588" i="1"/>
  <c r="Q588" i="1"/>
  <c r="S588" i="1"/>
  <c r="T588" i="1"/>
  <c r="U588" i="1"/>
  <c r="V588" i="1"/>
  <c r="W588" i="1"/>
  <c r="X588" i="1"/>
  <c r="O589" i="1"/>
  <c r="P589" i="1"/>
  <c r="Q589" i="1"/>
  <c r="S589" i="1"/>
  <c r="T589" i="1"/>
  <c r="U589" i="1"/>
  <c r="V589" i="1"/>
  <c r="W589" i="1"/>
  <c r="X589" i="1"/>
  <c r="O3895" i="1"/>
  <c r="P3895" i="1"/>
  <c r="Q3895" i="1"/>
  <c r="S3895" i="1"/>
  <c r="T3895" i="1"/>
  <c r="U3895" i="1"/>
  <c r="V3895" i="1"/>
  <c r="W3895" i="1"/>
  <c r="X3895" i="1"/>
  <c r="O590" i="1"/>
  <c r="P590" i="1"/>
  <c r="Q590" i="1"/>
  <c r="S590" i="1"/>
  <c r="T590" i="1"/>
  <c r="U590" i="1"/>
  <c r="V590" i="1"/>
  <c r="W590" i="1"/>
  <c r="X590" i="1"/>
  <c r="O591" i="1"/>
  <c r="P591" i="1"/>
  <c r="Q591" i="1"/>
  <c r="S591" i="1"/>
  <c r="T591" i="1"/>
  <c r="U591" i="1"/>
  <c r="V591" i="1"/>
  <c r="W591" i="1"/>
  <c r="X591" i="1"/>
  <c r="O106" i="1"/>
  <c r="P106" i="1"/>
  <c r="Q106" i="1"/>
  <c r="S106" i="1"/>
  <c r="T106" i="1"/>
  <c r="U106" i="1"/>
  <c r="V106" i="1"/>
  <c r="W106" i="1"/>
  <c r="X106" i="1"/>
  <c r="O3896" i="1"/>
  <c r="P3896" i="1"/>
  <c r="Q3896" i="1"/>
  <c r="S3896" i="1"/>
  <c r="T3896" i="1"/>
  <c r="U3896" i="1"/>
  <c r="V3896" i="1"/>
  <c r="W3896" i="1"/>
  <c r="X3896" i="1"/>
  <c r="O3897" i="1"/>
  <c r="P3897" i="1"/>
  <c r="Q3897" i="1"/>
  <c r="S3897" i="1"/>
  <c r="T3897" i="1"/>
  <c r="U3897" i="1"/>
  <c r="V3897" i="1"/>
  <c r="W3897" i="1"/>
  <c r="X3897" i="1"/>
  <c r="O3898" i="1"/>
  <c r="P3898" i="1"/>
  <c r="Q3898" i="1"/>
  <c r="S3898" i="1"/>
  <c r="T3898" i="1"/>
  <c r="U3898" i="1"/>
  <c r="V3898" i="1"/>
  <c r="W3898" i="1"/>
  <c r="X3898" i="1"/>
  <c r="O3899" i="1"/>
  <c r="P3899" i="1"/>
  <c r="Q3899" i="1"/>
  <c r="S3899" i="1"/>
  <c r="T3899" i="1"/>
  <c r="U3899" i="1"/>
  <c r="V3899" i="1"/>
  <c r="W3899" i="1"/>
  <c r="X3899" i="1"/>
  <c r="O592" i="1"/>
  <c r="P592" i="1"/>
  <c r="Q592" i="1"/>
  <c r="S592" i="1"/>
  <c r="T592" i="1"/>
  <c r="U592" i="1"/>
  <c r="V592" i="1"/>
  <c r="W592" i="1"/>
  <c r="X592" i="1"/>
  <c r="O107" i="1"/>
  <c r="P107" i="1"/>
  <c r="Q107" i="1"/>
  <c r="S107" i="1"/>
  <c r="T107" i="1"/>
  <c r="U107" i="1"/>
  <c r="V107" i="1"/>
  <c r="W107" i="1"/>
  <c r="X107" i="1"/>
  <c r="O3900" i="1"/>
  <c r="P3900" i="1"/>
  <c r="Q3900" i="1"/>
  <c r="S3900" i="1"/>
  <c r="T3900" i="1"/>
  <c r="U3900" i="1"/>
  <c r="V3900" i="1"/>
  <c r="W3900" i="1"/>
  <c r="X3900" i="1"/>
  <c r="O3901" i="1"/>
  <c r="P3901" i="1"/>
  <c r="Q3901" i="1"/>
  <c r="S3901" i="1"/>
  <c r="T3901" i="1"/>
  <c r="U3901" i="1"/>
  <c r="V3901" i="1"/>
  <c r="W3901" i="1"/>
  <c r="X3901" i="1"/>
  <c r="O3902" i="1"/>
  <c r="P3902" i="1"/>
  <c r="Q3902" i="1"/>
  <c r="S3902" i="1"/>
  <c r="T3902" i="1"/>
  <c r="U3902" i="1"/>
  <c r="V3902" i="1"/>
  <c r="W3902" i="1"/>
  <c r="X3902" i="1"/>
  <c r="O3903" i="1"/>
  <c r="P3903" i="1"/>
  <c r="Q3903" i="1"/>
  <c r="S3903" i="1"/>
  <c r="T3903" i="1"/>
  <c r="U3903" i="1"/>
  <c r="V3903" i="1"/>
  <c r="W3903" i="1"/>
  <c r="X3903" i="1"/>
  <c r="O3904" i="1"/>
  <c r="P3904" i="1"/>
  <c r="Q3904" i="1"/>
  <c r="S3904" i="1"/>
  <c r="T3904" i="1"/>
  <c r="U3904" i="1"/>
  <c r="V3904" i="1"/>
  <c r="W3904" i="1"/>
  <c r="X3904" i="1"/>
  <c r="O3905" i="1"/>
  <c r="P3905" i="1"/>
  <c r="Q3905" i="1"/>
  <c r="S3905" i="1"/>
  <c r="T3905" i="1"/>
  <c r="U3905" i="1"/>
  <c r="V3905" i="1"/>
  <c r="W3905" i="1"/>
  <c r="X3905" i="1"/>
  <c r="O3906" i="1"/>
  <c r="P3906" i="1"/>
  <c r="Q3906" i="1"/>
  <c r="S3906" i="1"/>
  <c r="T3906" i="1"/>
  <c r="U3906" i="1"/>
  <c r="V3906" i="1"/>
  <c r="W3906" i="1"/>
  <c r="X3906" i="1"/>
  <c r="O3907" i="1"/>
  <c r="P3907" i="1"/>
  <c r="Q3907" i="1"/>
  <c r="S3907" i="1"/>
  <c r="T3907" i="1"/>
  <c r="U3907" i="1"/>
  <c r="V3907" i="1"/>
  <c r="W3907" i="1"/>
  <c r="X3907" i="1"/>
  <c r="O3908" i="1"/>
  <c r="P3908" i="1"/>
  <c r="Q3908" i="1"/>
  <c r="S3908" i="1"/>
  <c r="T3908" i="1"/>
  <c r="U3908" i="1"/>
  <c r="V3908" i="1"/>
  <c r="W3908" i="1"/>
  <c r="X3908" i="1"/>
  <c r="O3909" i="1"/>
  <c r="P3909" i="1"/>
  <c r="Q3909" i="1"/>
  <c r="S3909" i="1"/>
  <c r="T3909" i="1"/>
  <c r="U3909" i="1"/>
  <c r="V3909" i="1"/>
  <c r="W3909" i="1"/>
  <c r="X3909" i="1"/>
  <c r="O3910" i="1"/>
  <c r="P3910" i="1"/>
  <c r="Q3910" i="1"/>
  <c r="S3910" i="1"/>
  <c r="T3910" i="1"/>
  <c r="U3910" i="1"/>
  <c r="V3910" i="1"/>
  <c r="W3910" i="1"/>
  <c r="X3910" i="1"/>
  <c r="O3911" i="1"/>
  <c r="P3911" i="1"/>
  <c r="Q3911" i="1"/>
  <c r="S3911" i="1"/>
  <c r="T3911" i="1"/>
  <c r="U3911" i="1"/>
  <c r="V3911" i="1"/>
  <c r="W3911" i="1"/>
  <c r="X3911" i="1"/>
  <c r="O3912" i="1"/>
  <c r="P3912" i="1"/>
  <c r="Q3912" i="1"/>
  <c r="S3912" i="1"/>
  <c r="T3912" i="1"/>
  <c r="U3912" i="1"/>
  <c r="V3912" i="1"/>
  <c r="W3912" i="1"/>
  <c r="X3912" i="1"/>
  <c r="O3913" i="1"/>
  <c r="P3913" i="1"/>
  <c r="Q3913" i="1"/>
  <c r="S3913" i="1"/>
  <c r="T3913" i="1"/>
  <c r="U3913" i="1"/>
  <c r="V3913" i="1"/>
  <c r="W3913" i="1"/>
  <c r="X3913" i="1"/>
  <c r="O3914" i="1"/>
  <c r="P3914" i="1"/>
  <c r="Q3914" i="1"/>
  <c r="S3914" i="1"/>
  <c r="T3914" i="1"/>
  <c r="U3914" i="1"/>
  <c r="V3914" i="1"/>
  <c r="W3914" i="1"/>
  <c r="X3914" i="1"/>
  <c r="O3915" i="1"/>
  <c r="P3915" i="1"/>
  <c r="Q3915" i="1"/>
  <c r="S3915" i="1"/>
  <c r="T3915" i="1"/>
  <c r="U3915" i="1"/>
  <c r="V3915" i="1"/>
  <c r="W3915" i="1"/>
  <c r="X3915" i="1"/>
  <c r="O3916" i="1"/>
  <c r="P3916" i="1"/>
  <c r="Q3916" i="1"/>
  <c r="S3916" i="1"/>
  <c r="T3916" i="1"/>
  <c r="U3916" i="1"/>
  <c r="V3916" i="1"/>
  <c r="W3916" i="1"/>
  <c r="X3916" i="1"/>
  <c r="O3917" i="1"/>
  <c r="P3917" i="1"/>
  <c r="Q3917" i="1"/>
  <c r="S3917" i="1"/>
  <c r="T3917" i="1"/>
  <c r="U3917" i="1"/>
  <c r="V3917" i="1"/>
  <c r="W3917" i="1"/>
  <c r="X3917" i="1"/>
  <c r="O108" i="1"/>
  <c r="P108" i="1"/>
  <c r="Q108" i="1"/>
  <c r="S108" i="1"/>
  <c r="T108" i="1"/>
  <c r="U108" i="1"/>
  <c r="V108" i="1"/>
  <c r="W108" i="1"/>
  <c r="X108" i="1"/>
  <c r="O3918" i="1"/>
  <c r="P3918" i="1"/>
  <c r="Q3918" i="1"/>
  <c r="S3918" i="1"/>
  <c r="T3918" i="1"/>
  <c r="U3918" i="1"/>
  <c r="V3918" i="1"/>
  <c r="W3918" i="1"/>
  <c r="X3918" i="1"/>
  <c r="O3919" i="1"/>
  <c r="P3919" i="1"/>
  <c r="Q3919" i="1"/>
  <c r="S3919" i="1"/>
  <c r="T3919" i="1"/>
  <c r="U3919" i="1"/>
  <c r="V3919" i="1"/>
  <c r="W3919" i="1"/>
  <c r="X3919" i="1"/>
  <c r="O3920" i="1"/>
  <c r="P3920" i="1"/>
  <c r="Q3920" i="1"/>
  <c r="S3920" i="1"/>
  <c r="T3920" i="1"/>
  <c r="U3920" i="1"/>
  <c r="V3920" i="1"/>
  <c r="W3920" i="1"/>
  <c r="X3920" i="1"/>
  <c r="O3921" i="1"/>
  <c r="P3921" i="1"/>
  <c r="Q3921" i="1"/>
  <c r="S3921" i="1"/>
  <c r="T3921" i="1"/>
  <c r="U3921" i="1"/>
  <c r="V3921" i="1"/>
  <c r="W3921" i="1"/>
  <c r="X3921" i="1"/>
  <c r="O3922" i="1"/>
  <c r="P3922" i="1"/>
  <c r="Q3922" i="1"/>
  <c r="S3922" i="1"/>
  <c r="T3922" i="1"/>
  <c r="U3922" i="1"/>
  <c r="V3922" i="1"/>
  <c r="W3922" i="1"/>
  <c r="X3922" i="1"/>
  <c r="O3923" i="1"/>
  <c r="P3923" i="1"/>
  <c r="Q3923" i="1"/>
  <c r="S3923" i="1"/>
  <c r="T3923" i="1"/>
  <c r="U3923" i="1"/>
  <c r="V3923" i="1"/>
  <c r="W3923" i="1"/>
  <c r="X3923" i="1"/>
  <c r="O3924" i="1"/>
  <c r="P3924" i="1"/>
  <c r="Q3924" i="1"/>
  <c r="S3924" i="1"/>
  <c r="T3924" i="1"/>
  <c r="U3924" i="1"/>
  <c r="V3924" i="1"/>
  <c r="W3924" i="1"/>
  <c r="X3924" i="1"/>
  <c r="O3925" i="1"/>
  <c r="P3925" i="1"/>
  <c r="Q3925" i="1"/>
  <c r="S3925" i="1"/>
  <c r="T3925" i="1"/>
  <c r="U3925" i="1"/>
  <c r="V3925" i="1"/>
  <c r="W3925" i="1"/>
  <c r="X3925" i="1"/>
  <c r="O593" i="1"/>
  <c r="P593" i="1"/>
  <c r="Q593" i="1"/>
  <c r="S593" i="1"/>
  <c r="T593" i="1"/>
  <c r="U593" i="1"/>
  <c r="V593" i="1"/>
  <c r="W593" i="1"/>
  <c r="X593" i="1"/>
  <c r="O109" i="1"/>
  <c r="P109" i="1"/>
  <c r="Q109" i="1"/>
  <c r="S109" i="1"/>
  <c r="T109" i="1"/>
  <c r="U109" i="1"/>
  <c r="V109" i="1"/>
  <c r="W109" i="1"/>
  <c r="X109" i="1"/>
  <c r="O3926" i="1"/>
  <c r="P3926" i="1"/>
  <c r="Q3926" i="1"/>
  <c r="S3926" i="1"/>
  <c r="T3926" i="1"/>
  <c r="U3926" i="1"/>
  <c r="V3926" i="1"/>
  <c r="W3926" i="1"/>
  <c r="X3926" i="1"/>
  <c r="O3927" i="1"/>
  <c r="P3927" i="1"/>
  <c r="Q3927" i="1"/>
  <c r="S3927" i="1"/>
  <c r="T3927" i="1"/>
  <c r="U3927" i="1"/>
  <c r="V3927" i="1"/>
  <c r="W3927" i="1"/>
  <c r="X3927" i="1"/>
  <c r="O3928" i="1"/>
  <c r="P3928" i="1"/>
  <c r="Q3928" i="1"/>
  <c r="S3928" i="1"/>
  <c r="T3928" i="1"/>
  <c r="U3928" i="1"/>
  <c r="V3928" i="1"/>
  <c r="W3928" i="1"/>
  <c r="X3928" i="1"/>
  <c r="O3929" i="1"/>
  <c r="P3929" i="1"/>
  <c r="Q3929" i="1"/>
  <c r="S3929" i="1"/>
  <c r="T3929" i="1"/>
  <c r="U3929" i="1"/>
  <c r="V3929" i="1"/>
  <c r="W3929" i="1"/>
  <c r="X3929" i="1"/>
  <c r="O3930" i="1"/>
  <c r="P3930" i="1"/>
  <c r="Q3930" i="1"/>
  <c r="S3930" i="1"/>
  <c r="T3930" i="1"/>
  <c r="U3930" i="1"/>
  <c r="V3930" i="1"/>
  <c r="W3930" i="1"/>
  <c r="X3930" i="1"/>
  <c r="O3931" i="1"/>
  <c r="P3931" i="1"/>
  <c r="Q3931" i="1"/>
  <c r="S3931" i="1"/>
  <c r="T3931" i="1"/>
  <c r="U3931" i="1"/>
  <c r="V3931" i="1"/>
  <c r="W3931" i="1"/>
  <c r="X3931" i="1"/>
  <c r="O3932" i="1"/>
  <c r="P3932" i="1"/>
  <c r="Q3932" i="1"/>
  <c r="S3932" i="1"/>
  <c r="T3932" i="1"/>
  <c r="U3932" i="1"/>
  <c r="V3932" i="1"/>
  <c r="W3932" i="1"/>
  <c r="X3932" i="1"/>
  <c r="O3933" i="1"/>
  <c r="P3933" i="1"/>
  <c r="Q3933" i="1"/>
  <c r="S3933" i="1"/>
  <c r="T3933" i="1"/>
  <c r="U3933" i="1"/>
  <c r="V3933" i="1"/>
  <c r="W3933" i="1"/>
  <c r="X3933" i="1"/>
  <c r="O3934" i="1"/>
  <c r="P3934" i="1"/>
  <c r="Q3934" i="1"/>
  <c r="S3934" i="1"/>
  <c r="T3934" i="1"/>
  <c r="U3934" i="1"/>
  <c r="V3934" i="1"/>
  <c r="W3934" i="1"/>
  <c r="X3934" i="1"/>
  <c r="O3935" i="1"/>
  <c r="P3935" i="1"/>
  <c r="Q3935" i="1"/>
  <c r="S3935" i="1"/>
  <c r="T3935" i="1"/>
  <c r="U3935" i="1"/>
  <c r="V3935" i="1"/>
  <c r="W3935" i="1"/>
  <c r="X3935" i="1"/>
  <c r="O3936" i="1"/>
  <c r="P3936" i="1"/>
  <c r="Q3936" i="1"/>
  <c r="S3936" i="1"/>
  <c r="T3936" i="1"/>
  <c r="U3936" i="1"/>
  <c r="V3936" i="1"/>
  <c r="W3936" i="1"/>
  <c r="X3936" i="1"/>
  <c r="O3937" i="1"/>
  <c r="P3937" i="1"/>
  <c r="Q3937" i="1"/>
  <c r="S3937" i="1"/>
  <c r="T3937" i="1"/>
  <c r="U3937" i="1"/>
  <c r="V3937" i="1"/>
  <c r="W3937" i="1"/>
  <c r="X3937" i="1"/>
  <c r="O3938" i="1"/>
  <c r="P3938" i="1"/>
  <c r="Q3938" i="1"/>
  <c r="S3938" i="1"/>
  <c r="T3938" i="1"/>
  <c r="U3938" i="1"/>
  <c r="V3938" i="1"/>
  <c r="W3938" i="1"/>
  <c r="X3938" i="1"/>
  <c r="O3939" i="1"/>
  <c r="P3939" i="1"/>
  <c r="Q3939" i="1"/>
  <c r="S3939" i="1"/>
  <c r="T3939" i="1"/>
  <c r="U3939" i="1"/>
  <c r="V3939" i="1"/>
  <c r="W3939" i="1"/>
  <c r="X3939" i="1"/>
  <c r="O3940" i="1"/>
  <c r="P3940" i="1"/>
  <c r="Q3940" i="1"/>
  <c r="S3940" i="1"/>
  <c r="T3940" i="1"/>
  <c r="U3940" i="1"/>
  <c r="V3940" i="1"/>
  <c r="W3940" i="1"/>
  <c r="X3940" i="1"/>
  <c r="O3941" i="1"/>
  <c r="P3941" i="1"/>
  <c r="Q3941" i="1"/>
  <c r="S3941" i="1"/>
  <c r="T3941" i="1"/>
  <c r="U3941" i="1"/>
  <c r="V3941" i="1"/>
  <c r="W3941" i="1"/>
  <c r="X3941" i="1"/>
  <c r="O3942" i="1"/>
  <c r="P3942" i="1"/>
  <c r="Q3942" i="1"/>
  <c r="S3942" i="1"/>
  <c r="T3942" i="1"/>
  <c r="U3942" i="1"/>
  <c r="V3942" i="1"/>
  <c r="W3942" i="1"/>
  <c r="X3942" i="1"/>
  <c r="O3943" i="1"/>
  <c r="P3943" i="1"/>
  <c r="Q3943" i="1"/>
  <c r="S3943" i="1"/>
  <c r="T3943" i="1"/>
  <c r="U3943" i="1"/>
  <c r="V3943" i="1"/>
  <c r="W3943" i="1"/>
  <c r="X3943" i="1"/>
  <c r="O110" i="1"/>
  <c r="P110" i="1"/>
  <c r="Q110" i="1"/>
  <c r="S110" i="1"/>
  <c r="T110" i="1"/>
  <c r="U110" i="1"/>
  <c r="V110" i="1"/>
  <c r="W110" i="1"/>
  <c r="X110" i="1"/>
  <c r="O3944" i="1"/>
  <c r="P3944" i="1"/>
  <c r="Q3944" i="1"/>
  <c r="S3944" i="1"/>
  <c r="T3944" i="1"/>
  <c r="U3944" i="1"/>
  <c r="V3944" i="1"/>
  <c r="W3944" i="1"/>
  <c r="X3944" i="1"/>
  <c r="O3945" i="1"/>
  <c r="P3945" i="1"/>
  <c r="Q3945" i="1"/>
  <c r="S3945" i="1"/>
  <c r="T3945" i="1"/>
  <c r="U3945" i="1"/>
  <c r="V3945" i="1"/>
  <c r="W3945" i="1"/>
  <c r="X3945" i="1"/>
  <c r="O3946" i="1"/>
  <c r="P3946" i="1"/>
  <c r="Q3946" i="1"/>
  <c r="S3946" i="1"/>
  <c r="T3946" i="1"/>
  <c r="U3946" i="1"/>
  <c r="V3946" i="1"/>
  <c r="W3946" i="1"/>
  <c r="X3946" i="1"/>
  <c r="O3947" i="1"/>
  <c r="P3947" i="1"/>
  <c r="Q3947" i="1"/>
  <c r="S3947" i="1"/>
  <c r="T3947" i="1"/>
  <c r="U3947" i="1"/>
  <c r="V3947" i="1"/>
  <c r="W3947" i="1"/>
  <c r="X3947" i="1"/>
  <c r="O3948" i="1"/>
  <c r="P3948" i="1"/>
  <c r="Q3948" i="1"/>
  <c r="S3948" i="1"/>
  <c r="T3948" i="1"/>
  <c r="U3948" i="1"/>
  <c r="V3948" i="1"/>
  <c r="W3948" i="1"/>
  <c r="X3948" i="1"/>
  <c r="O3949" i="1"/>
  <c r="P3949" i="1"/>
  <c r="Q3949" i="1"/>
  <c r="S3949" i="1"/>
  <c r="T3949" i="1"/>
  <c r="U3949" i="1"/>
  <c r="V3949" i="1"/>
  <c r="W3949" i="1"/>
  <c r="X3949" i="1"/>
  <c r="O3950" i="1"/>
  <c r="P3950" i="1"/>
  <c r="Q3950" i="1"/>
  <c r="S3950" i="1"/>
  <c r="T3950" i="1"/>
  <c r="U3950" i="1"/>
  <c r="V3950" i="1"/>
  <c r="W3950" i="1"/>
  <c r="X3950" i="1"/>
  <c r="O3951" i="1"/>
  <c r="P3951" i="1"/>
  <c r="Q3951" i="1"/>
  <c r="S3951" i="1"/>
  <c r="T3951" i="1"/>
  <c r="U3951" i="1"/>
  <c r="V3951" i="1"/>
  <c r="W3951" i="1"/>
  <c r="X3951" i="1"/>
  <c r="O111" i="1"/>
  <c r="P111" i="1"/>
  <c r="Q111" i="1"/>
  <c r="S111" i="1"/>
  <c r="T111" i="1"/>
  <c r="U111" i="1"/>
  <c r="V111" i="1"/>
  <c r="W111" i="1"/>
  <c r="X111" i="1"/>
  <c r="O112" i="1"/>
  <c r="P112" i="1"/>
  <c r="Q112" i="1"/>
  <c r="S112" i="1"/>
  <c r="T112" i="1"/>
  <c r="U112" i="1"/>
  <c r="V112" i="1"/>
  <c r="W112" i="1"/>
  <c r="X112" i="1"/>
  <c r="O2098" i="1"/>
  <c r="P2098" i="1"/>
  <c r="Q2098" i="1"/>
  <c r="S2098" i="1"/>
  <c r="T2098" i="1"/>
  <c r="U2098" i="1"/>
  <c r="V2098" i="1"/>
  <c r="W2098" i="1"/>
  <c r="X2098" i="1"/>
  <c r="O2099" i="1"/>
  <c r="P2099" i="1"/>
  <c r="Q2099" i="1"/>
  <c r="S2099" i="1"/>
  <c r="T2099" i="1"/>
  <c r="U2099" i="1"/>
  <c r="V2099" i="1"/>
  <c r="W2099" i="1"/>
  <c r="X2099" i="1"/>
  <c r="O2100" i="1"/>
  <c r="P2100" i="1"/>
  <c r="Q2100" i="1"/>
  <c r="S2100" i="1"/>
  <c r="T2100" i="1"/>
  <c r="U2100" i="1"/>
  <c r="V2100" i="1"/>
  <c r="W2100" i="1"/>
  <c r="X2100" i="1"/>
  <c r="O2101" i="1"/>
  <c r="P2101" i="1"/>
  <c r="Q2101" i="1"/>
  <c r="S2101" i="1"/>
  <c r="T2101" i="1"/>
  <c r="U2101" i="1"/>
  <c r="V2101" i="1"/>
  <c r="W2101" i="1"/>
  <c r="X2101" i="1"/>
  <c r="O2102" i="1"/>
  <c r="P2102" i="1"/>
  <c r="Q2102" i="1"/>
  <c r="S2102" i="1"/>
  <c r="T2102" i="1"/>
  <c r="U2102" i="1"/>
  <c r="V2102" i="1"/>
  <c r="W2102" i="1"/>
  <c r="X2102" i="1"/>
  <c r="O2103" i="1"/>
  <c r="P2103" i="1"/>
  <c r="Q2103" i="1"/>
  <c r="S2103" i="1"/>
  <c r="T2103" i="1"/>
  <c r="U2103" i="1"/>
  <c r="V2103" i="1"/>
  <c r="W2103" i="1"/>
  <c r="X2103" i="1"/>
  <c r="O2104" i="1"/>
  <c r="P2104" i="1"/>
  <c r="Q2104" i="1"/>
  <c r="S2104" i="1"/>
  <c r="T2104" i="1"/>
  <c r="U2104" i="1"/>
  <c r="V2104" i="1"/>
  <c r="W2104" i="1"/>
  <c r="X2104" i="1"/>
  <c r="O2105" i="1"/>
  <c r="P2105" i="1"/>
  <c r="Q2105" i="1"/>
  <c r="S2105" i="1"/>
  <c r="T2105" i="1"/>
  <c r="U2105" i="1"/>
  <c r="V2105" i="1"/>
  <c r="W2105" i="1"/>
  <c r="X2105" i="1"/>
  <c r="O2106" i="1"/>
  <c r="P2106" i="1"/>
  <c r="Q2106" i="1"/>
  <c r="S2106" i="1"/>
  <c r="T2106" i="1"/>
  <c r="U2106" i="1"/>
  <c r="V2106" i="1"/>
  <c r="W2106" i="1"/>
  <c r="X2106" i="1"/>
  <c r="O2107" i="1"/>
  <c r="P2107" i="1"/>
  <c r="Q2107" i="1"/>
  <c r="S2107" i="1"/>
  <c r="T2107" i="1"/>
  <c r="U2107" i="1"/>
  <c r="V2107" i="1"/>
  <c r="W2107" i="1"/>
  <c r="X2107" i="1"/>
  <c r="O2108" i="1"/>
  <c r="P2108" i="1"/>
  <c r="Q2108" i="1"/>
  <c r="S2108" i="1"/>
  <c r="T2108" i="1"/>
  <c r="U2108" i="1"/>
  <c r="V2108" i="1"/>
  <c r="W2108" i="1"/>
  <c r="X2108" i="1"/>
  <c r="O2109" i="1"/>
  <c r="P2109" i="1"/>
  <c r="Q2109" i="1"/>
  <c r="S2109" i="1"/>
  <c r="T2109" i="1"/>
  <c r="U2109" i="1"/>
  <c r="V2109" i="1"/>
  <c r="W2109" i="1"/>
  <c r="X2109" i="1"/>
  <c r="O2110" i="1"/>
  <c r="P2110" i="1"/>
  <c r="Q2110" i="1"/>
  <c r="S2110" i="1"/>
  <c r="T2110" i="1"/>
  <c r="U2110" i="1"/>
  <c r="V2110" i="1"/>
  <c r="W2110" i="1"/>
  <c r="X2110" i="1"/>
  <c r="O594" i="1"/>
  <c r="P594" i="1"/>
  <c r="Q594" i="1"/>
  <c r="S594" i="1"/>
  <c r="T594" i="1"/>
  <c r="U594" i="1"/>
  <c r="V594" i="1"/>
  <c r="W594" i="1"/>
  <c r="X594" i="1"/>
  <c r="O113" i="1"/>
  <c r="P113" i="1"/>
  <c r="Q113" i="1"/>
  <c r="S113" i="1"/>
  <c r="T113" i="1"/>
  <c r="U113" i="1"/>
  <c r="V113" i="1"/>
  <c r="W113" i="1"/>
  <c r="X113" i="1"/>
  <c r="O114" i="1"/>
  <c r="P114" i="1"/>
  <c r="Q114" i="1"/>
  <c r="S114" i="1"/>
  <c r="T114" i="1"/>
  <c r="U114" i="1"/>
  <c r="V114" i="1"/>
  <c r="W114" i="1"/>
  <c r="X114" i="1"/>
  <c r="O115" i="1"/>
  <c r="P115" i="1"/>
  <c r="Q115" i="1"/>
  <c r="S115" i="1"/>
  <c r="T115" i="1"/>
  <c r="U115" i="1"/>
  <c r="V115" i="1"/>
  <c r="W115" i="1"/>
  <c r="X115" i="1"/>
  <c r="O116" i="1"/>
  <c r="P116" i="1"/>
  <c r="Q116" i="1"/>
  <c r="S116" i="1"/>
  <c r="T116" i="1"/>
  <c r="U116" i="1"/>
  <c r="V116" i="1"/>
  <c r="W116" i="1"/>
  <c r="X116" i="1"/>
  <c r="O117" i="1"/>
  <c r="P117" i="1"/>
  <c r="Q117" i="1"/>
  <c r="S117" i="1"/>
  <c r="T117" i="1"/>
  <c r="U117" i="1"/>
  <c r="V117" i="1"/>
  <c r="W117" i="1"/>
  <c r="X117" i="1"/>
  <c r="O118" i="1"/>
  <c r="P118" i="1"/>
  <c r="Q118" i="1"/>
  <c r="S118" i="1"/>
  <c r="T118" i="1"/>
  <c r="U118" i="1"/>
  <c r="V118" i="1"/>
  <c r="W118" i="1"/>
  <c r="X118" i="1"/>
  <c r="O597" i="1"/>
  <c r="P597" i="1"/>
  <c r="Q597" i="1"/>
  <c r="S597" i="1"/>
  <c r="T597" i="1"/>
  <c r="U597" i="1"/>
  <c r="V597" i="1"/>
  <c r="W597" i="1"/>
  <c r="X597" i="1"/>
  <c r="O598" i="1"/>
  <c r="P598" i="1"/>
  <c r="Q598" i="1"/>
  <c r="S598" i="1"/>
  <c r="T598" i="1"/>
  <c r="U598" i="1"/>
  <c r="V598" i="1"/>
  <c r="W598" i="1"/>
  <c r="X598" i="1"/>
  <c r="O599" i="1"/>
  <c r="P599" i="1"/>
  <c r="Q599" i="1"/>
  <c r="S599" i="1"/>
  <c r="T599" i="1"/>
  <c r="U599" i="1"/>
  <c r="V599" i="1"/>
  <c r="W599" i="1"/>
  <c r="X599" i="1"/>
  <c r="O600" i="1"/>
  <c r="P600" i="1"/>
  <c r="Q600" i="1"/>
  <c r="S600" i="1"/>
  <c r="T600" i="1"/>
  <c r="U600" i="1"/>
  <c r="V600" i="1"/>
  <c r="W600" i="1"/>
  <c r="X600" i="1"/>
  <c r="O601" i="1"/>
  <c r="P601" i="1"/>
  <c r="Q601" i="1"/>
  <c r="S601" i="1"/>
  <c r="T601" i="1"/>
  <c r="U601" i="1"/>
  <c r="V601" i="1"/>
  <c r="W601" i="1"/>
  <c r="X601" i="1"/>
  <c r="O602" i="1"/>
  <c r="P602" i="1"/>
  <c r="Q602" i="1"/>
  <c r="S602" i="1"/>
  <c r="T602" i="1"/>
  <c r="U602" i="1"/>
  <c r="V602" i="1"/>
  <c r="W602" i="1"/>
  <c r="X602" i="1"/>
  <c r="O603" i="1"/>
  <c r="P603" i="1"/>
  <c r="Q603" i="1"/>
  <c r="S603" i="1"/>
  <c r="T603" i="1"/>
  <c r="U603" i="1"/>
  <c r="V603" i="1"/>
  <c r="W603" i="1"/>
  <c r="X603" i="1"/>
  <c r="O604" i="1"/>
  <c r="P604" i="1"/>
  <c r="Q604" i="1"/>
  <c r="S604" i="1"/>
  <c r="T604" i="1"/>
  <c r="U604" i="1"/>
  <c r="V604" i="1"/>
  <c r="W604" i="1"/>
  <c r="X604" i="1"/>
  <c r="O605" i="1"/>
  <c r="P605" i="1"/>
  <c r="Q605" i="1"/>
  <c r="S605" i="1"/>
  <c r="T605" i="1"/>
  <c r="U605" i="1"/>
  <c r="V605" i="1"/>
  <c r="W605" i="1"/>
  <c r="X605" i="1"/>
  <c r="O606" i="1"/>
  <c r="P606" i="1"/>
  <c r="Q606" i="1"/>
  <c r="S606" i="1"/>
  <c r="T606" i="1"/>
  <c r="U606" i="1"/>
  <c r="V606" i="1"/>
  <c r="W606" i="1"/>
  <c r="X606" i="1"/>
  <c r="O607" i="1"/>
  <c r="P607" i="1"/>
  <c r="Q607" i="1"/>
  <c r="S607" i="1"/>
  <c r="T607" i="1"/>
  <c r="U607" i="1"/>
  <c r="V607" i="1"/>
  <c r="W607" i="1"/>
  <c r="X607" i="1"/>
  <c r="O608" i="1"/>
  <c r="P608" i="1"/>
  <c r="Q608" i="1"/>
  <c r="S608" i="1"/>
  <c r="T608" i="1"/>
  <c r="U608" i="1"/>
  <c r="V608" i="1"/>
  <c r="W608" i="1"/>
  <c r="X608" i="1"/>
  <c r="O609" i="1"/>
  <c r="P609" i="1"/>
  <c r="Q609" i="1"/>
  <c r="S609" i="1"/>
  <c r="T609" i="1"/>
  <c r="U609" i="1"/>
  <c r="V609" i="1"/>
  <c r="W609" i="1"/>
  <c r="X609" i="1"/>
  <c r="O610" i="1"/>
  <c r="P610" i="1"/>
  <c r="Q610" i="1"/>
  <c r="S610" i="1"/>
  <c r="T610" i="1"/>
  <c r="U610" i="1"/>
  <c r="V610" i="1"/>
  <c r="W610" i="1"/>
  <c r="X610" i="1"/>
  <c r="O611" i="1"/>
  <c r="P611" i="1"/>
  <c r="Q611" i="1"/>
  <c r="S611" i="1"/>
  <c r="T611" i="1"/>
  <c r="U611" i="1"/>
  <c r="V611" i="1"/>
  <c r="W611" i="1"/>
  <c r="X611" i="1"/>
  <c r="O612" i="1"/>
  <c r="P612" i="1"/>
  <c r="Q612" i="1"/>
  <c r="S612" i="1"/>
  <c r="T612" i="1"/>
  <c r="U612" i="1"/>
  <c r="V612" i="1"/>
  <c r="W612" i="1"/>
  <c r="X612" i="1"/>
  <c r="O613" i="1"/>
  <c r="P613" i="1"/>
  <c r="Q613" i="1"/>
  <c r="S613" i="1"/>
  <c r="T613" i="1"/>
  <c r="U613" i="1"/>
  <c r="V613" i="1"/>
  <c r="W613" i="1"/>
  <c r="X613" i="1"/>
  <c r="O2118" i="1"/>
  <c r="P2118" i="1"/>
  <c r="Q2118" i="1"/>
  <c r="S2118" i="1"/>
  <c r="T2118" i="1"/>
  <c r="U2118" i="1"/>
  <c r="V2118" i="1"/>
  <c r="W2118" i="1"/>
  <c r="X2118" i="1"/>
  <c r="O2119" i="1"/>
  <c r="P2119" i="1"/>
  <c r="Q2119" i="1"/>
  <c r="S2119" i="1"/>
  <c r="T2119" i="1"/>
  <c r="U2119" i="1"/>
  <c r="V2119" i="1"/>
  <c r="W2119" i="1"/>
  <c r="X2119" i="1"/>
  <c r="O2120" i="1"/>
  <c r="P2120" i="1"/>
  <c r="Q2120" i="1"/>
  <c r="S2120" i="1"/>
  <c r="T2120" i="1"/>
  <c r="U2120" i="1"/>
  <c r="V2120" i="1"/>
  <c r="W2120" i="1"/>
  <c r="X2120" i="1"/>
  <c r="O2121" i="1"/>
  <c r="P2121" i="1"/>
  <c r="Q2121" i="1"/>
  <c r="S2121" i="1"/>
  <c r="T2121" i="1"/>
  <c r="U2121" i="1"/>
  <c r="V2121" i="1"/>
  <c r="W2121" i="1"/>
  <c r="X2121" i="1"/>
  <c r="O2122" i="1"/>
  <c r="P2122" i="1"/>
  <c r="Q2122" i="1"/>
  <c r="S2122" i="1"/>
  <c r="T2122" i="1"/>
  <c r="U2122" i="1"/>
  <c r="V2122" i="1"/>
  <c r="W2122" i="1"/>
  <c r="X2122" i="1"/>
  <c r="O2123" i="1"/>
  <c r="P2123" i="1"/>
  <c r="Q2123" i="1"/>
  <c r="S2123" i="1"/>
  <c r="T2123" i="1"/>
  <c r="U2123" i="1"/>
  <c r="V2123" i="1"/>
  <c r="W2123" i="1"/>
  <c r="X2123" i="1"/>
  <c r="O2124" i="1"/>
  <c r="P2124" i="1"/>
  <c r="Q2124" i="1"/>
  <c r="S2124" i="1"/>
  <c r="T2124" i="1"/>
  <c r="U2124" i="1"/>
  <c r="V2124" i="1"/>
  <c r="W2124" i="1"/>
  <c r="X2124" i="1"/>
  <c r="O2125" i="1"/>
  <c r="P2125" i="1"/>
  <c r="Q2125" i="1"/>
  <c r="S2125" i="1"/>
  <c r="T2125" i="1"/>
  <c r="U2125" i="1"/>
  <c r="V2125" i="1"/>
  <c r="W2125" i="1"/>
  <c r="X2125" i="1"/>
  <c r="O2126" i="1"/>
  <c r="P2126" i="1"/>
  <c r="Q2126" i="1"/>
  <c r="S2126" i="1"/>
  <c r="T2126" i="1"/>
  <c r="U2126" i="1"/>
  <c r="V2126" i="1"/>
  <c r="W2126" i="1"/>
  <c r="X2126" i="1"/>
  <c r="O2127" i="1"/>
  <c r="P2127" i="1"/>
  <c r="Q2127" i="1"/>
  <c r="S2127" i="1"/>
  <c r="T2127" i="1"/>
  <c r="U2127" i="1"/>
  <c r="V2127" i="1"/>
  <c r="W2127" i="1"/>
  <c r="X2127" i="1"/>
  <c r="O2128" i="1"/>
  <c r="P2128" i="1"/>
  <c r="Q2128" i="1"/>
  <c r="S2128" i="1"/>
  <c r="T2128" i="1"/>
  <c r="U2128" i="1"/>
  <c r="V2128" i="1"/>
  <c r="W2128" i="1"/>
  <c r="X2128" i="1"/>
  <c r="O2129" i="1"/>
  <c r="P2129" i="1"/>
  <c r="Q2129" i="1"/>
  <c r="S2129" i="1"/>
  <c r="T2129" i="1"/>
  <c r="U2129" i="1"/>
  <c r="V2129" i="1"/>
  <c r="W2129" i="1"/>
  <c r="X2129" i="1"/>
  <c r="O614" i="1"/>
  <c r="P614" i="1"/>
  <c r="Q614" i="1"/>
  <c r="S614" i="1"/>
  <c r="T614" i="1"/>
  <c r="U614" i="1"/>
  <c r="V614" i="1"/>
  <c r="W614" i="1"/>
  <c r="X614" i="1"/>
  <c r="O615" i="1"/>
  <c r="P615" i="1"/>
  <c r="Q615" i="1"/>
  <c r="S615" i="1"/>
  <c r="T615" i="1"/>
  <c r="U615" i="1"/>
  <c r="V615" i="1"/>
  <c r="W615" i="1"/>
  <c r="X615" i="1"/>
  <c r="O616" i="1"/>
  <c r="P616" i="1"/>
  <c r="Q616" i="1"/>
  <c r="S616" i="1"/>
  <c r="T616" i="1"/>
  <c r="U616" i="1"/>
  <c r="V616" i="1"/>
  <c r="W616" i="1"/>
  <c r="X616" i="1"/>
  <c r="O617" i="1"/>
  <c r="P617" i="1"/>
  <c r="Q617" i="1"/>
  <c r="S617" i="1"/>
  <c r="T617" i="1"/>
  <c r="U617" i="1"/>
  <c r="V617" i="1"/>
  <c r="W617" i="1"/>
  <c r="X617" i="1"/>
  <c r="O618" i="1"/>
  <c r="P618" i="1"/>
  <c r="Q618" i="1"/>
  <c r="S618" i="1"/>
  <c r="T618" i="1"/>
  <c r="U618" i="1"/>
  <c r="V618" i="1"/>
  <c r="W618" i="1"/>
  <c r="X618" i="1"/>
  <c r="O619" i="1"/>
  <c r="P619" i="1"/>
  <c r="Q619" i="1"/>
  <c r="S619" i="1"/>
  <c r="T619" i="1"/>
  <c r="U619" i="1"/>
  <c r="V619" i="1"/>
  <c r="W619" i="1"/>
  <c r="X619" i="1"/>
  <c r="O2130" i="1"/>
  <c r="P2130" i="1"/>
  <c r="Q2130" i="1"/>
  <c r="S2130" i="1"/>
  <c r="T2130" i="1"/>
  <c r="U2130" i="1"/>
  <c r="V2130" i="1"/>
  <c r="W2130" i="1"/>
  <c r="X2130" i="1"/>
  <c r="O620" i="1"/>
  <c r="P620" i="1"/>
  <c r="Q620" i="1"/>
  <c r="S620" i="1"/>
  <c r="T620" i="1"/>
  <c r="U620" i="1"/>
  <c r="V620" i="1"/>
  <c r="W620" i="1"/>
  <c r="X620" i="1"/>
  <c r="O621" i="1"/>
  <c r="P621" i="1"/>
  <c r="Q621" i="1"/>
  <c r="S621" i="1"/>
  <c r="T621" i="1"/>
  <c r="U621" i="1"/>
  <c r="V621" i="1"/>
  <c r="W621" i="1"/>
  <c r="X621" i="1"/>
  <c r="O622" i="1"/>
  <c r="P622" i="1"/>
  <c r="Q622" i="1"/>
  <c r="S622" i="1"/>
  <c r="T622" i="1"/>
  <c r="U622" i="1"/>
  <c r="V622" i="1"/>
  <c r="W622" i="1"/>
  <c r="X622" i="1"/>
  <c r="O2131" i="1"/>
  <c r="P2131" i="1"/>
  <c r="Q2131" i="1"/>
  <c r="S2131" i="1"/>
  <c r="T2131" i="1"/>
  <c r="U2131" i="1"/>
  <c r="V2131" i="1"/>
  <c r="W2131" i="1"/>
  <c r="X2131" i="1"/>
  <c r="O623" i="1"/>
  <c r="P623" i="1"/>
  <c r="Q623" i="1"/>
  <c r="S623" i="1"/>
  <c r="T623" i="1"/>
  <c r="U623" i="1"/>
  <c r="V623" i="1"/>
  <c r="W623" i="1"/>
  <c r="X623" i="1"/>
  <c r="O624" i="1"/>
  <c r="P624" i="1"/>
  <c r="Q624" i="1"/>
  <c r="S624" i="1"/>
  <c r="T624" i="1"/>
  <c r="U624" i="1"/>
  <c r="V624" i="1"/>
  <c r="W624" i="1"/>
  <c r="X624" i="1"/>
  <c r="O625" i="1"/>
  <c r="P625" i="1"/>
  <c r="Q625" i="1"/>
  <c r="S625" i="1"/>
  <c r="T625" i="1"/>
  <c r="U625" i="1"/>
  <c r="V625" i="1"/>
  <c r="W625" i="1"/>
  <c r="X625" i="1"/>
  <c r="O2132" i="1"/>
  <c r="P2132" i="1"/>
  <c r="Q2132" i="1"/>
  <c r="S2132" i="1"/>
  <c r="T2132" i="1"/>
  <c r="U2132" i="1"/>
  <c r="V2132" i="1"/>
  <c r="W2132" i="1"/>
  <c r="X2132" i="1"/>
  <c r="O626" i="1"/>
  <c r="P626" i="1"/>
  <c r="Q626" i="1"/>
  <c r="S626" i="1"/>
  <c r="T626" i="1"/>
  <c r="U626" i="1"/>
  <c r="V626" i="1"/>
  <c r="W626" i="1"/>
  <c r="X626" i="1"/>
  <c r="O627" i="1"/>
  <c r="P627" i="1"/>
  <c r="Q627" i="1"/>
  <c r="S627" i="1"/>
  <c r="T627" i="1"/>
  <c r="U627" i="1"/>
  <c r="V627" i="1"/>
  <c r="W627" i="1"/>
  <c r="X627" i="1"/>
  <c r="O628" i="1"/>
  <c r="P628" i="1"/>
  <c r="Q628" i="1"/>
  <c r="S628" i="1"/>
  <c r="T628" i="1"/>
  <c r="U628" i="1"/>
  <c r="V628" i="1"/>
  <c r="W628" i="1"/>
  <c r="X628" i="1"/>
  <c r="O2133" i="1"/>
  <c r="P2133" i="1"/>
  <c r="Q2133" i="1"/>
  <c r="S2133" i="1"/>
  <c r="T2133" i="1"/>
  <c r="U2133" i="1"/>
  <c r="V2133" i="1"/>
  <c r="W2133" i="1"/>
  <c r="X2133" i="1"/>
  <c r="O629" i="1"/>
  <c r="P629" i="1"/>
  <c r="Q629" i="1"/>
  <c r="S629" i="1"/>
  <c r="T629" i="1"/>
  <c r="U629" i="1"/>
  <c r="V629" i="1"/>
  <c r="W629" i="1"/>
  <c r="X629" i="1"/>
  <c r="O630" i="1"/>
  <c r="P630" i="1"/>
  <c r="Q630" i="1"/>
  <c r="S630" i="1"/>
  <c r="T630" i="1"/>
  <c r="U630" i="1"/>
  <c r="V630" i="1"/>
  <c r="W630" i="1"/>
  <c r="X630" i="1"/>
  <c r="O631" i="1"/>
  <c r="P631" i="1"/>
  <c r="Q631" i="1"/>
  <c r="S631" i="1"/>
  <c r="T631" i="1"/>
  <c r="U631" i="1"/>
  <c r="V631" i="1"/>
  <c r="W631" i="1"/>
  <c r="X631" i="1"/>
  <c r="O2134" i="1"/>
  <c r="P2134" i="1"/>
  <c r="Q2134" i="1"/>
  <c r="S2134" i="1"/>
  <c r="T2134" i="1"/>
  <c r="U2134" i="1"/>
  <c r="V2134" i="1"/>
  <c r="W2134" i="1"/>
  <c r="X2134" i="1"/>
  <c r="O632" i="1"/>
  <c r="P632" i="1"/>
  <c r="Q632" i="1"/>
  <c r="S632" i="1"/>
  <c r="T632" i="1"/>
  <c r="U632" i="1"/>
  <c r="V632" i="1"/>
  <c r="W632" i="1"/>
  <c r="X632" i="1"/>
  <c r="O633" i="1"/>
  <c r="P633" i="1"/>
  <c r="Q633" i="1"/>
  <c r="S633" i="1"/>
  <c r="T633" i="1"/>
  <c r="U633" i="1"/>
  <c r="V633" i="1"/>
  <c r="W633" i="1"/>
  <c r="X633" i="1"/>
  <c r="O634" i="1"/>
  <c r="P634" i="1"/>
  <c r="Q634" i="1"/>
  <c r="S634" i="1"/>
  <c r="T634" i="1"/>
  <c r="U634" i="1"/>
  <c r="V634" i="1"/>
  <c r="W634" i="1"/>
  <c r="X634" i="1"/>
  <c r="O2135" i="1"/>
  <c r="P2135" i="1"/>
  <c r="Q2135" i="1"/>
  <c r="S2135" i="1"/>
  <c r="T2135" i="1"/>
  <c r="U2135" i="1"/>
  <c r="V2135" i="1"/>
  <c r="W2135" i="1"/>
  <c r="X2135" i="1"/>
  <c r="O635" i="1"/>
  <c r="P635" i="1"/>
  <c r="Q635" i="1"/>
  <c r="S635" i="1"/>
  <c r="T635" i="1"/>
  <c r="U635" i="1"/>
  <c r="V635" i="1"/>
  <c r="W635" i="1"/>
  <c r="X635" i="1"/>
  <c r="O636" i="1"/>
  <c r="P636" i="1"/>
  <c r="Q636" i="1"/>
  <c r="S636" i="1"/>
  <c r="T636" i="1"/>
  <c r="U636" i="1"/>
  <c r="V636" i="1"/>
  <c r="W636" i="1"/>
  <c r="X636" i="1"/>
  <c r="O637" i="1"/>
  <c r="P637" i="1"/>
  <c r="Q637" i="1"/>
  <c r="S637" i="1"/>
  <c r="T637" i="1"/>
  <c r="U637" i="1"/>
  <c r="V637" i="1"/>
  <c r="W637" i="1"/>
  <c r="X637" i="1"/>
  <c r="O2136" i="1"/>
  <c r="P2136" i="1"/>
  <c r="Q2136" i="1"/>
  <c r="S2136" i="1"/>
  <c r="T2136" i="1"/>
  <c r="U2136" i="1"/>
  <c r="V2136" i="1"/>
  <c r="W2136" i="1"/>
  <c r="X2136" i="1"/>
  <c r="O2137" i="1"/>
  <c r="P2137" i="1"/>
  <c r="Q2137" i="1"/>
  <c r="S2137" i="1"/>
  <c r="T2137" i="1"/>
  <c r="U2137" i="1"/>
  <c r="V2137" i="1"/>
  <c r="W2137" i="1"/>
  <c r="X2137" i="1"/>
  <c r="O2138" i="1"/>
  <c r="P2138" i="1"/>
  <c r="Q2138" i="1"/>
  <c r="S2138" i="1"/>
  <c r="T2138" i="1"/>
  <c r="U2138" i="1"/>
  <c r="V2138" i="1"/>
  <c r="W2138" i="1"/>
  <c r="X2138" i="1"/>
  <c r="O2139" i="1"/>
  <c r="P2139" i="1"/>
  <c r="Q2139" i="1"/>
  <c r="S2139" i="1"/>
  <c r="T2139" i="1"/>
  <c r="U2139" i="1"/>
  <c r="V2139" i="1"/>
  <c r="W2139" i="1"/>
  <c r="X2139" i="1"/>
  <c r="O2140" i="1"/>
  <c r="P2140" i="1"/>
  <c r="Q2140" i="1"/>
  <c r="S2140" i="1"/>
  <c r="T2140" i="1"/>
  <c r="U2140" i="1"/>
  <c r="V2140" i="1"/>
  <c r="W2140" i="1"/>
  <c r="X2140" i="1"/>
  <c r="O2141" i="1"/>
  <c r="P2141" i="1"/>
  <c r="Q2141" i="1"/>
  <c r="S2141" i="1"/>
  <c r="T2141" i="1"/>
  <c r="U2141" i="1"/>
  <c r="V2141" i="1"/>
  <c r="W2141" i="1"/>
  <c r="X2141" i="1"/>
  <c r="O2142" i="1"/>
  <c r="P2142" i="1"/>
  <c r="Q2142" i="1"/>
  <c r="S2142" i="1"/>
  <c r="T2142" i="1"/>
  <c r="U2142" i="1"/>
  <c r="V2142" i="1"/>
  <c r="W2142" i="1"/>
  <c r="X2142" i="1"/>
  <c r="O2143" i="1"/>
  <c r="P2143" i="1"/>
  <c r="Q2143" i="1"/>
  <c r="S2143" i="1"/>
  <c r="T2143" i="1"/>
  <c r="U2143" i="1"/>
  <c r="V2143" i="1"/>
  <c r="W2143" i="1"/>
  <c r="X2143" i="1"/>
  <c r="O2144" i="1"/>
  <c r="P2144" i="1"/>
  <c r="Q2144" i="1"/>
  <c r="S2144" i="1"/>
  <c r="T2144" i="1"/>
  <c r="U2144" i="1"/>
  <c r="V2144" i="1"/>
  <c r="W2144" i="1"/>
  <c r="X2144" i="1"/>
  <c r="O2145" i="1"/>
  <c r="P2145" i="1"/>
  <c r="Q2145" i="1"/>
  <c r="S2145" i="1"/>
  <c r="T2145" i="1"/>
  <c r="U2145" i="1"/>
  <c r="V2145" i="1"/>
  <c r="W2145" i="1"/>
  <c r="X2145" i="1"/>
  <c r="O2146" i="1"/>
  <c r="P2146" i="1"/>
  <c r="Q2146" i="1"/>
  <c r="S2146" i="1"/>
  <c r="T2146" i="1"/>
  <c r="U2146" i="1"/>
  <c r="V2146" i="1"/>
  <c r="W2146" i="1"/>
  <c r="X2146" i="1"/>
  <c r="O2147" i="1"/>
  <c r="P2147" i="1"/>
  <c r="Q2147" i="1"/>
  <c r="S2147" i="1"/>
  <c r="T2147" i="1"/>
  <c r="U2147" i="1"/>
  <c r="V2147" i="1"/>
  <c r="W2147" i="1"/>
  <c r="X2147" i="1"/>
  <c r="O2148" i="1"/>
  <c r="P2148" i="1"/>
  <c r="Q2148" i="1"/>
  <c r="S2148" i="1"/>
  <c r="T2148" i="1"/>
  <c r="U2148" i="1"/>
  <c r="V2148" i="1"/>
  <c r="W2148" i="1"/>
  <c r="X2148" i="1"/>
  <c r="O2149" i="1"/>
  <c r="P2149" i="1"/>
  <c r="Q2149" i="1"/>
  <c r="S2149" i="1"/>
  <c r="T2149" i="1"/>
  <c r="U2149" i="1"/>
  <c r="V2149" i="1"/>
  <c r="W2149" i="1"/>
  <c r="X2149" i="1"/>
  <c r="O2150" i="1"/>
  <c r="P2150" i="1"/>
  <c r="Q2150" i="1"/>
  <c r="S2150" i="1"/>
  <c r="T2150" i="1"/>
  <c r="U2150" i="1"/>
  <c r="V2150" i="1"/>
  <c r="W2150" i="1"/>
  <c r="X2150" i="1"/>
  <c r="O638" i="1"/>
  <c r="P638" i="1"/>
  <c r="Q638" i="1"/>
  <c r="S638" i="1"/>
  <c r="T638" i="1"/>
  <c r="U638" i="1"/>
  <c r="V638" i="1"/>
  <c r="W638" i="1"/>
  <c r="X638" i="1"/>
  <c r="O639" i="1"/>
  <c r="P639" i="1"/>
  <c r="Q639" i="1"/>
  <c r="S639" i="1"/>
  <c r="T639" i="1"/>
  <c r="U639" i="1"/>
  <c r="V639" i="1"/>
  <c r="W639" i="1"/>
  <c r="X639" i="1"/>
  <c r="O640" i="1"/>
  <c r="P640" i="1"/>
  <c r="Q640" i="1"/>
  <c r="S640" i="1"/>
  <c r="T640" i="1"/>
  <c r="U640" i="1"/>
  <c r="V640" i="1"/>
  <c r="W640" i="1"/>
  <c r="X640" i="1"/>
  <c r="O641" i="1"/>
  <c r="P641" i="1"/>
  <c r="Q641" i="1"/>
  <c r="S641" i="1"/>
  <c r="T641" i="1"/>
  <c r="U641" i="1"/>
  <c r="V641" i="1"/>
  <c r="W641" i="1"/>
  <c r="X641" i="1"/>
  <c r="O642" i="1"/>
  <c r="P642" i="1"/>
  <c r="Q642" i="1"/>
  <c r="S642" i="1"/>
  <c r="T642" i="1"/>
  <c r="U642" i="1"/>
  <c r="V642" i="1"/>
  <c r="W642" i="1"/>
  <c r="X642" i="1"/>
  <c r="O643" i="1"/>
  <c r="P643" i="1"/>
  <c r="Q643" i="1"/>
  <c r="S643" i="1"/>
  <c r="T643" i="1"/>
  <c r="U643" i="1"/>
  <c r="V643" i="1"/>
  <c r="W643" i="1"/>
  <c r="X643" i="1"/>
  <c r="O2151" i="1"/>
  <c r="P2151" i="1"/>
  <c r="Q2151" i="1"/>
  <c r="S2151" i="1"/>
  <c r="T2151" i="1"/>
  <c r="U2151" i="1"/>
  <c r="V2151" i="1"/>
  <c r="W2151" i="1"/>
  <c r="X2151" i="1"/>
  <c r="O644" i="1"/>
  <c r="P644" i="1"/>
  <c r="Q644" i="1"/>
  <c r="S644" i="1"/>
  <c r="T644" i="1"/>
  <c r="U644" i="1"/>
  <c r="V644" i="1"/>
  <c r="W644" i="1"/>
  <c r="X644" i="1"/>
  <c r="O645" i="1"/>
  <c r="P645" i="1"/>
  <c r="Q645" i="1"/>
  <c r="S645" i="1"/>
  <c r="T645" i="1"/>
  <c r="U645" i="1"/>
  <c r="V645" i="1"/>
  <c r="W645" i="1"/>
  <c r="X645" i="1"/>
  <c r="O646" i="1"/>
  <c r="P646" i="1"/>
  <c r="Q646" i="1"/>
  <c r="S646" i="1"/>
  <c r="T646" i="1"/>
  <c r="U646" i="1"/>
  <c r="V646" i="1"/>
  <c r="W646" i="1"/>
  <c r="X646" i="1"/>
  <c r="O2152" i="1"/>
  <c r="P2152" i="1"/>
  <c r="Q2152" i="1"/>
  <c r="S2152" i="1"/>
  <c r="T2152" i="1"/>
  <c r="U2152" i="1"/>
  <c r="V2152" i="1"/>
  <c r="W2152" i="1"/>
  <c r="X2152" i="1"/>
  <c r="O647" i="1"/>
  <c r="P647" i="1"/>
  <c r="Q647" i="1"/>
  <c r="S647" i="1"/>
  <c r="T647" i="1"/>
  <c r="U647" i="1"/>
  <c r="V647" i="1"/>
  <c r="W647" i="1"/>
  <c r="X647" i="1"/>
  <c r="O648" i="1"/>
  <c r="P648" i="1"/>
  <c r="Q648" i="1"/>
  <c r="S648" i="1"/>
  <c r="T648" i="1"/>
  <c r="U648" i="1"/>
  <c r="V648" i="1"/>
  <c r="W648" i="1"/>
  <c r="X648" i="1"/>
  <c r="O649" i="1"/>
  <c r="P649" i="1"/>
  <c r="Q649" i="1"/>
  <c r="S649" i="1"/>
  <c r="T649" i="1"/>
  <c r="U649" i="1"/>
  <c r="V649" i="1"/>
  <c r="W649" i="1"/>
  <c r="X649" i="1"/>
  <c r="O2153" i="1"/>
  <c r="P2153" i="1"/>
  <c r="Q2153" i="1"/>
  <c r="S2153" i="1"/>
  <c r="T2153" i="1"/>
  <c r="U2153" i="1"/>
  <c r="V2153" i="1"/>
  <c r="W2153" i="1"/>
  <c r="X2153" i="1"/>
  <c r="O650" i="1"/>
  <c r="P650" i="1"/>
  <c r="Q650" i="1"/>
  <c r="S650" i="1"/>
  <c r="T650" i="1"/>
  <c r="U650" i="1"/>
  <c r="V650" i="1"/>
  <c r="W650" i="1"/>
  <c r="X650" i="1"/>
  <c r="O651" i="1"/>
  <c r="P651" i="1"/>
  <c r="Q651" i="1"/>
  <c r="S651" i="1"/>
  <c r="T651" i="1"/>
  <c r="U651" i="1"/>
  <c r="V651" i="1"/>
  <c r="W651" i="1"/>
  <c r="X651" i="1"/>
  <c r="O652" i="1"/>
  <c r="P652" i="1"/>
  <c r="Q652" i="1"/>
  <c r="S652" i="1"/>
  <c r="T652" i="1"/>
  <c r="U652" i="1"/>
  <c r="V652" i="1"/>
  <c r="W652" i="1"/>
  <c r="X652" i="1"/>
  <c r="O2154" i="1"/>
  <c r="P2154" i="1"/>
  <c r="Q2154" i="1"/>
  <c r="S2154" i="1"/>
  <c r="T2154" i="1"/>
  <c r="U2154" i="1"/>
  <c r="V2154" i="1"/>
  <c r="W2154" i="1"/>
  <c r="X2154" i="1"/>
  <c r="O653" i="1"/>
  <c r="P653" i="1"/>
  <c r="Q653" i="1"/>
  <c r="S653" i="1"/>
  <c r="T653" i="1"/>
  <c r="U653" i="1"/>
  <c r="V653" i="1"/>
  <c r="W653" i="1"/>
  <c r="X653" i="1"/>
  <c r="O654" i="1"/>
  <c r="P654" i="1"/>
  <c r="Q654" i="1"/>
  <c r="S654" i="1"/>
  <c r="T654" i="1"/>
  <c r="U654" i="1"/>
  <c r="V654" i="1"/>
  <c r="W654" i="1"/>
  <c r="X654" i="1"/>
  <c r="O655" i="1"/>
  <c r="P655" i="1"/>
  <c r="Q655" i="1"/>
  <c r="S655" i="1"/>
  <c r="T655" i="1"/>
  <c r="U655" i="1"/>
  <c r="V655" i="1"/>
  <c r="W655" i="1"/>
  <c r="X655" i="1"/>
  <c r="O2155" i="1"/>
  <c r="P2155" i="1"/>
  <c r="Q2155" i="1"/>
  <c r="S2155" i="1"/>
  <c r="T2155" i="1"/>
  <c r="U2155" i="1"/>
  <c r="V2155" i="1"/>
  <c r="W2155" i="1"/>
  <c r="X2155" i="1"/>
  <c r="O656" i="1"/>
  <c r="P656" i="1"/>
  <c r="Q656" i="1"/>
  <c r="S656" i="1"/>
  <c r="T656" i="1"/>
  <c r="U656" i="1"/>
  <c r="V656" i="1"/>
  <c r="W656" i="1"/>
  <c r="X656" i="1"/>
  <c r="O657" i="1"/>
  <c r="P657" i="1"/>
  <c r="Q657" i="1"/>
  <c r="S657" i="1"/>
  <c r="T657" i="1"/>
  <c r="U657" i="1"/>
  <c r="V657" i="1"/>
  <c r="W657" i="1"/>
  <c r="X657" i="1"/>
  <c r="O658" i="1"/>
  <c r="P658" i="1"/>
  <c r="Q658" i="1"/>
  <c r="S658" i="1"/>
  <c r="T658" i="1"/>
  <c r="U658" i="1"/>
  <c r="V658" i="1"/>
  <c r="W658" i="1"/>
  <c r="X658" i="1"/>
  <c r="O2156" i="1"/>
  <c r="P2156" i="1"/>
  <c r="Q2156" i="1"/>
  <c r="S2156" i="1"/>
  <c r="T2156" i="1"/>
  <c r="U2156" i="1"/>
  <c r="V2156" i="1"/>
  <c r="W2156" i="1"/>
  <c r="X2156" i="1"/>
  <c r="O659" i="1"/>
  <c r="P659" i="1"/>
  <c r="Q659" i="1"/>
  <c r="S659" i="1"/>
  <c r="T659" i="1"/>
  <c r="U659" i="1"/>
  <c r="V659" i="1"/>
  <c r="W659" i="1"/>
  <c r="X659" i="1"/>
  <c r="O660" i="1"/>
  <c r="P660" i="1"/>
  <c r="Q660" i="1"/>
  <c r="S660" i="1"/>
  <c r="T660" i="1"/>
  <c r="U660" i="1"/>
  <c r="V660" i="1"/>
  <c r="W660" i="1"/>
  <c r="X660" i="1"/>
  <c r="O661" i="1"/>
  <c r="P661" i="1"/>
  <c r="Q661" i="1"/>
  <c r="S661" i="1"/>
  <c r="T661" i="1"/>
  <c r="U661" i="1"/>
  <c r="V661" i="1"/>
  <c r="W661" i="1"/>
  <c r="X661" i="1"/>
  <c r="O2157" i="1"/>
  <c r="P2157" i="1"/>
  <c r="Q2157" i="1"/>
  <c r="S2157" i="1"/>
  <c r="T2157" i="1"/>
  <c r="U2157" i="1"/>
  <c r="V2157" i="1"/>
  <c r="W2157" i="1"/>
  <c r="X2157" i="1"/>
  <c r="O2158" i="1"/>
  <c r="P2158" i="1"/>
  <c r="Q2158" i="1"/>
  <c r="S2158" i="1"/>
  <c r="T2158" i="1"/>
  <c r="U2158" i="1"/>
  <c r="V2158" i="1"/>
  <c r="W2158" i="1"/>
  <c r="X2158" i="1"/>
  <c r="O2159" i="1"/>
  <c r="P2159" i="1"/>
  <c r="Q2159" i="1"/>
  <c r="S2159" i="1"/>
  <c r="T2159" i="1"/>
  <c r="U2159" i="1"/>
  <c r="V2159" i="1"/>
  <c r="W2159" i="1"/>
  <c r="X2159" i="1"/>
  <c r="O2160" i="1"/>
  <c r="P2160" i="1"/>
  <c r="Q2160" i="1"/>
  <c r="S2160" i="1"/>
  <c r="T2160" i="1"/>
  <c r="U2160" i="1"/>
  <c r="V2160" i="1"/>
  <c r="W2160" i="1"/>
  <c r="X2160" i="1"/>
  <c r="O2161" i="1"/>
  <c r="P2161" i="1"/>
  <c r="Q2161" i="1"/>
  <c r="S2161" i="1"/>
  <c r="T2161" i="1"/>
  <c r="U2161" i="1"/>
  <c r="V2161" i="1"/>
  <c r="W2161" i="1"/>
  <c r="X2161" i="1"/>
  <c r="O2162" i="1"/>
  <c r="P2162" i="1"/>
  <c r="Q2162" i="1"/>
  <c r="S2162" i="1"/>
  <c r="T2162" i="1"/>
  <c r="U2162" i="1"/>
  <c r="V2162" i="1"/>
  <c r="W2162" i="1"/>
  <c r="X2162" i="1"/>
  <c r="O2163" i="1"/>
  <c r="P2163" i="1"/>
  <c r="Q2163" i="1"/>
  <c r="S2163" i="1"/>
  <c r="T2163" i="1"/>
  <c r="U2163" i="1"/>
  <c r="V2163" i="1"/>
  <c r="W2163" i="1"/>
  <c r="X2163" i="1"/>
  <c r="O2164" i="1"/>
  <c r="P2164" i="1"/>
  <c r="Q2164" i="1"/>
  <c r="S2164" i="1"/>
  <c r="T2164" i="1"/>
  <c r="U2164" i="1"/>
  <c r="V2164" i="1"/>
  <c r="W2164" i="1"/>
  <c r="X2164" i="1"/>
  <c r="O2165" i="1"/>
  <c r="P2165" i="1"/>
  <c r="Q2165" i="1"/>
  <c r="S2165" i="1"/>
  <c r="T2165" i="1"/>
  <c r="U2165" i="1"/>
  <c r="V2165" i="1"/>
  <c r="W2165" i="1"/>
  <c r="X2165" i="1"/>
  <c r="O2166" i="1"/>
  <c r="P2166" i="1"/>
  <c r="Q2166" i="1"/>
  <c r="S2166" i="1"/>
  <c r="T2166" i="1"/>
  <c r="U2166" i="1"/>
  <c r="V2166" i="1"/>
  <c r="W2166" i="1"/>
  <c r="X2166" i="1"/>
  <c r="O2167" i="1"/>
  <c r="P2167" i="1"/>
  <c r="Q2167" i="1"/>
  <c r="S2167" i="1"/>
  <c r="T2167" i="1"/>
  <c r="U2167" i="1"/>
  <c r="V2167" i="1"/>
  <c r="W2167" i="1"/>
  <c r="X2167" i="1"/>
  <c r="O2168" i="1"/>
  <c r="P2168" i="1"/>
  <c r="Q2168" i="1"/>
  <c r="S2168" i="1"/>
  <c r="T2168" i="1"/>
  <c r="U2168" i="1"/>
  <c r="V2168" i="1"/>
  <c r="W2168" i="1"/>
  <c r="X2168" i="1"/>
  <c r="O2169" i="1"/>
  <c r="P2169" i="1"/>
  <c r="Q2169" i="1"/>
  <c r="S2169" i="1"/>
  <c r="T2169" i="1"/>
  <c r="U2169" i="1"/>
  <c r="V2169" i="1"/>
  <c r="W2169" i="1"/>
  <c r="X2169" i="1"/>
  <c r="O662" i="1"/>
  <c r="P662" i="1"/>
  <c r="Q662" i="1"/>
  <c r="S662" i="1"/>
  <c r="T662" i="1"/>
  <c r="U662" i="1"/>
  <c r="V662" i="1"/>
  <c r="W662" i="1"/>
  <c r="X662" i="1"/>
  <c r="O663" i="1"/>
  <c r="P663" i="1"/>
  <c r="Q663" i="1"/>
  <c r="S663" i="1"/>
  <c r="T663" i="1"/>
  <c r="U663" i="1"/>
  <c r="V663" i="1"/>
  <c r="W663" i="1"/>
  <c r="X663" i="1"/>
  <c r="O664" i="1"/>
  <c r="P664" i="1"/>
  <c r="Q664" i="1"/>
  <c r="S664" i="1"/>
  <c r="T664" i="1"/>
  <c r="U664" i="1"/>
  <c r="V664" i="1"/>
  <c r="W664" i="1"/>
  <c r="X664" i="1"/>
  <c r="O665" i="1"/>
  <c r="P665" i="1"/>
  <c r="Q665" i="1"/>
  <c r="S665" i="1"/>
  <c r="T665" i="1"/>
  <c r="U665" i="1"/>
  <c r="V665" i="1"/>
  <c r="W665" i="1"/>
  <c r="X665" i="1"/>
  <c r="O666" i="1"/>
  <c r="P666" i="1"/>
  <c r="Q666" i="1"/>
  <c r="S666" i="1"/>
  <c r="T666" i="1"/>
  <c r="U666" i="1"/>
  <c r="V666" i="1"/>
  <c r="W666" i="1"/>
  <c r="X666" i="1"/>
  <c r="O667" i="1"/>
  <c r="P667" i="1"/>
  <c r="Q667" i="1"/>
  <c r="S667" i="1"/>
  <c r="T667" i="1"/>
  <c r="U667" i="1"/>
  <c r="V667" i="1"/>
  <c r="W667" i="1"/>
  <c r="X667" i="1"/>
  <c r="O2170" i="1"/>
  <c r="P2170" i="1"/>
  <c r="Q2170" i="1"/>
  <c r="S2170" i="1"/>
  <c r="T2170" i="1"/>
  <c r="U2170" i="1"/>
  <c r="V2170" i="1"/>
  <c r="W2170" i="1"/>
  <c r="X2170" i="1"/>
  <c r="O668" i="1"/>
  <c r="P668" i="1"/>
  <c r="Q668" i="1"/>
  <c r="S668" i="1"/>
  <c r="T668" i="1"/>
  <c r="U668" i="1"/>
  <c r="V668" i="1"/>
  <c r="W668" i="1"/>
  <c r="X668" i="1"/>
  <c r="O669" i="1"/>
  <c r="P669" i="1"/>
  <c r="Q669" i="1"/>
  <c r="S669" i="1"/>
  <c r="T669" i="1"/>
  <c r="U669" i="1"/>
  <c r="V669" i="1"/>
  <c r="W669" i="1"/>
  <c r="X669" i="1"/>
  <c r="O670" i="1"/>
  <c r="P670" i="1"/>
  <c r="Q670" i="1"/>
  <c r="S670" i="1"/>
  <c r="T670" i="1"/>
  <c r="U670" i="1"/>
  <c r="V670" i="1"/>
  <c r="W670" i="1"/>
  <c r="X670" i="1"/>
  <c r="O2171" i="1"/>
  <c r="P2171" i="1"/>
  <c r="Q2171" i="1"/>
  <c r="S2171" i="1"/>
  <c r="T2171" i="1"/>
  <c r="U2171" i="1"/>
  <c r="V2171" i="1"/>
  <c r="W2171" i="1"/>
  <c r="X2171" i="1"/>
  <c r="O671" i="1"/>
  <c r="P671" i="1"/>
  <c r="Q671" i="1"/>
  <c r="S671" i="1"/>
  <c r="T671" i="1"/>
  <c r="U671" i="1"/>
  <c r="V671" i="1"/>
  <c r="W671" i="1"/>
  <c r="X671" i="1"/>
  <c r="O672" i="1"/>
  <c r="P672" i="1"/>
  <c r="Q672" i="1"/>
  <c r="S672" i="1"/>
  <c r="T672" i="1"/>
  <c r="U672" i="1"/>
  <c r="V672" i="1"/>
  <c r="W672" i="1"/>
  <c r="X672" i="1"/>
  <c r="O673" i="1"/>
  <c r="P673" i="1"/>
  <c r="Q673" i="1"/>
  <c r="S673" i="1"/>
  <c r="T673" i="1"/>
  <c r="U673" i="1"/>
  <c r="V673" i="1"/>
  <c r="W673" i="1"/>
  <c r="X673" i="1"/>
  <c r="O2172" i="1"/>
  <c r="P2172" i="1"/>
  <c r="Q2172" i="1"/>
  <c r="S2172" i="1"/>
  <c r="T2172" i="1"/>
  <c r="U2172" i="1"/>
  <c r="V2172" i="1"/>
  <c r="W2172" i="1"/>
  <c r="X2172" i="1"/>
  <c r="O674" i="1"/>
  <c r="P674" i="1"/>
  <c r="Q674" i="1"/>
  <c r="S674" i="1"/>
  <c r="T674" i="1"/>
  <c r="U674" i="1"/>
  <c r="V674" i="1"/>
  <c r="W674" i="1"/>
  <c r="X674" i="1"/>
  <c r="O675" i="1"/>
  <c r="P675" i="1"/>
  <c r="Q675" i="1"/>
  <c r="S675" i="1"/>
  <c r="T675" i="1"/>
  <c r="U675" i="1"/>
  <c r="V675" i="1"/>
  <c r="W675" i="1"/>
  <c r="X675" i="1"/>
  <c r="O676" i="1"/>
  <c r="P676" i="1"/>
  <c r="Q676" i="1"/>
  <c r="S676" i="1"/>
  <c r="T676" i="1"/>
  <c r="U676" i="1"/>
  <c r="V676" i="1"/>
  <c r="W676" i="1"/>
  <c r="X676" i="1"/>
  <c r="O2173" i="1"/>
  <c r="P2173" i="1"/>
  <c r="Q2173" i="1"/>
  <c r="S2173" i="1"/>
  <c r="T2173" i="1"/>
  <c r="U2173" i="1"/>
  <c r="V2173" i="1"/>
  <c r="W2173" i="1"/>
  <c r="X2173" i="1"/>
  <c r="O677" i="1"/>
  <c r="P677" i="1"/>
  <c r="Q677" i="1"/>
  <c r="S677" i="1"/>
  <c r="T677" i="1"/>
  <c r="U677" i="1"/>
  <c r="V677" i="1"/>
  <c r="W677" i="1"/>
  <c r="X677" i="1"/>
  <c r="O678" i="1"/>
  <c r="P678" i="1"/>
  <c r="Q678" i="1"/>
  <c r="S678" i="1"/>
  <c r="T678" i="1"/>
  <c r="U678" i="1"/>
  <c r="V678" i="1"/>
  <c r="W678" i="1"/>
  <c r="X678" i="1"/>
  <c r="O679" i="1"/>
  <c r="P679" i="1"/>
  <c r="Q679" i="1"/>
  <c r="S679" i="1"/>
  <c r="T679" i="1"/>
  <c r="U679" i="1"/>
  <c r="V679" i="1"/>
  <c r="W679" i="1"/>
  <c r="X679" i="1"/>
  <c r="O2174" i="1"/>
  <c r="P2174" i="1"/>
  <c r="Q2174" i="1"/>
  <c r="S2174" i="1"/>
  <c r="T2174" i="1"/>
  <c r="U2174" i="1"/>
  <c r="V2174" i="1"/>
  <c r="W2174" i="1"/>
  <c r="X2174" i="1"/>
  <c r="O2175" i="1"/>
  <c r="P2175" i="1"/>
  <c r="Q2175" i="1"/>
  <c r="S2175" i="1"/>
  <c r="T2175" i="1"/>
  <c r="U2175" i="1"/>
  <c r="V2175" i="1"/>
  <c r="W2175" i="1"/>
  <c r="X2175" i="1"/>
  <c r="O2176" i="1"/>
  <c r="P2176" i="1"/>
  <c r="Q2176" i="1"/>
  <c r="S2176" i="1"/>
  <c r="T2176" i="1"/>
  <c r="U2176" i="1"/>
  <c r="V2176" i="1"/>
  <c r="W2176" i="1"/>
  <c r="X2176" i="1"/>
  <c r="O2177" i="1"/>
  <c r="P2177" i="1"/>
  <c r="Q2177" i="1"/>
  <c r="S2177" i="1"/>
  <c r="T2177" i="1"/>
  <c r="U2177" i="1"/>
  <c r="V2177" i="1"/>
  <c r="W2177" i="1"/>
  <c r="X2177" i="1"/>
  <c r="O2178" i="1"/>
  <c r="P2178" i="1"/>
  <c r="Q2178" i="1"/>
  <c r="S2178" i="1"/>
  <c r="T2178" i="1"/>
  <c r="U2178" i="1"/>
  <c r="V2178" i="1"/>
  <c r="W2178" i="1"/>
  <c r="X2178" i="1"/>
  <c r="O2179" i="1"/>
  <c r="P2179" i="1"/>
  <c r="Q2179" i="1"/>
  <c r="S2179" i="1"/>
  <c r="T2179" i="1"/>
  <c r="U2179" i="1"/>
  <c r="V2179" i="1"/>
  <c r="W2179" i="1"/>
  <c r="X2179" i="1"/>
  <c r="O2180" i="1"/>
  <c r="P2180" i="1"/>
  <c r="Q2180" i="1"/>
  <c r="S2180" i="1"/>
  <c r="T2180" i="1"/>
  <c r="U2180" i="1"/>
  <c r="V2180" i="1"/>
  <c r="W2180" i="1"/>
  <c r="X2180" i="1"/>
  <c r="O2181" i="1"/>
  <c r="P2181" i="1"/>
  <c r="Q2181" i="1"/>
  <c r="S2181" i="1"/>
  <c r="T2181" i="1"/>
  <c r="U2181" i="1"/>
  <c r="V2181" i="1"/>
  <c r="W2181" i="1"/>
  <c r="X2181" i="1"/>
  <c r="O2182" i="1"/>
  <c r="P2182" i="1"/>
  <c r="Q2182" i="1"/>
  <c r="S2182" i="1"/>
  <c r="T2182" i="1"/>
  <c r="U2182" i="1"/>
  <c r="V2182" i="1"/>
  <c r="W2182" i="1"/>
  <c r="X2182" i="1"/>
  <c r="O2183" i="1"/>
  <c r="P2183" i="1"/>
  <c r="Q2183" i="1"/>
  <c r="S2183" i="1"/>
  <c r="T2183" i="1"/>
  <c r="U2183" i="1"/>
  <c r="V2183" i="1"/>
  <c r="W2183" i="1"/>
  <c r="X2183" i="1"/>
  <c r="O2184" i="1"/>
  <c r="P2184" i="1"/>
  <c r="Q2184" i="1"/>
  <c r="S2184" i="1"/>
  <c r="T2184" i="1"/>
  <c r="U2184" i="1"/>
  <c r="V2184" i="1"/>
  <c r="W2184" i="1"/>
  <c r="X2184" i="1"/>
  <c r="O2185" i="1"/>
  <c r="P2185" i="1"/>
  <c r="Q2185" i="1"/>
  <c r="S2185" i="1"/>
  <c r="T2185" i="1"/>
  <c r="U2185" i="1"/>
  <c r="V2185" i="1"/>
  <c r="W2185" i="1"/>
  <c r="X2185" i="1"/>
  <c r="O2186" i="1"/>
  <c r="P2186" i="1"/>
  <c r="Q2186" i="1"/>
  <c r="S2186" i="1"/>
  <c r="T2186" i="1"/>
  <c r="U2186" i="1"/>
  <c r="V2186" i="1"/>
  <c r="W2186" i="1"/>
  <c r="X2186" i="1"/>
  <c r="O2187" i="1"/>
  <c r="P2187" i="1"/>
  <c r="Q2187" i="1"/>
  <c r="S2187" i="1"/>
  <c r="T2187" i="1"/>
  <c r="U2187" i="1"/>
  <c r="V2187" i="1"/>
  <c r="W2187" i="1"/>
  <c r="X2187" i="1"/>
  <c r="O2188" i="1"/>
  <c r="P2188" i="1"/>
  <c r="Q2188" i="1"/>
  <c r="S2188" i="1"/>
  <c r="T2188" i="1"/>
  <c r="U2188" i="1"/>
  <c r="V2188" i="1"/>
  <c r="W2188" i="1"/>
  <c r="X2188" i="1"/>
  <c r="O680" i="1"/>
  <c r="P680" i="1"/>
  <c r="Q680" i="1"/>
  <c r="S680" i="1"/>
  <c r="T680" i="1"/>
  <c r="U680" i="1"/>
  <c r="V680" i="1"/>
  <c r="W680" i="1"/>
  <c r="X680" i="1"/>
  <c r="O681" i="1"/>
  <c r="P681" i="1"/>
  <c r="Q681" i="1"/>
  <c r="S681" i="1"/>
  <c r="T681" i="1"/>
  <c r="U681" i="1"/>
  <c r="V681" i="1"/>
  <c r="W681" i="1"/>
  <c r="X681" i="1"/>
  <c r="O682" i="1"/>
  <c r="P682" i="1"/>
  <c r="Q682" i="1"/>
  <c r="S682" i="1"/>
  <c r="T682" i="1"/>
  <c r="U682" i="1"/>
  <c r="V682" i="1"/>
  <c r="W682" i="1"/>
  <c r="X682" i="1"/>
  <c r="O683" i="1"/>
  <c r="P683" i="1"/>
  <c r="Q683" i="1"/>
  <c r="S683" i="1"/>
  <c r="T683" i="1"/>
  <c r="U683" i="1"/>
  <c r="V683" i="1"/>
  <c r="W683" i="1"/>
  <c r="X683" i="1"/>
  <c r="O684" i="1"/>
  <c r="P684" i="1"/>
  <c r="Q684" i="1"/>
  <c r="S684" i="1"/>
  <c r="T684" i="1"/>
  <c r="U684" i="1"/>
  <c r="V684" i="1"/>
  <c r="W684" i="1"/>
  <c r="X684" i="1"/>
  <c r="O685" i="1"/>
  <c r="P685" i="1"/>
  <c r="Q685" i="1"/>
  <c r="S685" i="1"/>
  <c r="T685" i="1"/>
  <c r="U685" i="1"/>
  <c r="V685" i="1"/>
  <c r="W685" i="1"/>
  <c r="X685" i="1"/>
  <c r="O2189" i="1"/>
  <c r="P2189" i="1"/>
  <c r="Q2189" i="1"/>
  <c r="S2189" i="1"/>
  <c r="T2189" i="1"/>
  <c r="U2189" i="1"/>
  <c r="V2189" i="1"/>
  <c r="W2189" i="1"/>
  <c r="X2189" i="1"/>
  <c r="O686" i="1"/>
  <c r="P686" i="1"/>
  <c r="Q686" i="1"/>
  <c r="S686" i="1"/>
  <c r="T686" i="1"/>
  <c r="U686" i="1"/>
  <c r="V686" i="1"/>
  <c r="W686" i="1"/>
  <c r="X686" i="1"/>
  <c r="O687" i="1"/>
  <c r="P687" i="1"/>
  <c r="Q687" i="1"/>
  <c r="S687" i="1"/>
  <c r="T687" i="1"/>
  <c r="U687" i="1"/>
  <c r="V687" i="1"/>
  <c r="W687" i="1"/>
  <c r="X687" i="1"/>
  <c r="O688" i="1"/>
  <c r="P688" i="1"/>
  <c r="Q688" i="1"/>
  <c r="S688" i="1"/>
  <c r="T688" i="1"/>
  <c r="U688" i="1"/>
  <c r="V688" i="1"/>
  <c r="W688" i="1"/>
  <c r="X688" i="1"/>
  <c r="O2190" i="1"/>
  <c r="P2190" i="1"/>
  <c r="Q2190" i="1"/>
  <c r="S2190" i="1"/>
  <c r="T2190" i="1"/>
  <c r="U2190" i="1"/>
  <c r="V2190" i="1"/>
  <c r="W2190" i="1"/>
  <c r="X2190" i="1"/>
  <c r="O689" i="1"/>
  <c r="P689" i="1"/>
  <c r="Q689" i="1"/>
  <c r="S689" i="1"/>
  <c r="T689" i="1"/>
  <c r="U689" i="1"/>
  <c r="V689" i="1"/>
  <c r="W689" i="1"/>
  <c r="X689" i="1"/>
  <c r="O690" i="1"/>
  <c r="P690" i="1"/>
  <c r="Q690" i="1"/>
  <c r="S690" i="1"/>
  <c r="T690" i="1"/>
  <c r="U690" i="1"/>
  <c r="V690" i="1"/>
  <c r="W690" i="1"/>
  <c r="X690" i="1"/>
  <c r="O691" i="1"/>
  <c r="P691" i="1"/>
  <c r="Q691" i="1"/>
  <c r="S691" i="1"/>
  <c r="T691" i="1"/>
  <c r="U691" i="1"/>
  <c r="V691" i="1"/>
  <c r="W691" i="1"/>
  <c r="X691" i="1"/>
  <c r="O2191" i="1"/>
  <c r="P2191" i="1"/>
  <c r="Q2191" i="1"/>
  <c r="S2191" i="1"/>
  <c r="T2191" i="1"/>
  <c r="U2191" i="1"/>
  <c r="V2191" i="1"/>
  <c r="W2191" i="1"/>
  <c r="X2191" i="1"/>
  <c r="O692" i="1"/>
  <c r="P692" i="1"/>
  <c r="Q692" i="1"/>
  <c r="S692" i="1"/>
  <c r="T692" i="1"/>
  <c r="U692" i="1"/>
  <c r="V692" i="1"/>
  <c r="W692" i="1"/>
  <c r="X692" i="1"/>
  <c r="O693" i="1"/>
  <c r="P693" i="1"/>
  <c r="Q693" i="1"/>
  <c r="S693" i="1"/>
  <c r="T693" i="1"/>
  <c r="U693" i="1"/>
  <c r="V693" i="1"/>
  <c r="W693" i="1"/>
  <c r="X693" i="1"/>
  <c r="O694" i="1"/>
  <c r="P694" i="1"/>
  <c r="Q694" i="1"/>
  <c r="S694" i="1"/>
  <c r="T694" i="1"/>
  <c r="U694" i="1"/>
  <c r="V694" i="1"/>
  <c r="W694" i="1"/>
  <c r="X694" i="1"/>
  <c r="O2192" i="1"/>
  <c r="P2192" i="1"/>
  <c r="Q2192" i="1"/>
  <c r="S2192" i="1"/>
  <c r="T2192" i="1"/>
  <c r="U2192" i="1"/>
  <c r="V2192" i="1"/>
  <c r="W2192" i="1"/>
  <c r="X2192" i="1"/>
  <c r="O695" i="1"/>
  <c r="P695" i="1"/>
  <c r="Q695" i="1"/>
  <c r="S695" i="1"/>
  <c r="T695" i="1"/>
  <c r="U695" i="1"/>
  <c r="V695" i="1"/>
  <c r="W695" i="1"/>
  <c r="X695" i="1"/>
  <c r="O696" i="1"/>
  <c r="P696" i="1"/>
  <c r="Q696" i="1"/>
  <c r="S696" i="1"/>
  <c r="T696" i="1"/>
  <c r="U696" i="1"/>
  <c r="V696" i="1"/>
  <c r="W696" i="1"/>
  <c r="X696" i="1"/>
  <c r="O697" i="1"/>
  <c r="P697" i="1"/>
  <c r="Q697" i="1"/>
  <c r="S697" i="1"/>
  <c r="T697" i="1"/>
  <c r="U697" i="1"/>
  <c r="V697" i="1"/>
  <c r="W697" i="1"/>
  <c r="X697" i="1"/>
  <c r="O2193" i="1"/>
  <c r="P2193" i="1"/>
  <c r="Q2193" i="1"/>
  <c r="S2193" i="1"/>
  <c r="T2193" i="1"/>
  <c r="U2193" i="1"/>
  <c r="V2193" i="1"/>
  <c r="W2193" i="1"/>
  <c r="X2193" i="1"/>
  <c r="O698" i="1"/>
  <c r="P698" i="1"/>
  <c r="Q698" i="1"/>
  <c r="S698" i="1"/>
  <c r="T698" i="1"/>
  <c r="U698" i="1"/>
  <c r="V698" i="1"/>
  <c r="W698" i="1"/>
  <c r="X698" i="1"/>
  <c r="O699" i="1"/>
  <c r="P699" i="1"/>
  <c r="Q699" i="1"/>
  <c r="S699" i="1"/>
  <c r="T699" i="1"/>
  <c r="U699" i="1"/>
  <c r="V699" i="1"/>
  <c r="W699" i="1"/>
  <c r="X699" i="1"/>
  <c r="O700" i="1"/>
  <c r="P700" i="1"/>
  <c r="Q700" i="1"/>
  <c r="S700" i="1"/>
  <c r="T700" i="1"/>
  <c r="U700" i="1"/>
  <c r="V700" i="1"/>
  <c r="W700" i="1"/>
  <c r="X700" i="1"/>
  <c r="O2194" i="1"/>
  <c r="P2194" i="1"/>
  <c r="Q2194" i="1"/>
  <c r="S2194" i="1"/>
  <c r="T2194" i="1"/>
  <c r="U2194" i="1"/>
  <c r="V2194" i="1"/>
  <c r="W2194" i="1"/>
  <c r="X2194" i="1"/>
  <c r="O701" i="1"/>
  <c r="P701" i="1"/>
  <c r="Q701" i="1"/>
  <c r="S701" i="1"/>
  <c r="T701" i="1"/>
  <c r="U701" i="1"/>
  <c r="V701" i="1"/>
  <c r="W701" i="1"/>
  <c r="X701" i="1"/>
  <c r="O702" i="1"/>
  <c r="P702" i="1"/>
  <c r="Q702" i="1"/>
  <c r="S702" i="1"/>
  <c r="T702" i="1"/>
  <c r="U702" i="1"/>
  <c r="V702" i="1"/>
  <c r="W702" i="1"/>
  <c r="X702" i="1"/>
  <c r="O703" i="1"/>
  <c r="P703" i="1"/>
  <c r="Q703" i="1"/>
  <c r="S703" i="1"/>
  <c r="T703" i="1"/>
  <c r="U703" i="1"/>
  <c r="V703" i="1"/>
  <c r="W703" i="1"/>
  <c r="X703" i="1"/>
  <c r="O2195" i="1"/>
  <c r="P2195" i="1"/>
  <c r="Q2195" i="1"/>
  <c r="S2195" i="1"/>
  <c r="T2195" i="1"/>
  <c r="U2195" i="1"/>
  <c r="V2195" i="1"/>
  <c r="W2195" i="1"/>
  <c r="X2195" i="1"/>
  <c r="O2196" i="1"/>
  <c r="P2196" i="1"/>
  <c r="Q2196" i="1"/>
  <c r="S2196" i="1"/>
  <c r="T2196" i="1"/>
  <c r="U2196" i="1"/>
  <c r="V2196" i="1"/>
  <c r="W2196" i="1"/>
  <c r="X2196" i="1"/>
  <c r="O2197" i="1"/>
  <c r="P2197" i="1"/>
  <c r="Q2197" i="1"/>
  <c r="S2197" i="1"/>
  <c r="T2197" i="1"/>
  <c r="U2197" i="1"/>
  <c r="V2197" i="1"/>
  <c r="W2197" i="1"/>
  <c r="X2197" i="1"/>
  <c r="O2198" i="1"/>
  <c r="P2198" i="1"/>
  <c r="Q2198" i="1"/>
  <c r="S2198" i="1"/>
  <c r="T2198" i="1"/>
  <c r="U2198" i="1"/>
  <c r="V2198" i="1"/>
  <c r="W2198" i="1"/>
  <c r="X2198" i="1"/>
  <c r="O2199" i="1"/>
  <c r="P2199" i="1"/>
  <c r="Q2199" i="1"/>
  <c r="S2199" i="1"/>
  <c r="T2199" i="1"/>
  <c r="U2199" i="1"/>
  <c r="V2199" i="1"/>
  <c r="W2199" i="1"/>
  <c r="X2199" i="1"/>
  <c r="O2200" i="1"/>
  <c r="P2200" i="1"/>
  <c r="Q2200" i="1"/>
  <c r="S2200" i="1"/>
  <c r="T2200" i="1"/>
  <c r="U2200" i="1"/>
  <c r="V2200" i="1"/>
  <c r="W2200" i="1"/>
  <c r="X2200" i="1"/>
  <c r="O2201" i="1"/>
  <c r="P2201" i="1"/>
  <c r="Q2201" i="1"/>
  <c r="S2201" i="1"/>
  <c r="T2201" i="1"/>
  <c r="U2201" i="1"/>
  <c r="V2201" i="1"/>
  <c r="W2201" i="1"/>
  <c r="X2201" i="1"/>
  <c r="O2202" i="1"/>
  <c r="P2202" i="1"/>
  <c r="Q2202" i="1"/>
  <c r="S2202" i="1"/>
  <c r="T2202" i="1"/>
  <c r="U2202" i="1"/>
  <c r="V2202" i="1"/>
  <c r="W2202" i="1"/>
  <c r="X2202" i="1"/>
  <c r="O2203" i="1"/>
  <c r="P2203" i="1"/>
  <c r="Q2203" i="1"/>
  <c r="S2203" i="1"/>
  <c r="T2203" i="1"/>
  <c r="U2203" i="1"/>
  <c r="V2203" i="1"/>
  <c r="W2203" i="1"/>
  <c r="X2203" i="1"/>
  <c r="O2204" i="1"/>
  <c r="P2204" i="1"/>
  <c r="Q2204" i="1"/>
  <c r="S2204" i="1"/>
  <c r="T2204" i="1"/>
  <c r="U2204" i="1"/>
  <c r="V2204" i="1"/>
  <c r="W2204" i="1"/>
  <c r="X2204" i="1"/>
  <c r="O2205" i="1"/>
  <c r="P2205" i="1"/>
  <c r="Q2205" i="1"/>
  <c r="S2205" i="1"/>
  <c r="T2205" i="1"/>
  <c r="U2205" i="1"/>
  <c r="V2205" i="1"/>
  <c r="W2205" i="1"/>
  <c r="X2205" i="1"/>
  <c r="O2206" i="1"/>
  <c r="P2206" i="1"/>
  <c r="Q2206" i="1"/>
  <c r="S2206" i="1"/>
  <c r="T2206" i="1"/>
  <c r="U2206" i="1"/>
  <c r="V2206" i="1"/>
  <c r="W2206" i="1"/>
  <c r="X2206" i="1"/>
  <c r="O2207" i="1"/>
  <c r="P2207" i="1"/>
  <c r="Q2207" i="1"/>
  <c r="S2207" i="1"/>
  <c r="T2207" i="1"/>
  <c r="U2207" i="1"/>
  <c r="V2207" i="1"/>
  <c r="W2207" i="1"/>
  <c r="X2207" i="1"/>
  <c r="O2208" i="1"/>
  <c r="P2208" i="1"/>
  <c r="Q2208" i="1"/>
  <c r="S2208" i="1"/>
  <c r="T2208" i="1"/>
  <c r="U2208" i="1"/>
  <c r="V2208" i="1"/>
  <c r="W2208" i="1"/>
  <c r="X2208" i="1"/>
  <c r="O2209" i="1"/>
  <c r="P2209" i="1"/>
  <c r="Q2209" i="1"/>
  <c r="S2209" i="1"/>
  <c r="T2209" i="1"/>
  <c r="U2209" i="1"/>
  <c r="V2209" i="1"/>
  <c r="W2209" i="1"/>
  <c r="X2209" i="1"/>
  <c r="O704" i="1"/>
  <c r="P704" i="1"/>
  <c r="Q704" i="1"/>
  <c r="S704" i="1"/>
  <c r="T704" i="1"/>
  <c r="U704" i="1"/>
  <c r="V704" i="1"/>
  <c r="W704" i="1"/>
  <c r="X704" i="1"/>
  <c r="O705" i="1"/>
  <c r="P705" i="1"/>
  <c r="Q705" i="1"/>
  <c r="S705" i="1"/>
  <c r="T705" i="1"/>
  <c r="U705" i="1"/>
  <c r="V705" i="1"/>
  <c r="W705" i="1"/>
  <c r="X705" i="1"/>
  <c r="O706" i="1"/>
  <c r="P706" i="1"/>
  <c r="Q706" i="1"/>
  <c r="S706" i="1"/>
  <c r="T706" i="1"/>
  <c r="U706" i="1"/>
  <c r="V706" i="1"/>
  <c r="W706" i="1"/>
  <c r="X706" i="1"/>
  <c r="O707" i="1"/>
  <c r="P707" i="1"/>
  <c r="Q707" i="1"/>
  <c r="S707" i="1"/>
  <c r="T707" i="1"/>
  <c r="U707" i="1"/>
  <c r="V707" i="1"/>
  <c r="W707" i="1"/>
  <c r="X707" i="1"/>
  <c r="O708" i="1"/>
  <c r="P708" i="1"/>
  <c r="Q708" i="1"/>
  <c r="S708" i="1"/>
  <c r="T708" i="1"/>
  <c r="U708" i="1"/>
  <c r="V708" i="1"/>
  <c r="W708" i="1"/>
  <c r="X708" i="1"/>
  <c r="O709" i="1"/>
  <c r="P709" i="1"/>
  <c r="Q709" i="1"/>
  <c r="S709" i="1"/>
  <c r="T709" i="1"/>
  <c r="U709" i="1"/>
  <c r="V709" i="1"/>
  <c r="W709" i="1"/>
  <c r="X709" i="1"/>
  <c r="O2210" i="1"/>
  <c r="P2210" i="1"/>
  <c r="Q2210" i="1"/>
  <c r="S2210" i="1"/>
  <c r="T2210" i="1"/>
  <c r="U2210" i="1"/>
  <c r="V2210" i="1"/>
  <c r="W2210" i="1"/>
  <c r="X2210" i="1"/>
  <c r="O710" i="1"/>
  <c r="P710" i="1"/>
  <c r="Q710" i="1"/>
  <c r="S710" i="1"/>
  <c r="T710" i="1"/>
  <c r="U710" i="1"/>
  <c r="V710" i="1"/>
  <c r="W710" i="1"/>
  <c r="X710" i="1"/>
  <c r="O711" i="1"/>
  <c r="P711" i="1"/>
  <c r="Q711" i="1"/>
  <c r="S711" i="1"/>
  <c r="T711" i="1"/>
  <c r="U711" i="1"/>
  <c r="V711" i="1"/>
  <c r="W711" i="1"/>
  <c r="X711" i="1"/>
  <c r="O712" i="1"/>
  <c r="P712" i="1"/>
  <c r="Q712" i="1"/>
  <c r="S712" i="1"/>
  <c r="T712" i="1"/>
  <c r="U712" i="1"/>
  <c r="V712" i="1"/>
  <c r="W712" i="1"/>
  <c r="X712" i="1"/>
  <c r="O2211" i="1"/>
  <c r="P2211" i="1"/>
  <c r="Q2211" i="1"/>
  <c r="S2211" i="1"/>
  <c r="T2211" i="1"/>
  <c r="U2211" i="1"/>
  <c r="V2211" i="1"/>
  <c r="W2211" i="1"/>
  <c r="X2211" i="1"/>
  <c r="O713" i="1"/>
  <c r="P713" i="1"/>
  <c r="Q713" i="1"/>
  <c r="S713" i="1"/>
  <c r="T713" i="1"/>
  <c r="U713" i="1"/>
  <c r="V713" i="1"/>
  <c r="W713" i="1"/>
  <c r="X713" i="1"/>
  <c r="O714" i="1"/>
  <c r="P714" i="1"/>
  <c r="Q714" i="1"/>
  <c r="S714" i="1"/>
  <c r="T714" i="1"/>
  <c r="U714" i="1"/>
  <c r="V714" i="1"/>
  <c r="W714" i="1"/>
  <c r="X714" i="1"/>
  <c r="O715" i="1"/>
  <c r="P715" i="1"/>
  <c r="Q715" i="1"/>
  <c r="S715" i="1"/>
  <c r="T715" i="1"/>
  <c r="U715" i="1"/>
  <c r="V715" i="1"/>
  <c r="W715" i="1"/>
  <c r="X715" i="1"/>
  <c r="O2212" i="1"/>
  <c r="P2212" i="1"/>
  <c r="Q2212" i="1"/>
  <c r="S2212" i="1"/>
  <c r="T2212" i="1"/>
  <c r="U2212" i="1"/>
  <c r="V2212" i="1"/>
  <c r="W2212" i="1"/>
  <c r="X2212" i="1"/>
  <c r="O716" i="1"/>
  <c r="P716" i="1"/>
  <c r="Q716" i="1"/>
  <c r="S716" i="1"/>
  <c r="T716" i="1"/>
  <c r="U716" i="1"/>
  <c r="V716" i="1"/>
  <c r="W716" i="1"/>
  <c r="X716" i="1"/>
  <c r="O717" i="1"/>
  <c r="P717" i="1"/>
  <c r="Q717" i="1"/>
  <c r="S717" i="1"/>
  <c r="T717" i="1"/>
  <c r="U717" i="1"/>
  <c r="V717" i="1"/>
  <c r="W717" i="1"/>
  <c r="X717" i="1"/>
  <c r="O718" i="1"/>
  <c r="P718" i="1"/>
  <c r="Q718" i="1"/>
  <c r="S718" i="1"/>
  <c r="T718" i="1"/>
  <c r="U718" i="1"/>
  <c r="V718" i="1"/>
  <c r="W718" i="1"/>
  <c r="X718" i="1"/>
  <c r="O2213" i="1"/>
  <c r="P2213" i="1"/>
  <c r="Q2213" i="1"/>
  <c r="S2213" i="1"/>
  <c r="T2213" i="1"/>
  <c r="U2213" i="1"/>
  <c r="V2213" i="1"/>
  <c r="W2213" i="1"/>
  <c r="X2213" i="1"/>
  <c r="O719" i="1"/>
  <c r="P719" i="1"/>
  <c r="Q719" i="1"/>
  <c r="S719" i="1"/>
  <c r="T719" i="1"/>
  <c r="U719" i="1"/>
  <c r="V719" i="1"/>
  <c r="W719" i="1"/>
  <c r="X719" i="1"/>
  <c r="O720" i="1"/>
  <c r="P720" i="1"/>
  <c r="Q720" i="1"/>
  <c r="S720" i="1"/>
  <c r="T720" i="1"/>
  <c r="U720" i="1"/>
  <c r="V720" i="1"/>
  <c r="W720" i="1"/>
  <c r="X720" i="1"/>
  <c r="O721" i="1"/>
  <c r="P721" i="1"/>
  <c r="Q721" i="1"/>
  <c r="S721" i="1"/>
  <c r="T721" i="1"/>
  <c r="U721" i="1"/>
  <c r="V721" i="1"/>
  <c r="W721" i="1"/>
  <c r="X721" i="1"/>
  <c r="O2214" i="1"/>
  <c r="P2214" i="1"/>
  <c r="Q2214" i="1"/>
  <c r="S2214" i="1"/>
  <c r="T2214" i="1"/>
  <c r="U2214" i="1"/>
  <c r="V2214" i="1"/>
  <c r="W2214" i="1"/>
  <c r="X2214" i="1"/>
  <c r="O722" i="1"/>
  <c r="P722" i="1"/>
  <c r="Q722" i="1"/>
  <c r="S722" i="1"/>
  <c r="T722" i="1"/>
  <c r="U722" i="1"/>
  <c r="V722" i="1"/>
  <c r="W722" i="1"/>
  <c r="X722" i="1"/>
  <c r="O723" i="1"/>
  <c r="P723" i="1"/>
  <c r="Q723" i="1"/>
  <c r="S723" i="1"/>
  <c r="T723" i="1"/>
  <c r="U723" i="1"/>
  <c r="V723" i="1"/>
  <c r="W723" i="1"/>
  <c r="X723" i="1"/>
  <c r="O724" i="1"/>
  <c r="P724" i="1"/>
  <c r="Q724" i="1"/>
  <c r="S724" i="1"/>
  <c r="T724" i="1"/>
  <c r="U724" i="1"/>
  <c r="V724" i="1"/>
  <c r="W724" i="1"/>
  <c r="X724" i="1"/>
  <c r="O2215" i="1"/>
  <c r="P2215" i="1"/>
  <c r="Q2215" i="1"/>
  <c r="S2215" i="1"/>
  <c r="T2215" i="1"/>
  <c r="U2215" i="1"/>
  <c r="V2215" i="1"/>
  <c r="W2215" i="1"/>
  <c r="X2215" i="1"/>
  <c r="O725" i="1"/>
  <c r="P725" i="1"/>
  <c r="Q725" i="1"/>
  <c r="S725" i="1"/>
  <c r="T725" i="1"/>
  <c r="U725" i="1"/>
  <c r="V725" i="1"/>
  <c r="W725" i="1"/>
  <c r="X725" i="1"/>
  <c r="O726" i="1"/>
  <c r="P726" i="1"/>
  <c r="Q726" i="1"/>
  <c r="S726" i="1"/>
  <c r="T726" i="1"/>
  <c r="U726" i="1"/>
  <c r="V726" i="1"/>
  <c r="W726" i="1"/>
  <c r="X726" i="1"/>
  <c r="O727" i="1"/>
  <c r="P727" i="1"/>
  <c r="Q727" i="1"/>
  <c r="S727" i="1"/>
  <c r="T727" i="1"/>
  <c r="U727" i="1"/>
  <c r="V727" i="1"/>
  <c r="W727" i="1"/>
  <c r="X727" i="1"/>
  <c r="O2216" i="1"/>
  <c r="P2216" i="1"/>
  <c r="Q2216" i="1"/>
  <c r="S2216" i="1"/>
  <c r="T2216" i="1"/>
  <c r="U2216" i="1"/>
  <c r="V2216" i="1"/>
  <c r="W2216" i="1"/>
  <c r="X2216" i="1"/>
  <c r="O2217" i="1"/>
  <c r="P2217" i="1"/>
  <c r="Q2217" i="1"/>
  <c r="S2217" i="1"/>
  <c r="T2217" i="1"/>
  <c r="U2217" i="1"/>
  <c r="V2217" i="1"/>
  <c r="W2217" i="1"/>
  <c r="X2217" i="1"/>
  <c r="O2218" i="1"/>
  <c r="P2218" i="1"/>
  <c r="Q2218" i="1"/>
  <c r="S2218" i="1"/>
  <c r="T2218" i="1"/>
  <c r="U2218" i="1"/>
  <c r="V2218" i="1"/>
  <c r="W2218" i="1"/>
  <c r="X2218" i="1"/>
  <c r="O2219" i="1"/>
  <c r="P2219" i="1"/>
  <c r="Q2219" i="1"/>
  <c r="S2219" i="1"/>
  <c r="T2219" i="1"/>
  <c r="U2219" i="1"/>
  <c r="V2219" i="1"/>
  <c r="W2219" i="1"/>
  <c r="X2219" i="1"/>
  <c r="O2220" i="1"/>
  <c r="P2220" i="1"/>
  <c r="Q2220" i="1"/>
  <c r="S2220" i="1"/>
  <c r="T2220" i="1"/>
  <c r="U2220" i="1"/>
  <c r="V2220" i="1"/>
  <c r="W2220" i="1"/>
  <c r="X2220" i="1"/>
  <c r="O2221" i="1"/>
  <c r="P2221" i="1"/>
  <c r="Q2221" i="1"/>
  <c r="S2221" i="1"/>
  <c r="T2221" i="1"/>
  <c r="U2221" i="1"/>
  <c r="V2221" i="1"/>
  <c r="W2221" i="1"/>
  <c r="X2221" i="1"/>
  <c r="O2222" i="1"/>
  <c r="P2222" i="1"/>
  <c r="Q2222" i="1"/>
  <c r="S2222" i="1"/>
  <c r="T2222" i="1"/>
  <c r="U2222" i="1"/>
  <c r="V2222" i="1"/>
  <c r="W2222" i="1"/>
  <c r="X2222" i="1"/>
  <c r="O2223" i="1"/>
  <c r="P2223" i="1"/>
  <c r="Q2223" i="1"/>
  <c r="S2223" i="1"/>
  <c r="T2223" i="1"/>
  <c r="U2223" i="1"/>
  <c r="V2223" i="1"/>
  <c r="W2223" i="1"/>
  <c r="X2223" i="1"/>
  <c r="O2224" i="1"/>
  <c r="P2224" i="1"/>
  <c r="Q2224" i="1"/>
  <c r="S2224" i="1"/>
  <c r="T2224" i="1"/>
  <c r="U2224" i="1"/>
  <c r="V2224" i="1"/>
  <c r="W2224" i="1"/>
  <c r="X2224" i="1"/>
  <c r="O2225" i="1"/>
  <c r="P2225" i="1"/>
  <c r="Q2225" i="1"/>
  <c r="S2225" i="1"/>
  <c r="T2225" i="1"/>
  <c r="U2225" i="1"/>
  <c r="V2225" i="1"/>
  <c r="W2225" i="1"/>
  <c r="X2225" i="1"/>
  <c r="O2226" i="1"/>
  <c r="P2226" i="1"/>
  <c r="Q2226" i="1"/>
  <c r="S2226" i="1"/>
  <c r="T2226" i="1"/>
  <c r="U2226" i="1"/>
  <c r="V2226" i="1"/>
  <c r="W2226" i="1"/>
  <c r="X2226" i="1"/>
  <c r="O2227" i="1"/>
  <c r="P2227" i="1"/>
  <c r="Q2227" i="1"/>
  <c r="S2227" i="1"/>
  <c r="T2227" i="1"/>
  <c r="U2227" i="1"/>
  <c r="V2227" i="1"/>
  <c r="W2227" i="1"/>
  <c r="X2227" i="1"/>
  <c r="O2228" i="1"/>
  <c r="P2228" i="1"/>
  <c r="Q2228" i="1"/>
  <c r="S2228" i="1"/>
  <c r="T2228" i="1"/>
  <c r="U2228" i="1"/>
  <c r="V2228" i="1"/>
  <c r="W2228" i="1"/>
  <c r="X2228" i="1"/>
  <c r="O728" i="1"/>
  <c r="P728" i="1"/>
  <c r="Q728" i="1"/>
  <c r="S728" i="1"/>
  <c r="T728" i="1"/>
  <c r="U728" i="1"/>
  <c r="V728" i="1"/>
  <c r="W728" i="1"/>
  <c r="X728" i="1"/>
  <c r="O729" i="1"/>
  <c r="P729" i="1"/>
  <c r="Q729" i="1"/>
  <c r="S729" i="1"/>
  <c r="T729" i="1"/>
  <c r="U729" i="1"/>
  <c r="V729" i="1"/>
  <c r="W729" i="1"/>
  <c r="X729" i="1"/>
  <c r="O730" i="1"/>
  <c r="P730" i="1"/>
  <c r="Q730" i="1"/>
  <c r="S730" i="1"/>
  <c r="T730" i="1"/>
  <c r="U730" i="1"/>
  <c r="V730" i="1"/>
  <c r="W730" i="1"/>
  <c r="X730" i="1"/>
  <c r="O731" i="1"/>
  <c r="P731" i="1"/>
  <c r="Q731" i="1"/>
  <c r="S731" i="1"/>
  <c r="T731" i="1"/>
  <c r="U731" i="1"/>
  <c r="V731" i="1"/>
  <c r="W731" i="1"/>
  <c r="X731" i="1"/>
  <c r="O732" i="1"/>
  <c r="P732" i="1"/>
  <c r="Q732" i="1"/>
  <c r="S732" i="1"/>
  <c r="T732" i="1"/>
  <c r="U732" i="1"/>
  <c r="V732" i="1"/>
  <c r="W732" i="1"/>
  <c r="X732" i="1"/>
  <c r="O733" i="1"/>
  <c r="P733" i="1"/>
  <c r="Q733" i="1"/>
  <c r="S733" i="1"/>
  <c r="T733" i="1"/>
  <c r="U733" i="1"/>
  <c r="V733" i="1"/>
  <c r="W733" i="1"/>
  <c r="X733" i="1"/>
  <c r="O2229" i="1"/>
  <c r="P2229" i="1"/>
  <c r="Q2229" i="1"/>
  <c r="S2229" i="1"/>
  <c r="T2229" i="1"/>
  <c r="U2229" i="1"/>
  <c r="V2229" i="1"/>
  <c r="W2229" i="1"/>
  <c r="X2229" i="1"/>
  <c r="O734" i="1"/>
  <c r="P734" i="1"/>
  <c r="Q734" i="1"/>
  <c r="S734" i="1"/>
  <c r="T734" i="1"/>
  <c r="U734" i="1"/>
  <c r="V734" i="1"/>
  <c r="W734" i="1"/>
  <c r="X734" i="1"/>
  <c r="O735" i="1"/>
  <c r="P735" i="1"/>
  <c r="Q735" i="1"/>
  <c r="S735" i="1"/>
  <c r="T735" i="1"/>
  <c r="U735" i="1"/>
  <c r="V735" i="1"/>
  <c r="W735" i="1"/>
  <c r="X735" i="1"/>
  <c r="O736" i="1"/>
  <c r="P736" i="1"/>
  <c r="Q736" i="1"/>
  <c r="S736" i="1"/>
  <c r="T736" i="1"/>
  <c r="U736" i="1"/>
  <c r="V736" i="1"/>
  <c r="W736" i="1"/>
  <c r="X736" i="1"/>
  <c r="O2230" i="1"/>
  <c r="P2230" i="1"/>
  <c r="Q2230" i="1"/>
  <c r="S2230" i="1"/>
  <c r="T2230" i="1"/>
  <c r="U2230" i="1"/>
  <c r="V2230" i="1"/>
  <c r="W2230" i="1"/>
  <c r="X2230" i="1"/>
  <c r="O737" i="1"/>
  <c r="P737" i="1"/>
  <c r="Q737" i="1"/>
  <c r="S737" i="1"/>
  <c r="T737" i="1"/>
  <c r="U737" i="1"/>
  <c r="V737" i="1"/>
  <c r="W737" i="1"/>
  <c r="X737" i="1"/>
  <c r="O738" i="1"/>
  <c r="P738" i="1"/>
  <c r="Q738" i="1"/>
  <c r="S738" i="1"/>
  <c r="T738" i="1"/>
  <c r="U738" i="1"/>
  <c r="V738" i="1"/>
  <c r="W738" i="1"/>
  <c r="X738" i="1"/>
  <c r="O739" i="1"/>
  <c r="P739" i="1"/>
  <c r="Q739" i="1"/>
  <c r="S739" i="1"/>
  <c r="T739" i="1"/>
  <c r="U739" i="1"/>
  <c r="V739" i="1"/>
  <c r="W739" i="1"/>
  <c r="X739" i="1"/>
  <c r="O2231" i="1"/>
  <c r="P2231" i="1"/>
  <c r="Q2231" i="1"/>
  <c r="S2231" i="1"/>
  <c r="T2231" i="1"/>
  <c r="U2231" i="1"/>
  <c r="V2231" i="1"/>
  <c r="W2231" i="1"/>
  <c r="X2231" i="1"/>
  <c r="O740" i="1"/>
  <c r="P740" i="1"/>
  <c r="Q740" i="1"/>
  <c r="S740" i="1"/>
  <c r="T740" i="1"/>
  <c r="U740" i="1"/>
  <c r="V740" i="1"/>
  <c r="W740" i="1"/>
  <c r="X740" i="1"/>
  <c r="O741" i="1"/>
  <c r="P741" i="1"/>
  <c r="Q741" i="1"/>
  <c r="S741" i="1"/>
  <c r="T741" i="1"/>
  <c r="U741" i="1"/>
  <c r="V741" i="1"/>
  <c r="W741" i="1"/>
  <c r="X741" i="1"/>
  <c r="O742" i="1"/>
  <c r="P742" i="1"/>
  <c r="Q742" i="1"/>
  <c r="S742" i="1"/>
  <c r="T742" i="1"/>
  <c r="U742" i="1"/>
  <c r="V742" i="1"/>
  <c r="W742" i="1"/>
  <c r="X742" i="1"/>
  <c r="O2232" i="1"/>
  <c r="P2232" i="1"/>
  <c r="Q2232" i="1"/>
  <c r="S2232" i="1"/>
  <c r="T2232" i="1"/>
  <c r="U2232" i="1"/>
  <c r="V2232" i="1"/>
  <c r="W2232" i="1"/>
  <c r="X2232" i="1"/>
  <c r="O743" i="1"/>
  <c r="P743" i="1"/>
  <c r="Q743" i="1"/>
  <c r="S743" i="1"/>
  <c r="T743" i="1"/>
  <c r="U743" i="1"/>
  <c r="V743" i="1"/>
  <c r="W743" i="1"/>
  <c r="X743" i="1"/>
  <c r="O744" i="1"/>
  <c r="P744" i="1"/>
  <c r="Q744" i="1"/>
  <c r="S744" i="1"/>
  <c r="T744" i="1"/>
  <c r="U744" i="1"/>
  <c r="V744" i="1"/>
  <c r="W744" i="1"/>
  <c r="X744" i="1"/>
  <c r="O2233" i="1"/>
  <c r="P2233" i="1"/>
  <c r="Q2233" i="1"/>
  <c r="S2233" i="1"/>
  <c r="T2233" i="1"/>
  <c r="U2233" i="1"/>
  <c r="V2233" i="1"/>
  <c r="W2233" i="1"/>
  <c r="X2233" i="1"/>
  <c r="O2234" i="1"/>
  <c r="P2234" i="1"/>
  <c r="Q2234" i="1"/>
  <c r="S2234" i="1"/>
  <c r="T2234" i="1"/>
  <c r="U2234" i="1"/>
  <c r="V2234" i="1"/>
  <c r="W2234" i="1"/>
  <c r="X2234" i="1"/>
  <c r="O2235" i="1"/>
  <c r="P2235" i="1"/>
  <c r="Q2235" i="1"/>
  <c r="S2235" i="1"/>
  <c r="T2235" i="1"/>
  <c r="U2235" i="1"/>
  <c r="V2235" i="1"/>
  <c r="W2235" i="1"/>
  <c r="X2235" i="1"/>
  <c r="O2236" i="1"/>
  <c r="P2236" i="1"/>
  <c r="Q2236" i="1"/>
  <c r="S2236" i="1"/>
  <c r="T2236" i="1"/>
  <c r="U2236" i="1"/>
  <c r="V2236" i="1"/>
  <c r="W2236" i="1"/>
  <c r="X2236" i="1"/>
  <c r="O745" i="1"/>
  <c r="P745" i="1"/>
  <c r="Q745" i="1"/>
  <c r="S745" i="1"/>
  <c r="T745" i="1"/>
  <c r="U745" i="1"/>
  <c r="V745" i="1"/>
  <c r="W745" i="1"/>
  <c r="X745" i="1"/>
  <c r="O746" i="1"/>
  <c r="P746" i="1"/>
  <c r="Q746" i="1"/>
  <c r="S746" i="1"/>
  <c r="T746" i="1"/>
  <c r="U746" i="1"/>
  <c r="V746" i="1"/>
  <c r="W746" i="1"/>
  <c r="X746" i="1"/>
  <c r="O747" i="1"/>
  <c r="P747" i="1"/>
  <c r="Q747" i="1"/>
  <c r="S747" i="1"/>
  <c r="T747" i="1"/>
  <c r="U747" i="1"/>
  <c r="V747" i="1"/>
  <c r="W747" i="1"/>
  <c r="X747" i="1"/>
  <c r="O131" i="1"/>
  <c r="P131" i="1"/>
  <c r="Q131" i="1"/>
  <c r="S131" i="1"/>
  <c r="T131" i="1"/>
  <c r="U131" i="1"/>
  <c r="V131" i="1"/>
  <c r="W131" i="1"/>
  <c r="X131" i="1"/>
  <c r="O132" i="1"/>
  <c r="P132" i="1"/>
  <c r="Q132" i="1"/>
  <c r="S132" i="1"/>
  <c r="T132" i="1"/>
  <c r="U132" i="1"/>
  <c r="V132" i="1"/>
  <c r="W132" i="1"/>
  <c r="X132" i="1"/>
  <c r="O5" i="1"/>
  <c r="P5" i="1"/>
  <c r="Q5" i="1"/>
  <c r="S5" i="1"/>
  <c r="T5" i="1"/>
  <c r="U5" i="1"/>
  <c r="V5" i="1"/>
  <c r="W5" i="1"/>
  <c r="X5" i="1"/>
  <c r="O748" i="1"/>
  <c r="P748" i="1"/>
  <c r="Q748" i="1"/>
  <c r="S748" i="1"/>
  <c r="T748" i="1"/>
  <c r="U748" i="1"/>
  <c r="V748" i="1"/>
  <c r="W748" i="1"/>
  <c r="X748" i="1"/>
  <c r="O749" i="1"/>
  <c r="P749" i="1"/>
  <c r="Q749" i="1"/>
  <c r="S749" i="1"/>
  <c r="T749" i="1"/>
  <c r="U749" i="1"/>
  <c r="V749" i="1"/>
  <c r="W749" i="1"/>
  <c r="X749" i="1"/>
  <c r="O750" i="1"/>
  <c r="P750" i="1"/>
  <c r="Q750" i="1"/>
  <c r="S750" i="1"/>
  <c r="T750" i="1"/>
  <c r="U750" i="1"/>
  <c r="V750" i="1"/>
  <c r="W750" i="1"/>
  <c r="X750" i="1"/>
  <c r="O751" i="1"/>
  <c r="P751" i="1"/>
  <c r="Q751" i="1"/>
  <c r="S751" i="1"/>
  <c r="T751" i="1"/>
  <c r="U751" i="1"/>
  <c r="V751" i="1"/>
  <c r="W751" i="1"/>
  <c r="X751" i="1"/>
  <c r="O752" i="1"/>
  <c r="P752" i="1"/>
  <c r="Q752" i="1"/>
  <c r="S752" i="1"/>
  <c r="T752" i="1"/>
  <c r="U752" i="1"/>
  <c r="V752" i="1"/>
  <c r="W752" i="1"/>
  <c r="X752" i="1"/>
  <c r="O753" i="1"/>
  <c r="P753" i="1"/>
  <c r="Q753" i="1"/>
  <c r="S753" i="1"/>
  <c r="T753" i="1"/>
  <c r="U753" i="1"/>
  <c r="V753" i="1"/>
  <c r="W753" i="1"/>
  <c r="X753" i="1"/>
  <c r="O754" i="1"/>
  <c r="P754" i="1"/>
  <c r="Q754" i="1"/>
  <c r="S754" i="1"/>
  <c r="T754" i="1"/>
  <c r="U754" i="1"/>
  <c r="V754" i="1"/>
  <c r="W754" i="1"/>
  <c r="X754" i="1"/>
  <c r="O755" i="1"/>
  <c r="P755" i="1"/>
  <c r="Q755" i="1"/>
  <c r="S755" i="1"/>
  <c r="T755" i="1"/>
  <c r="U755" i="1"/>
  <c r="V755" i="1"/>
  <c r="W755" i="1"/>
  <c r="X755" i="1"/>
  <c r="O756" i="1"/>
  <c r="P756" i="1"/>
  <c r="Q756" i="1"/>
  <c r="S756" i="1"/>
  <c r="T756" i="1"/>
  <c r="U756" i="1"/>
  <c r="V756" i="1"/>
  <c r="W756" i="1"/>
  <c r="X756" i="1"/>
  <c r="O757" i="1"/>
  <c r="P757" i="1"/>
  <c r="Q757" i="1"/>
  <c r="S757" i="1"/>
  <c r="T757" i="1"/>
  <c r="U757" i="1"/>
  <c r="V757" i="1"/>
  <c r="W757" i="1"/>
  <c r="X757" i="1"/>
  <c r="O758" i="1"/>
  <c r="P758" i="1"/>
  <c r="Q758" i="1"/>
  <c r="S758" i="1"/>
  <c r="T758" i="1"/>
  <c r="U758" i="1"/>
  <c r="V758" i="1"/>
  <c r="W758" i="1"/>
  <c r="X758" i="1"/>
  <c r="O759" i="1"/>
  <c r="P759" i="1"/>
  <c r="Q759" i="1"/>
  <c r="S759" i="1"/>
  <c r="T759" i="1"/>
  <c r="U759" i="1"/>
  <c r="V759" i="1"/>
  <c r="W759" i="1"/>
  <c r="X759" i="1"/>
  <c r="O760" i="1"/>
  <c r="P760" i="1"/>
  <c r="Q760" i="1"/>
  <c r="S760" i="1"/>
  <c r="T760" i="1"/>
  <c r="U760" i="1"/>
  <c r="V760" i="1"/>
  <c r="W760" i="1"/>
  <c r="X760" i="1"/>
  <c r="O761" i="1"/>
  <c r="P761" i="1"/>
  <c r="Q761" i="1"/>
  <c r="S761" i="1"/>
  <c r="T761" i="1"/>
  <c r="U761" i="1"/>
  <c r="V761" i="1"/>
  <c r="W761" i="1"/>
  <c r="X761" i="1"/>
  <c r="O762" i="1"/>
  <c r="P762" i="1"/>
  <c r="Q762" i="1"/>
  <c r="S762" i="1"/>
  <c r="T762" i="1"/>
  <c r="U762" i="1"/>
  <c r="V762" i="1"/>
  <c r="W762" i="1"/>
  <c r="X762" i="1"/>
  <c r="O763" i="1"/>
  <c r="P763" i="1"/>
  <c r="Q763" i="1"/>
  <c r="S763" i="1"/>
  <c r="T763" i="1"/>
  <c r="U763" i="1"/>
  <c r="V763" i="1"/>
  <c r="W763" i="1"/>
  <c r="X763" i="1"/>
  <c r="O764" i="1"/>
  <c r="P764" i="1"/>
  <c r="Q764" i="1"/>
  <c r="S764" i="1"/>
  <c r="T764" i="1"/>
  <c r="U764" i="1"/>
  <c r="V764" i="1"/>
  <c r="W764" i="1"/>
  <c r="X764" i="1"/>
  <c r="O765" i="1"/>
  <c r="P765" i="1"/>
  <c r="Q765" i="1"/>
  <c r="S765" i="1"/>
  <c r="T765" i="1"/>
  <c r="U765" i="1"/>
  <c r="V765" i="1"/>
  <c r="W765" i="1"/>
  <c r="X765" i="1"/>
  <c r="O766" i="1"/>
  <c r="P766" i="1"/>
  <c r="Q766" i="1"/>
  <c r="S766" i="1"/>
  <c r="T766" i="1"/>
  <c r="U766" i="1"/>
  <c r="V766" i="1"/>
  <c r="W766" i="1"/>
  <c r="X766" i="1"/>
  <c r="O767" i="1"/>
  <c r="P767" i="1"/>
  <c r="Q767" i="1"/>
  <c r="S767" i="1"/>
  <c r="T767" i="1"/>
  <c r="U767" i="1"/>
  <c r="V767" i="1"/>
  <c r="W767" i="1"/>
  <c r="X767" i="1"/>
  <c r="O768" i="1"/>
  <c r="P768" i="1"/>
  <c r="Q768" i="1"/>
  <c r="S768" i="1"/>
  <c r="T768" i="1"/>
  <c r="U768" i="1"/>
  <c r="V768" i="1"/>
  <c r="W768" i="1"/>
  <c r="X768" i="1"/>
  <c r="O769" i="1"/>
  <c r="P769" i="1"/>
  <c r="Q769" i="1"/>
  <c r="S769" i="1"/>
  <c r="T769" i="1"/>
  <c r="U769" i="1"/>
  <c r="V769" i="1"/>
  <c r="W769" i="1"/>
  <c r="X769" i="1"/>
  <c r="O2237" i="1"/>
  <c r="P2237" i="1"/>
  <c r="Q2237" i="1"/>
  <c r="S2237" i="1"/>
  <c r="T2237" i="1"/>
  <c r="U2237" i="1"/>
  <c r="V2237" i="1"/>
  <c r="W2237" i="1"/>
  <c r="X2237" i="1"/>
  <c r="O2238" i="1"/>
  <c r="P2238" i="1"/>
  <c r="Q2238" i="1"/>
  <c r="S2238" i="1"/>
  <c r="T2238" i="1"/>
  <c r="U2238" i="1"/>
  <c r="V2238" i="1"/>
  <c r="W2238" i="1"/>
  <c r="X2238" i="1"/>
  <c r="O2239" i="1"/>
  <c r="P2239" i="1"/>
  <c r="Q2239" i="1"/>
  <c r="S2239" i="1"/>
  <c r="T2239" i="1"/>
  <c r="U2239" i="1"/>
  <c r="V2239" i="1"/>
  <c r="W2239" i="1"/>
  <c r="X2239" i="1"/>
  <c r="O2240" i="1"/>
  <c r="P2240" i="1"/>
  <c r="Q2240" i="1"/>
  <c r="S2240" i="1"/>
  <c r="T2240" i="1"/>
  <c r="U2240" i="1"/>
  <c r="V2240" i="1"/>
  <c r="W2240" i="1"/>
  <c r="X2240" i="1"/>
  <c r="O2241" i="1"/>
  <c r="P2241" i="1"/>
  <c r="Q2241" i="1"/>
  <c r="S2241" i="1"/>
  <c r="T2241" i="1"/>
  <c r="U2241" i="1"/>
  <c r="V2241" i="1"/>
  <c r="W2241" i="1"/>
  <c r="X2241" i="1"/>
  <c r="O2242" i="1"/>
  <c r="P2242" i="1"/>
  <c r="Q2242" i="1"/>
  <c r="S2242" i="1"/>
  <c r="T2242" i="1"/>
  <c r="U2242" i="1"/>
  <c r="V2242" i="1"/>
  <c r="W2242" i="1"/>
  <c r="X2242" i="1"/>
  <c r="O2243" i="1"/>
  <c r="P2243" i="1"/>
  <c r="Q2243" i="1"/>
  <c r="S2243" i="1"/>
  <c r="T2243" i="1"/>
  <c r="U2243" i="1"/>
  <c r="V2243" i="1"/>
  <c r="W2243" i="1"/>
  <c r="X2243" i="1"/>
  <c r="O2244" i="1"/>
  <c r="P2244" i="1"/>
  <c r="Q2244" i="1"/>
  <c r="S2244" i="1"/>
  <c r="T2244" i="1"/>
  <c r="U2244" i="1"/>
  <c r="V2244" i="1"/>
  <c r="W2244" i="1"/>
  <c r="X2244" i="1"/>
  <c r="O2245" i="1"/>
  <c r="P2245" i="1"/>
  <c r="Q2245" i="1"/>
  <c r="S2245" i="1"/>
  <c r="T2245" i="1"/>
  <c r="U2245" i="1"/>
  <c r="V2245" i="1"/>
  <c r="W2245" i="1"/>
  <c r="X2245" i="1"/>
  <c r="O2246" i="1"/>
  <c r="P2246" i="1"/>
  <c r="Q2246" i="1"/>
  <c r="S2246" i="1"/>
  <c r="T2246" i="1"/>
  <c r="U2246" i="1"/>
  <c r="V2246" i="1"/>
  <c r="W2246" i="1"/>
  <c r="X2246" i="1"/>
  <c r="O2247" i="1"/>
  <c r="P2247" i="1"/>
  <c r="Q2247" i="1"/>
  <c r="S2247" i="1"/>
  <c r="T2247" i="1"/>
  <c r="U2247" i="1"/>
  <c r="V2247" i="1"/>
  <c r="W2247" i="1"/>
  <c r="X2247" i="1"/>
  <c r="O2248" i="1"/>
  <c r="P2248" i="1"/>
  <c r="Q2248" i="1"/>
  <c r="S2248" i="1"/>
  <c r="T2248" i="1"/>
  <c r="U2248" i="1"/>
  <c r="V2248" i="1"/>
  <c r="W2248" i="1"/>
  <c r="X2248" i="1"/>
  <c r="O770" i="1"/>
  <c r="P770" i="1"/>
  <c r="Q770" i="1"/>
  <c r="S770" i="1"/>
  <c r="T770" i="1"/>
  <c r="U770" i="1"/>
  <c r="V770" i="1"/>
  <c r="W770" i="1"/>
  <c r="X770" i="1"/>
  <c r="O771" i="1"/>
  <c r="P771" i="1"/>
  <c r="Q771" i="1"/>
  <c r="S771" i="1"/>
  <c r="T771" i="1"/>
  <c r="U771" i="1"/>
  <c r="V771" i="1"/>
  <c r="W771" i="1"/>
  <c r="X771" i="1"/>
  <c r="O2249" i="1"/>
  <c r="P2249" i="1"/>
  <c r="Q2249" i="1"/>
  <c r="S2249" i="1"/>
  <c r="T2249" i="1"/>
  <c r="U2249" i="1"/>
  <c r="V2249" i="1"/>
  <c r="W2249" i="1"/>
  <c r="X2249" i="1"/>
  <c r="O2250" i="1"/>
  <c r="P2250" i="1"/>
  <c r="Q2250" i="1"/>
  <c r="S2250" i="1"/>
  <c r="T2250" i="1"/>
  <c r="U2250" i="1"/>
  <c r="V2250" i="1"/>
  <c r="W2250" i="1"/>
  <c r="X2250" i="1"/>
  <c r="O2251" i="1"/>
  <c r="P2251" i="1"/>
  <c r="Q2251" i="1"/>
  <c r="S2251" i="1"/>
  <c r="T2251" i="1"/>
  <c r="U2251" i="1"/>
  <c r="V2251" i="1"/>
  <c r="W2251" i="1"/>
  <c r="X2251" i="1"/>
  <c r="O2252" i="1"/>
  <c r="P2252" i="1"/>
  <c r="Q2252" i="1"/>
  <c r="S2252" i="1"/>
  <c r="T2252" i="1"/>
  <c r="U2252" i="1"/>
  <c r="V2252" i="1"/>
  <c r="W2252" i="1"/>
  <c r="X2252" i="1"/>
  <c r="O2253" i="1"/>
  <c r="P2253" i="1"/>
  <c r="Q2253" i="1"/>
  <c r="S2253" i="1"/>
  <c r="T2253" i="1"/>
  <c r="U2253" i="1"/>
  <c r="V2253" i="1"/>
  <c r="W2253" i="1"/>
  <c r="X2253" i="1"/>
  <c r="O2254" i="1"/>
  <c r="P2254" i="1"/>
  <c r="Q2254" i="1"/>
  <c r="S2254" i="1"/>
  <c r="T2254" i="1"/>
  <c r="U2254" i="1"/>
  <c r="V2254" i="1"/>
  <c r="W2254" i="1"/>
  <c r="X2254" i="1"/>
  <c r="O772" i="1"/>
  <c r="P772" i="1"/>
  <c r="Q772" i="1"/>
  <c r="S772" i="1"/>
  <c r="T772" i="1"/>
  <c r="U772" i="1"/>
  <c r="V772" i="1"/>
  <c r="W772" i="1"/>
  <c r="X772" i="1"/>
  <c r="O2255" i="1"/>
  <c r="P2255" i="1"/>
  <c r="Q2255" i="1"/>
  <c r="S2255" i="1"/>
  <c r="T2255" i="1"/>
  <c r="U2255" i="1"/>
  <c r="V2255" i="1"/>
  <c r="W2255" i="1"/>
  <c r="X2255" i="1"/>
  <c r="O2256" i="1"/>
  <c r="P2256" i="1"/>
  <c r="Q2256" i="1"/>
  <c r="S2256" i="1"/>
  <c r="T2256" i="1"/>
  <c r="U2256" i="1"/>
  <c r="V2256" i="1"/>
  <c r="W2256" i="1"/>
  <c r="X2256" i="1"/>
  <c r="O2257" i="1"/>
  <c r="P2257" i="1"/>
  <c r="Q2257" i="1"/>
  <c r="S2257" i="1"/>
  <c r="T2257" i="1"/>
  <c r="U2257" i="1"/>
  <c r="V2257" i="1"/>
  <c r="W2257" i="1"/>
  <c r="X2257" i="1"/>
  <c r="O2258" i="1"/>
  <c r="P2258" i="1"/>
  <c r="Q2258" i="1"/>
  <c r="S2258" i="1"/>
  <c r="T2258" i="1"/>
  <c r="U2258" i="1"/>
  <c r="V2258" i="1"/>
  <c r="W2258" i="1"/>
  <c r="X2258" i="1"/>
  <c r="O2259" i="1"/>
  <c r="P2259" i="1"/>
  <c r="Q2259" i="1"/>
  <c r="S2259" i="1"/>
  <c r="T2259" i="1"/>
  <c r="U2259" i="1"/>
  <c r="V2259" i="1"/>
  <c r="W2259" i="1"/>
  <c r="X2259" i="1"/>
  <c r="O2260" i="1"/>
  <c r="P2260" i="1"/>
  <c r="Q2260" i="1"/>
  <c r="S2260" i="1"/>
  <c r="T2260" i="1"/>
  <c r="U2260" i="1"/>
  <c r="V2260" i="1"/>
  <c r="W2260" i="1"/>
  <c r="X2260" i="1"/>
  <c r="O2261" i="1"/>
  <c r="P2261" i="1"/>
  <c r="Q2261" i="1"/>
  <c r="S2261" i="1"/>
  <c r="T2261" i="1"/>
  <c r="U2261" i="1"/>
  <c r="V2261" i="1"/>
  <c r="W2261" i="1"/>
  <c r="X2261" i="1"/>
  <c r="O2262" i="1"/>
  <c r="P2262" i="1"/>
  <c r="Q2262" i="1"/>
  <c r="S2262" i="1"/>
  <c r="T2262" i="1"/>
  <c r="U2262" i="1"/>
  <c r="V2262" i="1"/>
  <c r="W2262" i="1"/>
  <c r="X2262" i="1"/>
  <c r="O2263" i="1"/>
  <c r="P2263" i="1"/>
  <c r="Q2263" i="1"/>
  <c r="S2263" i="1"/>
  <c r="T2263" i="1"/>
  <c r="U2263" i="1"/>
  <c r="V2263" i="1"/>
  <c r="W2263" i="1"/>
  <c r="X2263" i="1"/>
  <c r="O2264" i="1"/>
  <c r="P2264" i="1"/>
  <c r="Q2264" i="1"/>
  <c r="S2264" i="1"/>
  <c r="T2264" i="1"/>
  <c r="U2264" i="1"/>
  <c r="V2264" i="1"/>
  <c r="W2264" i="1"/>
  <c r="X2264" i="1"/>
  <c r="O2265" i="1"/>
  <c r="P2265" i="1"/>
  <c r="Q2265" i="1"/>
  <c r="S2265" i="1"/>
  <c r="T2265" i="1"/>
  <c r="U2265" i="1"/>
  <c r="V2265" i="1"/>
  <c r="W2265" i="1"/>
  <c r="X2265" i="1"/>
  <c r="O2266" i="1"/>
  <c r="P2266" i="1"/>
  <c r="Q2266" i="1"/>
  <c r="S2266" i="1"/>
  <c r="T2266" i="1"/>
  <c r="U2266" i="1"/>
  <c r="V2266" i="1"/>
  <c r="W2266" i="1"/>
  <c r="X2266" i="1"/>
  <c r="O2267" i="1"/>
  <c r="P2267" i="1"/>
  <c r="Q2267" i="1"/>
  <c r="S2267" i="1"/>
  <c r="T2267" i="1"/>
  <c r="U2267" i="1"/>
  <c r="V2267" i="1"/>
  <c r="W2267" i="1"/>
  <c r="X2267" i="1"/>
  <c r="O2268" i="1"/>
  <c r="P2268" i="1"/>
  <c r="Q2268" i="1"/>
  <c r="S2268" i="1"/>
  <c r="T2268" i="1"/>
  <c r="U2268" i="1"/>
  <c r="V2268" i="1"/>
  <c r="W2268" i="1"/>
  <c r="X2268" i="1"/>
  <c r="O2269" i="1"/>
  <c r="P2269" i="1"/>
  <c r="Q2269" i="1"/>
  <c r="S2269" i="1"/>
  <c r="T2269" i="1"/>
  <c r="U2269" i="1"/>
  <c r="V2269" i="1"/>
  <c r="W2269" i="1"/>
  <c r="X2269" i="1"/>
  <c r="O2270" i="1"/>
  <c r="P2270" i="1"/>
  <c r="Q2270" i="1"/>
  <c r="S2270" i="1"/>
  <c r="T2270" i="1"/>
  <c r="U2270" i="1"/>
  <c r="V2270" i="1"/>
  <c r="W2270" i="1"/>
  <c r="X2270" i="1"/>
  <c r="O773" i="1"/>
  <c r="P773" i="1"/>
  <c r="Q773" i="1"/>
  <c r="S773" i="1"/>
  <c r="T773" i="1"/>
  <c r="U773" i="1"/>
  <c r="V773" i="1"/>
  <c r="W773" i="1"/>
  <c r="X773" i="1"/>
  <c r="O774" i="1"/>
  <c r="P774" i="1"/>
  <c r="Q774" i="1"/>
  <c r="S774" i="1"/>
  <c r="T774" i="1"/>
  <c r="U774" i="1"/>
  <c r="V774" i="1"/>
  <c r="W774" i="1"/>
  <c r="X774" i="1"/>
  <c r="O775" i="1"/>
  <c r="P775" i="1"/>
  <c r="Q775" i="1"/>
  <c r="S775" i="1"/>
  <c r="T775" i="1"/>
  <c r="U775" i="1"/>
  <c r="V775" i="1"/>
  <c r="W775" i="1"/>
  <c r="X775" i="1"/>
  <c r="O2271" i="1"/>
  <c r="P2271" i="1"/>
  <c r="Q2271" i="1"/>
  <c r="S2271" i="1"/>
  <c r="T2271" i="1"/>
  <c r="U2271" i="1"/>
  <c r="V2271" i="1"/>
  <c r="W2271" i="1"/>
  <c r="X2271" i="1"/>
  <c r="O776" i="1"/>
  <c r="P776" i="1"/>
  <c r="Q776" i="1"/>
  <c r="S776" i="1"/>
  <c r="T776" i="1"/>
  <c r="U776" i="1"/>
  <c r="V776" i="1"/>
  <c r="W776" i="1"/>
  <c r="X776" i="1"/>
  <c r="O777" i="1"/>
  <c r="P777" i="1"/>
  <c r="Q777" i="1"/>
  <c r="S777" i="1"/>
  <c r="T777" i="1"/>
  <c r="U777" i="1"/>
  <c r="V777" i="1"/>
  <c r="W777" i="1"/>
  <c r="X777" i="1"/>
  <c r="O778" i="1"/>
  <c r="P778" i="1"/>
  <c r="Q778" i="1"/>
  <c r="S778" i="1"/>
  <c r="T778" i="1"/>
  <c r="U778" i="1"/>
  <c r="V778" i="1"/>
  <c r="W778" i="1"/>
  <c r="X778" i="1"/>
  <c r="O2272" i="1"/>
  <c r="P2272" i="1"/>
  <c r="Q2272" i="1"/>
  <c r="S2272" i="1"/>
  <c r="T2272" i="1"/>
  <c r="U2272" i="1"/>
  <c r="V2272" i="1"/>
  <c r="W2272" i="1"/>
  <c r="X2272" i="1"/>
  <c r="O779" i="1"/>
  <c r="P779" i="1"/>
  <c r="Q779" i="1"/>
  <c r="S779" i="1"/>
  <c r="T779" i="1"/>
  <c r="U779" i="1"/>
  <c r="V779" i="1"/>
  <c r="W779" i="1"/>
  <c r="X779" i="1"/>
  <c r="O780" i="1"/>
  <c r="P780" i="1"/>
  <c r="Q780" i="1"/>
  <c r="S780" i="1"/>
  <c r="T780" i="1"/>
  <c r="U780" i="1"/>
  <c r="V780" i="1"/>
  <c r="W780" i="1"/>
  <c r="X780" i="1"/>
  <c r="O781" i="1"/>
  <c r="P781" i="1"/>
  <c r="Q781" i="1"/>
  <c r="S781" i="1"/>
  <c r="T781" i="1"/>
  <c r="U781" i="1"/>
  <c r="V781" i="1"/>
  <c r="W781" i="1"/>
  <c r="X781" i="1"/>
  <c r="O2273" i="1"/>
  <c r="P2273" i="1"/>
  <c r="Q2273" i="1"/>
  <c r="S2273" i="1"/>
  <c r="T2273" i="1"/>
  <c r="U2273" i="1"/>
  <c r="V2273" i="1"/>
  <c r="W2273" i="1"/>
  <c r="X2273" i="1"/>
  <c r="O782" i="1"/>
  <c r="P782" i="1"/>
  <c r="Q782" i="1"/>
  <c r="S782" i="1"/>
  <c r="T782" i="1"/>
  <c r="U782" i="1"/>
  <c r="V782" i="1"/>
  <c r="W782" i="1"/>
  <c r="X782" i="1"/>
  <c r="O783" i="1"/>
  <c r="P783" i="1"/>
  <c r="Q783" i="1"/>
  <c r="S783" i="1"/>
  <c r="T783" i="1"/>
  <c r="U783" i="1"/>
  <c r="V783" i="1"/>
  <c r="W783" i="1"/>
  <c r="X783" i="1"/>
  <c r="O784" i="1"/>
  <c r="P784" i="1"/>
  <c r="Q784" i="1"/>
  <c r="S784" i="1"/>
  <c r="T784" i="1"/>
  <c r="U784" i="1"/>
  <c r="V784" i="1"/>
  <c r="W784" i="1"/>
  <c r="X784" i="1"/>
  <c r="O2274" i="1"/>
  <c r="P2274" i="1"/>
  <c r="Q2274" i="1"/>
  <c r="S2274" i="1"/>
  <c r="T2274" i="1"/>
  <c r="U2274" i="1"/>
  <c r="V2274" i="1"/>
  <c r="W2274" i="1"/>
  <c r="X2274" i="1"/>
  <c r="O785" i="1"/>
  <c r="P785" i="1"/>
  <c r="Q785" i="1"/>
  <c r="S785" i="1"/>
  <c r="T785" i="1"/>
  <c r="U785" i="1"/>
  <c r="V785" i="1"/>
  <c r="W785" i="1"/>
  <c r="X785" i="1"/>
  <c r="O786" i="1"/>
  <c r="P786" i="1"/>
  <c r="Q786" i="1"/>
  <c r="S786" i="1"/>
  <c r="T786" i="1"/>
  <c r="U786" i="1"/>
  <c r="V786" i="1"/>
  <c r="W786" i="1"/>
  <c r="X786" i="1"/>
  <c r="O787" i="1"/>
  <c r="P787" i="1"/>
  <c r="Q787" i="1"/>
  <c r="S787" i="1"/>
  <c r="T787" i="1"/>
  <c r="U787" i="1"/>
  <c r="V787" i="1"/>
  <c r="W787" i="1"/>
  <c r="X787" i="1"/>
  <c r="O2275" i="1"/>
  <c r="P2275" i="1"/>
  <c r="Q2275" i="1"/>
  <c r="S2275" i="1"/>
  <c r="T2275" i="1"/>
  <c r="U2275" i="1"/>
  <c r="V2275" i="1"/>
  <c r="W2275" i="1"/>
  <c r="X2275" i="1"/>
  <c r="O788" i="1"/>
  <c r="P788" i="1"/>
  <c r="Q788" i="1"/>
  <c r="S788" i="1"/>
  <c r="T788" i="1"/>
  <c r="U788" i="1"/>
  <c r="V788" i="1"/>
  <c r="W788" i="1"/>
  <c r="X788" i="1"/>
  <c r="O789" i="1"/>
  <c r="P789" i="1"/>
  <c r="Q789" i="1"/>
  <c r="S789" i="1"/>
  <c r="T789" i="1"/>
  <c r="U789" i="1"/>
  <c r="V789" i="1"/>
  <c r="W789" i="1"/>
  <c r="X789" i="1"/>
  <c r="O790" i="1"/>
  <c r="P790" i="1"/>
  <c r="Q790" i="1"/>
  <c r="S790" i="1"/>
  <c r="T790" i="1"/>
  <c r="U790" i="1"/>
  <c r="V790" i="1"/>
  <c r="W790" i="1"/>
  <c r="X790" i="1"/>
  <c r="O2276" i="1"/>
  <c r="P2276" i="1"/>
  <c r="Q2276" i="1"/>
  <c r="S2276" i="1"/>
  <c r="T2276" i="1"/>
  <c r="U2276" i="1"/>
  <c r="V2276" i="1"/>
  <c r="W2276" i="1"/>
  <c r="X2276" i="1"/>
  <c r="O791" i="1"/>
  <c r="P791" i="1"/>
  <c r="Q791" i="1"/>
  <c r="S791" i="1"/>
  <c r="T791" i="1"/>
  <c r="U791" i="1"/>
  <c r="V791" i="1"/>
  <c r="W791" i="1"/>
  <c r="X791" i="1"/>
  <c r="O792" i="1"/>
  <c r="P792" i="1"/>
  <c r="Q792" i="1"/>
  <c r="S792" i="1"/>
  <c r="T792" i="1"/>
  <c r="U792" i="1"/>
  <c r="V792" i="1"/>
  <c r="W792" i="1"/>
  <c r="X792" i="1"/>
  <c r="O793" i="1"/>
  <c r="P793" i="1"/>
  <c r="Q793" i="1"/>
  <c r="S793" i="1"/>
  <c r="T793" i="1"/>
  <c r="U793" i="1"/>
  <c r="V793" i="1"/>
  <c r="W793" i="1"/>
  <c r="X793" i="1"/>
  <c r="O2277" i="1"/>
  <c r="P2277" i="1"/>
  <c r="Q2277" i="1"/>
  <c r="S2277" i="1"/>
  <c r="T2277" i="1"/>
  <c r="U2277" i="1"/>
  <c r="V2277" i="1"/>
  <c r="W2277" i="1"/>
  <c r="X2277" i="1"/>
  <c r="O794" i="1"/>
  <c r="P794" i="1"/>
  <c r="Q794" i="1"/>
  <c r="S794" i="1"/>
  <c r="T794" i="1"/>
  <c r="U794" i="1"/>
  <c r="V794" i="1"/>
  <c r="W794" i="1"/>
  <c r="X794" i="1"/>
  <c r="O795" i="1"/>
  <c r="P795" i="1"/>
  <c r="Q795" i="1"/>
  <c r="S795" i="1"/>
  <c r="T795" i="1"/>
  <c r="U795" i="1"/>
  <c r="V795" i="1"/>
  <c r="W795" i="1"/>
  <c r="X795" i="1"/>
  <c r="O796" i="1"/>
  <c r="P796" i="1"/>
  <c r="Q796" i="1"/>
  <c r="S796" i="1"/>
  <c r="T796" i="1"/>
  <c r="U796" i="1"/>
  <c r="V796" i="1"/>
  <c r="W796" i="1"/>
  <c r="X796" i="1"/>
  <c r="O2278" i="1"/>
  <c r="P2278" i="1"/>
  <c r="Q2278" i="1"/>
  <c r="S2278" i="1"/>
  <c r="T2278" i="1"/>
  <c r="U2278" i="1"/>
  <c r="V2278" i="1"/>
  <c r="W2278" i="1"/>
  <c r="X2278" i="1"/>
  <c r="O797" i="1"/>
  <c r="P797" i="1"/>
  <c r="Q797" i="1"/>
  <c r="S797" i="1"/>
  <c r="T797" i="1"/>
  <c r="U797" i="1"/>
  <c r="V797" i="1"/>
  <c r="W797" i="1"/>
  <c r="X797" i="1"/>
  <c r="O798" i="1"/>
  <c r="P798" i="1"/>
  <c r="Q798" i="1"/>
  <c r="S798" i="1"/>
  <c r="T798" i="1"/>
  <c r="U798" i="1"/>
  <c r="V798" i="1"/>
  <c r="W798" i="1"/>
  <c r="X798" i="1"/>
  <c r="O799" i="1"/>
  <c r="P799" i="1"/>
  <c r="Q799" i="1"/>
  <c r="S799" i="1"/>
  <c r="T799" i="1"/>
  <c r="U799" i="1"/>
  <c r="V799" i="1"/>
  <c r="W799" i="1"/>
  <c r="X799" i="1"/>
  <c r="O2279" i="1"/>
  <c r="P2279" i="1"/>
  <c r="Q2279" i="1"/>
  <c r="S2279" i="1"/>
  <c r="T2279" i="1"/>
  <c r="U2279" i="1"/>
  <c r="V2279" i="1"/>
  <c r="W2279" i="1"/>
  <c r="X2279" i="1"/>
  <c r="O2280" i="1"/>
  <c r="P2280" i="1"/>
  <c r="Q2280" i="1"/>
  <c r="S2280" i="1"/>
  <c r="T2280" i="1"/>
  <c r="U2280" i="1"/>
  <c r="V2280" i="1"/>
  <c r="W2280" i="1"/>
  <c r="X2280" i="1"/>
  <c r="O2281" i="1"/>
  <c r="P2281" i="1"/>
  <c r="Q2281" i="1"/>
  <c r="S2281" i="1"/>
  <c r="T2281" i="1"/>
  <c r="U2281" i="1"/>
  <c r="V2281" i="1"/>
  <c r="W2281" i="1"/>
  <c r="X2281" i="1"/>
  <c r="O2282" i="1"/>
  <c r="P2282" i="1"/>
  <c r="Q2282" i="1"/>
  <c r="S2282" i="1"/>
  <c r="T2282" i="1"/>
  <c r="U2282" i="1"/>
  <c r="V2282" i="1"/>
  <c r="W2282" i="1"/>
  <c r="X2282" i="1"/>
  <c r="O2283" i="1"/>
  <c r="P2283" i="1"/>
  <c r="Q2283" i="1"/>
  <c r="S2283" i="1"/>
  <c r="T2283" i="1"/>
  <c r="U2283" i="1"/>
  <c r="V2283" i="1"/>
  <c r="W2283" i="1"/>
  <c r="X2283" i="1"/>
  <c r="O2284" i="1"/>
  <c r="P2284" i="1"/>
  <c r="Q2284" i="1"/>
  <c r="S2284" i="1"/>
  <c r="T2284" i="1"/>
  <c r="U2284" i="1"/>
  <c r="V2284" i="1"/>
  <c r="W2284" i="1"/>
  <c r="X2284" i="1"/>
  <c r="O2285" i="1"/>
  <c r="P2285" i="1"/>
  <c r="Q2285" i="1"/>
  <c r="S2285" i="1"/>
  <c r="T2285" i="1"/>
  <c r="U2285" i="1"/>
  <c r="V2285" i="1"/>
  <c r="W2285" i="1"/>
  <c r="X2285" i="1"/>
  <c r="O2286" i="1"/>
  <c r="P2286" i="1"/>
  <c r="Q2286" i="1"/>
  <c r="S2286" i="1"/>
  <c r="T2286" i="1"/>
  <c r="U2286" i="1"/>
  <c r="V2286" i="1"/>
  <c r="W2286" i="1"/>
  <c r="X2286" i="1"/>
  <c r="O2287" i="1"/>
  <c r="P2287" i="1"/>
  <c r="Q2287" i="1"/>
  <c r="S2287" i="1"/>
  <c r="T2287" i="1"/>
  <c r="U2287" i="1"/>
  <c r="V2287" i="1"/>
  <c r="W2287" i="1"/>
  <c r="X2287" i="1"/>
  <c r="O2288" i="1"/>
  <c r="P2288" i="1"/>
  <c r="Q2288" i="1"/>
  <c r="S2288" i="1"/>
  <c r="T2288" i="1"/>
  <c r="U2288" i="1"/>
  <c r="V2288" i="1"/>
  <c r="W2288" i="1"/>
  <c r="X2288" i="1"/>
  <c r="O2289" i="1"/>
  <c r="P2289" i="1"/>
  <c r="Q2289" i="1"/>
  <c r="S2289" i="1"/>
  <c r="T2289" i="1"/>
  <c r="U2289" i="1"/>
  <c r="V2289" i="1"/>
  <c r="W2289" i="1"/>
  <c r="X2289" i="1"/>
  <c r="O2290" i="1"/>
  <c r="P2290" i="1"/>
  <c r="Q2290" i="1"/>
  <c r="S2290" i="1"/>
  <c r="T2290" i="1"/>
  <c r="U2290" i="1"/>
  <c r="V2290" i="1"/>
  <c r="W2290" i="1"/>
  <c r="X2290" i="1"/>
  <c r="O2291" i="1"/>
  <c r="P2291" i="1"/>
  <c r="Q2291" i="1"/>
  <c r="S2291" i="1"/>
  <c r="T2291" i="1"/>
  <c r="U2291" i="1"/>
  <c r="V2291" i="1"/>
  <c r="W2291" i="1"/>
  <c r="X2291" i="1"/>
  <c r="O2292" i="1"/>
  <c r="P2292" i="1"/>
  <c r="Q2292" i="1"/>
  <c r="S2292" i="1"/>
  <c r="T2292" i="1"/>
  <c r="U2292" i="1"/>
  <c r="V2292" i="1"/>
  <c r="W2292" i="1"/>
  <c r="X2292" i="1"/>
  <c r="O2293" i="1"/>
  <c r="P2293" i="1"/>
  <c r="Q2293" i="1"/>
  <c r="S2293" i="1"/>
  <c r="T2293" i="1"/>
  <c r="U2293" i="1"/>
  <c r="V2293" i="1"/>
  <c r="W2293" i="1"/>
  <c r="X2293" i="1"/>
  <c r="O2294" i="1"/>
  <c r="P2294" i="1"/>
  <c r="Q2294" i="1"/>
  <c r="S2294" i="1"/>
  <c r="T2294" i="1"/>
  <c r="U2294" i="1"/>
  <c r="V2294" i="1"/>
  <c r="W2294" i="1"/>
  <c r="X2294" i="1"/>
  <c r="O800" i="1"/>
  <c r="P800" i="1"/>
  <c r="Q800" i="1"/>
  <c r="S800" i="1"/>
  <c r="T800" i="1"/>
  <c r="U800" i="1"/>
  <c r="V800" i="1"/>
  <c r="W800" i="1"/>
  <c r="X800" i="1"/>
  <c r="O801" i="1"/>
  <c r="P801" i="1"/>
  <c r="Q801" i="1"/>
  <c r="S801" i="1"/>
  <c r="T801" i="1"/>
  <c r="U801" i="1"/>
  <c r="V801" i="1"/>
  <c r="W801" i="1"/>
  <c r="X801" i="1"/>
  <c r="O802" i="1"/>
  <c r="P802" i="1"/>
  <c r="Q802" i="1"/>
  <c r="S802" i="1"/>
  <c r="T802" i="1"/>
  <c r="U802" i="1"/>
  <c r="V802" i="1"/>
  <c r="W802" i="1"/>
  <c r="X802" i="1"/>
  <c r="O2295" i="1"/>
  <c r="P2295" i="1"/>
  <c r="Q2295" i="1"/>
  <c r="S2295" i="1"/>
  <c r="T2295" i="1"/>
  <c r="U2295" i="1"/>
  <c r="V2295" i="1"/>
  <c r="W2295" i="1"/>
  <c r="X2295" i="1"/>
  <c r="O803" i="1"/>
  <c r="P803" i="1"/>
  <c r="Q803" i="1"/>
  <c r="S803" i="1"/>
  <c r="T803" i="1"/>
  <c r="U803" i="1"/>
  <c r="V803" i="1"/>
  <c r="W803" i="1"/>
  <c r="X803" i="1"/>
  <c r="O804" i="1"/>
  <c r="P804" i="1"/>
  <c r="Q804" i="1"/>
  <c r="S804" i="1"/>
  <c r="T804" i="1"/>
  <c r="U804" i="1"/>
  <c r="V804" i="1"/>
  <c r="W804" i="1"/>
  <c r="X804" i="1"/>
  <c r="O805" i="1"/>
  <c r="P805" i="1"/>
  <c r="Q805" i="1"/>
  <c r="S805" i="1"/>
  <c r="T805" i="1"/>
  <c r="U805" i="1"/>
  <c r="V805" i="1"/>
  <c r="W805" i="1"/>
  <c r="X805" i="1"/>
  <c r="O2296" i="1"/>
  <c r="P2296" i="1"/>
  <c r="Q2296" i="1"/>
  <c r="S2296" i="1"/>
  <c r="T2296" i="1"/>
  <c r="U2296" i="1"/>
  <c r="V2296" i="1"/>
  <c r="W2296" i="1"/>
  <c r="X2296" i="1"/>
  <c r="O806" i="1"/>
  <c r="P806" i="1"/>
  <c r="Q806" i="1"/>
  <c r="S806" i="1"/>
  <c r="T806" i="1"/>
  <c r="U806" i="1"/>
  <c r="V806" i="1"/>
  <c r="W806" i="1"/>
  <c r="X806" i="1"/>
  <c r="O807" i="1"/>
  <c r="P807" i="1"/>
  <c r="Q807" i="1"/>
  <c r="S807" i="1"/>
  <c r="T807" i="1"/>
  <c r="U807" i="1"/>
  <c r="V807" i="1"/>
  <c r="W807" i="1"/>
  <c r="X807" i="1"/>
  <c r="O808" i="1"/>
  <c r="P808" i="1"/>
  <c r="Q808" i="1"/>
  <c r="S808" i="1"/>
  <c r="T808" i="1"/>
  <c r="U808" i="1"/>
  <c r="V808" i="1"/>
  <c r="W808" i="1"/>
  <c r="X808" i="1"/>
  <c r="O2297" i="1"/>
  <c r="P2297" i="1"/>
  <c r="Q2297" i="1"/>
  <c r="S2297" i="1"/>
  <c r="T2297" i="1"/>
  <c r="U2297" i="1"/>
  <c r="V2297" i="1"/>
  <c r="W2297" i="1"/>
  <c r="X2297" i="1"/>
  <c r="O809" i="1"/>
  <c r="P809" i="1"/>
  <c r="Q809" i="1"/>
  <c r="S809" i="1"/>
  <c r="T809" i="1"/>
  <c r="U809" i="1"/>
  <c r="V809" i="1"/>
  <c r="W809" i="1"/>
  <c r="X809" i="1"/>
  <c r="O810" i="1"/>
  <c r="P810" i="1"/>
  <c r="Q810" i="1"/>
  <c r="S810" i="1"/>
  <c r="T810" i="1"/>
  <c r="U810" i="1"/>
  <c r="V810" i="1"/>
  <c r="W810" i="1"/>
  <c r="X810" i="1"/>
  <c r="O811" i="1"/>
  <c r="P811" i="1"/>
  <c r="Q811" i="1"/>
  <c r="S811" i="1"/>
  <c r="T811" i="1"/>
  <c r="U811" i="1"/>
  <c r="V811" i="1"/>
  <c r="W811" i="1"/>
  <c r="X811" i="1"/>
  <c r="O2298" i="1"/>
  <c r="P2298" i="1"/>
  <c r="Q2298" i="1"/>
  <c r="S2298" i="1"/>
  <c r="T2298" i="1"/>
  <c r="U2298" i="1"/>
  <c r="V2298" i="1"/>
  <c r="W2298" i="1"/>
  <c r="X2298" i="1"/>
  <c r="O812" i="1"/>
  <c r="P812" i="1"/>
  <c r="Q812" i="1"/>
  <c r="S812" i="1"/>
  <c r="T812" i="1"/>
  <c r="U812" i="1"/>
  <c r="V812" i="1"/>
  <c r="W812" i="1"/>
  <c r="X812" i="1"/>
  <c r="O813" i="1"/>
  <c r="P813" i="1"/>
  <c r="Q813" i="1"/>
  <c r="S813" i="1"/>
  <c r="T813" i="1"/>
  <c r="U813" i="1"/>
  <c r="V813" i="1"/>
  <c r="W813" i="1"/>
  <c r="X813" i="1"/>
  <c r="O814" i="1"/>
  <c r="P814" i="1"/>
  <c r="Q814" i="1"/>
  <c r="S814" i="1"/>
  <c r="T814" i="1"/>
  <c r="U814" i="1"/>
  <c r="V814" i="1"/>
  <c r="W814" i="1"/>
  <c r="X814" i="1"/>
  <c r="O2299" i="1"/>
  <c r="P2299" i="1"/>
  <c r="Q2299" i="1"/>
  <c r="S2299" i="1"/>
  <c r="T2299" i="1"/>
  <c r="U2299" i="1"/>
  <c r="V2299" i="1"/>
  <c r="W2299" i="1"/>
  <c r="X2299" i="1"/>
  <c r="O815" i="1"/>
  <c r="P815" i="1"/>
  <c r="Q815" i="1"/>
  <c r="S815" i="1"/>
  <c r="T815" i="1"/>
  <c r="U815" i="1"/>
  <c r="V815" i="1"/>
  <c r="W815" i="1"/>
  <c r="X815" i="1"/>
  <c r="O816" i="1"/>
  <c r="P816" i="1"/>
  <c r="Q816" i="1"/>
  <c r="S816" i="1"/>
  <c r="T816" i="1"/>
  <c r="U816" i="1"/>
  <c r="V816" i="1"/>
  <c r="W816" i="1"/>
  <c r="X816" i="1"/>
  <c r="O817" i="1"/>
  <c r="P817" i="1"/>
  <c r="Q817" i="1"/>
  <c r="S817" i="1"/>
  <c r="T817" i="1"/>
  <c r="U817" i="1"/>
  <c r="V817" i="1"/>
  <c r="W817" i="1"/>
  <c r="X817" i="1"/>
  <c r="O2300" i="1"/>
  <c r="P2300" i="1"/>
  <c r="Q2300" i="1"/>
  <c r="S2300" i="1"/>
  <c r="T2300" i="1"/>
  <c r="U2300" i="1"/>
  <c r="V2300" i="1"/>
  <c r="W2300" i="1"/>
  <c r="X2300" i="1"/>
  <c r="O818" i="1"/>
  <c r="P818" i="1"/>
  <c r="Q818" i="1"/>
  <c r="S818" i="1"/>
  <c r="T818" i="1"/>
  <c r="U818" i="1"/>
  <c r="V818" i="1"/>
  <c r="W818" i="1"/>
  <c r="X818" i="1"/>
  <c r="O819" i="1"/>
  <c r="P819" i="1"/>
  <c r="Q819" i="1"/>
  <c r="S819" i="1"/>
  <c r="T819" i="1"/>
  <c r="U819" i="1"/>
  <c r="V819" i="1"/>
  <c r="W819" i="1"/>
  <c r="X819" i="1"/>
  <c r="O820" i="1"/>
  <c r="P820" i="1"/>
  <c r="Q820" i="1"/>
  <c r="S820" i="1"/>
  <c r="T820" i="1"/>
  <c r="U820" i="1"/>
  <c r="V820" i="1"/>
  <c r="W820" i="1"/>
  <c r="X820" i="1"/>
  <c r="O2301" i="1"/>
  <c r="P2301" i="1"/>
  <c r="Q2301" i="1"/>
  <c r="S2301" i="1"/>
  <c r="T2301" i="1"/>
  <c r="U2301" i="1"/>
  <c r="V2301" i="1"/>
  <c r="W2301" i="1"/>
  <c r="X2301" i="1"/>
  <c r="O821" i="1"/>
  <c r="P821" i="1"/>
  <c r="Q821" i="1"/>
  <c r="S821" i="1"/>
  <c r="T821" i="1"/>
  <c r="U821" i="1"/>
  <c r="V821" i="1"/>
  <c r="W821" i="1"/>
  <c r="X821" i="1"/>
  <c r="O822" i="1"/>
  <c r="P822" i="1"/>
  <c r="Q822" i="1"/>
  <c r="S822" i="1"/>
  <c r="T822" i="1"/>
  <c r="U822" i="1"/>
  <c r="V822" i="1"/>
  <c r="W822" i="1"/>
  <c r="X822" i="1"/>
  <c r="O823" i="1"/>
  <c r="P823" i="1"/>
  <c r="Q823" i="1"/>
  <c r="S823" i="1"/>
  <c r="T823" i="1"/>
  <c r="U823" i="1"/>
  <c r="V823" i="1"/>
  <c r="W823" i="1"/>
  <c r="X823" i="1"/>
  <c r="O2302" i="1"/>
  <c r="P2302" i="1"/>
  <c r="Q2302" i="1"/>
  <c r="S2302" i="1"/>
  <c r="T2302" i="1"/>
  <c r="U2302" i="1"/>
  <c r="V2302" i="1"/>
  <c r="W2302" i="1"/>
  <c r="X2302" i="1"/>
  <c r="O824" i="1"/>
  <c r="P824" i="1"/>
  <c r="Q824" i="1"/>
  <c r="S824" i="1"/>
  <c r="T824" i="1"/>
  <c r="U824" i="1"/>
  <c r="V824" i="1"/>
  <c r="W824" i="1"/>
  <c r="X824" i="1"/>
  <c r="O825" i="1"/>
  <c r="P825" i="1"/>
  <c r="Q825" i="1"/>
  <c r="S825" i="1"/>
  <c r="T825" i="1"/>
  <c r="U825" i="1"/>
  <c r="V825" i="1"/>
  <c r="W825" i="1"/>
  <c r="X825" i="1"/>
  <c r="O826" i="1"/>
  <c r="P826" i="1"/>
  <c r="Q826" i="1"/>
  <c r="S826" i="1"/>
  <c r="T826" i="1"/>
  <c r="U826" i="1"/>
  <c r="V826" i="1"/>
  <c r="W826" i="1"/>
  <c r="X826" i="1"/>
  <c r="O2303" i="1"/>
  <c r="P2303" i="1"/>
  <c r="Q2303" i="1"/>
  <c r="S2303" i="1"/>
  <c r="T2303" i="1"/>
  <c r="U2303" i="1"/>
  <c r="V2303" i="1"/>
  <c r="W2303" i="1"/>
  <c r="X2303" i="1"/>
  <c r="O2304" i="1"/>
  <c r="P2304" i="1"/>
  <c r="Q2304" i="1"/>
  <c r="S2304" i="1"/>
  <c r="T2304" i="1"/>
  <c r="U2304" i="1"/>
  <c r="V2304" i="1"/>
  <c r="W2304" i="1"/>
  <c r="X2304" i="1"/>
  <c r="O2305" i="1"/>
  <c r="P2305" i="1"/>
  <c r="Q2305" i="1"/>
  <c r="S2305" i="1"/>
  <c r="T2305" i="1"/>
  <c r="U2305" i="1"/>
  <c r="V2305" i="1"/>
  <c r="W2305" i="1"/>
  <c r="X2305" i="1"/>
  <c r="O2306" i="1"/>
  <c r="P2306" i="1"/>
  <c r="Q2306" i="1"/>
  <c r="S2306" i="1"/>
  <c r="T2306" i="1"/>
  <c r="U2306" i="1"/>
  <c r="V2306" i="1"/>
  <c r="W2306" i="1"/>
  <c r="X2306" i="1"/>
  <c r="O2307" i="1"/>
  <c r="P2307" i="1"/>
  <c r="Q2307" i="1"/>
  <c r="S2307" i="1"/>
  <c r="T2307" i="1"/>
  <c r="U2307" i="1"/>
  <c r="V2307" i="1"/>
  <c r="W2307" i="1"/>
  <c r="X2307" i="1"/>
  <c r="O2308" i="1"/>
  <c r="P2308" i="1"/>
  <c r="Q2308" i="1"/>
  <c r="S2308" i="1"/>
  <c r="T2308" i="1"/>
  <c r="U2308" i="1"/>
  <c r="V2308" i="1"/>
  <c r="W2308" i="1"/>
  <c r="X2308" i="1"/>
  <c r="O2309" i="1"/>
  <c r="P2309" i="1"/>
  <c r="Q2309" i="1"/>
  <c r="S2309" i="1"/>
  <c r="T2309" i="1"/>
  <c r="U2309" i="1"/>
  <c r="V2309" i="1"/>
  <c r="W2309" i="1"/>
  <c r="X2309" i="1"/>
  <c r="O2310" i="1"/>
  <c r="P2310" i="1"/>
  <c r="Q2310" i="1"/>
  <c r="S2310" i="1"/>
  <c r="T2310" i="1"/>
  <c r="U2310" i="1"/>
  <c r="V2310" i="1"/>
  <c r="W2310" i="1"/>
  <c r="X2310" i="1"/>
  <c r="O2311" i="1"/>
  <c r="P2311" i="1"/>
  <c r="Q2311" i="1"/>
  <c r="S2311" i="1"/>
  <c r="T2311" i="1"/>
  <c r="U2311" i="1"/>
  <c r="V2311" i="1"/>
  <c r="W2311" i="1"/>
  <c r="X2311" i="1"/>
  <c r="O2312" i="1"/>
  <c r="P2312" i="1"/>
  <c r="Q2312" i="1"/>
  <c r="S2312" i="1"/>
  <c r="T2312" i="1"/>
  <c r="U2312" i="1"/>
  <c r="V2312" i="1"/>
  <c r="W2312" i="1"/>
  <c r="X2312" i="1"/>
  <c r="O2313" i="1"/>
  <c r="P2313" i="1"/>
  <c r="Q2313" i="1"/>
  <c r="S2313" i="1"/>
  <c r="T2313" i="1"/>
  <c r="U2313" i="1"/>
  <c r="V2313" i="1"/>
  <c r="W2313" i="1"/>
  <c r="X2313" i="1"/>
  <c r="O2314" i="1"/>
  <c r="P2314" i="1"/>
  <c r="Q2314" i="1"/>
  <c r="S2314" i="1"/>
  <c r="T2314" i="1"/>
  <c r="U2314" i="1"/>
  <c r="V2314" i="1"/>
  <c r="W2314" i="1"/>
  <c r="X2314" i="1"/>
  <c r="O2315" i="1"/>
  <c r="P2315" i="1"/>
  <c r="Q2315" i="1"/>
  <c r="S2315" i="1"/>
  <c r="T2315" i="1"/>
  <c r="U2315" i="1"/>
  <c r="V2315" i="1"/>
  <c r="W2315" i="1"/>
  <c r="X2315" i="1"/>
  <c r="O2316" i="1"/>
  <c r="P2316" i="1"/>
  <c r="Q2316" i="1"/>
  <c r="S2316" i="1"/>
  <c r="T2316" i="1"/>
  <c r="U2316" i="1"/>
  <c r="V2316" i="1"/>
  <c r="W2316" i="1"/>
  <c r="X2316" i="1"/>
  <c r="O2317" i="1"/>
  <c r="P2317" i="1"/>
  <c r="Q2317" i="1"/>
  <c r="S2317" i="1"/>
  <c r="T2317" i="1"/>
  <c r="U2317" i="1"/>
  <c r="V2317" i="1"/>
  <c r="W2317" i="1"/>
  <c r="X2317" i="1"/>
  <c r="O2318" i="1"/>
  <c r="P2318" i="1"/>
  <c r="Q2318" i="1"/>
  <c r="S2318" i="1"/>
  <c r="T2318" i="1"/>
  <c r="U2318" i="1"/>
  <c r="V2318" i="1"/>
  <c r="W2318" i="1"/>
  <c r="X2318" i="1"/>
  <c r="O827" i="1"/>
  <c r="P827" i="1"/>
  <c r="Q827" i="1"/>
  <c r="S827" i="1"/>
  <c r="T827" i="1"/>
  <c r="U827" i="1"/>
  <c r="V827" i="1"/>
  <c r="W827" i="1"/>
  <c r="X827" i="1"/>
  <c r="O828" i="1"/>
  <c r="P828" i="1"/>
  <c r="Q828" i="1"/>
  <c r="S828" i="1"/>
  <c r="T828" i="1"/>
  <c r="U828" i="1"/>
  <c r="V828" i="1"/>
  <c r="W828" i="1"/>
  <c r="X828" i="1"/>
  <c r="O829" i="1"/>
  <c r="P829" i="1"/>
  <c r="Q829" i="1"/>
  <c r="S829" i="1"/>
  <c r="T829" i="1"/>
  <c r="U829" i="1"/>
  <c r="V829" i="1"/>
  <c r="W829" i="1"/>
  <c r="X829" i="1"/>
  <c r="O2319" i="1"/>
  <c r="P2319" i="1"/>
  <c r="Q2319" i="1"/>
  <c r="S2319" i="1"/>
  <c r="T2319" i="1"/>
  <c r="U2319" i="1"/>
  <c r="V2319" i="1"/>
  <c r="W2319" i="1"/>
  <c r="X2319" i="1"/>
  <c r="O830" i="1"/>
  <c r="P830" i="1"/>
  <c r="Q830" i="1"/>
  <c r="S830" i="1"/>
  <c r="T830" i="1"/>
  <c r="U830" i="1"/>
  <c r="V830" i="1"/>
  <c r="W830" i="1"/>
  <c r="X830" i="1"/>
  <c r="O831" i="1"/>
  <c r="P831" i="1"/>
  <c r="Q831" i="1"/>
  <c r="S831" i="1"/>
  <c r="T831" i="1"/>
  <c r="U831" i="1"/>
  <c r="V831" i="1"/>
  <c r="W831" i="1"/>
  <c r="X831" i="1"/>
  <c r="O832" i="1"/>
  <c r="P832" i="1"/>
  <c r="Q832" i="1"/>
  <c r="S832" i="1"/>
  <c r="T832" i="1"/>
  <c r="U832" i="1"/>
  <c r="V832" i="1"/>
  <c r="W832" i="1"/>
  <c r="X832" i="1"/>
  <c r="O2320" i="1"/>
  <c r="P2320" i="1"/>
  <c r="Q2320" i="1"/>
  <c r="S2320" i="1"/>
  <c r="T2320" i="1"/>
  <c r="U2320" i="1"/>
  <c r="V2320" i="1"/>
  <c r="W2320" i="1"/>
  <c r="X2320" i="1"/>
  <c r="O833" i="1"/>
  <c r="P833" i="1"/>
  <c r="Q833" i="1"/>
  <c r="S833" i="1"/>
  <c r="T833" i="1"/>
  <c r="U833" i="1"/>
  <c r="V833" i="1"/>
  <c r="W833" i="1"/>
  <c r="X833" i="1"/>
  <c r="O834" i="1"/>
  <c r="P834" i="1"/>
  <c r="Q834" i="1"/>
  <c r="S834" i="1"/>
  <c r="T834" i="1"/>
  <c r="U834" i="1"/>
  <c r="V834" i="1"/>
  <c r="W834" i="1"/>
  <c r="X834" i="1"/>
  <c r="O835" i="1"/>
  <c r="P835" i="1"/>
  <c r="Q835" i="1"/>
  <c r="S835" i="1"/>
  <c r="T835" i="1"/>
  <c r="U835" i="1"/>
  <c r="V835" i="1"/>
  <c r="W835" i="1"/>
  <c r="X835" i="1"/>
  <c r="O2321" i="1"/>
  <c r="P2321" i="1"/>
  <c r="Q2321" i="1"/>
  <c r="S2321" i="1"/>
  <c r="T2321" i="1"/>
  <c r="U2321" i="1"/>
  <c r="V2321" i="1"/>
  <c r="W2321" i="1"/>
  <c r="X2321" i="1"/>
  <c r="O836" i="1"/>
  <c r="P836" i="1"/>
  <c r="Q836" i="1"/>
  <c r="S836" i="1"/>
  <c r="T836" i="1"/>
  <c r="U836" i="1"/>
  <c r="V836" i="1"/>
  <c r="W836" i="1"/>
  <c r="X836" i="1"/>
  <c r="O837" i="1"/>
  <c r="P837" i="1"/>
  <c r="Q837" i="1"/>
  <c r="S837" i="1"/>
  <c r="T837" i="1"/>
  <c r="U837" i="1"/>
  <c r="V837" i="1"/>
  <c r="W837" i="1"/>
  <c r="X837" i="1"/>
  <c r="O838" i="1"/>
  <c r="P838" i="1"/>
  <c r="Q838" i="1"/>
  <c r="S838" i="1"/>
  <c r="T838" i="1"/>
  <c r="U838" i="1"/>
  <c r="V838" i="1"/>
  <c r="W838" i="1"/>
  <c r="X838" i="1"/>
  <c r="O2322" i="1"/>
  <c r="P2322" i="1"/>
  <c r="Q2322" i="1"/>
  <c r="S2322" i="1"/>
  <c r="T2322" i="1"/>
  <c r="U2322" i="1"/>
  <c r="V2322" i="1"/>
  <c r="W2322" i="1"/>
  <c r="X2322" i="1"/>
  <c r="O839" i="1"/>
  <c r="P839" i="1"/>
  <c r="Q839" i="1"/>
  <c r="S839" i="1"/>
  <c r="T839" i="1"/>
  <c r="U839" i="1"/>
  <c r="V839" i="1"/>
  <c r="W839" i="1"/>
  <c r="X839" i="1"/>
  <c r="O840" i="1"/>
  <c r="P840" i="1"/>
  <c r="Q840" i="1"/>
  <c r="S840" i="1"/>
  <c r="T840" i="1"/>
  <c r="U840" i="1"/>
  <c r="V840" i="1"/>
  <c r="W840" i="1"/>
  <c r="X840" i="1"/>
  <c r="O841" i="1"/>
  <c r="P841" i="1"/>
  <c r="Q841" i="1"/>
  <c r="S841" i="1"/>
  <c r="T841" i="1"/>
  <c r="U841" i="1"/>
  <c r="V841" i="1"/>
  <c r="W841" i="1"/>
  <c r="X841" i="1"/>
  <c r="O2323" i="1"/>
  <c r="P2323" i="1"/>
  <c r="Q2323" i="1"/>
  <c r="S2323" i="1"/>
  <c r="T2323" i="1"/>
  <c r="U2323" i="1"/>
  <c r="V2323" i="1"/>
  <c r="W2323" i="1"/>
  <c r="X2323" i="1"/>
  <c r="O842" i="1"/>
  <c r="P842" i="1"/>
  <c r="Q842" i="1"/>
  <c r="S842" i="1"/>
  <c r="T842" i="1"/>
  <c r="U842" i="1"/>
  <c r="V842" i="1"/>
  <c r="W842" i="1"/>
  <c r="X842" i="1"/>
  <c r="O843" i="1"/>
  <c r="P843" i="1"/>
  <c r="Q843" i="1"/>
  <c r="S843" i="1"/>
  <c r="T843" i="1"/>
  <c r="U843" i="1"/>
  <c r="V843" i="1"/>
  <c r="W843" i="1"/>
  <c r="X843" i="1"/>
  <c r="O844" i="1"/>
  <c r="P844" i="1"/>
  <c r="Q844" i="1"/>
  <c r="S844" i="1"/>
  <c r="T844" i="1"/>
  <c r="U844" i="1"/>
  <c r="V844" i="1"/>
  <c r="W844" i="1"/>
  <c r="X844" i="1"/>
  <c r="O2324" i="1"/>
  <c r="P2324" i="1"/>
  <c r="Q2324" i="1"/>
  <c r="S2324" i="1"/>
  <c r="T2324" i="1"/>
  <c r="U2324" i="1"/>
  <c r="V2324" i="1"/>
  <c r="W2324" i="1"/>
  <c r="X2324" i="1"/>
  <c r="O845" i="1"/>
  <c r="P845" i="1"/>
  <c r="Q845" i="1"/>
  <c r="S845" i="1"/>
  <c r="T845" i="1"/>
  <c r="U845" i="1"/>
  <c r="V845" i="1"/>
  <c r="W845" i="1"/>
  <c r="X845" i="1"/>
  <c r="O846" i="1"/>
  <c r="P846" i="1"/>
  <c r="Q846" i="1"/>
  <c r="S846" i="1"/>
  <c r="T846" i="1"/>
  <c r="U846" i="1"/>
  <c r="V846" i="1"/>
  <c r="W846" i="1"/>
  <c r="X846" i="1"/>
  <c r="O847" i="1"/>
  <c r="P847" i="1"/>
  <c r="Q847" i="1"/>
  <c r="S847" i="1"/>
  <c r="T847" i="1"/>
  <c r="U847" i="1"/>
  <c r="V847" i="1"/>
  <c r="W847" i="1"/>
  <c r="X847" i="1"/>
  <c r="O2325" i="1"/>
  <c r="P2325" i="1"/>
  <c r="Q2325" i="1"/>
  <c r="S2325" i="1"/>
  <c r="T2325" i="1"/>
  <c r="U2325" i="1"/>
  <c r="V2325" i="1"/>
  <c r="W2325" i="1"/>
  <c r="X2325" i="1"/>
  <c r="O848" i="1"/>
  <c r="P848" i="1"/>
  <c r="Q848" i="1"/>
  <c r="S848" i="1"/>
  <c r="T848" i="1"/>
  <c r="U848" i="1"/>
  <c r="V848" i="1"/>
  <c r="W848" i="1"/>
  <c r="X848" i="1"/>
  <c r="O849" i="1"/>
  <c r="P849" i="1"/>
  <c r="Q849" i="1"/>
  <c r="S849" i="1"/>
  <c r="T849" i="1"/>
  <c r="U849" i="1"/>
  <c r="V849" i="1"/>
  <c r="W849" i="1"/>
  <c r="X849" i="1"/>
  <c r="O850" i="1"/>
  <c r="P850" i="1"/>
  <c r="Q850" i="1"/>
  <c r="S850" i="1"/>
  <c r="T850" i="1"/>
  <c r="U850" i="1"/>
  <c r="V850" i="1"/>
  <c r="W850" i="1"/>
  <c r="X850" i="1"/>
  <c r="O2326" i="1"/>
  <c r="P2326" i="1"/>
  <c r="Q2326" i="1"/>
  <c r="S2326" i="1"/>
  <c r="T2326" i="1"/>
  <c r="U2326" i="1"/>
  <c r="V2326" i="1"/>
  <c r="W2326" i="1"/>
  <c r="X2326" i="1"/>
  <c r="O851" i="1"/>
  <c r="P851" i="1"/>
  <c r="Q851" i="1"/>
  <c r="S851" i="1"/>
  <c r="T851" i="1"/>
  <c r="U851" i="1"/>
  <c r="V851" i="1"/>
  <c r="W851" i="1"/>
  <c r="X851" i="1"/>
  <c r="O852" i="1"/>
  <c r="P852" i="1"/>
  <c r="Q852" i="1"/>
  <c r="S852" i="1"/>
  <c r="T852" i="1"/>
  <c r="U852" i="1"/>
  <c r="V852" i="1"/>
  <c r="W852" i="1"/>
  <c r="X852" i="1"/>
  <c r="O853" i="1"/>
  <c r="P853" i="1"/>
  <c r="Q853" i="1"/>
  <c r="S853" i="1"/>
  <c r="T853" i="1"/>
  <c r="U853" i="1"/>
  <c r="V853" i="1"/>
  <c r="W853" i="1"/>
  <c r="X853" i="1"/>
  <c r="O2327" i="1"/>
  <c r="P2327" i="1"/>
  <c r="Q2327" i="1"/>
  <c r="S2327" i="1"/>
  <c r="T2327" i="1"/>
  <c r="U2327" i="1"/>
  <c r="V2327" i="1"/>
  <c r="W2327" i="1"/>
  <c r="X2327" i="1"/>
  <c r="O2328" i="1"/>
  <c r="P2328" i="1"/>
  <c r="Q2328" i="1"/>
  <c r="S2328" i="1"/>
  <c r="T2328" i="1"/>
  <c r="U2328" i="1"/>
  <c r="V2328" i="1"/>
  <c r="W2328" i="1"/>
  <c r="X2328" i="1"/>
  <c r="O2329" i="1"/>
  <c r="P2329" i="1"/>
  <c r="Q2329" i="1"/>
  <c r="S2329" i="1"/>
  <c r="T2329" i="1"/>
  <c r="U2329" i="1"/>
  <c r="V2329" i="1"/>
  <c r="W2329" i="1"/>
  <c r="X2329" i="1"/>
  <c r="O2330" i="1"/>
  <c r="P2330" i="1"/>
  <c r="Q2330" i="1"/>
  <c r="S2330" i="1"/>
  <c r="T2330" i="1"/>
  <c r="U2330" i="1"/>
  <c r="V2330" i="1"/>
  <c r="W2330" i="1"/>
  <c r="X2330" i="1"/>
  <c r="O2331" i="1"/>
  <c r="P2331" i="1"/>
  <c r="Q2331" i="1"/>
  <c r="S2331" i="1"/>
  <c r="T2331" i="1"/>
  <c r="U2331" i="1"/>
  <c r="V2331" i="1"/>
  <c r="W2331" i="1"/>
  <c r="X2331" i="1"/>
  <c r="O2332" i="1"/>
  <c r="P2332" i="1"/>
  <c r="Q2332" i="1"/>
  <c r="S2332" i="1"/>
  <c r="T2332" i="1"/>
  <c r="U2332" i="1"/>
  <c r="V2332" i="1"/>
  <c r="W2332" i="1"/>
  <c r="X2332" i="1"/>
  <c r="O2333" i="1"/>
  <c r="P2333" i="1"/>
  <c r="Q2333" i="1"/>
  <c r="S2333" i="1"/>
  <c r="T2333" i="1"/>
  <c r="U2333" i="1"/>
  <c r="V2333" i="1"/>
  <c r="W2333" i="1"/>
  <c r="X2333" i="1"/>
  <c r="O2334" i="1"/>
  <c r="P2334" i="1"/>
  <c r="Q2334" i="1"/>
  <c r="S2334" i="1"/>
  <c r="T2334" i="1"/>
  <c r="U2334" i="1"/>
  <c r="V2334" i="1"/>
  <c r="W2334" i="1"/>
  <c r="X2334" i="1"/>
  <c r="O2335" i="1"/>
  <c r="P2335" i="1"/>
  <c r="Q2335" i="1"/>
  <c r="S2335" i="1"/>
  <c r="T2335" i="1"/>
  <c r="U2335" i="1"/>
  <c r="V2335" i="1"/>
  <c r="W2335" i="1"/>
  <c r="X2335" i="1"/>
  <c r="O2336" i="1"/>
  <c r="P2336" i="1"/>
  <c r="Q2336" i="1"/>
  <c r="S2336" i="1"/>
  <c r="T2336" i="1"/>
  <c r="U2336" i="1"/>
  <c r="V2336" i="1"/>
  <c r="W2336" i="1"/>
  <c r="X2336" i="1"/>
  <c r="O2337" i="1"/>
  <c r="P2337" i="1"/>
  <c r="Q2337" i="1"/>
  <c r="S2337" i="1"/>
  <c r="T2337" i="1"/>
  <c r="U2337" i="1"/>
  <c r="V2337" i="1"/>
  <c r="W2337" i="1"/>
  <c r="X2337" i="1"/>
  <c r="O2338" i="1"/>
  <c r="P2338" i="1"/>
  <c r="Q2338" i="1"/>
  <c r="S2338" i="1"/>
  <c r="T2338" i="1"/>
  <c r="U2338" i="1"/>
  <c r="V2338" i="1"/>
  <c r="W2338" i="1"/>
  <c r="X2338" i="1"/>
  <c r="O2339" i="1"/>
  <c r="P2339" i="1"/>
  <c r="Q2339" i="1"/>
  <c r="S2339" i="1"/>
  <c r="T2339" i="1"/>
  <c r="U2339" i="1"/>
  <c r="V2339" i="1"/>
  <c r="W2339" i="1"/>
  <c r="X2339" i="1"/>
  <c r="O2340" i="1"/>
  <c r="P2340" i="1"/>
  <c r="Q2340" i="1"/>
  <c r="S2340" i="1"/>
  <c r="T2340" i="1"/>
  <c r="U2340" i="1"/>
  <c r="V2340" i="1"/>
  <c r="W2340" i="1"/>
  <c r="X2340" i="1"/>
  <c r="O2341" i="1"/>
  <c r="P2341" i="1"/>
  <c r="Q2341" i="1"/>
  <c r="S2341" i="1"/>
  <c r="T2341" i="1"/>
  <c r="U2341" i="1"/>
  <c r="V2341" i="1"/>
  <c r="W2341" i="1"/>
  <c r="X2341" i="1"/>
  <c r="O2342" i="1"/>
  <c r="P2342" i="1"/>
  <c r="Q2342" i="1"/>
  <c r="S2342" i="1"/>
  <c r="T2342" i="1"/>
  <c r="U2342" i="1"/>
  <c r="V2342" i="1"/>
  <c r="W2342" i="1"/>
  <c r="X2342" i="1"/>
  <c r="O854" i="1"/>
  <c r="P854" i="1"/>
  <c r="Q854" i="1"/>
  <c r="S854" i="1"/>
  <c r="T854" i="1"/>
  <c r="U854" i="1"/>
  <c r="V854" i="1"/>
  <c r="W854" i="1"/>
  <c r="X854" i="1"/>
  <c r="O855" i="1"/>
  <c r="P855" i="1"/>
  <c r="Q855" i="1"/>
  <c r="S855" i="1"/>
  <c r="T855" i="1"/>
  <c r="U855" i="1"/>
  <c r="V855" i="1"/>
  <c r="W855" i="1"/>
  <c r="X855" i="1"/>
  <c r="O856" i="1"/>
  <c r="P856" i="1"/>
  <c r="Q856" i="1"/>
  <c r="S856" i="1"/>
  <c r="T856" i="1"/>
  <c r="U856" i="1"/>
  <c r="V856" i="1"/>
  <c r="W856" i="1"/>
  <c r="X856" i="1"/>
  <c r="O2343" i="1"/>
  <c r="P2343" i="1"/>
  <c r="Q2343" i="1"/>
  <c r="S2343" i="1"/>
  <c r="T2343" i="1"/>
  <c r="U2343" i="1"/>
  <c r="V2343" i="1"/>
  <c r="W2343" i="1"/>
  <c r="X2343" i="1"/>
  <c r="O857" i="1"/>
  <c r="P857" i="1"/>
  <c r="Q857" i="1"/>
  <c r="S857" i="1"/>
  <c r="T857" i="1"/>
  <c r="U857" i="1"/>
  <c r="V857" i="1"/>
  <c r="W857" i="1"/>
  <c r="X857" i="1"/>
  <c r="O858" i="1"/>
  <c r="P858" i="1"/>
  <c r="Q858" i="1"/>
  <c r="S858" i="1"/>
  <c r="T858" i="1"/>
  <c r="U858" i="1"/>
  <c r="V858" i="1"/>
  <c r="W858" i="1"/>
  <c r="X858" i="1"/>
  <c r="O859" i="1"/>
  <c r="P859" i="1"/>
  <c r="Q859" i="1"/>
  <c r="S859" i="1"/>
  <c r="T859" i="1"/>
  <c r="U859" i="1"/>
  <c r="V859" i="1"/>
  <c r="W859" i="1"/>
  <c r="X859" i="1"/>
  <c r="O2344" i="1"/>
  <c r="P2344" i="1"/>
  <c r="Q2344" i="1"/>
  <c r="S2344" i="1"/>
  <c r="T2344" i="1"/>
  <c r="U2344" i="1"/>
  <c r="V2344" i="1"/>
  <c r="W2344" i="1"/>
  <c r="X2344" i="1"/>
  <c r="O860" i="1"/>
  <c r="P860" i="1"/>
  <c r="Q860" i="1"/>
  <c r="S860" i="1"/>
  <c r="T860" i="1"/>
  <c r="U860" i="1"/>
  <c r="V860" i="1"/>
  <c r="W860" i="1"/>
  <c r="X860" i="1"/>
  <c r="O861" i="1"/>
  <c r="P861" i="1"/>
  <c r="Q861" i="1"/>
  <c r="S861" i="1"/>
  <c r="T861" i="1"/>
  <c r="U861" i="1"/>
  <c r="V861" i="1"/>
  <c r="W861" i="1"/>
  <c r="X861" i="1"/>
  <c r="O862" i="1"/>
  <c r="P862" i="1"/>
  <c r="Q862" i="1"/>
  <c r="S862" i="1"/>
  <c r="T862" i="1"/>
  <c r="U862" i="1"/>
  <c r="V862" i="1"/>
  <c r="W862" i="1"/>
  <c r="X862" i="1"/>
  <c r="O2345" i="1"/>
  <c r="P2345" i="1"/>
  <c r="Q2345" i="1"/>
  <c r="S2345" i="1"/>
  <c r="T2345" i="1"/>
  <c r="U2345" i="1"/>
  <c r="V2345" i="1"/>
  <c r="W2345" i="1"/>
  <c r="X2345" i="1"/>
  <c r="O863" i="1"/>
  <c r="P863" i="1"/>
  <c r="Q863" i="1"/>
  <c r="S863" i="1"/>
  <c r="T863" i="1"/>
  <c r="U863" i="1"/>
  <c r="V863" i="1"/>
  <c r="W863" i="1"/>
  <c r="X863" i="1"/>
  <c r="O864" i="1"/>
  <c r="P864" i="1"/>
  <c r="Q864" i="1"/>
  <c r="S864" i="1"/>
  <c r="T864" i="1"/>
  <c r="U864" i="1"/>
  <c r="V864" i="1"/>
  <c r="W864" i="1"/>
  <c r="X864" i="1"/>
  <c r="O865" i="1"/>
  <c r="P865" i="1"/>
  <c r="Q865" i="1"/>
  <c r="S865" i="1"/>
  <c r="T865" i="1"/>
  <c r="U865" i="1"/>
  <c r="V865" i="1"/>
  <c r="W865" i="1"/>
  <c r="X865" i="1"/>
  <c r="O2346" i="1"/>
  <c r="P2346" i="1"/>
  <c r="Q2346" i="1"/>
  <c r="S2346" i="1"/>
  <c r="T2346" i="1"/>
  <c r="U2346" i="1"/>
  <c r="V2346" i="1"/>
  <c r="W2346" i="1"/>
  <c r="X2346" i="1"/>
  <c r="O866" i="1"/>
  <c r="P866" i="1"/>
  <c r="Q866" i="1"/>
  <c r="S866" i="1"/>
  <c r="T866" i="1"/>
  <c r="U866" i="1"/>
  <c r="V866" i="1"/>
  <c r="W866" i="1"/>
  <c r="X866" i="1"/>
  <c r="O867" i="1"/>
  <c r="P867" i="1"/>
  <c r="Q867" i="1"/>
  <c r="S867" i="1"/>
  <c r="T867" i="1"/>
  <c r="U867" i="1"/>
  <c r="V867" i="1"/>
  <c r="W867" i="1"/>
  <c r="X867" i="1"/>
  <c r="O868" i="1"/>
  <c r="P868" i="1"/>
  <c r="Q868" i="1"/>
  <c r="S868" i="1"/>
  <c r="T868" i="1"/>
  <c r="U868" i="1"/>
  <c r="V868" i="1"/>
  <c r="W868" i="1"/>
  <c r="X868" i="1"/>
  <c r="O2347" i="1"/>
  <c r="P2347" i="1"/>
  <c r="Q2347" i="1"/>
  <c r="S2347" i="1"/>
  <c r="T2347" i="1"/>
  <c r="U2347" i="1"/>
  <c r="V2347" i="1"/>
  <c r="W2347" i="1"/>
  <c r="X2347" i="1"/>
  <c r="O869" i="1"/>
  <c r="P869" i="1"/>
  <c r="Q869" i="1"/>
  <c r="S869" i="1"/>
  <c r="T869" i="1"/>
  <c r="U869" i="1"/>
  <c r="V869" i="1"/>
  <c r="W869" i="1"/>
  <c r="X869" i="1"/>
  <c r="O870" i="1"/>
  <c r="P870" i="1"/>
  <c r="Q870" i="1"/>
  <c r="S870" i="1"/>
  <c r="T870" i="1"/>
  <c r="U870" i="1"/>
  <c r="V870" i="1"/>
  <c r="W870" i="1"/>
  <c r="X870" i="1"/>
  <c r="O871" i="1"/>
  <c r="P871" i="1"/>
  <c r="Q871" i="1"/>
  <c r="S871" i="1"/>
  <c r="T871" i="1"/>
  <c r="U871" i="1"/>
  <c r="V871" i="1"/>
  <c r="W871" i="1"/>
  <c r="X871" i="1"/>
  <c r="O2348" i="1"/>
  <c r="P2348" i="1"/>
  <c r="Q2348" i="1"/>
  <c r="S2348" i="1"/>
  <c r="T2348" i="1"/>
  <c r="U2348" i="1"/>
  <c r="V2348" i="1"/>
  <c r="W2348" i="1"/>
  <c r="X2348" i="1"/>
  <c r="O872" i="1"/>
  <c r="P872" i="1"/>
  <c r="Q872" i="1"/>
  <c r="S872" i="1"/>
  <c r="T872" i="1"/>
  <c r="U872" i="1"/>
  <c r="V872" i="1"/>
  <c r="W872" i="1"/>
  <c r="X872" i="1"/>
  <c r="O873" i="1"/>
  <c r="P873" i="1"/>
  <c r="Q873" i="1"/>
  <c r="S873" i="1"/>
  <c r="T873" i="1"/>
  <c r="U873" i="1"/>
  <c r="V873" i="1"/>
  <c r="W873" i="1"/>
  <c r="X873" i="1"/>
  <c r="O874" i="1"/>
  <c r="P874" i="1"/>
  <c r="Q874" i="1"/>
  <c r="S874" i="1"/>
  <c r="T874" i="1"/>
  <c r="U874" i="1"/>
  <c r="V874" i="1"/>
  <c r="W874" i="1"/>
  <c r="X874" i="1"/>
  <c r="O2349" i="1"/>
  <c r="P2349" i="1"/>
  <c r="Q2349" i="1"/>
  <c r="S2349" i="1"/>
  <c r="T2349" i="1"/>
  <c r="U2349" i="1"/>
  <c r="V2349" i="1"/>
  <c r="W2349" i="1"/>
  <c r="X2349" i="1"/>
  <c r="O875" i="1"/>
  <c r="P875" i="1"/>
  <c r="Q875" i="1"/>
  <c r="S875" i="1"/>
  <c r="T875" i="1"/>
  <c r="U875" i="1"/>
  <c r="V875" i="1"/>
  <c r="W875" i="1"/>
  <c r="X875" i="1"/>
  <c r="O876" i="1"/>
  <c r="P876" i="1"/>
  <c r="Q876" i="1"/>
  <c r="S876" i="1"/>
  <c r="T876" i="1"/>
  <c r="U876" i="1"/>
  <c r="V876" i="1"/>
  <c r="W876" i="1"/>
  <c r="X876" i="1"/>
  <c r="O877" i="1"/>
  <c r="P877" i="1"/>
  <c r="Q877" i="1"/>
  <c r="S877" i="1"/>
  <c r="T877" i="1"/>
  <c r="U877" i="1"/>
  <c r="V877" i="1"/>
  <c r="W877" i="1"/>
  <c r="X877" i="1"/>
  <c r="O2350" i="1"/>
  <c r="P2350" i="1"/>
  <c r="Q2350" i="1"/>
  <c r="S2350" i="1"/>
  <c r="T2350" i="1"/>
  <c r="U2350" i="1"/>
  <c r="V2350" i="1"/>
  <c r="W2350" i="1"/>
  <c r="X2350" i="1"/>
  <c r="O878" i="1"/>
  <c r="P878" i="1"/>
  <c r="Q878" i="1"/>
  <c r="S878" i="1"/>
  <c r="T878" i="1"/>
  <c r="U878" i="1"/>
  <c r="V878" i="1"/>
  <c r="W878" i="1"/>
  <c r="X878" i="1"/>
  <c r="O879" i="1"/>
  <c r="P879" i="1"/>
  <c r="Q879" i="1"/>
  <c r="S879" i="1"/>
  <c r="T879" i="1"/>
  <c r="U879" i="1"/>
  <c r="V879" i="1"/>
  <c r="W879" i="1"/>
  <c r="X879" i="1"/>
  <c r="O880" i="1"/>
  <c r="P880" i="1"/>
  <c r="Q880" i="1"/>
  <c r="S880" i="1"/>
  <c r="T880" i="1"/>
  <c r="U880" i="1"/>
  <c r="V880" i="1"/>
  <c r="W880" i="1"/>
  <c r="X880" i="1"/>
  <c r="O2351" i="1"/>
  <c r="P2351" i="1"/>
  <c r="Q2351" i="1"/>
  <c r="S2351" i="1"/>
  <c r="T2351" i="1"/>
  <c r="U2351" i="1"/>
  <c r="V2351" i="1"/>
  <c r="W2351" i="1"/>
  <c r="X2351" i="1"/>
  <c r="O2352" i="1"/>
  <c r="P2352" i="1"/>
  <c r="Q2352" i="1"/>
  <c r="S2352" i="1"/>
  <c r="T2352" i="1"/>
  <c r="U2352" i="1"/>
  <c r="V2352" i="1"/>
  <c r="W2352" i="1"/>
  <c r="X2352" i="1"/>
  <c r="O2353" i="1"/>
  <c r="P2353" i="1"/>
  <c r="Q2353" i="1"/>
  <c r="S2353" i="1"/>
  <c r="T2353" i="1"/>
  <c r="U2353" i="1"/>
  <c r="V2353" i="1"/>
  <c r="W2353" i="1"/>
  <c r="X2353" i="1"/>
  <c r="O2354" i="1"/>
  <c r="P2354" i="1"/>
  <c r="Q2354" i="1"/>
  <c r="S2354" i="1"/>
  <c r="T2354" i="1"/>
  <c r="U2354" i="1"/>
  <c r="V2354" i="1"/>
  <c r="W2354" i="1"/>
  <c r="X2354" i="1"/>
  <c r="O2355" i="1"/>
  <c r="P2355" i="1"/>
  <c r="Q2355" i="1"/>
  <c r="S2355" i="1"/>
  <c r="T2355" i="1"/>
  <c r="U2355" i="1"/>
  <c r="V2355" i="1"/>
  <c r="W2355" i="1"/>
  <c r="X2355" i="1"/>
  <c r="O2356" i="1"/>
  <c r="P2356" i="1"/>
  <c r="Q2356" i="1"/>
  <c r="S2356" i="1"/>
  <c r="T2356" i="1"/>
  <c r="U2356" i="1"/>
  <c r="V2356" i="1"/>
  <c r="W2356" i="1"/>
  <c r="X2356" i="1"/>
  <c r="O2357" i="1"/>
  <c r="P2357" i="1"/>
  <c r="Q2357" i="1"/>
  <c r="S2357" i="1"/>
  <c r="T2357" i="1"/>
  <c r="U2357" i="1"/>
  <c r="V2357" i="1"/>
  <c r="W2357" i="1"/>
  <c r="X2357" i="1"/>
  <c r="O2358" i="1"/>
  <c r="P2358" i="1"/>
  <c r="Q2358" i="1"/>
  <c r="S2358" i="1"/>
  <c r="T2358" i="1"/>
  <c r="U2358" i="1"/>
  <c r="V2358" i="1"/>
  <c r="W2358" i="1"/>
  <c r="X2358" i="1"/>
  <c r="O2359" i="1"/>
  <c r="P2359" i="1"/>
  <c r="Q2359" i="1"/>
  <c r="S2359" i="1"/>
  <c r="T2359" i="1"/>
  <c r="U2359" i="1"/>
  <c r="V2359" i="1"/>
  <c r="W2359" i="1"/>
  <c r="X2359" i="1"/>
  <c r="O2360" i="1"/>
  <c r="P2360" i="1"/>
  <c r="Q2360" i="1"/>
  <c r="S2360" i="1"/>
  <c r="T2360" i="1"/>
  <c r="U2360" i="1"/>
  <c r="V2360" i="1"/>
  <c r="W2360" i="1"/>
  <c r="X2360" i="1"/>
  <c r="O2361" i="1"/>
  <c r="P2361" i="1"/>
  <c r="Q2361" i="1"/>
  <c r="S2361" i="1"/>
  <c r="T2361" i="1"/>
  <c r="U2361" i="1"/>
  <c r="V2361" i="1"/>
  <c r="W2361" i="1"/>
  <c r="X2361" i="1"/>
  <c r="O2362" i="1"/>
  <c r="P2362" i="1"/>
  <c r="Q2362" i="1"/>
  <c r="S2362" i="1"/>
  <c r="T2362" i="1"/>
  <c r="U2362" i="1"/>
  <c r="V2362" i="1"/>
  <c r="W2362" i="1"/>
  <c r="X2362" i="1"/>
  <c r="O2363" i="1"/>
  <c r="P2363" i="1"/>
  <c r="Q2363" i="1"/>
  <c r="S2363" i="1"/>
  <c r="T2363" i="1"/>
  <c r="U2363" i="1"/>
  <c r="V2363" i="1"/>
  <c r="W2363" i="1"/>
  <c r="X2363" i="1"/>
  <c r="O2364" i="1"/>
  <c r="P2364" i="1"/>
  <c r="Q2364" i="1"/>
  <c r="S2364" i="1"/>
  <c r="T2364" i="1"/>
  <c r="U2364" i="1"/>
  <c r="V2364" i="1"/>
  <c r="W2364" i="1"/>
  <c r="X2364" i="1"/>
  <c r="O2365" i="1"/>
  <c r="P2365" i="1"/>
  <c r="Q2365" i="1"/>
  <c r="S2365" i="1"/>
  <c r="T2365" i="1"/>
  <c r="U2365" i="1"/>
  <c r="V2365" i="1"/>
  <c r="W2365" i="1"/>
  <c r="X2365" i="1"/>
  <c r="O2366" i="1"/>
  <c r="P2366" i="1"/>
  <c r="Q2366" i="1"/>
  <c r="S2366" i="1"/>
  <c r="T2366" i="1"/>
  <c r="U2366" i="1"/>
  <c r="V2366" i="1"/>
  <c r="W2366" i="1"/>
  <c r="X2366" i="1"/>
  <c r="O881" i="1"/>
  <c r="P881" i="1"/>
  <c r="Q881" i="1"/>
  <c r="S881" i="1"/>
  <c r="T881" i="1"/>
  <c r="U881" i="1"/>
  <c r="V881" i="1"/>
  <c r="W881" i="1"/>
  <c r="X881" i="1"/>
  <c r="O882" i="1"/>
  <c r="P882" i="1"/>
  <c r="Q882" i="1"/>
  <c r="S882" i="1"/>
  <c r="T882" i="1"/>
  <c r="U882" i="1"/>
  <c r="V882" i="1"/>
  <c r="W882" i="1"/>
  <c r="X882" i="1"/>
  <c r="O883" i="1"/>
  <c r="P883" i="1"/>
  <c r="Q883" i="1"/>
  <c r="S883" i="1"/>
  <c r="T883" i="1"/>
  <c r="U883" i="1"/>
  <c r="V883" i="1"/>
  <c r="W883" i="1"/>
  <c r="X883" i="1"/>
  <c r="O2367" i="1"/>
  <c r="P2367" i="1"/>
  <c r="Q2367" i="1"/>
  <c r="S2367" i="1"/>
  <c r="T2367" i="1"/>
  <c r="U2367" i="1"/>
  <c r="V2367" i="1"/>
  <c r="W2367" i="1"/>
  <c r="X2367" i="1"/>
  <c r="O884" i="1"/>
  <c r="P884" i="1"/>
  <c r="Q884" i="1"/>
  <c r="S884" i="1"/>
  <c r="T884" i="1"/>
  <c r="U884" i="1"/>
  <c r="V884" i="1"/>
  <c r="W884" i="1"/>
  <c r="X884" i="1"/>
  <c r="O885" i="1"/>
  <c r="P885" i="1"/>
  <c r="Q885" i="1"/>
  <c r="S885" i="1"/>
  <c r="T885" i="1"/>
  <c r="U885" i="1"/>
  <c r="V885" i="1"/>
  <c r="W885" i="1"/>
  <c r="X885" i="1"/>
  <c r="O886" i="1"/>
  <c r="P886" i="1"/>
  <c r="Q886" i="1"/>
  <c r="S886" i="1"/>
  <c r="T886" i="1"/>
  <c r="U886" i="1"/>
  <c r="V886" i="1"/>
  <c r="W886" i="1"/>
  <c r="X886" i="1"/>
  <c r="O2368" i="1"/>
  <c r="P2368" i="1"/>
  <c r="Q2368" i="1"/>
  <c r="S2368" i="1"/>
  <c r="T2368" i="1"/>
  <c r="U2368" i="1"/>
  <c r="V2368" i="1"/>
  <c r="W2368" i="1"/>
  <c r="X2368" i="1"/>
  <c r="O887" i="1"/>
  <c r="P887" i="1"/>
  <c r="Q887" i="1"/>
  <c r="S887" i="1"/>
  <c r="T887" i="1"/>
  <c r="U887" i="1"/>
  <c r="V887" i="1"/>
  <c r="W887" i="1"/>
  <c r="X887" i="1"/>
  <c r="O888" i="1"/>
  <c r="P888" i="1"/>
  <c r="Q888" i="1"/>
  <c r="S888" i="1"/>
  <c r="T888" i="1"/>
  <c r="U888" i="1"/>
  <c r="V888" i="1"/>
  <c r="W888" i="1"/>
  <c r="X888" i="1"/>
  <c r="O889" i="1"/>
  <c r="P889" i="1"/>
  <c r="Q889" i="1"/>
  <c r="S889" i="1"/>
  <c r="T889" i="1"/>
  <c r="U889" i="1"/>
  <c r="V889" i="1"/>
  <c r="W889" i="1"/>
  <c r="X889" i="1"/>
  <c r="O2369" i="1"/>
  <c r="P2369" i="1"/>
  <c r="Q2369" i="1"/>
  <c r="S2369" i="1"/>
  <c r="T2369" i="1"/>
  <c r="U2369" i="1"/>
  <c r="V2369" i="1"/>
  <c r="W2369" i="1"/>
  <c r="X2369" i="1"/>
  <c r="O890" i="1"/>
  <c r="P890" i="1"/>
  <c r="Q890" i="1"/>
  <c r="S890" i="1"/>
  <c r="T890" i="1"/>
  <c r="U890" i="1"/>
  <c r="V890" i="1"/>
  <c r="W890" i="1"/>
  <c r="X890" i="1"/>
  <c r="O891" i="1"/>
  <c r="P891" i="1"/>
  <c r="Q891" i="1"/>
  <c r="S891" i="1"/>
  <c r="T891" i="1"/>
  <c r="U891" i="1"/>
  <c r="V891" i="1"/>
  <c r="W891" i="1"/>
  <c r="X891" i="1"/>
  <c r="O892" i="1"/>
  <c r="P892" i="1"/>
  <c r="Q892" i="1"/>
  <c r="S892" i="1"/>
  <c r="T892" i="1"/>
  <c r="U892" i="1"/>
  <c r="V892" i="1"/>
  <c r="W892" i="1"/>
  <c r="X892" i="1"/>
  <c r="O2370" i="1"/>
  <c r="P2370" i="1"/>
  <c r="Q2370" i="1"/>
  <c r="S2370" i="1"/>
  <c r="T2370" i="1"/>
  <c r="U2370" i="1"/>
  <c r="V2370" i="1"/>
  <c r="W2370" i="1"/>
  <c r="X2370" i="1"/>
  <c r="O893" i="1"/>
  <c r="P893" i="1"/>
  <c r="Q893" i="1"/>
  <c r="S893" i="1"/>
  <c r="T893" i="1"/>
  <c r="U893" i="1"/>
  <c r="V893" i="1"/>
  <c r="W893" i="1"/>
  <c r="X893" i="1"/>
  <c r="O894" i="1"/>
  <c r="P894" i="1"/>
  <c r="Q894" i="1"/>
  <c r="S894" i="1"/>
  <c r="T894" i="1"/>
  <c r="U894" i="1"/>
  <c r="V894" i="1"/>
  <c r="W894" i="1"/>
  <c r="X894" i="1"/>
  <c r="O895" i="1"/>
  <c r="P895" i="1"/>
  <c r="Q895" i="1"/>
  <c r="S895" i="1"/>
  <c r="T895" i="1"/>
  <c r="U895" i="1"/>
  <c r="V895" i="1"/>
  <c r="W895" i="1"/>
  <c r="X895" i="1"/>
  <c r="O2371" i="1"/>
  <c r="P2371" i="1"/>
  <c r="Q2371" i="1"/>
  <c r="S2371" i="1"/>
  <c r="T2371" i="1"/>
  <c r="U2371" i="1"/>
  <c r="V2371" i="1"/>
  <c r="W2371" i="1"/>
  <c r="X2371" i="1"/>
  <c r="O896" i="1"/>
  <c r="P896" i="1"/>
  <c r="Q896" i="1"/>
  <c r="S896" i="1"/>
  <c r="T896" i="1"/>
  <c r="U896" i="1"/>
  <c r="V896" i="1"/>
  <c r="W896" i="1"/>
  <c r="X896" i="1"/>
  <c r="O897" i="1"/>
  <c r="P897" i="1"/>
  <c r="Q897" i="1"/>
  <c r="S897" i="1"/>
  <c r="T897" i="1"/>
  <c r="U897" i="1"/>
  <c r="V897" i="1"/>
  <c r="W897" i="1"/>
  <c r="X897" i="1"/>
  <c r="O898" i="1"/>
  <c r="P898" i="1"/>
  <c r="Q898" i="1"/>
  <c r="S898" i="1"/>
  <c r="T898" i="1"/>
  <c r="U898" i="1"/>
  <c r="V898" i="1"/>
  <c r="W898" i="1"/>
  <c r="X898" i="1"/>
  <c r="O2372" i="1"/>
  <c r="P2372" i="1"/>
  <c r="Q2372" i="1"/>
  <c r="S2372" i="1"/>
  <c r="T2372" i="1"/>
  <c r="U2372" i="1"/>
  <c r="V2372" i="1"/>
  <c r="W2372" i="1"/>
  <c r="X2372" i="1"/>
  <c r="O899" i="1"/>
  <c r="P899" i="1"/>
  <c r="Q899" i="1"/>
  <c r="S899" i="1"/>
  <c r="T899" i="1"/>
  <c r="U899" i="1"/>
  <c r="V899" i="1"/>
  <c r="W899" i="1"/>
  <c r="X899" i="1"/>
  <c r="O900" i="1"/>
  <c r="P900" i="1"/>
  <c r="Q900" i="1"/>
  <c r="S900" i="1"/>
  <c r="T900" i="1"/>
  <c r="U900" i="1"/>
  <c r="V900" i="1"/>
  <c r="W900" i="1"/>
  <c r="X900" i="1"/>
  <c r="O901" i="1"/>
  <c r="P901" i="1"/>
  <c r="Q901" i="1"/>
  <c r="S901" i="1"/>
  <c r="T901" i="1"/>
  <c r="U901" i="1"/>
  <c r="V901" i="1"/>
  <c r="W901" i="1"/>
  <c r="X901" i="1"/>
  <c r="O2373" i="1"/>
  <c r="P2373" i="1"/>
  <c r="Q2373" i="1"/>
  <c r="S2373" i="1"/>
  <c r="T2373" i="1"/>
  <c r="U2373" i="1"/>
  <c r="V2373" i="1"/>
  <c r="W2373" i="1"/>
  <c r="X2373" i="1"/>
  <c r="O902" i="1"/>
  <c r="P902" i="1"/>
  <c r="Q902" i="1"/>
  <c r="S902" i="1"/>
  <c r="T902" i="1"/>
  <c r="U902" i="1"/>
  <c r="V902" i="1"/>
  <c r="W902" i="1"/>
  <c r="X902" i="1"/>
  <c r="O903" i="1"/>
  <c r="P903" i="1"/>
  <c r="Q903" i="1"/>
  <c r="S903" i="1"/>
  <c r="T903" i="1"/>
  <c r="U903" i="1"/>
  <c r="V903" i="1"/>
  <c r="W903" i="1"/>
  <c r="X903" i="1"/>
  <c r="O904" i="1"/>
  <c r="P904" i="1"/>
  <c r="Q904" i="1"/>
  <c r="S904" i="1"/>
  <c r="T904" i="1"/>
  <c r="U904" i="1"/>
  <c r="V904" i="1"/>
  <c r="W904" i="1"/>
  <c r="X904" i="1"/>
  <c r="O2374" i="1"/>
  <c r="P2374" i="1"/>
  <c r="Q2374" i="1"/>
  <c r="S2374" i="1"/>
  <c r="T2374" i="1"/>
  <c r="U2374" i="1"/>
  <c r="V2374" i="1"/>
  <c r="W2374" i="1"/>
  <c r="X2374" i="1"/>
  <c r="O905" i="1"/>
  <c r="P905" i="1"/>
  <c r="Q905" i="1"/>
  <c r="S905" i="1"/>
  <c r="T905" i="1"/>
  <c r="U905" i="1"/>
  <c r="V905" i="1"/>
  <c r="W905" i="1"/>
  <c r="X905" i="1"/>
  <c r="O906" i="1"/>
  <c r="P906" i="1"/>
  <c r="Q906" i="1"/>
  <c r="S906" i="1"/>
  <c r="T906" i="1"/>
  <c r="U906" i="1"/>
  <c r="V906" i="1"/>
  <c r="W906" i="1"/>
  <c r="X906" i="1"/>
  <c r="O907" i="1"/>
  <c r="P907" i="1"/>
  <c r="Q907" i="1"/>
  <c r="S907" i="1"/>
  <c r="T907" i="1"/>
  <c r="U907" i="1"/>
  <c r="V907" i="1"/>
  <c r="W907" i="1"/>
  <c r="X907" i="1"/>
  <c r="O2375" i="1"/>
  <c r="P2375" i="1"/>
  <c r="Q2375" i="1"/>
  <c r="S2375" i="1"/>
  <c r="T2375" i="1"/>
  <c r="U2375" i="1"/>
  <c r="V2375" i="1"/>
  <c r="W2375" i="1"/>
  <c r="X2375" i="1"/>
  <c r="O2376" i="1"/>
  <c r="P2376" i="1"/>
  <c r="Q2376" i="1"/>
  <c r="S2376" i="1"/>
  <c r="T2376" i="1"/>
  <c r="U2376" i="1"/>
  <c r="V2376" i="1"/>
  <c r="W2376" i="1"/>
  <c r="X2376" i="1"/>
  <c r="O2377" i="1"/>
  <c r="P2377" i="1"/>
  <c r="Q2377" i="1"/>
  <c r="S2377" i="1"/>
  <c r="T2377" i="1"/>
  <c r="U2377" i="1"/>
  <c r="V2377" i="1"/>
  <c r="W2377" i="1"/>
  <c r="X2377" i="1"/>
  <c r="O2378" i="1"/>
  <c r="P2378" i="1"/>
  <c r="Q2378" i="1"/>
  <c r="S2378" i="1"/>
  <c r="T2378" i="1"/>
  <c r="U2378" i="1"/>
  <c r="V2378" i="1"/>
  <c r="W2378" i="1"/>
  <c r="X2378" i="1"/>
  <c r="O2379" i="1"/>
  <c r="P2379" i="1"/>
  <c r="Q2379" i="1"/>
  <c r="S2379" i="1"/>
  <c r="T2379" i="1"/>
  <c r="U2379" i="1"/>
  <c r="V2379" i="1"/>
  <c r="W2379" i="1"/>
  <c r="X2379" i="1"/>
  <c r="O2380" i="1"/>
  <c r="P2380" i="1"/>
  <c r="Q2380" i="1"/>
  <c r="S2380" i="1"/>
  <c r="T2380" i="1"/>
  <c r="U2380" i="1"/>
  <c r="V2380" i="1"/>
  <c r="W2380" i="1"/>
  <c r="X2380" i="1"/>
  <c r="O2381" i="1"/>
  <c r="P2381" i="1"/>
  <c r="Q2381" i="1"/>
  <c r="S2381" i="1"/>
  <c r="T2381" i="1"/>
  <c r="U2381" i="1"/>
  <c r="V2381" i="1"/>
  <c r="W2381" i="1"/>
  <c r="X2381" i="1"/>
  <c r="O2382" i="1"/>
  <c r="P2382" i="1"/>
  <c r="Q2382" i="1"/>
  <c r="S2382" i="1"/>
  <c r="T2382" i="1"/>
  <c r="U2382" i="1"/>
  <c r="V2382" i="1"/>
  <c r="W2382" i="1"/>
  <c r="X2382" i="1"/>
  <c r="O2383" i="1"/>
  <c r="P2383" i="1"/>
  <c r="Q2383" i="1"/>
  <c r="S2383" i="1"/>
  <c r="T2383" i="1"/>
  <c r="U2383" i="1"/>
  <c r="V2383" i="1"/>
  <c r="W2383" i="1"/>
  <c r="X2383" i="1"/>
  <c r="O2384" i="1"/>
  <c r="P2384" i="1"/>
  <c r="Q2384" i="1"/>
  <c r="S2384" i="1"/>
  <c r="T2384" i="1"/>
  <c r="U2384" i="1"/>
  <c r="V2384" i="1"/>
  <c r="W2384" i="1"/>
  <c r="X2384" i="1"/>
  <c r="O2385" i="1"/>
  <c r="P2385" i="1"/>
  <c r="Q2385" i="1"/>
  <c r="S2385" i="1"/>
  <c r="T2385" i="1"/>
  <c r="U2385" i="1"/>
  <c r="V2385" i="1"/>
  <c r="W2385" i="1"/>
  <c r="X2385" i="1"/>
  <c r="O2386" i="1"/>
  <c r="P2386" i="1"/>
  <c r="Q2386" i="1"/>
  <c r="S2386" i="1"/>
  <c r="T2386" i="1"/>
  <c r="U2386" i="1"/>
  <c r="V2386" i="1"/>
  <c r="W2386" i="1"/>
  <c r="X2386" i="1"/>
  <c r="O908" i="1"/>
  <c r="P908" i="1"/>
  <c r="Q908" i="1"/>
  <c r="S908" i="1"/>
  <c r="T908" i="1"/>
  <c r="U908" i="1"/>
  <c r="V908" i="1"/>
  <c r="W908" i="1"/>
  <c r="X908" i="1"/>
  <c r="O909" i="1"/>
  <c r="P909" i="1"/>
  <c r="Q909" i="1"/>
  <c r="S909" i="1"/>
  <c r="T909" i="1"/>
  <c r="U909" i="1"/>
  <c r="V909" i="1"/>
  <c r="W909" i="1"/>
  <c r="X909" i="1"/>
  <c r="O910" i="1"/>
  <c r="P910" i="1"/>
  <c r="Q910" i="1"/>
  <c r="S910" i="1"/>
  <c r="T910" i="1"/>
  <c r="U910" i="1"/>
  <c r="V910" i="1"/>
  <c r="W910" i="1"/>
  <c r="X910" i="1"/>
  <c r="O2387" i="1"/>
  <c r="P2387" i="1"/>
  <c r="Q2387" i="1"/>
  <c r="S2387" i="1"/>
  <c r="T2387" i="1"/>
  <c r="U2387" i="1"/>
  <c r="V2387" i="1"/>
  <c r="W2387" i="1"/>
  <c r="X2387" i="1"/>
  <c r="O911" i="1"/>
  <c r="P911" i="1"/>
  <c r="Q911" i="1"/>
  <c r="S911" i="1"/>
  <c r="T911" i="1"/>
  <c r="U911" i="1"/>
  <c r="V911" i="1"/>
  <c r="W911" i="1"/>
  <c r="X911" i="1"/>
  <c r="O912" i="1"/>
  <c r="P912" i="1"/>
  <c r="Q912" i="1"/>
  <c r="S912" i="1"/>
  <c r="T912" i="1"/>
  <c r="U912" i="1"/>
  <c r="V912" i="1"/>
  <c r="W912" i="1"/>
  <c r="X912" i="1"/>
  <c r="O913" i="1"/>
  <c r="P913" i="1"/>
  <c r="Q913" i="1"/>
  <c r="S913" i="1"/>
  <c r="T913" i="1"/>
  <c r="U913" i="1"/>
  <c r="V913" i="1"/>
  <c r="W913" i="1"/>
  <c r="X913" i="1"/>
  <c r="O2388" i="1"/>
  <c r="P2388" i="1"/>
  <c r="Q2388" i="1"/>
  <c r="S2388" i="1"/>
  <c r="T2388" i="1"/>
  <c r="U2388" i="1"/>
  <c r="V2388" i="1"/>
  <c r="W2388" i="1"/>
  <c r="X2388" i="1"/>
  <c r="O914" i="1"/>
  <c r="P914" i="1"/>
  <c r="Q914" i="1"/>
  <c r="S914" i="1"/>
  <c r="T914" i="1"/>
  <c r="U914" i="1"/>
  <c r="V914" i="1"/>
  <c r="W914" i="1"/>
  <c r="X914" i="1"/>
  <c r="O915" i="1"/>
  <c r="P915" i="1"/>
  <c r="Q915" i="1"/>
  <c r="S915" i="1"/>
  <c r="T915" i="1"/>
  <c r="U915" i="1"/>
  <c r="V915" i="1"/>
  <c r="W915" i="1"/>
  <c r="X915" i="1"/>
  <c r="O916" i="1"/>
  <c r="P916" i="1"/>
  <c r="Q916" i="1"/>
  <c r="S916" i="1"/>
  <c r="T916" i="1"/>
  <c r="U916" i="1"/>
  <c r="V916" i="1"/>
  <c r="W916" i="1"/>
  <c r="X916" i="1"/>
  <c r="O2389" i="1"/>
  <c r="P2389" i="1"/>
  <c r="Q2389" i="1"/>
  <c r="S2389" i="1"/>
  <c r="T2389" i="1"/>
  <c r="U2389" i="1"/>
  <c r="V2389" i="1"/>
  <c r="W2389" i="1"/>
  <c r="X2389" i="1"/>
  <c r="O917" i="1"/>
  <c r="P917" i="1"/>
  <c r="Q917" i="1"/>
  <c r="S917" i="1"/>
  <c r="T917" i="1"/>
  <c r="U917" i="1"/>
  <c r="V917" i="1"/>
  <c r="W917" i="1"/>
  <c r="X917" i="1"/>
  <c r="O918" i="1"/>
  <c r="P918" i="1"/>
  <c r="Q918" i="1"/>
  <c r="S918" i="1"/>
  <c r="T918" i="1"/>
  <c r="U918" i="1"/>
  <c r="V918" i="1"/>
  <c r="W918" i="1"/>
  <c r="X918" i="1"/>
  <c r="O919" i="1"/>
  <c r="P919" i="1"/>
  <c r="Q919" i="1"/>
  <c r="S919" i="1"/>
  <c r="T919" i="1"/>
  <c r="U919" i="1"/>
  <c r="V919" i="1"/>
  <c r="W919" i="1"/>
  <c r="X919" i="1"/>
  <c r="O2390" i="1"/>
  <c r="P2390" i="1"/>
  <c r="Q2390" i="1"/>
  <c r="S2390" i="1"/>
  <c r="T2390" i="1"/>
  <c r="U2390" i="1"/>
  <c r="V2390" i="1"/>
  <c r="W2390" i="1"/>
  <c r="X2390" i="1"/>
  <c r="O920" i="1"/>
  <c r="P920" i="1"/>
  <c r="Q920" i="1"/>
  <c r="S920" i="1"/>
  <c r="T920" i="1"/>
  <c r="U920" i="1"/>
  <c r="V920" i="1"/>
  <c r="W920" i="1"/>
  <c r="X920" i="1"/>
  <c r="O921" i="1"/>
  <c r="P921" i="1"/>
  <c r="Q921" i="1"/>
  <c r="S921" i="1"/>
  <c r="T921" i="1"/>
  <c r="U921" i="1"/>
  <c r="V921" i="1"/>
  <c r="W921" i="1"/>
  <c r="X921" i="1"/>
  <c r="O922" i="1"/>
  <c r="P922" i="1"/>
  <c r="Q922" i="1"/>
  <c r="S922" i="1"/>
  <c r="T922" i="1"/>
  <c r="U922" i="1"/>
  <c r="V922" i="1"/>
  <c r="W922" i="1"/>
  <c r="X922" i="1"/>
  <c r="O2391" i="1"/>
  <c r="P2391" i="1"/>
  <c r="Q2391" i="1"/>
  <c r="S2391" i="1"/>
  <c r="T2391" i="1"/>
  <c r="U2391" i="1"/>
  <c r="V2391" i="1"/>
  <c r="W2391" i="1"/>
  <c r="X2391" i="1"/>
  <c r="O923" i="1"/>
  <c r="P923" i="1"/>
  <c r="Q923" i="1"/>
  <c r="S923" i="1"/>
  <c r="T923" i="1"/>
  <c r="U923" i="1"/>
  <c r="V923" i="1"/>
  <c r="W923" i="1"/>
  <c r="X923" i="1"/>
  <c r="O924" i="1"/>
  <c r="P924" i="1"/>
  <c r="Q924" i="1"/>
  <c r="S924" i="1"/>
  <c r="T924" i="1"/>
  <c r="U924" i="1"/>
  <c r="V924" i="1"/>
  <c r="W924" i="1"/>
  <c r="X924" i="1"/>
  <c r="O925" i="1"/>
  <c r="P925" i="1"/>
  <c r="Q925" i="1"/>
  <c r="S925" i="1"/>
  <c r="T925" i="1"/>
  <c r="U925" i="1"/>
  <c r="V925" i="1"/>
  <c r="W925" i="1"/>
  <c r="X925" i="1"/>
  <c r="O2392" i="1"/>
  <c r="P2392" i="1"/>
  <c r="Q2392" i="1"/>
  <c r="S2392" i="1"/>
  <c r="T2392" i="1"/>
  <c r="U2392" i="1"/>
  <c r="V2392" i="1"/>
  <c r="W2392" i="1"/>
  <c r="X2392" i="1"/>
  <c r="O926" i="1"/>
  <c r="P926" i="1"/>
  <c r="Q926" i="1"/>
  <c r="S926" i="1"/>
  <c r="T926" i="1"/>
  <c r="U926" i="1"/>
  <c r="V926" i="1"/>
  <c r="W926" i="1"/>
  <c r="X926" i="1"/>
  <c r="O927" i="1"/>
  <c r="P927" i="1"/>
  <c r="Q927" i="1"/>
  <c r="S927" i="1"/>
  <c r="T927" i="1"/>
  <c r="U927" i="1"/>
  <c r="V927" i="1"/>
  <c r="W927" i="1"/>
  <c r="X927" i="1"/>
  <c r="O133" i="1"/>
  <c r="P133" i="1"/>
  <c r="Q133" i="1"/>
  <c r="S133" i="1"/>
  <c r="T133" i="1"/>
  <c r="U133" i="1"/>
  <c r="V133" i="1"/>
  <c r="W133" i="1"/>
  <c r="X133" i="1"/>
  <c r="O6" i="1"/>
  <c r="P6" i="1"/>
  <c r="Q6" i="1"/>
  <c r="S6" i="1"/>
  <c r="T6" i="1"/>
  <c r="U6" i="1"/>
  <c r="V6" i="1"/>
  <c r="W6" i="1"/>
  <c r="X6" i="1"/>
  <c r="O7" i="1"/>
  <c r="P7" i="1"/>
  <c r="Q7" i="1"/>
  <c r="S7" i="1"/>
  <c r="T7" i="1"/>
  <c r="U7" i="1"/>
  <c r="V7" i="1"/>
  <c r="W7" i="1"/>
  <c r="X7" i="1"/>
  <c r="O134" i="1"/>
  <c r="P134" i="1"/>
  <c r="Q134" i="1"/>
  <c r="S134" i="1"/>
  <c r="T134" i="1"/>
  <c r="U134" i="1"/>
  <c r="V134" i="1"/>
  <c r="W134" i="1"/>
  <c r="X134" i="1"/>
  <c r="O2393" i="1"/>
  <c r="P2393" i="1"/>
  <c r="Q2393" i="1"/>
  <c r="S2393" i="1"/>
  <c r="T2393" i="1"/>
  <c r="U2393" i="1"/>
  <c r="V2393" i="1"/>
  <c r="W2393" i="1"/>
  <c r="X2393" i="1"/>
  <c r="O2394" i="1"/>
  <c r="P2394" i="1"/>
  <c r="Q2394" i="1"/>
  <c r="S2394" i="1"/>
  <c r="T2394" i="1"/>
  <c r="U2394" i="1"/>
  <c r="V2394" i="1"/>
  <c r="W2394" i="1"/>
  <c r="X2394" i="1"/>
  <c r="O135" i="1"/>
  <c r="P135" i="1"/>
  <c r="Q135" i="1"/>
  <c r="S135" i="1"/>
  <c r="T135" i="1"/>
  <c r="U135" i="1"/>
  <c r="V135" i="1"/>
  <c r="W135" i="1"/>
  <c r="X135" i="1"/>
  <c r="O2395" i="1"/>
  <c r="P2395" i="1"/>
  <c r="Q2395" i="1"/>
  <c r="S2395" i="1"/>
  <c r="T2395" i="1"/>
  <c r="U2395" i="1"/>
  <c r="V2395" i="1"/>
  <c r="W2395" i="1"/>
  <c r="X2395" i="1"/>
  <c r="O2396" i="1"/>
  <c r="P2396" i="1"/>
  <c r="Q2396" i="1"/>
  <c r="S2396" i="1"/>
  <c r="T2396" i="1"/>
  <c r="U2396" i="1"/>
  <c r="V2396" i="1"/>
  <c r="W2396" i="1"/>
  <c r="X2396" i="1"/>
  <c r="O2397" i="1"/>
  <c r="P2397" i="1"/>
  <c r="Q2397" i="1"/>
  <c r="S2397" i="1"/>
  <c r="T2397" i="1"/>
  <c r="U2397" i="1"/>
  <c r="V2397" i="1"/>
  <c r="W2397" i="1"/>
  <c r="X2397" i="1"/>
  <c r="O2398" i="1"/>
  <c r="P2398" i="1"/>
  <c r="Q2398" i="1"/>
  <c r="S2398" i="1"/>
  <c r="T2398" i="1"/>
  <c r="U2398" i="1"/>
  <c r="V2398" i="1"/>
  <c r="W2398" i="1"/>
  <c r="X2398" i="1"/>
  <c r="O136" i="1"/>
  <c r="P136" i="1"/>
  <c r="Q136" i="1"/>
  <c r="S136" i="1"/>
  <c r="T136" i="1"/>
  <c r="U136" i="1"/>
  <c r="V136" i="1"/>
  <c r="W136" i="1"/>
  <c r="X136" i="1"/>
  <c r="O137" i="1"/>
  <c r="P137" i="1"/>
  <c r="Q137" i="1"/>
  <c r="S137" i="1"/>
  <c r="T137" i="1"/>
  <c r="U137" i="1"/>
  <c r="V137" i="1"/>
  <c r="W137" i="1"/>
  <c r="X137" i="1"/>
  <c r="O138" i="1"/>
  <c r="P138" i="1"/>
  <c r="Q138" i="1"/>
  <c r="S138" i="1"/>
  <c r="T138" i="1"/>
  <c r="U138" i="1"/>
  <c r="V138" i="1"/>
  <c r="W138" i="1"/>
  <c r="X138" i="1"/>
  <c r="O2399" i="1"/>
  <c r="P2399" i="1"/>
  <c r="Q2399" i="1"/>
  <c r="S2399" i="1"/>
  <c r="T2399" i="1"/>
  <c r="U2399" i="1"/>
  <c r="V2399" i="1"/>
  <c r="W2399" i="1"/>
  <c r="X2399" i="1"/>
  <c r="O2400" i="1"/>
  <c r="P2400" i="1"/>
  <c r="Q2400" i="1"/>
  <c r="S2400" i="1"/>
  <c r="T2400" i="1"/>
  <c r="U2400" i="1"/>
  <c r="V2400" i="1"/>
  <c r="W2400" i="1"/>
  <c r="X2400" i="1"/>
  <c r="O2401" i="1"/>
  <c r="P2401" i="1"/>
  <c r="Q2401" i="1"/>
  <c r="S2401" i="1"/>
  <c r="T2401" i="1"/>
  <c r="U2401" i="1"/>
  <c r="V2401" i="1"/>
  <c r="W2401" i="1"/>
  <c r="X2401" i="1"/>
  <c r="O2402" i="1"/>
  <c r="P2402" i="1"/>
  <c r="Q2402" i="1"/>
  <c r="S2402" i="1"/>
  <c r="T2402" i="1"/>
  <c r="U2402" i="1"/>
  <c r="V2402" i="1"/>
  <c r="W2402" i="1"/>
  <c r="X2402" i="1"/>
  <c r="O2403" i="1"/>
  <c r="P2403" i="1"/>
  <c r="Q2403" i="1"/>
  <c r="S2403" i="1"/>
  <c r="T2403" i="1"/>
  <c r="U2403" i="1"/>
  <c r="V2403" i="1"/>
  <c r="W2403" i="1"/>
  <c r="X2403" i="1"/>
  <c r="O2404" i="1"/>
  <c r="P2404" i="1"/>
  <c r="Q2404" i="1"/>
  <c r="S2404" i="1"/>
  <c r="T2404" i="1"/>
  <c r="U2404" i="1"/>
  <c r="V2404" i="1"/>
  <c r="W2404" i="1"/>
  <c r="X2404" i="1"/>
  <c r="O2405" i="1"/>
  <c r="P2405" i="1"/>
  <c r="Q2405" i="1"/>
  <c r="S2405" i="1"/>
  <c r="T2405" i="1"/>
  <c r="U2405" i="1"/>
  <c r="V2405" i="1"/>
  <c r="W2405" i="1"/>
  <c r="X2405" i="1"/>
  <c r="O2406" i="1"/>
  <c r="P2406" i="1"/>
  <c r="Q2406" i="1"/>
  <c r="S2406" i="1"/>
  <c r="T2406" i="1"/>
  <c r="U2406" i="1"/>
  <c r="V2406" i="1"/>
  <c r="W2406" i="1"/>
  <c r="X2406" i="1"/>
  <c r="O2407" i="1"/>
  <c r="P2407" i="1"/>
  <c r="Q2407" i="1"/>
  <c r="S2407" i="1"/>
  <c r="T2407" i="1"/>
  <c r="U2407" i="1"/>
  <c r="V2407" i="1"/>
  <c r="W2407" i="1"/>
  <c r="X2407" i="1"/>
  <c r="O2408" i="1"/>
  <c r="P2408" i="1"/>
  <c r="Q2408" i="1"/>
  <c r="S2408" i="1"/>
  <c r="T2408" i="1"/>
  <c r="U2408" i="1"/>
  <c r="V2408" i="1"/>
  <c r="W2408" i="1"/>
  <c r="X2408" i="1"/>
  <c r="O139" i="1"/>
  <c r="P139" i="1"/>
  <c r="Q139" i="1"/>
  <c r="S139" i="1"/>
  <c r="T139" i="1"/>
  <c r="U139" i="1"/>
  <c r="V139" i="1"/>
  <c r="W139" i="1"/>
  <c r="X139" i="1"/>
  <c r="O928" i="1"/>
  <c r="P928" i="1"/>
  <c r="Q928" i="1"/>
  <c r="S928" i="1"/>
  <c r="T928" i="1"/>
  <c r="U928" i="1"/>
  <c r="V928" i="1"/>
  <c r="W928" i="1"/>
  <c r="X928" i="1"/>
  <c r="O140" i="1"/>
  <c r="P140" i="1"/>
  <c r="Q140" i="1"/>
  <c r="S140" i="1"/>
  <c r="T140" i="1"/>
  <c r="U140" i="1"/>
  <c r="V140" i="1"/>
  <c r="W140" i="1"/>
  <c r="X140" i="1"/>
  <c r="O2409" i="1"/>
  <c r="P2409" i="1"/>
  <c r="Q2409" i="1"/>
  <c r="S2409" i="1"/>
  <c r="T2409" i="1"/>
  <c r="U2409" i="1"/>
  <c r="V2409" i="1"/>
  <c r="W2409" i="1"/>
  <c r="X2409" i="1"/>
  <c r="O141" i="1"/>
  <c r="P141" i="1"/>
  <c r="Q141" i="1"/>
  <c r="S141" i="1"/>
  <c r="T141" i="1"/>
  <c r="U141" i="1"/>
  <c r="V141" i="1"/>
  <c r="W141" i="1"/>
  <c r="X141" i="1"/>
  <c r="O929" i="1"/>
  <c r="P929" i="1"/>
  <c r="Q929" i="1"/>
  <c r="S929" i="1"/>
  <c r="T929" i="1"/>
  <c r="U929" i="1"/>
  <c r="V929" i="1"/>
  <c r="W929" i="1"/>
  <c r="X929" i="1"/>
  <c r="O930" i="1"/>
  <c r="P930" i="1"/>
  <c r="Q930" i="1"/>
  <c r="S930" i="1"/>
  <c r="T930" i="1"/>
  <c r="U930" i="1"/>
  <c r="V930" i="1"/>
  <c r="W930" i="1"/>
  <c r="X930" i="1"/>
  <c r="O142" i="1"/>
  <c r="P142" i="1"/>
  <c r="Q142" i="1"/>
  <c r="S142" i="1"/>
  <c r="T142" i="1"/>
  <c r="U142" i="1"/>
  <c r="V142" i="1"/>
  <c r="W142" i="1"/>
  <c r="X142" i="1"/>
  <c r="O2410" i="1"/>
  <c r="P2410" i="1"/>
  <c r="Q2410" i="1"/>
  <c r="S2410" i="1"/>
  <c r="T2410" i="1"/>
  <c r="U2410" i="1"/>
  <c r="V2410" i="1"/>
  <c r="W2410" i="1"/>
  <c r="X2410" i="1"/>
  <c r="O2411" i="1"/>
  <c r="P2411" i="1"/>
  <c r="Q2411" i="1"/>
  <c r="S2411" i="1"/>
  <c r="T2411" i="1"/>
  <c r="U2411" i="1"/>
  <c r="V2411" i="1"/>
  <c r="W2411" i="1"/>
  <c r="X2411" i="1"/>
  <c r="O143" i="1"/>
  <c r="P143" i="1"/>
  <c r="Q143" i="1"/>
  <c r="S143" i="1"/>
  <c r="T143" i="1"/>
  <c r="U143" i="1"/>
  <c r="V143" i="1"/>
  <c r="W143" i="1"/>
  <c r="X143" i="1"/>
  <c r="O2412" i="1"/>
  <c r="P2412" i="1"/>
  <c r="Q2412" i="1"/>
  <c r="S2412" i="1"/>
  <c r="T2412" i="1"/>
  <c r="U2412" i="1"/>
  <c r="V2412" i="1"/>
  <c r="W2412" i="1"/>
  <c r="X2412" i="1"/>
  <c r="O2413" i="1"/>
  <c r="P2413" i="1"/>
  <c r="Q2413" i="1"/>
  <c r="S2413" i="1"/>
  <c r="T2413" i="1"/>
  <c r="U2413" i="1"/>
  <c r="V2413" i="1"/>
  <c r="W2413" i="1"/>
  <c r="X2413" i="1"/>
  <c r="O2414" i="1"/>
  <c r="P2414" i="1"/>
  <c r="Q2414" i="1"/>
  <c r="S2414" i="1"/>
  <c r="T2414" i="1"/>
  <c r="U2414" i="1"/>
  <c r="V2414" i="1"/>
  <c r="W2414" i="1"/>
  <c r="X2414" i="1"/>
  <c r="O2415" i="1"/>
  <c r="P2415" i="1"/>
  <c r="Q2415" i="1"/>
  <c r="S2415" i="1"/>
  <c r="T2415" i="1"/>
  <c r="U2415" i="1"/>
  <c r="V2415" i="1"/>
  <c r="W2415" i="1"/>
  <c r="X2415" i="1"/>
  <c r="O144" i="1"/>
  <c r="P144" i="1"/>
  <c r="Q144" i="1"/>
  <c r="S144" i="1"/>
  <c r="T144" i="1"/>
  <c r="U144" i="1"/>
  <c r="V144" i="1"/>
  <c r="W144" i="1"/>
  <c r="X144" i="1"/>
  <c r="O145" i="1"/>
  <c r="P145" i="1"/>
  <c r="Q145" i="1"/>
  <c r="S145" i="1"/>
  <c r="T145" i="1"/>
  <c r="U145" i="1"/>
  <c r="V145" i="1"/>
  <c r="W145" i="1"/>
  <c r="X145" i="1"/>
  <c r="O146" i="1"/>
  <c r="P146" i="1"/>
  <c r="Q146" i="1"/>
  <c r="S146" i="1"/>
  <c r="T146" i="1"/>
  <c r="U146" i="1"/>
  <c r="V146" i="1"/>
  <c r="W146" i="1"/>
  <c r="X146" i="1"/>
  <c r="O2416" i="1"/>
  <c r="P2416" i="1"/>
  <c r="Q2416" i="1"/>
  <c r="S2416" i="1"/>
  <c r="T2416" i="1"/>
  <c r="U2416" i="1"/>
  <c r="V2416" i="1"/>
  <c r="W2416" i="1"/>
  <c r="X2416" i="1"/>
  <c r="O2417" i="1"/>
  <c r="P2417" i="1"/>
  <c r="Q2417" i="1"/>
  <c r="S2417" i="1"/>
  <c r="T2417" i="1"/>
  <c r="U2417" i="1"/>
  <c r="V2417" i="1"/>
  <c r="W2417" i="1"/>
  <c r="X2417" i="1"/>
  <c r="O2418" i="1"/>
  <c r="P2418" i="1"/>
  <c r="Q2418" i="1"/>
  <c r="S2418" i="1"/>
  <c r="T2418" i="1"/>
  <c r="U2418" i="1"/>
  <c r="V2418" i="1"/>
  <c r="W2418" i="1"/>
  <c r="X2418" i="1"/>
  <c r="O2419" i="1"/>
  <c r="P2419" i="1"/>
  <c r="Q2419" i="1"/>
  <c r="S2419" i="1"/>
  <c r="T2419" i="1"/>
  <c r="U2419" i="1"/>
  <c r="V2419" i="1"/>
  <c r="W2419" i="1"/>
  <c r="X2419" i="1"/>
  <c r="O2420" i="1"/>
  <c r="P2420" i="1"/>
  <c r="Q2420" i="1"/>
  <c r="S2420" i="1"/>
  <c r="T2420" i="1"/>
  <c r="U2420" i="1"/>
  <c r="V2420" i="1"/>
  <c r="W2420" i="1"/>
  <c r="X2420" i="1"/>
  <c r="O2421" i="1"/>
  <c r="P2421" i="1"/>
  <c r="Q2421" i="1"/>
  <c r="S2421" i="1"/>
  <c r="T2421" i="1"/>
  <c r="U2421" i="1"/>
  <c r="V2421" i="1"/>
  <c r="W2421" i="1"/>
  <c r="X2421" i="1"/>
  <c r="O2422" i="1"/>
  <c r="P2422" i="1"/>
  <c r="Q2422" i="1"/>
  <c r="S2422" i="1"/>
  <c r="T2422" i="1"/>
  <c r="U2422" i="1"/>
  <c r="V2422" i="1"/>
  <c r="W2422" i="1"/>
  <c r="X2422" i="1"/>
  <c r="O2423" i="1"/>
  <c r="P2423" i="1"/>
  <c r="Q2423" i="1"/>
  <c r="S2423" i="1"/>
  <c r="T2423" i="1"/>
  <c r="U2423" i="1"/>
  <c r="V2423" i="1"/>
  <c r="W2423" i="1"/>
  <c r="X2423" i="1"/>
  <c r="O2424" i="1"/>
  <c r="P2424" i="1"/>
  <c r="Q2424" i="1"/>
  <c r="S2424" i="1"/>
  <c r="T2424" i="1"/>
  <c r="U2424" i="1"/>
  <c r="V2424" i="1"/>
  <c r="W2424" i="1"/>
  <c r="X2424" i="1"/>
  <c r="O2425" i="1"/>
  <c r="P2425" i="1"/>
  <c r="Q2425" i="1"/>
  <c r="S2425" i="1"/>
  <c r="T2425" i="1"/>
  <c r="U2425" i="1"/>
  <c r="V2425" i="1"/>
  <c r="W2425" i="1"/>
  <c r="X2425" i="1"/>
  <c r="O147" i="1"/>
  <c r="P147" i="1"/>
  <c r="Q147" i="1"/>
  <c r="S147" i="1"/>
  <c r="T147" i="1"/>
  <c r="U147" i="1"/>
  <c r="V147" i="1"/>
  <c r="W147" i="1"/>
  <c r="X147" i="1"/>
  <c r="O931" i="1"/>
  <c r="P931" i="1"/>
  <c r="Q931" i="1"/>
  <c r="S931" i="1"/>
  <c r="T931" i="1"/>
  <c r="U931" i="1"/>
  <c r="V931" i="1"/>
  <c r="W931" i="1"/>
  <c r="X931" i="1"/>
  <c r="O148" i="1"/>
  <c r="P148" i="1"/>
  <c r="Q148" i="1"/>
  <c r="S148" i="1"/>
  <c r="T148" i="1"/>
  <c r="U148" i="1"/>
  <c r="V148" i="1"/>
  <c r="W148" i="1"/>
  <c r="X148" i="1"/>
  <c r="O2426" i="1"/>
  <c r="P2426" i="1"/>
  <c r="Q2426" i="1"/>
  <c r="S2426" i="1"/>
  <c r="T2426" i="1"/>
  <c r="U2426" i="1"/>
  <c r="V2426" i="1"/>
  <c r="W2426" i="1"/>
  <c r="X2426" i="1"/>
  <c r="O149" i="1"/>
  <c r="P149" i="1"/>
  <c r="Q149" i="1"/>
  <c r="S149" i="1"/>
  <c r="T149" i="1"/>
  <c r="U149" i="1"/>
  <c r="V149" i="1"/>
  <c r="W149" i="1"/>
  <c r="X149" i="1"/>
  <c r="O932" i="1"/>
  <c r="P932" i="1"/>
  <c r="Q932" i="1"/>
  <c r="S932" i="1"/>
  <c r="T932" i="1"/>
  <c r="U932" i="1"/>
  <c r="V932" i="1"/>
  <c r="W932" i="1"/>
  <c r="X932" i="1"/>
  <c r="O933" i="1"/>
  <c r="P933" i="1"/>
  <c r="Q933" i="1"/>
  <c r="S933" i="1"/>
  <c r="T933" i="1"/>
  <c r="U933" i="1"/>
  <c r="V933" i="1"/>
  <c r="W933" i="1"/>
  <c r="X933" i="1"/>
  <c r="O150" i="1"/>
  <c r="P150" i="1"/>
  <c r="Q150" i="1"/>
  <c r="S150" i="1"/>
  <c r="T150" i="1"/>
  <c r="U150" i="1"/>
  <c r="V150" i="1"/>
  <c r="W150" i="1"/>
  <c r="X150" i="1"/>
  <c r="O2427" i="1"/>
  <c r="P2427" i="1"/>
  <c r="Q2427" i="1"/>
  <c r="S2427" i="1"/>
  <c r="T2427" i="1"/>
  <c r="U2427" i="1"/>
  <c r="V2427" i="1"/>
  <c r="W2427" i="1"/>
  <c r="X2427" i="1"/>
  <c r="O2428" i="1"/>
  <c r="P2428" i="1"/>
  <c r="Q2428" i="1"/>
  <c r="S2428" i="1"/>
  <c r="T2428" i="1"/>
  <c r="U2428" i="1"/>
  <c r="V2428" i="1"/>
  <c r="W2428" i="1"/>
  <c r="X2428" i="1"/>
  <c r="O151" i="1"/>
  <c r="P151" i="1"/>
  <c r="Q151" i="1"/>
  <c r="S151" i="1"/>
  <c r="T151" i="1"/>
  <c r="U151" i="1"/>
  <c r="V151" i="1"/>
  <c r="W151" i="1"/>
  <c r="X151" i="1"/>
  <c r="O2429" i="1"/>
  <c r="P2429" i="1"/>
  <c r="Q2429" i="1"/>
  <c r="S2429" i="1"/>
  <c r="T2429" i="1"/>
  <c r="U2429" i="1"/>
  <c r="V2429" i="1"/>
  <c r="W2429" i="1"/>
  <c r="X2429" i="1"/>
  <c r="O2430" i="1"/>
  <c r="P2430" i="1"/>
  <c r="Q2430" i="1"/>
  <c r="S2430" i="1"/>
  <c r="T2430" i="1"/>
  <c r="U2430" i="1"/>
  <c r="V2430" i="1"/>
  <c r="W2430" i="1"/>
  <c r="X2430" i="1"/>
  <c r="O2431" i="1"/>
  <c r="P2431" i="1"/>
  <c r="Q2431" i="1"/>
  <c r="S2431" i="1"/>
  <c r="T2431" i="1"/>
  <c r="U2431" i="1"/>
  <c r="V2431" i="1"/>
  <c r="W2431" i="1"/>
  <c r="X2431" i="1"/>
  <c r="O2432" i="1"/>
  <c r="P2432" i="1"/>
  <c r="Q2432" i="1"/>
  <c r="S2432" i="1"/>
  <c r="T2432" i="1"/>
  <c r="U2432" i="1"/>
  <c r="V2432" i="1"/>
  <c r="W2432" i="1"/>
  <c r="X2432" i="1"/>
  <c r="O152" i="1"/>
  <c r="P152" i="1"/>
  <c r="Q152" i="1"/>
  <c r="S152" i="1"/>
  <c r="T152" i="1"/>
  <c r="U152" i="1"/>
  <c r="V152" i="1"/>
  <c r="W152" i="1"/>
  <c r="X152" i="1"/>
  <c r="O153" i="1"/>
  <c r="P153" i="1"/>
  <c r="Q153" i="1"/>
  <c r="S153" i="1"/>
  <c r="T153" i="1"/>
  <c r="U153" i="1"/>
  <c r="V153" i="1"/>
  <c r="W153" i="1"/>
  <c r="X153" i="1"/>
  <c r="O154" i="1"/>
  <c r="P154" i="1"/>
  <c r="Q154" i="1"/>
  <c r="S154" i="1"/>
  <c r="T154" i="1"/>
  <c r="U154" i="1"/>
  <c r="V154" i="1"/>
  <c r="W154" i="1"/>
  <c r="X154" i="1"/>
  <c r="O2433" i="1"/>
  <c r="P2433" i="1"/>
  <c r="Q2433" i="1"/>
  <c r="S2433" i="1"/>
  <c r="T2433" i="1"/>
  <c r="U2433" i="1"/>
  <c r="V2433" i="1"/>
  <c r="W2433" i="1"/>
  <c r="X2433" i="1"/>
  <c r="O2434" i="1"/>
  <c r="P2434" i="1"/>
  <c r="Q2434" i="1"/>
  <c r="S2434" i="1"/>
  <c r="T2434" i="1"/>
  <c r="U2434" i="1"/>
  <c r="V2434" i="1"/>
  <c r="W2434" i="1"/>
  <c r="X2434" i="1"/>
  <c r="O2435" i="1"/>
  <c r="P2435" i="1"/>
  <c r="Q2435" i="1"/>
  <c r="S2435" i="1"/>
  <c r="T2435" i="1"/>
  <c r="U2435" i="1"/>
  <c r="V2435" i="1"/>
  <c r="W2435" i="1"/>
  <c r="X2435" i="1"/>
  <c r="O2436" i="1"/>
  <c r="P2436" i="1"/>
  <c r="Q2436" i="1"/>
  <c r="S2436" i="1"/>
  <c r="T2436" i="1"/>
  <c r="U2436" i="1"/>
  <c r="V2436" i="1"/>
  <c r="W2436" i="1"/>
  <c r="X2436" i="1"/>
  <c r="O2437" i="1"/>
  <c r="P2437" i="1"/>
  <c r="Q2437" i="1"/>
  <c r="S2437" i="1"/>
  <c r="T2437" i="1"/>
  <c r="U2437" i="1"/>
  <c r="V2437" i="1"/>
  <c r="W2437" i="1"/>
  <c r="X2437" i="1"/>
  <c r="O2438" i="1"/>
  <c r="P2438" i="1"/>
  <c r="Q2438" i="1"/>
  <c r="S2438" i="1"/>
  <c r="T2438" i="1"/>
  <c r="U2438" i="1"/>
  <c r="V2438" i="1"/>
  <c r="W2438" i="1"/>
  <c r="X2438" i="1"/>
  <c r="O2439" i="1"/>
  <c r="P2439" i="1"/>
  <c r="Q2439" i="1"/>
  <c r="S2439" i="1"/>
  <c r="T2439" i="1"/>
  <c r="U2439" i="1"/>
  <c r="V2439" i="1"/>
  <c r="W2439" i="1"/>
  <c r="X2439" i="1"/>
  <c r="O2440" i="1"/>
  <c r="P2440" i="1"/>
  <c r="Q2440" i="1"/>
  <c r="S2440" i="1"/>
  <c r="T2440" i="1"/>
  <c r="U2440" i="1"/>
  <c r="V2440" i="1"/>
  <c r="W2440" i="1"/>
  <c r="X2440" i="1"/>
  <c r="O2441" i="1"/>
  <c r="P2441" i="1"/>
  <c r="Q2441" i="1"/>
  <c r="S2441" i="1"/>
  <c r="T2441" i="1"/>
  <c r="U2441" i="1"/>
  <c r="V2441" i="1"/>
  <c r="W2441" i="1"/>
  <c r="X2441" i="1"/>
  <c r="O2442" i="1"/>
  <c r="P2442" i="1"/>
  <c r="Q2442" i="1"/>
  <c r="S2442" i="1"/>
  <c r="T2442" i="1"/>
  <c r="U2442" i="1"/>
  <c r="V2442" i="1"/>
  <c r="W2442" i="1"/>
  <c r="X2442" i="1"/>
  <c r="O155" i="1"/>
  <c r="P155" i="1"/>
  <c r="Q155" i="1"/>
  <c r="S155" i="1"/>
  <c r="T155" i="1"/>
  <c r="U155" i="1"/>
  <c r="V155" i="1"/>
  <c r="W155" i="1"/>
  <c r="X155" i="1"/>
  <c r="O156" i="1"/>
  <c r="P156" i="1"/>
  <c r="Q156" i="1"/>
  <c r="S156" i="1"/>
  <c r="T156" i="1"/>
  <c r="U156" i="1"/>
  <c r="V156" i="1"/>
  <c r="W156" i="1"/>
  <c r="X156" i="1"/>
  <c r="O157" i="1"/>
  <c r="P157" i="1"/>
  <c r="Q157" i="1"/>
  <c r="S157" i="1"/>
  <c r="T157" i="1"/>
  <c r="U157" i="1"/>
  <c r="V157" i="1"/>
  <c r="W157" i="1"/>
  <c r="X157" i="1"/>
  <c r="O158" i="1"/>
  <c r="P158" i="1"/>
  <c r="Q158" i="1"/>
  <c r="S158" i="1"/>
  <c r="T158" i="1"/>
  <c r="U158" i="1"/>
  <c r="V158" i="1"/>
  <c r="W158" i="1"/>
  <c r="X158" i="1"/>
  <c r="O934" i="1"/>
  <c r="P934" i="1"/>
  <c r="Q934" i="1"/>
  <c r="S934" i="1"/>
  <c r="T934" i="1"/>
  <c r="U934" i="1"/>
  <c r="V934" i="1"/>
  <c r="W934" i="1"/>
  <c r="X934" i="1"/>
  <c r="O159" i="1"/>
  <c r="P159" i="1"/>
  <c r="Q159" i="1"/>
  <c r="S159" i="1"/>
  <c r="T159" i="1"/>
  <c r="U159" i="1"/>
  <c r="V159" i="1"/>
  <c r="W159" i="1"/>
  <c r="X159" i="1"/>
  <c r="O160" i="1"/>
  <c r="P160" i="1"/>
  <c r="Q160" i="1"/>
  <c r="S160" i="1"/>
  <c r="T160" i="1"/>
  <c r="U160" i="1"/>
  <c r="V160" i="1"/>
  <c r="W160" i="1"/>
  <c r="X160" i="1"/>
  <c r="O2443" i="1"/>
  <c r="P2443" i="1"/>
  <c r="Q2443" i="1"/>
  <c r="S2443" i="1"/>
  <c r="T2443" i="1"/>
  <c r="U2443" i="1"/>
  <c r="V2443" i="1"/>
  <c r="W2443" i="1"/>
  <c r="X2443" i="1"/>
  <c r="O161" i="1"/>
  <c r="P161" i="1"/>
  <c r="Q161" i="1"/>
  <c r="S161" i="1"/>
  <c r="T161" i="1"/>
  <c r="U161" i="1"/>
  <c r="V161" i="1"/>
  <c r="W161" i="1"/>
  <c r="X161" i="1"/>
  <c r="O935" i="1"/>
  <c r="P935" i="1"/>
  <c r="Q935" i="1"/>
  <c r="S935" i="1"/>
  <c r="T935" i="1"/>
  <c r="U935" i="1"/>
  <c r="V935" i="1"/>
  <c r="W935" i="1"/>
  <c r="X935" i="1"/>
  <c r="O936" i="1"/>
  <c r="P936" i="1"/>
  <c r="Q936" i="1"/>
  <c r="S936" i="1"/>
  <c r="T936" i="1"/>
  <c r="U936" i="1"/>
  <c r="V936" i="1"/>
  <c r="W936" i="1"/>
  <c r="X936" i="1"/>
  <c r="O162" i="1"/>
  <c r="P162" i="1"/>
  <c r="Q162" i="1"/>
  <c r="S162" i="1"/>
  <c r="T162" i="1"/>
  <c r="U162" i="1"/>
  <c r="V162" i="1"/>
  <c r="W162" i="1"/>
  <c r="X162" i="1"/>
  <c r="O937" i="1"/>
  <c r="P937" i="1"/>
  <c r="Q937" i="1"/>
  <c r="S937" i="1"/>
  <c r="T937" i="1"/>
  <c r="U937" i="1"/>
  <c r="V937" i="1"/>
  <c r="W937" i="1"/>
  <c r="X937" i="1"/>
  <c r="O938" i="1"/>
  <c r="P938" i="1"/>
  <c r="Q938" i="1"/>
  <c r="S938" i="1"/>
  <c r="T938" i="1"/>
  <c r="U938" i="1"/>
  <c r="V938" i="1"/>
  <c r="W938" i="1"/>
  <c r="X938" i="1"/>
  <c r="O939" i="1"/>
  <c r="P939" i="1"/>
  <c r="Q939" i="1"/>
  <c r="S939" i="1"/>
  <c r="T939" i="1"/>
  <c r="U939" i="1"/>
  <c r="V939" i="1"/>
  <c r="W939" i="1"/>
  <c r="X939" i="1"/>
  <c r="O940" i="1"/>
  <c r="P940" i="1"/>
  <c r="Q940" i="1"/>
  <c r="S940" i="1"/>
  <c r="T940" i="1"/>
  <c r="U940" i="1"/>
  <c r="V940" i="1"/>
  <c r="W940" i="1"/>
  <c r="X940" i="1"/>
  <c r="O941" i="1"/>
  <c r="P941" i="1"/>
  <c r="Q941" i="1"/>
  <c r="S941" i="1"/>
  <c r="T941" i="1"/>
  <c r="U941" i="1"/>
  <c r="V941" i="1"/>
  <c r="W941" i="1"/>
  <c r="X941" i="1"/>
  <c r="O942" i="1"/>
  <c r="P942" i="1"/>
  <c r="Q942" i="1"/>
  <c r="S942" i="1"/>
  <c r="T942" i="1"/>
  <c r="U942" i="1"/>
  <c r="V942" i="1"/>
  <c r="W942" i="1"/>
  <c r="X942" i="1"/>
  <c r="O943" i="1"/>
  <c r="P943" i="1"/>
  <c r="Q943" i="1"/>
  <c r="S943" i="1"/>
  <c r="T943" i="1"/>
  <c r="U943" i="1"/>
  <c r="V943" i="1"/>
  <c r="W943" i="1"/>
  <c r="X943" i="1"/>
  <c r="O944" i="1"/>
  <c r="P944" i="1"/>
  <c r="Q944" i="1"/>
  <c r="S944" i="1"/>
  <c r="T944" i="1"/>
  <c r="U944" i="1"/>
  <c r="V944" i="1"/>
  <c r="W944" i="1"/>
  <c r="X944" i="1"/>
  <c r="O945" i="1"/>
  <c r="P945" i="1"/>
  <c r="Q945" i="1"/>
  <c r="S945" i="1"/>
  <c r="T945" i="1"/>
  <c r="U945" i="1"/>
  <c r="V945" i="1"/>
  <c r="W945" i="1"/>
  <c r="X945" i="1"/>
  <c r="O946" i="1"/>
  <c r="P946" i="1"/>
  <c r="Q946" i="1"/>
  <c r="S946" i="1"/>
  <c r="T946" i="1"/>
  <c r="U946" i="1"/>
  <c r="V946" i="1"/>
  <c r="W946" i="1"/>
  <c r="X946" i="1"/>
  <c r="O947" i="1"/>
  <c r="P947" i="1"/>
  <c r="Q947" i="1"/>
  <c r="S947" i="1"/>
  <c r="T947" i="1"/>
  <c r="U947" i="1"/>
  <c r="V947" i="1"/>
  <c r="W947" i="1"/>
  <c r="X947" i="1"/>
  <c r="O948" i="1"/>
  <c r="P948" i="1"/>
  <c r="Q948" i="1"/>
  <c r="S948" i="1"/>
  <c r="T948" i="1"/>
  <c r="U948" i="1"/>
  <c r="V948" i="1"/>
  <c r="W948" i="1"/>
  <c r="X948" i="1"/>
  <c r="O949" i="1"/>
  <c r="P949" i="1"/>
  <c r="Q949" i="1"/>
  <c r="S949" i="1"/>
  <c r="T949" i="1"/>
  <c r="U949" i="1"/>
  <c r="V949" i="1"/>
  <c r="W949" i="1"/>
  <c r="X949" i="1"/>
  <c r="O950" i="1"/>
  <c r="P950" i="1"/>
  <c r="Q950" i="1"/>
  <c r="S950" i="1"/>
  <c r="T950" i="1"/>
  <c r="U950" i="1"/>
  <c r="V950" i="1"/>
  <c r="W950" i="1"/>
  <c r="X950" i="1"/>
  <c r="O951" i="1"/>
  <c r="P951" i="1"/>
  <c r="Q951" i="1"/>
  <c r="S951" i="1"/>
  <c r="T951" i="1"/>
  <c r="U951" i="1"/>
  <c r="V951" i="1"/>
  <c r="W951" i="1"/>
  <c r="X951" i="1"/>
  <c r="O952" i="1"/>
  <c r="P952" i="1"/>
  <c r="Q952" i="1"/>
  <c r="S952" i="1"/>
  <c r="T952" i="1"/>
  <c r="U952" i="1"/>
  <c r="V952" i="1"/>
  <c r="W952" i="1"/>
  <c r="X952" i="1"/>
  <c r="O953" i="1"/>
  <c r="P953" i="1"/>
  <c r="Q953" i="1"/>
  <c r="S953" i="1"/>
  <c r="T953" i="1"/>
  <c r="U953" i="1"/>
  <c r="V953" i="1"/>
  <c r="W953" i="1"/>
  <c r="X953" i="1"/>
  <c r="O954" i="1"/>
  <c r="P954" i="1"/>
  <c r="Q954" i="1"/>
  <c r="S954" i="1"/>
  <c r="T954" i="1"/>
  <c r="U954" i="1"/>
  <c r="V954" i="1"/>
  <c r="W954" i="1"/>
  <c r="X954" i="1"/>
  <c r="O955" i="1"/>
  <c r="P955" i="1"/>
  <c r="Q955" i="1"/>
  <c r="S955" i="1"/>
  <c r="T955" i="1"/>
  <c r="U955" i="1"/>
  <c r="V955" i="1"/>
  <c r="W955" i="1"/>
  <c r="X955" i="1"/>
  <c r="O956" i="1"/>
  <c r="P956" i="1"/>
  <c r="Q956" i="1"/>
  <c r="S956" i="1"/>
  <c r="T956" i="1"/>
  <c r="U956" i="1"/>
  <c r="V956" i="1"/>
  <c r="W956" i="1"/>
  <c r="X956" i="1"/>
  <c r="O957" i="1"/>
  <c r="P957" i="1"/>
  <c r="Q957" i="1"/>
  <c r="S957" i="1"/>
  <c r="T957" i="1"/>
  <c r="U957" i="1"/>
  <c r="V957" i="1"/>
  <c r="W957" i="1"/>
  <c r="X957" i="1"/>
  <c r="O958" i="1"/>
  <c r="P958" i="1"/>
  <c r="Q958" i="1"/>
  <c r="S958" i="1"/>
  <c r="T958" i="1"/>
  <c r="U958" i="1"/>
  <c r="V958" i="1"/>
  <c r="W958" i="1"/>
  <c r="X958" i="1"/>
  <c r="O959" i="1"/>
  <c r="P959" i="1"/>
  <c r="Q959" i="1"/>
  <c r="S959" i="1"/>
  <c r="T959" i="1"/>
  <c r="U959" i="1"/>
  <c r="V959" i="1"/>
  <c r="W959" i="1"/>
  <c r="X959" i="1"/>
  <c r="O960" i="1"/>
  <c r="P960" i="1"/>
  <c r="Q960" i="1"/>
  <c r="S960" i="1"/>
  <c r="T960" i="1"/>
  <c r="U960" i="1"/>
  <c r="V960" i="1"/>
  <c r="W960" i="1"/>
  <c r="X960" i="1"/>
  <c r="O961" i="1"/>
  <c r="P961" i="1"/>
  <c r="Q961" i="1"/>
  <c r="S961" i="1"/>
  <c r="T961" i="1"/>
  <c r="U961" i="1"/>
  <c r="V961" i="1"/>
  <c r="W961" i="1"/>
  <c r="X961" i="1"/>
  <c r="O962" i="1"/>
  <c r="P962" i="1"/>
  <c r="Q962" i="1"/>
  <c r="S962" i="1"/>
  <c r="T962" i="1"/>
  <c r="U962" i="1"/>
  <c r="V962" i="1"/>
  <c r="W962" i="1"/>
  <c r="X962" i="1"/>
  <c r="O963" i="1"/>
  <c r="P963" i="1"/>
  <c r="Q963" i="1"/>
  <c r="S963" i="1"/>
  <c r="T963" i="1"/>
  <c r="U963" i="1"/>
  <c r="V963" i="1"/>
  <c r="W963" i="1"/>
  <c r="X963" i="1"/>
  <c r="O964" i="1"/>
  <c r="P964" i="1"/>
  <c r="Q964" i="1"/>
  <c r="S964" i="1"/>
  <c r="T964" i="1"/>
  <c r="U964" i="1"/>
  <c r="V964" i="1"/>
  <c r="W964" i="1"/>
  <c r="X964" i="1"/>
  <c r="O2444" i="1"/>
  <c r="P2444" i="1"/>
  <c r="Q2444" i="1"/>
  <c r="S2444" i="1"/>
  <c r="T2444" i="1"/>
  <c r="U2444" i="1"/>
  <c r="V2444" i="1"/>
  <c r="W2444" i="1"/>
  <c r="X2444" i="1"/>
  <c r="O2445" i="1"/>
  <c r="P2445" i="1"/>
  <c r="Q2445" i="1"/>
  <c r="S2445" i="1"/>
  <c r="T2445" i="1"/>
  <c r="U2445" i="1"/>
  <c r="V2445" i="1"/>
  <c r="W2445" i="1"/>
  <c r="X2445" i="1"/>
  <c r="O2446" i="1"/>
  <c r="P2446" i="1"/>
  <c r="Q2446" i="1"/>
  <c r="S2446" i="1"/>
  <c r="T2446" i="1"/>
  <c r="U2446" i="1"/>
  <c r="V2446" i="1"/>
  <c r="W2446" i="1"/>
  <c r="X2446" i="1"/>
  <c r="O2447" i="1"/>
  <c r="P2447" i="1"/>
  <c r="Q2447" i="1"/>
  <c r="S2447" i="1"/>
  <c r="T2447" i="1"/>
  <c r="U2447" i="1"/>
  <c r="V2447" i="1"/>
  <c r="W2447" i="1"/>
  <c r="X2447" i="1"/>
  <c r="O2448" i="1"/>
  <c r="P2448" i="1"/>
  <c r="Q2448" i="1"/>
  <c r="S2448" i="1"/>
  <c r="T2448" i="1"/>
  <c r="U2448" i="1"/>
  <c r="V2448" i="1"/>
  <c r="W2448" i="1"/>
  <c r="X2448" i="1"/>
  <c r="O2449" i="1"/>
  <c r="P2449" i="1"/>
  <c r="Q2449" i="1"/>
  <c r="S2449" i="1"/>
  <c r="T2449" i="1"/>
  <c r="U2449" i="1"/>
  <c r="V2449" i="1"/>
  <c r="W2449" i="1"/>
  <c r="X2449" i="1"/>
  <c r="O2450" i="1"/>
  <c r="P2450" i="1"/>
  <c r="Q2450" i="1"/>
  <c r="S2450" i="1"/>
  <c r="T2450" i="1"/>
  <c r="U2450" i="1"/>
  <c r="V2450" i="1"/>
  <c r="W2450" i="1"/>
  <c r="X2450" i="1"/>
  <c r="O2451" i="1"/>
  <c r="P2451" i="1"/>
  <c r="Q2451" i="1"/>
  <c r="S2451" i="1"/>
  <c r="T2451" i="1"/>
  <c r="U2451" i="1"/>
  <c r="V2451" i="1"/>
  <c r="W2451" i="1"/>
  <c r="X2451" i="1"/>
  <c r="O2452" i="1"/>
  <c r="P2452" i="1"/>
  <c r="Q2452" i="1"/>
  <c r="S2452" i="1"/>
  <c r="T2452" i="1"/>
  <c r="U2452" i="1"/>
  <c r="V2452" i="1"/>
  <c r="W2452" i="1"/>
  <c r="X2452" i="1"/>
  <c r="O965" i="1"/>
  <c r="P965" i="1"/>
  <c r="Q965" i="1"/>
  <c r="S965" i="1"/>
  <c r="T965" i="1"/>
  <c r="U965" i="1"/>
  <c r="V965" i="1"/>
  <c r="W965" i="1"/>
  <c r="X965" i="1"/>
  <c r="O966" i="1"/>
  <c r="P966" i="1"/>
  <c r="Q966" i="1"/>
  <c r="S966" i="1"/>
  <c r="T966" i="1"/>
  <c r="U966" i="1"/>
  <c r="V966" i="1"/>
  <c r="W966" i="1"/>
  <c r="X966" i="1"/>
  <c r="O2453" i="1"/>
  <c r="P2453" i="1"/>
  <c r="Q2453" i="1"/>
  <c r="S2453" i="1"/>
  <c r="T2453" i="1"/>
  <c r="U2453" i="1"/>
  <c r="V2453" i="1"/>
  <c r="W2453" i="1"/>
  <c r="X2453" i="1"/>
  <c r="O2454" i="1"/>
  <c r="P2454" i="1"/>
  <c r="Q2454" i="1"/>
  <c r="S2454" i="1"/>
  <c r="T2454" i="1"/>
  <c r="U2454" i="1"/>
  <c r="V2454" i="1"/>
  <c r="W2454" i="1"/>
  <c r="X2454" i="1"/>
  <c r="O967" i="1"/>
  <c r="P967" i="1"/>
  <c r="Q967" i="1"/>
  <c r="S967" i="1"/>
  <c r="T967" i="1"/>
  <c r="U967" i="1"/>
  <c r="V967" i="1"/>
  <c r="W967" i="1"/>
  <c r="X967" i="1"/>
  <c r="O2455" i="1"/>
  <c r="P2455" i="1"/>
  <c r="Q2455" i="1"/>
  <c r="S2455" i="1"/>
  <c r="T2455" i="1"/>
  <c r="U2455" i="1"/>
  <c r="V2455" i="1"/>
  <c r="W2455" i="1"/>
  <c r="X2455" i="1"/>
  <c r="O2456" i="1"/>
  <c r="P2456" i="1"/>
  <c r="Q2456" i="1"/>
  <c r="S2456" i="1"/>
  <c r="T2456" i="1"/>
  <c r="U2456" i="1"/>
  <c r="V2456" i="1"/>
  <c r="W2456" i="1"/>
  <c r="X2456" i="1"/>
  <c r="O2457" i="1"/>
  <c r="P2457" i="1"/>
  <c r="Q2457" i="1"/>
  <c r="S2457" i="1"/>
  <c r="T2457" i="1"/>
  <c r="U2457" i="1"/>
  <c r="V2457" i="1"/>
  <c r="W2457" i="1"/>
  <c r="X2457" i="1"/>
  <c r="O2458" i="1"/>
  <c r="P2458" i="1"/>
  <c r="Q2458" i="1"/>
  <c r="S2458" i="1"/>
  <c r="T2458" i="1"/>
  <c r="U2458" i="1"/>
  <c r="V2458" i="1"/>
  <c r="W2458" i="1"/>
  <c r="X2458" i="1"/>
  <c r="O2459" i="1"/>
  <c r="P2459" i="1"/>
  <c r="Q2459" i="1"/>
  <c r="S2459" i="1"/>
  <c r="T2459" i="1"/>
  <c r="U2459" i="1"/>
  <c r="V2459" i="1"/>
  <c r="W2459" i="1"/>
  <c r="X2459" i="1"/>
  <c r="O2460" i="1"/>
  <c r="P2460" i="1"/>
  <c r="Q2460" i="1"/>
  <c r="S2460" i="1"/>
  <c r="T2460" i="1"/>
  <c r="U2460" i="1"/>
  <c r="V2460" i="1"/>
  <c r="W2460" i="1"/>
  <c r="X2460" i="1"/>
  <c r="O2461" i="1"/>
  <c r="P2461" i="1"/>
  <c r="Q2461" i="1"/>
  <c r="S2461" i="1"/>
  <c r="T2461" i="1"/>
  <c r="U2461" i="1"/>
  <c r="V2461" i="1"/>
  <c r="W2461" i="1"/>
  <c r="X2461" i="1"/>
  <c r="O2462" i="1"/>
  <c r="P2462" i="1"/>
  <c r="Q2462" i="1"/>
  <c r="S2462" i="1"/>
  <c r="T2462" i="1"/>
  <c r="U2462" i="1"/>
  <c r="V2462" i="1"/>
  <c r="W2462" i="1"/>
  <c r="X2462" i="1"/>
  <c r="O2463" i="1"/>
  <c r="P2463" i="1"/>
  <c r="Q2463" i="1"/>
  <c r="S2463" i="1"/>
  <c r="T2463" i="1"/>
  <c r="U2463" i="1"/>
  <c r="V2463" i="1"/>
  <c r="W2463" i="1"/>
  <c r="X2463" i="1"/>
  <c r="O2464" i="1"/>
  <c r="P2464" i="1"/>
  <c r="Q2464" i="1"/>
  <c r="S2464" i="1"/>
  <c r="T2464" i="1"/>
  <c r="U2464" i="1"/>
  <c r="V2464" i="1"/>
  <c r="W2464" i="1"/>
  <c r="X2464" i="1"/>
  <c r="O2465" i="1"/>
  <c r="P2465" i="1"/>
  <c r="Q2465" i="1"/>
  <c r="S2465" i="1"/>
  <c r="T2465" i="1"/>
  <c r="U2465" i="1"/>
  <c r="V2465" i="1"/>
  <c r="W2465" i="1"/>
  <c r="X2465" i="1"/>
  <c r="O968" i="1"/>
  <c r="P968" i="1"/>
  <c r="Q968" i="1"/>
  <c r="S968" i="1"/>
  <c r="T968" i="1"/>
  <c r="U968" i="1"/>
  <c r="V968" i="1"/>
  <c r="W968" i="1"/>
  <c r="X968" i="1"/>
  <c r="O969" i="1"/>
  <c r="P969" i="1"/>
  <c r="Q969" i="1"/>
  <c r="S969" i="1"/>
  <c r="T969" i="1"/>
  <c r="U969" i="1"/>
  <c r="V969" i="1"/>
  <c r="W969" i="1"/>
  <c r="X969" i="1"/>
  <c r="O2466" i="1"/>
  <c r="P2466" i="1"/>
  <c r="Q2466" i="1"/>
  <c r="S2466" i="1"/>
  <c r="T2466" i="1"/>
  <c r="U2466" i="1"/>
  <c r="V2466" i="1"/>
  <c r="W2466" i="1"/>
  <c r="X2466" i="1"/>
  <c r="O2467" i="1"/>
  <c r="P2467" i="1"/>
  <c r="Q2467" i="1"/>
  <c r="S2467" i="1"/>
  <c r="T2467" i="1"/>
  <c r="U2467" i="1"/>
  <c r="V2467" i="1"/>
  <c r="W2467" i="1"/>
  <c r="X2467" i="1"/>
  <c r="O2468" i="1"/>
  <c r="P2468" i="1"/>
  <c r="Q2468" i="1"/>
  <c r="S2468" i="1"/>
  <c r="T2468" i="1"/>
  <c r="U2468" i="1"/>
  <c r="V2468" i="1"/>
  <c r="W2468" i="1"/>
  <c r="X2468" i="1"/>
  <c r="O2469" i="1"/>
  <c r="P2469" i="1"/>
  <c r="Q2469" i="1"/>
  <c r="S2469" i="1"/>
  <c r="T2469" i="1"/>
  <c r="U2469" i="1"/>
  <c r="V2469" i="1"/>
  <c r="W2469" i="1"/>
  <c r="X2469" i="1"/>
  <c r="O2470" i="1"/>
  <c r="P2470" i="1"/>
  <c r="Q2470" i="1"/>
  <c r="S2470" i="1"/>
  <c r="T2470" i="1"/>
  <c r="U2470" i="1"/>
  <c r="V2470" i="1"/>
  <c r="W2470" i="1"/>
  <c r="X2470" i="1"/>
  <c r="O970" i="1"/>
  <c r="P970" i="1"/>
  <c r="Q970" i="1"/>
  <c r="S970" i="1"/>
  <c r="T970" i="1"/>
  <c r="U970" i="1"/>
  <c r="V970" i="1"/>
  <c r="W970" i="1"/>
  <c r="X970" i="1"/>
  <c r="O2471" i="1"/>
  <c r="P2471" i="1"/>
  <c r="Q2471" i="1"/>
  <c r="S2471" i="1"/>
  <c r="T2471" i="1"/>
  <c r="U2471" i="1"/>
  <c r="V2471" i="1"/>
  <c r="W2471" i="1"/>
  <c r="X2471" i="1"/>
  <c r="O2472" i="1"/>
  <c r="P2472" i="1"/>
  <c r="Q2472" i="1"/>
  <c r="S2472" i="1"/>
  <c r="T2472" i="1"/>
  <c r="U2472" i="1"/>
  <c r="V2472" i="1"/>
  <c r="W2472" i="1"/>
  <c r="X2472" i="1"/>
  <c r="O2473" i="1"/>
  <c r="P2473" i="1"/>
  <c r="Q2473" i="1"/>
  <c r="S2473" i="1"/>
  <c r="T2473" i="1"/>
  <c r="U2473" i="1"/>
  <c r="V2473" i="1"/>
  <c r="W2473" i="1"/>
  <c r="X2473" i="1"/>
  <c r="O2474" i="1"/>
  <c r="P2474" i="1"/>
  <c r="Q2474" i="1"/>
  <c r="S2474" i="1"/>
  <c r="T2474" i="1"/>
  <c r="U2474" i="1"/>
  <c r="V2474" i="1"/>
  <c r="W2474" i="1"/>
  <c r="X2474" i="1"/>
  <c r="O2475" i="1"/>
  <c r="P2475" i="1"/>
  <c r="Q2475" i="1"/>
  <c r="S2475" i="1"/>
  <c r="T2475" i="1"/>
  <c r="U2475" i="1"/>
  <c r="V2475" i="1"/>
  <c r="W2475" i="1"/>
  <c r="X2475" i="1"/>
  <c r="O2476" i="1"/>
  <c r="P2476" i="1"/>
  <c r="Q2476" i="1"/>
  <c r="S2476" i="1"/>
  <c r="T2476" i="1"/>
  <c r="U2476" i="1"/>
  <c r="V2476" i="1"/>
  <c r="W2476" i="1"/>
  <c r="X2476" i="1"/>
  <c r="O2477" i="1"/>
  <c r="P2477" i="1"/>
  <c r="Q2477" i="1"/>
  <c r="S2477" i="1"/>
  <c r="T2477" i="1"/>
  <c r="U2477" i="1"/>
  <c r="V2477" i="1"/>
  <c r="W2477" i="1"/>
  <c r="X2477" i="1"/>
  <c r="O2478" i="1"/>
  <c r="P2478" i="1"/>
  <c r="Q2478" i="1"/>
  <c r="S2478" i="1"/>
  <c r="T2478" i="1"/>
  <c r="U2478" i="1"/>
  <c r="V2478" i="1"/>
  <c r="W2478" i="1"/>
  <c r="X2478" i="1"/>
  <c r="O2479" i="1"/>
  <c r="P2479" i="1"/>
  <c r="Q2479" i="1"/>
  <c r="S2479" i="1"/>
  <c r="T2479" i="1"/>
  <c r="U2479" i="1"/>
  <c r="V2479" i="1"/>
  <c r="W2479" i="1"/>
  <c r="X2479" i="1"/>
  <c r="O2480" i="1"/>
  <c r="P2480" i="1"/>
  <c r="Q2480" i="1"/>
  <c r="S2480" i="1"/>
  <c r="T2480" i="1"/>
  <c r="U2480" i="1"/>
  <c r="V2480" i="1"/>
  <c r="W2480" i="1"/>
  <c r="X2480" i="1"/>
  <c r="O2481" i="1"/>
  <c r="P2481" i="1"/>
  <c r="Q2481" i="1"/>
  <c r="S2481" i="1"/>
  <c r="T2481" i="1"/>
  <c r="U2481" i="1"/>
  <c r="V2481" i="1"/>
  <c r="W2481" i="1"/>
  <c r="X2481" i="1"/>
  <c r="O2482" i="1"/>
  <c r="P2482" i="1"/>
  <c r="Q2482" i="1"/>
  <c r="S2482" i="1"/>
  <c r="T2482" i="1"/>
  <c r="U2482" i="1"/>
  <c r="V2482" i="1"/>
  <c r="W2482" i="1"/>
  <c r="X2482" i="1"/>
  <c r="O2483" i="1"/>
  <c r="P2483" i="1"/>
  <c r="Q2483" i="1"/>
  <c r="S2483" i="1"/>
  <c r="T2483" i="1"/>
  <c r="U2483" i="1"/>
  <c r="V2483" i="1"/>
  <c r="W2483" i="1"/>
  <c r="X2483" i="1"/>
  <c r="O2484" i="1"/>
  <c r="P2484" i="1"/>
  <c r="Q2484" i="1"/>
  <c r="S2484" i="1"/>
  <c r="T2484" i="1"/>
  <c r="U2484" i="1"/>
  <c r="V2484" i="1"/>
  <c r="W2484" i="1"/>
  <c r="X2484" i="1"/>
  <c r="O2485" i="1"/>
  <c r="P2485" i="1"/>
  <c r="Q2485" i="1"/>
  <c r="S2485" i="1"/>
  <c r="T2485" i="1"/>
  <c r="U2485" i="1"/>
  <c r="V2485" i="1"/>
  <c r="W2485" i="1"/>
  <c r="X2485" i="1"/>
  <c r="O2486" i="1"/>
  <c r="P2486" i="1"/>
  <c r="Q2486" i="1"/>
  <c r="S2486" i="1"/>
  <c r="T2486" i="1"/>
  <c r="U2486" i="1"/>
  <c r="V2486" i="1"/>
  <c r="W2486" i="1"/>
  <c r="X2486" i="1"/>
  <c r="O2487" i="1"/>
  <c r="P2487" i="1"/>
  <c r="Q2487" i="1"/>
  <c r="S2487" i="1"/>
  <c r="T2487" i="1"/>
  <c r="U2487" i="1"/>
  <c r="V2487" i="1"/>
  <c r="W2487" i="1"/>
  <c r="X2487" i="1"/>
  <c r="O2488" i="1"/>
  <c r="P2488" i="1"/>
  <c r="Q2488" i="1"/>
  <c r="S2488" i="1"/>
  <c r="T2488" i="1"/>
  <c r="U2488" i="1"/>
  <c r="V2488" i="1"/>
  <c r="W2488" i="1"/>
  <c r="X2488" i="1"/>
  <c r="O971" i="1"/>
  <c r="P971" i="1"/>
  <c r="Q971" i="1"/>
  <c r="S971" i="1"/>
  <c r="T971" i="1"/>
  <c r="U971" i="1"/>
  <c r="V971" i="1"/>
  <c r="W971" i="1"/>
  <c r="X971" i="1"/>
  <c r="O972" i="1"/>
  <c r="P972" i="1"/>
  <c r="Q972" i="1"/>
  <c r="S972" i="1"/>
  <c r="T972" i="1"/>
  <c r="U972" i="1"/>
  <c r="V972" i="1"/>
  <c r="W972" i="1"/>
  <c r="X972" i="1"/>
  <c r="O2489" i="1"/>
  <c r="P2489" i="1"/>
  <c r="Q2489" i="1"/>
  <c r="S2489" i="1"/>
  <c r="T2489" i="1"/>
  <c r="U2489" i="1"/>
  <c r="V2489" i="1"/>
  <c r="W2489" i="1"/>
  <c r="X2489" i="1"/>
  <c r="O2490" i="1"/>
  <c r="P2490" i="1"/>
  <c r="Q2490" i="1"/>
  <c r="S2490" i="1"/>
  <c r="T2490" i="1"/>
  <c r="U2490" i="1"/>
  <c r="V2490" i="1"/>
  <c r="W2490" i="1"/>
  <c r="X2490" i="1"/>
  <c r="O2491" i="1"/>
  <c r="P2491" i="1"/>
  <c r="Q2491" i="1"/>
  <c r="S2491" i="1"/>
  <c r="T2491" i="1"/>
  <c r="U2491" i="1"/>
  <c r="V2491" i="1"/>
  <c r="W2491" i="1"/>
  <c r="X2491" i="1"/>
  <c r="O2492" i="1"/>
  <c r="P2492" i="1"/>
  <c r="Q2492" i="1"/>
  <c r="S2492" i="1"/>
  <c r="T2492" i="1"/>
  <c r="U2492" i="1"/>
  <c r="V2492" i="1"/>
  <c r="W2492" i="1"/>
  <c r="X2492" i="1"/>
  <c r="O2493" i="1"/>
  <c r="P2493" i="1"/>
  <c r="Q2493" i="1"/>
  <c r="S2493" i="1"/>
  <c r="T2493" i="1"/>
  <c r="U2493" i="1"/>
  <c r="V2493" i="1"/>
  <c r="W2493" i="1"/>
  <c r="X2493" i="1"/>
  <c r="O2494" i="1"/>
  <c r="P2494" i="1"/>
  <c r="Q2494" i="1"/>
  <c r="S2494" i="1"/>
  <c r="T2494" i="1"/>
  <c r="U2494" i="1"/>
  <c r="V2494" i="1"/>
  <c r="W2494" i="1"/>
  <c r="X2494" i="1"/>
  <c r="O2495" i="1"/>
  <c r="P2495" i="1"/>
  <c r="Q2495" i="1"/>
  <c r="S2495" i="1"/>
  <c r="T2495" i="1"/>
  <c r="U2495" i="1"/>
  <c r="V2495" i="1"/>
  <c r="W2495" i="1"/>
  <c r="X2495" i="1"/>
  <c r="O2496" i="1"/>
  <c r="P2496" i="1"/>
  <c r="Q2496" i="1"/>
  <c r="S2496" i="1"/>
  <c r="T2496" i="1"/>
  <c r="U2496" i="1"/>
  <c r="V2496" i="1"/>
  <c r="W2496" i="1"/>
  <c r="X2496" i="1"/>
  <c r="O2497" i="1"/>
  <c r="P2497" i="1"/>
  <c r="Q2497" i="1"/>
  <c r="S2497" i="1"/>
  <c r="T2497" i="1"/>
  <c r="U2497" i="1"/>
  <c r="V2497" i="1"/>
  <c r="W2497" i="1"/>
  <c r="X2497" i="1"/>
  <c r="O973" i="1"/>
  <c r="P973" i="1"/>
  <c r="Q973" i="1"/>
  <c r="S973" i="1"/>
  <c r="T973" i="1"/>
  <c r="U973" i="1"/>
  <c r="V973" i="1"/>
  <c r="W973" i="1"/>
  <c r="X973" i="1"/>
  <c r="O2498" i="1"/>
  <c r="P2498" i="1"/>
  <c r="Q2498" i="1"/>
  <c r="S2498" i="1"/>
  <c r="T2498" i="1"/>
  <c r="U2498" i="1"/>
  <c r="V2498" i="1"/>
  <c r="W2498" i="1"/>
  <c r="X2498" i="1"/>
  <c r="O2499" i="1"/>
  <c r="P2499" i="1"/>
  <c r="Q2499" i="1"/>
  <c r="S2499" i="1"/>
  <c r="T2499" i="1"/>
  <c r="U2499" i="1"/>
  <c r="V2499" i="1"/>
  <c r="W2499" i="1"/>
  <c r="X2499" i="1"/>
  <c r="O2500" i="1"/>
  <c r="P2500" i="1"/>
  <c r="Q2500" i="1"/>
  <c r="S2500" i="1"/>
  <c r="T2500" i="1"/>
  <c r="U2500" i="1"/>
  <c r="V2500" i="1"/>
  <c r="W2500" i="1"/>
  <c r="X2500" i="1"/>
  <c r="O2501" i="1"/>
  <c r="P2501" i="1"/>
  <c r="Q2501" i="1"/>
  <c r="S2501" i="1"/>
  <c r="T2501" i="1"/>
  <c r="U2501" i="1"/>
  <c r="V2501" i="1"/>
  <c r="W2501" i="1"/>
  <c r="X2501" i="1"/>
  <c r="O2502" i="1"/>
  <c r="P2502" i="1"/>
  <c r="Q2502" i="1"/>
  <c r="S2502" i="1"/>
  <c r="T2502" i="1"/>
  <c r="U2502" i="1"/>
  <c r="V2502" i="1"/>
  <c r="W2502" i="1"/>
  <c r="X2502" i="1"/>
  <c r="O2503" i="1"/>
  <c r="P2503" i="1"/>
  <c r="Q2503" i="1"/>
  <c r="S2503" i="1"/>
  <c r="T2503" i="1"/>
  <c r="U2503" i="1"/>
  <c r="V2503" i="1"/>
  <c r="W2503" i="1"/>
  <c r="X2503" i="1"/>
  <c r="O2504" i="1"/>
  <c r="P2504" i="1"/>
  <c r="Q2504" i="1"/>
  <c r="S2504" i="1"/>
  <c r="T2504" i="1"/>
  <c r="U2504" i="1"/>
  <c r="V2504" i="1"/>
  <c r="W2504" i="1"/>
  <c r="X2504" i="1"/>
  <c r="O2505" i="1"/>
  <c r="P2505" i="1"/>
  <c r="Q2505" i="1"/>
  <c r="S2505" i="1"/>
  <c r="T2505" i="1"/>
  <c r="U2505" i="1"/>
  <c r="V2505" i="1"/>
  <c r="W2505" i="1"/>
  <c r="X2505" i="1"/>
  <c r="O2506" i="1"/>
  <c r="P2506" i="1"/>
  <c r="Q2506" i="1"/>
  <c r="S2506" i="1"/>
  <c r="T2506" i="1"/>
  <c r="U2506" i="1"/>
  <c r="V2506" i="1"/>
  <c r="W2506" i="1"/>
  <c r="X2506" i="1"/>
  <c r="O2507" i="1"/>
  <c r="P2507" i="1"/>
  <c r="Q2507" i="1"/>
  <c r="S2507" i="1"/>
  <c r="T2507" i="1"/>
  <c r="U2507" i="1"/>
  <c r="V2507" i="1"/>
  <c r="W2507" i="1"/>
  <c r="X2507" i="1"/>
  <c r="O2508" i="1"/>
  <c r="P2508" i="1"/>
  <c r="Q2508" i="1"/>
  <c r="S2508" i="1"/>
  <c r="T2508" i="1"/>
  <c r="U2508" i="1"/>
  <c r="V2508" i="1"/>
  <c r="W2508" i="1"/>
  <c r="X2508" i="1"/>
  <c r="O2509" i="1"/>
  <c r="P2509" i="1"/>
  <c r="Q2509" i="1"/>
  <c r="S2509" i="1"/>
  <c r="T2509" i="1"/>
  <c r="U2509" i="1"/>
  <c r="V2509" i="1"/>
  <c r="W2509" i="1"/>
  <c r="X2509" i="1"/>
  <c r="O2510" i="1"/>
  <c r="P2510" i="1"/>
  <c r="Q2510" i="1"/>
  <c r="S2510" i="1"/>
  <c r="T2510" i="1"/>
  <c r="U2510" i="1"/>
  <c r="V2510" i="1"/>
  <c r="W2510" i="1"/>
  <c r="X2510" i="1"/>
  <c r="O2511" i="1"/>
  <c r="P2511" i="1"/>
  <c r="Q2511" i="1"/>
  <c r="S2511" i="1"/>
  <c r="T2511" i="1"/>
  <c r="U2511" i="1"/>
  <c r="V2511" i="1"/>
  <c r="W2511" i="1"/>
  <c r="X2511" i="1"/>
  <c r="O2512" i="1"/>
  <c r="P2512" i="1"/>
  <c r="Q2512" i="1"/>
  <c r="S2512" i="1"/>
  <c r="T2512" i="1"/>
  <c r="U2512" i="1"/>
  <c r="V2512" i="1"/>
  <c r="W2512" i="1"/>
  <c r="X2512" i="1"/>
  <c r="O2513" i="1"/>
  <c r="P2513" i="1"/>
  <c r="Q2513" i="1"/>
  <c r="S2513" i="1"/>
  <c r="T2513" i="1"/>
  <c r="U2513" i="1"/>
  <c r="V2513" i="1"/>
  <c r="W2513" i="1"/>
  <c r="X2513" i="1"/>
  <c r="O974" i="1"/>
  <c r="P974" i="1"/>
  <c r="Q974" i="1"/>
  <c r="S974" i="1"/>
  <c r="T974" i="1"/>
  <c r="U974" i="1"/>
  <c r="V974" i="1"/>
  <c r="W974" i="1"/>
  <c r="X974" i="1"/>
  <c r="O975" i="1"/>
  <c r="P975" i="1"/>
  <c r="Q975" i="1"/>
  <c r="S975" i="1"/>
  <c r="T975" i="1"/>
  <c r="U975" i="1"/>
  <c r="V975" i="1"/>
  <c r="W975" i="1"/>
  <c r="X975" i="1"/>
  <c r="O2514" i="1"/>
  <c r="P2514" i="1"/>
  <c r="Q2514" i="1"/>
  <c r="S2514" i="1"/>
  <c r="T2514" i="1"/>
  <c r="U2514" i="1"/>
  <c r="V2514" i="1"/>
  <c r="W2514" i="1"/>
  <c r="X2514" i="1"/>
  <c r="O2515" i="1"/>
  <c r="P2515" i="1"/>
  <c r="Q2515" i="1"/>
  <c r="S2515" i="1"/>
  <c r="T2515" i="1"/>
  <c r="U2515" i="1"/>
  <c r="V2515" i="1"/>
  <c r="W2515" i="1"/>
  <c r="X2515" i="1"/>
  <c r="O2516" i="1"/>
  <c r="P2516" i="1"/>
  <c r="Q2516" i="1"/>
  <c r="S2516" i="1"/>
  <c r="T2516" i="1"/>
  <c r="U2516" i="1"/>
  <c r="V2516" i="1"/>
  <c r="W2516" i="1"/>
  <c r="X2516" i="1"/>
  <c r="O2517" i="1"/>
  <c r="P2517" i="1"/>
  <c r="Q2517" i="1"/>
  <c r="S2517" i="1"/>
  <c r="T2517" i="1"/>
  <c r="U2517" i="1"/>
  <c r="V2517" i="1"/>
  <c r="W2517" i="1"/>
  <c r="X2517" i="1"/>
  <c r="O2518" i="1"/>
  <c r="P2518" i="1"/>
  <c r="Q2518" i="1"/>
  <c r="S2518" i="1"/>
  <c r="T2518" i="1"/>
  <c r="U2518" i="1"/>
  <c r="V2518" i="1"/>
  <c r="W2518" i="1"/>
  <c r="X2518" i="1"/>
  <c r="O2519" i="1"/>
  <c r="P2519" i="1"/>
  <c r="Q2519" i="1"/>
  <c r="S2519" i="1"/>
  <c r="T2519" i="1"/>
  <c r="U2519" i="1"/>
  <c r="V2519" i="1"/>
  <c r="W2519" i="1"/>
  <c r="X2519" i="1"/>
  <c r="O2520" i="1"/>
  <c r="P2520" i="1"/>
  <c r="Q2520" i="1"/>
  <c r="S2520" i="1"/>
  <c r="T2520" i="1"/>
  <c r="U2520" i="1"/>
  <c r="V2520" i="1"/>
  <c r="W2520" i="1"/>
  <c r="X2520" i="1"/>
  <c r="O2521" i="1"/>
  <c r="P2521" i="1"/>
  <c r="Q2521" i="1"/>
  <c r="S2521" i="1"/>
  <c r="T2521" i="1"/>
  <c r="U2521" i="1"/>
  <c r="V2521" i="1"/>
  <c r="W2521" i="1"/>
  <c r="X2521" i="1"/>
  <c r="O976" i="1"/>
  <c r="P976" i="1"/>
  <c r="Q976" i="1"/>
  <c r="S976" i="1"/>
  <c r="T976" i="1"/>
  <c r="U976" i="1"/>
  <c r="V976" i="1"/>
  <c r="W976" i="1"/>
  <c r="X976" i="1"/>
  <c r="O2522" i="1"/>
  <c r="P2522" i="1"/>
  <c r="Q2522" i="1"/>
  <c r="S2522" i="1"/>
  <c r="T2522" i="1"/>
  <c r="U2522" i="1"/>
  <c r="V2522" i="1"/>
  <c r="W2522" i="1"/>
  <c r="X2522" i="1"/>
  <c r="O2523" i="1"/>
  <c r="P2523" i="1"/>
  <c r="Q2523" i="1"/>
  <c r="S2523" i="1"/>
  <c r="T2523" i="1"/>
  <c r="U2523" i="1"/>
  <c r="V2523" i="1"/>
  <c r="W2523" i="1"/>
  <c r="X2523" i="1"/>
  <c r="O2524" i="1"/>
  <c r="P2524" i="1"/>
  <c r="Q2524" i="1"/>
  <c r="S2524" i="1"/>
  <c r="T2524" i="1"/>
  <c r="U2524" i="1"/>
  <c r="V2524" i="1"/>
  <c r="W2524" i="1"/>
  <c r="X2524" i="1"/>
  <c r="O2525" i="1"/>
  <c r="P2525" i="1"/>
  <c r="Q2525" i="1"/>
  <c r="S2525" i="1"/>
  <c r="T2525" i="1"/>
  <c r="U2525" i="1"/>
  <c r="V2525" i="1"/>
  <c r="W2525" i="1"/>
  <c r="X2525" i="1"/>
  <c r="O2526" i="1"/>
  <c r="P2526" i="1"/>
  <c r="Q2526" i="1"/>
  <c r="S2526" i="1"/>
  <c r="T2526" i="1"/>
  <c r="U2526" i="1"/>
  <c r="V2526" i="1"/>
  <c r="W2526" i="1"/>
  <c r="X2526" i="1"/>
  <c r="O2527" i="1"/>
  <c r="P2527" i="1"/>
  <c r="Q2527" i="1"/>
  <c r="S2527" i="1"/>
  <c r="T2527" i="1"/>
  <c r="U2527" i="1"/>
  <c r="V2527" i="1"/>
  <c r="W2527" i="1"/>
  <c r="X2527" i="1"/>
  <c r="O2528" i="1"/>
  <c r="P2528" i="1"/>
  <c r="Q2528" i="1"/>
  <c r="S2528" i="1"/>
  <c r="T2528" i="1"/>
  <c r="U2528" i="1"/>
  <c r="V2528" i="1"/>
  <c r="W2528" i="1"/>
  <c r="X2528" i="1"/>
  <c r="O2529" i="1"/>
  <c r="P2529" i="1"/>
  <c r="Q2529" i="1"/>
  <c r="S2529" i="1"/>
  <c r="T2529" i="1"/>
  <c r="U2529" i="1"/>
  <c r="V2529" i="1"/>
  <c r="W2529" i="1"/>
  <c r="X2529" i="1"/>
  <c r="O2530" i="1"/>
  <c r="P2530" i="1"/>
  <c r="Q2530" i="1"/>
  <c r="S2530" i="1"/>
  <c r="T2530" i="1"/>
  <c r="U2530" i="1"/>
  <c r="V2530" i="1"/>
  <c r="W2530" i="1"/>
  <c r="X2530" i="1"/>
  <c r="O2531" i="1"/>
  <c r="P2531" i="1"/>
  <c r="Q2531" i="1"/>
  <c r="S2531" i="1"/>
  <c r="T2531" i="1"/>
  <c r="U2531" i="1"/>
  <c r="V2531" i="1"/>
  <c r="W2531" i="1"/>
  <c r="X2531" i="1"/>
  <c r="O2532" i="1"/>
  <c r="P2532" i="1"/>
  <c r="Q2532" i="1"/>
  <c r="S2532" i="1"/>
  <c r="T2532" i="1"/>
  <c r="U2532" i="1"/>
  <c r="V2532" i="1"/>
  <c r="W2532" i="1"/>
  <c r="X2532" i="1"/>
  <c r="O2533" i="1"/>
  <c r="P2533" i="1"/>
  <c r="Q2533" i="1"/>
  <c r="S2533" i="1"/>
  <c r="T2533" i="1"/>
  <c r="U2533" i="1"/>
  <c r="V2533" i="1"/>
  <c r="W2533" i="1"/>
  <c r="X2533" i="1"/>
  <c r="O2534" i="1"/>
  <c r="P2534" i="1"/>
  <c r="Q2534" i="1"/>
  <c r="S2534" i="1"/>
  <c r="T2534" i="1"/>
  <c r="U2534" i="1"/>
  <c r="V2534" i="1"/>
  <c r="W2534" i="1"/>
  <c r="X2534" i="1"/>
  <c r="O2535" i="1"/>
  <c r="P2535" i="1"/>
  <c r="Q2535" i="1"/>
  <c r="S2535" i="1"/>
  <c r="T2535" i="1"/>
  <c r="U2535" i="1"/>
  <c r="V2535" i="1"/>
  <c r="W2535" i="1"/>
  <c r="X2535" i="1"/>
  <c r="O2536" i="1"/>
  <c r="P2536" i="1"/>
  <c r="Q2536" i="1"/>
  <c r="S2536" i="1"/>
  <c r="T2536" i="1"/>
  <c r="U2536" i="1"/>
  <c r="V2536" i="1"/>
  <c r="W2536" i="1"/>
  <c r="X2536" i="1"/>
  <c r="O2537" i="1"/>
  <c r="P2537" i="1"/>
  <c r="Q2537" i="1"/>
  <c r="S2537" i="1"/>
  <c r="T2537" i="1"/>
  <c r="U2537" i="1"/>
  <c r="V2537" i="1"/>
  <c r="W2537" i="1"/>
  <c r="X2537" i="1"/>
  <c r="O977" i="1"/>
  <c r="P977" i="1"/>
  <c r="Q977" i="1"/>
  <c r="S977" i="1"/>
  <c r="T977" i="1"/>
  <c r="U977" i="1"/>
  <c r="V977" i="1"/>
  <c r="W977" i="1"/>
  <c r="X977" i="1"/>
  <c r="O978" i="1"/>
  <c r="P978" i="1"/>
  <c r="Q978" i="1"/>
  <c r="S978" i="1"/>
  <c r="T978" i="1"/>
  <c r="U978" i="1"/>
  <c r="V978" i="1"/>
  <c r="W978" i="1"/>
  <c r="X978" i="1"/>
  <c r="O2538" i="1"/>
  <c r="P2538" i="1"/>
  <c r="Q2538" i="1"/>
  <c r="S2538" i="1"/>
  <c r="T2538" i="1"/>
  <c r="U2538" i="1"/>
  <c r="V2538" i="1"/>
  <c r="W2538" i="1"/>
  <c r="X2538" i="1"/>
  <c r="O2539" i="1"/>
  <c r="P2539" i="1"/>
  <c r="Q2539" i="1"/>
  <c r="S2539" i="1"/>
  <c r="T2539" i="1"/>
  <c r="U2539" i="1"/>
  <c r="V2539" i="1"/>
  <c r="W2539" i="1"/>
  <c r="X2539" i="1"/>
  <c r="O2540" i="1"/>
  <c r="P2540" i="1"/>
  <c r="Q2540" i="1"/>
  <c r="S2540" i="1"/>
  <c r="T2540" i="1"/>
  <c r="U2540" i="1"/>
  <c r="V2540" i="1"/>
  <c r="W2540" i="1"/>
  <c r="X2540" i="1"/>
  <c r="O2541" i="1"/>
  <c r="P2541" i="1"/>
  <c r="Q2541" i="1"/>
  <c r="S2541" i="1"/>
  <c r="T2541" i="1"/>
  <c r="U2541" i="1"/>
  <c r="V2541" i="1"/>
  <c r="W2541" i="1"/>
  <c r="X2541" i="1"/>
  <c r="O2542" i="1"/>
  <c r="P2542" i="1"/>
  <c r="Q2542" i="1"/>
  <c r="S2542" i="1"/>
  <c r="T2542" i="1"/>
  <c r="U2542" i="1"/>
  <c r="V2542" i="1"/>
  <c r="W2542" i="1"/>
  <c r="X2542" i="1"/>
  <c r="O2543" i="1"/>
  <c r="P2543" i="1"/>
  <c r="Q2543" i="1"/>
  <c r="S2543" i="1"/>
  <c r="T2543" i="1"/>
  <c r="U2543" i="1"/>
  <c r="V2543" i="1"/>
  <c r="W2543" i="1"/>
  <c r="X2543" i="1"/>
  <c r="O2544" i="1"/>
  <c r="P2544" i="1"/>
  <c r="Q2544" i="1"/>
  <c r="S2544" i="1"/>
  <c r="T2544" i="1"/>
  <c r="U2544" i="1"/>
  <c r="V2544" i="1"/>
  <c r="W2544" i="1"/>
  <c r="X2544" i="1"/>
  <c r="O2545" i="1"/>
  <c r="P2545" i="1"/>
  <c r="Q2545" i="1"/>
  <c r="S2545" i="1"/>
  <c r="T2545" i="1"/>
  <c r="U2545" i="1"/>
  <c r="V2545" i="1"/>
  <c r="W2545" i="1"/>
  <c r="X2545" i="1"/>
  <c r="O979" i="1"/>
  <c r="P979" i="1"/>
  <c r="Q979" i="1"/>
  <c r="S979" i="1"/>
  <c r="T979" i="1"/>
  <c r="U979" i="1"/>
  <c r="V979" i="1"/>
  <c r="W979" i="1"/>
  <c r="X979" i="1"/>
  <c r="O2546" i="1"/>
  <c r="P2546" i="1"/>
  <c r="Q2546" i="1"/>
  <c r="S2546" i="1"/>
  <c r="T2546" i="1"/>
  <c r="U2546" i="1"/>
  <c r="V2546" i="1"/>
  <c r="W2546" i="1"/>
  <c r="X2546" i="1"/>
  <c r="O2547" i="1"/>
  <c r="P2547" i="1"/>
  <c r="Q2547" i="1"/>
  <c r="S2547" i="1"/>
  <c r="T2547" i="1"/>
  <c r="U2547" i="1"/>
  <c r="V2547" i="1"/>
  <c r="W2547" i="1"/>
  <c r="X2547" i="1"/>
  <c r="O2548" i="1"/>
  <c r="P2548" i="1"/>
  <c r="Q2548" i="1"/>
  <c r="S2548" i="1"/>
  <c r="T2548" i="1"/>
  <c r="U2548" i="1"/>
  <c r="V2548" i="1"/>
  <c r="W2548" i="1"/>
  <c r="X2548" i="1"/>
  <c r="O2549" i="1"/>
  <c r="P2549" i="1"/>
  <c r="Q2549" i="1"/>
  <c r="S2549" i="1"/>
  <c r="T2549" i="1"/>
  <c r="U2549" i="1"/>
  <c r="V2549" i="1"/>
  <c r="W2549" i="1"/>
  <c r="X2549" i="1"/>
  <c r="O2550" i="1"/>
  <c r="P2550" i="1"/>
  <c r="Q2550" i="1"/>
  <c r="S2550" i="1"/>
  <c r="T2550" i="1"/>
  <c r="U2550" i="1"/>
  <c r="V2550" i="1"/>
  <c r="W2550" i="1"/>
  <c r="X2550" i="1"/>
  <c r="O2551" i="1"/>
  <c r="P2551" i="1"/>
  <c r="Q2551" i="1"/>
  <c r="S2551" i="1"/>
  <c r="T2551" i="1"/>
  <c r="U2551" i="1"/>
  <c r="V2551" i="1"/>
  <c r="W2551" i="1"/>
  <c r="X2551" i="1"/>
  <c r="O2552" i="1"/>
  <c r="P2552" i="1"/>
  <c r="Q2552" i="1"/>
  <c r="S2552" i="1"/>
  <c r="T2552" i="1"/>
  <c r="U2552" i="1"/>
  <c r="V2552" i="1"/>
  <c r="W2552" i="1"/>
  <c r="X2552" i="1"/>
  <c r="O2553" i="1"/>
  <c r="P2553" i="1"/>
  <c r="Q2553" i="1"/>
  <c r="S2553" i="1"/>
  <c r="T2553" i="1"/>
  <c r="U2553" i="1"/>
  <c r="V2553" i="1"/>
  <c r="W2553" i="1"/>
  <c r="X2553" i="1"/>
  <c r="O2554" i="1"/>
  <c r="P2554" i="1"/>
  <c r="Q2554" i="1"/>
  <c r="S2554" i="1"/>
  <c r="T2554" i="1"/>
  <c r="U2554" i="1"/>
  <c r="V2554" i="1"/>
  <c r="W2554" i="1"/>
  <c r="X2554" i="1"/>
  <c r="O2555" i="1"/>
  <c r="P2555" i="1"/>
  <c r="Q2555" i="1"/>
  <c r="S2555" i="1"/>
  <c r="T2555" i="1"/>
  <c r="U2555" i="1"/>
  <c r="V2555" i="1"/>
  <c r="W2555" i="1"/>
  <c r="X2555" i="1"/>
  <c r="O2556" i="1"/>
  <c r="P2556" i="1"/>
  <c r="Q2556" i="1"/>
  <c r="S2556" i="1"/>
  <c r="T2556" i="1"/>
  <c r="U2556" i="1"/>
  <c r="V2556" i="1"/>
  <c r="W2556" i="1"/>
  <c r="X2556" i="1"/>
  <c r="O2557" i="1"/>
  <c r="P2557" i="1"/>
  <c r="Q2557" i="1"/>
  <c r="S2557" i="1"/>
  <c r="T2557" i="1"/>
  <c r="U2557" i="1"/>
  <c r="V2557" i="1"/>
  <c r="W2557" i="1"/>
  <c r="X2557" i="1"/>
  <c r="O2558" i="1"/>
  <c r="P2558" i="1"/>
  <c r="Q2558" i="1"/>
  <c r="S2558" i="1"/>
  <c r="T2558" i="1"/>
  <c r="U2558" i="1"/>
  <c r="V2558" i="1"/>
  <c r="W2558" i="1"/>
  <c r="X2558" i="1"/>
  <c r="O2559" i="1"/>
  <c r="P2559" i="1"/>
  <c r="Q2559" i="1"/>
  <c r="S2559" i="1"/>
  <c r="T2559" i="1"/>
  <c r="U2559" i="1"/>
  <c r="V2559" i="1"/>
  <c r="W2559" i="1"/>
  <c r="X2559" i="1"/>
  <c r="O2560" i="1"/>
  <c r="P2560" i="1"/>
  <c r="Q2560" i="1"/>
  <c r="S2560" i="1"/>
  <c r="T2560" i="1"/>
  <c r="U2560" i="1"/>
  <c r="V2560" i="1"/>
  <c r="W2560" i="1"/>
  <c r="X2560" i="1"/>
  <c r="O2561" i="1"/>
  <c r="P2561" i="1"/>
  <c r="Q2561" i="1"/>
  <c r="S2561" i="1"/>
  <c r="T2561" i="1"/>
  <c r="U2561" i="1"/>
  <c r="V2561" i="1"/>
  <c r="W2561" i="1"/>
  <c r="X2561" i="1"/>
  <c r="O980" i="1"/>
  <c r="P980" i="1"/>
  <c r="Q980" i="1"/>
  <c r="S980" i="1"/>
  <c r="T980" i="1"/>
  <c r="U980" i="1"/>
  <c r="V980" i="1"/>
  <c r="W980" i="1"/>
  <c r="X980" i="1"/>
  <c r="O981" i="1"/>
  <c r="P981" i="1"/>
  <c r="Q981" i="1"/>
  <c r="S981" i="1"/>
  <c r="T981" i="1"/>
  <c r="U981" i="1"/>
  <c r="V981" i="1"/>
  <c r="W981" i="1"/>
  <c r="X981" i="1"/>
  <c r="O2562" i="1"/>
  <c r="P2562" i="1"/>
  <c r="Q2562" i="1"/>
  <c r="S2562" i="1"/>
  <c r="T2562" i="1"/>
  <c r="U2562" i="1"/>
  <c r="V2562" i="1"/>
  <c r="W2562" i="1"/>
  <c r="X2562" i="1"/>
  <c r="O2563" i="1"/>
  <c r="P2563" i="1"/>
  <c r="Q2563" i="1"/>
  <c r="S2563" i="1"/>
  <c r="T2563" i="1"/>
  <c r="U2563" i="1"/>
  <c r="V2563" i="1"/>
  <c r="W2563" i="1"/>
  <c r="X2563" i="1"/>
  <c r="O2564" i="1"/>
  <c r="P2564" i="1"/>
  <c r="Q2564" i="1"/>
  <c r="S2564" i="1"/>
  <c r="T2564" i="1"/>
  <c r="U2564" i="1"/>
  <c r="V2564" i="1"/>
  <c r="W2564" i="1"/>
  <c r="X2564" i="1"/>
  <c r="O2565" i="1"/>
  <c r="P2565" i="1"/>
  <c r="Q2565" i="1"/>
  <c r="S2565" i="1"/>
  <c r="T2565" i="1"/>
  <c r="U2565" i="1"/>
  <c r="V2565" i="1"/>
  <c r="W2565" i="1"/>
  <c r="X2565" i="1"/>
  <c r="O2566" i="1"/>
  <c r="P2566" i="1"/>
  <c r="Q2566" i="1"/>
  <c r="S2566" i="1"/>
  <c r="T2566" i="1"/>
  <c r="U2566" i="1"/>
  <c r="V2566" i="1"/>
  <c r="W2566" i="1"/>
  <c r="X2566" i="1"/>
  <c r="O2567" i="1"/>
  <c r="P2567" i="1"/>
  <c r="Q2567" i="1"/>
  <c r="S2567" i="1"/>
  <c r="T2567" i="1"/>
  <c r="U2567" i="1"/>
  <c r="V2567" i="1"/>
  <c r="W2567" i="1"/>
  <c r="X2567" i="1"/>
  <c r="O2568" i="1"/>
  <c r="P2568" i="1"/>
  <c r="Q2568" i="1"/>
  <c r="S2568" i="1"/>
  <c r="T2568" i="1"/>
  <c r="U2568" i="1"/>
  <c r="V2568" i="1"/>
  <c r="W2568" i="1"/>
  <c r="X2568" i="1"/>
  <c r="O2569" i="1"/>
  <c r="P2569" i="1"/>
  <c r="Q2569" i="1"/>
  <c r="S2569" i="1"/>
  <c r="T2569" i="1"/>
  <c r="U2569" i="1"/>
  <c r="V2569" i="1"/>
  <c r="W2569" i="1"/>
  <c r="X2569" i="1"/>
  <c r="O982" i="1"/>
  <c r="P982" i="1"/>
  <c r="Q982" i="1"/>
  <c r="S982" i="1"/>
  <c r="T982" i="1"/>
  <c r="U982" i="1"/>
  <c r="V982" i="1"/>
  <c r="W982" i="1"/>
  <c r="X982" i="1"/>
  <c r="O2570" i="1"/>
  <c r="P2570" i="1"/>
  <c r="Q2570" i="1"/>
  <c r="S2570" i="1"/>
  <c r="T2570" i="1"/>
  <c r="U2570" i="1"/>
  <c r="V2570" i="1"/>
  <c r="W2570" i="1"/>
  <c r="X2570" i="1"/>
  <c r="O2571" i="1"/>
  <c r="P2571" i="1"/>
  <c r="Q2571" i="1"/>
  <c r="S2571" i="1"/>
  <c r="T2571" i="1"/>
  <c r="U2571" i="1"/>
  <c r="V2571" i="1"/>
  <c r="W2571" i="1"/>
  <c r="X2571" i="1"/>
  <c r="O2572" i="1"/>
  <c r="P2572" i="1"/>
  <c r="Q2572" i="1"/>
  <c r="S2572" i="1"/>
  <c r="T2572" i="1"/>
  <c r="U2572" i="1"/>
  <c r="V2572" i="1"/>
  <c r="W2572" i="1"/>
  <c r="X2572" i="1"/>
  <c r="O2573" i="1"/>
  <c r="P2573" i="1"/>
  <c r="Q2573" i="1"/>
  <c r="S2573" i="1"/>
  <c r="T2573" i="1"/>
  <c r="U2573" i="1"/>
  <c r="V2573" i="1"/>
  <c r="W2573" i="1"/>
  <c r="X2573" i="1"/>
  <c r="O2574" i="1"/>
  <c r="P2574" i="1"/>
  <c r="Q2574" i="1"/>
  <c r="S2574" i="1"/>
  <c r="T2574" i="1"/>
  <c r="U2574" i="1"/>
  <c r="V2574" i="1"/>
  <c r="W2574" i="1"/>
  <c r="X2574" i="1"/>
  <c r="O2575" i="1"/>
  <c r="P2575" i="1"/>
  <c r="Q2575" i="1"/>
  <c r="S2575" i="1"/>
  <c r="T2575" i="1"/>
  <c r="U2575" i="1"/>
  <c r="V2575" i="1"/>
  <c r="W2575" i="1"/>
  <c r="X2575" i="1"/>
  <c r="O2576" i="1"/>
  <c r="P2576" i="1"/>
  <c r="Q2576" i="1"/>
  <c r="S2576" i="1"/>
  <c r="T2576" i="1"/>
  <c r="U2576" i="1"/>
  <c r="V2576" i="1"/>
  <c r="W2576" i="1"/>
  <c r="X2576" i="1"/>
  <c r="O2577" i="1"/>
  <c r="P2577" i="1"/>
  <c r="Q2577" i="1"/>
  <c r="S2577" i="1"/>
  <c r="T2577" i="1"/>
  <c r="U2577" i="1"/>
  <c r="V2577" i="1"/>
  <c r="W2577" i="1"/>
  <c r="X2577" i="1"/>
  <c r="O2578" i="1"/>
  <c r="P2578" i="1"/>
  <c r="Q2578" i="1"/>
  <c r="S2578" i="1"/>
  <c r="T2578" i="1"/>
  <c r="U2578" i="1"/>
  <c r="V2578" i="1"/>
  <c r="W2578" i="1"/>
  <c r="X2578" i="1"/>
  <c r="O2579" i="1"/>
  <c r="P2579" i="1"/>
  <c r="Q2579" i="1"/>
  <c r="S2579" i="1"/>
  <c r="T2579" i="1"/>
  <c r="U2579" i="1"/>
  <c r="V2579" i="1"/>
  <c r="W2579" i="1"/>
  <c r="X2579" i="1"/>
  <c r="O2580" i="1"/>
  <c r="P2580" i="1"/>
  <c r="Q2580" i="1"/>
  <c r="S2580" i="1"/>
  <c r="T2580" i="1"/>
  <c r="U2580" i="1"/>
  <c r="V2580" i="1"/>
  <c r="W2580" i="1"/>
  <c r="X2580" i="1"/>
  <c r="O2581" i="1"/>
  <c r="P2581" i="1"/>
  <c r="Q2581" i="1"/>
  <c r="S2581" i="1"/>
  <c r="T2581" i="1"/>
  <c r="U2581" i="1"/>
  <c r="V2581" i="1"/>
  <c r="W2581" i="1"/>
  <c r="X2581" i="1"/>
  <c r="O2582" i="1"/>
  <c r="P2582" i="1"/>
  <c r="Q2582" i="1"/>
  <c r="S2582" i="1"/>
  <c r="T2582" i="1"/>
  <c r="U2582" i="1"/>
  <c r="V2582" i="1"/>
  <c r="W2582" i="1"/>
  <c r="X2582" i="1"/>
  <c r="O2583" i="1"/>
  <c r="P2583" i="1"/>
  <c r="Q2583" i="1"/>
  <c r="S2583" i="1"/>
  <c r="T2583" i="1"/>
  <c r="U2583" i="1"/>
  <c r="V2583" i="1"/>
  <c r="W2583" i="1"/>
  <c r="X2583" i="1"/>
  <c r="O2584" i="1"/>
  <c r="P2584" i="1"/>
  <c r="Q2584" i="1"/>
  <c r="S2584" i="1"/>
  <c r="T2584" i="1"/>
  <c r="U2584" i="1"/>
  <c r="V2584" i="1"/>
  <c r="W2584" i="1"/>
  <c r="X2584" i="1"/>
  <c r="O2585" i="1"/>
  <c r="P2585" i="1"/>
  <c r="Q2585" i="1"/>
  <c r="S2585" i="1"/>
  <c r="T2585" i="1"/>
  <c r="U2585" i="1"/>
  <c r="V2585" i="1"/>
  <c r="W2585" i="1"/>
  <c r="X2585" i="1"/>
  <c r="O8" i="1"/>
  <c r="P8" i="1"/>
  <c r="Q8" i="1"/>
  <c r="S8" i="1"/>
  <c r="T8" i="1"/>
  <c r="U8" i="1"/>
  <c r="V8" i="1"/>
  <c r="W8" i="1"/>
  <c r="X8" i="1"/>
  <c r="O983" i="1"/>
  <c r="P983" i="1"/>
  <c r="Q983" i="1"/>
  <c r="S983" i="1"/>
  <c r="T983" i="1"/>
  <c r="U983" i="1"/>
  <c r="V983" i="1"/>
  <c r="W983" i="1"/>
  <c r="X983" i="1"/>
  <c r="O984" i="1"/>
  <c r="P984" i="1"/>
  <c r="Q984" i="1"/>
  <c r="S984" i="1"/>
  <c r="T984" i="1"/>
  <c r="U984" i="1"/>
  <c r="V984" i="1"/>
  <c r="W984" i="1"/>
  <c r="X984" i="1"/>
  <c r="O2586" i="1"/>
  <c r="P2586" i="1"/>
  <c r="Q2586" i="1"/>
  <c r="S2586" i="1"/>
  <c r="T2586" i="1"/>
  <c r="U2586" i="1"/>
  <c r="V2586" i="1"/>
  <c r="W2586" i="1"/>
  <c r="X2586" i="1"/>
  <c r="O2587" i="1"/>
  <c r="P2587" i="1"/>
  <c r="Q2587" i="1"/>
  <c r="S2587" i="1"/>
  <c r="T2587" i="1"/>
  <c r="U2587" i="1"/>
  <c r="V2587" i="1"/>
  <c r="W2587" i="1"/>
  <c r="X2587" i="1"/>
  <c r="O2588" i="1"/>
  <c r="P2588" i="1"/>
  <c r="Q2588" i="1"/>
  <c r="S2588" i="1"/>
  <c r="T2588" i="1"/>
  <c r="U2588" i="1"/>
  <c r="V2588" i="1"/>
  <c r="W2588" i="1"/>
  <c r="X2588" i="1"/>
  <c r="O2589" i="1"/>
  <c r="P2589" i="1"/>
  <c r="Q2589" i="1"/>
  <c r="S2589" i="1"/>
  <c r="T2589" i="1"/>
  <c r="U2589" i="1"/>
  <c r="V2589" i="1"/>
  <c r="W2589" i="1"/>
  <c r="X2589" i="1"/>
  <c r="O2590" i="1"/>
  <c r="P2590" i="1"/>
  <c r="Q2590" i="1"/>
  <c r="S2590" i="1"/>
  <c r="T2590" i="1"/>
  <c r="U2590" i="1"/>
  <c r="V2590" i="1"/>
  <c r="W2590" i="1"/>
  <c r="X2590" i="1"/>
  <c r="O2591" i="1"/>
  <c r="P2591" i="1"/>
  <c r="Q2591" i="1"/>
  <c r="S2591" i="1"/>
  <c r="T2591" i="1"/>
  <c r="U2591" i="1"/>
  <c r="V2591" i="1"/>
  <c r="W2591" i="1"/>
  <c r="X2591" i="1"/>
  <c r="O2592" i="1"/>
  <c r="P2592" i="1"/>
  <c r="Q2592" i="1"/>
  <c r="S2592" i="1"/>
  <c r="T2592" i="1"/>
  <c r="U2592" i="1"/>
  <c r="V2592" i="1"/>
  <c r="W2592" i="1"/>
  <c r="X2592" i="1"/>
  <c r="O2593" i="1"/>
  <c r="P2593" i="1"/>
  <c r="Q2593" i="1"/>
  <c r="S2593" i="1"/>
  <c r="T2593" i="1"/>
  <c r="U2593" i="1"/>
  <c r="V2593" i="1"/>
  <c r="W2593" i="1"/>
  <c r="X2593" i="1"/>
  <c r="O985" i="1"/>
  <c r="P985" i="1"/>
  <c r="Q985" i="1"/>
  <c r="S985" i="1"/>
  <c r="T985" i="1"/>
  <c r="U985" i="1"/>
  <c r="V985" i="1"/>
  <c r="W985" i="1"/>
  <c r="X985" i="1"/>
  <c r="O2594" i="1"/>
  <c r="P2594" i="1"/>
  <c r="Q2594" i="1"/>
  <c r="S2594" i="1"/>
  <c r="T2594" i="1"/>
  <c r="U2594" i="1"/>
  <c r="V2594" i="1"/>
  <c r="W2594" i="1"/>
  <c r="X2594" i="1"/>
  <c r="O2595" i="1"/>
  <c r="P2595" i="1"/>
  <c r="Q2595" i="1"/>
  <c r="S2595" i="1"/>
  <c r="T2595" i="1"/>
  <c r="U2595" i="1"/>
  <c r="V2595" i="1"/>
  <c r="W2595" i="1"/>
  <c r="X2595" i="1"/>
  <c r="O2596" i="1"/>
  <c r="P2596" i="1"/>
  <c r="Q2596" i="1"/>
  <c r="S2596" i="1"/>
  <c r="T2596" i="1"/>
  <c r="U2596" i="1"/>
  <c r="V2596" i="1"/>
  <c r="W2596" i="1"/>
  <c r="X2596" i="1"/>
  <c r="O2597" i="1"/>
  <c r="P2597" i="1"/>
  <c r="Q2597" i="1"/>
  <c r="S2597" i="1"/>
  <c r="T2597" i="1"/>
  <c r="U2597" i="1"/>
  <c r="V2597" i="1"/>
  <c r="W2597" i="1"/>
  <c r="X2597" i="1"/>
  <c r="O2598" i="1"/>
  <c r="P2598" i="1"/>
  <c r="Q2598" i="1"/>
  <c r="S2598" i="1"/>
  <c r="T2598" i="1"/>
  <c r="U2598" i="1"/>
  <c r="V2598" i="1"/>
  <c r="W2598" i="1"/>
  <c r="X2598" i="1"/>
  <c r="O2599" i="1"/>
  <c r="P2599" i="1"/>
  <c r="Q2599" i="1"/>
  <c r="S2599" i="1"/>
  <c r="T2599" i="1"/>
  <c r="U2599" i="1"/>
  <c r="V2599" i="1"/>
  <c r="W2599" i="1"/>
  <c r="X2599" i="1"/>
  <c r="O2600" i="1"/>
  <c r="P2600" i="1"/>
  <c r="Q2600" i="1"/>
  <c r="S2600" i="1"/>
  <c r="T2600" i="1"/>
  <c r="U2600" i="1"/>
  <c r="V2600" i="1"/>
  <c r="W2600" i="1"/>
  <c r="X2600" i="1"/>
  <c r="O2601" i="1"/>
  <c r="P2601" i="1"/>
  <c r="Q2601" i="1"/>
  <c r="S2601" i="1"/>
  <c r="T2601" i="1"/>
  <c r="U2601" i="1"/>
  <c r="V2601" i="1"/>
  <c r="W2601" i="1"/>
  <c r="X2601" i="1"/>
  <c r="O2602" i="1"/>
  <c r="P2602" i="1"/>
  <c r="Q2602" i="1"/>
  <c r="S2602" i="1"/>
  <c r="T2602" i="1"/>
  <c r="U2602" i="1"/>
  <c r="V2602" i="1"/>
  <c r="W2602" i="1"/>
  <c r="X2602" i="1"/>
  <c r="O2603" i="1"/>
  <c r="P2603" i="1"/>
  <c r="Q2603" i="1"/>
  <c r="S2603" i="1"/>
  <c r="T2603" i="1"/>
  <c r="U2603" i="1"/>
  <c r="V2603" i="1"/>
  <c r="W2603" i="1"/>
  <c r="X2603" i="1"/>
  <c r="O2604" i="1"/>
  <c r="P2604" i="1"/>
  <c r="Q2604" i="1"/>
  <c r="S2604" i="1"/>
  <c r="T2604" i="1"/>
  <c r="U2604" i="1"/>
  <c r="V2604" i="1"/>
  <c r="W2604" i="1"/>
  <c r="X2604" i="1"/>
  <c r="O2605" i="1"/>
  <c r="P2605" i="1"/>
  <c r="Q2605" i="1"/>
  <c r="S2605" i="1"/>
  <c r="T2605" i="1"/>
  <c r="U2605" i="1"/>
  <c r="V2605" i="1"/>
  <c r="W2605" i="1"/>
  <c r="X2605" i="1"/>
  <c r="O2606" i="1"/>
  <c r="P2606" i="1"/>
  <c r="Q2606" i="1"/>
  <c r="S2606" i="1"/>
  <c r="T2606" i="1"/>
  <c r="U2606" i="1"/>
  <c r="V2606" i="1"/>
  <c r="W2606" i="1"/>
  <c r="X2606" i="1"/>
  <c r="O2607" i="1"/>
  <c r="P2607" i="1"/>
  <c r="Q2607" i="1"/>
  <c r="S2607" i="1"/>
  <c r="T2607" i="1"/>
  <c r="U2607" i="1"/>
  <c r="V2607" i="1"/>
  <c r="W2607" i="1"/>
  <c r="X2607" i="1"/>
  <c r="O2608" i="1"/>
  <c r="P2608" i="1"/>
  <c r="Q2608" i="1"/>
  <c r="S2608" i="1"/>
  <c r="T2608" i="1"/>
  <c r="U2608" i="1"/>
  <c r="V2608" i="1"/>
  <c r="W2608" i="1"/>
  <c r="X2608" i="1"/>
  <c r="O2609" i="1"/>
  <c r="P2609" i="1"/>
  <c r="Q2609" i="1"/>
  <c r="S2609" i="1"/>
  <c r="T2609" i="1"/>
  <c r="U2609" i="1"/>
  <c r="V2609" i="1"/>
  <c r="W2609" i="1"/>
  <c r="X2609" i="1"/>
  <c r="O9" i="1"/>
  <c r="P9" i="1"/>
  <c r="Q9" i="1"/>
  <c r="S9" i="1"/>
  <c r="T9" i="1"/>
  <c r="U9" i="1"/>
  <c r="V9" i="1"/>
  <c r="W9" i="1"/>
  <c r="X9" i="1"/>
  <c r="O986" i="1"/>
  <c r="P986" i="1"/>
  <c r="Q986" i="1"/>
  <c r="S986" i="1"/>
  <c r="T986" i="1"/>
  <c r="U986" i="1"/>
  <c r="V986" i="1"/>
  <c r="W986" i="1"/>
  <c r="X986" i="1"/>
  <c r="O987" i="1"/>
  <c r="P987" i="1"/>
  <c r="Q987" i="1"/>
  <c r="S987" i="1"/>
  <c r="T987" i="1"/>
  <c r="U987" i="1"/>
  <c r="V987" i="1"/>
  <c r="W987" i="1"/>
  <c r="X987" i="1"/>
  <c r="O2610" i="1"/>
  <c r="P2610" i="1"/>
  <c r="Q2610" i="1"/>
  <c r="S2610" i="1"/>
  <c r="T2610" i="1"/>
  <c r="U2610" i="1"/>
  <c r="V2610" i="1"/>
  <c r="W2610" i="1"/>
  <c r="X2610" i="1"/>
  <c r="O2611" i="1"/>
  <c r="P2611" i="1"/>
  <c r="Q2611" i="1"/>
  <c r="S2611" i="1"/>
  <c r="T2611" i="1"/>
  <c r="U2611" i="1"/>
  <c r="V2611" i="1"/>
  <c r="W2611" i="1"/>
  <c r="X2611" i="1"/>
  <c r="O2612" i="1"/>
  <c r="P2612" i="1"/>
  <c r="Q2612" i="1"/>
  <c r="S2612" i="1"/>
  <c r="T2612" i="1"/>
  <c r="U2612" i="1"/>
  <c r="V2612" i="1"/>
  <c r="W2612" i="1"/>
  <c r="X2612" i="1"/>
  <c r="O2613" i="1"/>
  <c r="P2613" i="1"/>
  <c r="Q2613" i="1"/>
  <c r="S2613" i="1"/>
  <c r="T2613" i="1"/>
  <c r="U2613" i="1"/>
  <c r="V2613" i="1"/>
  <c r="W2613" i="1"/>
  <c r="X2613" i="1"/>
  <c r="O2614" i="1"/>
  <c r="P2614" i="1"/>
  <c r="Q2614" i="1"/>
  <c r="S2614" i="1"/>
  <c r="T2614" i="1"/>
  <c r="U2614" i="1"/>
  <c r="V2614" i="1"/>
  <c r="W2614" i="1"/>
  <c r="X2614" i="1"/>
  <c r="O2615" i="1"/>
  <c r="P2615" i="1"/>
  <c r="Q2615" i="1"/>
  <c r="S2615" i="1"/>
  <c r="T2615" i="1"/>
  <c r="U2615" i="1"/>
  <c r="V2615" i="1"/>
  <c r="W2615" i="1"/>
  <c r="X2615" i="1"/>
  <c r="O2616" i="1"/>
  <c r="P2616" i="1"/>
  <c r="Q2616" i="1"/>
  <c r="S2616" i="1"/>
  <c r="T2616" i="1"/>
  <c r="U2616" i="1"/>
  <c r="V2616" i="1"/>
  <c r="W2616" i="1"/>
  <c r="X2616" i="1"/>
  <c r="O2617" i="1"/>
  <c r="P2617" i="1"/>
  <c r="Q2617" i="1"/>
  <c r="S2617" i="1"/>
  <c r="T2617" i="1"/>
  <c r="U2617" i="1"/>
  <c r="V2617" i="1"/>
  <c r="W2617" i="1"/>
  <c r="X2617" i="1"/>
  <c r="O988" i="1"/>
  <c r="P988" i="1"/>
  <c r="Q988" i="1"/>
  <c r="S988" i="1"/>
  <c r="T988" i="1"/>
  <c r="U988" i="1"/>
  <c r="V988" i="1"/>
  <c r="W988" i="1"/>
  <c r="X988" i="1"/>
  <c r="O2618" i="1"/>
  <c r="P2618" i="1"/>
  <c r="Q2618" i="1"/>
  <c r="S2618" i="1"/>
  <c r="T2618" i="1"/>
  <c r="U2618" i="1"/>
  <c r="V2618" i="1"/>
  <c r="W2618" i="1"/>
  <c r="X2618" i="1"/>
  <c r="O2619" i="1"/>
  <c r="P2619" i="1"/>
  <c r="Q2619" i="1"/>
  <c r="S2619" i="1"/>
  <c r="T2619" i="1"/>
  <c r="U2619" i="1"/>
  <c r="V2619" i="1"/>
  <c r="W2619" i="1"/>
  <c r="X2619" i="1"/>
  <c r="O2620" i="1"/>
  <c r="P2620" i="1"/>
  <c r="Q2620" i="1"/>
  <c r="S2620" i="1"/>
  <c r="T2620" i="1"/>
  <c r="U2620" i="1"/>
  <c r="V2620" i="1"/>
  <c r="W2620" i="1"/>
  <c r="X2620" i="1"/>
  <c r="O2621" i="1"/>
  <c r="P2621" i="1"/>
  <c r="Q2621" i="1"/>
  <c r="S2621" i="1"/>
  <c r="T2621" i="1"/>
  <c r="U2621" i="1"/>
  <c r="V2621" i="1"/>
  <c r="W2621" i="1"/>
  <c r="X2621" i="1"/>
  <c r="O2622" i="1"/>
  <c r="P2622" i="1"/>
  <c r="Q2622" i="1"/>
  <c r="S2622" i="1"/>
  <c r="T2622" i="1"/>
  <c r="U2622" i="1"/>
  <c r="V2622" i="1"/>
  <c r="W2622" i="1"/>
  <c r="X2622" i="1"/>
  <c r="O2623" i="1"/>
  <c r="P2623" i="1"/>
  <c r="Q2623" i="1"/>
  <c r="S2623" i="1"/>
  <c r="T2623" i="1"/>
  <c r="U2623" i="1"/>
  <c r="V2623" i="1"/>
  <c r="W2623" i="1"/>
  <c r="X2623" i="1"/>
  <c r="O2624" i="1"/>
  <c r="P2624" i="1"/>
  <c r="Q2624" i="1"/>
  <c r="S2624" i="1"/>
  <c r="T2624" i="1"/>
  <c r="U2624" i="1"/>
  <c r="V2624" i="1"/>
  <c r="W2624" i="1"/>
  <c r="X2624" i="1"/>
  <c r="O2625" i="1"/>
  <c r="P2625" i="1"/>
  <c r="Q2625" i="1"/>
  <c r="S2625" i="1"/>
  <c r="T2625" i="1"/>
  <c r="U2625" i="1"/>
  <c r="V2625" i="1"/>
  <c r="W2625" i="1"/>
  <c r="X2625" i="1"/>
  <c r="O2626" i="1"/>
  <c r="P2626" i="1"/>
  <c r="Q2626" i="1"/>
  <c r="S2626" i="1"/>
  <c r="T2626" i="1"/>
  <c r="U2626" i="1"/>
  <c r="V2626" i="1"/>
  <c r="W2626" i="1"/>
  <c r="X2626" i="1"/>
  <c r="O2627" i="1"/>
  <c r="P2627" i="1"/>
  <c r="Q2627" i="1"/>
  <c r="S2627" i="1"/>
  <c r="T2627" i="1"/>
  <c r="U2627" i="1"/>
  <c r="V2627" i="1"/>
  <c r="W2627" i="1"/>
  <c r="X2627" i="1"/>
  <c r="O2628" i="1"/>
  <c r="P2628" i="1"/>
  <c r="Q2628" i="1"/>
  <c r="S2628" i="1"/>
  <c r="T2628" i="1"/>
  <c r="U2628" i="1"/>
  <c r="V2628" i="1"/>
  <c r="W2628" i="1"/>
  <c r="X2628" i="1"/>
  <c r="O2629" i="1"/>
  <c r="P2629" i="1"/>
  <c r="Q2629" i="1"/>
  <c r="S2629" i="1"/>
  <c r="T2629" i="1"/>
  <c r="U2629" i="1"/>
  <c r="V2629" i="1"/>
  <c r="W2629" i="1"/>
  <c r="X2629" i="1"/>
  <c r="O2630" i="1"/>
  <c r="P2630" i="1"/>
  <c r="Q2630" i="1"/>
  <c r="S2630" i="1"/>
  <c r="T2630" i="1"/>
  <c r="U2630" i="1"/>
  <c r="V2630" i="1"/>
  <c r="W2630" i="1"/>
  <c r="X2630" i="1"/>
  <c r="O2631" i="1"/>
  <c r="P2631" i="1"/>
  <c r="Q2631" i="1"/>
  <c r="S2631" i="1"/>
  <c r="T2631" i="1"/>
  <c r="U2631" i="1"/>
  <c r="V2631" i="1"/>
  <c r="W2631" i="1"/>
  <c r="X2631" i="1"/>
  <c r="O2632" i="1"/>
  <c r="P2632" i="1"/>
  <c r="Q2632" i="1"/>
  <c r="S2632" i="1"/>
  <c r="T2632" i="1"/>
  <c r="U2632" i="1"/>
  <c r="V2632" i="1"/>
  <c r="W2632" i="1"/>
  <c r="X2632" i="1"/>
  <c r="O2633" i="1"/>
  <c r="P2633" i="1"/>
  <c r="Q2633" i="1"/>
  <c r="S2633" i="1"/>
  <c r="T2633" i="1"/>
  <c r="U2633" i="1"/>
  <c r="V2633" i="1"/>
  <c r="W2633" i="1"/>
  <c r="X2633" i="1"/>
  <c r="O10" i="1"/>
  <c r="P10" i="1"/>
  <c r="Q10" i="1"/>
  <c r="S10" i="1"/>
  <c r="T10" i="1"/>
  <c r="U10" i="1"/>
  <c r="V10" i="1"/>
  <c r="W10" i="1"/>
  <c r="X10" i="1"/>
  <c r="O989" i="1"/>
  <c r="P989" i="1"/>
  <c r="Q989" i="1"/>
  <c r="S989" i="1"/>
  <c r="T989" i="1"/>
  <c r="U989" i="1"/>
  <c r="V989" i="1"/>
  <c r="W989" i="1"/>
  <c r="X989" i="1"/>
  <c r="O990" i="1"/>
  <c r="P990" i="1"/>
  <c r="Q990" i="1"/>
  <c r="S990" i="1"/>
  <c r="T990" i="1"/>
  <c r="U990" i="1"/>
  <c r="V990" i="1"/>
  <c r="W990" i="1"/>
  <c r="X990" i="1"/>
  <c r="O2634" i="1"/>
  <c r="P2634" i="1"/>
  <c r="Q2634" i="1"/>
  <c r="S2634" i="1"/>
  <c r="T2634" i="1"/>
  <c r="U2634" i="1"/>
  <c r="V2634" i="1"/>
  <c r="W2634" i="1"/>
  <c r="X2634" i="1"/>
  <c r="O2635" i="1"/>
  <c r="P2635" i="1"/>
  <c r="Q2635" i="1"/>
  <c r="S2635" i="1"/>
  <c r="T2635" i="1"/>
  <c r="U2635" i="1"/>
  <c r="V2635" i="1"/>
  <c r="W2635" i="1"/>
  <c r="X2635" i="1"/>
  <c r="O2636" i="1"/>
  <c r="P2636" i="1"/>
  <c r="Q2636" i="1"/>
  <c r="S2636" i="1"/>
  <c r="T2636" i="1"/>
  <c r="U2636" i="1"/>
  <c r="V2636" i="1"/>
  <c r="W2636" i="1"/>
  <c r="X2636" i="1"/>
  <c r="O2637" i="1"/>
  <c r="P2637" i="1"/>
  <c r="Q2637" i="1"/>
  <c r="S2637" i="1"/>
  <c r="T2637" i="1"/>
  <c r="U2637" i="1"/>
  <c r="V2637" i="1"/>
  <c r="W2637" i="1"/>
  <c r="X2637" i="1"/>
  <c r="O2638" i="1"/>
  <c r="P2638" i="1"/>
  <c r="Q2638" i="1"/>
  <c r="S2638" i="1"/>
  <c r="T2638" i="1"/>
  <c r="U2638" i="1"/>
  <c r="V2638" i="1"/>
  <c r="W2638" i="1"/>
  <c r="X2638" i="1"/>
  <c r="O2639" i="1"/>
  <c r="P2639" i="1"/>
  <c r="Q2639" i="1"/>
  <c r="S2639" i="1"/>
  <c r="T2639" i="1"/>
  <c r="U2639" i="1"/>
  <c r="V2639" i="1"/>
  <c r="W2639" i="1"/>
  <c r="X2639" i="1"/>
  <c r="O2640" i="1"/>
  <c r="P2640" i="1"/>
  <c r="Q2640" i="1"/>
  <c r="S2640" i="1"/>
  <c r="T2640" i="1"/>
  <c r="U2640" i="1"/>
  <c r="V2640" i="1"/>
  <c r="W2640" i="1"/>
  <c r="X2640" i="1"/>
  <c r="O2641" i="1"/>
  <c r="P2641" i="1"/>
  <c r="Q2641" i="1"/>
  <c r="S2641" i="1"/>
  <c r="T2641" i="1"/>
  <c r="U2641" i="1"/>
  <c r="V2641" i="1"/>
  <c r="W2641" i="1"/>
  <c r="X2641" i="1"/>
  <c r="O991" i="1"/>
  <c r="P991" i="1"/>
  <c r="Q991" i="1"/>
  <c r="S991" i="1"/>
  <c r="T991" i="1"/>
  <c r="U991" i="1"/>
  <c r="V991" i="1"/>
  <c r="W991" i="1"/>
  <c r="X991" i="1"/>
  <c r="O2642" i="1"/>
  <c r="P2642" i="1"/>
  <c r="Q2642" i="1"/>
  <c r="S2642" i="1"/>
  <c r="T2642" i="1"/>
  <c r="U2642" i="1"/>
  <c r="V2642" i="1"/>
  <c r="W2642" i="1"/>
  <c r="X2642" i="1"/>
  <c r="O2643" i="1"/>
  <c r="P2643" i="1"/>
  <c r="Q2643" i="1"/>
  <c r="S2643" i="1"/>
  <c r="T2643" i="1"/>
  <c r="U2643" i="1"/>
  <c r="V2643" i="1"/>
  <c r="W2643" i="1"/>
  <c r="X2643" i="1"/>
  <c r="O2644" i="1"/>
  <c r="P2644" i="1"/>
  <c r="Q2644" i="1"/>
  <c r="S2644" i="1"/>
  <c r="T2644" i="1"/>
  <c r="U2644" i="1"/>
  <c r="V2644" i="1"/>
  <c r="W2644" i="1"/>
  <c r="X2644" i="1"/>
  <c r="O2645" i="1"/>
  <c r="P2645" i="1"/>
  <c r="Q2645" i="1"/>
  <c r="S2645" i="1"/>
  <c r="T2645" i="1"/>
  <c r="U2645" i="1"/>
  <c r="V2645" i="1"/>
  <c r="W2645" i="1"/>
  <c r="X2645" i="1"/>
  <c r="O2646" i="1"/>
  <c r="P2646" i="1"/>
  <c r="Q2646" i="1"/>
  <c r="S2646" i="1"/>
  <c r="T2646" i="1"/>
  <c r="U2646" i="1"/>
  <c r="V2646" i="1"/>
  <c r="W2646" i="1"/>
  <c r="X2646" i="1"/>
  <c r="O2647" i="1"/>
  <c r="P2647" i="1"/>
  <c r="Q2647" i="1"/>
  <c r="S2647" i="1"/>
  <c r="T2647" i="1"/>
  <c r="U2647" i="1"/>
  <c r="V2647" i="1"/>
  <c r="W2647" i="1"/>
  <c r="X2647" i="1"/>
  <c r="O2648" i="1"/>
  <c r="P2648" i="1"/>
  <c r="Q2648" i="1"/>
  <c r="S2648" i="1"/>
  <c r="T2648" i="1"/>
  <c r="U2648" i="1"/>
  <c r="V2648" i="1"/>
  <c r="W2648" i="1"/>
  <c r="X2648" i="1"/>
  <c r="O2649" i="1"/>
  <c r="P2649" i="1"/>
  <c r="Q2649" i="1"/>
  <c r="S2649" i="1"/>
  <c r="T2649" i="1"/>
  <c r="U2649" i="1"/>
  <c r="V2649" i="1"/>
  <c r="W2649" i="1"/>
  <c r="X2649" i="1"/>
  <c r="O2650" i="1"/>
  <c r="P2650" i="1"/>
  <c r="Q2650" i="1"/>
  <c r="S2650" i="1"/>
  <c r="T2650" i="1"/>
  <c r="U2650" i="1"/>
  <c r="V2650" i="1"/>
  <c r="W2650" i="1"/>
  <c r="X2650" i="1"/>
  <c r="O2651" i="1"/>
  <c r="P2651" i="1"/>
  <c r="Q2651" i="1"/>
  <c r="S2651" i="1"/>
  <c r="T2651" i="1"/>
  <c r="U2651" i="1"/>
  <c r="V2651" i="1"/>
  <c r="W2651" i="1"/>
  <c r="X2651" i="1"/>
  <c r="O2652" i="1"/>
  <c r="P2652" i="1"/>
  <c r="Q2652" i="1"/>
  <c r="S2652" i="1"/>
  <c r="T2652" i="1"/>
  <c r="U2652" i="1"/>
  <c r="V2652" i="1"/>
  <c r="W2652" i="1"/>
  <c r="X2652" i="1"/>
  <c r="O2653" i="1"/>
  <c r="P2653" i="1"/>
  <c r="Q2653" i="1"/>
  <c r="S2653" i="1"/>
  <c r="T2653" i="1"/>
  <c r="U2653" i="1"/>
  <c r="V2653" i="1"/>
  <c r="W2653" i="1"/>
  <c r="X2653" i="1"/>
  <c r="O2654" i="1"/>
  <c r="P2654" i="1"/>
  <c r="Q2654" i="1"/>
  <c r="S2654" i="1"/>
  <c r="T2654" i="1"/>
  <c r="U2654" i="1"/>
  <c r="V2654" i="1"/>
  <c r="W2654" i="1"/>
  <c r="X2654" i="1"/>
  <c r="O2655" i="1"/>
  <c r="P2655" i="1"/>
  <c r="Q2655" i="1"/>
  <c r="S2655" i="1"/>
  <c r="T2655" i="1"/>
  <c r="U2655" i="1"/>
  <c r="V2655" i="1"/>
  <c r="W2655" i="1"/>
  <c r="X2655" i="1"/>
  <c r="O2656" i="1"/>
  <c r="P2656" i="1"/>
  <c r="Q2656" i="1"/>
  <c r="S2656" i="1"/>
  <c r="T2656" i="1"/>
  <c r="U2656" i="1"/>
  <c r="V2656" i="1"/>
  <c r="W2656" i="1"/>
  <c r="X2656" i="1"/>
  <c r="O2657" i="1"/>
  <c r="P2657" i="1"/>
  <c r="Q2657" i="1"/>
  <c r="S2657" i="1"/>
  <c r="T2657" i="1"/>
  <c r="U2657" i="1"/>
  <c r="V2657" i="1"/>
  <c r="W2657" i="1"/>
  <c r="X2657" i="1"/>
  <c r="O11" i="1"/>
  <c r="P11" i="1"/>
  <c r="Q11" i="1"/>
  <c r="S11" i="1"/>
  <c r="T11" i="1"/>
  <c r="U11" i="1"/>
  <c r="V11" i="1"/>
  <c r="W11" i="1"/>
  <c r="X11" i="1"/>
  <c r="O992" i="1"/>
  <c r="P992" i="1"/>
  <c r="Q992" i="1"/>
  <c r="S992" i="1"/>
  <c r="T992" i="1"/>
  <c r="U992" i="1"/>
  <c r="V992" i="1"/>
  <c r="W992" i="1"/>
  <c r="X992" i="1"/>
  <c r="O993" i="1"/>
  <c r="P993" i="1"/>
  <c r="Q993" i="1"/>
  <c r="S993" i="1"/>
  <c r="T993" i="1"/>
  <c r="U993" i="1"/>
  <c r="V993" i="1"/>
  <c r="W993" i="1"/>
  <c r="X993" i="1"/>
  <c r="O2658" i="1"/>
  <c r="P2658" i="1"/>
  <c r="Q2658" i="1"/>
  <c r="S2658" i="1"/>
  <c r="T2658" i="1"/>
  <c r="U2658" i="1"/>
  <c r="V2658" i="1"/>
  <c r="W2658" i="1"/>
  <c r="X2658" i="1"/>
  <c r="O2659" i="1"/>
  <c r="P2659" i="1"/>
  <c r="Q2659" i="1"/>
  <c r="S2659" i="1"/>
  <c r="T2659" i="1"/>
  <c r="U2659" i="1"/>
  <c r="V2659" i="1"/>
  <c r="W2659" i="1"/>
  <c r="X2659" i="1"/>
  <c r="O2660" i="1"/>
  <c r="P2660" i="1"/>
  <c r="Q2660" i="1"/>
  <c r="S2660" i="1"/>
  <c r="T2660" i="1"/>
  <c r="U2660" i="1"/>
  <c r="V2660" i="1"/>
  <c r="W2660" i="1"/>
  <c r="X2660" i="1"/>
  <c r="O2661" i="1"/>
  <c r="P2661" i="1"/>
  <c r="Q2661" i="1"/>
  <c r="S2661" i="1"/>
  <c r="T2661" i="1"/>
  <c r="U2661" i="1"/>
  <c r="V2661" i="1"/>
  <c r="W2661" i="1"/>
  <c r="X2661" i="1"/>
  <c r="O2662" i="1"/>
  <c r="P2662" i="1"/>
  <c r="Q2662" i="1"/>
  <c r="S2662" i="1"/>
  <c r="T2662" i="1"/>
  <c r="U2662" i="1"/>
  <c r="V2662" i="1"/>
  <c r="W2662" i="1"/>
  <c r="X2662" i="1"/>
  <c r="O2663" i="1"/>
  <c r="P2663" i="1"/>
  <c r="Q2663" i="1"/>
  <c r="S2663" i="1"/>
  <c r="T2663" i="1"/>
  <c r="U2663" i="1"/>
  <c r="V2663" i="1"/>
  <c r="W2663" i="1"/>
  <c r="X2663" i="1"/>
  <c r="O2664" i="1"/>
  <c r="P2664" i="1"/>
  <c r="Q2664" i="1"/>
  <c r="S2664" i="1"/>
  <c r="T2664" i="1"/>
  <c r="U2664" i="1"/>
  <c r="V2664" i="1"/>
  <c r="W2664" i="1"/>
  <c r="X2664" i="1"/>
  <c r="O2665" i="1"/>
  <c r="P2665" i="1"/>
  <c r="Q2665" i="1"/>
  <c r="S2665" i="1"/>
  <c r="T2665" i="1"/>
  <c r="U2665" i="1"/>
  <c r="V2665" i="1"/>
  <c r="W2665" i="1"/>
  <c r="X2665" i="1"/>
  <c r="O994" i="1"/>
  <c r="P994" i="1"/>
  <c r="Q994" i="1"/>
  <c r="S994" i="1"/>
  <c r="T994" i="1"/>
  <c r="U994" i="1"/>
  <c r="V994" i="1"/>
  <c r="W994" i="1"/>
  <c r="X994" i="1"/>
  <c r="O2666" i="1"/>
  <c r="P2666" i="1"/>
  <c r="Q2666" i="1"/>
  <c r="S2666" i="1"/>
  <c r="T2666" i="1"/>
  <c r="U2666" i="1"/>
  <c r="V2666" i="1"/>
  <c r="W2666" i="1"/>
  <c r="X2666" i="1"/>
  <c r="O2667" i="1"/>
  <c r="P2667" i="1"/>
  <c r="Q2667" i="1"/>
  <c r="S2667" i="1"/>
  <c r="T2667" i="1"/>
  <c r="U2667" i="1"/>
  <c r="V2667" i="1"/>
  <c r="W2667" i="1"/>
  <c r="X2667" i="1"/>
  <c r="O2668" i="1"/>
  <c r="P2668" i="1"/>
  <c r="Q2668" i="1"/>
  <c r="S2668" i="1"/>
  <c r="T2668" i="1"/>
  <c r="U2668" i="1"/>
  <c r="V2668" i="1"/>
  <c r="W2668" i="1"/>
  <c r="X2668" i="1"/>
  <c r="O2669" i="1"/>
  <c r="P2669" i="1"/>
  <c r="Q2669" i="1"/>
  <c r="S2669" i="1"/>
  <c r="T2669" i="1"/>
  <c r="U2669" i="1"/>
  <c r="V2669" i="1"/>
  <c r="W2669" i="1"/>
  <c r="X2669" i="1"/>
  <c r="O2670" i="1"/>
  <c r="P2670" i="1"/>
  <c r="Q2670" i="1"/>
  <c r="S2670" i="1"/>
  <c r="T2670" i="1"/>
  <c r="U2670" i="1"/>
  <c r="V2670" i="1"/>
  <c r="W2670" i="1"/>
  <c r="X2670" i="1"/>
  <c r="O2671" i="1"/>
  <c r="P2671" i="1"/>
  <c r="Q2671" i="1"/>
  <c r="S2671" i="1"/>
  <c r="T2671" i="1"/>
  <c r="U2671" i="1"/>
  <c r="V2671" i="1"/>
  <c r="W2671" i="1"/>
  <c r="X2671" i="1"/>
  <c r="O2672" i="1"/>
  <c r="P2672" i="1"/>
  <c r="Q2672" i="1"/>
  <c r="S2672" i="1"/>
  <c r="T2672" i="1"/>
  <c r="U2672" i="1"/>
  <c r="V2672" i="1"/>
  <c r="W2672" i="1"/>
  <c r="X2672" i="1"/>
  <c r="O2673" i="1"/>
  <c r="P2673" i="1"/>
  <c r="Q2673" i="1"/>
  <c r="S2673" i="1"/>
  <c r="T2673" i="1"/>
  <c r="U2673" i="1"/>
  <c r="V2673" i="1"/>
  <c r="W2673" i="1"/>
  <c r="X2673" i="1"/>
  <c r="O2674" i="1"/>
  <c r="P2674" i="1"/>
  <c r="Q2674" i="1"/>
  <c r="S2674" i="1"/>
  <c r="T2674" i="1"/>
  <c r="U2674" i="1"/>
  <c r="V2674" i="1"/>
  <c r="W2674" i="1"/>
  <c r="X2674" i="1"/>
  <c r="O2675" i="1"/>
  <c r="P2675" i="1"/>
  <c r="Q2675" i="1"/>
  <c r="S2675" i="1"/>
  <c r="T2675" i="1"/>
  <c r="U2675" i="1"/>
  <c r="V2675" i="1"/>
  <c r="W2675" i="1"/>
  <c r="X2675" i="1"/>
  <c r="O2676" i="1"/>
  <c r="P2676" i="1"/>
  <c r="Q2676" i="1"/>
  <c r="S2676" i="1"/>
  <c r="T2676" i="1"/>
  <c r="U2676" i="1"/>
  <c r="V2676" i="1"/>
  <c r="W2676" i="1"/>
  <c r="X2676" i="1"/>
  <c r="O2677" i="1"/>
  <c r="P2677" i="1"/>
  <c r="Q2677" i="1"/>
  <c r="S2677" i="1"/>
  <c r="T2677" i="1"/>
  <c r="U2677" i="1"/>
  <c r="V2677" i="1"/>
  <c r="W2677" i="1"/>
  <c r="X2677" i="1"/>
  <c r="O2678" i="1"/>
  <c r="P2678" i="1"/>
  <c r="Q2678" i="1"/>
  <c r="S2678" i="1"/>
  <c r="T2678" i="1"/>
  <c r="U2678" i="1"/>
  <c r="V2678" i="1"/>
  <c r="W2678" i="1"/>
  <c r="X2678" i="1"/>
  <c r="O2679" i="1"/>
  <c r="P2679" i="1"/>
  <c r="Q2679" i="1"/>
  <c r="S2679" i="1"/>
  <c r="T2679" i="1"/>
  <c r="U2679" i="1"/>
  <c r="V2679" i="1"/>
  <c r="W2679" i="1"/>
  <c r="X2679" i="1"/>
  <c r="O2680" i="1"/>
  <c r="P2680" i="1"/>
  <c r="Q2680" i="1"/>
  <c r="S2680" i="1"/>
  <c r="T2680" i="1"/>
  <c r="U2680" i="1"/>
  <c r="V2680" i="1"/>
  <c r="W2680" i="1"/>
  <c r="X2680" i="1"/>
  <c r="O2681" i="1"/>
  <c r="P2681" i="1"/>
  <c r="Q2681" i="1"/>
  <c r="S2681" i="1"/>
  <c r="T2681" i="1"/>
  <c r="U2681" i="1"/>
  <c r="V2681" i="1"/>
  <c r="W2681" i="1"/>
  <c r="X2681" i="1"/>
  <c r="O12" i="1"/>
  <c r="P12" i="1"/>
  <c r="Q12" i="1"/>
  <c r="S12" i="1"/>
  <c r="T12" i="1"/>
  <c r="U12" i="1"/>
  <c r="V12" i="1"/>
  <c r="W12" i="1"/>
  <c r="X12" i="1"/>
  <c r="O995" i="1"/>
  <c r="P995" i="1"/>
  <c r="Q995" i="1"/>
  <c r="S995" i="1"/>
  <c r="T995" i="1"/>
  <c r="U995" i="1"/>
  <c r="V995" i="1"/>
  <c r="W995" i="1"/>
  <c r="X995" i="1"/>
  <c r="O996" i="1"/>
  <c r="P996" i="1"/>
  <c r="Q996" i="1"/>
  <c r="S996" i="1"/>
  <c r="T996" i="1"/>
  <c r="U996" i="1"/>
  <c r="V996" i="1"/>
  <c r="W996" i="1"/>
  <c r="X996" i="1"/>
  <c r="O2682" i="1"/>
  <c r="P2682" i="1"/>
  <c r="Q2682" i="1"/>
  <c r="S2682" i="1"/>
  <c r="T2682" i="1"/>
  <c r="U2682" i="1"/>
  <c r="V2682" i="1"/>
  <c r="W2682" i="1"/>
  <c r="X2682" i="1"/>
  <c r="O2683" i="1"/>
  <c r="P2683" i="1"/>
  <c r="Q2683" i="1"/>
  <c r="S2683" i="1"/>
  <c r="T2683" i="1"/>
  <c r="U2683" i="1"/>
  <c r="V2683" i="1"/>
  <c r="W2683" i="1"/>
  <c r="X2683" i="1"/>
  <c r="O2684" i="1"/>
  <c r="P2684" i="1"/>
  <c r="Q2684" i="1"/>
  <c r="S2684" i="1"/>
  <c r="T2684" i="1"/>
  <c r="U2684" i="1"/>
  <c r="V2684" i="1"/>
  <c r="W2684" i="1"/>
  <c r="X2684" i="1"/>
  <c r="O2685" i="1"/>
  <c r="P2685" i="1"/>
  <c r="Q2685" i="1"/>
  <c r="S2685" i="1"/>
  <c r="T2685" i="1"/>
  <c r="U2685" i="1"/>
  <c r="V2685" i="1"/>
  <c r="W2685" i="1"/>
  <c r="X2685" i="1"/>
  <c r="O2686" i="1"/>
  <c r="P2686" i="1"/>
  <c r="Q2686" i="1"/>
  <c r="S2686" i="1"/>
  <c r="T2686" i="1"/>
  <c r="U2686" i="1"/>
  <c r="V2686" i="1"/>
  <c r="W2686" i="1"/>
  <c r="X2686" i="1"/>
  <c r="O2687" i="1"/>
  <c r="P2687" i="1"/>
  <c r="Q2687" i="1"/>
  <c r="S2687" i="1"/>
  <c r="T2687" i="1"/>
  <c r="U2687" i="1"/>
  <c r="V2687" i="1"/>
  <c r="W2687" i="1"/>
  <c r="X2687" i="1"/>
  <c r="O2688" i="1"/>
  <c r="P2688" i="1"/>
  <c r="Q2688" i="1"/>
  <c r="S2688" i="1"/>
  <c r="T2688" i="1"/>
  <c r="U2688" i="1"/>
  <c r="V2688" i="1"/>
  <c r="W2688" i="1"/>
  <c r="X2688" i="1"/>
  <c r="O2689" i="1"/>
  <c r="P2689" i="1"/>
  <c r="Q2689" i="1"/>
  <c r="S2689" i="1"/>
  <c r="T2689" i="1"/>
  <c r="U2689" i="1"/>
  <c r="V2689" i="1"/>
  <c r="W2689" i="1"/>
  <c r="X2689" i="1"/>
  <c r="O997" i="1"/>
  <c r="P997" i="1"/>
  <c r="Q997" i="1"/>
  <c r="S997" i="1"/>
  <c r="T997" i="1"/>
  <c r="U997" i="1"/>
  <c r="V997" i="1"/>
  <c r="W997" i="1"/>
  <c r="X997" i="1"/>
  <c r="O2690" i="1"/>
  <c r="P2690" i="1"/>
  <c r="Q2690" i="1"/>
  <c r="S2690" i="1"/>
  <c r="T2690" i="1"/>
  <c r="U2690" i="1"/>
  <c r="V2690" i="1"/>
  <c r="W2690" i="1"/>
  <c r="X2690" i="1"/>
  <c r="O2691" i="1"/>
  <c r="P2691" i="1"/>
  <c r="Q2691" i="1"/>
  <c r="S2691" i="1"/>
  <c r="T2691" i="1"/>
  <c r="U2691" i="1"/>
  <c r="V2691" i="1"/>
  <c r="W2691" i="1"/>
  <c r="X2691" i="1"/>
  <c r="O2692" i="1"/>
  <c r="P2692" i="1"/>
  <c r="Q2692" i="1"/>
  <c r="S2692" i="1"/>
  <c r="T2692" i="1"/>
  <c r="U2692" i="1"/>
  <c r="V2692" i="1"/>
  <c r="W2692" i="1"/>
  <c r="X2692" i="1"/>
  <c r="O2693" i="1"/>
  <c r="P2693" i="1"/>
  <c r="Q2693" i="1"/>
  <c r="S2693" i="1"/>
  <c r="T2693" i="1"/>
  <c r="U2693" i="1"/>
  <c r="V2693" i="1"/>
  <c r="W2693" i="1"/>
  <c r="X2693" i="1"/>
  <c r="O2694" i="1"/>
  <c r="P2694" i="1"/>
  <c r="Q2694" i="1"/>
  <c r="S2694" i="1"/>
  <c r="T2694" i="1"/>
  <c r="U2694" i="1"/>
  <c r="V2694" i="1"/>
  <c r="W2694" i="1"/>
  <c r="X2694" i="1"/>
  <c r="O2695" i="1"/>
  <c r="P2695" i="1"/>
  <c r="Q2695" i="1"/>
  <c r="S2695" i="1"/>
  <c r="T2695" i="1"/>
  <c r="U2695" i="1"/>
  <c r="V2695" i="1"/>
  <c r="W2695" i="1"/>
  <c r="X2695" i="1"/>
  <c r="O2696" i="1"/>
  <c r="P2696" i="1"/>
  <c r="Q2696" i="1"/>
  <c r="S2696" i="1"/>
  <c r="T2696" i="1"/>
  <c r="U2696" i="1"/>
  <c r="V2696" i="1"/>
  <c r="W2696" i="1"/>
  <c r="X2696" i="1"/>
  <c r="O2697" i="1"/>
  <c r="P2697" i="1"/>
  <c r="Q2697" i="1"/>
  <c r="S2697" i="1"/>
  <c r="T2697" i="1"/>
  <c r="U2697" i="1"/>
  <c r="V2697" i="1"/>
  <c r="W2697" i="1"/>
  <c r="X2697" i="1"/>
  <c r="O2698" i="1"/>
  <c r="P2698" i="1"/>
  <c r="Q2698" i="1"/>
  <c r="S2698" i="1"/>
  <c r="T2698" i="1"/>
  <c r="U2698" i="1"/>
  <c r="V2698" i="1"/>
  <c r="W2698" i="1"/>
  <c r="X2698" i="1"/>
  <c r="O2699" i="1"/>
  <c r="P2699" i="1"/>
  <c r="Q2699" i="1"/>
  <c r="S2699" i="1"/>
  <c r="T2699" i="1"/>
  <c r="U2699" i="1"/>
  <c r="V2699" i="1"/>
  <c r="W2699" i="1"/>
  <c r="X2699" i="1"/>
  <c r="O2700" i="1"/>
  <c r="P2700" i="1"/>
  <c r="Q2700" i="1"/>
  <c r="S2700" i="1"/>
  <c r="T2700" i="1"/>
  <c r="U2700" i="1"/>
  <c r="V2700" i="1"/>
  <c r="W2700" i="1"/>
  <c r="X2700" i="1"/>
  <c r="O2701" i="1"/>
  <c r="P2701" i="1"/>
  <c r="Q2701" i="1"/>
  <c r="S2701" i="1"/>
  <c r="T2701" i="1"/>
  <c r="U2701" i="1"/>
  <c r="V2701" i="1"/>
  <c r="W2701" i="1"/>
  <c r="X2701" i="1"/>
  <c r="O13" i="1"/>
  <c r="P13" i="1"/>
  <c r="Q13" i="1"/>
  <c r="S13" i="1"/>
  <c r="T13" i="1"/>
  <c r="U13" i="1"/>
  <c r="V13" i="1"/>
  <c r="W13" i="1"/>
  <c r="X13" i="1"/>
  <c r="O998" i="1"/>
  <c r="P998" i="1"/>
  <c r="Q998" i="1"/>
  <c r="S998" i="1"/>
  <c r="T998" i="1"/>
  <c r="U998" i="1"/>
  <c r="V998" i="1"/>
  <c r="W998" i="1"/>
  <c r="X998" i="1"/>
  <c r="O999" i="1"/>
  <c r="P999" i="1"/>
  <c r="Q999" i="1"/>
  <c r="S999" i="1"/>
  <c r="T999" i="1"/>
  <c r="U999" i="1"/>
  <c r="V999" i="1"/>
  <c r="W999" i="1"/>
  <c r="X999" i="1"/>
  <c r="O2702" i="1"/>
  <c r="P2702" i="1"/>
  <c r="Q2702" i="1"/>
  <c r="S2702" i="1"/>
  <c r="T2702" i="1"/>
  <c r="U2702" i="1"/>
  <c r="V2702" i="1"/>
  <c r="W2702" i="1"/>
  <c r="X2702" i="1"/>
  <c r="O2703" i="1"/>
  <c r="P2703" i="1"/>
  <c r="Q2703" i="1"/>
  <c r="S2703" i="1"/>
  <c r="T2703" i="1"/>
  <c r="U2703" i="1"/>
  <c r="V2703" i="1"/>
  <c r="W2703" i="1"/>
  <c r="X2703" i="1"/>
  <c r="O2704" i="1"/>
  <c r="P2704" i="1"/>
  <c r="Q2704" i="1"/>
  <c r="S2704" i="1"/>
  <c r="T2704" i="1"/>
  <c r="U2704" i="1"/>
  <c r="V2704" i="1"/>
  <c r="W2704" i="1"/>
  <c r="X2704" i="1"/>
  <c r="O2705" i="1"/>
  <c r="P2705" i="1"/>
  <c r="Q2705" i="1"/>
  <c r="S2705" i="1"/>
  <c r="T2705" i="1"/>
  <c r="U2705" i="1"/>
  <c r="V2705" i="1"/>
  <c r="W2705" i="1"/>
  <c r="X2705" i="1"/>
  <c r="O2706" i="1"/>
  <c r="P2706" i="1"/>
  <c r="Q2706" i="1"/>
  <c r="S2706" i="1"/>
  <c r="T2706" i="1"/>
  <c r="U2706" i="1"/>
  <c r="V2706" i="1"/>
  <c r="W2706" i="1"/>
  <c r="X2706" i="1"/>
  <c r="O2707" i="1"/>
  <c r="P2707" i="1"/>
  <c r="Q2707" i="1"/>
  <c r="S2707" i="1"/>
  <c r="T2707" i="1"/>
  <c r="U2707" i="1"/>
  <c r="V2707" i="1"/>
  <c r="W2707" i="1"/>
  <c r="X2707" i="1"/>
  <c r="O1000" i="1"/>
  <c r="P1000" i="1"/>
  <c r="Q1000" i="1"/>
  <c r="S1000" i="1"/>
  <c r="T1000" i="1"/>
  <c r="U1000" i="1"/>
  <c r="V1000" i="1"/>
  <c r="W1000" i="1"/>
  <c r="X1000" i="1"/>
  <c r="O2708" i="1"/>
  <c r="P2708" i="1"/>
  <c r="Q2708" i="1"/>
  <c r="S2708" i="1"/>
  <c r="T2708" i="1"/>
  <c r="U2708" i="1"/>
  <c r="V2708" i="1"/>
  <c r="W2708" i="1"/>
  <c r="X2708" i="1"/>
  <c r="O2709" i="1"/>
  <c r="P2709" i="1"/>
  <c r="Q2709" i="1"/>
  <c r="S2709" i="1"/>
  <c r="T2709" i="1"/>
  <c r="U2709" i="1"/>
  <c r="V2709" i="1"/>
  <c r="W2709" i="1"/>
  <c r="X2709" i="1"/>
  <c r="O2710" i="1"/>
  <c r="P2710" i="1"/>
  <c r="Q2710" i="1"/>
  <c r="S2710" i="1"/>
  <c r="T2710" i="1"/>
  <c r="U2710" i="1"/>
  <c r="V2710" i="1"/>
  <c r="W2710" i="1"/>
  <c r="X2710" i="1"/>
  <c r="O2711" i="1"/>
  <c r="P2711" i="1"/>
  <c r="Q2711" i="1"/>
  <c r="S2711" i="1"/>
  <c r="T2711" i="1"/>
  <c r="U2711" i="1"/>
  <c r="V2711" i="1"/>
  <c r="W2711" i="1"/>
  <c r="X2711" i="1"/>
  <c r="O2712" i="1"/>
  <c r="P2712" i="1"/>
  <c r="Q2712" i="1"/>
  <c r="S2712" i="1"/>
  <c r="T2712" i="1"/>
  <c r="U2712" i="1"/>
  <c r="V2712" i="1"/>
  <c r="W2712" i="1"/>
  <c r="X2712" i="1"/>
  <c r="O2713" i="1"/>
  <c r="P2713" i="1"/>
  <c r="Q2713" i="1"/>
  <c r="S2713" i="1"/>
  <c r="T2713" i="1"/>
  <c r="U2713" i="1"/>
  <c r="V2713" i="1"/>
  <c r="W2713" i="1"/>
  <c r="X2713" i="1"/>
  <c r="O2714" i="1"/>
  <c r="P2714" i="1"/>
  <c r="Q2714" i="1"/>
  <c r="S2714" i="1"/>
  <c r="T2714" i="1"/>
  <c r="U2714" i="1"/>
  <c r="V2714" i="1"/>
  <c r="W2714" i="1"/>
  <c r="X2714" i="1"/>
  <c r="O2715" i="1"/>
  <c r="P2715" i="1"/>
  <c r="Q2715" i="1"/>
  <c r="S2715" i="1"/>
  <c r="T2715" i="1"/>
  <c r="U2715" i="1"/>
  <c r="V2715" i="1"/>
  <c r="W2715" i="1"/>
  <c r="X2715" i="1"/>
  <c r="O2716" i="1"/>
  <c r="P2716" i="1"/>
  <c r="Q2716" i="1"/>
  <c r="S2716" i="1"/>
  <c r="T2716" i="1"/>
  <c r="U2716" i="1"/>
  <c r="V2716" i="1"/>
  <c r="W2716" i="1"/>
  <c r="X2716" i="1"/>
  <c r="O2717" i="1"/>
  <c r="P2717" i="1"/>
  <c r="Q2717" i="1"/>
  <c r="S2717" i="1"/>
  <c r="T2717" i="1"/>
  <c r="U2717" i="1"/>
  <c r="V2717" i="1"/>
  <c r="W2717" i="1"/>
  <c r="X2717" i="1"/>
  <c r="O2718" i="1"/>
  <c r="P2718" i="1"/>
  <c r="Q2718" i="1"/>
  <c r="S2718" i="1"/>
  <c r="T2718" i="1"/>
  <c r="U2718" i="1"/>
  <c r="V2718" i="1"/>
  <c r="W2718" i="1"/>
  <c r="X2718" i="1"/>
  <c r="O2719" i="1"/>
  <c r="P2719" i="1"/>
  <c r="Q2719" i="1"/>
  <c r="S2719" i="1"/>
  <c r="T2719" i="1"/>
  <c r="U2719" i="1"/>
  <c r="V2719" i="1"/>
  <c r="W2719" i="1"/>
  <c r="X2719" i="1"/>
  <c r="O2720" i="1"/>
  <c r="P2720" i="1"/>
  <c r="Q2720" i="1"/>
  <c r="S2720" i="1"/>
  <c r="T2720" i="1"/>
  <c r="U2720" i="1"/>
  <c r="V2720" i="1"/>
  <c r="W2720" i="1"/>
  <c r="X2720" i="1"/>
  <c r="O2721" i="1"/>
  <c r="P2721" i="1"/>
  <c r="Q2721" i="1"/>
  <c r="S2721" i="1"/>
  <c r="T2721" i="1"/>
  <c r="U2721" i="1"/>
  <c r="V2721" i="1"/>
  <c r="W2721" i="1"/>
  <c r="X2721" i="1"/>
  <c r="O2722" i="1"/>
  <c r="P2722" i="1"/>
  <c r="Q2722" i="1"/>
  <c r="S2722" i="1"/>
  <c r="T2722" i="1"/>
  <c r="U2722" i="1"/>
  <c r="V2722" i="1"/>
  <c r="W2722" i="1"/>
  <c r="X2722" i="1"/>
  <c r="O2723" i="1"/>
  <c r="P2723" i="1"/>
  <c r="Q2723" i="1"/>
  <c r="S2723" i="1"/>
  <c r="T2723" i="1"/>
  <c r="U2723" i="1"/>
  <c r="V2723" i="1"/>
  <c r="W2723" i="1"/>
  <c r="X2723" i="1"/>
  <c r="O1001" i="1"/>
  <c r="P1001" i="1"/>
  <c r="Q1001" i="1"/>
  <c r="S1001" i="1"/>
  <c r="T1001" i="1"/>
  <c r="U1001" i="1"/>
  <c r="V1001" i="1"/>
  <c r="W1001" i="1"/>
  <c r="X1001" i="1"/>
  <c r="O1002" i="1"/>
  <c r="P1002" i="1"/>
  <c r="Q1002" i="1"/>
  <c r="S1002" i="1"/>
  <c r="T1002" i="1"/>
  <c r="U1002" i="1"/>
  <c r="V1002" i="1"/>
  <c r="W1002" i="1"/>
  <c r="X1002" i="1"/>
  <c r="O2724" i="1"/>
  <c r="P2724" i="1"/>
  <c r="Q2724" i="1"/>
  <c r="S2724" i="1"/>
  <c r="T2724" i="1"/>
  <c r="U2724" i="1"/>
  <c r="V2724" i="1"/>
  <c r="W2724" i="1"/>
  <c r="X2724" i="1"/>
  <c r="O2725" i="1"/>
  <c r="P2725" i="1"/>
  <c r="Q2725" i="1"/>
  <c r="S2725" i="1"/>
  <c r="T2725" i="1"/>
  <c r="U2725" i="1"/>
  <c r="V2725" i="1"/>
  <c r="W2725" i="1"/>
  <c r="X2725" i="1"/>
  <c r="O2726" i="1"/>
  <c r="P2726" i="1"/>
  <c r="Q2726" i="1"/>
  <c r="S2726" i="1"/>
  <c r="T2726" i="1"/>
  <c r="U2726" i="1"/>
  <c r="V2726" i="1"/>
  <c r="W2726" i="1"/>
  <c r="X2726" i="1"/>
  <c r="O2727" i="1"/>
  <c r="P2727" i="1"/>
  <c r="Q2727" i="1"/>
  <c r="S2727" i="1"/>
  <c r="T2727" i="1"/>
  <c r="U2727" i="1"/>
  <c r="V2727" i="1"/>
  <c r="W2727" i="1"/>
  <c r="X2727" i="1"/>
  <c r="O2728" i="1"/>
  <c r="P2728" i="1"/>
  <c r="Q2728" i="1"/>
  <c r="S2728" i="1"/>
  <c r="T2728" i="1"/>
  <c r="U2728" i="1"/>
  <c r="V2728" i="1"/>
  <c r="W2728" i="1"/>
  <c r="X2728" i="1"/>
  <c r="O2729" i="1"/>
  <c r="P2729" i="1"/>
  <c r="Q2729" i="1"/>
  <c r="S2729" i="1"/>
  <c r="T2729" i="1"/>
  <c r="U2729" i="1"/>
  <c r="V2729" i="1"/>
  <c r="W2729" i="1"/>
  <c r="X2729" i="1"/>
  <c r="O2730" i="1"/>
  <c r="P2730" i="1"/>
  <c r="Q2730" i="1"/>
  <c r="S2730" i="1"/>
  <c r="T2730" i="1"/>
  <c r="U2730" i="1"/>
  <c r="V2730" i="1"/>
  <c r="W2730" i="1"/>
  <c r="X2730" i="1"/>
  <c r="O2731" i="1"/>
  <c r="P2731" i="1"/>
  <c r="Q2731" i="1"/>
  <c r="S2731" i="1"/>
  <c r="T2731" i="1"/>
  <c r="U2731" i="1"/>
  <c r="V2731" i="1"/>
  <c r="W2731" i="1"/>
  <c r="X2731" i="1"/>
  <c r="O1003" i="1"/>
  <c r="P1003" i="1"/>
  <c r="Q1003" i="1"/>
  <c r="S1003" i="1"/>
  <c r="T1003" i="1"/>
  <c r="U1003" i="1"/>
  <c r="V1003" i="1"/>
  <c r="W1003" i="1"/>
  <c r="X1003" i="1"/>
  <c r="O2732" i="1"/>
  <c r="P2732" i="1"/>
  <c r="Q2732" i="1"/>
  <c r="S2732" i="1"/>
  <c r="T2732" i="1"/>
  <c r="U2732" i="1"/>
  <c r="V2732" i="1"/>
  <c r="W2732" i="1"/>
  <c r="X2732" i="1"/>
  <c r="O2733" i="1"/>
  <c r="P2733" i="1"/>
  <c r="Q2733" i="1"/>
  <c r="S2733" i="1"/>
  <c r="T2733" i="1"/>
  <c r="U2733" i="1"/>
  <c r="V2733" i="1"/>
  <c r="W2733" i="1"/>
  <c r="X2733" i="1"/>
  <c r="O2734" i="1"/>
  <c r="P2734" i="1"/>
  <c r="Q2734" i="1"/>
  <c r="S2734" i="1"/>
  <c r="T2734" i="1"/>
  <c r="U2734" i="1"/>
  <c r="V2734" i="1"/>
  <c r="W2734" i="1"/>
  <c r="X2734" i="1"/>
  <c r="O2735" i="1"/>
  <c r="P2735" i="1"/>
  <c r="Q2735" i="1"/>
  <c r="S2735" i="1"/>
  <c r="T2735" i="1"/>
  <c r="U2735" i="1"/>
  <c r="V2735" i="1"/>
  <c r="W2735" i="1"/>
  <c r="X2735" i="1"/>
  <c r="O2736" i="1"/>
  <c r="P2736" i="1"/>
  <c r="Q2736" i="1"/>
  <c r="S2736" i="1"/>
  <c r="T2736" i="1"/>
  <c r="U2736" i="1"/>
  <c r="V2736" i="1"/>
  <c r="W2736" i="1"/>
  <c r="X2736" i="1"/>
  <c r="O2737" i="1"/>
  <c r="P2737" i="1"/>
  <c r="Q2737" i="1"/>
  <c r="S2737" i="1"/>
  <c r="T2737" i="1"/>
  <c r="U2737" i="1"/>
  <c r="V2737" i="1"/>
  <c r="W2737" i="1"/>
  <c r="X2737" i="1"/>
  <c r="O2738" i="1"/>
  <c r="P2738" i="1"/>
  <c r="Q2738" i="1"/>
  <c r="S2738" i="1"/>
  <c r="T2738" i="1"/>
  <c r="U2738" i="1"/>
  <c r="V2738" i="1"/>
  <c r="W2738" i="1"/>
  <c r="X2738" i="1"/>
  <c r="O2739" i="1"/>
  <c r="P2739" i="1"/>
  <c r="Q2739" i="1"/>
  <c r="S2739" i="1"/>
  <c r="T2739" i="1"/>
  <c r="U2739" i="1"/>
  <c r="V2739" i="1"/>
  <c r="W2739" i="1"/>
  <c r="X2739" i="1"/>
  <c r="O2740" i="1"/>
  <c r="P2740" i="1"/>
  <c r="Q2740" i="1"/>
  <c r="S2740" i="1"/>
  <c r="T2740" i="1"/>
  <c r="U2740" i="1"/>
  <c r="V2740" i="1"/>
  <c r="W2740" i="1"/>
  <c r="X2740" i="1"/>
  <c r="O2741" i="1"/>
  <c r="P2741" i="1"/>
  <c r="Q2741" i="1"/>
  <c r="S2741" i="1"/>
  <c r="T2741" i="1"/>
  <c r="U2741" i="1"/>
  <c r="V2741" i="1"/>
  <c r="W2741" i="1"/>
  <c r="X2741" i="1"/>
  <c r="O2742" i="1"/>
  <c r="P2742" i="1"/>
  <c r="Q2742" i="1"/>
  <c r="S2742" i="1"/>
  <c r="T2742" i="1"/>
  <c r="U2742" i="1"/>
  <c r="V2742" i="1"/>
  <c r="W2742" i="1"/>
  <c r="X2742" i="1"/>
  <c r="O2743" i="1"/>
  <c r="P2743" i="1"/>
  <c r="Q2743" i="1"/>
  <c r="S2743" i="1"/>
  <c r="T2743" i="1"/>
  <c r="U2743" i="1"/>
  <c r="V2743" i="1"/>
  <c r="W2743" i="1"/>
  <c r="X2743" i="1"/>
  <c r="O2744" i="1"/>
  <c r="P2744" i="1"/>
  <c r="Q2744" i="1"/>
  <c r="S2744" i="1"/>
  <c r="T2744" i="1"/>
  <c r="U2744" i="1"/>
  <c r="V2744" i="1"/>
  <c r="W2744" i="1"/>
  <c r="X2744" i="1"/>
  <c r="O2745" i="1"/>
  <c r="P2745" i="1"/>
  <c r="Q2745" i="1"/>
  <c r="S2745" i="1"/>
  <c r="T2745" i="1"/>
  <c r="U2745" i="1"/>
  <c r="V2745" i="1"/>
  <c r="W2745" i="1"/>
  <c r="X2745" i="1"/>
  <c r="O2746" i="1"/>
  <c r="P2746" i="1"/>
  <c r="Q2746" i="1"/>
  <c r="S2746" i="1"/>
  <c r="T2746" i="1"/>
  <c r="U2746" i="1"/>
  <c r="V2746" i="1"/>
  <c r="W2746" i="1"/>
  <c r="X2746" i="1"/>
  <c r="O2747" i="1"/>
  <c r="P2747" i="1"/>
  <c r="Q2747" i="1"/>
  <c r="S2747" i="1"/>
  <c r="T2747" i="1"/>
  <c r="U2747" i="1"/>
  <c r="V2747" i="1"/>
  <c r="W2747" i="1"/>
  <c r="X2747" i="1"/>
  <c r="O1004" i="1"/>
  <c r="P1004" i="1"/>
  <c r="Q1004" i="1"/>
  <c r="S1004" i="1"/>
  <c r="T1004" i="1"/>
  <c r="U1004" i="1"/>
  <c r="V1004" i="1"/>
  <c r="W1004" i="1"/>
  <c r="X1004" i="1"/>
  <c r="O1005" i="1"/>
  <c r="P1005" i="1"/>
  <c r="Q1005" i="1"/>
  <c r="S1005" i="1"/>
  <c r="T1005" i="1"/>
  <c r="U1005" i="1"/>
  <c r="V1005" i="1"/>
  <c r="W1005" i="1"/>
  <c r="X1005" i="1"/>
  <c r="O2748" i="1"/>
  <c r="P2748" i="1"/>
  <c r="Q2748" i="1"/>
  <c r="S2748" i="1"/>
  <c r="T2748" i="1"/>
  <c r="U2748" i="1"/>
  <c r="V2748" i="1"/>
  <c r="W2748" i="1"/>
  <c r="X2748" i="1"/>
  <c r="O2749" i="1"/>
  <c r="P2749" i="1"/>
  <c r="Q2749" i="1"/>
  <c r="S2749" i="1"/>
  <c r="T2749" i="1"/>
  <c r="U2749" i="1"/>
  <c r="V2749" i="1"/>
  <c r="W2749" i="1"/>
  <c r="X2749" i="1"/>
  <c r="O2750" i="1"/>
  <c r="P2750" i="1"/>
  <c r="Q2750" i="1"/>
  <c r="S2750" i="1"/>
  <c r="T2750" i="1"/>
  <c r="U2750" i="1"/>
  <c r="V2750" i="1"/>
  <c r="W2750" i="1"/>
  <c r="X2750" i="1"/>
  <c r="O2751" i="1"/>
  <c r="P2751" i="1"/>
  <c r="Q2751" i="1"/>
  <c r="S2751" i="1"/>
  <c r="T2751" i="1"/>
  <c r="U2751" i="1"/>
  <c r="V2751" i="1"/>
  <c r="W2751" i="1"/>
  <c r="X2751" i="1"/>
  <c r="O2752" i="1"/>
  <c r="P2752" i="1"/>
  <c r="Q2752" i="1"/>
  <c r="S2752" i="1"/>
  <c r="T2752" i="1"/>
  <c r="U2752" i="1"/>
  <c r="V2752" i="1"/>
  <c r="W2752" i="1"/>
  <c r="X2752" i="1"/>
  <c r="O2753" i="1"/>
  <c r="P2753" i="1"/>
  <c r="Q2753" i="1"/>
  <c r="S2753" i="1"/>
  <c r="T2753" i="1"/>
  <c r="U2753" i="1"/>
  <c r="V2753" i="1"/>
  <c r="W2753" i="1"/>
  <c r="X2753" i="1"/>
  <c r="O2754" i="1"/>
  <c r="P2754" i="1"/>
  <c r="Q2754" i="1"/>
  <c r="S2754" i="1"/>
  <c r="T2754" i="1"/>
  <c r="U2754" i="1"/>
  <c r="V2754" i="1"/>
  <c r="W2754" i="1"/>
  <c r="X2754" i="1"/>
  <c r="O2755" i="1"/>
  <c r="P2755" i="1"/>
  <c r="Q2755" i="1"/>
  <c r="S2755" i="1"/>
  <c r="T2755" i="1"/>
  <c r="U2755" i="1"/>
  <c r="V2755" i="1"/>
  <c r="W2755" i="1"/>
  <c r="X2755" i="1"/>
  <c r="O1006" i="1"/>
  <c r="P1006" i="1"/>
  <c r="Q1006" i="1"/>
  <c r="S1006" i="1"/>
  <c r="T1006" i="1"/>
  <c r="U1006" i="1"/>
  <c r="V1006" i="1"/>
  <c r="W1006" i="1"/>
  <c r="X1006" i="1"/>
  <c r="O2756" i="1"/>
  <c r="P2756" i="1"/>
  <c r="Q2756" i="1"/>
  <c r="S2756" i="1"/>
  <c r="T2756" i="1"/>
  <c r="U2756" i="1"/>
  <c r="V2756" i="1"/>
  <c r="W2756" i="1"/>
  <c r="X2756" i="1"/>
  <c r="O2757" i="1"/>
  <c r="P2757" i="1"/>
  <c r="Q2757" i="1"/>
  <c r="S2757" i="1"/>
  <c r="T2757" i="1"/>
  <c r="U2757" i="1"/>
  <c r="V2757" i="1"/>
  <c r="W2757" i="1"/>
  <c r="X2757" i="1"/>
  <c r="O2758" i="1"/>
  <c r="P2758" i="1"/>
  <c r="Q2758" i="1"/>
  <c r="S2758" i="1"/>
  <c r="T2758" i="1"/>
  <c r="U2758" i="1"/>
  <c r="V2758" i="1"/>
  <c r="W2758" i="1"/>
  <c r="X2758" i="1"/>
  <c r="O2759" i="1"/>
  <c r="P2759" i="1"/>
  <c r="Q2759" i="1"/>
  <c r="S2759" i="1"/>
  <c r="T2759" i="1"/>
  <c r="U2759" i="1"/>
  <c r="V2759" i="1"/>
  <c r="W2759" i="1"/>
  <c r="X2759" i="1"/>
  <c r="O2760" i="1"/>
  <c r="P2760" i="1"/>
  <c r="Q2760" i="1"/>
  <c r="S2760" i="1"/>
  <c r="T2760" i="1"/>
  <c r="U2760" i="1"/>
  <c r="V2760" i="1"/>
  <c r="W2760" i="1"/>
  <c r="X2760" i="1"/>
  <c r="O2761" i="1"/>
  <c r="P2761" i="1"/>
  <c r="Q2761" i="1"/>
  <c r="S2761" i="1"/>
  <c r="T2761" i="1"/>
  <c r="U2761" i="1"/>
  <c r="V2761" i="1"/>
  <c r="W2761" i="1"/>
  <c r="X2761" i="1"/>
  <c r="O2762" i="1"/>
  <c r="P2762" i="1"/>
  <c r="Q2762" i="1"/>
  <c r="S2762" i="1"/>
  <c r="T2762" i="1"/>
  <c r="U2762" i="1"/>
  <c r="V2762" i="1"/>
  <c r="W2762" i="1"/>
  <c r="X2762" i="1"/>
  <c r="O2763" i="1"/>
  <c r="P2763" i="1"/>
  <c r="Q2763" i="1"/>
  <c r="S2763" i="1"/>
  <c r="T2763" i="1"/>
  <c r="U2763" i="1"/>
  <c r="V2763" i="1"/>
  <c r="W2763" i="1"/>
  <c r="X2763" i="1"/>
  <c r="O2764" i="1"/>
  <c r="P2764" i="1"/>
  <c r="Q2764" i="1"/>
  <c r="S2764" i="1"/>
  <c r="T2764" i="1"/>
  <c r="U2764" i="1"/>
  <c r="V2764" i="1"/>
  <c r="W2764" i="1"/>
  <c r="X2764" i="1"/>
  <c r="O2765" i="1"/>
  <c r="P2765" i="1"/>
  <c r="Q2765" i="1"/>
  <c r="S2765" i="1"/>
  <c r="T2765" i="1"/>
  <c r="U2765" i="1"/>
  <c r="V2765" i="1"/>
  <c r="W2765" i="1"/>
  <c r="X2765" i="1"/>
  <c r="O2766" i="1"/>
  <c r="P2766" i="1"/>
  <c r="Q2766" i="1"/>
  <c r="S2766" i="1"/>
  <c r="T2766" i="1"/>
  <c r="U2766" i="1"/>
  <c r="V2766" i="1"/>
  <c r="W2766" i="1"/>
  <c r="X2766" i="1"/>
  <c r="O2767" i="1"/>
  <c r="P2767" i="1"/>
  <c r="Q2767" i="1"/>
  <c r="S2767" i="1"/>
  <c r="T2767" i="1"/>
  <c r="U2767" i="1"/>
  <c r="V2767" i="1"/>
  <c r="W2767" i="1"/>
  <c r="X2767" i="1"/>
  <c r="O2768" i="1"/>
  <c r="P2768" i="1"/>
  <c r="Q2768" i="1"/>
  <c r="S2768" i="1"/>
  <c r="T2768" i="1"/>
  <c r="U2768" i="1"/>
  <c r="V2768" i="1"/>
  <c r="W2768" i="1"/>
  <c r="X2768" i="1"/>
  <c r="O2769" i="1"/>
  <c r="P2769" i="1"/>
  <c r="Q2769" i="1"/>
  <c r="S2769" i="1"/>
  <c r="T2769" i="1"/>
  <c r="U2769" i="1"/>
  <c r="V2769" i="1"/>
  <c r="W2769" i="1"/>
  <c r="X2769" i="1"/>
  <c r="O2770" i="1"/>
  <c r="P2770" i="1"/>
  <c r="Q2770" i="1"/>
  <c r="S2770" i="1"/>
  <c r="T2770" i="1"/>
  <c r="U2770" i="1"/>
  <c r="V2770" i="1"/>
  <c r="W2770" i="1"/>
  <c r="X2770" i="1"/>
  <c r="O2771" i="1"/>
  <c r="P2771" i="1"/>
  <c r="Q2771" i="1"/>
  <c r="S2771" i="1"/>
  <c r="T2771" i="1"/>
  <c r="U2771" i="1"/>
  <c r="V2771" i="1"/>
  <c r="W2771" i="1"/>
  <c r="X2771" i="1"/>
  <c r="O1007" i="1"/>
  <c r="P1007" i="1"/>
  <c r="Q1007" i="1"/>
  <c r="S1007" i="1"/>
  <c r="T1007" i="1"/>
  <c r="U1007" i="1"/>
  <c r="V1007" i="1"/>
  <c r="W1007" i="1"/>
  <c r="X1007" i="1"/>
  <c r="O1008" i="1"/>
  <c r="P1008" i="1"/>
  <c r="Q1008" i="1"/>
  <c r="S1008" i="1"/>
  <c r="T1008" i="1"/>
  <c r="U1008" i="1"/>
  <c r="V1008" i="1"/>
  <c r="W1008" i="1"/>
  <c r="X1008" i="1"/>
  <c r="O2772" i="1"/>
  <c r="P2772" i="1"/>
  <c r="Q2772" i="1"/>
  <c r="S2772" i="1"/>
  <c r="T2772" i="1"/>
  <c r="U2772" i="1"/>
  <c r="V2772" i="1"/>
  <c r="W2772" i="1"/>
  <c r="X2772" i="1"/>
  <c r="O2773" i="1"/>
  <c r="P2773" i="1"/>
  <c r="Q2773" i="1"/>
  <c r="S2773" i="1"/>
  <c r="T2773" i="1"/>
  <c r="U2773" i="1"/>
  <c r="V2773" i="1"/>
  <c r="W2773" i="1"/>
  <c r="X2773" i="1"/>
  <c r="O2774" i="1"/>
  <c r="P2774" i="1"/>
  <c r="Q2774" i="1"/>
  <c r="S2774" i="1"/>
  <c r="T2774" i="1"/>
  <c r="U2774" i="1"/>
  <c r="V2774" i="1"/>
  <c r="W2774" i="1"/>
  <c r="X2774" i="1"/>
  <c r="O2775" i="1"/>
  <c r="P2775" i="1"/>
  <c r="Q2775" i="1"/>
  <c r="S2775" i="1"/>
  <c r="T2775" i="1"/>
  <c r="U2775" i="1"/>
  <c r="V2775" i="1"/>
  <c r="W2775" i="1"/>
  <c r="X2775" i="1"/>
  <c r="O2776" i="1"/>
  <c r="P2776" i="1"/>
  <c r="Q2776" i="1"/>
  <c r="S2776" i="1"/>
  <c r="T2776" i="1"/>
  <c r="U2776" i="1"/>
  <c r="V2776" i="1"/>
  <c r="W2776" i="1"/>
  <c r="X2776" i="1"/>
  <c r="O2777" i="1"/>
  <c r="P2777" i="1"/>
  <c r="Q2777" i="1"/>
  <c r="S2777" i="1"/>
  <c r="T2777" i="1"/>
  <c r="U2777" i="1"/>
  <c r="V2777" i="1"/>
  <c r="W2777" i="1"/>
  <c r="X2777" i="1"/>
  <c r="O2778" i="1"/>
  <c r="P2778" i="1"/>
  <c r="Q2778" i="1"/>
  <c r="S2778" i="1"/>
  <c r="T2778" i="1"/>
  <c r="U2778" i="1"/>
  <c r="V2778" i="1"/>
  <c r="W2778" i="1"/>
  <c r="X2778" i="1"/>
  <c r="O2779" i="1"/>
  <c r="P2779" i="1"/>
  <c r="Q2779" i="1"/>
  <c r="S2779" i="1"/>
  <c r="T2779" i="1"/>
  <c r="U2779" i="1"/>
  <c r="V2779" i="1"/>
  <c r="W2779" i="1"/>
  <c r="X2779" i="1"/>
  <c r="O1009" i="1"/>
  <c r="P1009" i="1"/>
  <c r="Q1009" i="1"/>
  <c r="S1009" i="1"/>
  <c r="T1009" i="1"/>
  <c r="U1009" i="1"/>
  <c r="V1009" i="1"/>
  <c r="W1009" i="1"/>
  <c r="X1009" i="1"/>
  <c r="O2780" i="1"/>
  <c r="P2780" i="1"/>
  <c r="Q2780" i="1"/>
  <c r="S2780" i="1"/>
  <c r="T2780" i="1"/>
  <c r="U2780" i="1"/>
  <c r="V2780" i="1"/>
  <c r="W2780" i="1"/>
  <c r="X2780" i="1"/>
  <c r="O2781" i="1"/>
  <c r="P2781" i="1"/>
  <c r="Q2781" i="1"/>
  <c r="S2781" i="1"/>
  <c r="T2781" i="1"/>
  <c r="U2781" i="1"/>
  <c r="V2781" i="1"/>
  <c r="W2781" i="1"/>
  <c r="X2781" i="1"/>
  <c r="O2782" i="1"/>
  <c r="P2782" i="1"/>
  <c r="Q2782" i="1"/>
  <c r="S2782" i="1"/>
  <c r="T2782" i="1"/>
  <c r="U2782" i="1"/>
  <c r="V2782" i="1"/>
  <c r="W2782" i="1"/>
  <c r="X2782" i="1"/>
  <c r="O2783" i="1"/>
  <c r="P2783" i="1"/>
  <c r="Q2783" i="1"/>
  <c r="S2783" i="1"/>
  <c r="T2783" i="1"/>
  <c r="U2783" i="1"/>
  <c r="V2783" i="1"/>
  <c r="W2783" i="1"/>
  <c r="X2783" i="1"/>
  <c r="O2784" i="1"/>
  <c r="P2784" i="1"/>
  <c r="Q2784" i="1"/>
  <c r="S2784" i="1"/>
  <c r="T2784" i="1"/>
  <c r="U2784" i="1"/>
  <c r="V2784" i="1"/>
  <c r="W2784" i="1"/>
  <c r="X2784" i="1"/>
  <c r="O2785" i="1"/>
  <c r="P2785" i="1"/>
  <c r="Q2785" i="1"/>
  <c r="S2785" i="1"/>
  <c r="T2785" i="1"/>
  <c r="U2785" i="1"/>
  <c r="V2785" i="1"/>
  <c r="W2785" i="1"/>
  <c r="X2785" i="1"/>
  <c r="O2786" i="1"/>
  <c r="P2786" i="1"/>
  <c r="Q2786" i="1"/>
  <c r="S2786" i="1"/>
  <c r="T2786" i="1"/>
  <c r="U2786" i="1"/>
  <c r="V2786" i="1"/>
  <c r="W2786" i="1"/>
  <c r="X2786" i="1"/>
  <c r="O2787" i="1"/>
  <c r="P2787" i="1"/>
  <c r="Q2787" i="1"/>
  <c r="S2787" i="1"/>
  <c r="T2787" i="1"/>
  <c r="U2787" i="1"/>
  <c r="V2787" i="1"/>
  <c r="W2787" i="1"/>
  <c r="X2787" i="1"/>
  <c r="O2788" i="1"/>
  <c r="P2788" i="1"/>
  <c r="Q2788" i="1"/>
  <c r="S2788" i="1"/>
  <c r="T2788" i="1"/>
  <c r="U2788" i="1"/>
  <c r="V2788" i="1"/>
  <c r="W2788" i="1"/>
  <c r="X2788" i="1"/>
  <c r="O2789" i="1"/>
  <c r="P2789" i="1"/>
  <c r="Q2789" i="1"/>
  <c r="S2789" i="1"/>
  <c r="T2789" i="1"/>
  <c r="U2789" i="1"/>
  <c r="V2789" i="1"/>
  <c r="W2789" i="1"/>
  <c r="X2789" i="1"/>
  <c r="O2790" i="1"/>
  <c r="P2790" i="1"/>
  <c r="Q2790" i="1"/>
  <c r="S2790" i="1"/>
  <c r="T2790" i="1"/>
  <c r="U2790" i="1"/>
  <c r="V2790" i="1"/>
  <c r="W2790" i="1"/>
  <c r="X2790" i="1"/>
  <c r="O2791" i="1"/>
  <c r="P2791" i="1"/>
  <c r="Q2791" i="1"/>
  <c r="S2791" i="1"/>
  <c r="T2791" i="1"/>
  <c r="U2791" i="1"/>
  <c r="V2791" i="1"/>
  <c r="W2791" i="1"/>
  <c r="X2791" i="1"/>
  <c r="O2792" i="1"/>
  <c r="P2792" i="1"/>
  <c r="Q2792" i="1"/>
  <c r="S2792" i="1"/>
  <c r="T2792" i="1"/>
  <c r="U2792" i="1"/>
  <c r="V2792" i="1"/>
  <c r="W2792" i="1"/>
  <c r="X2792" i="1"/>
  <c r="O2793" i="1"/>
  <c r="P2793" i="1"/>
  <c r="Q2793" i="1"/>
  <c r="S2793" i="1"/>
  <c r="T2793" i="1"/>
  <c r="U2793" i="1"/>
  <c r="V2793" i="1"/>
  <c r="W2793" i="1"/>
  <c r="X2793" i="1"/>
  <c r="O2794" i="1"/>
  <c r="P2794" i="1"/>
  <c r="Q2794" i="1"/>
  <c r="S2794" i="1"/>
  <c r="T2794" i="1"/>
  <c r="U2794" i="1"/>
  <c r="V2794" i="1"/>
  <c r="W2794" i="1"/>
  <c r="X2794" i="1"/>
  <c r="O2795" i="1"/>
  <c r="P2795" i="1"/>
  <c r="Q2795" i="1"/>
  <c r="S2795" i="1"/>
  <c r="T2795" i="1"/>
  <c r="U2795" i="1"/>
  <c r="V2795" i="1"/>
  <c r="W2795" i="1"/>
  <c r="X2795" i="1"/>
  <c r="O1010" i="1"/>
  <c r="P1010" i="1"/>
  <c r="Q1010" i="1"/>
  <c r="S1010" i="1"/>
  <c r="T1010" i="1"/>
  <c r="U1010" i="1"/>
  <c r="V1010" i="1"/>
  <c r="W1010" i="1"/>
  <c r="X1010" i="1"/>
  <c r="O1011" i="1"/>
  <c r="P1011" i="1"/>
  <c r="Q1011" i="1"/>
  <c r="S1011" i="1"/>
  <c r="T1011" i="1"/>
  <c r="U1011" i="1"/>
  <c r="V1011" i="1"/>
  <c r="W1011" i="1"/>
  <c r="X1011" i="1"/>
  <c r="O2796" i="1"/>
  <c r="P2796" i="1"/>
  <c r="Q2796" i="1"/>
  <c r="S2796" i="1"/>
  <c r="T2796" i="1"/>
  <c r="U2796" i="1"/>
  <c r="V2796" i="1"/>
  <c r="W2796" i="1"/>
  <c r="X2796" i="1"/>
  <c r="O2797" i="1"/>
  <c r="P2797" i="1"/>
  <c r="Q2797" i="1"/>
  <c r="S2797" i="1"/>
  <c r="T2797" i="1"/>
  <c r="U2797" i="1"/>
  <c r="V2797" i="1"/>
  <c r="W2797" i="1"/>
  <c r="X2797" i="1"/>
  <c r="O2798" i="1"/>
  <c r="P2798" i="1"/>
  <c r="Q2798" i="1"/>
  <c r="S2798" i="1"/>
  <c r="T2798" i="1"/>
  <c r="U2798" i="1"/>
  <c r="V2798" i="1"/>
  <c r="W2798" i="1"/>
  <c r="X2798" i="1"/>
  <c r="O2799" i="1"/>
  <c r="P2799" i="1"/>
  <c r="Q2799" i="1"/>
  <c r="S2799" i="1"/>
  <c r="T2799" i="1"/>
  <c r="U2799" i="1"/>
  <c r="V2799" i="1"/>
  <c r="W2799" i="1"/>
  <c r="X2799" i="1"/>
  <c r="O2800" i="1"/>
  <c r="P2800" i="1"/>
  <c r="Q2800" i="1"/>
  <c r="S2800" i="1"/>
  <c r="T2800" i="1"/>
  <c r="U2800" i="1"/>
  <c r="V2800" i="1"/>
  <c r="W2800" i="1"/>
  <c r="X2800" i="1"/>
  <c r="O2801" i="1"/>
  <c r="P2801" i="1"/>
  <c r="Q2801" i="1"/>
  <c r="S2801" i="1"/>
  <c r="T2801" i="1"/>
  <c r="U2801" i="1"/>
  <c r="V2801" i="1"/>
  <c r="W2801" i="1"/>
  <c r="X2801" i="1"/>
  <c r="O2802" i="1"/>
  <c r="P2802" i="1"/>
  <c r="Q2802" i="1"/>
  <c r="S2802" i="1"/>
  <c r="T2802" i="1"/>
  <c r="U2802" i="1"/>
  <c r="V2802" i="1"/>
  <c r="W2802" i="1"/>
  <c r="X2802" i="1"/>
  <c r="O2803" i="1"/>
  <c r="P2803" i="1"/>
  <c r="Q2803" i="1"/>
  <c r="S2803" i="1"/>
  <c r="T2803" i="1"/>
  <c r="U2803" i="1"/>
  <c r="V2803" i="1"/>
  <c r="W2803" i="1"/>
  <c r="X2803" i="1"/>
  <c r="O1012" i="1"/>
  <c r="P1012" i="1"/>
  <c r="Q1012" i="1"/>
  <c r="S1012" i="1"/>
  <c r="T1012" i="1"/>
  <c r="U1012" i="1"/>
  <c r="V1012" i="1"/>
  <c r="W1012" i="1"/>
  <c r="X1012" i="1"/>
  <c r="O2804" i="1"/>
  <c r="P2804" i="1"/>
  <c r="Q2804" i="1"/>
  <c r="S2804" i="1"/>
  <c r="T2804" i="1"/>
  <c r="U2804" i="1"/>
  <c r="V2804" i="1"/>
  <c r="W2804" i="1"/>
  <c r="X2804" i="1"/>
  <c r="O2805" i="1"/>
  <c r="P2805" i="1"/>
  <c r="Q2805" i="1"/>
  <c r="S2805" i="1"/>
  <c r="T2805" i="1"/>
  <c r="U2805" i="1"/>
  <c r="V2805" i="1"/>
  <c r="W2805" i="1"/>
  <c r="X2805" i="1"/>
  <c r="O2806" i="1"/>
  <c r="P2806" i="1"/>
  <c r="Q2806" i="1"/>
  <c r="S2806" i="1"/>
  <c r="T2806" i="1"/>
  <c r="U2806" i="1"/>
  <c r="V2806" i="1"/>
  <c r="W2806" i="1"/>
  <c r="X2806" i="1"/>
  <c r="O2807" i="1"/>
  <c r="P2807" i="1"/>
  <c r="Q2807" i="1"/>
  <c r="S2807" i="1"/>
  <c r="T2807" i="1"/>
  <c r="U2807" i="1"/>
  <c r="V2807" i="1"/>
  <c r="W2807" i="1"/>
  <c r="X2807" i="1"/>
  <c r="O2808" i="1"/>
  <c r="P2808" i="1"/>
  <c r="Q2808" i="1"/>
  <c r="S2808" i="1"/>
  <c r="T2808" i="1"/>
  <c r="U2808" i="1"/>
  <c r="V2808" i="1"/>
  <c r="W2808" i="1"/>
  <c r="X2808" i="1"/>
  <c r="O2809" i="1"/>
  <c r="P2809" i="1"/>
  <c r="Q2809" i="1"/>
  <c r="S2809" i="1"/>
  <c r="T2809" i="1"/>
  <c r="U2809" i="1"/>
  <c r="V2809" i="1"/>
  <c r="W2809" i="1"/>
  <c r="X2809" i="1"/>
  <c r="O2810" i="1"/>
  <c r="P2810" i="1"/>
  <c r="Q2810" i="1"/>
  <c r="S2810" i="1"/>
  <c r="T2810" i="1"/>
  <c r="U2810" i="1"/>
  <c r="V2810" i="1"/>
  <c r="W2810" i="1"/>
  <c r="X2810" i="1"/>
  <c r="O2811" i="1"/>
  <c r="P2811" i="1"/>
  <c r="Q2811" i="1"/>
  <c r="S2811" i="1"/>
  <c r="T2811" i="1"/>
  <c r="U2811" i="1"/>
  <c r="V2811" i="1"/>
  <c r="W2811" i="1"/>
  <c r="X2811" i="1"/>
  <c r="O2812" i="1"/>
  <c r="P2812" i="1"/>
  <c r="Q2812" i="1"/>
  <c r="S2812" i="1"/>
  <c r="T2812" i="1"/>
  <c r="U2812" i="1"/>
  <c r="V2812" i="1"/>
  <c r="W2812" i="1"/>
  <c r="X2812" i="1"/>
  <c r="O2813" i="1"/>
  <c r="P2813" i="1"/>
  <c r="Q2813" i="1"/>
  <c r="S2813" i="1"/>
  <c r="T2813" i="1"/>
  <c r="U2813" i="1"/>
  <c r="V2813" i="1"/>
  <c r="W2813" i="1"/>
  <c r="X2813" i="1"/>
  <c r="O2814" i="1"/>
  <c r="P2814" i="1"/>
  <c r="Q2814" i="1"/>
  <c r="S2814" i="1"/>
  <c r="T2814" i="1"/>
  <c r="U2814" i="1"/>
  <c r="V2814" i="1"/>
  <c r="W2814" i="1"/>
  <c r="X2814" i="1"/>
  <c r="O2815" i="1"/>
  <c r="P2815" i="1"/>
  <c r="Q2815" i="1"/>
  <c r="S2815" i="1"/>
  <c r="T2815" i="1"/>
  <c r="U2815" i="1"/>
  <c r="V2815" i="1"/>
  <c r="W2815" i="1"/>
  <c r="X2815" i="1"/>
  <c r="O2816" i="1"/>
  <c r="P2816" i="1"/>
  <c r="Q2816" i="1"/>
  <c r="S2816" i="1"/>
  <c r="T2816" i="1"/>
  <c r="U2816" i="1"/>
  <c r="V2816" i="1"/>
  <c r="W2816" i="1"/>
  <c r="X2816" i="1"/>
  <c r="O2817" i="1"/>
  <c r="P2817" i="1"/>
  <c r="Q2817" i="1"/>
  <c r="S2817" i="1"/>
  <c r="T2817" i="1"/>
  <c r="U2817" i="1"/>
  <c r="V2817" i="1"/>
  <c r="W2817" i="1"/>
  <c r="X2817" i="1"/>
  <c r="O2818" i="1"/>
  <c r="P2818" i="1"/>
  <c r="Q2818" i="1"/>
  <c r="S2818" i="1"/>
  <c r="T2818" i="1"/>
  <c r="U2818" i="1"/>
  <c r="V2818" i="1"/>
  <c r="W2818" i="1"/>
  <c r="X2818" i="1"/>
  <c r="O2819" i="1"/>
  <c r="P2819" i="1"/>
  <c r="Q2819" i="1"/>
  <c r="S2819" i="1"/>
  <c r="T2819" i="1"/>
  <c r="U2819" i="1"/>
  <c r="V2819" i="1"/>
  <c r="W2819" i="1"/>
  <c r="X2819" i="1"/>
  <c r="O1013" i="1"/>
  <c r="P1013" i="1"/>
  <c r="Q1013" i="1"/>
  <c r="S1013" i="1"/>
  <c r="T1013" i="1"/>
  <c r="U1013" i="1"/>
  <c r="V1013" i="1"/>
  <c r="W1013" i="1"/>
  <c r="X1013" i="1"/>
  <c r="O1014" i="1"/>
  <c r="P1014" i="1"/>
  <c r="Q1014" i="1"/>
  <c r="S1014" i="1"/>
  <c r="T1014" i="1"/>
  <c r="U1014" i="1"/>
  <c r="V1014" i="1"/>
  <c r="W1014" i="1"/>
  <c r="X1014" i="1"/>
  <c r="O2820" i="1"/>
  <c r="P2820" i="1"/>
  <c r="Q2820" i="1"/>
  <c r="S2820" i="1"/>
  <c r="T2820" i="1"/>
  <c r="U2820" i="1"/>
  <c r="V2820" i="1"/>
  <c r="W2820" i="1"/>
  <c r="X2820" i="1"/>
  <c r="O2821" i="1"/>
  <c r="P2821" i="1"/>
  <c r="Q2821" i="1"/>
  <c r="S2821" i="1"/>
  <c r="T2821" i="1"/>
  <c r="U2821" i="1"/>
  <c r="V2821" i="1"/>
  <c r="W2821" i="1"/>
  <c r="X2821" i="1"/>
  <c r="O2822" i="1"/>
  <c r="P2822" i="1"/>
  <c r="Q2822" i="1"/>
  <c r="S2822" i="1"/>
  <c r="T2822" i="1"/>
  <c r="U2822" i="1"/>
  <c r="V2822" i="1"/>
  <c r="W2822" i="1"/>
  <c r="X2822" i="1"/>
  <c r="O2823" i="1"/>
  <c r="P2823" i="1"/>
  <c r="Q2823" i="1"/>
  <c r="S2823" i="1"/>
  <c r="T2823" i="1"/>
  <c r="U2823" i="1"/>
  <c r="V2823" i="1"/>
  <c r="W2823" i="1"/>
  <c r="X2823" i="1"/>
  <c r="O2824" i="1"/>
  <c r="P2824" i="1"/>
  <c r="Q2824" i="1"/>
  <c r="S2824" i="1"/>
  <c r="T2824" i="1"/>
  <c r="U2824" i="1"/>
  <c r="V2824" i="1"/>
  <c r="W2824" i="1"/>
  <c r="X2824" i="1"/>
  <c r="O2825" i="1"/>
  <c r="P2825" i="1"/>
  <c r="Q2825" i="1"/>
  <c r="S2825" i="1"/>
  <c r="T2825" i="1"/>
  <c r="U2825" i="1"/>
  <c r="V2825" i="1"/>
  <c r="W2825" i="1"/>
  <c r="X2825" i="1"/>
  <c r="O2826" i="1"/>
  <c r="P2826" i="1"/>
  <c r="Q2826" i="1"/>
  <c r="S2826" i="1"/>
  <c r="T2826" i="1"/>
  <c r="U2826" i="1"/>
  <c r="V2826" i="1"/>
  <c r="W2826" i="1"/>
  <c r="X2826" i="1"/>
  <c r="O2827" i="1"/>
  <c r="P2827" i="1"/>
  <c r="Q2827" i="1"/>
  <c r="S2827" i="1"/>
  <c r="T2827" i="1"/>
  <c r="U2827" i="1"/>
  <c r="V2827" i="1"/>
  <c r="W2827" i="1"/>
  <c r="X2827" i="1"/>
  <c r="O163" i="1"/>
  <c r="P163" i="1"/>
  <c r="Q163" i="1"/>
  <c r="S163" i="1"/>
  <c r="T163" i="1"/>
  <c r="U163" i="1"/>
  <c r="V163" i="1"/>
  <c r="W163" i="1"/>
  <c r="X163" i="1"/>
  <c r="O164" i="1"/>
  <c r="P164" i="1"/>
  <c r="Q164" i="1"/>
  <c r="S164" i="1"/>
  <c r="T164" i="1"/>
  <c r="U164" i="1"/>
  <c r="V164" i="1"/>
  <c r="W164" i="1"/>
  <c r="X164" i="1"/>
  <c r="O165" i="1"/>
  <c r="P165" i="1"/>
  <c r="Q165" i="1"/>
  <c r="S165" i="1"/>
  <c r="T165" i="1"/>
  <c r="U165" i="1"/>
  <c r="V165" i="1"/>
  <c r="W165" i="1"/>
  <c r="X165" i="1"/>
  <c r="O166" i="1"/>
  <c r="P166" i="1"/>
  <c r="Q166" i="1"/>
  <c r="S166" i="1"/>
  <c r="T166" i="1"/>
  <c r="U166" i="1"/>
  <c r="V166" i="1"/>
  <c r="W166" i="1"/>
  <c r="X166" i="1"/>
  <c r="O167" i="1"/>
  <c r="P167" i="1"/>
  <c r="Q167" i="1"/>
  <c r="S167" i="1"/>
  <c r="T167" i="1"/>
  <c r="U167" i="1"/>
  <c r="V167" i="1"/>
  <c r="W167" i="1"/>
  <c r="X167" i="1"/>
  <c r="O168" i="1"/>
  <c r="P168" i="1"/>
  <c r="Q168" i="1"/>
  <c r="S168" i="1"/>
  <c r="T168" i="1"/>
  <c r="U168" i="1"/>
  <c r="V168" i="1"/>
  <c r="W168" i="1"/>
  <c r="X168" i="1"/>
  <c r="O169" i="1"/>
  <c r="P169" i="1"/>
  <c r="Q169" i="1"/>
  <c r="S169" i="1"/>
  <c r="T169" i="1"/>
  <c r="U169" i="1"/>
  <c r="V169" i="1"/>
  <c r="W169" i="1"/>
  <c r="X169" i="1"/>
  <c r="O170" i="1"/>
  <c r="P170" i="1"/>
  <c r="Q170" i="1"/>
  <c r="S170" i="1"/>
  <c r="T170" i="1"/>
  <c r="U170" i="1"/>
  <c r="V170" i="1"/>
  <c r="W170" i="1"/>
  <c r="X170" i="1"/>
  <c r="O14" i="1"/>
  <c r="P14" i="1"/>
  <c r="Q14" i="1"/>
  <c r="S14" i="1"/>
  <c r="T14" i="1"/>
  <c r="U14" i="1"/>
  <c r="V14" i="1"/>
  <c r="W14" i="1"/>
  <c r="X14" i="1"/>
  <c r="O15" i="1"/>
  <c r="P15" i="1"/>
  <c r="Q15" i="1"/>
  <c r="S15" i="1"/>
  <c r="T15" i="1"/>
  <c r="U15" i="1"/>
  <c r="V15" i="1"/>
  <c r="W15" i="1"/>
  <c r="X15" i="1"/>
  <c r="O1015" i="1"/>
  <c r="P1015" i="1"/>
  <c r="Q1015" i="1"/>
  <c r="S1015" i="1"/>
  <c r="T1015" i="1"/>
  <c r="U1015" i="1"/>
  <c r="V1015" i="1"/>
  <c r="W1015" i="1"/>
  <c r="X1015" i="1"/>
  <c r="O2828" i="1"/>
  <c r="P2828" i="1"/>
  <c r="Q2828" i="1"/>
  <c r="S2828" i="1"/>
  <c r="T2828" i="1"/>
  <c r="U2828" i="1"/>
  <c r="V2828" i="1"/>
  <c r="W2828" i="1"/>
  <c r="X2828" i="1"/>
  <c r="O1016" i="1"/>
  <c r="P1016" i="1"/>
  <c r="Q1016" i="1"/>
  <c r="S1016" i="1"/>
  <c r="T1016" i="1"/>
  <c r="U1016" i="1"/>
  <c r="V1016" i="1"/>
  <c r="W1016" i="1"/>
  <c r="X1016" i="1"/>
  <c r="O1017" i="1"/>
  <c r="P1017" i="1"/>
  <c r="Q1017" i="1"/>
  <c r="S1017" i="1"/>
  <c r="T1017" i="1"/>
  <c r="U1017" i="1"/>
  <c r="V1017" i="1"/>
  <c r="W1017" i="1"/>
  <c r="X1017" i="1"/>
  <c r="O171" i="1"/>
  <c r="P171" i="1"/>
  <c r="Q171" i="1"/>
  <c r="S171" i="1"/>
  <c r="T171" i="1"/>
  <c r="U171" i="1"/>
  <c r="V171" i="1"/>
  <c r="W171" i="1"/>
  <c r="X171" i="1"/>
  <c r="O2829" i="1"/>
  <c r="P2829" i="1"/>
  <c r="Q2829" i="1"/>
  <c r="S2829" i="1"/>
  <c r="T2829" i="1"/>
  <c r="U2829" i="1"/>
  <c r="V2829" i="1"/>
  <c r="W2829" i="1"/>
  <c r="X2829" i="1"/>
  <c r="O2830" i="1"/>
  <c r="P2830" i="1"/>
  <c r="Q2830" i="1"/>
  <c r="S2830" i="1"/>
  <c r="T2830" i="1"/>
  <c r="U2830" i="1"/>
  <c r="V2830" i="1"/>
  <c r="W2830" i="1"/>
  <c r="X2830" i="1"/>
  <c r="O172" i="1"/>
  <c r="P172" i="1"/>
  <c r="Q172" i="1"/>
  <c r="S172" i="1"/>
  <c r="T172" i="1"/>
  <c r="U172" i="1"/>
  <c r="V172" i="1"/>
  <c r="W172" i="1"/>
  <c r="X172" i="1"/>
  <c r="O2831" i="1"/>
  <c r="P2831" i="1"/>
  <c r="Q2831" i="1"/>
  <c r="S2831" i="1"/>
  <c r="T2831" i="1"/>
  <c r="U2831" i="1"/>
  <c r="V2831" i="1"/>
  <c r="W2831" i="1"/>
  <c r="X2831" i="1"/>
  <c r="O2832" i="1"/>
  <c r="P2832" i="1"/>
  <c r="Q2832" i="1"/>
  <c r="S2832" i="1"/>
  <c r="T2832" i="1"/>
  <c r="U2832" i="1"/>
  <c r="V2832" i="1"/>
  <c r="W2832" i="1"/>
  <c r="X2832" i="1"/>
  <c r="O2833" i="1"/>
  <c r="P2833" i="1"/>
  <c r="Q2833" i="1"/>
  <c r="S2833" i="1"/>
  <c r="T2833" i="1"/>
  <c r="U2833" i="1"/>
  <c r="V2833" i="1"/>
  <c r="W2833" i="1"/>
  <c r="X2833" i="1"/>
  <c r="O2834" i="1"/>
  <c r="P2834" i="1"/>
  <c r="Q2834" i="1"/>
  <c r="S2834" i="1"/>
  <c r="T2834" i="1"/>
  <c r="U2834" i="1"/>
  <c r="V2834" i="1"/>
  <c r="W2834" i="1"/>
  <c r="X2834" i="1"/>
  <c r="O173" i="1"/>
  <c r="P173" i="1"/>
  <c r="Q173" i="1"/>
  <c r="S173" i="1"/>
  <c r="T173" i="1"/>
  <c r="U173" i="1"/>
  <c r="V173" i="1"/>
  <c r="W173" i="1"/>
  <c r="X173" i="1"/>
  <c r="O174" i="1"/>
  <c r="P174" i="1"/>
  <c r="Q174" i="1"/>
  <c r="S174" i="1"/>
  <c r="T174" i="1"/>
  <c r="U174" i="1"/>
  <c r="V174" i="1"/>
  <c r="W174" i="1"/>
  <c r="X174" i="1"/>
  <c r="O175" i="1"/>
  <c r="P175" i="1"/>
  <c r="Q175" i="1"/>
  <c r="S175" i="1"/>
  <c r="T175" i="1"/>
  <c r="U175" i="1"/>
  <c r="V175" i="1"/>
  <c r="W175" i="1"/>
  <c r="X175" i="1"/>
  <c r="O2835" i="1"/>
  <c r="P2835" i="1"/>
  <c r="Q2835" i="1"/>
  <c r="S2835" i="1"/>
  <c r="T2835" i="1"/>
  <c r="U2835" i="1"/>
  <c r="V2835" i="1"/>
  <c r="W2835" i="1"/>
  <c r="X2835" i="1"/>
  <c r="O2836" i="1"/>
  <c r="P2836" i="1"/>
  <c r="Q2836" i="1"/>
  <c r="S2836" i="1"/>
  <c r="T2836" i="1"/>
  <c r="U2836" i="1"/>
  <c r="V2836" i="1"/>
  <c r="W2836" i="1"/>
  <c r="X2836" i="1"/>
  <c r="O2837" i="1"/>
  <c r="P2837" i="1"/>
  <c r="Q2837" i="1"/>
  <c r="S2837" i="1"/>
  <c r="T2837" i="1"/>
  <c r="U2837" i="1"/>
  <c r="V2837" i="1"/>
  <c r="W2837" i="1"/>
  <c r="X2837" i="1"/>
  <c r="O2838" i="1"/>
  <c r="P2838" i="1"/>
  <c r="Q2838" i="1"/>
  <c r="S2838" i="1"/>
  <c r="T2838" i="1"/>
  <c r="U2838" i="1"/>
  <c r="V2838" i="1"/>
  <c r="W2838" i="1"/>
  <c r="X2838" i="1"/>
  <c r="O2839" i="1"/>
  <c r="P2839" i="1"/>
  <c r="Q2839" i="1"/>
  <c r="S2839" i="1"/>
  <c r="T2839" i="1"/>
  <c r="U2839" i="1"/>
  <c r="V2839" i="1"/>
  <c r="W2839" i="1"/>
  <c r="X2839" i="1"/>
  <c r="O2840" i="1"/>
  <c r="P2840" i="1"/>
  <c r="Q2840" i="1"/>
  <c r="S2840" i="1"/>
  <c r="T2840" i="1"/>
  <c r="U2840" i="1"/>
  <c r="V2840" i="1"/>
  <c r="W2840" i="1"/>
  <c r="X2840" i="1"/>
  <c r="O2841" i="1"/>
  <c r="P2841" i="1"/>
  <c r="Q2841" i="1"/>
  <c r="S2841" i="1"/>
  <c r="T2841" i="1"/>
  <c r="U2841" i="1"/>
  <c r="V2841" i="1"/>
  <c r="W2841" i="1"/>
  <c r="X2841" i="1"/>
  <c r="O2842" i="1"/>
  <c r="P2842" i="1"/>
  <c r="Q2842" i="1"/>
  <c r="S2842" i="1"/>
  <c r="T2842" i="1"/>
  <c r="U2842" i="1"/>
  <c r="V2842" i="1"/>
  <c r="W2842" i="1"/>
  <c r="X2842" i="1"/>
  <c r="O2843" i="1"/>
  <c r="P2843" i="1"/>
  <c r="Q2843" i="1"/>
  <c r="S2843" i="1"/>
  <c r="T2843" i="1"/>
  <c r="U2843" i="1"/>
  <c r="V2843" i="1"/>
  <c r="W2843" i="1"/>
  <c r="X2843" i="1"/>
  <c r="O2844" i="1"/>
  <c r="P2844" i="1"/>
  <c r="Q2844" i="1"/>
  <c r="S2844" i="1"/>
  <c r="T2844" i="1"/>
  <c r="U2844" i="1"/>
  <c r="V2844" i="1"/>
  <c r="W2844" i="1"/>
  <c r="X2844" i="1"/>
  <c r="O176" i="1"/>
  <c r="P176" i="1"/>
  <c r="Q176" i="1"/>
  <c r="S176" i="1"/>
  <c r="T176" i="1"/>
  <c r="U176" i="1"/>
  <c r="V176" i="1"/>
  <c r="W176" i="1"/>
  <c r="X176" i="1"/>
  <c r="O177" i="1"/>
  <c r="P177" i="1"/>
  <c r="Q177" i="1"/>
  <c r="S177" i="1"/>
  <c r="T177" i="1"/>
  <c r="U177" i="1"/>
  <c r="V177" i="1"/>
  <c r="W177" i="1"/>
  <c r="X177" i="1"/>
  <c r="O178" i="1"/>
  <c r="P178" i="1"/>
  <c r="Q178" i="1"/>
  <c r="S178" i="1"/>
  <c r="T178" i="1"/>
  <c r="U178" i="1"/>
  <c r="V178" i="1"/>
  <c r="W178" i="1"/>
  <c r="X178" i="1"/>
  <c r="O179" i="1"/>
  <c r="P179" i="1"/>
  <c r="Q179" i="1"/>
  <c r="S179" i="1"/>
  <c r="T179" i="1"/>
  <c r="U179" i="1"/>
  <c r="V179" i="1"/>
  <c r="W179" i="1"/>
  <c r="X179" i="1"/>
  <c r="O180" i="1"/>
  <c r="P180" i="1"/>
  <c r="Q180" i="1"/>
  <c r="S180" i="1"/>
  <c r="T180" i="1"/>
  <c r="U180" i="1"/>
  <c r="V180" i="1"/>
  <c r="W180" i="1"/>
  <c r="X180" i="1"/>
  <c r="O181" i="1"/>
  <c r="P181" i="1"/>
  <c r="Q181" i="1"/>
  <c r="S181" i="1"/>
  <c r="T181" i="1"/>
  <c r="U181" i="1"/>
  <c r="V181" i="1"/>
  <c r="W181" i="1"/>
  <c r="X181" i="1"/>
  <c r="O182" i="1"/>
  <c r="P182" i="1"/>
  <c r="Q182" i="1"/>
  <c r="S182" i="1"/>
  <c r="T182" i="1"/>
  <c r="U182" i="1"/>
  <c r="V182" i="1"/>
  <c r="W182" i="1"/>
  <c r="X182" i="1"/>
  <c r="O183" i="1"/>
  <c r="P183" i="1"/>
  <c r="Q183" i="1"/>
  <c r="S183" i="1"/>
  <c r="T183" i="1"/>
  <c r="U183" i="1"/>
  <c r="V183" i="1"/>
  <c r="W183" i="1"/>
  <c r="X183" i="1"/>
  <c r="O1018" i="1"/>
  <c r="P1018" i="1"/>
  <c r="Q1018" i="1"/>
  <c r="S1018" i="1"/>
  <c r="T1018" i="1"/>
  <c r="U1018" i="1"/>
  <c r="V1018" i="1"/>
  <c r="W1018" i="1"/>
  <c r="X1018" i="1"/>
  <c r="O1019" i="1"/>
  <c r="P1019" i="1"/>
  <c r="Q1019" i="1"/>
  <c r="S1019" i="1"/>
  <c r="T1019" i="1"/>
  <c r="U1019" i="1"/>
  <c r="V1019" i="1"/>
  <c r="W1019" i="1"/>
  <c r="X1019" i="1"/>
  <c r="O1020" i="1"/>
  <c r="P1020" i="1"/>
  <c r="Q1020" i="1"/>
  <c r="S1020" i="1"/>
  <c r="T1020" i="1"/>
  <c r="U1020" i="1"/>
  <c r="V1020" i="1"/>
  <c r="W1020" i="1"/>
  <c r="X1020" i="1"/>
  <c r="O1021" i="1"/>
  <c r="P1021" i="1"/>
  <c r="Q1021" i="1"/>
  <c r="S1021" i="1"/>
  <c r="T1021" i="1"/>
  <c r="U1021" i="1"/>
  <c r="V1021" i="1"/>
  <c r="W1021" i="1"/>
  <c r="X1021" i="1"/>
  <c r="O1022" i="1"/>
  <c r="P1022" i="1"/>
  <c r="Q1022" i="1"/>
  <c r="S1022" i="1"/>
  <c r="T1022" i="1"/>
  <c r="U1022" i="1"/>
  <c r="V1022" i="1"/>
  <c r="W1022" i="1"/>
  <c r="X1022" i="1"/>
  <c r="O1023" i="1"/>
  <c r="P1023" i="1"/>
  <c r="Q1023" i="1"/>
  <c r="S1023" i="1"/>
  <c r="T1023" i="1"/>
  <c r="U1023" i="1"/>
  <c r="V1023" i="1"/>
  <c r="W1023" i="1"/>
  <c r="X1023" i="1"/>
  <c r="O1024" i="1"/>
  <c r="P1024" i="1"/>
  <c r="Q1024" i="1"/>
  <c r="S1024" i="1"/>
  <c r="T1024" i="1"/>
  <c r="U1024" i="1"/>
  <c r="V1024" i="1"/>
  <c r="W1024" i="1"/>
  <c r="X1024" i="1"/>
  <c r="O1025" i="1"/>
  <c r="P1025" i="1"/>
  <c r="Q1025" i="1"/>
  <c r="S1025" i="1"/>
  <c r="T1025" i="1"/>
  <c r="U1025" i="1"/>
  <c r="V1025" i="1"/>
  <c r="W1025" i="1"/>
  <c r="X1025" i="1"/>
  <c r="O1026" i="1"/>
  <c r="P1026" i="1"/>
  <c r="Q1026" i="1"/>
  <c r="S1026" i="1"/>
  <c r="T1026" i="1"/>
  <c r="U1026" i="1"/>
  <c r="V1026" i="1"/>
  <c r="W1026" i="1"/>
  <c r="X1026" i="1"/>
  <c r="O1027" i="1"/>
  <c r="P1027" i="1"/>
  <c r="Q1027" i="1"/>
  <c r="S1027" i="1"/>
  <c r="T1027" i="1"/>
  <c r="U1027" i="1"/>
  <c r="V1027" i="1"/>
  <c r="W1027" i="1"/>
  <c r="X1027" i="1"/>
  <c r="O1028" i="1"/>
  <c r="P1028" i="1"/>
  <c r="Q1028" i="1"/>
  <c r="S1028" i="1"/>
  <c r="T1028" i="1"/>
  <c r="U1028" i="1"/>
  <c r="V1028" i="1"/>
  <c r="W1028" i="1"/>
  <c r="X1028" i="1"/>
  <c r="O1029" i="1"/>
  <c r="P1029" i="1"/>
  <c r="Q1029" i="1"/>
  <c r="S1029" i="1"/>
  <c r="T1029" i="1"/>
  <c r="U1029" i="1"/>
  <c r="V1029" i="1"/>
  <c r="W1029" i="1"/>
  <c r="X1029" i="1"/>
  <c r="O1030" i="1"/>
  <c r="P1030" i="1"/>
  <c r="Q1030" i="1"/>
  <c r="S1030" i="1"/>
  <c r="T1030" i="1"/>
  <c r="U1030" i="1"/>
  <c r="V1030" i="1"/>
  <c r="W1030" i="1"/>
  <c r="X1030" i="1"/>
  <c r="O1031" i="1"/>
  <c r="P1031" i="1"/>
  <c r="Q1031" i="1"/>
  <c r="S1031" i="1"/>
  <c r="T1031" i="1"/>
  <c r="U1031" i="1"/>
  <c r="V1031" i="1"/>
  <c r="W1031" i="1"/>
  <c r="X1031" i="1"/>
  <c r="O1032" i="1"/>
  <c r="P1032" i="1"/>
  <c r="Q1032" i="1"/>
  <c r="S1032" i="1"/>
  <c r="T1032" i="1"/>
  <c r="U1032" i="1"/>
  <c r="V1032" i="1"/>
  <c r="W1032" i="1"/>
  <c r="X1032" i="1"/>
  <c r="O1033" i="1"/>
  <c r="P1033" i="1"/>
  <c r="Q1033" i="1"/>
  <c r="S1033" i="1"/>
  <c r="T1033" i="1"/>
  <c r="U1033" i="1"/>
  <c r="V1033" i="1"/>
  <c r="W1033" i="1"/>
  <c r="X1033" i="1"/>
  <c r="O1034" i="1"/>
  <c r="P1034" i="1"/>
  <c r="Q1034" i="1"/>
  <c r="S1034" i="1"/>
  <c r="T1034" i="1"/>
  <c r="U1034" i="1"/>
  <c r="V1034" i="1"/>
  <c r="W1034" i="1"/>
  <c r="X1034" i="1"/>
  <c r="O1035" i="1"/>
  <c r="P1035" i="1"/>
  <c r="Q1035" i="1"/>
  <c r="S1035" i="1"/>
  <c r="T1035" i="1"/>
  <c r="U1035" i="1"/>
  <c r="V1035" i="1"/>
  <c r="W1035" i="1"/>
  <c r="X1035" i="1"/>
  <c r="O1036" i="1"/>
  <c r="P1036" i="1"/>
  <c r="Q1036" i="1"/>
  <c r="S1036" i="1"/>
  <c r="T1036" i="1"/>
  <c r="U1036" i="1"/>
  <c r="V1036" i="1"/>
  <c r="W1036" i="1"/>
  <c r="X1036" i="1"/>
  <c r="O2845" i="1"/>
  <c r="P2845" i="1"/>
  <c r="Q2845" i="1"/>
  <c r="S2845" i="1"/>
  <c r="T2845" i="1"/>
  <c r="U2845" i="1"/>
  <c r="V2845" i="1"/>
  <c r="W2845" i="1"/>
  <c r="X2845" i="1"/>
  <c r="O2846" i="1"/>
  <c r="P2846" i="1"/>
  <c r="Q2846" i="1"/>
  <c r="S2846" i="1"/>
  <c r="T2846" i="1"/>
  <c r="U2846" i="1"/>
  <c r="V2846" i="1"/>
  <c r="W2846" i="1"/>
  <c r="X2846" i="1"/>
  <c r="O2847" i="1"/>
  <c r="P2847" i="1"/>
  <c r="Q2847" i="1"/>
  <c r="S2847" i="1"/>
  <c r="T2847" i="1"/>
  <c r="U2847" i="1"/>
  <c r="V2847" i="1"/>
  <c r="W2847" i="1"/>
  <c r="X2847" i="1"/>
  <c r="O2848" i="1"/>
  <c r="P2848" i="1"/>
  <c r="Q2848" i="1"/>
  <c r="S2848" i="1"/>
  <c r="T2848" i="1"/>
  <c r="U2848" i="1"/>
  <c r="V2848" i="1"/>
  <c r="W2848" i="1"/>
  <c r="X2848" i="1"/>
  <c r="O2849" i="1"/>
  <c r="P2849" i="1"/>
  <c r="Q2849" i="1"/>
  <c r="S2849" i="1"/>
  <c r="T2849" i="1"/>
  <c r="U2849" i="1"/>
  <c r="V2849" i="1"/>
  <c r="W2849" i="1"/>
  <c r="X2849" i="1"/>
  <c r="O2850" i="1"/>
  <c r="P2850" i="1"/>
  <c r="Q2850" i="1"/>
  <c r="S2850" i="1"/>
  <c r="T2850" i="1"/>
  <c r="U2850" i="1"/>
  <c r="V2850" i="1"/>
  <c r="W2850" i="1"/>
  <c r="X2850" i="1"/>
  <c r="O2851" i="1"/>
  <c r="P2851" i="1"/>
  <c r="Q2851" i="1"/>
  <c r="S2851" i="1"/>
  <c r="T2851" i="1"/>
  <c r="U2851" i="1"/>
  <c r="V2851" i="1"/>
  <c r="W2851" i="1"/>
  <c r="X2851" i="1"/>
  <c r="O16" i="1"/>
  <c r="P16" i="1"/>
  <c r="Q16" i="1"/>
  <c r="S16" i="1"/>
  <c r="T16" i="1"/>
  <c r="U16" i="1"/>
  <c r="V16" i="1"/>
  <c r="W16" i="1"/>
  <c r="X16" i="1"/>
  <c r="O1037" i="1"/>
  <c r="P1037" i="1"/>
  <c r="Q1037" i="1"/>
  <c r="S1037" i="1"/>
  <c r="T1037" i="1"/>
  <c r="U1037" i="1"/>
  <c r="V1037" i="1"/>
  <c r="W1037" i="1"/>
  <c r="X1037" i="1"/>
  <c r="O1038" i="1"/>
  <c r="P1038" i="1"/>
  <c r="Q1038" i="1"/>
  <c r="S1038" i="1"/>
  <c r="T1038" i="1"/>
  <c r="U1038" i="1"/>
  <c r="V1038" i="1"/>
  <c r="W1038" i="1"/>
  <c r="X1038" i="1"/>
  <c r="O1039" i="1"/>
  <c r="P1039" i="1"/>
  <c r="Q1039" i="1"/>
  <c r="S1039" i="1"/>
  <c r="T1039" i="1"/>
  <c r="U1039" i="1"/>
  <c r="V1039" i="1"/>
  <c r="W1039" i="1"/>
  <c r="X1039" i="1"/>
  <c r="O1040" i="1"/>
  <c r="P1040" i="1"/>
  <c r="Q1040" i="1"/>
  <c r="S1040" i="1"/>
  <c r="T1040" i="1"/>
  <c r="U1040" i="1"/>
  <c r="V1040" i="1"/>
  <c r="W1040" i="1"/>
  <c r="X1040" i="1"/>
  <c r="O1041" i="1"/>
  <c r="P1041" i="1"/>
  <c r="Q1041" i="1"/>
  <c r="S1041" i="1"/>
  <c r="T1041" i="1"/>
  <c r="U1041" i="1"/>
  <c r="V1041" i="1"/>
  <c r="W1041" i="1"/>
  <c r="X1041" i="1"/>
  <c r="O1042" i="1"/>
  <c r="P1042" i="1"/>
  <c r="Q1042" i="1"/>
  <c r="S1042" i="1"/>
  <c r="T1042" i="1"/>
  <c r="U1042" i="1"/>
  <c r="V1042" i="1"/>
  <c r="W1042" i="1"/>
  <c r="X1042" i="1"/>
  <c r="O1043" i="1"/>
  <c r="P1043" i="1"/>
  <c r="Q1043" i="1"/>
  <c r="S1043" i="1"/>
  <c r="T1043" i="1"/>
  <c r="U1043" i="1"/>
  <c r="V1043" i="1"/>
  <c r="W1043" i="1"/>
  <c r="X1043" i="1"/>
  <c r="O1044" i="1"/>
  <c r="P1044" i="1"/>
  <c r="Q1044" i="1"/>
  <c r="S1044" i="1"/>
  <c r="T1044" i="1"/>
  <c r="U1044" i="1"/>
  <c r="V1044" i="1"/>
  <c r="W1044" i="1"/>
  <c r="X1044" i="1"/>
  <c r="O1045" i="1"/>
  <c r="P1045" i="1"/>
  <c r="Q1045" i="1"/>
  <c r="S1045" i="1"/>
  <c r="T1045" i="1"/>
  <c r="U1045" i="1"/>
  <c r="V1045" i="1"/>
  <c r="W1045" i="1"/>
  <c r="X1045" i="1"/>
  <c r="O1046" i="1"/>
  <c r="P1046" i="1"/>
  <c r="Q1046" i="1"/>
  <c r="S1046" i="1"/>
  <c r="T1046" i="1"/>
  <c r="U1046" i="1"/>
  <c r="V1046" i="1"/>
  <c r="W1046" i="1"/>
  <c r="X1046" i="1"/>
  <c r="O1047" i="1"/>
  <c r="P1047" i="1"/>
  <c r="Q1047" i="1"/>
  <c r="S1047" i="1"/>
  <c r="T1047" i="1"/>
  <c r="U1047" i="1"/>
  <c r="V1047" i="1"/>
  <c r="W1047" i="1"/>
  <c r="X1047" i="1"/>
  <c r="O1048" i="1"/>
  <c r="P1048" i="1"/>
  <c r="Q1048" i="1"/>
  <c r="S1048" i="1"/>
  <c r="T1048" i="1"/>
  <c r="U1048" i="1"/>
  <c r="V1048" i="1"/>
  <c r="W1048" i="1"/>
  <c r="X1048" i="1"/>
  <c r="O1049" i="1"/>
  <c r="P1049" i="1"/>
  <c r="Q1049" i="1"/>
  <c r="S1049" i="1"/>
  <c r="T1049" i="1"/>
  <c r="U1049" i="1"/>
  <c r="V1049" i="1"/>
  <c r="W1049" i="1"/>
  <c r="X1049" i="1"/>
  <c r="O1050" i="1"/>
  <c r="P1050" i="1"/>
  <c r="Q1050" i="1"/>
  <c r="S1050" i="1"/>
  <c r="T1050" i="1"/>
  <c r="U1050" i="1"/>
  <c r="V1050" i="1"/>
  <c r="W1050" i="1"/>
  <c r="X1050" i="1"/>
  <c r="O1051" i="1"/>
  <c r="P1051" i="1"/>
  <c r="Q1051" i="1"/>
  <c r="S1051" i="1"/>
  <c r="T1051" i="1"/>
  <c r="U1051" i="1"/>
  <c r="V1051" i="1"/>
  <c r="W1051" i="1"/>
  <c r="X1051" i="1"/>
  <c r="O1052" i="1"/>
  <c r="P1052" i="1"/>
  <c r="Q1052" i="1"/>
  <c r="S1052" i="1"/>
  <c r="T1052" i="1"/>
  <c r="U1052" i="1"/>
  <c r="V1052" i="1"/>
  <c r="W1052" i="1"/>
  <c r="X1052" i="1"/>
  <c r="O1053" i="1"/>
  <c r="P1053" i="1"/>
  <c r="Q1053" i="1"/>
  <c r="S1053" i="1"/>
  <c r="T1053" i="1"/>
  <c r="U1053" i="1"/>
  <c r="V1053" i="1"/>
  <c r="W1053" i="1"/>
  <c r="X1053" i="1"/>
  <c r="O1054" i="1"/>
  <c r="P1054" i="1"/>
  <c r="Q1054" i="1"/>
  <c r="S1054" i="1"/>
  <c r="T1054" i="1"/>
  <c r="U1054" i="1"/>
  <c r="V1054" i="1"/>
  <c r="W1054" i="1"/>
  <c r="X1054" i="1"/>
  <c r="O1055" i="1"/>
  <c r="P1055" i="1"/>
  <c r="Q1055" i="1"/>
  <c r="S1055" i="1"/>
  <c r="T1055" i="1"/>
  <c r="U1055" i="1"/>
  <c r="V1055" i="1"/>
  <c r="W1055" i="1"/>
  <c r="X1055" i="1"/>
  <c r="O1056" i="1"/>
  <c r="P1056" i="1"/>
  <c r="Q1056" i="1"/>
  <c r="S1056" i="1"/>
  <c r="T1056" i="1"/>
  <c r="U1056" i="1"/>
  <c r="V1056" i="1"/>
  <c r="W1056" i="1"/>
  <c r="X1056" i="1"/>
  <c r="O1057" i="1"/>
  <c r="P1057" i="1"/>
  <c r="Q1057" i="1"/>
  <c r="S1057" i="1"/>
  <c r="T1057" i="1"/>
  <c r="U1057" i="1"/>
  <c r="V1057" i="1"/>
  <c r="W1057" i="1"/>
  <c r="X1057" i="1"/>
  <c r="O1058" i="1"/>
  <c r="P1058" i="1"/>
  <c r="Q1058" i="1"/>
  <c r="S1058" i="1"/>
  <c r="T1058" i="1"/>
  <c r="U1058" i="1"/>
  <c r="V1058" i="1"/>
  <c r="W1058" i="1"/>
  <c r="X1058" i="1"/>
  <c r="O1059" i="1"/>
  <c r="P1059" i="1"/>
  <c r="Q1059" i="1"/>
  <c r="S1059" i="1"/>
  <c r="T1059" i="1"/>
  <c r="U1059" i="1"/>
  <c r="V1059" i="1"/>
  <c r="W1059" i="1"/>
  <c r="X1059" i="1"/>
  <c r="O17" i="1"/>
  <c r="P17" i="1"/>
  <c r="Q17" i="1"/>
  <c r="S17" i="1"/>
  <c r="T17" i="1"/>
  <c r="U17" i="1"/>
  <c r="V17" i="1"/>
  <c r="W17" i="1"/>
  <c r="X17" i="1"/>
  <c r="O18" i="1"/>
  <c r="P18" i="1"/>
  <c r="Q18" i="1"/>
  <c r="S18" i="1"/>
  <c r="T18" i="1"/>
  <c r="U18" i="1"/>
  <c r="V18" i="1"/>
  <c r="W18" i="1"/>
  <c r="X18" i="1"/>
  <c r="O19" i="1"/>
  <c r="P19" i="1"/>
  <c r="Q19" i="1"/>
  <c r="S19" i="1"/>
  <c r="T19" i="1"/>
  <c r="U19" i="1"/>
  <c r="V19" i="1"/>
  <c r="W19" i="1"/>
  <c r="X19" i="1"/>
  <c r="O20" i="1"/>
  <c r="P20" i="1"/>
  <c r="Q20" i="1"/>
  <c r="S20" i="1"/>
  <c r="T20" i="1"/>
  <c r="U20" i="1"/>
  <c r="V20" i="1"/>
  <c r="W20" i="1"/>
  <c r="X20" i="1"/>
  <c r="O21" i="1"/>
  <c r="P21" i="1"/>
  <c r="Q21" i="1"/>
  <c r="S21" i="1"/>
  <c r="T21" i="1"/>
  <c r="U21" i="1"/>
  <c r="V21" i="1"/>
  <c r="W21" i="1"/>
  <c r="X21" i="1"/>
  <c r="O22" i="1"/>
  <c r="P22" i="1"/>
  <c r="Q22" i="1"/>
  <c r="S22" i="1"/>
  <c r="T22" i="1"/>
  <c r="U22" i="1"/>
  <c r="V22" i="1"/>
  <c r="W22" i="1"/>
  <c r="X22" i="1"/>
  <c r="O23" i="1"/>
  <c r="P23" i="1"/>
  <c r="Q23" i="1"/>
  <c r="S23" i="1"/>
  <c r="T23" i="1"/>
  <c r="U23" i="1"/>
  <c r="V23" i="1"/>
  <c r="W23" i="1"/>
  <c r="X23" i="1"/>
  <c r="O24" i="1"/>
  <c r="P24" i="1"/>
  <c r="Q24" i="1"/>
  <c r="S24" i="1"/>
  <c r="T24" i="1"/>
  <c r="U24" i="1"/>
  <c r="V24" i="1"/>
  <c r="W24" i="1"/>
  <c r="X24" i="1"/>
  <c r="O25" i="1"/>
  <c r="P25" i="1"/>
  <c r="Q25" i="1"/>
  <c r="S25" i="1"/>
  <c r="T25" i="1"/>
  <c r="U25" i="1"/>
  <c r="V25" i="1"/>
  <c r="W25" i="1"/>
  <c r="X25" i="1"/>
  <c r="O26" i="1"/>
  <c r="P26" i="1"/>
  <c r="Q26" i="1"/>
  <c r="S26" i="1"/>
  <c r="T26" i="1"/>
  <c r="U26" i="1"/>
  <c r="V26" i="1"/>
  <c r="W26" i="1"/>
  <c r="X26" i="1"/>
  <c r="O27" i="1"/>
  <c r="P27" i="1"/>
  <c r="Q27" i="1"/>
  <c r="S27" i="1"/>
  <c r="T27" i="1"/>
  <c r="U27" i="1"/>
  <c r="V27" i="1"/>
  <c r="W27" i="1"/>
  <c r="X27" i="1"/>
  <c r="O28" i="1"/>
  <c r="P28" i="1"/>
  <c r="Q28" i="1"/>
  <c r="S28" i="1"/>
  <c r="T28" i="1"/>
  <c r="U28" i="1"/>
  <c r="V28" i="1"/>
  <c r="W28" i="1"/>
  <c r="X28" i="1"/>
  <c r="O29" i="1"/>
  <c r="P29" i="1"/>
  <c r="Q29" i="1"/>
  <c r="S29" i="1"/>
  <c r="T29" i="1"/>
  <c r="U29" i="1"/>
  <c r="V29" i="1"/>
  <c r="W29" i="1"/>
  <c r="X29" i="1"/>
  <c r="O30" i="1"/>
  <c r="P30" i="1"/>
  <c r="Q30" i="1"/>
  <c r="S30" i="1"/>
  <c r="T30" i="1"/>
  <c r="U30" i="1"/>
  <c r="V30" i="1"/>
  <c r="W30" i="1"/>
  <c r="X30" i="1"/>
  <c r="O31" i="1"/>
  <c r="P31" i="1"/>
  <c r="Q31" i="1"/>
  <c r="S31" i="1"/>
  <c r="T31" i="1"/>
  <c r="U31" i="1"/>
  <c r="V31" i="1"/>
  <c r="W31" i="1"/>
  <c r="X31" i="1"/>
  <c r="O32" i="1"/>
  <c r="P32" i="1"/>
  <c r="Q32" i="1"/>
  <c r="S32" i="1"/>
  <c r="T32" i="1"/>
  <c r="U32" i="1"/>
  <c r="V32" i="1"/>
  <c r="W32" i="1"/>
  <c r="X32" i="1"/>
  <c r="O33" i="1"/>
  <c r="P33" i="1"/>
  <c r="Q33" i="1"/>
  <c r="S33" i="1"/>
  <c r="T33" i="1"/>
  <c r="U33" i="1"/>
  <c r="V33" i="1"/>
  <c r="W33" i="1"/>
  <c r="X33" i="1"/>
  <c r="O34" i="1"/>
  <c r="P34" i="1"/>
  <c r="Q34" i="1"/>
  <c r="S34" i="1"/>
  <c r="T34" i="1"/>
  <c r="U34" i="1"/>
  <c r="V34" i="1"/>
  <c r="W34" i="1"/>
  <c r="X34" i="1"/>
  <c r="O35" i="1"/>
  <c r="P35" i="1"/>
  <c r="Q35" i="1"/>
  <c r="S35" i="1"/>
  <c r="T35" i="1"/>
  <c r="U35" i="1"/>
  <c r="V35" i="1"/>
  <c r="W35" i="1"/>
  <c r="X35" i="1"/>
  <c r="O36" i="1"/>
  <c r="P36" i="1"/>
  <c r="Q36" i="1"/>
  <c r="S36" i="1"/>
  <c r="T36" i="1"/>
  <c r="U36" i="1"/>
  <c r="V36" i="1"/>
  <c r="W36" i="1"/>
  <c r="X36" i="1"/>
  <c r="O184" i="1"/>
  <c r="P184" i="1"/>
  <c r="Q184" i="1"/>
  <c r="S184" i="1"/>
  <c r="T184" i="1"/>
  <c r="U184" i="1"/>
  <c r="V184" i="1"/>
  <c r="W184" i="1"/>
  <c r="X184" i="1"/>
  <c r="O2852" i="1"/>
  <c r="P2852" i="1"/>
  <c r="Q2852" i="1"/>
  <c r="S2852" i="1"/>
  <c r="T2852" i="1"/>
  <c r="U2852" i="1"/>
  <c r="V2852" i="1"/>
  <c r="W2852" i="1"/>
  <c r="X2852" i="1"/>
  <c r="O2853" i="1"/>
  <c r="P2853" i="1"/>
  <c r="Q2853" i="1"/>
  <c r="S2853" i="1"/>
  <c r="T2853" i="1"/>
  <c r="U2853" i="1"/>
  <c r="V2853" i="1"/>
  <c r="W2853" i="1"/>
  <c r="X2853" i="1"/>
  <c r="O185" i="1"/>
  <c r="P185" i="1"/>
  <c r="Q185" i="1"/>
  <c r="S185" i="1"/>
  <c r="T185" i="1"/>
  <c r="U185" i="1"/>
  <c r="V185" i="1"/>
  <c r="W185" i="1"/>
  <c r="X185" i="1"/>
  <c r="O2854" i="1"/>
  <c r="P2854" i="1"/>
  <c r="Q2854" i="1"/>
  <c r="S2854" i="1"/>
  <c r="T2854" i="1"/>
  <c r="U2854" i="1"/>
  <c r="V2854" i="1"/>
  <c r="W2854" i="1"/>
  <c r="X2854" i="1"/>
  <c r="O186" i="1"/>
  <c r="P186" i="1"/>
  <c r="Q186" i="1"/>
  <c r="S186" i="1"/>
  <c r="T186" i="1"/>
  <c r="U186" i="1"/>
  <c r="V186" i="1"/>
  <c r="W186" i="1"/>
  <c r="X186" i="1"/>
  <c r="O2855" i="1"/>
  <c r="P2855" i="1"/>
  <c r="Q2855" i="1"/>
  <c r="S2855" i="1"/>
  <c r="T2855" i="1"/>
  <c r="U2855" i="1"/>
  <c r="V2855" i="1"/>
  <c r="W2855" i="1"/>
  <c r="X2855" i="1"/>
  <c r="O2856" i="1"/>
  <c r="P2856" i="1"/>
  <c r="Q2856" i="1"/>
  <c r="S2856" i="1"/>
  <c r="T2856" i="1"/>
  <c r="U2856" i="1"/>
  <c r="V2856" i="1"/>
  <c r="W2856" i="1"/>
  <c r="X2856" i="1"/>
  <c r="O2857" i="1"/>
  <c r="P2857" i="1"/>
  <c r="Q2857" i="1"/>
  <c r="S2857" i="1"/>
  <c r="T2857" i="1"/>
  <c r="U2857" i="1"/>
  <c r="V2857" i="1"/>
  <c r="W2857" i="1"/>
  <c r="X2857" i="1"/>
  <c r="O2858" i="1"/>
  <c r="P2858" i="1"/>
  <c r="Q2858" i="1"/>
  <c r="S2858" i="1"/>
  <c r="T2858" i="1"/>
  <c r="U2858" i="1"/>
  <c r="V2858" i="1"/>
  <c r="W2858" i="1"/>
  <c r="X2858" i="1"/>
  <c r="O187" i="1"/>
  <c r="P187" i="1"/>
  <c r="Q187" i="1"/>
  <c r="S187" i="1"/>
  <c r="T187" i="1"/>
  <c r="U187" i="1"/>
  <c r="V187" i="1"/>
  <c r="W187" i="1"/>
  <c r="X187" i="1"/>
  <c r="O188" i="1"/>
  <c r="P188" i="1"/>
  <c r="Q188" i="1"/>
  <c r="S188" i="1"/>
  <c r="T188" i="1"/>
  <c r="U188" i="1"/>
  <c r="V188" i="1"/>
  <c r="W188" i="1"/>
  <c r="X188" i="1"/>
  <c r="O189" i="1"/>
  <c r="P189" i="1"/>
  <c r="Q189" i="1"/>
  <c r="S189" i="1"/>
  <c r="T189" i="1"/>
  <c r="U189" i="1"/>
  <c r="V189" i="1"/>
  <c r="W189" i="1"/>
  <c r="X189" i="1"/>
  <c r="O2859" i="1"/>
  <c r="P2859" i="1"/>
  <c r="Q2859" i="1"/>
  <c r="S2859" i="1"/>
  <c r="T2859" i="1"/>
  <c r="U2859" i="1"/>
  <c r="V2859" i="1"/>
  <c r="W2859" i="1"/>
  <c r="X2859" i="1"/>
  <c r="O2860" i="1"/>
  <c r="P2860" i="1"/>
  <c r="Q2860" i="1"/>
  <c r="S2860" i="1"/>
  <c r="T2860" i="1"/>
  <c r="U2860" i="1"/>
  <c r="V2860" i="1"/>
  <c r="W2860" i="1"/>
  <c r="X2860" i="1"/>
  <c r="O2861" i="1"/>
  <c r="P2861" i="1"/>
  <c r="Q2861" i="1"/>
  <c r="S2861" i="1"/>
  <c r="T2861" i="1"/>
  <c r="U2861" i="1"/>
  <c r="V2861" i="1"/>
  <c r="W2861" i="1"/>
  <c r="X2861" i="1"/>
  <c r="O2862" i="1"/>
  <c r="P2862" i="1"/>
  <c r="Q2862" i="1"/>
  <c r="S2862" i="1"/>
  <c r="T2862" i="1"/>
  <c r="U2862" i="1"/>
  <c r="V2862" i="1"/>
  <c r="W2862" i="1"/>
  <c r="X2862" i="1"/>
  <c r="O2863" i="1"/>
  <c r="P2863" i="1"/>
  <c r="Q2863" i="1"/>
  <c r="S2863" i="1"/>
  <c r="T2863" i="1"/>
  <c r="U2863" i="1"/>
  <c r="V2863" i="1"/>
  <c r="W2863" i="1"/>
  <c r="X2863" i="1"/>
  <c r="O2864" i="1"/>
  <c r="P2864" i="1"/>
  <c r="Q2864" i="1"/>
  <c r="S2864" i="1"/>
  <c r="T2864" i="1"/>
  <c r="U2864" i="1"/>
  <c r="V2864" i="1"/>
  <c r="W2864" i="1"/>
  <c r="X2864" i="1"/>
  <c r="O2865" i="1"/>
  <c r="P2865" i="1"/>
  <c r="Q2865" i="1"/>
  <c r="S2865" i="1"/>
  <c r="T2865" i="1"/>
  <c r="U2865" i="1"/>
  <c r="V2865" i="1"/>
  <c r="W2865" i="1"/>
  <c r="X2865" i="1"/>
  <c r="O2866" i="1"/>
  <c r="P2866" i="1"/>
  <c r="Q2866" i="1"/>
  <c r="S2866" i="1"/>
  <c r="T2866" i="1"/>
  <c r="U2866" i="1"/>
  <c r="V2866" i="1"/>
  <c r="W2866" i="1"/>
  <c r="X2866" i="1"/>
  <c r="O2867" i="1"/>
  <c r="P2867" i="1"/>
  <c r="Q2867" i="1"/>
  <c r="S2867" i="1"/>
  <c r="T2867" i="1"/>
  <c r="U2867" i="1"/>
  <c r="V2867" i="1"/>
  <c r="W2867" i="1"/>
  <c r="X2867" i="1"/>
  <c r="O2868" i="1"/>
  <c r="P2868" i="1"/>
  <c r="Q2868" i="1"/>
  <c r="S2868" i="1"/>
  <c r="T2868" i="1"/>
  <c r="U2868" i="1"/>
  <c r="V2868" i="1"/>
  <c r="W2868" i="1"/>
  <c r="X2868" i="1"/>
  <c r="O2869" i="1"/>
  <c r="P2869" i="1"/>
  <c r="Q2869" i="1"/>
  <c r="S2869" i="1"/>
  <c r="T2869" i="1"/>
  <c r="U2869" i="1"/>
  <c r="V2869" i="1"/>
  <c r="W2869" i="1"/>
  <c r="X2869" i="1"/>
  <c r="O190" i="1"/>
  <c r="P190" i="1"/>
  <c r="Q190" i="1"/>
  <c r="S190" i="1"/>
  <c r="T190" i="1"/>
  <c r="U190" i="1"/>
  <c r="V190" i="1"/>
  <c r="W190" i="1"/>
  <c r="X190" i="1"/>
  <c r="O191" i="1"/>
  <c r="P191" i="1"/>
  <c r="Q191" i="1"/>
  <c r="S191" i="1"/>
  <c r="T191" i="1"/>
  <c r="U191" i="1"/>
  <c r="V191" i="1"/>
  <c r="W191" i="1"/>
  <c r="X191" i="1"/>
  <c r="O192" i="1"/>
  <c r="P192" i="1"/>
  <c r="Q192" i="1"/>
  <c r="S192" i="1"/>
  <c r="T192" i="1"/>
  <c r="U192" i="1"/>
  <c r="V192" i="1"/>
  <c r="W192" i="1"/>
  <c r="X192" i="1"/>
  <c r="O193" i="1"/>
  <c r="P193" i="1"/>
  <c r="Q193" i="1"/>
  <c r="S193" i="1"/>
  <c r="T193" i="1"/>
  <c r="U193" i="1"/>
  <c r="V193" i="1"/>
  <c r="W193" i="1"/>
  <c r="X193" i="1"/>
  <c r="O1060" i="1"/>
  <c r="P1060" i="1"/>
  <c r="Q1060" i="1"/>
  <c r="S1060" i="1"/>
  <c r="T1060" i="1"/>
  <c r="U1060" i="1"/>
  <c r="V1060" i="1"/>
  <c r="W1060" i="1"/>
  <c r="X1060" i="1"/>
  <c r="O194" i="1"/>
  <c r="P194" i="1"/>
  <c r="Q194" i="1"/>
  <c r="S194" i="1"/>
  <c r="T194" i="1"/>
  <c r="U194" i="1"/>
  <c r="V194" i="1"/>
  <c r="W194" i="1"/>
  <c r="X194" i="1"/>
  <c r="O195" i="1"/>
  <c r="P195" i="1"/>
  <c r="Q195" i="1"/>
  <c r="S195" i="1"/>
  <c r="T195" i="1"/>
  <c r="U195" i="1"/>
  <c r="V195" i="1"/>
  <c r="W195" i="1"/>
  <c r="X195" i="1"/>
  <c r="O2870" i="1"/>
  <c r="P2870" i="1"/>
  <c r="Q2870" i="1"/>
  <c r="S2870" i="1"/>
  <c r="T2870" i="1"/>
  <c r="U2870" i="1"/>
  <c r="V2870" i="1"/>
  <c r="W2870" i="1"/>
  <c r="X2870" i="1"/>
  <c r="O196" i="1"/>
  <c r="P196" i="1"/>
  <c r="Q196" i="1"/>
  <c r="S196" i="1"/>
  <c r="T196" i="1"/>
  <c r="U196" i="1"/>
  <c r="V196" i="1"/>
  <c r="W196" i="1"/>
  <c r="X196" i="1"/>
  <c r="O197" i="1"/>
  <c r="P197" i="1"/>
  <c r="Q197" i="1"/>
  <c r="S197" i="1"/>
  <c r="T197" i="1"/>
  <c r="U197" i="1"/>
  <c r="V197" i="1"/>
  <c r="W197" i="1"/>
  <c r="X197" i="1"/>
  <c r="O1061" i="1"/>
  <c r="P1061" i="1"/>
  <c r="Q1061" i="1"/>
  <c r="S1061" i="1"/>
  <c r="T1061" i="1"/>
  <c r="U1061" i="1"/>
  <c r="V1061" i="1"/>
  <c r="W1061" i="1"/>
  <c r="X1061" i="1"/>
  <c r="O1062" i="1"/>
  <c r="P1062" i="1"/>
  <c r="Q1062" i="1"/>
  <c r="S1062" i="1"/>
  <c r="T1062" i="1"/>
  <c r="U1062" i="1"/>
  <c r="V1062" i="1"/>
  <c r="W1062" i="1"/>
  <c r="X1062" i="1"/>
  <c r="O198" i="1"/>
  <c r="P198" i="1"/>
  <c r="Q198" i="1"/>
  <c r="S198" i="1"/>
  <c r="T198" i="1"/>
  <c r="U198" i="1"/>
  <c r="V198" i="1"/>
  <c r="W198" i="1"/>
  <c r="X198" i="1"/>
  <c r="O2871" i="1"/>
  <c r="P2871" i="1"/>
  <c r="Q2871" i="1"/>
  <c r="S2871" i="1"/>
  <c r="T2871" i="1"/>
  <c r="U2871" i="1"/>
  <c r="V2871" i="1"/>
  <c r="W2871" i="1"/>
  <c r="X2871" i="1"/>
  <c r="O2872" i="1"/>
  <c r="P2872" i="1"/>
  <c r="Q2872" i="1"/>
  <c r="S2872" i="1"/>
  <c r="T2872" i="1"/>
  <c r="U2872" i="1"/>
  <c r="V2872" i="1"/>
  <c r="W2872" i="1"/>
  <c r="X2872" i="1"/>
  <c r="O199" i="1"/>
  <c r="P199" i="1"/>
  <c r="Q199" i="1"/>
  <c r="S199" i="1"/>
  <c r="T199" i="1"/>
  <c r="U199" i="1"/>
  <c r="V199" i="1"/>
  <c r="W199" i="1"/>
  <c r="X199" i="1"/>
  <c r="O2873" i="1"/>
  <c r="P2873" i="1"/>
  <c r="Q2873" i="1"/>
  <c r="S2873" i="1"/>
  <c r="T2873" i="1"/>
  <c r="U2873" i="1"/>
  <c r="V2873" i="1"/>
  <c r="W2873" i="1"/>
  <c r="X2873" i="1"/>
  <c r="O200" i="1"/>
  <c r="P200" i="1"/>
  <c r="Q200" i="1"/>
  <c r="S200" i="1"/>
  <c r="T200" i="1"/>
  <c r="U200" i="1"/>
  <c r="V200" i="1"/>
  <c r="W200" i="1"/>
  <c r="X200" i="1"/>
  <c r="O2874" i="1"/>
  <c r="P2874" i="1"/>
  <c r="Q2874" i="1"/>
  <c r="S2874" i="1"/>
  <c r="T2874" i="1"/>
  <c r="U2874" i="1"/>
  <c r="V2874" i="1"/>
  <c r="W2874" i="1"/>
  <c r="X2874" i="1"/>
  <c r="O2875" i="1"/>
  <c r="P2875" i="1"/>
  <c r="Q2875" i="1"/>
  <c r="S2875" i="1"/>
  <c r="T2875" i="1"/>
  <c r="U2875" i="1"/>
  <c r="V2875" i="1"/>
  <c r="W2875" i="1"/>
  <c r="X2875" i="1"/>
  <c r="O2876" i="1"/>
  <c r="P2876" i="1"/>
  <c r="Q2876" i="1"/>
  <c r="S2876" i="1"/>
  <c r="T2876" i="1"/>
  <c r="U2876" i="1"/>
  <c r="V2876" i="1"/>
  <c r="W2876" i="1"/>
  <c r="X2876" i="1"/>
  <c r="O2877" i="1"/>
  <c r="P2877" i="1"/>
  <c r="Q2877" i="1"/>
  <c r="S2877" i="1"/>
  <c r="T2877" i="1"/>
  <c r="U2877" i="1"/>
  <c r="V2877" i="1"/>
  <c r="W2877" i="1"/>
  <c r="X2877" i="1"/>
  <c r="O201" i="1"/>
  <c r="P201" i="1"/>
  <c r="Q201" i="1"/>
  <c r="S201" i="1"/>
  <c r="T201" i="1"/>
  <c r="U201" i="1"/>
  <c r="V201" i="1"/>
  <c r="W201" i="1"/>
  <c r="X201" i="1"/>
  <c r="O202" i="1"/>
  <c r="P202" i="1"/>
  <c r="Q202" i="1"/>
  <c r="S202" i="1"/>
  <c r="T202" i="1"/>
  <c r="U202" i="1"/>
  <c r="V202" i="1"/>
  <c r="W202" i="1"/>
  <c r="X202" i="1"/>
  <c r="O203" i="1"/>
  <c r="P203" i="1"/>
  <c r="Q203" i="1"/>
  <c r="S203" i="1"/>
  <c r="T203" i="1"/>
  <c r="U203" i="1"/>
  <c r="V203" i="1"/>
  <c r="W203" i="1"/>
  <c r="X203" i="1"/>
  <c r="O2878" i="1"/>
  <c r="P2878" i="1"/>
  <c r="Q2878" i="1"/>
  <c r="S2878" i="1"/>
  <c r="T2878" i="1"/>
  <c r="U2878" i="1"/>
  <c r="V2878" i="1"/>
  <c r="W2878" i="1"/>
  <c r="X2878" i="1"/>
  <c r="O2879" i="1"/>
  <c r="P2879" i="1"/>
  <c r="Q2879" i="1"/>
  <c r="S2879" i="1"/>
  <c r="T2879" i="1"/>
  <c r="U2879" i="1"/>
  <c r="V2879" i="1"/>
  <c r="W2879" i="1"/>
  <c r="X2879" i="1"/>
  <c r="O2880" i="1"/>
  <c r="P2880" i="1"/>
  <c r="Q2880" i="1"/>
  <c r="S2880" i="1"/>
  <c r="T2880" i="1"/>
  <c r="U2880" i="1"/>
  <c r="V2880" i="1"/>
  <c r="W2880" i="1"/>
  <c r="X2880" i="1"/>
  <c r="O2881" i="1"/>
  <c r="P2881" i="1"/>
  <c r="Q2881" i="1"/>
  <c r="S2881" i="1"/>
  <c r="T2881" i="1"/>
  <c r="U2881" i="1"/>
  <c r="V2881" i="1"/>
  <c r="W2881" i="1"/>
  <c r="X2881" i="1"/>
  <c r="O2882" i="1"/>
  <c r="P2882" i="1"/>
  <c r="Q2882" i="1"/>
  <c r="S2882" i="1"/>
  <c r="T2882" i="1"/>
  <c r="U2882" i="1"/>
  <c r="V2882" i="1"/>
  <c r="W2882" i="1"/>
  <c r="X2882" i="1"/>
  <c r="O2883" i="1"/>
  <c r="P2883" i="1"/>
  <c r="Q2883" i="1"/>
  <c r="S2883" i="1"/>
  <c r="T2883" i="1"/>
  <c r="U2883" i="1"/>
  <c r="V2883" i="1"/>
  <c r="W2883" i="1"/>
  <c r="X2883" i="1"/>
  <c r="O2884" i="1"/>
  <c r="P2884" i="1"/>
  <c r="Q2884" i="1"/>
  <c r="S2884" i="1"/>
  <c r="T2884" i="1"/>
  <c r="U2884" i="1"/>
  <c r="V2884" i="1"/>
  <c r="W2884" i="1"/>
  <c r="X2884" i="1"/>
  <c r="O2885" i="1"/>
  <c r="P2885" i="1"/>
  <c r="Q2885" i="1"/>
  <c r="S2885" i="1"/>
  <c r="T2885" i="1"/>
  <c r="U2885" i="1"/>
  <c r="V2885" i="1"/>
  <c r="W2885" i="1"/>
  <c r="X2885" i="1"/>
  <c r="O2886" i="1"/>
  <c r="P2886" i="1"/>
  <c r="Q2886" i="1"/>
  <c r="S2886" i="1"/>
  <c r="T2886" i="1"/>
  <c r="U2886" i="1"/>
  <c r="V2886" i="1"/>
  <c r="W2886" i="1"/>
  <c r="X2886" i="1"/>
  <c r="O2887" i="1"/>
  <c r="P2887" i="1"/>
  <c r="Q2887" i="1"/>
  <c r="S2887" i="1"/>
  <c r="T2887" i="1"/>
  <c r="U2887" i="1"/>
  <c r="V2887" i="1"/>
  <c r="W2887" i="1"/>
  <c r="X2887" i="1"/>
  <c r="O2888" i="1"/>
  <c r="P2888" i="1"/>
  <c r="Q2888" i="1"/>
  <c r="S2888" i="1"/>
  <c r="T2888" i="1"/>
  <c r="U2888" i="1"/>
  <c r="V2888" i="1"/>
  <c r="W2888" i="1"/>
  <c r="X2888" i="1"/>
  <c r="O204" i="1"/>
  <c r="P204" i="1"/>
  <c r="Q204" i="1"/>
  <c r="S204" i="1"/>
  <c r="T204" i="1"/>
  <c r="U204" i="1"/>
  <c r="V204" i="1"/>
  <c r="W204" i="1"/>
  <c r="X204" i="1"/>
  <c r="O205" i="1"/>
  <c r="P205" i="1"/>
  <c r="Q205" i="1"/>
  <c r="S205" i="1"/>
  <c r="T205" i="1"/>
  <c r="U205" i="1"/>
  <c r="V205" i="1"/>
  <c r="W205" i="1"/>
  <c r="X205" i="1"/>
  <c r="O206" i="1"/>
  <c r="P206" i="1"/>
  <c r="Q206" i="1"/>
  <c r="S206" i="1"/>
  <c r="T206" i="1"/>
  <c r="U206" i="1"/>
  <c r="V206" i="1"/>
  <c r="W206" i="1"/>
  <c r="X206" i="1"/>
  <c r="O207" i="1"/>
  <c r="P207" i="1"/>
  <c r="Q207" i="1"/>
  <c r="S207" i="1"/>
  <c r="T207" i="1"/>
  <c r="U207" i="1"/>
  <c r="V207" i="1"/>
  <c r="W207" i="1"/>
  <c r="X207" i="1"/>
  <c r="O1063" i="1"/>
  <c r="P1063" i="1"/>
  <c r="Q1063" i="1"/>
  <c r="S1063" i="1"/>
  <c r="T1063" i="1"/>
  <c r="U1063" i="1"/>
  <c r="V1063" i="1"/>
  <c r="W1063" i="1"/>
  <c r="X1063" i="1"/>
  <c r="O208" i="1"/>
  <c r="P208" i="1"/>
  <c r="Q208" i="1"/>
  <c r="S208" i="1"/>
  <c r="T208" i="1"/>
  <c r="U208" i="1"/>
  <c r="V208" i="1"/>
  <c r="W208" i="1"/>
  <c r="X208" i="1"/>
  <c r="O209" i="1"/>
  <c r="P209" i="1"/>
  <c r="Q209" i="1"/>
  <c r="S209" i="1"/>
  <c r="T209" i="1"/>
  <c r="U209" i="1"/>
  <c r="V209" i="1"/>
  <c r="W209" i="1"/>
  <c r="X209" i="1"/>
  <c r="O2889" i="1"/>
  <c r="P2889" i="1"/>
  <c r="Q2889" i="1"/>
  <c r="S2889" i="1"/>
  <c r="T2889" i="1"/>
  <c r="U2889" i="1"/>
  <c r="V2889" i="1"/>
  <c r="W2889" i="1"/>
  <c r="X2889" i="1"/>
  <c r="O210" i="1"/>
  <c r="P210" i="1"/>
  <c r="Q210" i="1"/>
  <c r="S210" i="1"/>
  <c r="T210" i="1"/>
  <c r="U210" i="1"/>
  <c r="V210" i="1"/>
  <c r="W210" i="1"/>
  <c r="X210" i="1"/>
  <c r="O211" i="1"/>
  <c r="P211" i="1"/>
  <c r="Q211" i="1"/>
  <c r="S211" i="1"/>
  <c r="T211" i="1"/>
  <c r="U211" i="1"/>
  <c r="V211" i="1"/>
  <c r="W211" i="1"/>
  <c r="X211" i="1"/>
  <c r="O1064" i="1"/>
  <c r="P1064" i="1"/>
  <c r="Q1064" i="1"/>
  <c r="S1064" i="1"/>
  <c r="T1064" i="1"/>
  <c r="U1064" i="1"/>
  <c r="V1064" i="1"/>
  <c r="W1064" i="1"/>
  <c r="X1064" i="1"/>
  <c r="O1065" i="1"/>
  <c r="P1065" i="1"/>
  <c r="Q1065" i="1"/>
  <c r="S1065" i="1"/>
  <c r="T1065" i="1"/>
  <c r="U1065" i="1"/>
  <c r="V1065" i="1"/>
  <c r="W1065" i="1"/>
  <c r="X1065" i="1"/>
  <c r="O212" i="1"/>
  <c r="P212" i="1"/>
  <c r="Q212" i="1"/>
  <c r="S212" i="1"/>
  <c r="T212" i="1"/>
  <c r="U212" i="1"/>
  <c r="V212" i="1"/>
  <c r="W212" i="1"/>
  <c r="X212" i="1"/>
  <c r="O2890" i="1"/>
  <c r="P2890" i="1"/>
  <c r="Q2890" i="1"/>
  <c r="S2890" i="1"/>
  <c r="T2890" i="1"/>
  <c r="U2890" i="1"/>
  <c r="V2890" i="1"/>
  <c r="W2890" i="1"/>
  <c r="X2890" i="1"/>
  <c r="O2891" i="1"/>
  <c r="P2891" i="1"/>
  <c r="Q2891" i="1"/>
  <c r="S2891" i="1"/>
  <c r="T2891" i="1"/>
  <c r="U2891" i="1"/>
  <c r="V2891" i="1"/>
  <c r="W2891" i="1"/>
  <c r="X2891" i="1"/>
  <c r="O213" i="1"/>
  <c r="P213" i="1"/>
  <c r="Q213" i="1"/>
  <c r="S213" i="1"/>
  <c r="T213" i="1"/>
  <c r="U213" i="1"/>
  <c r="V213" i="1"/>
  <c r="W213" i="1"/>
  <c r="X213" i="1"/>
  <c r="O2892" i="1"/>
  <c r="P2892" i="1"/>
  <c r="Q2892" i="1"/>
  <c r="S2892" i="1"/>
  <c r="T2892" i="1"/>
  <c r="U2892" i="1"/>
  <c r="V2892" i="1"/>
  <c r="W2892" i="1"/>
  <c r="X2892" i="1"/>
  <c r="O214" i="1"/>
  <c r="P214" i="1"/>
  <c r="Q214" i="1"/>
  <c r="S214" i="1"/>
  <c r="T214" i="1"/>
  <c r="U214" i="1"/>
  <c r="V214" i="1"/>
  <c r="W214" i="1"/>
  <c r="X214" i="1"/>
  <c r="O2893" i="1"/>
  <c r="P2893" i="1"/>
  <c r="Q2893" i="1"/>
  <c r="S2893" i="1"/>
  <c r="T2893" i="1"/>
  <c r="U2893" i="1"/>
  <c r="V2893" i="1"/>
  <c r="W2893" i="1"/>
  <c r="X2893" i="1"/>
  <c r="O2894" i="1"/>
  <c r="P2894" i="1"/>
  <c r="Q2894" i="1"/>
  <c r="S2894" i="1"/>
  <c r="T2894" i="1"/>
  <c r="U2894" i="1"/>
  <c r="V2894" i="1"/>
  <c r="W2894" i="1"/>
  <c r="X2894" i="1"/>
  <c r="O2895" i="1"/>
  <c r="P2895" i="1"/>
  <c r="Q2895" i="1"/>
  <c r="S2895" i="1"/>
  <c r="T2895" i="1"/>
  <c r="U2895" i="1"/>
  <c r="V2895" i="1"/>
  <c r="W2895" i="1"/>
  <c r="X2895" i="1"/>
  <c r="O2896" i="1"/>
  <c r="P2896" i="1"/>
  <c r="Q2896" i="1"/>
  <c r="S2896" i="1"/>
  <c r="T2896" i="1"/>
  <c r="U2896" i="1"/>
  <c r="V2896" i="1"/>
  <c r="W2896" i="1"/>
  <c r="X2896" i="1"/>
  <c r="O215" i="1"/>
  <c r="P215" i="1"/>
  <c r="Q215" i="1"/>
  <c r="S215" i="1"/>
  <c r="T215" i="1"/>
  <c r="U215" i="1"/>
  <c r="V215" i="1"/>
  <c r="W215" i="1"/>
  <c r="X215" i="1"/>
  <c r="O216" i="1"/>
  <c r="P216" i="1"/>
  <c r="Q216" i="1"/>
  <c r="S216" i="1"/>
  <c r="T216" i="1"/>
  <c r="U216" i="1"/>
  <c r="V216" i="1"/>
  <c r="W216" i="1"/>
  <c r="X216" i="1"/>
  <c r="O217" i="1"/>
  <c r="P217" i="1"/>
  <c r="Q217" i="1"/>
  <c r="S217" i="1"/>
  <c r="T217" i="1"/>
  <c r="U217" i="1"/>
  <c r="V217" i="1"/>
  <c r="W217" i="1"/>
  <c r="X217" i="1"/>
  <c r="O2897" i="1"/>
  <c r="P2897" i="1"/>
  <c r="Q2897" i="1"/>
  <c r="S2897" i="1"/>
  <c r="T2897" i="1"/>
  <c r="U2897" i="1"/>
  <c r="V2897" i="1"/>
  <c r="W2897" i="1"/>
  <c r="X2897" i="1"/>
  <c r="O2898" i="1"/>
  <c r="P2898" i="1"/>
  <c r="Q2898" i="1"/>
  <c r="S2898" i="1"/>
  <c r="T2898" i="1"/>
  <c r="U2898" i="1"/>
  <c r="V2898" i="1"/>
  <c r="W2898" i="1"/>
  <c r="X2898" i="1"/>
  <c r="O2899" i="1"/>
  <c r="P2899" i="1"/>
  <c r="Q2899" i="1"/>
  <c r="S2899" i="1"/>
  <c r="T2899" i="1"/>
  <c r="U2899" i="1"/>
  <c r="V2899" i="1"/>
  <c r="W2899" i="1"/>
  <c r="X2899" i="1"/>
  <c r="O2900" i="1"/>
  <c r="P2900" i="1"/>
  <c r="Q2900" i="1"/>
  <c r="S2900" i="1"/>
  <c r="T2900" i="1"/>
  <c r="U2900" i="1"/>
  <c r="V2900" i="1"/>
  <c r="W2900" i="1"/>
  <c r="X2900" i="1"/>
  <c r="O2901" i="1"/>
  <c r="P2901" i="1"/>
  <c r="Q2901" i="1"/>
  <c r="S2901" i="1"/>
  <c r="T2901" i="1"/>
  <c r="U2901" i="1"/>
  <c r="V2901" i="1"/>
  <c r="W2901" i="1"/>
  <c r="X2901" i="1"/>
  <c r="O2902" i="1"/>
  <c r="P2902" i="1"/>
  <c r="Q2902" i="1"/>
  <c r="S2902" i="1"/>
  <c r="T2902" i="1"/>
  <c r="U2902" i="1"/>
  <c r="V2902" i="1"/>
  <c r="W2902" i="1"/>
  <c r="X2902" i="1"/>
  <c r="O2903" i="1"/>
  <c r="P2903" i="1"/>
  <c r="Q2903" i="1"/>
  <c r="S2903" i="1"/>
  <c r="T2903" i="1"/>
  <c r="U2903" i="1"/>
  <c r="V2903" i="1"/>
  <c r="W2903" i="1"/>
  <c r="X2903" i="1"/>
  <c r="O2904" i="1"/>
  <c r="P2904" i="1"/>
  <c r="Q2904" i="1"/>
  <c r="S2904" i="1"/>
  <c r="T2904" i="1"/>
  <c r="U2904" i="1"/>
  <c r="V2904" i="1"/>
  <c r="W2904" i="1"/>
  <c r="X2904" i="1"/>
  <c r="O2905" i="1"/>
  <c r="P2905" i="1"/>
  <c r="Q2905" i="1"/>
  <c r="S2905" i="1"/>
  <c r="T2905" i="1"/>
  <c r="U2905" i="1"/>
  <c r="V2905" i="1"/>
  <c r="W2905" i="1"/>
  <c r="X2905" i="1"/>
  <c r="O2906" i="1"/>
  <c r="P2906" i="1"/>
  <c r="Q2906" i="1"/>
  <c r="S2906" i="1"/>
  <c r="T2906" i="1"/>
  <c r="U2906" i="1"/>
  <c r="V2906" i="1"/>
  <c r="W2906" i="1"/>
  <c r="X2906" i="1"/>
  <c r="O2907" i="1"/>
  <c r="P2907" i="1"/>
  <c r="Q2907" i="1"/>
  <c r="S2907" i="1"/>
  <c r="T2907" i="1"/>
  <c r="U2907" i="1"/>
  <c r="V2907" i="1"/>
  <c r="W2907" i="1"/>
  <c r="X2907" i="1"/>
  <c r="O218" i="1"/>
  <c r="P218" i="1"/>
  <c r="Q218" i="1"/>
  <c r="S218" i="1"/>
  <c r="T218" i="1"/>
  <c r="U218" i="1"/>
  <c r="V218" i="1"/>
  <c r="W218" i="1"/>
  <c r="X218" i="1"/>
  <c r="O219" i="1"/>
  <c r="P219" i="1"/>
  <c r="Q219" i="1"/>
  <c r="S219" i="1"/>
  <c r="T219" i="1"/>
  <c r="U219" i="1"/>
  <c r="V219" i="1"/>
  <c r="W219" i="1"/>
  <c r="X219" i="1"/>
  <c r="O220" i="1"/>
  <c r="P220" i="1"/>
  <c r="Q220" i="1"/>
  <c r="S220" i="1"/>
  <c r="T220" i="1"/>
  <c r="U220" i="1"/>
  <c r="V220" i="1"/>
  <c r="W220" i="1"/>
  <c r="X220" i="1"/>
  <c r="O221" i="1"/>
  <c r="P221" i="1"/>
  <c r="Q221" i="1"/>
  <c r="S221" i="1"/>
  <c r="T221" i="1"/>
  <c r="U221" i="1"/>
  <c r="V221" i="1"/>
  <c r="W221" i="1"/>
  <c r="X221" i="1"/>
  <c r="O1066" i="1"/>
  <c r="P1066" i="1"/>
  <c r="Q1066" i="1"/>
  <c r="S1066" i="1"/>
  <c r="T1066" i="1"/>
  <c r="U1066" i="1"/>
  <c r="V1066" i="1"/>
  <c r="W1066" i="1"/>
  <c r="X1066" i="1"/>
  <c r="O222" i="1"/>
  <c r="P222" i="1"/>
  <c r="Q222" i="1"/>
  <c r="S222" i="1"/>
  <c r="T222" i="1"/>
  <c r="U222" i="1"/>
  <c r="V222" i="1"/>
  <c r="W222" i="1"/>
  <c r="X222" i="1"/>
  <c r="O223" i="1"/>
  <c r="P223" i="1"/>
  <c r="Q223" i="1"/>
  <c r="S223" i="1"/>
  <c r="T223" i="1"/>
  <c r="U223" i="1"/>
  <c r="V223" i="1"/>
  <c r="W223" i="1"/>
  <c r="X223" i="1"/>
  <c r="O2908" i="1"/>
  <c r="P2908" i="1"/>
  <c r="Q2908" i="1"/>
  <c r="S2908" i="1"/>
  <c r="T2908" i="1"/>
  <c r="U2908" i="1"/>
  <c r="V2908" i="1"/>
  <c r="W2908" i="1"/>
  <c r="X2908" i="1"/>
  <c r="O224" i="1"/>
  <c r="P224" i="1"/>
  <c r="Q224" i="1"/>
  <c r="S224" i="1"/>
  <c r="T224" i="1"/>
  <c r="U224" i="1"/>
  <c r="V224" i="1"/>
  <c r="W224" i="1"/>
  <c r="X224" i="1"/>
  <c r="O225" i="1"/>
  <c r="P225" i="1"/>
  <c r="Q225" i="1"/>
  <c r="S225" i="1"/>
  <c r="T225" i="1"/>
  <c r="U225" i="1"/>
  <c r="V225" i="1"/>
  <c r="W225" i="1"/>
  <c r="X225" i="1"/>
  <c r="O1067" i="1"/>
  <c r="P1067" i="1"/>
  <c r="Q1067" i="1"/>
  <c r="S1067" i="1"/>
  <c r="T1067" i="1"/>
  <c r="U1067" i="1"/>
  <c r="V1067" i="1"/>
  <c r="W1067" i="1"/>
  <c r="X1067" i="1"/>
  <c r="O1068" i="1"/>
  <c r="P1068" i="1"/>
  <c r="Q1068" i="1"/>
  <c r="S1068" i="1"/>
  <c r="T1068" i="1"/>
  <c r="U1068" i="1"/>
  <c r="V1068" i="1"/>
  <c r="W1068" i="1"/>
  <c r="X1068" i="1"/>
  <c r="O226" i="1"/>
  <c r="P226" i="1"/>
  <c r="Q226" i="1"/>
  <c r="S226" i="1"/>
  <c r="T226" i="1"/>
  <c r="U226" i="1"/>
  <c r="V226" i="1"/>
  <c r="W226" i="1"/>
  <c r="X226" i="1"/>
  <c r="O227" i="1"/>
  <c r="P227" i="1"/>
  <c r="Q227" i="1"/>
  <c r="S227" i="1"/>
  <c r="T227" i="1"/>
  <c r="U227" i="1"/>
  <c r="V227" i="1"/>
  <c r="W227" i="1"/>
  <c r="X227" i="1"/>
  <c r="O228" i="1"/>
  <c r="P228" i="1"/>
  <c r="Q228" i="1"/>
  <c r="S228" i="1"/>
  <c r="T228" i="1"/>
  <c r="U228" i="1"/>
  <c r="V228" i="1"/>
  <c r="W228" i="1"/>
  <c r="X228" i="1"/>
  <c r="O1069" i="1"/>
  <c r="P1069" i="1"/>
  <c r="Q1069" i="1"/>
  <c r="S1069" i="1"/>
  <c r="T1069" i="1"/>
  <c r="U1069" i="1"/>
  <c r="V1069" i="1"/>
  <c r="W1069" i="1"/>
  <c r="X1069" i="1"/>
  <c r="O1070" i="1"/>
  <c r="P1070" i="1"/>
  <c r="Q1070" i="1"/>
  <c r="S1070" i="1"/>
  <c r="T1070" i="1"/>
  <c r="U1070" i="1"/>
  <c r="V1070" i="1"/>
  <c r="W1070" i="1"/>
  <c r="X1070" i="1"/>
  <c r="O1071" i="1"/>
  <c r="P1071" i="1"/>
  <c r="Q1071" i="1"/>
  <c r="S1071" i="1"/>
  <c r="T1071" i="1"/>
  <c r="U1071" i="1"/>
  <c r="V1071" i="1"/>
  <c r="W1071" i="1"/>
  <c r="X1071" i="1"/>
  <c r="O1072" i="1"/>
  <c r="P1072" i="1"/>
  <c r="Q1072" i="1"/>
  <c r="S1072" i="1"/>
  <c r="T1072" i="1"/>
  <c r="U1072" i="1"/>
  <c r="V1072" i="1"/>
  <c r="W1072" i="1"/>
  <c r="X1072" i="1"/>
  <c r="O1073" i="1"/>
  <c r="P1073" i="1"/>
  <c r="Q1073" i="1"/>
  <c r="S1073" i="1"/>
  <c r="T1073" i="1"/>
  <c r="U1073" i="1"/>
  <c r="V1073" i="1"/>
  <c r="W1073" i="1"/>
  <c r="X1073" i="1"/>
  <c r="O1074" i="1"/>
  <c r="P1074" i="1"/>
  <c r="Q1074" i="1"/>
  <c r="S1074" i="1"/>
  <c r="T1074" i="1"/>
  <c r="U1074" i="1"/>
  <c r="V1074" i="1"/>
  <c r="W1074" i="1"/>
  <c r="X1074" i="1"/>
  <c r="O1075" i="1"/>
  <c r="P1075" i="1"/>
  <c r="Q1075" i="1"/>
  <c r="S1075" i="1"/>
  <c r="T1075" i="1"/>
  <c r="U1075" i="1"/>
  <c r="V1075" i="1"/>
  <c r="W1075" i="1"/>
  <c r="X1075" i="1"/>
  <c r="O1076" i="1"/>
  <c r="P1076" i="1"/>
  <c r="Q1076" i="1"/>
  <c r="S1076" i="1"/>
  <c r="T1076" i="1"/>
  <c r="U1076" i="1"/>
  <c r="V1076" i="1"/>
  <c r="W1076" i="1"/>
  <c r="X1076" i="1"/>
  <c r="O1077" i="1"/>
  <c r="P1077" i="1"/>
  <c r="Q1077" i="1"/>
  <c r="S1077" i="1"/>
  <c r="T1077" i="1"/>
  <c r="U1077" i="1"/>
  <c r="V1077" i="1"/>
  <c r="W1077" i="1"/>
  <c r="X1077" i="1"/>
  <c r="O1078" i="1"/>
  <c r="P1078" i="1"/>
  <c r="Q1078" i="1"/>
  <c r="S1078" i="1"/>
  <c r="T1078" i="1"/>
  <c r="U1078" i="1"/>
  <c r="V1078" i="1"/>
  <c r="W1078" i="1"/>
  <c r="X1078" i="1"/>
  <c r="O1079" i="1"/>
  <c r="P1079" i="1"/>
  <c r="Q1079" i="1"/>
  <c r="S1079" i="1"/>
  <c r="T1079" i="1"/>
  <c r="U1079" i="1"/>
  <c r="V1079" i="1"/>
  <c r="W1079" i="1"/>
  <c r="X1079" i="1"/>
  <c r="O1080" i="1"/>
  <c r="P1080" i="1"/>
  <c r="Q1080" i="1"/>
  <c r="S1080" i="1"/>
  <c r="T1080" i="1"/>
  <c r="U1080" i="1"/>
  <c r="V1080" i="1"/>
  <c r="W1080" i="1"/>
  <c r="X1080" i="1"/>
  <c r="O1081" i="1"/>
  <c r="P1081" i="1"/>
  <c r="Q1081" i="1"/>
  <c r="S1081" i="1"/>
  <c r="T1081" i="1"/>
  <c r="U1081" i="1"/>
  <c r="V1081" i="1"/>
  <c r="W1081" i="1"/>
  <c r="X1081" i="1"/>
  <c r="O1082" i="1"/>
  <c r="P1082" i="1"/>
  <c r="Q1082" i="1"/>
  <c r="S1082" i="1"/>
  <c r="T1082" i="1"/>
  <c r="U1082" i="1"/>
  <c r="V1082" i="1"/>
  <c r="W1082" i="1"/>
  <c r="X1082" i="1"/>
  <c r="O1083" i="1"/>
  <c r="P1083" i="1"/>
  <c r="Q1083" i="1"/>
  <c r="S1083" i="1"/>
  <c r="T1083" i="1"/>
  <c r="U1083" i="1"/>
  <c r="V1083" i="1"/>
  <c r="W1083" i="1"/>
  <c r="X1083" i="1"/>
  <c r="O1084" i="1"/>
  <c r="P1084" i="1"/>
  <c r="Q1084" i="1"/>
  <c r="S1084" i="1"/>
  <c r="T1084" i="1"/>
  <c r="U1084" i="1"/>
  <c r="V1084" i="1"/>
  <c r="W1084" i="1"/>
  <c r="X1084" i="1"/>
  <c r="O1085" i="1"/>
  <c r="P1085" i="1"/>
  <c r="Q1085" i="1"/>
  <c r="S1085" i="1"/>
  <c r="T1085" i="1"/>
  <c r="U1085" i="1"/>
  <c r="V1085" i="1"/>
  <c r="W1085" i="1"/>
  <c r="X1085" i="1"/>
  <c r="O1086" i="1"/>
  <c r="P1086" i="1"/>
  <c r="Q1086" i="1"/>
  <c r="S1086" i="1"/>
  <c r="T1086" i="1"/>
  <c r="U1086" i="1"/>
  <c r="V1086" i="1"/>
  <c r="W1086" i="1"/>
  <c r="X1086" i="1"/>
  <c r="O1087" i="1"/>
  <c r="P1087" i="1"/>
  <c r="Q1087" i="1"/>
  <c r="S1087" i="1"/>
  <c r="T1087" i="1"/>
  <c r="U1087" i="1"/>
  <c r="V1087" i="1"/>
  <c r="W1087" i="1"/>
  <c r="X1087" i="1"/>
  <c r="O1088" i="1"/>
  <c r="P1088" i="1"/>
  <c r="Q1088" i="1"/>
  <c r="S1088" i="1"/>
  <c r="T1088" i="1"/>
  <c r="U1088" i="1"/>
  <c r="V1088" i="1"/>
  <c r="W1088" i="1"/>
  <c r="X1088" i="1"/>
  <c r="O1089" i="1"/>
  <c r="P1089" i="1"/>
  <c r="Q1089" i="1"/>
  <c r="S1089" i="1"/>
  <c r="T1089" i="1"/>
  <c r="U1089" i="1"/>
  <c r="V1089" i="1"/>
  <c r="W1089" i="1"/>
  <c r="X1089" i="1"/>
  <c r="O1090" i="1"/>
  <c r="P1090" i="1"/>
  <c r="Q1090" i="1"/>
  <c r="S1090" i="1"/>
  <c r="T1090" i="1"/>
  <c r="U1090" i="1"/>
  <c r="V1090" i="1"/>
  <c r="W1090" i="1"/>
  <c r="X1090" i="1"/>
  <c r="O1091" i="1"/>
  <c r="P1091" i="1"/>
  <c r="Q1091" i="1"/>
  <c r="S1091" i="1"/>
  <c r="T1091" i="1"/>
  <c r="U1091" i="1"/>
  <c r="V1091" i="1"/>
  <c r="W1091" i="1"/>
  <c r="X1091" i="1"/>
  <c r="O1092" i="1"/>
  <c r="P1092" i="1"/>
  <c r="Q1092" i="1"/>
  <c r="S1092" i="1"/>
  <c r="T1092" i="1"/>
  <c r="U1092" i="1"/>
  <c r="V1092" i="1"/>
  <c r="W1092" i="1"/>
  <c r="X1092" i="1"/>
  <c r="O1093" i="1"/>
  <c r="P1093" i="1"/>
  <c r="Q1093" i="1"/>
  <c r="S1093" i="1"/>
  <c r="T1093" i="1"/>
  <c r="U1093" i="1"/>
  <c r="V1093" i="1"/>
  <c r="W1093" i="1"/>
  <c r="X1093" i="1"/>
  <c r="O1094" i="1"/>
  <c r="P1094" i="1"/>
  <c r="Q1094" i="1"/>
  <c r="S1094" i="1"/>
  <c r="T1094" i="1"/>
  <c r="U1094" i="1"/>
  <c r="V1094" i="1"/>
  <c r="W1094" i="1"/>
  <c r="X1094" i="1"/>
  <c r="O1095" i="1"/>
  <c r="P1095" i="1"/>
  <c r="Q1095" i="1"/>
  <c r="S1095" i="1"/>
  <c r="T1095" i="1"/>
  <c r="U1095" i="1"/>
  <c r="V1095" i="1"/>
  <c r="W1095" i="1"/>
  <c r="X1095" i="1"/>
  <c r="O1096" i="1"/>
  <c r="P1096" i="1"/>
  <c r="Q1096" i="1"/>
  <c r="S1096" i="1"/>
  <c r="T1096" i="1"/>
  <c r="U1096" i="1"/>
  <c r="V1096" i="1"/>
  <c r="W1096" i="1"/>
  <c r="X1096" i="1"/>
  <c r="O1097" i="1"/>
  <c r="P1097" i="1"/>
  <c r="Q1097" i="1"/>
  <c r="S1097" i="1"/>
  <c r="T1097" i="1"/>
  <c r="U1097" i="1"/>
  <c r="V1097" i="1"/>
  <c r="W1097" i="1"/>
  <c r="X1097" i="1"/>
  <c r="O1098" i="1"/>
  <c r="P1098" i="1"/>
  <c r="Q1098" i="1"/>
  <c r="S1098" i="1"/>
  <c r="T1098" i="1"/>
  <c r="U1098" i="1"/>
  <c r="V1098" i="1"/>
  <c r="W1098" i="1"/>
  <c r="X1098" i="1"/>
  <c r="O1099" i="1"/>
  <c r="P1099" i="1"/>
  <c r="Q1099" i="1"/>
  <c r="S1099" i="1"/>
  <c r="T1099" i="1"/>
  <c r="U1099" i="1"/>
  <c r="V1099" i="1"/>
  <c r="W1099" i="1"/>
  <c r="X1099" i="1"/>
  <c r="O1100" i="1"/>
  <c r="P1100" i="1"/>
  <c r="Q1100" i="1"/>
  <c r="S1100" i="1"/>
  <c r="T1100" i="1"/>
  <c r="U1100" i="1"/>
  <c r="V1100" i="1"/>
  <c r="W1100" i="1"/>
  <c r="X1100" i="1"/>
  <c r="O1101" i="1"/>
  <c r="P1101" i="1"/>
  <c r="Q1101" i="1"/>
  <c r="S1101" i="1"/>
  <c r="T1101" i="1"/>
  <c r="U1101" i="1"/>
  <c r="V1101" i="1"/>
  <c r="W1101" i="1"/>
  <c r="X1101" i="1"/>
  <c r="O1102" i="1"/>
  <c r="P1102" i="1"/>
  <c r="Q1102" i="1"/>
  <c r="S1102" i="1"/>
  <c r="T1102" i="1"/>
  <c r="U1102" i="1"/>
  <c r="V1102" i="1"/>
  <c r="W1102" i="1"/>
  <c r="X1102" i="1"/>
  <c r="O1103" i="1"/>
  <c r="P1103" i="1"/>
  <c r="Q1103" i="1"/>
  <c r="S1103" i="1"/>
  <c r="T1103" i="1"/>
  <c r="U1103" i="1"/>
  <c r="V1103" i="1"/>
  <c r="W1103" i="1"/>
  <c r="X1103" i="1"/>
  <c r="O1104" i="1"/>
  <c r="P1104" i="1"/>
  <c r="Q1104" i="1"/>
  <c r="S1104" i="1"/>
  <c r="T1104" i="1"/>
  <c r="U1104" i="1"/>
  <c r="V1104" i="1"/>
  <c r="W1104" i="1"/>
  <c r="X1104" i="1"/>
  <c r="O1105" i="1"/>
  <c r="P1105" i="1"/>
  <c r="Q1105" i="1"/>
  <c r="S1105" i="1"/>
  <c r="T1105" i="1"/>
  <c r="U1105" i="1"/>
  <c r="V1105" i="1"/>
  <c r="W1105" i="1"/>
  <c r="X1105" i="1"/>
  <c r="O1106" i="1"/>
  <c r="P1106" i="1"/>
  <c r="Q1106" i="1"/>
  <c r="S1106" i="1"/>
  <c r="T1106" i="1"/>
  <c r="U1106" i="1"/>
  <c r="V1106" i="1"/>
  <c r="W1106" i="1"/>
  <c r="X1106" i="1"/>
  <c r="O1107" i="1"/>
  <c r="P1107" i="1"/>
  <c r="Q1107" i="1"/>
  <c r="S1107" i="1"/>
  <c r="T1107" i="1"/>
  <c r="U1107" i="1"/>
  <c r="V1107" i="1"/>
  <c r="W1107" i="1"/>
  <c r="X1107" i="1"/>
  <c r="O1108" i="1"/>
  <c r="P1108" i="1"/>
  <c r="Q1108" i="1"/>
  <c r="S1108" i="1"/>
  <c r="T1108" i="1"/>
  <c r="U1108" i="1"/>
  <c r="V1108" i="1"/>
  <c r="W1108" i="1"/>
  <c r="X1108" i="1"/>
  <c r="O1109" i="1"/>
  <c r="P1109" i="1"/>
  <c r="Q1109" i="1"/>
  <c r="S1109" i="1"/>
  <c r="T1109" i="1"/>
  <c r="U1109" i="1"/>
  <c r="V1109" i="1"/>
  <c r="W1109" i="1"/>
  <c r="X1109" i="1"/>
  <c r="O1110" i="1"/>
  <c r="P1110" i="1"/>
  <c r="Q1110" i="1"/>
  <c r="S1110" i="1"/>
  <c r="T1110" i="1"/>
  <c r="U1110" i="1"/>
  <c r="V1110" i="1"/>
  <c r="W1110" i="1"/>
  <c r="X1110" i="1"/>
  <c r="O1111" i="1"/>
  <c r="P1111" i="1"/>
  <c r="Q1111" i="1"/>
  <c r="S1111" i="1"/>
  <c r="T1111" i="1"/>
  <c r="U1111" i="1"/>
  <c r="V1111" i="1"/>
  <c r="W1111" i="1"/>
  <c r="X1111" i="1"/>
  <c r="O1112" i="1"/>
  <c r="P1112" i="1"/>
  <c r="Q1112" i="1"/>
  <c r="S1112" i="1"/>
  <c r="T1112" i="1"/>
  <c r="U1112" i="1"/>
  <c r="V1112" i="1"/>
  <c r="W1112" i="1"/>
  <c r="X1112" i="1"/>
  <c r="O1113" i="1"/>
  <c r="P1113" i="1"/>
  <c r="Q1113" i="1"/>
  <c r="S1113" i="1"/>
  <c r="T1113" i="1"/>
  <c r="U1113" i="1"/>
  <c r="V1113" i="1"/>
  <c r="W1113" i="1"/>
  <c r="X1113" i="1"/>
  <c r="O1114" i="1"/>
  <c r="P1114" i="1"/>
  <c r="Q1114" i="1"/>
  <c r="S1114" i="1"/>
  <c r="T1114" i="1"/>
  <c r="U1114" i="1"/>
  <c r="V1114" i="1"/>
  <c r="W1114" i="1"/>
  <c r="X1114" i="1"/>
  <c r="O1115" i="1"/>
  <c r="P1115" i="1"/>
  <c r="Q1115" i="1"/>
  <c r="S1115" i="1"/>
  <c r="T1115" i="1"/>
  <c r="U1115" i="1"/>
  <c r="V1115" i="1"/>
  <c r="W1115" i="1"/>
  <c r="X1115" i="1"/>
  <c r="O1116" i="1"/>
  <c r="P1116" i="1"/>
  <c r="Q1116" i="1"/>
  <c r="S1116" i="1"/>
  <c r="T1116" i="1"/>
  <c r="U1116" i="1"/>
  <c r="V1116" i="1"/>
  <c r="W1116" i="1"/>
  <c r="X1116" i="1"/>
  <c r="O1117" i="1"/>
  <c r="P1117" i="1"/>
  <c r="Q1117" i="1"/>
  <c r="S1117" i="1"/>
  <c r="T1117" i="1"/>
  <c r="U1117" i="1"/>
  <c r="V1117" i="1"/>
  <c r="W1117" i="1"/>
  <c r="X1117" i="1"/>
  <c r="O1118" i="1"/>
  <c r="P1118" i="1"/>
  <c r="Q1118" i="1"/>
  <c r="S1118" i="1"/>
  <c r="T1118" i="1"/>
  <c r="U1118" i="1"/>
  <c r="V1118" i="1"/>
  <c r="W1118" i="1"/>
  <c r="X1118" i="1"/>
  <c r="O1119" i="1"/>
  <c r="P1119" i="1"/>
  <c r="Q1119" i="1"/>
  <c r="S1119" i="1"/>
  <c r="T1119" i="1"/>
  <c r="U1119" i="1"/>
  <c r="V1119" i="1"/>
  <c r="W1119" i="1"/>
  <c r="X1119" i="1"/>
  <c r="O1120" i="1"/>
  <c r="P1120" i="1"/>
  <c r="Q1120" i="1"/>
  <c r="S1120" i="1"/>
  <c r="T1120" i="1"/>
  <c r="U1120" i="1"/>
  <c r="V1120" i="1"/>
  <c r="W1120" i="1"/>
  <c r="X1120" i="1"/>
  <c r="O1121" i="1"/>
  <c r="P1121" i="1"/>
  <c r="Q1121" i="1"/>
  <c r="S1121" i="1"/>
  <c r="T1121" i="1"/>
  <c r="U1121" i="1"/>
  <c r="V1121" i="1"/>
  <c r="W1121" i="1"/>
  <c r="X1121" i="1"/>
  <c r="O1122" i="1"/>
  <c r="P1122" i="1"/>
  <c r="Q1122" i="1"/>
  <c r="S1122" i="1"/>
  <c r="T1122" i="1"/>
  <c r="U1122" i="1"/>
  <c r="V1122" i="1"/>
  <c r="W1122" i="1"/>
  <c r="X1122" i="1"/>
  <c r="O1123" i="1"/>
  <c r="P1123" i="1"/>
  <c r="Q1123" i="1"/>
  <c r="S1123" i="1"/>
  <c r="T1123" i="1"/>
  <c r="U1123" i="1"/>
  <c r="V1123" i="1"/>
  <c r="W1123" i="1"/>
  <c r="X1123" i="1"/>
  <c r="O1124" i="1"/>
  <c r="P1124" i="1"/>
  <c r="Q1124" i="1"/>
  <c r="S1124" i="1"/>
  <c r="T1124" i="1"/>
  <c r="U1124" i="1"/>
  <c r="V1124" i="1"/>
  <c r="W1124" i="1"/>
  <c r="X1124" i="1"/>
  <c r="O1125" i="1"/>
  <c r="P1125" i="1"/>
  <c r="Q1125" i="1"/>
  <c r="S1125" i="1"/>
  <c r="T1125" i="1"/>
  <c r="U1125" i="1"/>
  <c r="V1125" i="1"/>
  <c r="W1125" i="1"/>
  <c r="X1125" i="1"/>
  <c r="O1126" i="1"/>
  <c r="P1126" i="1"/>
  <c r="Q1126" i="1"/>
  <c r="S1126" i="1"/>
  <c r="T1126" i="1"/>
  <c r="U1126" i="1"/>
  <c r="V1126" i="1"/>
  <c r="W1126" i="1"/>
  <c r="X1126" i="1"/>
  <c r="O1127" i="1"/>
  <c r="P1127" i="1"/>
  <c r="Q1127" i="1"/>
  <c r="S1127" i="1"/>
  <c r="T1127" i="1"/>
  <c r="U1127" i="1"/>
  <c r="V1127" i="1"/>
  <c r="W1127" i="1"/>
  <c r="X1127" i="1"/>
  <c r="O1128" i="1"/>
  <c r="P1128" i="1"/>
  <c r="Q1128" i="1"/>
  <c r="S1128" i="1"/>
  <c r="T1128" i="1"/>
  <c r="U1128" i="1"/>
  <c r="V1128" i="1"/>
  <c r="W1128" i="1"/>
  <c r="X1128" i="1"/>
  <c r="O1129" i="1"/>
  <c r="P1129" i="1"/>
  <c r="Q1129" i="1"/>
  <c r="S1129" i="1"/>
  <c r="T1129" i="1"/>
  <c r="U1129" i="1"/>
  <c r="V1129" i="1"/>
  <c r="W1129" i="1"/>
  <c r="X1129" i="1"/>
  <c r="O1130" i="1"/>
  <c r="P1130" i="1"/>
  <c r="Q1130" i="1"/>
  <c r="S1130" i="1"/>
  <c r="T1130" i="1"/>
  <c r="U1130" i="1"/>
  <c r="V1130" i="1"/>
  <c r="W1130" i="1"/>
  <c r="X1130" i="1"/>
  <c r="O1131" i="1"/>
  <c r="P1131" i="1"/>
  <c r="Q1131" i="1"/>
  <c r="S1131" i="1"/>
  <c r="T1131" i="1"/>
  <c r="U1131" i="1"/>
  <c r="V1131" i="1"/>
  <c r="W1131" i="1"/>
  <c r="X1131" i="1"/>
  <c r="O1132" i="1"/>
  <c r="P1132" i="1"/>
  <c r="Q1132" i="1"/>
  <c r="S1132" i="1"/>
  <c r="T1132" i="1"/>
  <c r="U1132" i="1"/>
  <c r="V1132" i="1"/>
  <c r="W1132" i="1"/>
  <c r="X1132" i="1"/>
  <c r="O1133" i="1"/>
  <c r="P1133" i="1"/>
  <c r="Q1133" i="1"/>
  <c r="S1133" i="1"/>
  <c r="T1133" i="1"/>
  <c r="U1133" i="1"/>
  <c r="V1133" i="1"/>
  <c r="W1133" i="1"/>
  <c r="X1133" i="1"/>
  <c r="O1134" i="1"/>
  <c r="P1134" i="1"/>
  <c r="Q1134" i="1"/>
  <c r="S1134" i="1"/>
  <c r="T1134" i="1"/>
  <c r="U1134" i="1"/>
  <c r="V1134" i="1"/>
  <c r="W1134" i="1"/>
  <c r="X1134" i="1"/>
  <c r="O1135" i="1"/>
  <c r="P1135" i="1"/>
  <c r="Q1135" i="1"/>
  <c r="S1135" i="1"/>
  <c r="T1135" i="1"/>
  <c r="U1135" i="1"/>
  <c r="V1135" i="1"/>
  <c r="W1135" i="1"/>
  <c r="X1135" i="1"/>
  <c r="O1136" i="1"/>
  <c r="P1136" i="1"/>
  <c r="Q1136" i="1"/>
  <c r="S1136" i="1"/>
  <c r="T1136" i="1"/>
  <c r="U1136" i="1"/>
  <c r="V1136" i="1"/>
  <c r="W1136" i="1"/>
  <c r="X1136" i="1"/>
  <c r="O1137" i="1"/>
  <c r="P1137" i="1"/>
  <c r="Q1137" i="1"/>
  <c r="S1137" i="1"/>
  <c r="T1137" i="1"/>
  <c r="U1137" i="1"/>
  <c r="V1137" i="1"/>
  <c r="W1137" i="1"/>
  <c r="X1137" i="1"/>
  <c r="O1138" i="1"/>
  <c r="P1138" i="1"/>
  <c r="Q1138" i="1"/>
  <c r="S1138" i="1"/>
  <c r="T1138" i="1"/>
  <c r="U1138" i="1"/>
  <c r="V1138" i="1"/>
  <c r="W1138" i="1"/>
  <c r="X1138" i="1"/>
  <c r="O2909" i="1"/>
  <c r="P2909" i="1"/>
  <c r="Q2909" i="1"/>
  <c r="S2909" i="1"/>
  <c r="T2909" i="1"/>
  <c r="U2909" i="1"/>
  <c r="V2909" i="1"/>
  <c r="W2909" i="1"/>
  <c r="X2909" i="1"/>
  <c r="O2910" i="1"/>
  <c r="P2910" i="1"/>
  <c r="Q2910" i="1"/>
  <c r="S2910" i="1"/>
  <c r="T2910" i="1"/>
  <c r="U2910" i="1"/>
  <c r="V2910" i="1"/>
  <c r="W2910" i="1"/>
  <c r="X2910" i="1"/>
  <c r="O2911" i="1"/>
  <c r="P2911" i="1"/>
  <c r="Q2911" i="1"/>
  <c r="S2911" i="1"/>
  <c r="T2911" i="1"/>
  <c r="U2911" i="1"/>
  <c r="V2911" i="1"/>
  <c r="W2911" i="1"/>
  <c r="X2911" i="1"/>
  <c r="O2912" i="1"/>
  <c r="P2912" i="1"/>
  <c r="Q2912" i="1"/>
  <c r="S2912" i="1"/>
  <c r="T2912" i="1"/>
  <c r="U2912" i="1"/>
  <c r="V2912" i="1"/>
  <c r="W2912" i="1"/>
  <c r="X2912" i="1"/>
  <c r="O2913" i="1"/>
  <c r="P2913" i="1"/>
  <c r="Q2913" i="1"/>
  <c r="S2913" i="1"/>
  <c r="T2913" i="1"/>
  <c r="U2913" i="1"/>
  <c r="V2913" i="1"/>
  <c r="W2913" i="1"/>
  <c r="X2913" i="1"/>
  <c r="O2914" i="1"/>
  <c r="P2914" i="1"/>
  <c r="Q2914" i="1"/>
  <c r="S2914" i="1"/>
  <c r="T2914" i="1"/>
  <c r="U2914" i="1"/>
  <c r="V2914" i="1"/>
  <c r="W2914" i="1"/>
  <c r="X2914" i="1"/>
  <c r="O2915" i="1"/>
  <c r="P2915" i="1"/>
  <c r="Q2915" i="1"/>
  <c r="S2915" i="1"/>
  <c r="T2915" i="1"/>
  <c r="U2915" i="1"/>
  <c r="V2915" i="1"/>
  <c r="W2915" i="1"/>
  <c r="X2915" i="1"/>
  <c r="O2916" i="1"/>
  <c r="P2916" i="1"/>
  <c r="Q2916" i="1"/>
  <c r="S2916" i="1"/>
  <c r="T2916" i="1"/>
  <c r="U2916" i="1"/>
  <c r="V2916" i="1"/>
  <c r="W2916" i="1"/>
  <c r="X2916" i="1"/>
  <c r="O2917" i="1"/>
  <c r="P2917" i="1"/>
  <c r="Q2917" i="1"/>
  <c r="S2917" i="1"/>
  <c r="T2917" i="1"/>
  <c r="U2917" i="1"/>
  <c r="V2917" i="1"/>
  <c r="W2917" i="1"/>
  <c r="X2917" i="1"/>
  <c r="O37" i="1"/>
  <c r="P37" i="1"/>
  <c r="Q37" i="1"/>
  <c r="S37" i="1"/>
  <c r="T37" i="1"/>
  <c r="U37" i="1"/>
  <c r="V37" i="1"/>
  <c r="W37" i="1"/>
  <c r="X37" i="1"/>
  <c r="O1139" i="1"/>
  <c r="P1139" i="1"/>
  <c r="Q1139" i="1"/>
  <c r="S1139" i="1"/>
  <c r="T1139" i="1"/>
  <c r="U1139" i="1"/>
  <c r="V1139" i="1"/>
  <c r="W1139" i="1"/>
  <c r="X1139" i="1"/>
  <c r="O1140" i="1"/>
  <c r="P1140" i="1"/>
  <c r="Q1140" i="1"/>
  <c r="S1140" i="1"/>
  <c r="T1140" i="1"/>
  <c r="U1140" i="1"/>
  <c r="V1140" i="1"/>
  <c r="W1140" i="1"/>
  <c r="X1140" i="1"/>
  <c r="O2918" i="1"/>
  <c r="P2918" i="1"/>
  <c r="Q2918" i="1"/>
  <c r="S2918" i="1"/>
  <c r="T2918" i="1"/>
  <c r="U2918" i="1"/>
  <c r="V2918" i="1"/>
  <c r="W2918" i="1"/>
  <c r="X2918" i="1"/>
  <c r="O2919" i="1"/>
  <c r="P2919" i="1"/>
  <c r="Q2919" i="1"/>
  <c r="S2919" i="1"/>
  <c r="T2919" i="1"/>
  <c r="U2919" i="1"/>
  <c r="V2919" i="1"/>
  <c r="W2919" i="1"/>
  <c r="X2919" i="1"/>
  <c r="O1141" i="1"/>
  <c r="P1141" i="1"/>
  <c r="Q1141" i="1"/>
  <c r="S1141" i="1"/>
  <c r="T1141" i="1"/>
  <c r="U1141" i="1"/>
  <c r="V1141" i="1"/>
  <c r="W1141" i="1"/>
  <c r="X1141" i="1"/>
  <c r="O2920" i="1"/>
  <c r="P2920" i="1"/>
  <c r="Q2920" i="1"/>
  <c r="S2920" i="1"/>
  <c r="T2920" i="1"/>
  <c r="U2920" i="1"/>
  <c r="V2920" i="1"/>
  <c r="W2920" i="1"/>
  <c r="X2920" i="1"/>
  <c r="O2921" i="1"/>
  <c r="P2921" i="1"/>
  <c r="Q2921" i="1"/>
  <c r="S2921" i="1"/>
  <c r="T2921" i="1"/>
  <c r="U2921" i="1"/>
  <c r="V2921" i="1"/>
  <c r="W2921" i="1"/>
  <c r="X2921" i="1"/>
  <c r="O2922" i="1"/>
  <c r="P2922" i="1"/>
  <c r="Q2922" i="1"/>
  <c r="S2922" i="1"/>
  <c r="T2922" i="1"/>
  <c r="U2922" i="1"/>
  <c r="V2922" i="1"/>
  <c r="W2922" i="1"/>
  <c r="X2922" i="1"/>
  <c r="O2923" i="1"/>
  <c r="P2923" i="1"/>
  <c r="Q2923" i="1"/>
  <c r="S2923" i="1"/>
  <c r="T2923" i="1"/>
  <c r="U2923" i="1"/>
  <c r="V2923" i="1"/>
  <c r="W2923" i="1"/>
  <c r="X2923" i="1"/>
  <c r="O2924" i="1"/>
  <c r="P2924" i="1"/>
  <c r="Q2924" i="1"/>
  <c r="S2924" i="1"/>
  <c r="T2924" i="1"/>
  <c r="U2924" i="1"/>
  <c r="V2924" i="1"/>
  <c r="W2924" i="1"/>
  <c r="X2924" i="1"/>
  <c r="O2925" i="1"/>
  <c r="P2925" i="1"/>
  <c r="Q2925" i="1"/>
  <c r="S2925" i="1"/>
  <c r="T2925" i="1"/>
  <c r="U2925" i="1"/>
  <c r="V2925" i="1"/>
  <c r="W2925" i="1"/>
  <c r="X2925" i="1"/>
  <c r="O2926" i="1"/>
  <c r="P2926" i="1"/>
  <c r="Q2926" i="1"/>
  <c r="S2926" i="1"/>
  <c r="T2926" i="1"/>
  <c r="U2926" i="1"/>
  <c r="V2926" i="1"/>
  <c r="W2926" i="1"/>
  <c r="X2926" i="1"/>
  <c r="O2927" i="1"/>
  <c r="P2927" i="1"/>
  <c r="Q2927" i="1"/>
  <c r="S2927" i="1"/>
  <c r="T2927" i="1"/>
  <c r="U2927" i="1"/>
  <c r="V2927" i="1"/>
  <c r="W2927" i="1"/>
  <c r="X2927" i="1"/>
  <c r="O2928" i="1"/>
  <c r="P2928" i="1"/>
  <c r="Q2928" i="1"/>
  <c r="S2928" i="1"/>
  <c r="T2928" i="1"/>
  <c r="U2928" i="1"/>
  <c r="V2928" i="1"/>
  <c r="W2928" i="1"/>
  <c r="X2928" i="1"/>
  <c r="O2929" i="1"/>
  <c r="P2929" i="1"/>
  <c r="Q2929" i="1"/>
  <c r="S2929" i="1"/>
  <c r="T2929" i="1"/>
  <c r="U2929" i="1"/>
  <c r="V2929" i="1"/>
  <c r="W2929" i="1"/>
  <c r="X2929" i="1"/>
  <c r="O2930" i="1"/>
  <c r="P2930" i="1"/>
  <c r="Q2930" i="1"/>
  <c r="S2930" i="1"/>
  <c r="T2930" i="1"/>
  <c r="U2930" i="1"/>
  <c r="V2930" i="1"/>
  <c r="W2930" i="1"/>
  <c r="X2930" i="1"/>
  <c r="O38" i="1"/>
  <c r="P38" i="1"/>
  <c r="Q38" i="1"/>
  <c r="S38" i="1"/>
  <c r="T38" i="1"/>
  <c r="U38" i="1"/>
  <c r="V38" i="1"/>
  <c r="W38" i="1"/>
  <c r="X38" i="1"/>
  <c r="O1142" i="1"/>
  <c r="P1142" i="1"/>
  <c r="Q1142" i="1"/>
  <c r="S1142" i="1"/>
  <c r="T1142" i="1"/>
  <c r="U1142" i="1"/>
  <c r="V1142" i="1"/>
  <c r="W1142" i="1"/>
  <c r="X1142" i="1"/>
  <c r="O1143" i="1"/>
  <c r="P1143" i="1"/>
  <c r="Q1143" i="1"/>
  <c r="S1143" i="1"/>
  <c r="T1143" i="1"/>
  <c r="U1143" i="1"/>
  <c r="V1143" i="1"/>
  <c r="W1143" i="1"/>
  <c r="X1143" i="1"/>
  <c r="O2931" i="1"/>
  <c r="P2931" i="1"/>
  <c r="Q2931" i="1"/>
  <c r="S2931" i="1"/>
  <c r="T2931" i="1"/>
  <c r="U2931" i="1"/>
  <c r="V2931" i="1"/>
  <c r="W2931" i="1"/>
  <c r="X2931" i="1"/>
  <c r="O2932" i="1"/>
  <c r="P2932" i="1"/>
  <c r="Q2932" i="1"/>
  <c r="S2932" i="1"/>
  <c r="T2932" i="1"/>
  <c r="U2932" i="1"/>
  <c r="V2932" i="1"/>
  <c r="W2932" i="1"/>
  <c r="X2932" i="1"/>
  <c r="O2933" i="1"/>
  <c r="P2933" i="1"/>
  <c r="Q2933" i="1"/>
  <c r="S2933" i="1"/>
  <c r="T2933" i="1"/>
  <c r="U2933" i="1"/>
  <c r="V2933" i="1"/>
  <c r="W2933" i="1"/>
  <c r="X2933" i="1"/>
  <c r="O2934" i="1"/>
  <c r="P2934" i="1"/>
  <c r="Q2934" i="1"/>
  <c r="S2934" i="1"/>
  <c r="T2934" i="1"/>
  <c r="U2934" i="1"/>
  <c r="V2934" i="1"/>
  <c r="W2934" i="1"/>
  <c r="X2934" i="1"/>
  <c r="O2935" i="1"/>
  <c r="P2935" i="1"/>
  <c r="Q2935" i="1"/>
  <c r="S2935" i="1"/>
  <c r="T2935" i="1"/>
  <c r="U2935" i="1"/>
  <c r="V2935" i="1"/>
  <c r="W2935" i="1"/>
  <c r="X2935" i="1"/>
  <c r="O1144" i="1"/>
  <c r="P1144" i="1"/>
  <c r="Q1144" i="1"/>
  <c r="S1144" i="1"/>
  <c r="T1144" i="1"/>
  <c r="U1144" i="1"/>
  <c r="V1144" i="1"/>
  <c r="W1144" i="1"/>
  <c r="X1144" i="1"/>
  <c r="O2936" i="1"/>
  <c r="P2936" i="1"/>
  <c r="Q2936" i="1"/>
  <c r="S2936" i="1"/>
  <c r="T2936" i="1"/>
  <c r="U2936" i="1"/>
  <c r="V2936" i="1"/>
  <c r="W2936" i="1"/>
  <c r="X2936" i="1"/>
  <c r="O2937" i="1"/>
  <c r="P2937" i="1"/>
  <c r="Q2937" i="1"/>
  <c r="S2937" i="1"/>
  <c r="T2937" i="1"/>
  <c r="U2937" i="1"/>
  <c r="V2937" i="1"/>
  <c r="W2937" i="1"/>
  <c r="X2937" i="1"/>
  <c r="O2938" i="1"/>
  <c r="P2938" i="1"/>
  <c r="Q2938" i="1"/>
  <c r="S2938" i="1"/>
  <c r="T2938" i="1"/>
  <c r="U2938" i="1"/>
  <c r="V2938" i="1"/>
  <c r="W2938" i="1"/>
  <c r="X2938" i="1"/>
  <c r="O2939" i="1"/>
  <c r="P2939" i="1"/>
  <c r="Q2939" i="1"/>
  <c r="S2939" i="1"/>
  <c r="T2939" i="1"/>
  <c r="U2939" i="1"/>
  <c r="V2939" i="1"/>
  <c r="W2939" i="1"/>
  <c r="X2939" i="1"/>
  <c r="O2940" i="1"/>
  <c r="P2940" i="1"/>
  <c r="Q2940" i="1"/>
  <c r="S2940" i="1"/>
  <c r="T2940" i="1"/>
  <c r="U2940" i="1"/>
  <c r="V2940" i="1"/>
  <c r="W2940" i="1"/>
  <c r="X2940" i="1"/>
  <c r="O2941" i="1"/>
  <c r="P2941" i="1"/>
  <c r="Q2941" i="1"/>
  <c r="S2941" i="1"/>
  <c r="T2941" i="1"/>
  <c r="U2941" i="1"/>
  <c r="V2941" i="1"/>
  <c r="W2941" i="1"/>
  <c r="X2941" i="1"/>
  <c r="O2942" i="1"/>
  <c r="P2942" i="1"/>
  <c r="Q2942" i="1"/>
  <c r="S2942" i="1"/>
  <c r="T2942" i="1"/>
  <c r="U2942" i="1"/>
  <c r="V2942" i="1"/>
  <c r="W2942" i="1"/>
  <c r="X2942" i="1"/>
  <c r="O2943" i="1"/>
  <c r="P2943" i="1"/>
  <c r="Q2943" i="1"/>
  <c r="S2943" i="1"/>
  <c r="T2943" i="1"/>
  <c r="U2943" i="1"/>
  <c r="V2943" i="1"/>
  <c r="W2943" i="1"/>
  <c r="X2943" i="1"/>
  <c r="O2944" i="1"/>
  <c r="P2944" i="1"/>
  <c r="Q2944" i="1"/>
  <c r="S2944" i="1"/>
  <c r="T2944" i="1"/>
  <c r="U2944" i="1"/>
  <c r="V2944" i="1"/>
  <c r="W2944" i="1"/>
  <c r="X2944" i="1"/>
  <c r="O2945" i="1"/>
  <c r="P2945" i="1"/>
  <c r="Q2945" i="1"/>
  <c r="S2945" i="1"/>
  <c r="T2945" i="1"/>
  <c r="U2945" i="1"/>
  <c r="V2945" i="1"/>
  <c r="W2945" i="1"/>
  <c r="X2945" i="1"/>
  <c r="O2946" i="1"/>
  <c r="P2946" i="1"/>
  <c r="Q2946" i="1"/>
  <c r="S2946" i="1"/>
  <c r="T2946" i="1"/>
  <c r="U2946" i="1"/>
  <c r="V2946" i="1"/>
  <c r="W2946" i="1"/>
  <c r="X2946" i="1"/>
  <c r="O2947" i="1"/>
  <c r="P2947" i="1"/>
  <c r="Q2947" i="1"/>
  <c r="S2947" i="1"/>
  <c r="T2947" i="1"/>
  <c r="U2947" i="1"/>
  <c r="V2947" i="1"/>
  <c r="W2947" i="1"/>
  <c r="X2947" i="1"/>
  <c r="O39" i="1"/>
  <c r="P39" i="1"/>
  <c r="Q39" i="1"/>
  <c r="S39" i="1"/>
  <c r="T39" i="1"/>
  <c r="U39" i="1"/>
  <c r="V39" i="1"/>
  <c r="W39" i="1"/>
  <c r="X39" i="1"/>
  <c r="O1145" i="1"/>
  <c r="P1145" i="1"/>
  <c r="Q1145" i="1"/>
  <c r="S1145" i="1"/>
  <c r="T1145" i="1"/>
  <c r="U1145" i="1"/>
  <c r="V1145" i="1"/>
  <c r="W1145" i="1"/>
  <c r="X1145" i="1"/>
  <c r="O1146" i="1"/>
  <c r="P1146" i="1"/>
  <c r="Q1146" i="1"/>
  <c r="S1146" i="1"/>
  <c r="T1146" i="1"/>
  <c r="U1146" i="1"/>
  <c r="V1146" i="1"/>
  <c r="W1146" i="1"/>
  <c r="X1146" i="1"/>
  <c r="O2948" i="1"/>
  <c r="P2948" i="1"/>
  <c r="Q2948" i="1"/>
  <c r="S2948" i="1"/>
  <c r="T2948" i="1"/>
  <c r="U2948" i="1"/>
  <c r="V2948" i="1"/>
  <c r="W2948" i="1"/>
  <c r="X2948" i="1"/>
  <c r="O2949" i="1"/>
  <c r="P2949" i="1"/>
  <c r="Q2949" i="1"/>
  <c r="S2949" i="1"/>
  <c r="T2949" i="1"/>
  <c r="U2949" i="1"/>
  <c r="V2949" i="1"/>
  <c r="W2949" i="1"/>
  <c r="X2949" i="1"/>
  <c r="O2950" i="1"/>
  <c r="P2950" i="1"/>
  <c r="Q2950" i="1"/>
  <c r="S2950" i="1"/>
  <c r="T2950" i="1"/>
  <c r="U2950" i="1"/>
  <c r="V2950" i="1"/>
  <c r="W2950" i="1"/>
  <c r="X2950" i="1"/>
  <c r="O2951" i="1"/>
  <c r="P2951" i="1"/>
  <c r="Q2951" i="1"/>
  <c r="S2951" i="1"/>
  <c r="T2951" i="1"/>
  <c r="U2951" i="1"/>
  <c r="V2951" i="1"/>
  <c r="W2951" i="1"/>
  <c r="X2951" i="1"/>
  <c r="O2952" i="1"/>
  <c r="P2952" i="1"/>
  <c r="Q2952" i="1"/>
  <c r="S2952" i="1"/>
  <c r="T2952" i="1"/>
  <c r="U2952" i="1"/>
  <c r="V2952" i="1"/>
  <c r="W2952" i="1"/>
  <c r="X2952" i="1"/>
  <c r="O2953" i="1"/>
  <c r="P2953" i="1"/>
  <c r="Q2953" i="1"/>
  <c r="S2953" i="1"/>
  <c r="T2953" i="1"/>
  <c r="U2953" i="1"/>
  <c r="V2953" i="1"/>
  <c r="W2953" i="1"/>
  <c r="X2953" i="1"/>
  <c r="O1147" i="1"/>
  <c r="P1147" i="1"/>
  <c r="Q1147" i="1"/>
  <c r="S1147" i="1"/>
  <c r="T1147" i="1"/>
  <c r="U1147" i="1"/>
  <c r="V1147" i="1"/>
  <c r="W1147" i="1"/>
  <c r="X1147" i="1"/>
  <c r="O2954" i="1"/>
  <c r="P2954" i="1"/>
  <c r="Q2954" i="1"/>
  <c r="S2954" i="1"/>
  <c r="T2954" i="1"/>
  <c r="U2954" i="1"/>
  <c r="V2954" i="1"/>
  <c r="W2954" i="1"/>
  <c r="X2954" i="1"/>
  <c r="O2955" i="1"/>
  <c r="P2955" i="1"/>
  <c r="Q2955" i="1"/>
  <c r="S2955" i="1"/>
  <c r="T2955" i="1"/>
  <c r="U2955" i="1"/>
  <c r="V2955" i="1"/>
  <c r="W2955" i="1"/>
  <c r="X2955" i="1"/>
  <c r="O2956" i="1"/>
  <c r="P2956" i="1"/>
  <c r="Q2956" i="1"/>
  <c r="S2956" i="1"/>
  <c r="T2956" i="1"/>
  <c r="U2956" i="1"/>
  <c r="V2956" i="1"/>
  <c r="W2956" i="1"/>
  <c r="X2956" i="1"/>
  <c r="O2957" i="1"/>
  <c r="P2957" i="1"/>
  <c r="Q2957" i="1"/>
  <c r="S2957" i="1"/>
  <c r="T2957" i="1"/>
  <c r="U2957" i="1"/>
  <c r="V2957" i="1"/>
  <c r="W2957" i="1"/>
  <c r="X2957" i="1"/>
  <c r="O2958" i="1"/>
  <c r="P2958" i="1"/>
  <c r="Q2958" i="1"/>
  <c r="S2958" i="1"/>
  <c r="T2958" i="1"/>
  <c r="U2958" i="1"/>
  <c r="V2958" i="1"/>
  <c r="W2958" i="1"/>
  <c r="X2958" i="1"/>
  <c r="O2959" i="1"/>
  <c r="P2959" i="1"/>
  <c r="Q2959" i="1"/>
  <c r="S2959" i="1"/>
  <c r="T2959" i="1"/>
  <c r="U2959" i="1"/>
  <c r="V2959" i="1"/>
  <c r="W2959" i="1"/>
  <c r="X2959" i="1"/>
  <c r="O2960" i="1"/>
  <c r="P2960" i="1"/>
  <c r="Q2960" i="1"/>
  <c r="S2960" i="1"/>
  <c r="T2960" i="1"/>
  <c r="U2960" i="1"/>
  <c r="V2960" i="1"/>
  <c r="W2960" i="1"/>
  <c r="X2960" i="1"/>
  <c r="O2961" i="1"/>
  <c r="P2961" i="1"/>
  <c r="Q2961" i="1"/>
  <c r="S2961" i="1"/>
  <c r="T2961" i="1"/>
  <c r="U2961" i="1"/>
  <c r="V2961" i="1"/>
  <c r="W2961" i="1"/>
  <c r="X2961" i="1"/>
  <c r="O2962" i="1"/>
  <c r="P2962" i="1"/>
  <c r="Q2962" i="1"/>
  <c r="S2962" i="1"/>
  <c r="T2962" i="1"/>
  <c r="U2962" i="1"/>
  <c r="V2962" i="1"/>
  <c r="W2962" i="1"/>
  <c r="X2962" i="1"/>
  <c r="O2963" i="1"/>
  <c r="P2963" i="1"/>
  <c r="Q2963" i="1"/>
  <c r="S2963" i="1"/>
  <c r="T2963" i="1"/>
  <c r="U2963" i="1"/>
  <c r="V2963" i="1"/>
  <c r="W2963" i="1"/>
  <c r="X2963" i="1"/>
  <c r="O2964" i="1"/>
  <c r="P2964" i="1"/>
  <c r="Q2964" i="1"/>
  <c r="S2964" i="1"/>
  <c r="T2964" i="1"/>
  <c r="U2964" i="1"/>
  <c r="V2964" i="1"/>
  <c r="W2964" i="1"/>
  <c r="X2964" i="1"/>
  <c r="O2965" i="1"/>
  <c r="P2965" i="1"/>
  <c r="Q2965" i="1"/>
  <c r="S2965" i="1"/>
  <c r="T2965" i="1"/>
  <c r="U2965" i="1"/>
  <c r="V2965" i="1"/>
  <c r="W2965" i="1"/>
  <c r="X2965" i="1"/>
  <c r="O2966" i="1"/>
  <c r="P2966" i="1"/>
  <c r="Q2966" i="1"/>
  <c r="S2966" i="1"/>
  <c r="T2966" i="1"/>
  <c r="U2966" i="1"/>
  <c r="V2966" i="1"/>
  <c r="W2966" i="1"/>
  <c r="X2966" i="1"/>
  <c r="O2967" i="1"/>
  <c r="P2967" i="1"/>
  <c r="Q2967" i="1"/>
  <c r="S2967" i="1"/>
  <c r="T2967" i="1"/>
  <c r="U2967" i="1"/>
  <c r="V2967" i="1"/>
  <c r="W2967" i="1"/>
  <c r="X2967" i="1"/>
  <c r="O2968" i="1"/>
  <c r="P2968" i="1"/>
  <c r="Q2968" i="1"/>
  <c r="S2968" i="1"/>
  <c r="T2968" i="1"/>
  <c r="U2968" i="1"/>
  <c r="V2968" i="1"/>
  <c r="W2968" i="1"/>
  <c r="X2968" i="1"/>
  <c r="O2969" i="1"/>
  <c r="P2969" i="1"/>
  <c r="Q2969" i="1"/>
  <c r="S2969" i="1"/>
  <c r="T2969" i="1"/>
  <c r="U2969" i="1"/>
  <c r="V2969" i="1"/>
  <c r="W2969" i="1"/>
  <c r="X2969" i="1"/>
  <c r="O2970" i="1"/>
  <c r="P2970" i="1"/>
  <c r="Q2970" i="1"/>
  <c r="S2970" i="1"/>
  <c r="T2970" i="1"/>
  <c r="U2970" i="1"/>
  <c r="V2970" i="1"/>
  <c r="W2970" i="1"/>
  <c r="X2970" i="1"/>
  <c r="O2971" i="1"/>
  <c r="P2971" i="1"/>
  <c r="Q2971" i="1"/>
  <c r="S2971" i="1"/>
  <c r="T2971" i="1"/>
  <c r="U2971" i="1"/>
  <c r="V2971" i="1"/>
  <c r="W2971" i="1"/>
  <c r="X2971" i="1"/>
  <c r="O2972" i="1"/>
  <c r="P2972" i="1"/>
  <c r="Q2972" i="1"/>
  <c r="S2972" i="1"/>
  <c r="T2972" i="1"/>
  <c r="U2972" i="1"/>
  <c r="V2972" i="1"/>
  <c r="W2972" i="1"/>
  <c r="X2972" i="1"/>
  <c r="O2973" i="1"/>
  <c r="P2973" i="1"/>
  <c r="Q2973" i="1"/>
  <c r="S2973" i="1"/>
  <c r="T2973" i="1"/>
  <c r="U2973" i="1"/>
  <c r="V2973" i="1"/>
  <c r="W2973" i="1"/>
  <c r="X2973" i="1"/>
  <c r="O2974" i="1"/>
  <c r="P2974" i="1"/>
  <c r="Q2974" i="1"/>
  <c r="S2974" i="1"/>
  <c r="T2974" i="1"/>
  <c r="U2974" i="1"/>
  <c r="V2974" i="1"/>
  <c r="W2974" i="1"/>
  <c r="X2974" i="1"/>
  <c r="O2975" i="1"/>
  <c r="P2975" i="1"/>
  <c r="Q2975" i="1"/>
  <c r="S2975" i="1"/>
  <c r="T2975" i="1"/>
  <c r="U2975" i="1"/>
  <c r="V2975" i="1"/>
  <c r="W2975" i="1"/>
  <c r="X2975" i="1"/>
  <c r="O2976" i="1"/>
  <c r="P2976" i="1"/>
  <c r="Q2976" i="1"/>
  <c r="S2976" i="1"/>
  <c r="T2976" i="1"/>
  <c r="U2976" i="1"/>
  <c r="V2976" i="1"/>
  <c r="W2976" i="1"/>
  <c r="X2976" i="1"/>
  <c r="O2977" i="1"/>
  <c r="P2977" i="1"/>
  <c r="Q2977" i="1"/>
  <c r="S2977" i="1"/>
  <c r="T2977" i="1"/>
  <c r="U2977" i="1"/>
  <c r="V2977" i="1"/>
  <c r="W2977" i="1"/>
  <c r="X2977" i="1"/>
  <c r="O2978" i="1"/>
  <c r="P2978" i="1"/>
  <c r="Q2978" i="1"/>
  <c r="S2978" i="1"/>
  <c r="T2978" i="1"/>
  <c r="U2978" i="1"/>
  <c r="V2978" i="1"/>
  <c r="W2978" i="1"/>
  <c r="X2978" i="1"/>
  <c r="O2979" i="1"/>
  <c r="P2979" i="1"/>
  <c r="Q2979" i="1"/>
  <c r="S2979" i="1"/>
  <c r="T2979" i="1"/>
  <c r="U2979" i="1"/>
  <c r="V2979" i="1"/>
  <c r="W2979" i="1"/>
  <c r="X2979" i="1"/>
  <c r="O40" i="1"/>
  <c r="P40" i="1"/>
  <c r="Q40" i="1"/>
  <c r="S40" i="1"/>
  <c r="T40" i="1"/>
  <c r="U40" i="1"/>
  <c r="V40" i="1"/>
  <c r="W40" i="1"/>
  <c r="X40" i="1"/>
  <c r="O1148" i="1"/>
  <c r="P1148" i="1"/>
  <c r="Q1148" i="1"/>
  <c r="S1148" i="1"/>
  <c r="T1148" i="1"/>
  <c r="U1148" i="1"/>
  <c r="V1148" i="1"/>
  <c r="W1148" i="1"/>
  <c r="X1148" i="1"/>
  <c r="O1149" i="1"/>
  <c r="P1149" i="1"/>
  <c r="Q1149" i="1"/>
  <c r="S1149" i="1"/>
  <c r="T1149" i="1"/>
  <c r="U1149" i="1"/>
  <c r="V1149" i="1"/>
  <c r="W1149" i="1"/>
  <c r="X1149" i="1"/>
  <c r="O1150" i="1"/>
  <c r="P1150" i="1"/>
  <c r="Q1150" i="1"/>
  <c r="S1150" i="1"/>
  <c r="T1150" i="1"/>
  <c r="U1150" i="1"/>
  <c r="V1150" i="1"/>
  <c r="W1150" i="1"/>
  <c r="X1150" i="1"/>
  <c r="O2980" i="1"/>
  <c r="P2980" i="1"/>
  <c r="Q2980" i="1"/>
  <c r="S2980" i="1"/>
  <c r="T2980" i="1"/>
  <c r="U2980" i="1"/>
  <c r="V2980" i="1"/>
  <c r="W2980" i="1"/>
  <c r="X2980" i="1"/>
  <c r="O1151" i="1"/>
  <c r="P1151" i="1"/>
  <c r="Q1151" i="1"/>
  <c r="S1151" i="1"/>
  <c r="T1151" i="1"/>
  <c r="U1151" i="1"/>
  <c r="V1151" i="1"/>
  <c r="W1151" i="1"/>
  <c r="X1151" i="1"/>
  <c r="O1152" i="1"/>
  <c r="P1152" i="1"/>
  <c r="Q1152" i="1"/>
  <c r="S1152" i="1"/>
  <c r="T1152" i="1"/>
  <c r="U1152" i="1"/>
  <c r="V1152" i="1"/>
  <c r="W1152" i="1"/>
  <c r="X1152" i="1"/>
  <c r="O1153" i="1"/>
  <c r="P1153" i="1"/>
  <c r="Q1153" i="1"/>
  <c r="S1153" i="1"/>
  <c r="T1153" i="1"/>
  <c r="U1153" i="1"/>
  <c r="V1153" i="1"/>
  <c r="W1153" i="1"/>
  <c r="X1153" i="1"/>
  <c r="O2981" i="1"/>
  <c r="P2981" i="1"/>
  <c r="Q2981" i="1"/>
  <c r="S2981" i="1"/>
  <c r="T2981" i="1"/>
  <c r="U2981" i="1"/>
  <c r="V2981" i="1"/>
  <c r="W2981" i="1"/>
  <c r="X2981" i="1"/>
  <c r="O1154" i="1"/>
  <c r="P1154" i="1"/>
  <c r="Q1154" i="1"/>
  <c r="S1154" i="1"/>
  <c r="T1154" i="1"/>
  <c r="U1154" i="1"/>
  <c r="V1154" i="1"/>
  <c r="W1154" i="1"/>
  <c r="X1154" i="1"/>
  <c r="O1155" i="1"/>
  <c r="P1155" i="1"/>
  <c r="Q1155" i="1"/>
  <c r="S1155" i="1"/>
  <c r="T1155" i="1"/>
  <c r="U1155" i="1"/>
  <c r="V1155" i="1"/>
  <c r="W1155" i="1"/>
  <c r="X1155" i="1"/>
  <c r="O1156" i="1"/>
  <c r="P1156" i="1"/>
  <c r="Q1156" i="1"/>
  <c r="S1156" i="1"/>
  <c r="T1156" i="1"/>
  <c r="U1156" i="1"/>
  <c r="V1156" i="1"/>
  <c r="W1156" i="1"/>
  <c r="X1156" i="1"/>
  <c r="O2982" i="1"/>
  <c r="P2982" i="1"/>
  <c r="Q2982" i="1"/>
  <c r="S2982" i="1"/>
  <c r="T2982" i="1"/>
  <c r="U2982" i="1"/>
  <c r="V2982" i="1"/>
  <c r="W2982" i="1"/>
  <c r="X2982" i="1"/>
  <c r="O1157" i="1"/>
  <c r="P1157" i="1"/>
  <c r="Q1157" i="1"/>
  <c r="S1157" i="1"/>
  <c r="T1157" i="1"/>
  <c r="U1157" i="1"/>
  <c r="V1157" i="1"/>
  <c r="W1157" i="1"/>
  <c r="X1157" i="1"/>
  <c r="O1158" i="1"/>
  <c r="P1158" i="1"/>
  <c r="Q1158" i="1"/>
  <c r="S1158" i="1"/>
  <c r="T1158" i="1"/>
  <c r="U1158" i="1"/>
  <c r="V1158" i="1"/>
  <c r="W1158" i="1"/>
  <c r="X1158" i="1"/>
  <c r="O1159" i="1"/>
  <c r="P1159" i="1"/>
  <c r="Q1159" i="1"/>
  <c r="S1159" i="1"/>
  <c r="T1159" i="1"/>
  <c r="U1159" i="1"/>
  <c r="V1159" i="1"/>
  <c r="W1159" i="1"/>
  <c r="X1159" i="1"/>
  <c r="O2983" i="1"/>
  <c r="P2983" i="1"/>
  <c r="Q2983" i="1"/>
  <c r="S2983" i="1"/>
  <c r="T2983" i="1"/>
  <c r="U2983" i="1"/>
  <c r="V2983" i="1"/>
  <c r="W2983" i="1"/>
  <c r="X2983" i="1"/>
  <c r="O1160" i="1"/>
  <c r="P1160" i="1"/>
  <c r="Q1160" i="1"/>
  <c r="S1160" i="1"/>
  <c r="T1160" i="1"/>
  <c r="U1160" i="1"/>
  <c r="V1160" i="1"/>
  <c r="W1160" i="1"/>
  <c r="X1160" i="1"/>
  <c r="O1161" i="1"/>
  <c r="P1161" i="1"/>
  <c r="Q1161" i="1"/>
  <c r="S1161" i="1"/>
  <c r="T1161" i="1"/>
  <c r="U1161" i="1"/>
  <c r="V1161" i="1"/>
  <c r="W1161" i="1"/>
  <c r="X1161" i="1"/>
  <c r="O1162" i="1"/>
  <c r="P1162" i="1"/>
  <c r="Q1162" i="1"/>
  <c r="S1162" i="1"/>
  <c r="T1162" i="1"/>
  <c r="U1162" i="1"/>
  <c r="V1162" i="1"/>
  <c r="W1162" i="1"/>
  <c r="X1162" i="1"/>
  <c r="O2984" i="1"/>
  <c r="P2984" i="1"/>
  <c r="Q2984" i="1"/>
  <c r="S2984" i="1"/>
  <c r="T2984" i="1"/>
  <c r="U2984" i="1"/>
  <c r="V2984" i="1"/>
  <c r="W2984" i="1"/>
  <c r="X2984" i="1"/>
  <c r="O1163" i="1"/>
  <c r="P1163" i="1"/>
  <c r="Q1163" i="1"/>
  <c r="S1163" i="1"/>
  <c r="T1163" i="1"/>
  <c r="U1163" i="1"/>
  <c r="V1163" i="1"/>
  <c r="W1163" i="1"/>
  <c r="X1163" i="1"/>
  <c r="O1164" i="1"/>
  <c r="P1164" i="1"/>
  <c r="Q1164" i="1"/>
  <c r="S1164" i="1"/>
  <c r="T1164" i="1"/>
  <c r="U1164" i="1"/>
  <c r="V1164" i="1"/>
  <c r="W1164" i="1"/>
  <c r="X1164" i="1"/>
  <c r="O1165" i="1"/>
  <c r="P1165" i="1"/>
  <c r="Q1165" i="1"/>
  <c r="S1165" i="1"/>
  <c r="T1165" i="1"/>
  <c r="U1165" i="1"/>
  <c r="V1165" i="1"/>
  <c r="W1165" i="1"/>
  <c r="X1165" i="1"/>
  <c r="O2985" i="1"/>
  <c r="P2985" i="1"/>
  <c r="Q2985" i="1"/>
  <c r="S2985" i="1"/>
  <c r="T2985" i="1"/>
  <c r="U2985" i="1"/>
  <c r="V2985" i="1"/>
  <c r="W2985" i="1"/>
  <c r="X2985" i="1"/>
  <c r="O1166" i="1"/>
  <c r="P1166" i="1"/>
  <c r="Q1166" i="1"/>
  <c r="S1166" i="1"/>
  <c r="T1166" i="1"/>
  <c r="U1166" i="1"/>
  <c r="V1166" i="1"/>
  <c r="W1166" i="1"/>
  <c r="X1166" i="1"/>
  <c r="O1167" i="1"/>
  <c r="P1167" i="1"/>
  <c r="Q1167" i="1"/>
  <c r="S1167" i="1"/>
  <c r="T1167" i="1"/>
  <c r="U1167" i="1"/>
  <c r="V1167" i="1"/>
  <c r="W1167" i="1"/>
  <c r="X1167" i="1"/>
  <c r="O1168" i="1"/>
  <c r="P1168" i="1"/>
  <c r="Q1168" i="1"/>
  <c r="S1168" i="1"/>
  <c r="T1168" i="1"/>
  <c r="U1168" i="1"/>
  <c r="V1168" i="1"/>
  <c r="W1168" i="1"/>
  <c r="X1168" i="1"/>
  <c r="O2986" i="1"/>
  <c r="P2986" i="1"/>
  <c r="Q2986" i="1"/>
  <c r="S2986" i="1"/>
  <c r="T2986" i="1"/>
  <c r="U2986" i="1"/>
  <c r="V2986" i="1"/>
  <c r="W2986" i="1"/>
  <c r="X2986" i="1"/>
  <c r="O2987" i="1"/>
  <c r="P2987" i="1"/>
  <c r="Q2987" i="1"/>
  <c r="S2987" i="1"/>
  <c r="T2987" i="1"/>
  <c r="U2987" i="1"/>
  <c r="V2987" i="1"/>
  <c r="W2987" i="1"/>
  <c r="X2987" i="1"/>
  <c r="O2988" i="1"/>
  <c r="P2988" i="1"/>
  <c r="Q2988" i="1"/>
  <c r="S2988" i="1"/>
  <c r="T2988" i="1"/>
  <c r="U2988" i="1"/>
  <c r="V2988" i="1"/>
  <c r="W2988" i="1"/>
  <c r="X2988" i="1"/>
  <c r="O2989" i="1"/>
  <c r="P2989" i="1"/>
  <c r="Q2989" i="1"/>
  <c r="S2989" i="1"/>
  <c r="T2989" i="1"/>
  <c r="U2989" i="1"/>
  <c r="V2989" i="1"/>
  <c r="W2989" i="1"/>
  <c r="X2989" i="1"/>
  <c r="O2990" i="1"/>
  <c r="P2990" i="1"/>
  <c r="Q2990" i="1"/>
  <c r="S2990" i="1"/>
  <c r="T2990" i="1"/>
  <c r="U2990" i="1"/>
  <c r="V2990" i="1"/>
  <c r="W2990" i="1"/>
  <c r="X2990" i="1"/>
  <c r="O2991" i="1"/>
  <c r="P2991" i="1"/>
  <c r="Q2991" i="1"/>
  <c r="S2991" i="1"/>
  <c r="T2991" i="1"/>
  <c r="U2991" i="1"/>
  <c r="V2991" i="1"/>
  <c r="W2991" i="1"/>
  <c r="X2991" i="1"/>
  <c r="O2992" i="1"/>
  <c r="P2992" i="1"/>
  <c r="Q2992" i="1"/>
  <c r="S2992" i="1"/>
  <c r="T2992" i="1"/>
  <c r="U2992" i="1"/>
  <c r="V2992" i="1"/>
  <c r="W2992" i="1"/>
  <c r="X2992" i="1"/>
  <c r="O2993" i="1"/>
  <c r="P2993" i="1"/>
  <c r="Q2993" i="1"/>
  <c r="S2993" i="1"/>
  <c r="T2993" i="1"/>
  <c r="U2993" i="1"/>
  <c r="V2993" i="1"/>
  <c r="W2993" i="1"/>
  <c r="X2993" i="1"/>
  <c r="O2994" i="1"/>
  <c r="P2994" i="1"/>
  <c r="Q2994" i="1"/>
  <c r="S2994" i="1"/>
  <c r="T2994" i="1"/>
  <c r="U2994" i="1"/>
  <c r="V2994" i="1"/>
  <c r="W2994" i="1"/>
  <c r="X2994" i="1"/>
  <c r="O2995" i="1"/>
  <c r="P2995" i="1"/>
  <c r="Q2995" i="1"/>
  <c r="S2995" i="1"/>
  <c r="T2995" i="1"/>
  <c r="U2995" i="1"/>
  <c r="V2995" i="1"/>
  <c r="W2995" i="1"/>
  <c r="X2995" i="1"/>
  <c r="O2996" i="1"/>
  <c r="P2996" i="1"/>
  <c r="Q2996" i="1"/>
  <c r="S2996" i="1"/>
  <c r="T2996" i="1"/>
  <c r="U2996" i="1"/>
  <c r="V2996" i="1"/>
  <c r="W2996" i="1"/>
  <c r="X2996" i="1"/>
  <c r="O2997" i="1"/>
  <c r="P2997" i="1"/>
  <c r="Q2997" i="1"/>
  <c r="S2997" i="1"/>
  <c r="T2997" i="1"/>
  <c r="U2997" i="1"/>
  <c r="V2997" i="1"/>
  <c r="W2997" i="1"/>
  <c r="X2997" i="1"/>
  <c r="O2998" i="1"/>
  <c r="P2998" i="1"/>
  <c r="Q2998" i="1"/>
  <c r="S2998" i="1"/>
  <c r="T2998" i="1"/>
  <c r="U2998" i="1"/>
  <c r="V2998" i="1"/>
  <c r="W2998" i="1"/>
  <c r="X2998" i="1"/>
  <c r="O2999" i="1"/>
  <c r="P2999" i="1"/>
  <c r="Q2999" i="1"/>
  <c r="S2999" i="1"/>
  <c r="T2999" i="1"/>
  <c r="U2999" i="1"/>
  <c r="V2999" i="1"/>
  <c r="W2999" i="1"/>
  <c r="X2999" i="1"/>
  <c r="O3000" i="1"/>
  <c r="P3000" i="1"/>
  <c r="Q3000" i="1"/>
  <c r="S3000" i="1"/>
  <c r="T3000" i="1"/>
  <c r="U3000" i="1"/>
  <c r="V3000" i="1"/>
  <c r="W3000" i="1"/>
  <c r="X3000" i="1"/>
  <c r="O3001" i="1"/>
  <c r="P3001" i="1"/>
  <c r="Q3001" i="1"/>
  <c r="S3001" i="1"/>
  <c r="T3001" i="1"/>
  <c r="U3001" i="1"/>
  <c r="V3001" i="1"/>
  <c r="W3001" i="1"/>
  <c r="X3001" i="1"/>
  <c r="O41" i="1"/>
  <c r="P41" i="1"/>
  <c r="Q41" i="1"/>
  <c r="S41" i="1"/>
  <c r="T41" i="1"/>
  <c r="U41" i="1"/>
  <c r="V41" i="1"/>
  <c r="W41" i="1"/>
  <c r="X41" i="1"/>
  <c r="O1169" i="1"/>
  <c r="P1169" i="1"/>
  <c r="Q1169" i="1"/>
  <c r="S1169" i="1"/>
  <c r="T1169" i="1"/>
  <c r="U1169" i="1"/>
  <c r="V1169" i="1"/>
  <c r="W1169" i="1"/>
  <c r="X1169" i="1"/>
  <c r="O1170" i="1"/>
  <c r="P1170" i="1"/>
  <c r="Q1170" i="1"/>
  <c r="S1170" i="1"/>
  <c r="T1170" i="1"/>
  <c r="U1170" i="1"/>
  <c r="V1170" i="1"/>
  <c r="W1170" i="1"/>
  <c r="X1170" i="1"/>
  <c r="O1171" i="1"/>
  <c r="P1171" i="1"/>
  <c r="Q1171" i="1"/>
  <c r="S1171" i="1"/>
  <c r="T1171" i="1"/>
  <c r="U1171" i="1"/>
  <c r="V1171" i="1"/>
  <c r="W1171" i="1"/>
  <c r="X1171" i="1"/>
  <c r="O3002" i="1"/>
  <c r="P3002" i="1"/>
  <c r="Q3002" i="1"/>
  <c r="S3002" i="1"/>
  <c r="T3002" i="1"/>
  <c r="U3002" i="1"/>
  <c r="V3002" i="1"/>
  <c r="W3002" i="1"/>
  <c r="X3002" i="1"/>
  <c r="O1172" i="1"/>
  <c r="P1172" i="1"/>
  <c r="Q1172" i="1"/>
  <c r="S1172" i="1"/>
  <c r="T1172" i="1"/>
  <c r="U1172" i="1"/>
  <c r="V1172" i="1"/>
  <c r="W1172" i="1"/>
  <c r="X1172" i="1"/>
  <c r="O1173" i="1"/>
  <c r="P1173" i="1"/>
  <c r="Q1173" i="1"/>
  <c r="S1173" i="1"/>
  <c r="T1173" i="1"/>
  <c r="U1173" i="1"/>
  <c r="V1173" i="1"/>
  <c r="W1173" i="1"/>
  <c r="X1173" i="1"/>
  <c r="O1174" i="1"/>
  <c r="P1174" i="1"/>
  <c r="Q1174" i="1"/>
  <c r="S1174" i="1"/>
  <c r="T1174" i="1"/>
  <c r="U1174" i="1"/>
  <c r="V1174" i="1"/>
  <c r="W1174" i="1"/>
  <c r="X1174" i="1"/>
  <c r="O3003" i="1"/>
  <c r="P3003" i="1"/>
  <c r="Q3003" i="1"/>
  <c r="S3003" i="1"/>
  <c r="T3003" i="1"/>
  <c r="U3003" i="1"/>
  <c r="V3003" i="1"/>
  <c r="W3003" i="1"/>
  <c r="X3003" i="1"/>
  <c r="O1175" i="1"/>
  <c r="P1175" i="1"/>
  <c r="Q1175" i="1"/>
  <c r="S1175" i="1"/>
  <c r="T1175" i="1"/>
  <c r="U1175" i="1"/>
  <c r="V1175" i="1"/>
  <c r="W1175" i="1"/>
  <c r="X1175" i="1"/>
  <c r="O1176" i="1"/>
  <c r="P1176" i="1"/>
  <c r="Q1176" i="1"/>
  <c r="S1176" i="1"/>
  <c r="T1176" i="1"/>
  <c r="U1176" i="1"/>
  <c r="V1176" i="1"/>
  <c r="W1176" i="1"/>
  <c r="X1176" i="1"/>
  <c r="O1177" i="1"/>
  <c r="P1177" i="1"/>
  <c r="Q1177" i="1"/>
  <c r="S1177" i="1"/>
  <c r="T1177" i="1"/>
  <c r="U1177" i="1"/>
  <c r="V1177" i="1"/>
  <c r="W1177" i="1"/>
  <c r="X1177" i="1"/>
  <c r="O3004" i="1"/>
  <c r="P3004" i="1"/>
  <c r="Q3004" i="1"/>
  <c r="S3004" i="1"/>
  <c r="T3004" i="1"/>
  <c r="U3004" i="1"/>
  <c r="V3004" i="1"/>
  <c r="W3004" i="1"/>
  <c r="X3004" i="1"/>
  <c r="O1178" i="1"/>
  <c r="P1178" i="1"/>
  <c r="Q1178" i="1"/>
  <c r="S1178" i="1"/>
  <c r="T1178" i="1"/>
  <c r="U1178" i="1"/>
  <c r="V1178" i="1"/>
  <c r="W1178" i="1"/>
  <c r="X1178" i="1"/>
  <c r="O1179" i="1"/>
  <c r="P1179" i="1"/>
  <c r="Q1179" i="1"/>
  <c r="S1179" i="1"/>
  <c r="T1179" i="1"/>
  <c r="U1179" i="1"/>
  <c r="V1179" i="1"/>
  <c r="W1179" i="1"/>
  <c r="X1179" i="1"/>
  <c r="O1180" i="1"/>
  <c r="P1180" i="1"/>
  <c r="Q1180" i="1"/>
  <c r="S1180" i="1"/>
  <c r="T1180" i="1"/>
  <c r="U1180" i="1"/>
  <c r="V1180" i="1"/>
  <c r="W1180" i="1"/>
  <c r="X1180" i="1"/>
  <c r="O3005" i="1"/>
  <c r="P3005" i="1"/>
  <c r="Q3005" i="1"/>
  <c r="S3005" i="1"/>
  <c r="T3005" i="1"/>
  <c r="U3005" i="1"/>
  <c r="V3005" i="1"/>
  <c r="W3005" i="1"/>
  <c r="X3005" i="1"/>
  <c r="O1181" i="1"/>
  <c r="P1181" i="1"/>
  <c r="Q1181" i="1"/>
  <c r="S1181" i="1"/>
  <c r="T1181" i="1"/>
  <c r="U1181" i="1"/>
  <c r="V1181" i="1"/>
  <c r="W1181" i="1"/>
  <c r="X1181" i="1"/>
  <c r="O1182" i="1"/>
  <c r="P1182" i="1"/>
  <c r="Q1182" i="1"/>
  <c r="S1182" i="1"/>
  <c r="T1182" i="1"/>
  <c r="U1182" i="1"/>
  <c r="V1182" i="1"/>
  <c r="W1182" i="1"/>
  <c r="X1182" i="1"/>
  <c r="O1183" i="1"/>
  <c r="P1183" i="1"/>
  <c r="Q1183" i="1"/>
  <c r="S1183" i="1"/>
  <c r="T1183" i="1"/>
  <c r="U1183" i="1"/>
  <c r="V1183" i="1"/>
  <c r="W1183" i="1"/>
  <c r="X1183" i="1"/>
  <c r="O3006" i="1"/>
  <c r="P3006" i="1"/>
  <c r="Q3006" i="1"/>
  <c r="S3006" i="1"/>
  <c r="T3006" i="1"/>
  <c r="U3006" i="1"/>
  <c r="V3006" i="1"/>
  <c r="W3006" i="1"/>
  <c r="X3006" i="1"/>
  <c r="O1184" i="1"/>
  <c r="P1184" i="1"/>
  <c r="Q1184" i="1"/>
  <c r="S1184" i="1"/>
  <c r="T1184" i="1"/>
  <c r="U1184" i="1"/>
  <c r="V1184" i="1"/>
  <c r="W1184" i="1"/>
  <c r="X1184" i="1"/>
  <c r="O1185" i="1"/>
  <c r="P1185" i="1"/>
  <c r="Q1185" i="1"/>
  <c r="S1185" i="1"/>
  <c r="T1185" i="1"/>
  <c r="U1185" i="1"/>
  <c r="V1185" i="1"/>
  <c r="W1185" i="1"/>
  <c r="X1185" i="1"/>
  <c r="O1186" i="1"/>
  <c r="P1186" i="1"/>
  <c r="Q1186" i="1"/>
  <c r="S1186" i="1"/>
  <c r="T1186" i="1"/>
  <c r="U1186" i="1"/>
  <c r="V1186" i="1"/>
  <c r="W1186" i="1"/>
  <c r="X1186" i="1"/>
  <c r="O3007" i="1"/>
  <c r="P3007" i="1"/>
  <c r="Q3007" i="1"/>
  <c r="S3007" i="1"/>
  <c r="T3007" i="1"/>
  <c r="U3007" i="1"/>
  <c r="V3007" i="1"/>
  <c r="W3007" i="1"/>
  <c r="X3007" i="1"/>
  <c r="O1187" i="1"/>
  <c r="P1187" i="1"/>
  <c r="Q1187" i="1"/>
  <c r="S1187" i="1"/>
  <c r="T1187" i="1"/>
  <c r="U1187" i="1"/>
  <c r="V1187" i="1"/>
  <c r="W1187" i="1"/>
  <c r="X1187" i="1"/>
  <c r="O1188" i="1"/>
  <c r="P1188" i="1"/>
  <c r="Q1188" i="1"/>
  <c r="S1188" i="1"/>
  <c r="T1188" i="1"/>
  <c r="U1188" i="1"/>
  <c r="V1188" i="1"/>
  <c r="W1188" i="1"/>
  <c r="X1188" i="1"/>
  <c r="O1189" i="1"/>
  <c r="P1189" i="1"/>
  <c r="Q1189" i="1"/>
  <c r="S1189" i="1"/>
  <c r="T1189" i="1"/>
  <c r="U1189" i="1"/>
  <c r="V1189" i="1"/>
  <c r="W1189" i="1"/>
  <c r="X1189" i="1"/>
  <c r="O3008" i="1"/>
  <c r="P3008" i="1"/>
  <c r="Q3008" i="1"/>
  <c r="S3008" i="1"/>
  <c r="T3008" i="1"/>
  <c r="U3008" i="1"/>
  <c r="V3008" i="1"/>
  <c r="W3008" i="1"/>
  <c r="X3008" i="1"/>
  <c r="O1190" i="1"/>
  <c r="P1190" i="1"/>
  <c r="Q1190" i="1"/>
  <c r="S1190" i="1"/>
  <c r="T1190" i="1"/>
  <c r="U1190" i="1"/>
  <c r="V1190" i="1"/>
  <c r="W1190" i="1"/>
  <c r="X1190" i="1"/>
  <c r="O1191" i="1"/>
  <c r="P1191" i="1"/>
  <c r="Q1191" i="1"/>
  <c r="S1191" i="1"/>
  <c r="T1191" i="1"/>
  <c r="U1191" i="1"/>
  <c r="V1191" i="1"/>
  <c r="W1191" i="1"/>
  <c r="X1191" i="1"/>
  <c r="O1192" i="1"/>
  <c r="P1192" i="1"/>
  <c r="Q1192" i="1"/>
  <c r="S1192" i="1"/>
  <c r="T1192" i="1"/>
  <c r="U1192" i="1"/>
  <c r="V1192" i="1"/>
  <c r="W1192" i="1"/>
  <c r="X1192" i="1"/>
  <c r="O3009" i="1"/>
  <c r="P3009" i="1"/>
  <c r="Q3009" i="1"/>
  <c r="S3009" i="1"/>
  <c r="T3009" i="1"/>
  <c r="U3009" i="1"/>
  <c r="V3009" i="1"/>
  <c r="W3009" i="1"/>
  <c r="X3009" i="1"/>
  <c r="O1193" i="1"/>
  <c r="P1193" i="1"/>
  <c r="Q1193" i="1"/>
  <c r="S1193" i="1"/>
  <c r="T1193" i="1"/>
  <c r="U1193" i="1"/>
  <c r="V1193" i="1"/>
  <c r="W1193" i="1"/>
  <c r="X1193" i="1"/>
  <c r="O1194" i="1"/>
  <c r="P1194" i="1"/>
  <c r="Q1194" i="1"/>
  <c r="S1194" i="1"/>
  <c r="T1194" i="1"/>
  <c r="U1194" i="1"/>
  <c r="V1194" i="1"/>
  <c r="W1194" i="1"/>
  <c r="X1194" i="1"/>
  <c r="O1195" i="1"/>
  <c r="P1195" i="1"/>
  <c r="Q1195" i="1"/>
  <c r="S1195" i="1"/>
  <c r="T1195" i="1"/>
  <c r="U1195" i="1"/>
  <c r="V1195" i="1"/>
  <c r="W1195" i="1"/>
  <c r="X1195" i="1"/>
  <c r="O3010" i="1"/>
  <c r="P3010" i="1"/>
  <c r="Q3010" i="1"/>
  <c r="S3010" i="1"/>
  <c r="T3010" i="1"/>
  <c r="U3010" i="1"/>
  <c r="V3010" i="1"/>
  <c r="W3010" i="1"/>
  <c r="X3010" i="1"/>
  <c r="O3011" i="1"/>
  <c r="P3011" i="1"/>
  <c r="Q3011" i="1"/>
  <c r="S3011" i="1"/>
  <c r="T3011" i="1"/>
  <c r="U3011" i="1"/>
  <c r="V3011" i="1"/>
  <c r="W3011" i="1"/>
  <c r="X3011" i="1"/>
  <c r="O3012" i="1"/>
  <c r="P3012" i="1"/>
  <c r="Q3012" i="1"/>
  <c r="S3012" i="1"/>
  <c r="T3012" i="1"/>
  <c r="U3012" i="1"/>
  <c r="V3012" i="1"/>
  <c r="W3012" i="1"/>
  <c r="X3012" i="1"/>
  <c r="O3013" i="1"/>
  <c r="P3013" i="1"/>
  <c r="Q3013" i="1"/>
  <c r="S3013" i="1"/>
  <c r="T3013" i="1"/>
  <c r="U3013" i="1"/>
  <c r="V3013" i="1"/>
  <c r="W3013" i="1"/>
  <c r="X3013" i="1"/>
  <c r="O3014" i="1"/>
  <c r="P3014" i="1"/>
  <c r="Q3014" i="1"/>
  <c r="S3014" i="1"/>
  <c r="T3014" i="1"/>
  <c r="U3014" i="1"/>
  <c r="V3014" i="1"/>
  <c r="W3014" i="1"/>
  <c r="X3014" i="1"/>
  <c r="O3015" i="1"/>
  <c r="P3015" i="1"/>
  <c r="Q3015" i="1"/>
  <c r="S3015" i="1"/>
  <c r="T3015" i="1"/>
  <c r="U3015" i="1"/>
  <c r="V3015" i="1"/>
  <c r="W3015" i="1"/>
  <c r="X3015" i="1"/>
  <c r="O3016" i="1"/>
  <c r="P3016" i="1"/>
  <c r="Q3016" i="1"/>
  <c r="S3016" i="1"/>
  <c r="T3016" i="1"/>
  <c r="U3016" i="1"/>
  <c r="V3016" i="1"/>
  <c r="W3016" i="1"/>
  <c r="X3016" i="1"/>
  <c r="O3017" i="1"/>
  <c r="P3017" i="1"/>
  <c r="Q3017" i="1"/>
  <c r="S3017" i="1"/>
  <c r="T3017" i="1"/>
  <c r="U3017" i="1"/>
  <c r="V3017" i="1"/>
  <c r="W3017" i="1"/>
  <c r="X3017" i="1"/>
  <c r="O3018" i="1"/>
  <c r="P3018" i="1"/>
  <c r="Q3018" i="1"/>
  <c r="S3018" i="1"/>
  <c r="T3018" i="1"/>
  <c r="U3018" i="1"/>
  <c r="V3018" i="1"/>
  <c r="W3018" i="1"/>
  <c r="X3018" i="1"/>
  <c r="O3019" i="1"/>
  <c r="P3019" i="1"/>
  <c r="Q3019" i="1"/>
  <c r="S3019" i="1"/>
  <c r="T3019" i="1"/>
  <c r="U3019" i="1"/>
  <c r="V3019" i="1"/>
  <c r="W3019" i="1"/>
  <c r="X3019" i="1"/>
  <c r="O3020" i="1"/>
  <c r="P3020" i="1"/>
  <c r="Q3020" i="1"/>
  <c r="S3020" i="1"/>
  <c r="T3020" i="1"/>
  <c r="U3020" i="1"/>
  <c r="V3020" i="1"/>
  <c r="W3020" i="1"/>
  <c r="X3020" i="1"/>
  <c r="O3021" i="1"/>
  <c r="P3021" i="1"/>
  <c r="Q3021" i="1"/>
  <c r="S3021" i="1"/>
  <c r="T3021" i="1"/>
  <c r="U3021" i="1"/>
  <c r="V3021" i="1"/>
  <c r="W3021" i="1"/>
  <c r="X3021" i="1"/>
  <c r="O3022" i="1"/>
  <c r="P3022" i="1"/>
  <c r="Q3022" i="1"/>
  <c r="S3022" i="1"/>
  <c r="T3022" i="1"/>
  <c r="U3022" i="1"/>
  <c r="V3022" i="1"/>
  <c r="W3022" i="1"/>
  <c r="X3022" i="1"/>
  <c r="O3023" i="1"/>
  <c r="P3023" i="1"/>
  <c r="Q3023" i="1"/>
  <c r="S3023" i="1"/>
  <c r="T3023" i="1"/>
  <c r="U3023" i="1"/>
  <c r="V3023" i="1"/>
  <c r="W3023" i="1"/>
  <c r="X3023" i="1"/>
  <c r="O3024" i="1"/>
  <c r="P3024" i="1"/>
  <c r="Q3024" i="1"/>
  <c r="S3024" i="1"/>
  <c r="T3024" i="1"/>
  <c r="U3024" i="1"/>
  <c r="V3024" i="1"/>
  <c r="W3024" i="1"/>
  <c r="X3024" i="1"/>
  <c r="O3025" i="1"/>
  <c r="P3025" i="1"/>
  <c r="Q3025" i="1"/>
  <c r="S3025" i="1"/>
  <c r="T3025" i="1"/>
  <c r="U3025" i="1"/>
  <c r="V3025" i="1"/>
  <c r="W3025" i="1"/>
  <c r="X3025" i="1"/>
  <c r="O42" i="1"/>
  <c r="P42" i="1"/>
  <c r="Q42" i="1"/>
  <c r="S42" i="1"/>
  <c r="T42" i="1"/>
  <c r="U42" i="1"/>
  <c r="V42" i="1"/>
  <c r="W42" i="1"/>
  <c r="X42" i="1"/>
  <c r="O1196" i="1"/>
  <c r="P1196" i="1"/>
  <c r="Q1196" i="1"/>
  <c r="S1196" i="1"/>
  <c r="T1196" i="1"/>
  <c r="U1196" i="1"/>
  <c r="V1196" i="1"/>
  <c r="W1196" i="1"/>
  <c r="X1196" i="1"/>
  <c r="O1197" i="1"/>
  <c r="P1197" i="1"/>
  <c r="Q1197" i="1"/>
  <c r="S1197" i="1"/>
  <c r="T1197" i="1"/>
  <c r="U1197" i="1"/>
  <c r="V1197" i="1"/>
  <c r="W1197" i="1"/>
  <c r="X1197" i="1"/>
  <c r="O1198" i="1"/>
  <c r="P1198" i="1"/>
  <c r="Q1198" i="1"/>
  <c r="S1198" i="1"/>
  <c r="T1198" i="1"/>
  <c r="U1198" i="1"/>
  <c r="V1198" i="1"/>
  <c r="W1198" i="1"/>
  <c r="X1198" i="1"/>
  <c r="O3026" i="1"/>
  <c r="P3026" i="1"/>
  <c r="Q3026" i="1"/>
  <c r="S3026" i="1"/>
  <c r="T3026" i="1"/>
  <c r="U3026" i="1"/>
  <c r="V3026" i="1"/>
  <c r="W3026" i="1"/>
  <c r="X3026" i="1"/>
  <c r="O1199" i="1"/>
  <c r="P1199" i="1"/>
  <c r="Q1199" i="1"/>
  <c r="S1199" i="1"/>
  <c r="T1199" i="1"/>
  <c r="U1199" i="1"/>
  <c r="V1199" i="1"/>
  <c r="W1199" i="1"/>
  <c r="X1199" i="1"/>
  <c r="O1200" i="1"/>
  <c r="P1200" i="1"/>
  <c r="Q1200" i="1"/>
  <c r="S1200" i="1"/>
  <c r="T1200" i="1"/>
  <c r="U1200" i="1"/>
  <c r="V1200" i="1"/>
  <c r="W1200" i="1"/>
  <c r="X1200" i="1"/>
  <c r="O1201" i="1"/>
  <c r="P1201" i="1"/>
  <c r="Q1201" i="1"/>
  <c r="S1201" i="1"/>
  <c r="T1201" i="1"/>
  <c r="U1201" i="1"/>
  <c r="V1201" i="1"/>
  <c r="W1201" i="1"/>
  <c r="X1201" i="1"/>
  <c r="O3027" i="1"/>
  <c r="P3027" i="1"/>
  <c r="Q3027" i="1"/>
  <c r="S3027" i="1"/>
  <c r="T3027" i="1"/>
  <c r="U3027" i="1"/>
  <c r="V3027" i="1"/>
  <c r="W3027" i="1"/>
  <c r="X3027" i="1"/>
  <c r="O1202" i="1"/>
  <c r="P1202" i="1"/>
  <c r="Q1202" i="1"/>
  <c r="S1202" i="1"/>
  <c r="T1202" i="1"/>
  <c r="U1202" i="1"/>
  <c r="V1202" i="1"/>
  <c r="W1202" i="1"/>
  <c r="X1202" i="1"/>
  <c r="O1203" i="1"/>
  <c r="P1203" i="1"/>
  <c r="Q1203" i="1"/>
  <c r="S1203" i="1"/>
  <c r="T1203" i="1"/>
  <c r="U1203" i="1"/>
  <c r="V1203" i="1"/>
  <c r="W1203" i="1"/>
  <c r="X1203" i="1"/>
  <c r="O1204" i="1"/>
  <c r="P1204" i="1"/>
  <c r="Q1204" i="1"/>
  <c r="S1204" i="1"/>
  <c r="T1204" i="1"/>
  <c r="U1204" i="1"/>
  <c r="V1204" i="1"/>
  <c r="W1204" i="1"/>
  <c r="X1204" i="1"/>
  <c r="O3028" i="1"/>
  <c r="P3028" i="1"/>
  <c r="Q3028" i="1"/>
  <c r="S3028" i="1"/>
  <c r="T3028" i="1"/>
  <c r="U3028" i="1"/>
  <c r="V3028" i="1"/>
  <c r="W3028" i="1"/>
  <c r="X3028" i="1"/>
  <c r="O1205" i="1"/>
  <c r="P1205" i="1"/>
  <c r="Q1205" i="1"/>
  <c r="S1205" i="1"/>
  <c r="T1205" i="1"/>
  <c r="U1205" i="1"/>
  <c r="V1205" i="1"/>
  <c r="W1205" i="1"/>
  <c r="X1205" i="1"/>
  <c r="O1206" i="1"/>
  <c r="P1206" i="1"/>
  <c r="Q1206" i="1"/>
  <c r="S1206" i="1"/>
  <c r="T1206" i="1"/>
  <c r="U1206" i="1"/>
  <c r="V1206" i="1"/>
  <c r="W1206" i="1"/>
  <c r="X1206" i="1"/>
  <c r="O1207" i="1"/>
  <c r="P1207" i="1"/>
  <c r="Q1207" i="1"/>
  <c r="S1207" i="1"/>
  <c r="T1207" i="1"/>
  <c r="U1207" i="1"/>
  <c r="V1207" i="1"/>
  <c r="W1207" i="1"/>
  <c r="X1207" i="1"/>
  <c r="O3029" i="1"/>
  <c r="P3029" i="1"/>
  <c r="Q3029" i="1"/>
  <c r="S3029" i="1"/>
  <c r="T3029" i="1"/>
  <c r="U3029" i="1"/>
  <c r="V3029" i="1"/>
  <c r="W3029" i="1"/>
  <c r="X3029" i="1"/>
  <c r="O1208" i="1"/>
  <c r="P1208" i="1"/>
  <c r="Q1208" i="1"/>
  <c r="S1208" i="1"/>
  <c r="T1208" i="1"/>
  <c r="U1208" i="1"/>
  <c r="V1208" i="1"/>
  <c r="W1208" i="1"/>
  <c r="X1208" i="1"/>
  <c r="O1209" i="1"/>
  <c r="P1209" i="1"/>
  <c r="Q1209" i="1"/>
  <c r="S1209" i="1"/>
  <c r="T1209" i="1"/>
  <c r="U1209" i="1"/>
  <c r="V1209" i="1"/>
  <c r="W1209" i="1"/>
  <c r="X1209" i="1"/>
  <c r="O1210" i="1"/>
  <c r="P1210" i="1"/>
  <c r="Q1210" i="1"/>
  <c r="S1210" i="1"/>
  <c r="T1210" i="1"/>
  <c r="U1210" i="1"/>
  <c r="V1210" i="1"/>
  <c r="W1210" i="1"/>
  <c r="X1210" i="1"/>
  <c r="O3030" i="1"/>
  <c r="P3030" i="1"/>
  <c r="Q3030" i="1"/>
  <c r="S3030" i="1"/>
  <c r="T3030" i="1"/>
  <c r="U3030" i="1"/>
  <c r="V3030" i="1"/>
  <c r="W3030" i="1"/>
  <c r="X3030" i="1"/>
  <c r="O1211" i="1"/>
  <c r="P1211" i="1"/>
  <c r="Q1211" i="1"/>
  <c r="S1211" i="1"/>
  <c r="T1211" i="1"/>
  <c r="U1211" i="1"/>
  <c r="V1211" i="1"/>
  <c r="W1211" i="1"/>
  <c r="X1211" i="1"/>
  <c r="O1212" i="1"/>
  <c r="P1212" i="1"/>
  <c r="Q1212" i="1"/>
  <c r="S1212" i="1"/>
  <c r="T1212" i="1"/>
  <c r="U1212" i="1"/>
  <c r="V1212" i="1"/>
  <c r="W1212" i="1"/>
  <c r="X1212" i="1"/>
  <c r="O1213" i="1"/>
  <c r="P1213" i="1"/>
  <c r="Q1213" i="1"/>
  <c r="S1213" i="1"/>
  <c r="T1213" i="1"/>
  <c r="U1213" i="1"/>
  <c r="V1213" i="1"/>
  <c r="W1213" i="1"/>
  <c r="X1213" i="1"/>
  <c r="O3031" i="1"/>
  <c r="P3031" i="1"/>
  <c r="Q3031" i="1"/>
  <c r="S3031" i="1"/>
  <c r="T3031" i="1"/>
  <c r="U3031" i="1"/>
  <c r="V3031" i="1"/>
  <c r="W3031" i="1"/>
  <c r="X3031" i="1"/>
  <c r="O1214" i="1"/>
  <c r="P1214" i="1"/>
  <c r="Q1214" i="1"/>
  <c r="S1214" i="1"/>
  <c r="T1214" i="1"/>
  <c r="U1214" i="1"/>
  <c r="V1214" i="1"/>
  <c r="W1214" i="1"/>
  <c r="X1214" i="1"/>
  <c r="O1215" i="1"/>
  <c r="P1215" i="1"/>
  <c r="Q1215" i="1"/>
  <c r="S1215" i="1"/>
  <c r="T1215" i="1"/>
  <c r="U1215" i="1"/>
  <c r="V1215" i="1"/>
  <c r="W1215" i="1"/>
  <c r="X1215" i="1"/>
  <c r="O1216" i="1"/>
  <c r="P1216" i="1"/>
  <c r="Q1216" i="1"/>
  <c r="S1216" i="1"/>
  <c r="T1216" i="1"/>
  <c r="U1216" i="1"/>
  <c r="V1216" i="1"/>
  <c r="W1216" i="1"/>
  <c r="X1216" i="1"/>
  <c r="O3032" i="1"/>
  <c r="P3032" i="1"/>
  <c r="Q3032" i="1"/>
  <c r="S3032" i="1"/>
  <c r="T3032" i="1"/>
  <c r="U3032" i="1"/>
  <c r="V3032" i="1"/>
  <c r="W3032" i="1"/>
  <c r="X3032" i="1"/>
  <c r="O1217" i="1"/>
  <c r="P1217" i="1"/>
  <c r="Q1217" i="1"/>
  <c r="S1217" i="1"/>
  <c r="T1217" i="1"/>
  <c r="U1217" i="1"/>
  <c r="V1217" i="1"/>
  <c r="W1217" i="1"/>
  <c r="X1217" i="1"/>
  <c r="O1218" i="1"/>
  <c r="P1218" i="1"/>
  <c r="Q1218" i="1"/>
  <c r="S1218" i="1"/>
  <c r="T1218" i="1"/>
  <c r="U1218" i="1"/>
  <c r="V1218" i="1"/>
  <c r="W1218" i="1"/>
  <c r="X1218" i="1"/>
  <c r="O1219" i="1"/>
  <c r="P1219" i="1"/>
  <c r="Q1219" i="1"/>
  <c r="S1219" i="1"/>
  <c r="T1219" i="1"/>
  <c r="U1219" i="1"/>
  <c r="V1219" i="1"/>
  <c r="W1219" i="1"/>
  <c r="X1219" i="1"/>
  <c r="O3033" i="1"/>
  <c r="P3033" i="1"/>
  <c r="Q3033" i="1"/>
  <c r="S3033" i="1"/>
  <c r="T3033" i="1"/>
  <c r="U3033" i="1"/>
  <c r="V3033" i="1"/>
  <c r="W3033" i="1"/>
  <c r="X3033" i="1"/>
  <c r="O1220" i="1"/>
  <c r="P1220" i="1"/>
  <c r="Q1220" i="1"/>
  <c r="S1220" i="1"/>
  <c r="T1220" i="1"/>
  <c r="U1220" i="1"/>
  <c r="V1220" i="1"/>
  <c r="W1220" i="1"/>
  <c r="X1220" i="1"/>
  <c r="O1221" i="1"/>
  <c r="P1221" i="1"/>
  <c r="Q1221" i="1"/>
  <c r="S1221" i="1"/>
  <c r="T1221" i="1"/>
  <c r="U1221" i="1"/>
  <c r="V1221" i="1"/>
  <c r="W1221" i="1"/>
  <c r="X1221" i="1"/>
  <c r="O1222" i="1"/>
  <c r="P1222" i="1"/>
  <c r="Q1222" i="1"/>
  <c r="S1222" i="1"/>
  <c r="T1222" i="1"/>
  <c r="U1222" i="1"/>
  <c r="V1222" i="1"/>
  <c r="W1222" i="1"/>
  <c r="X1222" i="1"/>
  <c r="O3034" i="1"/>
  <c r="P3034" i="1"/>
  <c r="Q3034" i="1"/>
  <c r="S3034" i="1"/>
  <c r="T3034" i="1"/>
  <c r="U3034" i="1"/>
  <c r="V3034" i="1"/>
  <c r="W3034" i="1"/>
  <c r="X3034" i="1"/>
  <c r="O3035" i="1"/>
  <c r="P3035" i="1"/>
  <c r="Q3035" i="1"/>
  <c r="S3035" i="1"/>
  <c r="T3035" i="1"/>
  <c r="U3035" i="1"/>
  <c r="V3035" i="1"/>
  <c r="W3035" i="1"/>
  <c r="X3035" i="1"/>
  <c r="O3036" i="1"/>
  <c r="P3036" i="1"/>
  <c r="Q3036" i="1"/>
  <c r="S3036" i="1"/>
  <c r="T3036" i="1"/>
  <c r="U3036" i="1"/>
  <c r="V3036" i="1"/>
  <c r="W3036" i="1"/>
  <c r="X3036" i="1"/>
  <c r="O3037" i="1"/>
  <c r="P3037" i="1"/>
  <c r="Q3037" i="1"/>
  <c r="S3037" i="1"/>
  <c r="T3037" i="1"/>
  <c r="U3037" i="1"/>
  <c r="V3037" i="1"/>
  <c r="W3037" i="1"/>
  <c r="X3037" i="1"/>
  <c r="O3038" i="1"/>
  <c r="P3038" i="1"/>
  <c r="Q3038" i="1"/>
  <c r="S3038" i="1"/>
  <c r="T3038" i="1"/>
  <c r="U3038" i="1"/>
  <c r="V3038" i="1"/>
  <c r="W3038" i="1"/>
  <c r="X3038" i="1"/>
  <c r="O3039" i="1"/>
  <c r="P3039" i="1"/>
  <c r="Q3039" i="1"/>
  <c r="S3039" i="1"/>
  <c r="T3039" i="1"/>
  <c r="U3039" i="1"/>
  <c r="V3039" i="1"/>
  <c r="W3039" i="1"/>
  <c r="X3039" i="1"/>
  <c r="O3040" i="1"/>
  <c r="P3040" i="1"/>
  <c r="Q3040" i="1"/>
  <c r="S3040" i="1"/>
  <c r="T3040" i="1"/>
  <c r="U3040" i="1"/>
  <c r="V3040" i="1"/>
  <c r="W3040" i="1"/>
  <c r="X3040" i="1"/>
  <c r="O3041" i="1"/>
  <c r="P3041" i="1"/>
  <c r="Q3041" i="1"/>
  <c r="S3041" i="1"/>
  <c r="T3041" i="1"/>
  <c r="U3041" i="1"/>
  <c r="V3041" i="1"/>
  <c r="W3041" i="1"/>
  <c r="X3041" i="1"/>
  <c r="O3042" i="1"/>
  <c r="P3042" i="1"/>
  <c r="Q3042" i="1"/>
  <c r="S3042" i="1"/>
  <c r="T3042" i="1"/>
  <c r="U3042" i="1"/>
  <c r="V3042" i="1"/>
  <c r="W3042" i="1"/>
  <c r="X3042" i="1"/>
  <c r="O3043" i="1"/>
  <c r="P3043" i="1"/>
  <c r="Q3043" i="1"/>
  <c r="S3043" i="1"/>
  <c r="T3043" i="1"/>
  <c r="U3043" i="1"/>
  <c r="V3043" i="1"/>
  <c r="W3043" i="1"/>
  <c r="X3043" i="1"/>
  <c r="O3044" i="1"/>
  <c r="P3044" i="1"/>
  <c r="Q3044" i="1"/>
  <c r="S3044" i="1"/>
  <c r="T3044" i="1"/>
  <c r="U3044" i="1"/>
  <c r="V3044" i="1"/>
  <c r="W3044" i="1"/>
  <c r="X3044" i="1"/>
  <c r="O3045" i="1"/>
  <c r="P3045" i="1"/>
  <c r="Q3045" i="1"/>
  <c r="S3045" i="1"/>
  <c r="T3045" i="1"/>
  <c r="U3045" i="1"/>
  <c r="V3045" i="1"/>
  <c r="W3045" i="1"/>
  <c r="X3045" i="1"/>
  <c r="O3046" i="1"/>
  <c r="P3046" i="1"/>
  <c r="Q3046" i="1"/>
  <c r="S3046" i="1"/>
  <c r="T3046" i="1"/>
  <c r="U3046" i="1"/>
  <c r="V3046" i="1"/>
  <c r="W3046" i="1"/>
  <c r="X3046" i="1"/>
  <c r="O3047" i="1"/>
  <c r="P3047" i="1"/>
  <c r="Q3047" i="1"/>
  <c r="S3047" i="1"/>
  <c r="T3047" i="1"/>
  <c r="U3047" i="1"/>
  <c r="V3047" i="1"/>
  <c r="W3047" i="1"/>
  <c r="X3047" i="1"/>
  <c r="O3048" i="1"/>
  <c r="P3048" i="1"/>
  <c r="Q3048" i="1"/>
  <c r="S3048" i="1"/>
  <c r="T3048" i="1"/>
  <c r="U3048" i="1"/>
  <c r="V3048" i="1"/>
  <c r="W3048" i="1"/>
  <c r="X3048" i="1"/>
  <c r="O3049" i="1"/>
  <c r="P3049" i="1"/>
  <c r="Q3049" i="1"/>
  <c r="S3049" i="1"/>
  <c r="T3049" i="1"/>
  <c r="U3049" i="1"/>
  <c r="V3049" i="1"/>
  <c r="W3049" i="1"/>
  <c r="X3049" i="1"/>
  <c r="O43" i="1"/>
  <c r="P43" i="1"/>
  <c r="Q43" i="1"/>
  <c r="S43" i="1"/>
  <c r="T43" i="1"/>
  <c r="U43" i="1"/>
  <c r="V43" i="1"/>
  <c r="W43" i="1"/>
  <c r="X43" i="1"/>
  <c r="O1223" i="1"/>
  <c r="P1223" i="1"/>
  <c r="Q1223" i="1"/>
  <c r="S1223" i="1"/>
  <c r="T1223" i="1"/>
  <c r="U1223" i="1"/>
  <c r="V1223" i="1"/>
  <c r="W1223" i="1"/>
  <c r="X1223" i="1"/>
  <c r="O1224" i="1"/>
  <c r="P1224" i="1"/>
  <c r="Q1224" i="1"/>
  <c r="S1224" i="1"/>
  <c r="T1224" i="1"/>
  <c r="U1224" i="1"/>
  <c r="V1224" i="1"/>
  <c r="W1224" i="1"/>
  <c r="X1224" i="1"/>
  <c r="O1225" i="1"/>
  <c r="P1225" i="1"/>
  <c r="Q1225" i="1"/>
  <c r="S1225" i="1"/>
  <c r="T1225" i="1"/>
  <c r="U1225" i="1"/>
  <c r="V1225" i="1"/>
  <c r="W1225" i="1"/>
  <c r="X1225" i="1"/>
  <c r="O3050" i="1"/>
  <c r="P3050" i="1"/>
  <c r="Q3050" i="1"/>
  <c r="S3050" i="1"/>
  <c r="T3050" i="1"/>
  <c r="U3050" i="1"/>
  <c r="V3050" i="1"/>
  <c r="W3050" i="1"/>
  <c r="X3050" i="1"/>
  <c r="O1226" i="1"/>
  <c r="P1226" i="1"/>
  <c r="Q1226" i="1"/>
  <c r="S1226" i="1"/>
  <c r="T1226" i="1"/>
  <c r="U1226" i="1"/>
  <c r="V1226" i="1"/>
  <c r="W1226" i="1"/>
  <c r="X1226" i="1"/>
  <c r="O1227" i="1"/>
  <c r="P1227" i="1"/>
  <c r="Q1227" i="1"/>
  <c r="S1227" i="1"/>
  <c r="T1227" i="1"/>
  <c r="U1227" i="1"/>
  <c r="V1227" i="1"/>
  <c r="W1227" i="1"/>
  <c r="X1227" i="1"/>
  <c r="O1228" i="1"/>
  <c r="P1228" i="1"/>
  <c r="Q1228" i="1"/>
  <c r="S1228" i="1"/>
  <c r="T1228" i="1"/>
  <c r="U1228" i="1"/>
  <c r="V1228" i="1"/>
  <c r="W1228" i="1"/>
  <c r="X1228" i="1"/>
  <c r="O3051" i="1"/>
  <c r="P3051" i="1"/>
  <c r="Q3051" i="1"/>
  <c r="S3051" i="1"/>
  <c r="T3051" i="1"/>
  <c r="U3051" i="1"/>
  <c r="V3051" i="1"/>
  <c r="W3051" i="1"/>
  <c r="X3051" i="1"/>
  <c r="O1229" i="1"/>
  <c r="P1229" i="1"/>
  <c r="Q1229" i="1"/>
  <c r="S1229" i="1"/>
  <c r="T1229" i="1"/>
  <c r="U1229" i="1"/>
  <c r="V1229" i="1"/>
  <c r="W1229" i="1"/>
  <c r="X1229" i="1"/>
  <c r="O1230" i="1"/>
  <c r="P1230" i="1"/>
  <c r="Q1230" i="1"/>
  <c r="S1230" i="1"/>
  <c r="T1230" i="1"/>
  <c r="U1230" i="1"/>
  <c r="V1230" i="1"/>
  <c r="W1230" i="1"/>
  <c r="X1230" i="1"/>
  <c r="O1231" i="1"/>
  <c r="P1231" i="1"/>
  <c r="Q1231" i="1"/>
  <c r="S1231" i="1"/>
  <c r="T1231" i="1"/>
  <c r="U1231" i="1"/>
  <c r="V1231" i="1"/>
  <c r="W1231" i="1"/>
  <c r="X1231" i="1"/>
  <c r="O3052" i="1"/>
  <c r="P3052" i="1"/>
  <c r="Q3052" i="1"/>
  <c r="S3052" i="1"/>
  <c r="T3052" i="1"/>
  <c r="U3052" i="1"/>
  <c r="V3052" i="1"/>
  <c r="W3052" i="1"/>
  <c r="X3052" i="1"/>
  <c r="O1232" i="1"/>
  <c r="P1232" i="1"/>
  <c r="Q1232" i="1"/>
  <c r="S1232" i="1"/>
  <c r="T1232" i="1"/>
  <c r="U1232" i="1"/>
  <c r="V1232" i="1"/>
  <c r="W1232" i="1"/>
  <c r="X1232" i="1"/>
  <c r="O1233" i="1"/>
  <c r="P1233" i="1"/>
  <c r="Q1233" i="1"/>
  <c r="S1233" i="1"/>
  <c r="T1233" i="1"/>
  <c r="U1233" i="1"/>
  <c r="V1233" i="1"/>
  <c r="W1233" i="1"/>
  <c r="X1233" i="1"/>
  <c r="O1234" i="1"/>
  <c r="P1234" i="1"/>
  <c r="Q1234" i="1"/>
  <c r="S1234" i="1"/>
  <c r="T1234" i="1"/>
  <c r="U1234" i="1"/>
  <c r="V1234" i="1"/>
  <c r="W1234" i="1"/>
  <c r="X1234" i="1"/>
  <c r="O3053" i="1"/>
  <c r="P3053" i="1"/>
  <c r="Q3053" i="1"/>
  <c r="S3053" i="1"/>
  <c r="T3053" i="1"/>
  <c r="U3053" i="1"/>
  <c r="V3053" i="1"/>
  <c r="W3053" i="1"/>
  <c r="X3053" i="1"/>
  <c r="O1235" i="1"/>
  <c r="P1235" i="1"/>
  <c r="Q1235" i="1"/>
  <c r="S1235" i="1"/>
  <c r="T1235" i="1"/>
  <c r="U1235" i="1"/>
  <c r="V1235" i="1"/>
  <c r="W1235" i="1"/>
  <c r="X1235" i="1"/>
  <c r="O1236" i="1"/>
  <c r="P1236" i="1"/>
  <c r="Q1236" i="1"/>
  <c r="S1236" i="1"/>
  <c r="T1236" i="1"/>
  <c r="U1236" i="1"/>
  <c r="V1236" i="1"/>
  <c r="W1236" i="1"/>
  <c r="X1236" i="1"/>
  <c r="O1237" i="1"/>
  <c r="P1237" i="1"/>
  <c r="Q1237" i="1"/>
  <c r="S1237" i="1"/>
  <c r="T1237" i="1"/>
  <c r="U1237" i="1"/>
  <c r="V1237" i="1"/>
  <c r="W1237" i="1"/>
  <c r="X1237" i="1"/>
  <c r="O3054" i="1"/>
  <c r="P3054" i="1"/>
  <c r="Q3054" i="1"/>
  <c r="S3054" i="1"/>
  <c r="T3054" i="1"/>
  <c r="U3054" i="1"/>
  <c r="V3054" i="1"/>
  <c r="W3054" i="1"/>
  <c r="X3054" i="1"/>
  <c r="O1238" i="1"/>
  <c r="P1238" i="1"/>
  <c r="Q1238" i="1"/>
  <c r="S1238" i="1"/>
  <c r="T1238" i="1"/>
  <c r="U1238" i="1"/>
  <c r="V1238" i="1"/>
  <c r="W1238" i="1"/>
  <c r="X1238" i="1"/>
  <c r="O1239" i="1"/>
  <c r="P1239" i="1"/>
  <c r="Q1239" i="1"/>
  <c r="S1239" i="1"/>
  <c r="T1239" i="1"/>
  <c r="U1239" i="1"/>
  <c r="V1239" i="1"/>
  <c r="W1239" i="1"/>
  <c r="X1239" i="1"/>
  <c r="O1240" i="1"/>
  <c r="P1240" i="1"/>
  <c r="Q1240" i="1"/>
  <c r="S1240" i="1"/>
  <c r="T1240" i="1"/>
  <c r="U1240" i="1"/>
  <c r="V1240" i="1"/>
  <c r="W1240" i="1"/>
  <c r="X1240" i="1"/>
  <c r="O3055" i="1"/>
  <c r="P3055" i="1"/>
  <c r="Q3055" i="1"/>
  <c r="S3055" i="1"/>
  <c r="T3055" i="1"/>
  <c r="U3055" i="1"/>
  <c r="V3055" i="1"/>
  <c r="W3055" i="1"/>
  <c r="X3055" i="1"/>
  <c r="O1241" i="1"/>
  <c r="P1241" i="1"/>
  <c r="Q1241" i="1"/>
  <c r="S1241" i="1"/>
  <c r="T1241" i="1"/>
  <c r="U1241" i="1"/>
  <c r="V1241" i="1"/>
  <c r="W1241" i="1"/>
  <c r="X1241" i="1"/>
  <c r="O1242" i="1"/>
  <c r="P1242" i="1"/>
  <c r="Q1242" i="1"/>
  <c r="S1242" i="1"/>
  <c r="T1242" i="1"/>
  <c r="U1242" i="1"/>
  <c r="V1242" i="1"/>
  <c r="W1242" i="1"/>
  <c r="X1242" i="1"/>
  <c r="O1243" i="1"/>
  <c r="P1243" i="1"/>
  <c r="Q1243" i="1"/>
  <c r="S1243" i="1"/>
  <c r="T1243" i="1"/>
  <c r="U1243" i="1"/>
  <c r="V1243" i="1"/>
  <c r="W1243" i="1"/>
  <c r="X1243" i="1"/>
  <c r="O3056" i="1"/>
  <c r="P3056" i="1"/>
  <c r="Q3056" i="1"/>
  <c r="S3056" i="1"/>
  <c r="T3056" i="1"/>
  <c r="U3056" i="1"/>
  <c r="V3056" i="1"/>
  <c r="W3056" i="1"/>
  <c r="X3056" i="1"/>
  <c r="O1244" i="1"/>
  <c r="P1244" i="1"/>
  <c r="Q1244" i="1"/>
  <c r="S1244" i="1"/>
  <c r="T1244" i="1"/>
  <c r="U1244" i="1"/>
  <c r="V1244" i="1"/>
  <c r="W1244" i="1"/>
  <c r="X1244" i="1"/>
  <c r="O1245" i="1"/>
  <c r="P1245" i="1"/>
  <c r="Q1245" i="1"/>
  <c r="S1245" i="1"/>
  <c r="T1245" i="1"/>
  <c r="U1245" i="1"/>
  <c r="V1245" i="1"/>
  <c r="W1245" i="1"/>
  <c r="X1245" i="1"/>
  <c r="O1246" i="1"/>
  <c r="P1246" i="1"/>
  <c r="Q1246" i="1"/>
  <c r="S1246" i="1"/>
  <c r="T1246" i="1"/>
  <c r="U1246" i="1"/>
  <c r="V1246" i="1"/>
  <c r="W1246" i="1"/>
  <c r="X1246" i="1"/>
  <c r="O3057" i="1"/>
  <c r="P3057" i="1"/>
  <c r="Q3057" i="1"/>
  <c r="S3057" i="1"/>
  <c r="T3057" i="1"/>
  <c r="U3057" i="1"/>
  <c r="V3057" i="1"/>
  <c r="W3057" i="1"/>
  <c r="X3057" i="1"/>
  <c r="O1247" i="1"/>
  <c r="P1247" i="1"/>
  <c r="Q1247" i="1"/>
  <c r="S1247" i="1"/>
  <c r="T1247" i="1"/>
  <c r="U1247" i="1"/>
  <c r="V1247" i="1"/>
  <c r="W1247" i="1"/>
  <c r="X1247" i="1"/>
  <c r="O1248" i="1"/>
  <c r="P1248" i="1"/>
  <c r="Q1248" i="1"/>
  <c r="S1248" i="1"/>
  <c r="T1248" i="1"/>
  <c r="U1248" i="1"/>
  <c r="V1248" i="1"/>
  <c r="W1248" i="1"/>
  <c r="X1248" i="1"/>
  <c r="O1249" i="1"/>
  <c r="P1249" i="1"/>
  <c r="Q1249" i="1"/>
  <c r="S1249" i="1"/>
  <c r="T1249" i="1"/>
  <c r="U1249" i="1"/>
  <c r="V1249" i="1"/>
  <c r="W1249" i="1"/>
  <c r="X1249" i="1"/>
  <c r="O3058" i="1"/>
  <c r="P3058" i="1"/>
  <c r="Q3058" i="1"/>
  <c r="S3058" i="1"/>
  <c r="T3058" i="1"/>
  <c r="U3058" i="1"/>
  <c r="V3058" i="1"/>
  <c r="W3058" i="1"/>
  <c r="X3058" i="1"/>
  <c r="O3059" i="1"/>
  <c r="P3059" i="1"/>
  <c r="Q3059" i="1"/>
  <c r="S3059" i="1"/>
  <c r="T3059" i="1"/>
  <c r="U3059" i="1"/>
  <c r="V3059" i="1"/>
  <c r="W3059" i="1"/>
  <c r="X3059" i="1"/>
  <c r="O3060" i="1"/>
  <c r="P3060" i="1"/>
  <c r="Q3060" i="1"/>
  <c r="S3060" i="1"/>
  <c r="T3060" i="1"/>
  <c r="U3060" i="1"/>
  <c r="V3060" i="1"/>
  <c r="W3060" i="1"/>
  <c r="X3060" i="1"/>
  <c r="O3061" i="1"/>
  <c r="P3061" i="1"/>
  <c r="Q3061" i="1"/>
  <c r="S3061" i="1"/>
  <c r="T3061" i="1"/>
  <c r="U3061" i="1"/>
  <c r="V3061" i="1"/>
  <c r="W3061" i="1"/>
  <c r="X3061" i="1"/>
  <c r="O3062" i="1"/>
  <c r="P3062" i="1"/>
  <c r="Q3062" i="1"/>
  <c r="S3062" i="1"/>
  <c r="T3062" i="1"/>
  <c r="U3062" i="1"/>
  <c r="V3062" i="1"/>
  <c r="W3062" i="1"/>
  <c r="X3062" i="1"/>
  <c r="O3063" i="1"/>
  <c r="P3063" i="1"/>
  <c r="Q3063" i="1"/>
  <c r="S3063" i="1"/>
  <c r="T3063" i="1"/>
  <c r="U3063" i="1"/>
  <c r="V3063" i="1"/>
  <c r="W3063" i="1"/>
  <c r="X3063" i="1"/>
  <c r="O3064" i="1"/>
  <c r="P3064" i="1"/>
  <c r="Q3064" i="1"/>
  <c r="S3064" i="1"/>
  <c r="T3064" i="1"/>
  <c r="U3064" i="1"/>
  <c r="V3064" i="1"/>
  <c r="W3064" i="1"/>
  <c r="X3064" i="1"/>
  <c r="O3065" i="1"/>
  <c r="P3065" i="1"/>
  <c r="Q3065" i="1"/>
  <c r="S3065" i="1"/>
  <c r="T3065" i="1"/>
  <c r="U3065" i="1"/>
  <c r="V3065" i="1"/>
  <c r="W3065" i="1"/>
  <c r="X3065" i="1"/>
  <c r="O3066" i="1"/>
  <c r="P3066" i="1"/>
  <c r="Q3066" i="1"/>
  <c r="S3066" i="1"/>
  <c r="T3066" i="1"/>
  <c r="U3066" i="1"/>
  <c r="V3066" i="1"/>
  <c r="W3066" i="1"/>
  <c r="X3066" i="1"/>
  <c r="O3067" i="1"/>
  <c r="P3067" i="1"/>
  <c r="Q3067" i="1"/>
  <c r="S3067" i="1"/>
  <c r="T3067" i="1"/>
  <c r="U3067" i="1"/>
  <c r="V3067" i="1"/>
  <c r="W3067" i="1"/>
  <c r="X3067" i="1"/>
  <c r="O3068" i="1"/>
  <c r="P3068" i="1"/>
  <c r="Q3068" i="1"/>
  <c r="S3068" i="1"/>
  <c r="T3068" i="1"/>
  <c r="U3068" i="1"/>
  <c r="V3068" i="1"/>
  <c r="W3068" i="1"/>
  <c r="X3068" i="1"/>
  <c r="O3069" i="1"/>
  <c r="P3069" i="1"/>
  <c r="Q3069" i="1"/>
  <c r="S3069" i="1"/>
  <c r="T3069" i="1"/>
  <c r="U3069" i="1"/>
  <c r="V3069" i="1"/>
  <c r="W3069" i="1"/>
  <c r="X3069" i="1"/>
  <c r="O3070" i="1"/>
  <c r="P3070" i="1"/>
  <c r="Q3070" i="1"/>
  <c r="S3070" i="1"/>
  <c r="T3070" i="1"/>
  <c r="U3070" i="1"/>
  <c r="V3070" i="1"/>
  <c r="W3070" i="1"/>
  <c r="X3070" i="1"/>
  <c r="O3071" i="1"/>
  <c r="P3071" i="1"/>
  <c r="Q3071" i="1"/>
  <c r="S3071" i="1"/>
  <c r="T3071" i="1"/>
  <c r="U3071" i="1"/>
  <c r="V3071" i="1"/>
  <c r="W3071" i="1"/>
  <c r="X3071" i="1"/>
  <c r="O3072" i="1"/>
  <c r="P3072" i="1"/>
  <c r="Q3072" i="1"/>
  <c r="S3072" i="1"/>
  <c r="T3072" i="1"/>
  <c r="U3072" i="1"/>
  <c r="V3072" i="1"/>
  <c r="W3072" i="1"/>
  <c r="X3072" i="1"/>
  <c r="O3073" i="1"/>
  <c r="P3073" i="1"/>
  <c r="Q3073" i="1"/>
  <c r="S3073" i="1"/>
  <c r="T3073" i="1"/>
  <c r="U3073" i="1"/>
  <c r="V3073" i="1"/>
  <c r="W3073" i="1"/>
  <c r="X3073" i="1"/>
  <c r="O44" i="1"/>
  <c r="P44" i="1"/>
  <c r="Q44" i="1"/>
  <c r="S44" i="1"/>
  <c r="T44" i="1"/>
  <c r="U44" i="1"/>
  <c r="V44" i="1"/>
  <c r="W44" i="1"/>
  <c r="X44" i="1"/>
  <c r="O1250" i="1"/>
  <c r="P1250" i="1"/>
  <c r="Q1250" i="1"/>
  <c r="S1250" i="1"/>
  <c r="T1250" i="1"/>
  <c r="U1250" i="1"/>
  <c r="V1250" i="1"/>
  <c r="W1250" i="1"/>
  <c r="X1250" i="1"/>
  <c r="O1251" i="1"/>
  <c r="P1251" i="1"/>
  <c r="Q1251" i="1"/>
  <c r="S1251" i="1"/>
  <c r="T1251" i="1"/>
  <c r="U1251" i="1"/>
  <c r="V1251" i="1"/>
  <c r="W1251" i="1"/>
  <c r="X1251" i="1"/>
  <c r="O1252" i="1"/>
  <c r="P1252" i="1"/>
  <c r="Q1252" i="1"/>
  <c r="S1252" i="1"/>
  <c r="T1252" i="1"/>
  <c r="U1252" i="1"/>
  <c r="V1252" i="1"/>
  <c r="W1252" i="1"/>
  <c r="X1252" i="1"/>
  <c r="O3074" i="1"/>
  <c r="P3074" i="1"/>
  <c r="Q3074" i="1"/>
  <c r="S3074" i="1"/>
  <c r="T3074" i="1"/>
  <c r="U3074" i="1"/>
  <c r="V3074" i="1"/>
  <c r="W3074" i="1"/>
  <c r="X3074" i="1"/>
  <c r="O1253" i="1"/>
  <c r="P1253" i="1"/>
  <c r="Q1253" i="1"/>
  <c r="S1253" i="1"/>
  <c r="T1253" i="1"/>
  <c r="U1253" i="1"/>
  <c r="V1253" i="1"/>
  <c r="W1253" i="1"/>
  <c r="X1253" i="1"/>
  <c r="O1254" i="1"/>
  <c r="P1254" i="1"/>
  <c r="Q1254" i="1"/>
  <c r="S1254" i="1"/>
  <c r="T1254" i="1"/>
  <c r="U1254" i="1"/>
  <c r="V1254" i="1"/>
  <c r="W1254" i="1"/>
  <c r="X1254" i="1"/>
  <c r="O1255" i="1"/>
  <c r="P1255" i="1"/>
  <c r="Q1255" i="1"/>
  <c r="S1255" i="1"/>
  <c r="T1255" i="1"/>
  <c r="U1255" i="1"/>
  <c r="V1255" i="1"/>
  <c r="W1255" i="1"/>
  <c r="X1255" i="1"/>
  <c r="O3075" i="1"/>
  <c r="P3075" i="1"/>
  <c r="Q3075" i="1"/>
  <c r="S3075" i="1"/>
  <c r="T3075" i="1"/>
  <c r="U3075" i="1"/>
  <c r="V3075" i="1"/>
  <c r="W3075" i="1"/>
  <c r="X3075" i="1"/>
  <c r="O1256" i="1"/>
  <c r="P1256" i="1"/>
  <c r="Q1256" i="1"/>
  <c r="S1256" i="1"/>
  <c r="T1256" i="1"/>
  <c r="U1256" i="1"/>
  <c r="V1256" i="1"/>
  <c r="W1256" i="1"/>
  <c r="X1256" i="1"/>
  <c r="O1257" i="1"/>
  <c r="P1257" i="1"/>
  <c r="Q1257" i="1"/>
  <c r="S1257" i="1"/>
  <c r="T1257" i="1"/>
  <c r="U1257" i="1"/>
  <c r="V1257" i="1"/>
  <c r="W1257" i="1"/>
  <c r="X1257" i="1"/>
  <c r="O1258" i="1"/>
  <c r="P1258" i="1"/>
  <c r="Q1258" i="1"/>
  <c r="S1258" i="1"/>
  <c r="T1258" i="1"/>
  <c r="U1258" i="1"/>
  <c r="V1258" i="1"/>
  <c r="W1258" i="1"/>
  <c r="X1258" i="1"/>
  <c r="O3076" i="1"/>
  <c r="P3076" i="1"/>
  <c r="Q3076" i="1"/>
  <c r="S3076" i="1"/>
  <c r="T3076" i="1"/>
  <c r="U3076" i="1"/>
  <c r="V3076" i="1"/>
  <c r="W3076" i="1"/>
  <c r="X3076" i="1"/>
  <c r="O1259" i="1"/>
  <c r="P1259" i="1"/>
  <c r="Q1259" i="1"/>
  <c r="S1259" i="1"/>
  <c r="T1259" i="1"/>
  <c r="U1259" i="1"/>
  <c r="V1259" i="1"/>
  <c r="W1259" i="1"/>
  <c r="X1259" i="1"/>
  <c r="O1260" i="1"/>
  <c r="P1260" i="1"/>
  <c r="Q1260" i="1"/>
  <c r="S1260" i="1"/>
  <c r="T1260" i="1"/>
  <c r="U1260" i="1"/>
  <c r="V1260" i="1"/>
  <c r="W1260" i="1"/>
  <c r="X1260" i="1"/>
  <c r="O1261" i="1"/>
  <c r="P1261" i="1"/>
  <c r="Q1261" i="1"/>
  <c r="S1261" i="1"/>
  <c r="T1261" i="1"/>
  <c r="U1261" i="1"/>
  <c r="V1261" i="1"/>
  <c r="W1261" i="1"/>
  <c r="X1261" i="1"/>
  <c r="O3077" i="1"/>
  <c r="P3077" i="1"/>
  <c r="Q3077" i="1"/>
  <c r="S3077" i="1"/>
  <c r="T3077" i="1"/>
  <c r="U3077" i="1"/>
  <c r="V3077" i="1"/>
  <c r="W3077" i="1"/>
  <c r="X3077" i="1"/>
  <c r="O1262" i="1"/>
  <c r="P1262" i="1"/>
  <c r="Q1262" i="1"/>
  <c r="S1262" i="1"/>
  <c r="T1262" i="1"/>
  <c r="U1262" i="1"/>
  <c r="V1262" i="1"/>
  <c r="W1262" i="1"/>
  <c r="X1262" i="1"/>
  <c r="O1263" i="1"/>
  <c r="P1263" i="1"/>
  <c r="Q1263" i="1"/>
  <c r="S1263" i="1"/>
  <c r="T1263" i="1"/>
  <c r="U1263" i="1"/>
  <c r="V1263" i="1"/>
  <c r="W1263" i="1"/>
  <c r="X1263" i="1"/>
  <c r="O1264" i="1"/>
  <c r="P1264" i="1"/>
  <c r="Q1264" i="1"/>
  <c r="S1264" i="1"/>
  <c r="T1264" i="1"/>
  <c r="U1264" i="1"/>
  <c r="V1264" i="1"/>
  <c r="W1264" i="1"/>
  <c r="X1264" i="1"/>
  <c r="O3078" i="1"/>
  <c r="P3078" i="1"/>
  <c r="Q3078" i="1"/>
  <c r="S3078" i="1"/>
  <c r="T3078" i="1"/>
  <c r="U3078" i="1"/>
  <c r="V3078" i="1"/>
  <c r="W3078" i="1"/>
  <c r="X3078" i="1"/>
  <c r="O1265" i="1"/>
  <c r="P1265" i="1"/>
  <c r="Q1265" i="1"/>
  <c r="S1265" i="1"/>
  <c r="T1265" i="1"/>
  <c r="U1265" i="1"/>
  <c r="V1265" i="1"/>
  <c r="W1265" i="1"/>
  <c r="X1265" i="1"/>
  <c r="O1266" i="1"/>
  <c r="P1266" i="1"/>
  <c r="Q1266" i="1"/>
  <c r="S1266" i="1"/>
  <c r="T1266" i="1"/>
  <c r="U1266" i="1"/>
  <c r="V1266" i="1"/>
  <c r="W1266" i="1"/>
  <c r="X1266" i="1"/>
  <c r="O1267" i="1"/>
  <c r="P1267" i="1"/>
  <c r="Q1267" i="1"/>
  <c r="S1267" i="1"/>
  <c r="T1267" i="1"/>
  <c r="U1267" i="1"/>
  <c r="V1267" i="1"/>
  <c r="W1267" i="1"/>
  <c r="X1267" i="1"/>
  <c r="O3079" i="1"/>
  <c r="P3079" i="1"/>
  <c r="Q3079" i="1"/>
  <c r="S3079" i="1"/>
  <c r="T3079" i="1"/>
  <c r="U3079" i="1"/>
  <c r="V3079" i="1"/>
  <c r="W3079" i="1"/>
  <c r="X3079" i="1"/>
  <c r="O1268" i="1"/>
  <c r="P1268" i="1"/>
  <c r="Q1268" i="1"/>
  <c r="S1268" i="1"/>
  <c r="T1268" i="1"/>
  <c r="U1268" i="1"/>
  <c r="V1268" i="1"/>
  <c r="W1268" i="1"/>
  <c r="X1268" i="1"/>
  <c r="O1269" i="1"/>
  <c r="P1269" i="1"/>
  <c r="Q1269" i="1"/>
  <c r="S1269" i="1"/>
  <c r="T1269" i="1"/>
  <c r="U1269" i="1"/>
  <c r="V1269" i="1"/>
  <c r="W1269" i="1"/>
  <c r="X1269" i="1"/>
  <c r="O1270" i="1"/>
  <c r="P1270" i="1"/>
  <c r="Q1270" i="1"/>
  <c r="S1270" i="1"/>
  <c r="T1270" i="1"/>
  <c r="U1270" i="1"/>
  <c r="V1270" i="1"/>
  <c r="W1270" i="1"/>
  <c r="X1270" i="1"/>
  <c r="O3080" i="1"/>
  <c r="P3080" i="1"/>
  <c r="Q3080" i="1"/>
  <c r="S3080" i="1"/>
  <c r="T3080" i="1"/>
  <c r="U3080" i="1"/>
  <c r="V3080" i="1"/>
  <c r="W3080" i="1"/>
  <c r="X3080" i="1"/>
  <c r="O1271" i="1"/>
  <c r="P1271" i="1"/>
  <c r="Q1271" i="1"/>
  <c r="S1271" i="1"/>
  <c r="T1271" i="1"/>
  <c r="U1271" i="1"/>
  <c r="V1271" i="1"/>
  <c r="W1271" i="1"/>
  <c r="X1271" i="1"/>
  <c r="O1272" i="1"/>
  <c r="P1272" i="1"/>
  <c r="Q1272" i="1"/>
  <c r="S1272" i="1"/>
  <c r="T1272" i="1"/>
  <c r="U1272" i="1"/>
  <c r="V1272" i="1"/>
  <c r="W1272" i="1"/>
  <c r="X1272" i="1"/>
  <c r="O1273" i="1"/>
  <c r="P1273" i="1"/>
  <c r="Q1273" i="1"/>
  <c r="S1273" i="1"/>
  <c r="T1273" i="1"/>
  <c r="U1273" i="1"/>
  <c r="V1273" i="1"/>
  <c r="W1273" i="1"/>
  <c r="X1273" i="1"/>
  <c r="O3081" i="1"/>
  <c r="P3081" i="1"/>
  <c r="Q3081" i="1"/>
  <c r="S3081" i="1"/>
  <c r="T3081" i="1"/>
  <c r="U3081" i="1"/>
  <c r="V3081" i="1"/>
  <c r="W3081" i="1"/>
  <c r="X3081" i="1"/>
  <c r="O1274" i="1"/>
  <c r="P1274" i="1"/>
  <c r="Q1274" i="1"/>
  <c r="S1274" i="1"/>
  <c r="T1274" i="1"/>
  <c r="U1274" i="1"/>
  <c r="V1274" i="1"/>
  <c r="W1274" i="1"/>
  <c r="X1274" i="1"/>
  <c r="O1275" i="1"/>
  <c r="P1275" i="1"/>
  <c r="Q1275" i="1"/>
  <c r="S1275" i="1"/>
  <c r="T1275" i="1"/>
  <c r="U1275" i="1"/>
  <c r="V1275" i="1"/>
  <c r="W1275" i="1"/>
  <c r="X1275" i="1"/>
  <c r="O1276" i="1"/>
  <c r="P1276" i="1"/>
  <c r="Q1276" i="1"/>
  <c r="S1276" i="1"/>
  <c r="T1276" i="1"/>
  <c r="U1276" i="1"/>
  <c r="V1276" i="1"/>
  <c r="W1276" i="1"/>
  <c r="X1276" i="1"/>
  <c r="O3082" i="1"/>
  <c r="P3082" i="1"/>
  <c r="Q3082" i="1"/>
  <c r="S3082" i="1"/>
  <c r="T3082" i="1"/>
  <c r="U3082" i="1"/>
  <c r="V3082" i="1"/>
  <c r="W3082" i="1"/>
  <c r="X3082" i="1"/>
  <c r="O3083" i="1"/>
  <c r="P3083" i="1"/>
  <c r="Q3083" i="1"/>
  <c r="S3083" i="1"/>
  <c r="T3083" i="1"/>
  <c r="U3083" i="1"/>
  <c r="V3083" i="1"/>
  <c r="W3083" i="1"/>
  <c r="X3083" i="1"/>
  <c r="O3084" i="1"/>
  <c r="P3084" i="1"/>
  <c r="Q3084" i="1"/>
  <c r="S3084" i="1"/>
  <c r="T3084" i="1"/>
  <c r="U3084" i="1"/>
  <c r="V3084" i="1"/>
  <c r="W3084" i="1"/>
  <c r="X3084" i="1"/>
  <c r="O3085" i="1"/>
  <c r="P3085" i="1"/>
  <c r="Q3085" i="1"/>
  <c r="S3085" i="1"/>
  <c r="T3085" i="1"/>
  <c r="U3085" i="1"/>
  <c r="V3085" i="1"/>
  <c r="W3085" i="1"/>
  <c r="X3085" i="1"/>
  <c r="O3086" i="1"/>
  <c r="P3086" i="1"/>
  <c r="Q3086" i="1"/>
  <c r="S3086" i="1"/>
  <c r="T3086" i="1"/>
  <c r="U3086" i="1"/>
  <c r="V3086" i="1"/>
  <c r="W3086" i="1"/>
  <c r="X3086" i="1"/>
  <c r="O3087" i="1"/>
  <c r="P3087" i="1"/>
  <c r="Q3087" i="1"/>
  <c r="S3087" i="1"/>
  <c r="T3087" i="1"/>
  <c r="U3087" i="1"/>
  <c r="V3087" i="1"/>
  <c r="W3087" i="1"/>
  <c r="X3087" i="1"/>
  <c r="O3088" i="1"/>
  <c r="P3088" i="1"/>
  <c r="Q3088" i="1"/>
  <c r="S3088" i="1"/>
  <c r="T3088" i="1"/>
  <c r="U3088" i="1"/>
  <c r="V3088" i="1"/>
  <c r="W3088" i="1"/>
  <c r="X3088" i="1"/>
  <c r="O3089" i="1"/>
  <c r="P3089" i="1"/>
  <c r="Q3089" i="1"/>
  <c r="S3089" i="1"/>
  <c r="T3089" i="1"/>
  <c r="U3089" i="1"/>
  <c r="V3089" i="1"/>
  <c r="W3089" i="1"/>
  <c r="X3089" i="1"/>
  <c r="O3090" i="1"/>
  <c r="P3090" i="1"/>
  <c r="Q3090" i="1"/>
  <c r="S3090" i="1"/>
  <c r="T3090" i="1"/>
  <c r="U3090" i="1"/>
  <c r="V3090" i="1"/>
  <c r="W3090" i="1"/>
  <c r="X3090" i="1"/>
  <c r="O3091" i="1"/>
  <c r="P3091" i="1"/>
  <c r="Q3091" i="1"/>
  <c r="S3091" i="1"/>
  <c r="T3091" i="1"/>
  <c r="U3091" i="1"/>
  <c r="V3091" i="1"/>
  <c r="W3091" i="1"/>
  <c r="X3091" i="1"/>
  <c r="O3092" i="1"/>
  <c r="P3092" i="1"/>
  <c r="Q3092" i="1"/>
  <c r="S3092" i="1"/>
  <c r="T3092" i="1"/>
  <c r="U3092" i="1"/>
  <c r="V3092" i="1"/>
  <c r="W3092" i="1"/>
  <c r="X3092" i="1"/>
  <c r="O3093" i="1"/>
  <c r="P3093" i="1"/>
  <c r="Q3093" i="1"/>
  <c r="S3093" i="1"/>
  <c r="T3093" i="1"/>
  <c r="U3093" i="1"/>
  <c r="V3093" i="1"/>
  <c r="W3093" i="1"/>
  <c r="X3093" i="1"/>
  <c r="O45" i="1"/>
  <c r="P45" i="1"/>
  <c r="Q45" i="1"/>
  <c r="S45" i="1"/>
  <c r="T45" i="1"/>
  <c r="U45" i="1"/>
  <c r="V45" i="1"/>
  <c r="W45" i="1"/>
  <c r="X45" i="1"/>
  <c r="O1277" i="1"/>
  <c r="P1277" i="1"/>
  <c r="Q1277" i="1"/>
  <c r="S1277" i="1"/>
  <c r="T1277" i="1"/>
  <c r="U1277" i="1"/>
  <c r="V1277" i="1"/>
  <c r="W1277" i="1"/>
  <c r="X1277" i="1"/>
  <c r="O1278" i="1"/>
  <c r="P1278" i="1"/>
  <c r="Q1278" i="1"/>
  <c r="S1278" i="1"/>
  <c r="T1278" i="1"/>
  <c r="U1278" i="1"/>
  <c r="V1278" i="1"/>
  <c r="W1278" i="1"/>
  <c r="X1278" i="1"/>
  <c r="O1279" i="1"/>
  <c r="P1279" i="1"/>
  <c r="Q1279" i="1"/>
  <c r="S1279" i="1"/>
  <c r="T1279" i="1"/>
  <c r="U1279" i="1"/>
  <c r="V1279" i="1"/>
  <c r="W1279" i="1"/>
  <c r="X1279" i="1"/>
  <c r="O3094" i="1"/>
  <c r="P3094" i="1"/>
  <c r="Q3094" i="1"/>
  <c r="S3094" i="1"/>
  <c r="T3094" i="1"/>
  <c r="U3094" i="1"/>
  <c r="V3094" i="1"/>
  <c r="W3094" i="1"/>
  <c r="X3094" i="1"/>
  <c r="O1280" i="1"/>
  <c r="P1280" i="1"/>
  <c r="Q1280" i="1"/>
  <c r="S1280" i="1"/>
  <c r="T1280" i="1"/>
  <c r="U1280" i="1"/>
  <c r="V1280" i="1"/>
  <c r="W1280" i="1"/>
  <c r="X1280" i="1"/>
  <c r="O1281" i="1"/>
  <c r="P1281" i="1"/>
  <c r="Q1281" i="1"/>
  <c r="S1281" i="1"/>
  <c r="T1281" i="1"/>
  <c r="U1281" i="1"/>
  <c r="V1281" i="1"/>
  <c r="W1281" i="1"/>
  <c r="X1281" i="1"/>
  <c r="O1282" i="1"/>
  <c r="P1282" i="1"/>
  <c r="Q1282" i="1"/>
  <c r="S1282" i="1"/>
  <c r="T1282" i="1"/>
  <c r="U1282" i="1"/>
  <c r="V1282" i="1"/>
  <c r="W1282" i="1"/>
  <c r="X1282" i="1"/>
  <c r="O3095" i="1"/>
  <c r="P3095" i="1"/>
  <c r="Q3095" i="1"/>
  <c r="S3095" i="1"/>
  <c r="T3095" i="1"/>
  <c r="U3095" i="1"/>
  <c r="V3095" i="1"/>
  <c r="W3095" i="1"/>
  <c r="X3095" i="1"/>
  <c r="O1283" i="1"/>
  <c r="P1283" i="1"/>
  <c r="Q1283" i="1"/>
  <c r="S1283" i="1"/>
  <c r="T1283" i="1"/>
  <c r="U1283" i="1"/>
  <c r="V1283" i="1"/>
  <c r="W1283" i="1"/>
  <c r="X1283" i="1"/>
  <c r="O1284" i="1"/>
  <c r="P1284" i="1"/>
  <c r="Q1284" i="1"/>
  <c r="S1284" i="1"/>
  <c r="T1284" i="1"/>
  <c r="U1284" i="1"/>
  <c r="V1284" i="1"/>
  <c r="W1284" i="1"/>
  <c r="X1284" i="1"/>
  <c r="O1285" i="1"/>
  <c r="P1285" i="1"/>
  <c r="Q1285" i="1"/>
  <c r="S1285" i="1"/>
  <c r="T1285" i="1"/>
  <c r="U1285" i="1"/>
  <c r="V1285" i="1"/>
  <c r="W1285" i="1"/>
  <c r="X1285" i="1"/>
  <c r="O3096" i="1"/>
  <c r="P3096" i="1"/>
  <c r="Q3096" i="1"/>
  <c r="S3096" i="1"/>
  <c r="T3096" i="1"/>
  <c r="U3096" i="1"/>
  <c r="V3096" i="1"/>
  <c r="W3096" i="1"/>
  <c r="X3096" i="1"/>
  <c r="O1286" i="1"/>
  <c r="P1286" i="1"/>
  <c r="Q1286" i="1"/>
  <c r="S1286" i="1"/>
  <c r="T1286" i="1"/>
  <c r="U1286" i="1"/>
  <c r="V1286" i="1"/>
  <c r="W1286" i="1"/>
  <c r="X1286" i="1"/>
  <c r="O1287" i="1"/>
  <c r="P1287" i="1"/>
  <c r="Q1287" i="1"/>
  <c r="S1287" i="1"/>
  <c r="T1287" i="1"/>
  <c r="U1287" i="1"/>
  <c r="V1287" i="1"/>
  <c r="W1287" i="1"/>
  <c r="X1287" i="1"/>
  <c r="O1288" i="1"/>
  <c r="P1288" i="1"/>
  <c r="Q1288" i="1"/>
  <c r="S1288" i="1"/>
  <c r="T1288" i="1"/>
  <c r="U1288" i="1"/>
  <c r="V1288" i="1"/>
  <c r="W1288" i="1"/>
  <c r="X1288" i="1"/>
  <c r="O3097" i="1"/>
  <c r="P3097" i="1"/>
  <c r="Q3097" i="1"/>
  <c r="S3097" i="1"/>
  <c r="T3097" i="1"/>
  <c r="U3097" i="1"/>
  <c r="V3097" i="1"/>
  <c r="W3097" i="1"/>
  <c r="X3097" i="1"/>
  <c r="O1289" i="1"/>
  <c r="P1289" i="1"/>
  <c r="Q1289" i="1"/>
  <c r="S1289" i="1"/>
  <c r="T1289" i="1"/>
  <c r="U1289" i="1"/>
  <c r="V1289" i="1"/>
  <c r="W1289" i="1"/>
  <c r="X1289" i="1"/>
  <c r="O1290" i="1"/>
  <c r="P1290" i="1"/>
  <c r="Q1290" i="1"/>
  <c r="S1290" i="1"/>
  <c r="T1290" i="1"/>
  <c r="U1290" i="1"/>
  <c r="V1290" i="1"/>
  <c r="W1290" i="1"/>
  <c r="X1290" i="1"/>
  <c r="O1291" i="1"/>
  <c r="P1291" i="1"/>
  <c r="Q1291" i="1"/>
  <c r="S1291" i="1"/>
  <c r="T1291" i="1"/>
  <c r="U1291" i="1"/>
  <c r="V1291" i="1"/>
  <c r="W1291" i="1"/>
  <c r="X1291" i="1"/>
  <c r="O3098" i="1"/>
  <c r="P3098" i="1"/>
  <c r="Q3098" i="1"/>
  <c r="S3098" i="1"/>
  <c r="T3098" i="1"/>
  <c r="U3098" i="1"/>
  <c r="V3098" i="1"/>
  <c r="W3098" i="1"/>
  <c r="X3098" i="1"/>
  <c r="O1292" i="1"/>
  <c r="P1292" i="1"/>
  <c r="Q1292" i="1"/>
  <c r="S1292" i="1"/>
  <c r="T1292" i="1"/>
  <c r="U1292" i="1"/>
  <c r="V1292" i="1"/>
  <c r="W1292" i="1"/>
  <c r="X1292" i="1"/>
  <c r="O1293" i="1"/>
  <c r="P1293" i="1"/>
  <c r="Q1293" i="1"/>
  <c r="S1293" i="1"/>
  <c r="T1293" i="1"/>
  <c r="U1293" i="1"/>
  <c r="V1293" i="1"/>
  <c r="W1293" i="1"/>
  <c r="X1293" i="1"/>
  <c r="O1294" i="1"/>
  <c r="P1294" i="1"/>
  <c r="Q1294" i="1"/>
  <c r="S1294" i="1"/>
  <c r="T1294" i="1"/>
  <c r="U1294" i="1"/>
  <c r="V1294" i="1"/>
  <c r="W1294" i="1"/>
  <c r="X1294" i="1"/>
  <c r="O3099" i="1"/>
  <c r="P3099" i="1"/>
  <c r="Q3099" i="1"/>
  <c r="S3099" i="1"/>
  <c r="T3099" i="1"/>
  <c r="U3099" i="1"/>
  <c r="V3099" i="1"/>
  <c r="W3099" i="1"/>
  <c r="X3099" i="1"/>
  <c r="O1295" i="1"/>
  <c r="P1295" i="1"/>
  <c r="Q1295" i="1"/>
  <c r="S1295" i="1"/>
  <c r="T1295" i="1"/>
  <c r="U1295" i="1"/>
  <c r="V1295" i="1"/>
  <c r="W1295" i="1"/>
  <c r="X1295" i="1"/>
  <c r="O1296" i="1"/>
  <c r="P1296" i="1"/>
  <c r="Q1296" i="1"/>
  <c r="S1296" i="1"/>
  <c r="T1296" i="1"/>
  <c r="U1296" i="1"/>
  <c r="V1296" i="1"/>
  <c r="W1296" i="1"/>
  <c r="X1296" i="1"/>
  <c r="O1297" i="1"/>
  <c r="P1297" i="1"/>
  <c r="Q1297" i="1"/>
  <c r="S1297" i="1"/>
  <c r="T1297" i="1"/>
  <c r="U1297" i="1"/>
  <c r="V1297" i="1"/>
  <c r="W1297" i="1"/>
  <c r="X1297" i="1"/>
  <c r="O3100" i="1"/>
  <c r="P3100" i="1"/>
  <c r="Q3100" i="1"/>
  <c r="S3100" i="1"/>
  <c r="T3100" i="1"/>
  <c r="U3100" i="1"/>
  <c r="V3100" i="1"/>
  <c r="W3100" i="1"/>
  <c r="X3100" i="1"/>
  <c r="O3101" i="1"/>
  <c r="P3101" i="1"/>
  <c r="Q3101" i="1"/>
  <c r="S3101" i="1"/>
  <c r="T3101" i="1"/>
  <c r="U3101" i="1"/>
  <c r="V3101" i="1"/>
  <c r="W3101" i="1"/>
  <c r="X3101" i="1"/>
  <c r="O3102" i="1"/>
  <c r="P3102" i="1"/>
  <c r="Q3102" i="1"/>
  <c r="S3102" i="1"/>
  <c r="T3102" i="1"/>
  <c r="U3102" i="1"/>
  <c r="V3102" i="1"/>
  <c r="W3102" i="1"/>
  <c r="X3102" i="1"/>
  <c r="O3103" i="1"/>
  <c r="P3103" i="1"/>
  <c r="Q3103" i="1"/>
  <c r="S3103" i="1"/>
  <c r="T3103" i="1"/>
  <c r="U3103" i="1"/>
  <c r="V3103" i="1"/>
  <c r="W3103" i="1"/>
  <c r="X3103" i="1"/>
  <c r="O3104" i="1"/>
  <c r="P3104" i="1"/>
  <c r="Q3104" i="1"/>
  <c r="S3104" i="1"/>
  <c r="T3104" i="1"/>
  <c r="U3104" i="1"/>
  <c r="V3104" i="1"/>
  <c r="W3104" i="1"/>
  <c r="X3104" i="1"/>
  <c r="O3105" i="1"/>
  <c r="P3105" i="1"/>
  <c r="Q3105" i="1"/>
  <c r="S3105" i="1"/>
  <c r="T3105" i="1"/>
  <c r="U3105" i="1"/>
  <c r="V3105" i="1"/>
  <c r="W3105" i="1"/>
  <c r="X3105" i="1"/>
  <c r="O3106" i="1"/>
  <c r="P3106" i="1"/>
  <c r="Q3106" i="1"/>
  <c r="S3106" i="1"/>
  <c r="T3106" i="1"/>
  <c r="U3106" i="1"/>
  <c r="V3106" i="1"/>
  <c r="W3106" i="1"/>
  <c r="X3106" i="1"/>
  <c r="O3107" i="1"/>
  <c r="P3107" i="1"/>
  <c r="Q3107" i="1"/>
  <c r="S3107" i="1"/>
  <c r="T3107" i="1"/>
  <c r="U3107" i="1"/>
  <c r="V3107" i="1"/>
  <c r="W3107" i="1"/>
  <c r="X3107" i="1"/>
  <c r="O3108" i="1"/>
  <c r="P3108" i="1"/>
  <c r="Q3108" i="1"/>
  <c r="S3108" i="1"/>
  <c r="T3108" i="1"/>
  <c r="U3108" i="1"/>
  <c r="V3108" i="1"/>
  <c r="W3108" i="1"/>
  <c r="X3108" i="1"/>
  <c r="O3109" i="1"/>
  <c r="P3109" i="1"/>
  <c r="Q3109" i="1"/>
  <c r="S3109" i="1"/>
  <c r="T3109" i="1"/>
  <c r="U3109" i="1"/>
  <c r="V3109" i="1"/>
  <c r="W3109" i="1"/>
  <c r="X3109" i="1"/>
  <c r="O3110" i="1"/>
  <c r="P3110" i="1"/>
  <c r="Q3110" i="1"/>
  <c r="S3110" i="1"/>
  <c r="T3110" i="1"/>
  <c r="U3110" i="1"/>
  <c r="V3110" i="1"/>
  <c r="W3110" i="1"/>
  <c r="X3110" i="1"/>
  <c r="O3111" i="1"/>
  <c r="P3111" i="1"/>
  <c r="Q3111" i="1"/>
  <c r="S3111" i="1"/>
  <c r="T3111" i="1"/>
  <c r="U3111" i="1"/>
  <c r="V3111" i="1"/>
  <c r="W3111" i="1"/>
  <c r="X3111" i="1"/>
  <c r="O3112" i="1"/>
  <c r="P3112" i="1"/>
  <c r="Q3112" i="1"/>
  <c r="S3112" i="1"/>
  <c r="T3112" i="1"/>
  <c r="U3112" i="1"/>
  <c r="V3112" i="1"/>
  <c r="W3112" i="1"/>
  <c r="X3112" i="1"/>
  <c r="O3113" i="1"/>
  <c r="P3113" i="1"/>
  <c r="Q3113" i="1"/>
  <c r="S3113" i="1"/>
  <c r="T3113" i="1"/>
  <c r="U3113" i="1"/>
  <c r="V3113" i="1"/>
  <c r="W3113" i="1"/>
  <c r="X3113" i="1"/>
  <c r="O3114" i="1"/>
  <c r="P3114" i="1"/>
  <c r="Q3114" i="1"/>
  <c r="S3114" i="1"/>
  <c r="T3114" i="1"/>
  <c r="U3114" i="1"/>
  <c r="V3114" i="1"/>
  <c r="W3114" i="1"/>
  <c r="X3114" i="1"/>
  <c r="O3115" i="1"/>
  <c r="P3115" i="1"/>
  <c r="Q3115" i="1"/>
  <c r="S3115" i="1"/>
  <c r="T3115" i="1"/>
  <c r="U3115" i="1"/>
  <c r="V3115" i="1"/>
  <c r="W3115" i="1"/>
  <c r="X3115" i="1"/>
  <c r="O46" i="1"/>
  <c r="P46" i="1"/>
  <c r="Q46" i="1"/>
  <c r="S46" i="1"/>
  <c r="T46" i="1"/>
  <c r="U46" i="1"/>
  <c r="V46" i="1"/>
  <c r="W46" i="1"/>
  <c r="X46" i="1"/>
  <c r="O1298" i="1"/>
  <c r="P1298" i="1"/>
  <c r="Q1298" i="1"/>
  <c r="S1298" i="1"/>
  <c r="T1298" i="1"/>
  <c r="U1298" i="1"/>
  <c r="V1298" i="1"/>
  <c r="W1298" i="1"/>
  <c r="X1298" i="1"/>
  <c r="O1299" i="1"/>
  <c r="P1299" i="1"/>
  <c r="Q1299" i="1"/>
  <c r="S1299" i="1"/>
  <c r="T1299" i="1"/>
  <c r="U1299" i="1"/>
  <c r="V1299" i="1"/>
  <c r="W1299" i="1"/>
  <c r="X1299" i="1"/>
  <c r="O1300" i="1"/>
  <c r="P1300" i="1"/>
  <c r="Q1300" i="1"/>
  <c r="S1300" i="1"/>
  <c r="T1300" i="1"/>
  <c r="U1300" i="1"/>
  <c r="V1300" i="1"/>
  <c r="W1300" i="1"/>
  <c r="X1300" i="1"/>
  <c r="O3116" i="1"/>
  <c r="P3116" i="1"/>
  <c r="Q3116" i="1"/>
  <c r="S3116" i="1"/>
  <c r="T3116" i="1"/>
  <c r="U3116" i="1"/>
  <c r="V3116" i="1"/>
  <c r="W3116" i="1"/>
  <c r="X3116" i="1"/>
  <c r="O1301" i="1"/>
  <c r="P1301" i="1"/>
  <c r="Q1301" i="1"/>
  <c r="S1301" i="1"/>
  <c r="T1301" i="1"/>
  <c r="U1301" i="1"/>
  <c r="V1301" i="1"/>
  <c r="W1301" i="1"/>
  <c r="X1301" i="1"/>
  <c r="O1302" i="1"/>
  <c r="P1302" i="1"/>
  <c r="Q1302" i="1"/>
  <c r="S1302" i="1"/>
  <c r="T1302" i="1"/>
  <c r="U1302" i="1"/>
  <c r="V1302" i="1"/>
  <c r="W1302" i="1"/>
  <c r="X1302" i="1"/>
  <c r="O1303" i="1"/>
  <c r="P1303" i="1"/>
  <c r="Q1303" i="1"/>
  <c r="S1303" i="1"/>
  <c r="T1303" i="1"/>
  <c r="U1303" i="1"/>
  <c r="V1303" i="1"/>
  <c r="W1303" i="1"/>
  <c r="X1303" i="1"/>
  <c r="O3117" i="1"/>
  <c r="P3117" i="1"/>
  <c r="Q3117" i="1"/>
  <c r="S3117" i="1"/>
  <c r="T3117" i="1"/>
  <c r="U3117" i="1"/>
  <c r="V3117" i="1"/>
  <c r="W3117" i="1"/>
  <c r="X3117" i="1"/>
  <c r="O1304" i="1"/>
  <c r="P1304" i="1"/>
  <c r="Q1304" i="1"/>
  <c r="S1304" i="1"/>
  <c r="T1304" i="1"/>
  <c r="U1304" i="1"/>
  <c r="V1304" i="1"/>
  <c r="W1304" i="1"/>
  <c r="X1304" i="1"/>
  <c r="O1305" i="1"/>
  <c r="P1305" i="1"/>
  <c r="Q1305" i="1"/>
  <c r="S1305" i="1"/>
  <c r="T1305" i="1"/>
  <c r="U1305" i="1"/>
  <c r="V1305" i="1"/>
  <c r="W1305" i="1"/>
  <c r="X1305" i="1"/>
  <c r="O1306" i="1"/>
  <c r="P1306" i="1"/>
  <c r="Q1306" i="1"/>
  <c r="S1306" i="1"/>
  <c r="T1306" i="1"/>
  <c r="U1306" i="1"/>
  <c r="V1306" i="1"/>
  <c r="W1306" i="1"/>
  <c r="X1306" i="1"/>
  <c r="O3118" i="1"/>
  <c r="P3118" i="1"/>
  <c r="Q3118" i="1"/>
  <c r="S3118" i="1"/>
  <c r="T3118" i="1"/>
  <c r="U3118" i="1"/>
  <c r="V3118" i="1"/>
  <c r="W3118" i="1"/>
  <c r="X3118" i="1"/>
  <c r="O1307" i="1"/>
  <c r="P1307" i="1"/>
  <c r="Q1307" i="1"/>
  <c r="S1307" i="1"/>
  <c r="T1307" i="1"/>
  <c r="U1307" i="1"/>
  <c r="V1307" i="1"/>
  <c r="W1307" i="1"/>
  <c r="X1307" i="1"/>
  <c r="O1308" i="1"/>
  <c r="P1308" i="1"/>
  <c r="Q1308" i="1"/>
  <c r="S1308" i="1"/>
  <c r="T1308" i="1"/>
  <c r="U1308" i="1"/>
  <c r="V1308" i="1"/>
  <c r="W1308" i="1"/>
  <c r="X1308" i="1"/>
  <c r="O1309" i="1"/>
  <c r="P1309" i="1"/>
  <c r="Q1309" i="1"/>
  <c r="S1309" i="1"/>
  <c r="T1309" i="1"/>
  <c r="U1309" i="1"/>
  <c r="V1309" i="1"/>
  <c r="W1309" i="1"/>
  <c r="X1309" i="1"/>
  <c r="O3119" i="1"/>
  <c r="P3119" i="1"/>
  <c r="Q3119" i="1"/>
  <c r="S3119" i="1"/>
  <c r="T3119" i="1"/>
  <c r="U3119" i="1"/>
  <c r="V3119" i="1"/>
  <c r="W3119" i="1"/>
  <c r="X3119" i="1"/>
  <c r="O1310" i="1"/>
  <c r="P1310" i="1"/>
  <c r="Q1310" i="1"/>
  <c r="S1310" i="1"/>
  <c r="T1310" i="1"/>
  <c r="U1310" i="1"/>
  <c r="V1310" i="1"/>
  <c r="W1310" i="1"/>
  <c r="X1310" i="1"/>
  <c r="O1311" i="1"/>
  <c r="P1311" i="1"/>
  <c r="Q1311" i="1"/>
  <c r="S1311" i="1"/>
  <c r="T1311" i="1"/>
  <c r="U1311" i="1"/>
  <c r="V1311" i="1"/>
  <c r="W1311" i="1"/>
  <c r="X1311" i="1"/>
  <c r="O1312" i="1"/>
  <c r="P1312" i="1"/>
  <c r="Q1312" i="1"/>
  <c r="S1312" i="1"/>
  <c r="T1312" i="1"/>
  <c r="U1312" i="1"/>
  <c r="V1312" i="1"/>
  <c r="W1312" i="1"/>
  <c r="X1312" i="1"/>
  <c r="O3120" i="1"/>
  <c r="P3120" i="1"/>
  <c r="Q3120" i="1"/>
  <c r="S3120" i="1"/>
  <c r="T3120" i="1"/>
  <c r="U3120" i="1"/>
  <c r="V3120" i="1"/>
  <c r="W3120" i="1"/>
  <c r="X3120" i="1"/>
  <c r="O1313" i="1"/>
  <c r="P1313" i="1"/>
  <c r="Q1313" i="1"/>
  <c r="S1313" i="1"/>
  <c r="T1313" i="1"/>
  <c r="U1313" i="1"/>
  <c r="V1313" i="1"/>
  <c r="W1313" i="1"/>
  <c r="X1313" i="1"/>
  <c r="O1314" i="1"/>
  <c r="P1314" i="1"/>
  <c r="Q1314" i="1"/>
  <c r="S1314" i="1"/>
  <c r="T1314" i="1"/>
  <c r="U1314" i="1"/>
  <c r="V1314" i="1"/>
  <c r="W1314" i="1"/>
  <c r="X1314" i="1"/>
  <c r="O1315" i="1"/>
  <c r="P1315" i="1"/>
  <c r="Q1315" i="1"/>
  <c r="S1315" i="1"/>
  <c r="T1315" i="1"/>
  <c r="U1315" i="1"/>
  <c r="V1315" i="1"/>
  <c r="W1315" i="1"/>
  <c r="X1315" i="1"/>
  <c r="O3121" i="1"/>
  <c r="P3121" i="1"/>
  <c r="Q3121" i="1"/>
  <c r="S3121" i="1"/>
  <c r="T3121" i="1"/>
  <c r="U3121" i="1"/>
  <c r="V3121" i="1"/>
  <c r="W3121" i="1"/>
  <c r="X3121" i="1"/>
  <c r="R3362" i="1" l="1"/>
  <c r="R2068" i="1"/>
  <c r="M2068" i="1" s="1"/>
  <c r="R2402" i="1"/>
  <c r="R522" i="1"/>
  <c r="R3326" i="1"/>
  <c r="M3326" i="1" s="1"/>
  <c r="R3658" i="1"/>
  <c r="M3658" i="1" s="1"/>
  <c r="R357" i="1"/>
  <c r="R2193" i="1"/>
  <c r="R3878" i="1"/>
  <c r="R3862" i="1"/>
  <c r="M3862" i="1" s="1"/>
  <c r="R1524" i="1"/>
  <c r="M1524" i="1" s="1"/>
  <c r="R1992" i="1"/>
  <c r="M1992" i="1" s="1"/>
  <c r="R1911" i="1"/>
  <c r="M1911" i="1" s="1"/>
  <c r="R3700" i="1"/>
  <c r="R1903" i="1"/>
  <c r="R454" i="1"/>
  <c r="M454" i="1" s="1"/>
  <c r="R450" i="1"/>
  <c r="M450" i="1" s="1"/>
  <c r="R3500" i="1"/>
  <c r="M3500" i="1" s="1"/>
  <c r="R1618" i="1"/>
  <c r="R1572" i="1"/>
  <c r="M1572" i="1" s="1"/>
  <c r="R725" i="1"/>
  <c r="M725" i="1" s="1"/>
  <c r="R3310" i="1"/>
  <c r="M3310" i="1" s="1"/>
  <c r="R300" i="1"/>
  <c r="M300" i="1" s="1"/>
  <c r="R260" i="1"/>
  <c r="M260" i="1" s="1"/>
  <c r="R1310" i="1"/>
  <c r="R1041" i="1"/>
  <c r="R1037" i="1"/>
  <c r="R2849" i="1"/>
  <c r="R3835" i="1"/>
  <c r="R1877" i="1"/>
  <c r="R518" i="1"/>
  <c r="M518" i="1" s="1"/>
  <c r="R1969" i="1"/>
  <c r="M1969" i="1" s="1"/>
  <c r="R510" i="1"/>
  <c r="M510" i="1" s="1"/>
  <c r="R503" i="1"/>
  <c r="R1966" i="1"/>
  <c r="M1966" i="1" s="1"/>
  <c r="R1957" i="1"/>
  <c r="M1957" i="1" s="1"/>
  <c r="R3754" i="1"/>
  <c r="R1651" i="1"/>
  <c r="M1651" i="1" s="1"/>
  <c r="R3420" i="1"/>
  <c r="R61" i="1"/>
  <c r="M61" i="1" s="1"/>
  <c r="R1564" i="1"/>
  <c r="R1561" i="1"/>
  <c r="M1561" i="1" s="1"/>
  <c r="R3363" i="1"/>
  <c r="M3363" i="1" s="1"/>
  <c r="R325" i="1"/>
  <c r="M325" i="1" s="1"/>
  <c r="R3339" i="1"/>
  <c r="M3339" i="1" s="1"/>
  <c r="R3866" i="1"/>
  <c r="M3866" i="1" s="1"/>
  <c r="R313" i="1"/>
  <c r="M313" i="1" s="1"/>
  <c r="R715" i="1"/>
  <c r="M715" i="1" s="1"/>
  <c r="R3796" i="1"/>
  <c r="R251" i="1"/>
  <c r="M251" i="1" s="1"/>
  <c r="R3946" i="1"/>
  <c r="R569" i="1"/>
  <c r="R3845" i="1"/>
  <c r="R3683" i="1"/>
  <c r="M3683" i="1" s="1"/>
  <c r="R358" i="1"/>
  <c r="M358" i="1" s="1"/>
  <c r="R1571" i="1"/>
  <c r="M1571" i="1" s="1"/>
  <c r="R1669" i="1"/>
  <c r="M1669" i="1" s="1"/>
  <c r="R2076" i="1"/>
  <c r="M2076" i="1" s="1"/>
  <c r="R903" i="1"/>
  <c r="M903" i="1" s="1"/>
  <c r="R2314" i="1"/>
  <c r="R823" i="1"/>
  <c r="R780" i="1"/>
  <c r="R2268" i="1"/>
  <c r="R2253" i="1"/>
  <c r="R747" i="1"/>
  <c r="R537" i="1"/>
  <c r="M537" i="1" s="1"/>
  <c r="R3499" i="1"/>
  <c r="M3499" i="1" s="1"/>
  <c r="R415" i="1"/>
  <c r="M415" i="1" s="1"/>
  <c r="R173" i="1"/>
  <c r="R2831" i="1"/>
  <c r="M2831" i="1" s="1"/>
  <c r="R3890" i="1"/>
  <c r="M3890" i="1" s="1"/>
  <c r="R3792" i="1"/>
  <c r="R3784" i="1"/>
  <c r="R523" i="1"/>
  <c r="M523" i="1" s="1"/>
  <c r="R434" i="1"/>
  <c r="M434" i="1" s="1"/>
  <c r="R3471" i="1"/>
  <c r="R1681" i="1"/>
  <c r="R723" i="1"/>
  <c r="R3905" i="1"/>
  <c r="R3732" i="1"/>
  <c r="M3732" i="1" s="1"/>
  <c r="R3633" i="1"/>
  <c r="M3633" i="1" s="1"/>
  <c r="R471" i="1"/>
  <c r="M471" i="1" s="1"/>
  <c r="R1745" i="1"/>
  <c r="M1745" i="1" s="1"/>
  <c r="R1739" i="1"/>
  <c r="R3455" i="1"/>
  <c r="M3455" i="1" s="1"/>
  <c r="R1682" i="1"/>
  <c r="M1682" i="1" s="1"/>
  <c r="R66" i="1"/>
  <c r="M66" i="1" s="1"/>
  <c r="R62" i="1"/>
  <c r="M62" i="1" s="1"/>
  <c r="R3248" i="1"/>
  <c r="M3248" i="1" s="1"/>
  <c r="R3192" i="1"/>
  <c r="M3192" i="1" s="1"/>
  <c r="R3191" i="1"/>
  <c r="M3191" i="1" s="1"/>
  <c r="R1152" i="1"/>
  <c r="M1152" i="1" s="1"/>
  <c r="R2954" i="1"/>
  <c r="R2946" i="1"/>
  <c r="M2946" i="1" s="1"/>
  <c r="R37" i="1"/>
  <c r="M37" i="1" s="1"/>
  <c r="R1136" i="1"/>
  <c r="R1132" i="1"/>
  <c r="R1128" i="1"/>
  <c r="M1128" i="1" s="1"/>
  <c r="R2853" i="1"/>
  <c r="M2853" i="1" s="1"/>
  <c r="R27" i="1"/>
  <c r="R2633" i="1"/>
  <c r="R3841" i="1"/>
  <c r="R2039" i="1"/>
  <c r="M2039" i="1" s="1"/>
  <c r="R2036" i="1"/>
  <c r="M2036" i="1" s="1"/>
  <c r="R2030" i="1"/>
  <c r="R2027" i="1"/>
  <c r="M2027" i="1" s="1"/>
  <c r="R3821" i="1"/>
  <c r="M3821" i="1" s="1"/>
  <c r="R3817" i="1"/>
  <c r="R3813" i="1"/>
  <c r="R2012" i="1"/>
  <c r="M2012" i="1" s="1"/>
  <c r="R2009" i="1"/>
  <c r="M2009" i="1" s="1"/>
  <c r="R2003" i="1"/>
  <c r="R1997" i="1"/>
  <c r="R3797" i="1"/>
  <c r="M3797" i="1" s="1"/>
  <c r="M522" i="1"/>
  <c r="R3776" i="1"/>
  <c r="M3776" i="1" s="1"/>
  <c r="R3735" i="1"/>
  <c r="M3735" i="1" s="1"/>
  <c r="R3483" i="1"/>
  <c r="M3483" i="1" s="1"/>
  <c r="R3479" i="1"/>
  <c r="M3479" i="1" s="1"/>
  <c r="R432" i="1"/>
  <c r="R428" i="1"/>
  <c r="M428" i="1" s="1"/>
  <c r="R420" i="1"/>
  <c r="M420" i="1" s="1"/>
  <c r="R416" i="1"/>
  <c r="M416" i="1" s="1"/>
  <c r="R1686" i="1"/>
  <c r="M1686" i="1" s="1"/>
  <c r="R3288" i="1"/>
  <c r="R281" i="1"/>
  <c r="M281" i="1" s="1"/>
  <c r="R273" i="1"/>
  <c r="M273" i="1" s="1"/>
  <c r="R1462" i="1"/>
  <c r="M1462" i="1" s="1"/>
  <c r="R3173" i="1"/>
  <c r="M3173" i="1" s="1"/>
  <c r="R2384" i="1"/>
  <c r="M2384" i="1" s="1"/>
  <c r="R3674" i="1"/>
  <c r="M3674" i="1" s="1"/>
  <c r="R3670" i="1"/>
  <c r="R443" i="1"/>
  <c r="M443" i="1" s="1"/>
  <c r="R3356" i="1"/>
  <c r="M3356" i="1" s="1"/>
  <c r="R3351" i="1"/>
  <c r="M3351" i="1" s="1"/>
  <c r="R3350" i="1"/>
  <c r="M3350" i="1" s="1"/>
  <c r="R3349" i="1"/>
  <c r="M3349" i="1" s="1"/>
  <c r="R3347" i="1"/>
  <c r="M3347" i="1" s="1"/>
  <c r="R3328" i="1"/>
  <c r="M3328" i="1" s="1"/>
  <c r="R314" i="1"/>
  <c r="M314" i="1" s="1"/>
  <c r="R1970" i="1"/>
  <c r="M1970" i="1" s="1"/>
  <c r="R3654" i="1"/>
  <c r="M3654" i="1" s="1"/>
  <c r="R3650" i="1"/>
  <c r="M3650" i="1" s="1"/>
  <c r="R1852" i="1"/>
  <c r="M1852" i="1" s="1"/>
  <c r="R1846" i="1"/>
  <c r="R1843" i="1"/>
  <c r="M1843" i="1" s="1"/>
  <c r="R1840" i="1"/>
  <c r="R3604" i="1"/>
  <c r="M3604" i="1" s="1"/>
  <c r="R3560" i="1"/>
  <c r="R352" i="1"/>
  <c r="M352" i="1" s="1"/>
  <c r="R1884" i="1"/>
  <c r="M1884" i="1" s="1"/>
  <c r="R1881" i="1"/>
  <c r="M1881" i="1" s="1"/>
  <c r="R1820" i="1"/>
  <c r="M1820" i="1" s="1"/>
  <c r="R1814" i="1"/>
  <c r="M1814" i="1" s="1"/>
  <c r="R1611" i="1"/>
  <c r="M1611" i="1" s="1"/>
  <c r="R3408" i="1"/>
  <c r="R3404" i="1"/>
  <c r="M3404" i="1" s="1"/>
  <c r="R1586" i="1"/>
  <c r="M1586" i="1" s="1"/>
  <c r="R340" i="1"/>
  <c r="M340" i="1" s="1"/>
  <c r="R1581" i="1"/>
  <c r="M1581" i="1" s="1"/>
  <c r="R1316" i="1"/>
  <c r="M1316" i="1" s="1"/>
  <c r="R2549" i="1"/>
  <c r="R1879" i="1"/>
  <c r="M1879" i="1" s="1"/>
  <c r="R3667" i="1"/>
  <c r="M3667" i="1" s="1"/>
  <c r="R3665" i="1"/>
  <c r="M3665" i="1" s="1"/>
  <c r="R1864" i="1"/>
  <c r="M1864" i="1" s="1"/>
  <c r="R1861" i="1"/>
  <c r="M1861" i="1" s="1"/>
  <c r="R3661" i="1"/>
  <c r="R3660" i="1"/>
  <c r="R3659" i="1"/>
  <c r="M3659" i="1" s="1"/>
  <c r="R3651" i="1"/>
  <c r="R3642" i="1"/>
  <c r="R426" i="1"/>
  <c r="M426" i="1" s="1"/>
  <c r="R1691" i="1"/>
  <c r="M1691" i="1" s="1"/>
  <c r="R54" i="1"/>
  <c r="M54" i="1" s="1"/>
  <c r="R2191" i="1"/>
  <c r="R2175" i="1"/>
  <c r="R2169" i="1"/>
  <c r="M2169" i="1" s="1"/>
  <c r="R2161" i="1"/>
  <c r="M2161" i="1" s="1"/>
  <c r="R2157" i="1"/>
  <c r="M2157" i="1" s="1"/>
  <c r="R635" i="1"/>
  <c r="M635" i="1" s="1"/>
  <c r="R100" i="1"/>
  <c r="R2089" i="1"/>
  <c r="R1619" i="1"/>
  <c r="M1619" i="1" s="1"/>
  <c r="R3430" i="1"/>
  <c r="M3430" i="1" s="1"/>
  <c r="R3424" i="1"/>
  <c r="M3424" i="1" s="1"/>
  <c r="R3076" i="1"/>
  <c r="R393" i="1"/>
  <c r="M393" i="1" s="1"/>
  <c r="R1487" i="1"/>
  <c r="M1487" i="1" s="1"/>
  <c r="R3257" i="1"/>
  <c r="M3257" i="1" s="1"/>
  <c r="R1332" i="1"/>
  <c r="M1332" i="1" s="1"/>
  <c r="R1329" i="1"/>
  <c r="M1329" i="1" s="1"/>
  <c r="R3138" i="1"/>
  <c r="M3138" i="1" s="1"/>
  <c r="R3134" i="1"/>
  <c r="M3134" i="1" s="1"/>
  <c r="R3094" i="1"/>
  <c r="M3094" i="1" s="1"/>
  <c r="R3882" i="1"/>
  <c r="M3882" i="1" s="1"/>
  <c r="R1809" i="1"/>
  <c r="R404" i="1"/>
  <c r="M404" i="1" s="1"/>
  <c r="R1664" i="1"/>
  <c r="M1664" i="1" s="1"/>
  <c r="R3233" i="1"/>
  <c r="M3233" i="1" s="1"/>
  <c r="R252" i="1"/>
  <c r="M252" i="1" s="1"/>
  <c r="R216" i="1"/>
  <c r="R935" i="1"/>
  <c r="M935" i="1" s="1"/>
  <c r="R2419" i="1"/>
  <c r="R929" i="1"/>
  <c r="R2406" i="1"/>
  <c r="M2406" i="1" s="1"/>
  <c r="R2361" i="1"/>
  <c r="M2361" i="1" s="1"/>
  <c r="R2353" i="1"/>
  <c r="M2353" i="1" s="1"/>
  <c r="R2181" i="1"/>
  <c r="R3751" i="1"/>
  <c r="M3751" i="1" s="1"/>
  <c r="R3743" i="1"/>
  <c r="M3743" i="1" s="1"/>
  <c r="R3739" i="1"/>
  <c r="M3739" i="1" s="1"/>
  <c r="R3693" i="1"/>
  <c r="M3693" i="1" s="1"/>
  <c r="R1839" i="1"/>
  <c r="M1839" i="1" s="1"/>
  <c r="R435" i="1"/>
  <c r="M435" i="1" s="1"/>
  <c r="R3501" i="1"/>
  <c r="M3501" i="1" s="1"/>
  <c r="R3468" i="1"/>
  <c r="M3468" i="1" s="1"/>
  <c r="R3443" i="1"/>
  <c r="M3443" i="1" s="1"/>
  <c r="R384" i="1"/>
  <c r="M384" i="1" s="1"/>
  <c r="R3377" i="1"/>
  <c r="M3377" i="1" s="1"/>
  <c r="R343" i="1"/>
  <c r="M343" i="1" s="1"/>
  <c r="R3327" i="1"/>
  <c r="M3327" i="1" s="1"/>
  <c r="R261" i="1"/>
  <c r="M261" i="1" s="1"/>
  <c r="R930" i="1"/>
  <c r="R778" i="1"/>
  <c r="M778" i="1" s="1"/>
  <c r="R2261" i="1"/>
  <c r="M2261" i="1" s="1"/>
  <c r="R3631" i="1"/>
  <c r="M3631" i="1" s="1"/>
  <c r="R1156" i="1"/>
  <c r="R2979" i="1"/>
  <c r="M2979" i="1" s="1"/>
  <c r="R2963" i="1"/>
  <c r="M2963" i="1" s="1"/>
  <c r="R2955" i="1"/>
  <c r="M2955" i="1" s="1"/>
  <c r="R2952" i="1"/>
  <c r="M2952" i="1" s="1"/>
  <c r="R1144" i="1"/>
  <c r="R2923" i="1"/>
  <c r="M2923" i="1" s="1"/>
  <c r="R1139" i="1"/>
  <c r="R2915" i="1"/>
  <c r="M2915" i="1" s="1"/>
  <c r="R1137" i="1"/>
  <c r="M1137" i="1" s="1"/>
  <c r="R1125" i="1"/>
  <c r="R2780" i="1"/>
  <c r="M2780" i="1" s="1"/>
  <c r="R2709" i="1"/>
  <c r="R2701" i="1"/>
  <c r="M2701" i="1" s="1"/>
  <c r="R2697" i="1"/>
  <c r="M2697" i="1" s="1"/>
  <c r="R2638" i="1"/>
  <c r="M2638" i="1" s="1"/>
  <c r="R982" i="1"/>
  <c r="M982" i="1" s="1"/>
  <c r="R2560" i="1"/>
  <c r="R3934" i="1"/>
  <c r="R588" i="1"/>
  <c r="R3892" i="1"/>
  <c r="M3892" i="1" s="1"/>
  <c r="R2086" i="1"/>
  <c r="M2086" i="1" s="1"/>
  <c r="R3863" i="1"/>
  <c r="M3863" i="1" s="1"/>
  <c r="R3847" i="1"/>
  <c r="M3847" i="1" s="1"/>
  <c r="R557" i="1"/>
  <c r="R2034" i="1"/>
  <c r="M2034" i="1" s="1"/>
  <c r="R2031" i="1"/>
  <c r="M2031" i="1" s="1"/>
  <c r="R2025" i="1"/>
  <c r="M2025" i="1" s="1"/>
  <c r="R3818" i="1"/>
  <c r="M3818" i="1" s="1"/>
  <c r="R3814" i="1"/>
  <c r="R1924" i="1"/>
  <c r="M1924" i="1" s="1"/>
  <c r="R3725" i="1"/>
  <c r="M3725" i="1" s="1"/>
  <c r="R3718" i="1"/>
  <c r="M3718" i="1" s="1"/>
  <c r="R478" i="1"/>
  <c r="M478" i="1" s="1"/>
  <c r="R3714" i="1"/>
  <c r="M3714" i="1" s="1"/>
  <c r="R1912" i="1"/>
  <c r="M1912" i="1" s="1"/>
  <c r="R1811" i="1"/>
  <c r="M1811" i="1" s="1"/>
  <c r="R3585" i="1"/>
  <c r="M3585" i="1" s="1"/>
  <c r="R3447" i="1"/>
  <c r="M3447" i="1" s="1"/>
  <c r="R3428" i="1"/>
  <c r="M3428" i="1" s="1"/>
  <c r="R3412" i="1"/>
  <c r="R366" i="1"/>
  <c r="M366" i="1" s="1"/>
  <c r="R72" i="1"/>
  <c r="M72" i="1" s="1"/>
  <c r="R1565" i="1"/>
  <c r="M1565" i="1" s="1"/>
  <c r="R1559" i="1"/>
  <c r="M1559" i="1" s="1"/>
  <c r="R3333" i="1"/>
  <c r="M3333" i="1" s="1"/>
  <c r="R3303" i="1"/>
  <c r="M3303" i="1" s="1"/>
  <c r="R3302" i="1"/>
  <c r="M3302" i="1" s="1"/>
  <c r="R3300" i="1"/>
  <c r="M3300" i="1" s="1"/>
  <c r="R3231" i="1"/>
  <c r="M3231" i="1" s="1"/>
  <c r="R3143" i="1"/>
  <c r="M3143" i="1" s="1"/>
  <c r="R3142" i="1"/>
  <c r="M3142" i="1" s="1"/>
  <c r="R3140" i="1"/>
  <c r="R47" i="1"/>
  <c r="M47" i="1" s="1"/>
  <c r="R3132" i="1"/>
  <c r="M3132" i="1" s="1"/>
  <c r="R3128" i="1"/>
  <c r="M3128" i="1" s="1"/>
  <c r="R3900" i="1"/>
  <c r="M3900" i="1" s="1"/>
  <c r="R3627" i="1"/>
  <c r="M3627" i="1" s="1"/>
  <c r="R1065" i="1"/>
  <c r="M1065" i="1" s="1"/>
  <c r="R2888" i="1"/>
  <c r="M2888" i="1" s="1"/>
  <c r="R2875" i="1"/>
  <c r="M2875" i="1" s="1"/>
  <c r="R185" i="1"/>
  <c r="M185" i="1" s="1"/>
  <c r="R36" i="1"/>
  <c r="M36" i="1" s="1"/>
  <c r="R865" i="1"/>
  <c r="R2329" i="1"/>
  <c r="R834" i="1"/>
  <c r="M834" i="1" s="1"/>
  <c r="R828" i="1"/>
  <c r="R105" i="1"/>
  <c r="M105" i="1" s="1"/>
  <c r="R3876" i="1"/>
  <c r="M3876" i="1" s="1"/>
  <c r="R101" i="1"/>
  <c r="M101" i="1" s="1"/>
  <c r="R2059" i="1"/>
  <c r="M2059" i="1" s="1"/>
  <c r="R2023" i="1"/>
  <c r="M2023" i="1" s="1"/>
  <c r="R1994" i="1"/>
  <c r="M1994" i="1" s="1"/>
  <c r="R1991" i="1"/>
  <c r="M1991" i="1" s="1"/>
  <c r="R1982" i="1"/>
  <c r="M1982" i="1" s="1"/>
  <c r="R3772" i="1"/>
  <c r="M3772" i="1" s="1"/>
  <c r="R3764" i="1"/>
  <c r="R3757" i="1"/>
  <c r="R1803" i="1"/>
  <c r="R1797" i="1"/>
  <c r="M1797" i="1" s="1"/>
  <c r="R1794" i="1"/>
  <c r="M1794" i="1" s="1"/>
  <c r="R1792" i="1"/>
  <c r="M1792" i="1" s="1"/>
  <c r="R1791" i="1"/>
  <c r="M1791" i="1" s="1"/>
  <c r="R1788" i="1"/>
  <c r="M1788" i="1" s="1"/>
  <c r="R1783" i="1"/>
  <c r="M1783" i="1" s="1"/>
  <c r="R1779" i="1"/>
  <c r="M1779" i="1" s="1"/>
  <c r="R1777" i="1"/>
  <c r="M1777" i="1" s="1"/>
  <c r="R1759" i="1"/>
  <c r="M1759" i="1" s="1"/>
  <c r="R448" i="1"/>
  <c r="M448" i="1" s="1"/>
  <c r="R3477" i="1"/>
  <c r="M3477" i="1" s="1"/>
  <c r="R1665" i="1"/>
  <c r="M1665" i="1" s="1"/>
  <c r="R1590" i="1"/>
  <c r="M1590" i="1" s="1"/>
  <c r="R1587" i="1"/>
  <c r="M1587" i="1" s="1"/>
  <c r="R56" i="1"/>
  <c r="M56" i="1" s="1"/>
  <c r="R3274" i="1"/>
  <c r="M3274" i="1" s="1"/>
  <c r="R3272" i="1"/>
  <c r="M3272" i="1" s="1"/>
  <c r="R1394" i="1"/>
  <c r="M1394" i="1" s="1"/>
  <c r="R2763" i="1"/>
  <c r="M2763" i="1" s="1"/>
  <c r="R2713" i="1"/>
  <c r="M2713" i="1" s="1"/>
  <c r="R2080" i="1"/>
  <c r="M2080" i="1" s="1"/>
  <c r="R3100" i="1"/>
  <c r="R821" i="1"/>
  <c r="M821" i="1" s="1"/>
  <c r="R2287" i="1"/>
  <c r="R762" i="1"/>
  <c r="R739" i="1"/>
  <c r="M739" i="1" s="1"/>
  <c r="R736" i="1"/>
  <c r="M736" i="1" s="1"/>
  <c r="R726" i="1"/>
  <c r="M726" i="1" s="1"/>
  <c r="R667" i="1"/>
  <c r="M667" i="1" s="1"/>
  <c r="R654" i="1"/>
  <c r="M654" i="1" s="1"/>
  <c r="R3930" i="1"/>
  <c r="M3930" i="1" s="1"/>
  <c r="R3871" i="1"/>
  <c r="M3871" i="1" s="1"/>
  <c r="R3843" i="1"/>
  <c r="M3843" i="1" s="1"/>
  <c r="R3839" i="1"/>
  <c r="R529" i="1"/>
  <c r="M529" i="1" s="1"/>
  <c r="R525" i="1"/>
  <c r="M525" i="1" s="1"/>
  <c r="R1988" i="1"/>
  <c r="M1988" i="1" s="1"/>
  <c r="R3648" i="1"/>
  <c r="M3648" i="1" s="1"/>
  <c r="R1850" i="1"/>
  <c r="M1850" i="1" s="1"/>
  <c r="R1615" i="1"/>
  <c r="M1615" i="1" s="1"/>
  <c r="R378" i="1"/>
  <c r="M378" i="1" s="1"/>
  <c r="R77" i="1"/>
  <c r="M77" i="1" s="1"/>
  <c r="R65" i="1"/>
  <c r="M65" i="1" s="1"/>
  <c r="R1569" i="1"/>
  <c r="M1569" i="1" s="1"/>
  <c r="R1517" i="1"/>
  <c r="M1517" i="1" s="1"/>
  <c r="R1514" i="1"/>
  <c r="M1514" i="1" s="1"/>
  <c r="R3245" i="1"/>
  <c r="M3245" i="1" s="1"/>
  <c r="R3022" i="1"/>
  <c r="M3022" i="1" s="1"/>
  <c r="R3009" i="1"/>
  <c r="M3009" i="1" s="1"/>
  <c r="R3006" i="1"/>
  <c r="M3006" i="1" s="1"/>
  <c r="R1169" i="1"/>
  <c r="M1169" i="1" s="1"/>
  <c r="R2990" i="1"/>
  <c r="M2990" i="1" s="1"/>
  <c r="R2985" i="1"/>
  <c r="M2985" i="1" s="1"/>
  <c r="R2983" i="1"/>
  <c r="M2983" i="1" s="1"/>
  <c r="R2981" i="1"/>
  <c r="M2981" i="1" s="1"/>
  <c r="R2976" i="1"/>
  <c r="M2976" i="1" s="1"/>
  <c r="R2968" i="1"/>
  <c r="R2960" i="1"/>
  <c r="R2956" i="1"/>
  <c r="R39" i="1"/>
  <c r="R2933" i="1"/>
  <c r="R2928" i="1"/>
  <c r="M2928" i="1" s="1"/>
  <c r="R2924" i="1"/>
  <c r="M2924" i="1" s="1"/>
  <c r="R1140" i="1"/>
  <c r="M1140" i="1" s="1"/>
  <c r="R1134" i="1"/>
  <c r="M1134" i="1" s="1"/>
  <c r="R1114" i="1"/>
  <c r="M1114" i="1" s="1"/>
  <c r="R1110" i="1"/>
  <c r="M1110" i="1" s="1"/>
  <c r="R1102" i="1"/>
  <c r="M1102" i="1" s="1"/>
  <c r="R2650" i="1"/>
  <c r="R2646" i="1"/>
  <c r="R2642" i="1"/>
  <c r="R10" i="1"/>
  <c r="M10" i="1" s="1"/>
  <c r="R2611" i="1"/>
  <c r="R2582" i="1"/>
  <c r="M2582" i="1" s="1"/>
  <c r="R2561" i="1"/>
  <c r="M2561" i="1" s="1"/>
  <c r="R2106" i="1"/>
  <c r="M2106" i="1" s="1"/>
  <c r="R3901" i="1"/>
  <c r="M3901" i="1" s="1"/>
  <c r="R589" i="1"/>
  <c r="M589" i="1" s="1"/>
  <c r="R3854" i="1"/>
  <c r="M3854" i="1" s="1"/>
  <c r="R558" i="1"/>
  <c r="M558" i="1" s="1"/>
  <c r="R554" i="1"/>
  <c r="M554" i="1" s="1"/>
  <c r="R2044" i="1"/>
  <c r="M2044" i="1" s="1"/>
  <c r="R2041" i="1"/>
  <c r="R3731" i="1"/>
  <c r="M3731" i="1" s="1"/>
  <c r="R3712" i="1"/>
  <c r="M3712" i="1" s="1"/>
  <c r="R3711" i="1"/>
  <c r="M3711" i="1" s="1"/>
  <c r="R3710" i="1"/>
  <c r="M3710" i="1" s="1"/>
  <c r="R92" i="1"/>
  <c r="M92" i="1" s="1"/>
  <c r="R1832" i="1"/>
  <c r="M1832" i="1" s="1"/>
  <c r="R3606" i="1"/>
  <c r="M3606" i="1" s="1"/>
  <c r="R407" i="1"/>
  <c r="M407" i="1" s="1"/>
  <c r="R3452" i="1"/>
  <c r="M3452" i="1" s="1"/>
  <c r="R3448" i="1"/>
  <c r="R1352" i="1"/>
  <c r="M1352" i="1" s="1"/>
  <c r="R2315" i="1"/>
  <c r="R3780" i="1"/>
  <c r="M3780" i="1" s="1"/>
  <c r="R3013" i="1"/>
  <c r="R1186" i="1"/>
  <c r="M1186" i="1" s="1"/>
  <c r="R2993" i="1"/>
  <c r="M2993" i="1" s="1"/>
  <c r="R1286" i="1"/>
  <c r="M1286" i="1" s="1"/>
  <c r="R1280" i="1"/>
  <c r="M1280" i="1" s="1"/>
  <c r="R25" i="1"/>
  <c r="M25" i="1" s="1"/>
  <c r="R1056" i="1"/>
  <c r="M1056" i="1" s="1"/>
  <c r="R2439" i="1"/>
  <c r="M2439" i="1" s="1"/>
  <c r="R905" i="1"/>
  <c r="R2102" i="1"/>
  <c r="M2102" i="1" s="1"/>
  <c r="R3860" i="1"/>
  <c r="M3860" i="1" s="1"/>
  <c r="R3856" i="1"/>
  <c r="M3856" i="1" s="1"/>
  <c r="R571" i="1"/>
  <c r="M571" i="1" s="1"/>
  <c r="R3851" i="1"/>
  <c r="M3851" i="1" s="1"/>
  <c r="R3850" i="1"/>
  <c r="M3850" i="1" s="1"/>
  <c r="R559" i="1"/>
  <c r="M559" i="1" s="1"/>
  <c r="R539" i="1"/>
  <c r="M539" i="1" s="1"/>
  <c r="R3807" i="1"/>
  <c r="M3807" i="1" s="1"/>
  <c r="R1995" i="1"/>
  <c r="M1995" i="1" s="1"/>
  <c r="R3761" i="1"/>
  <c r="M3761" i="1" s="1"/>
  <c r="R516" i="1"/>
  <c r="M516" i="1" s="1"/>
  <c r="R508" i="1"/>
  <c r="R504" i="1"/>
  <c r="M504" i="1" s="1"/>
  <c r="R1967" i="1"/>
  <c r="R1965" i="1"/>
  <c r="M1965" i="1" s="1"/>
  <c r="R1946" i="1"/>
  <c r="M1946" i="1" s="1"/>
  <c r="R3745" i="1"/>
  <c r="M3745" i="1" s="1"/>
  <c r="R484" i="1"/>
  <c r="M484" i="1" s="1"/>
  <c r="R480" i="1"/>
  <c r="M480" i="1" s="1"/>
  <c r="R1910" i="1"/>
  <c r="M1910" i="1" s="1"/>
  <c r="R1865" i="1"/>
  <c r="M1865" i="1" s="1"/>
  <c r="R1859" i="1"/>
  <c r="M1859" i="1" s="1"/>
  <c r="R1856" i="1"/>
  <c r="M1856" i="1" s="1"/>
  <c r="R1806" i="1"/>
  <c r="M1806" i="1" s="1"/>
  <c r="R3603" i="1"/>
  <c r="M3603" i="1" s="1"/>
  <c r="R3545" i="1"/>
  <c r="R1714" i="1"/>
  <c r="R1705" i="1"/>
  <c r="M1705" i="1" s="1"/>
  <c r="R1683" i="1"/>
  <c r="M1683" i="1" s="1"/>
  <c r="R396" i="1"/>
  <c r="M396" i="1" s="1"/>
  <c r="R3432" i="1"/>
  <c r="M3432" i="1" s="1"/>
  <c r="R1600" i="1"/>
  <c r="M1600" i="1" s="1"/>
  <c r="R1579" i="1"/>
  <c r="M1579" i="1" s="1"/>
  <c r="R1576" i="1"/>
  <c r="M1576" i="1" s="1"/>
  <c r="R1554" i="1"/>
  <c r="M1554" i="1" s="1"/>
  <c r="R1548" i="1"/>
  <c r="M1548" i="1" s="1"/>
  <c r="R1542" i="1"/>
  <c r="M1542" i="1" s="1"/>
  <c r="R1539" i="1"/>
  <c r="M1539" i="1" s="1"/>
  <c r="R1509" i="1"/>
  <c r="M1509" i="1" s="1"/>
  <c r="R3285" i="1"/>
  <c r="M3285" i="1" s="1"/>
  <c r="R3281" i="1"/>
  <c r="M3281" i="1" s="1"/>
  <c r="R283" i="1"/>
  <c r="M283" i="1" s="1"/>
  <c r="R275" i="1"/>
  <c r="M275" i="1" s="1"/>
  <c r="R1475" i="1"/>
  <c r="M1475" i="1" s="1"/>
  <c r="R1393" i="1"/>
  <c r="M1393" i="1" s="1"/>
  <c r="R1389" i="1"/>
  <c r="M1389" i="1" s="1"/>
  <c r="R1386" i="1"/>
  <c r="M1386" i="1" s="1"/>
  <c r="R1380" i="1"/>
  <c r="M1380" i="1" s="1"/>
  <c r="R3186" i="1"/>
  <c r="M3186" i="1" s="1"/>
  <c r="R3183" i="1"/>
  <c r="M3183" i="1" s="1"/>
  <c r="R3178" i="1"/>
  <c r="M3178" i="1" s="1"/>
  <c r="R2432" i="1"/>
  <c r="M2432" i="1" s="1"/>
  <c r="R3781" i="1"/>
  <c r="M3781" i="1" s="1"/>
  <c r="R3729" i="1"/>
  <c r="M3729" i="1" s="1"/>
  <c r="R3709" i="1"/>
  <c r="M3709" i="1" s="1"/>
  <c r="R3116" i="1"/>
  <c r="M3116" i="1" s="1"/>
  <c r="R3098" i="1"/>
  <c r="M3098" i="1" s="1"/>
  <c r="R1260" i="1"/>
  <c r="R2782" i="1"/>
  <c r="R2444" i="1"/>
  <c r="R957" i="1"/>
  <c r="M957" i="1" s="1"/>
  <c r="R145" i="1"/>
  <c r="R2405" i="1"/>
  <c r="R896" i="1"/>
  <c r="M896" i="1" s="1"/>
  <c r="R887" i="1"/>
  <c r="M887" i="1" s="1"/>
  <c r="R3927" i="1"/>
  <c r="M3927" i="1" s="1"/>
  <c r="R108" i="1"/>
  <c r="M108" i="1" s="1"/>
  <c r="R3906" i="1"/>
  <c r="M3906" i="1" s="1"/>
  <c r="R3836" i="1"/>
  <c r="M3836" i="1" s="1"/>
  <c r="R563" i="1"/>
  <c r="M563" i="1" s="1"/>
  <c r="R3812" i="1"/>
  <c r="R1975" i="1"/>
  <c r="R1974" i="1"/>
  <c r="R1952" i="1"/>
  <c r="M1952" i="1" s="1"/>
  <c r="R1949" i="1"/>
  <c r="M1949" i="1" s="1"/>
  <c r="R488" i="1"/>
  <c r="M488" i="1" s="1"/>
  <c r="R1880" i="1"/>
  <c r="M1880" i="1" s="1"/>
  <c r="R3678" i="1"/>
  <c r="M3678" i="1" s="1"/>
  <c r="R1857" i="1"/>
  <c r="M1857" i="1" s="1"/>
  <c r="R3653" i="1"/>
  <c r="M3653" i="1" s="1"/>
  <c r="R3649" i="1"/>
  <c r="M3649" i="1" s="1"/>
  <c r="R446" i="1"/>
  <c r="M446" i="1" s="1"/>
  <c r="R1692" i="1"/>
  <c r="R1658" i="1"/>
  <c r="M1658" i="1" s="1"/>
  <c r="R1626" i="1"/>
  <c r="M1626" i="1" s="1"/>
  <c r="R341" i="1"/>
  <c r="M341" i="1" s="1"/>
  <c r="R337" i="1"/>
  <c r="M337" i="1" s="1"/>
  <c r="R1518" i="1"/>
  <c r="R267" i="1"/>
  <c r="M267" i="1" s="1"/>
  <c r="R263" i="1"/>
  <c r="M263" i="1" s="1"/>
  <c r="R2850" i="1"/>
  <c r="M2850" i="1" s="1"/>
  <c r="R2407" i="1"/>
  <c r="M2407" i="1" s="1"/>
  <c r="R775" i="1"/>
  <c r="M775" i="1" s="1"/>
  <c r="R2250" i="1"/>
  <c r="R2095" i="1"/>
  <c r="M2095" i="1" s="1"/>
  <c r="R3025" i="1"/>
  <c r="R1195" i="1"/>
  <c r="M1195" i="1" s="1"/>
  <c r="R46" i="1"/>
  <c r="M46" i="1" s="1"/>
  <c r="R3079" i="1"/>
  <c r="M3079" i="1" s="1"/>
  <c r="R2896" i="1"/>
  <c r="R2708" i="1"/>
  <c r="R995" i="1"/>
  <c r="M995" i="1" s="1"/>
  <c r="R2671" i="1"/>
  <c r="M2671" i="1" s="1"/>
  <c r="R2660" i="1"/>
  <c r="M2660" i="1" s="1"/>
  <c r="R2651" i="1"/>
  <c r="M2651" i="1" s="1"/>
  <c r="R2579" i="1"/>
  <c r="R2568" i="1"/>
  <c r="R2401" i="1"/>
  <c r="M2401" i="1" s="1"/>
  <c r="R2393" i="1"/>
  <c r="R2319" i="1"/>
  <c r="M2319" i="1" s="1"/>
  <c r="R817" i="1"/>
  <c r="M817" i="1" s="1"/>
  <c r="R2293" i="1"/>
  <c r="R1920" i="1"/>
  <c r="M1920" i="1" s="1"/>
  <c r="R1522" i="1"/>
  <c r="M1522" i="1" s="1"/>
  <c r="R292" i="1"/>
  <c r="M292" i="1" s="1"/>
  <c r="R1503" i="1"/>
  <c r="M1503" i="1" s="1"/>
  <c r="R1497" i="1"/>
  <c r="M1497" i="1" s="1"/>
  <c r="R1491" i="1"/>
  <c r="M1491" i="1" s="1"/>
  <c r="R1488" i="1"/>
  <c r="R3130" i="1"/>
  <c r="M3130" i="1" s="1"/>
  <c r="R2146" i="1"/>
  <c r="R3859" i="1"/>
  <c r="M3859" i="1" s="1"/>
  <c r="R3684" i="1"/>
  <c r="M3684" i="1" s="1"/>
  <c r="R200" i="1"/>
  <c r="M200" i="1" s="1"/>
  <c r="R2617" i="1"/>
  <c r="M2617" i="1" s="1"/>
  <c r="R2449" i="1"/>
  <c r="M2449" i="1" s="1"/>
  <c r="R709" i="1"/>
  <c r="M709" i="1" s="1"/>
  <c r="R705" i="1"/>
  <c r="R2199" i="1"/>
  <c r="R2194" i="1"/>
  <c r="R2107" i="1"/>
  <c r="R3947" i="1"/>
  <c r="M3947" i="1" s="1"/>
  <c r="R3861" i="1"/>
  <c r="M3861" i="1" s="1"/>
  <c r="R2075" i="1"/>
  <c r="M2075" i="1" s="1"/>
  <c r="R2072" i="1"/>
  <c r="M2072" i="1" s="1"/>
  <c r="R2066" i="1"/>
  <c r="M2066" i="1" s="1"/>
  <c r="R2064" i="1"/>
  <c r="M2064" i="1" s="1"/>
  <c r="R1993" i="1"/>
  <c r="M1993" i="1" s="1"/>
  <c r="R3522" i="1"/>
  <c r="M3522" i="1" s="1"/>
  <c r="R3490" i="1"/>
  <c r="M3490" i="1" s="1"/>
  <c r="R3433" i="1"/>
  <c r="M3433" i="1" s="1"/>
  <c r="R1608" i="1"/>
  <c r="M1608" i="1" s="1"/>
  <c r="R3390" i="1"/>
  <c r="M3390" i="1" s="1"/>
  <c r="R3343" i="1"/>
  <c r="M3343" i="1" s="1"/>
  <c r="R3315" i="1"/>
  <c r="M3315" i="1" s="1"/>
  <c r="R293" i="1"/>
  <c r="M293" i="1" s="1"/>
  <c r="R1492" i="1"/>
  <c r="M1492" i="1" s="1"/>
  <c r="R1482" i="1"/>
  <c r="M1482" i="1" s="1"/>
  <c r="R1479" i="1"/>
  <c r="M1479" i="1" s="1"/>
  <c r="R1458" i="1"/>
  <c r="M1458" i="1" s="1"/>
  <c r="R1431" i="1"/>
  <c r="M1431" i="1" s="1"/>
  <c r="R3227" i="1"/>
  <c r="M3227" i="1" s="1"/>
  <c r="R3218" i="1"/>
  <c r="M3218" i="1" s="1"/>
  <c r="R3215" i="1"/>
  <c r="M3215" i="1" s="1"/>
  <c r="R229" i="1"/>
  <c r="M229" i="1" s="1"/>
  <c r="R1417" i="1"/>
  <c r="M1417" i="1" s="1"/>
  <c r="R1414" i="1"/>
  <c r="M1414" i="1" s="1"/>
  <c r="R1408" i="1"/>
  <c r="M1408" i="1" s="1"/>
  <c r="R1317" i="1"/>
  <c r="M1317" i="1" s="1"/>
  <c r="R3118" i="1"/>
  <c r="M3118" i="1" s="1"/>
  <c r="R3112" i="1"/>
  <c r="M3112" i="1" s="1"/>
  <c r="R1224" i="1"/>
  <c r="M1224" i="1" s="1"/>
  <c r="R2397" i="1"/>
  <c r="M2397" i="1" s="1"/>
  <c r="R2394" i="1"/>
  <c r="R2392" i="1"/>
  <c r="R2391" i="1"/>
  <c r="M2391" i="1" s="1"/>
  <c r="R2389" i="1"/>
  <c r="M2389" i="1" s="1"/>
  <c r="R653" i="1"/>
  <c r="R3944" i="1"/>
  <c r="M3944" i="1" s="1"/>
  <c r="R3891" i="1"/>
  <c r="M3891" i="1" s="1"/>
  <c r="R1923" i="1"/>
  <c r="M1923" i="1" s="1"/>
  <c r="R3704" i="1"/>
  <c r="M3704" i="1" s="1"/>
  <c r="R1743" i="1"/>
  <c r="M1743" i="1" s="1"/>
  <c r="R1659" i="1"/>
  <c r="M1659" i="1" s="1"/>
  <c r="R1631" i="1"/>
  <c r="M1631" i="1" s="1"/>
  <c r="R3435" i="1"/>
  <c r="M3435" i="1" s="1"/>
  <c r="R1613" i="1"/>
  <c r="M1613" i="1" s="1"/>
  <c r="R379" i="1"/>
  <c r="R3316" i="1"/>
  <c r="M3316" i="1" s="1"/>
  <c r="R3159" i="1"/>
  <c r="M3159" i="1" s="1"/>
  <c r="R170" i="1"/>
  <c r="M170" i="1" s="1"/>
  <c r="R907" i="1"/>
  <c r="M907" i="1" s="1"/>
  <c r="R2067" i="1"/>
  <c r="M2067" i="1" s="1"/>
  <c r="R1927" i="1"/>
  <c r="M1927" i="1" s="1"/>
  <c r="R3635" i="1"/>
  <c r="M3635" i="1" s="1"/>
  <c r="R76" i="1"/>
  <c r="M76" i="1" s="1"/>
  <c r="R3345" i="1"/>
  <c r="M3345" i="1" s="1"/>
  <c r="R1449" i="1"/>
  <c r="M1449" i="1" s="1"/>
  <c r="R3254" i="1"/>
  <c r="M3254" i="1" s="1"/>
  <c r="R3250" i="1"/>
  <c r="M3250" i="1" s="1"/>
  <c r="R1333" i="1"/>
  <c r="M1333" i="1" s="1"/>
  <c r="R3139" i="1"/>
  <c r="M3139" i="1" s="1"/>
  <c r="R3131" i="1"/>
  <c r="M3131" i="1" s="1"/>
  <c r="M3814" i="1"/>
  <c r="M3412" i="1"/>
  <c r="M3140" i="1"/>
  <c r="M3127" i="1"/>
  <c r="M3560" i="1"/>
  <c r="M3362" i="1"/>
  <c r="R302" i="1"/>
  <c r="M302" i="1" s="1"/>
  <c r="R2816" i="1"/>
  <c r="M2816" i="1" s="1"/>
  <c r="R986" i="1"/>
  <c r="M986" i="1" s="1"/>
  <c r="R2546" i="1"/>
  <c r="M2546" i="1" s="1"/>
  <c r="R968" i="1"/>
  <c r="R2462" i="1"/>
  <c r="R967" i="1"/>
  <c r="M967" i="1" s="1"/>
  <c r="R953" i="1"/>
  <c r="M953" i="1" s="1"/>
  <c r="R1948" i="1"/>
  <c r="M1948" i="1" s="1"/>
  <c r="R3747" i="1"/>
  <c r="M3747" i="1" s="1"/>
  <c r="R498" i="1"/>
  <c r="M498" i="1" s="1"/>
  <c r="R494" i="1"/>
  <c r="M494" i="1" s="1"/>
  <c r="R490" i="1"/>
  <c r="M490" i="1" s="1"/>
  <c r="M3670" i="1"/>
  <c r="R394" i="1"/>
  <c r="M394" i="1" s="1"/>
  <c r="R335" i="1"/>
  <c r="M335" i="1" s="1"/>
  <c r="R1577" i="1"/>
  <c r="M1577" i="1" s="1"/>
  <c r="R1175" i="1"/>
  <c r="R2804" i="1"/>
  <c r="M2804" i="1" s="1"/>
  <c r="R2745" i="1"/>
  <c r="M2745" i="1" s="1"/>
  <c r="R2619" i="1"/>
  <c r="M2619" i="1" s="1"/>
  <c r="R2612" i="1"/>
  <c r="R2550" i="1"/>
  <c r="M2550" i="1" s="1"/>
  <c r="R2537" i="1"/>
  <c r="M2537" i="1" s="1"/>
  <c r="R2514" i="1"/>
  <c r="R1300" i="1"/>
  <c r="M1300" i="1" s="1"/>
  <c r="R3102" i="1"/>
  <c r="M3102" i="1" s="1"/>
  <c r="R1290" i="1"/>
  <c r="R1287" i="1"/>
  <c r="M1287" i="1" s="1"/>
  <c r="R3084" i="1"/>
  <c r="R1250" i="1"/>
  <c r="R1235" i="1"/>
  <c r="M1235" i="1" s="1"/>
  <c r="R1227" i="1"/>
  <c r="M1227" i="1" s="1"/>
  <c r="R1226" i="1"/>
  <c r="M1226" i="1" s="1"/>
  <c r="R3043" i="1"/>
  <c r="M3043" i="1" s="1"/>
  <c r="R1199" i="1"/>
  <c r="M1199" i="1" s="1"/>
  <c r="R1166" i="1"/>
  <c r="M1166" i="1" s="1"/>
  <c r="R1148" i="1"/>
  <c r="M1148" i="1" s="1"/>
  <c r="R2969" i="1"/>
  <c r="M2969" i="1" s="1"/>
  <c r="R2937" i="1"/>
  <c r="M2937" i="1" s="1"/>
  <c r="R2929" i="1"/>
  <c r="R203" i="1"/>
  <c r="R1030" i="1"/>
  <c r="R2841" i="1"/>
  <c r="M2841" i="1" s="1"/>
  <c r="R2692" i="1"/>
  <c r="M2692" i="1" s="1"/>
  <c r="R996" i="1"/>
  <c r="R2661" i="1"/>
  <c r="M2661" i="1" s="1"/>
  <c r="R2525" i="1"/>
  <c r="M2525" i="1" s="1"/>
  <c r="R2508" i="1"/>
  <c r="M2508" i="1" s="1"/>
  <c r="R2497" i="1"/>
  <c r="M2497" i="1" s="1"/>
  <c r="R2493" i="1"/>
  <c r="M2493" i="1" s="1"/>
  <c r="R934" i="1"/>
  <c r="M934" i="1" s="1"/>
  <c r="R2313" i="1"/>
  <c r="M2313" i="1" s="1"/>
  <c r="R2120" i="1"/>
  <c r="R118" i="1"/>
  <c r="M118" i="1" s="1"/>
  <c r="R114" i="1"/>
  <c r="M114" i="1" s="1"/>
  <c r="R2035" i="1"/>
  <c r="M2035" i="1" s="1"/>
  <c r="R1311" i="1"/>
  <c r="M1311" i="1" s="1"/>
  <c r="R2791" i="1"/>
  <c r="M2791" i="1" s="1"/>
  <c r="R1266" i="1"/>
  <c r="M1266" i="1" s="1"/>
  <c r="R3023" i="1"/>
  <c r="M3023" i="1" s="1"/>
  <c r="R1193" i="1"/>
  <c r="R1178" i="1"/>
  <c r="M1178" i="1" s="1"/>
  <c r="R2991" i="1"/>
  <c r="M2991" i="1" s="1"/>
  <c r="R1163" i="1"/>
  <c r="R2885" i="1"/>
  <c r="R2881" i="1"/>
  <c r="R2873" i="1"/>
  <c r="R198" i="1"/>
  <c r="R189" i="1"/>
  <c r="M189" i="1" s="1"/>
  <c r="R184" i="1"/>
  <c r="M184" i="1" s="1"/>
  <c r="R2851" i="1"/>
  <c r="R2832" i="1"/>
  <c r="M2832" i="1" s="1"/>
  <c r="R2792" i="1"/>
  <c r="R2784" i="1"/>
  <c r="M2784" i="1" s="1"/>
  <c r="R2685" i="1"/>
  <c r="M2685" i="1" s="1"/>
  <c r="R2632" i="1"/>
  <c r="R2620" i="1"/>
  <c r="R2446" i="1"/>
  <c r="R958" i="1"/>
  <c r="M958" i="1" s="1"/>
  <c r="R147" i="1"/>
  <c r="M147" i="1" s="1"/>
  <c r="R2351" i="1"/>
  <c r="M2351" i="1" s="1"/>
  <c r="R2349" i="1"/>
  <c r="M2349" i="1" s="1"/>
  <c r="R2343" i="1"/>
  <c r="M2343" i="1" s="1"/>
  <c r="R2338" i="1"/>
  <c r="M2338" i="1" s="1"/>
  <c r="R844" i="1"/>
  <c r="R2309" i="1"/>
  <c r="M2309" i="1" s="1"/>
  <c r="R2305" i="1"/>
  <c r="M2305" i="1" s="1"/>
  <c r="R819" i="1"/>
  <c r="R2292" i="1"/>
  <c r="R2284" i="1"/>
  <c r="R2131" i="1"/>
  <c r="M2131" i="1" s="1"/>
  <c r="M3792" i="1"/>
  <c r="R217" i="1"/>
  <c r="M217" i="1" s="1"/>
  <c r="R1013" i="1"/>
  <c r="M1013" i="1" s="1"/>
  <c r="R3092" i="1"/>
  <c r="M3092" i="1" s="1"/>
  <c r="R1269" i="1"/>
  <c r="M1269" i="1" s="1"/>
  <c r="R1263" i="1"/>
  <c r="R3024" i="1"/>
  <c r="R2859" i="1"/>
  <c r="M2859" i="1" s="1"/>
  <c r="R2830" i="1"/>
  <c r="M2830" i="1" s="1"/>
  <c r="R167" i="1"/>
  <c r="R166" i="1"/>
  <c r="M166" i="1" s="1"/>
  <c r="R2823" i="1"/>
  <c r="M2823" i="1" s="1"/>
  <c r="R2813" i="1"/>
  <c r="M2813" i="1" s="1"/>
  <c r="R2810" i="1"/>
  <c r="M2810" i="1" s="1"/>
  <c r="R2624" i="1"/>
  <c r="M2624" i="1" s="1"/>
  <c r="R2604" i="1"/>
  <c r="M2604" i="1" s="1"/>
  <c r="R2584" i="1"/>
  <c r="M2584" i="1" s="1"/>
  <c r="R2572" i="1"/>
  <c r="R981" i="1"/>
  <c r="R133" i="1"/>
  <c r="M133" i="1" s="1"/>
  <c r="R922" i="1"/>
  <c r="R913" i="1"/>
  <c r="R910" i="1"/>
  <c r="R2385" i="1"/>
  <c r="M2385" i="1" s="1"/>
  <c r="R906" i="1"/>
  <c r="M906" i="1" s="1"/>
  <c r="R98" i="1"/>
  <c r="M98" i="1" s="1"/>
  <c r="M3839" i="1"/>
  <c r="R3083" i="1"/>
  <c r="M3083" i="1" s="1"/>
  <c r="R32" i="1"/>
  <c r="M32" i="1" s="1"/>
  <c r="R2812" i="1"/>
  <c r="R1272" i="1"/>
  <c r="R1309" i="1"/>
  <c r="R3111" i="1"/>
  <c r="M3111" i="1" s="1"/>
  <c r="R3103" i="1"/>
  <c r="R1254" i="1"/>
  <c r="M1254" i="1" s="1"/>
  <c r="R205" i="1"/>
  <c r="M205" i="1" s="1"/>
  <c r="R191" i="1"/>
  <c r="M191" i="1" s="1"/>
  <c r="R2842" i="1"/>
  <c r="M2842" i="1" s="1"/>
  <c r="R2839" i="1"/>
  <c r="M2839" i="1" s="1"/>
  <c r="R2778" i="1"/>
  <c r="M2778" i="1" s="1"/>
  <c r="R2777" i="1"/>
  <c r="M2777" i="1" s="1"/>
  <c r="R2771" i="1"/>
  <c r="R2752" i="1"/>
  <c r="R2731" i="1"/>
  <c r="M2731" i="1" s="1"/>
  <c r="R2727" i="1"/>
  <c r="R2540" i="1"/>
  <c r="M2540" i="1" s="1"/>
  <c r="R2519" i="1"/>
  <c r="M2519" i="1" s="1"/>
  <c r="R971" i="1"/>
  <c r="M971" i="1" s="1"/>
  <c r="R2450" i="1"/>
  <c r="M2450" i="1" s="1"/>
  <c r="R156" i="1"/>
  <c r="M156" i="1" s="1"/>
  <c r="R2440" i="1"/>
  <c r="M2440" i="1" s="1"/>
  <c r="R931" i="1"/>
  <c r="M931" i="1" s="1"/>
  <c r="R3893" i="1"/>
  <c r="M3893" i="1" s="1"/>
  <c r="R585" i="1"/>
  <c r="M585" i="1" s="1"/>
  <c r="R3883" i="1"/>
  <c r="M3883" i="1" s="1"/>
  <c r="R3119" i="1"/>
  <c r="M3119" i="1" s="1"/>
  <c r="R3096" i="1"/>
  <c r="M3096" i="1" s="1"/>
  <c r="R2155" i="1"/>
  <c r="R3877" i="1"/>
  <c r="M3877" i="1" s="1"/>
  <c r="R2093" i="1"/>
  <c r="M2093" i="1" s="1"/>
  <c r="R3848" i="1"/>
  <c r="M3848" i="1" s="1"/>
  <c r="R1259" i="1"/>
  <c r="M1259" i="1" s="1"/>
  <c r="R2808" i="1"/>
  <c r="M2808" i="1" s="1"/>
  <c r="R1270" i="1"/>
  <c r="R1228" i="1"/>
  <c r="M1228" i="1" s="1"/>
  <c r="R1201" i="1"/>
  <c r="R1101" i="1"/>
  <c r="R2907" i="1"/>
  <c r="M2907" i="1" s="1"/>
  <c r="R1016" i="1"/>
  <c r="M1016" i="1" s="1"/>
  <c r="R14" i="1"/>
  <c r="M14" i="1" s="1"/>
  <c r="R2814" i="1"/>
  <c r="M2814" i="1" s="1"/>
  <c r="R2785" i="1"/>
  <c r="M2785" i="1" s="1"/>
  <c r="R2781" i="1"/>
  <c r="M2781" i="1" s="1"/>
  <c r="R2760" i="1"/>
  <c r="M2760" i="1" s="1"/>
  <c r="R2621" i="1"/>
  <c r="M2621" i="1" s="1"/>
  <c r="R988" i="1"/>
  <c r="M988" i="1" s="1"/>
  <c r="R2601" i="1"/>
  <c r="M2601" i="1" s="1"/>
  <c r="R2597" i="1"/>
  <c r="R2590" i="1"/>
  <c r="R2581" i="1"/>
  <c r="M2581" i="1" s="1"/>
  <c r="R947" i="1"/>
  <c r="M947" i="1" s="1"/>
  <c r="R936" i="1"/>
  <c r="M936" i="1" s="1"/>
  <c r="R2214" i="1"/>
  <c r="R3915" i="1"/>
  <c r="M3915" i="1" s="1"/>
  <c r="R3896" i="1"/>
  <c r="M3896" i="1" s="1"/>
  <c r="R3895" i="1"/>
  <c r="M3895" i="1" s="1"/>
  <c r="R212" i="1"/>
  <c r="M212" i="1" s="1"/>
  <c r="R3065" i="1"/>
  <c r="M3065" i="1" s="1"/>
  <c r="R3061" i="1"/>
  <c r="M3061" i="1" s="1"/>
  <c r="R1246" i="1"/>
  <c r="R1225" i="1"/>
  <c r="M1225" i="1" s="1"/>
  <c r="R3045" i="1"/>
  <c r="M3045" i="1" s="1"/>
  <c r="R3041" i="1"/>
  <c r="M3041" i="1" s="1"/>
  <c r="R3037" i="1"/>
  <c r="M3037" i="1" s="1"/>
  <c r="R1213" i="1"/>
  <c r="M1213" i="1" s="1"/>
  <c r="R2947" i="1"/>
  <c r="M2947" i="1" s="1"/>
  <c r="R215" i="1"/>
  <c r="M215" i="1" s="1"/>
  <c r="R201" i="1"/>
  <c r="M201" i="1" s="1"/>
  <c r="R26" i="1"/>
  <c r="M26" i="1" s="1"/>
  <c r="R18" i="1"/>
  <c r="R1057" i="1"/>
  <c r="M1057" i="1" s="1"/>
  <c r="R1032" i="1"/>
  <c r="R1028" i="1"/>
  <c r="M1028" i="1" s="1"/>
  <c r="R1020" i="1"/>
  <c r="M1020" i="1" s="1"/>
  <c r="R2747" i="1"/>
  <c r="R2735" i="1"/>
  <c r="M2735" i="1" s="1"/>
  <c r="R2722" i="1"/>
  <c r="M2722" i="1" s="1"/>
  <c r="R2714" i="1"/>
  <c r="M2714" i="1" s="1"/>
  <c r="R2548" i="1"/>
  <c r="M2548" i="1" s="1"/>
  <c r="R974" i="1"/>
  <c r="M974" i="1" s="1"/>
  <c r="R2506" i="1"/>
  <c r="M2506" i="1" s="1"/>
  <c r="R2498" i="1"/>
  <c r="R2491" i="1"/>
  <c r="M2491" i="1" s="1"/>
  <c r="R2477" i="1"/>
  <c r="R2470" i="1"/>
  <c r="R2211" i="1"/>
  <c r="M2211" i="1" s="1"/>
  <c r="M3905" i="1"/>
  <c r="R2084" i="1"/>
  <c r="M2084" i="1" s="1"/>
  <c r="R2063" i="1"/>
  <c r="M2063" i="1" s="1"/>
  <c r="R224" i="1"/>
  <c r="M224" i="1" s="1"/>
  <c r="R1046" i="1"/>
  <c r="M1046" i="1" s="1"/>
  <c r="R753" i="1"/>
  <c r="M753" i="1" s="1"/>
  <c r="R749" i="1"/>
  <c r="M749" i="1" s="1"/>
  <c r="R744" i="1"/>
  <c r="R735" i="1"/>
  <c r="M735" i="1" s="1"/>
  <c r="R2217" i="1"/>
  <c r="R686" i="1"/>
  <c r="M686" i="1" s="1"/>
  <c r="R641" i="1"/>
  <c r="M641" i="1" s="1"/>
  <c r="R3940" i="1"/>
  <c r="M3940" i="1" s="1"/>
  <c r="R3936" i="1"/>
  <c r="M3936" i="1" s="1"/>
  <c r="R593" i="1"/>
  <c r="M593" i="1" s="1"/>
  <c r="R3922" i="1"/>
  <c r="M3922" i="1" s="1"/>
  <c r="R3911" i="1"/>
  <c r="M3911" i="1" s="1"/>
  <c r="R3907" i="1"/>
  <c r="M3907" i="1" s="1"/>
  <c r="R3903" i="1"/>
  <c r="M3903" i="1" s="1"/>
  <c r="R2950" i="1"/>
  <c r="R3101" i="1"/>
  <c r="M3101" i="1" s="1"/>
  <c r="R3090" i="1"/>
  <c r="M3090" i="1" s="1"/>
  <c r="R1097" i="1"/>
  <c r="M1097" i="1" s="1"/>
  <c r="R1089" i="1"/>
  <c r="M1089" i="1" s="1"/>
  <c r="R1077" i="1"/>
  <c r="M1077" i="1" s="1"/>
  <c r="R2903" i="1"/>
  <c r="R172" i="1"/>
  <c r="R168" i="1"/>
  <c r="M168" i="1" s="1"/>
  <c r="R2800" i="1"/>
  <c r="M2800" i="1" s="1"/>
  <c r="R9" i="1"/>
  <c r="M9" i="1" s="1"/>
  <c r="R2602" i="1"/>
  <c r="M2602" i="1" s="1"/>
  <c r="R2528" i="1"/>
  <c r="M2528" i="1" s="1"/>
  <c r="R1098" i="1"/>
  <c r="M1098" i="1" s="1"/>
  <c r="R28" i="1"/>
  <c r="M28" i="1" s="1"/>
  <c r="R1313" i="1"/>
  <c r="M1313" i="1" s="1"/>
  <c r="R1307" i="1"/>
  <c r="M1307" i="1" s="1"/>
  <c r="R1304" i="1"/>
  <c r="R1301" i="1"/>
  <c r="R1289" i="1"/>
  <c r="R3074" i="1"/>
  <c r="M3074" i="1" s="1"/>
  <c r="R3058" i="1"/>
  <c r="M3058" i="1" s="1"/>
  <c r="R3056" i="1"/>
  <c r="R3051" i="1"/>
  <c r="M3051" i="1" s="1"/>
  <c r="R3050" i="1"/>
  <c r="M3050" i="1" s="1"/>
  <c r="R3042" i="1"/>
  <c r="M3042" i="1" s="1"/>
  <c r="R3034" i="1"/>
  <c r="M3034" i="1" s="1"/>
  <c r="R3033" i="1"/>
  <c r="M3033" i="1" s="1"/>
  <c r="R42" i="1"/>
  <c r="M42" i="1" s="1"/>
  <c r="R3014" i="1"/>
  <c r="M3014" i="1" s="1"/>
  <c r="R2880" i="1"/>
  <c r="R188" i="1"/>
  <c r="R1029" i="1"/>
  <c r="M1029" i="1" s="1"/>
  <c r="R1009" i="1"/>
  <c r="M1009" i="1" s="1"/>
  <c r="R2761" i="1"/>
  <c r="M2761" i="1" s="1"/>
  <c r="R2757" i="1"/>
  <c r="M2757" i="1" s="1"/>
  <c r="R2744" i="1"/>
  <c r="R998" i="1"/>
  <c r="M998" i="1" s="1"/>
  <c r="R2691" i="1"/>
  <c r="M2691" i="1" s="1"/>
  <c r="R979" i="1"/>
  <c r="M979" i="1" s="1"/>
  <c r="R2521" i="1"/>
  <c r="M2521" i="1" s="1"/>
  <c r="R2517" i="1"/>
  <c r="M2517" i="1" s="1"/>
  <c r="R2507" i="1"/>
  <c r="R2503" i="1"/>
  <c r="R2499" i="1"/>
  <c r="M2499" i="1" s="1"/>
  <c r="R972" i="1"/>
  <c r="M972" i="1" s="1"/>
  <c r="R2448" i="1"/>
  <c r="M2448" i="1" s="1"/>
  <c r="R2279" i="1"/>
  <c r="M2279" i="1" s="1"/>
  <c r="R2276" i="1"/>
  <c r="M2276" i="1" s="1"/>
  <c r="R2273" i="1"/>
  <c r="M2273" i="1" s="1"/>
  <c r="R2262" i="1"/>
  <c r="M2262" i="1" s="1"/>
  <c r="M2107" i="1"/>
  <c r="R2105" i="1"/>
  <c r="M2105" i="1" s="1"/>
  <c r="R2100" i="1"/>
  <c r="M2100" i="1" s="1"/>
  <c r="R111" i="1"/>
  <c r="R3948" i="1"/>
  <c r="M3948" i="1" s="1"/>
  <c r="R3941" i="1"/>
  <c r="M3941" i="1" s="1"/>
  <c r="M100" i="1"/>
  <c r="R3811" i="1"/>
  <c r="M3811" i="1" s="1"/>
  <c r="R549" i="1"/>
  <c r="M549" i="1" s="1"/>
  <c r="R545" i="1"/>
  <c r="M545" i="1" s="1"/>
  <c r="R2022" i="1"/>
  <c r="M2022" i="1" s="1"/>
  <c r="R2016" i="1"/>
  <c r="M2016" i="1" s="1"/>
  <c r="R2004" i="1"/>
  <c r="M2004" i="1" s="1"/>
  <c r="R3672" i="1"/>
  <c r="M3672" i="1" s="1"/>
  <c r="R1648" i="1"/>
  <c r="M1648" i="1" s="1"/>
  <c r="R1640" i="1"/>
  <c r="M1640" i="1" s="1"/>
  <c r="R1632" i="1"/>
  <c r="M1632" i="1" s="1"/>
  <c r="R1624" i="1"/>
  <c r="M1624" i="1" s="1"/>
  <c r="R1620" i="1"/>
  <c r="M1620" i="1" s="1"/>
  <c r="M1618" i="1"/>
  <c r="R253" i="1"/>
  <c r="M253" i="1" s="1"/>
  <c r="R3798" i="1"/>
  <c r="M3798" i="1" s="1"/>
  <c r="R3756" i="1"/>
  <c r="M3756" i="1" s="1"/>
  <c r="R3753" i="1"/>
  <c r="M3753" i="1" s="1"/>
  <c r="R3589" i="1"/>
  <c r="M3589" i="1" s="1"/>
  <c r="R3581" i="1"/>
  <c r="M3581" i="1" s="1"/>
  <c r="R1776" i="1"/>
  <c r="M1776" i="1" s="1"/>
  <c r="R1770" i="1"/>
  <c r="M1770" i="1" s="1"/>
  <c r="R1767" i="1"/>
  <c r="M1767" i="1" s="1"/>
  <c r="R1758" i="1"/>
  <c r="M1758" i="1" s="1"/>
  <c r="R1752" i="1"/>
  <c r="M1752" i="1" s="1"/>
  <c r="R3565" i="1"/>
  <c r="M3565" i="1" s="1"/>
  <c r="R444" i="1"/>
  <c r="M444" i="1" s="1"/>
  <c r="R2424" i="1"/>
  <c r="M2424" i="1" s="1"/>
  <c r="R2388" i="1"/>
  <c r="M2388" i="1" s="1"/>
  <c r="R894" i="1"/>
  <c r="M894" i="1" s="1"/>
  <c r="R891" i="1"/>
  <c r="M891" i="1" s="1"/>
  <c r="R885" i="1"/>
  <c r="R2360" i="1"/>
  <c r="R2335" i="1"/>
  <c r="R2310" i="1"/>
  <c r="R2266" i="1"/>
  <c r="M2266" i="1" s="1"/>
  <c r="R772" i="1"/>
  <c r="M772" i="1" s="1"/>
  <c r="R2241" i="1"/>
  <c r="M2241" i="1" s="1"/>
  <c r="R766" i="1"/>
  <c r="M766" i="1" s="1"/>
  <c r="R716" i="1"/>
  <c r="M716" i="1" s="1"/>
  <c r="R666" i="1"/>
  <c r="R2158" i="1"/>
  <c r="R640" i="1"/>
  <c r="M640" i="1" s="1"/>
  <c r="R2149" i="1"/>
  <c r="R107" i="1"/>
  <c r="M107" i="1" s="1"/>
  <c r="R103" i="1"/>
  <c r="M103" i="1" s="1"/>
  <c r="R2096" i="1"/>
  <c r="M2096" i="1" s="1"/>
  <c r="R2090" i="1"/>
  <c r="M2090" i="1" s="1"/>
  <c r="M569" i="1"/>
  <c r="R2074" i="1"/>
  <c r="M2074" i="1" s="1"/>
  <c r="R3690" i="1"/>
  <c r="M3690" i="1" s="1"/>
  <c r="R3687" i="1"/>
  <c r="M3687" i="1" s="1"/>
  <c r="R3566" i="1"/>
  <c r="M3566" i="1" s="1"/>
  <c r="R1726" i="1"/>
  <c r="M1726" i="1" s="1"/>
  <c r="R920" i="1"/>
  <c r="M920" i="1" s="1"/>
  <c r="R2382" i="1"/>
  <c r="R878" i="1"/>
  <c r="R2322" i="1"/>
  <c r="M2322" i="1" s="1"/>
  <c r="R785" i="1"/>
  <c r="M785" i="1" s="1"/>
  <c r="R2252" i="1"/>
  <c r="M2252" i="1" s="1"/>
  <c r="R2201" i="1"/>
  <c r="M2201" i="1" s="1"/>
  <c r="R2166" i="1"/>
  <c r="M2166" i="1" s="1"/>
  <c r="R644" i="1"/>
  <c r="M644" i="1" s="1"/>
  <c r="R3949" i="1"/>
  <c r="M3949" i="1" s="1"/>
  <c r="R3919" i="1"/>
  <c r="M3919" i="1" s="1"/>
  <c r="R3897" i="1"/>
  <c r="M3897" i="1" s="1"/>
  <c r="R586" i="1"/>
  <c r="M586" i="1" s="1"/>
  <c r="R3887" i="1"/>
  <c r="M3887" i="1" s="1"/>
  <c r="R2071" i="1"/>
  <c r="M2071" i="1" s="1"/>
  <c r="R3828" i="1"/>
  <c r="M3828" i="1" s="1"/>
  <c r="R546" i="1"/>
  <c r="M546" i="1" s="1"/>
  <c r="R538" i="1"/>
  <c r="M538" i="1" s="1"/>
  <c r="R2020" i="1"/>
  <c r="M2020" i="1" s="1"/>
  <c r="R1961" i="1"/>
  <c r="M1961" i="1" s="1"/>
  <c r="R3706" i="1"/>
  <c r="M3706" i="1" s="1"/>
  <c r="R3698" i="1"/>
  <c r="M3698" i="1" s="1"/>
  <c r="R3694" i="1"/>
  <c r="M3694" i="1" s="1"/>
  <c r="R690" i="1"/>
  <c r="R680" i="1"/>
  <c r="M680" i="1" s="1"/>
  <c r="R632" i="1"/>
  <c r="R629" i="1"/>
  <c r="M629" i="1" s="1"/>
  <c r="R2121" i="1"/>
  <c r="M2121" i="1" s="1"/>
  <c r="R609" i="1"/>
  <c r="M609" i="1" s="1"/>
  <c r="R605" i="1"/>
  <c r="M605" i="1" s="1"/>
  <c r="R115" i="1"/>
  <c r="M115" i="1" s="1"/>
  <c r="R2101" i="1"/>
  <c r="M2101" i="1" s="1"/>
  <c r="R112" i="1"/>
  <c r="M112" i="1" s="1"/>
  <c r="R3929" i="1"/>
  <c r="M3929" i="1" s="1"/>
  <c r="R3923" i="1"/>
  <c r="M3923" i="1" s="1"/>
  <c r="R3912" i="1"/>
  <c r="M3912" i="1" s="1"/>
  <c r="R3880" i="1"/>
  <c r="M3880" i="1" s="1"/>
  <c r="R583" i="1"/>
  <c r="M583" i="1" s="1"/>
  <c r="R580" i="1"/>
  <c r="M580" i="1" s="1"/>
  <c r="R3874" i="1"/>
  <c r="M3874" i="1" s="1"/>
  <c r="R3831" i="1"/>
  <c r="M3831" i="1" s="1"/>
  <c r="R3829" i="1"/>
  <c r="M3829" i="1" s="1"/>
  <c r="R135" i="1"/>
  <c r="M135" i="1" s="1"/>
  <c r="R921" i="1"/>
  <c r="M921" i="1" s="1"/>
  <c r="R908" i="1"/>
  <c r="M908" i="1" s="1"/>
  <c r="R889" i="1"/>
  <c r="M889" i="1" s="1"/>
  <c r="R805" i="1"/>
  <c r="R794" i="1"/>
  <c r="M794" i="1" s="1"/>
  <c r="R771" i="1"/>
  <c r="M771" i="1" s="1"/>
  <c r="R2238" i="1"/>
  <c r="M2238" i="1" s="1"/>
  <c r="R763" i="1"/>
  <c r="R759" i="1"/>
  <c r="R5" i="1"/>
  <c r="M5" i="1" s="1"/>
  <c r="R663" i="1"/>
  <c r="M663" i="1" s="1"/>
  <c r="R3942" i="1"/>
  <c r="M3942" i="1" s="1"/>
  <c r="R3938" i="1"/>
  <c r="M3938" i="1" s="1"/>
  <c r="R3904" i="1"/>
  <c r="M3904" i="1" s="1"/>
  <c r="R3885" i="1"/>
  <c r="M3885" i="1" s="1"/>
  <c r="R2094" i="1"/>
  <c r="M2094" i="1" s="1"/>
  <c r="R2081" i="1"/>
  <c r="M2081" i="1" s="1"/>
  <c r="R2078" i="1"/>
  <c r="M2078" i="1" s="1"/>
  <c r="R2058" i="1"/>
  <c r="M2058" i="1" s="1"/>
  <c r="R2055" i="1"/>
  <c r="M2055" i="1" s="1"/>
  <c r="R3833" i="1"/>
  <c r="M3833" i="1" s="1"/>
  <c r="R564" i="1"/>
  <c r="M564" i="1" s="1"/>
  <c r="R3826" i="1"/>
  <c r="M3826" i="1" s="1"/>
  <c r="R3824" i="1"/>
  <c r="M3824" i="1" s="1"/>
  <c r="R97" i="1"/>
  <c r="M97" i="1" s="1"/>
  <c r="R517" i="1"/>
  <c r="M517" i="1" s="1"/>
  <c r="R1892" i="1"/>
  <c r="M1892" i="1" s="1"/>
  <c r="R152" i="1"/>
  <c r="R864" i="1"/>
  <c r="M864" i="1" s="1"/>
  <c r="R855" i="1"/>
  <c r="M855" i="1" s="1"/>
  <c r="R2328" i="1"/>
  <c r="M2328" i="1" s="1"/>
  <c r="R833" i="1"/>
  <c r="M833" i="1" s="1"/>
  <c r="R751" i="1"/>
  <c r="R743" i="1"/>
  <c r="M743" i="1" s="1"/>
  <c r="R2232" i="1"/>
  <c r="M2232" i="1" s="1"/>
  <c r="R2229" i="1"/>
  <c r="M2229" i="1" s="1"/>
  <c r="R2227" i="1"/>
  <c r="M2227" i="1" s="1"/>
  <c r="R711" i="1"/>
  <c r="M711" i="1" s="1"/>
  <c r="R2202" i="1"/>
  <c r="M2202" i="1" s="1"/>
  <c r="R2142" i="1"/>
  <c r="M2142" i="1" s="1"/>
  <c r="R636" i="1"/>
  <c r="M636" i="1" s="1"/>
  <c r="R3917" i="1"/>
  <c r="M3917" i="1" s="1"/>
  <c r="R3898" i="1"/>
  <c r="M3898" i="1" s="1"/>
  <c r="R106" i="1"/>
  <c r="M106" i="1" s="1"/>
  <c r="R3888" i="1"/>
  <c r="R581" i="1"/>
  <c r="M581" i="1" s="1"/>
  <c r="R2052" i="1"/>
  <c r="M2052" i="1" s="1"/>
  <c r="R3846" i="1"/>
  <c r="M3846" i="1" s="1"/>
  <c r="R3842" i="1"/>
  <c r="M3842" i="1" s="1"/>
  <c r="R560" i="1"/>
  <c r="M560" i="1" s="1"/>
  <c r="R535" i="1"/>
  <c r="M535" i="1" s="1"/>
  <c r="R3806" i="1"/>
  <c r="M3806" i="1" s="1"/>
  <c r="R1971" i="1"/>
  <c r="M1971" i="1" s="1"/>
  <c r="R509" i="1"/>
  <c r="M509" i="1" s="1"/>
  <c r="R1922" i="1"/>
  <c r="M1922" i="1" s="1"/>
  <c r="R3727" i="1"/>
  <c r="M3727" i="1" s="1"/>
  <c r="R3719" i="1"/>
  <c r="M3719" i="1" s="1"/>
  <c r="R476" i="1"/>
  <c r="M476" i="1" s="1"/>
  <c r="R3629" i="1"/>
  <c r="M3629" i="1" s="1"/>
  <c r="R3625" i="1"/>
  <c r="M3625" i="1" s="1"/>
  <c r="R3621" i="1"/>
  <c r="M3621" i="1" s="1"/>
  <c r="R1810" i="1"/>
  <c r="M1810" i="1" s="1"/>
  <c r="R150" i="1"/>
  <c r="M150" i="1" s="1"/>
  <c r="R2426" i="1"/>
  <c r="R2417" i="1"/>
  <c r="M2417" i="1" s="1"/>
  <c r="R142" i="1"/>
  <c r="M142" i="1" s="1"/>
  <c r="R2395" i="1"/>
  <c r="R2307" i="1"/>
  <c r="M2307" i="1" s="1"/>
  <c r="R2223" i="1"/>
  <c r="R727" i="1"/>
  <c r="M727" i="1" s="1"/>
  <c r="R691" i="1"/>
  <c r="M691" i="1" s="1"/>
  <c r="R2178" i="1"/>
  <c r="M2178" i="1" s="1"/>
  <c r="R2173" i="1"/>
  <c r="M2173" i="1" s="1"/>
  <c r="R658" i="1"/>
  <c r="M658" i="1" s="1"/>
  <c r="R645" i="1"/>
  <c r="M645" i="1" s="1"/>
  <c r="R624" i="1"/>
  <c r="R618" i="1"/>
  <c r="M618" i="1" s="1"/>
  <c r="R614" i="1"/>
  <c r="M614" i="1" s="1"/>
  <c r="R2122" i="1"/>
  <c r="R2118" i="1"/>
  <c r="R116" i="1"/>
  <c r="M116" i="1" s="1"/>
  <c r="R3950" i="1"/>
  <c r="M3950" i="1" s="1"/>
  <c r="R3920" i="1"/>
  <c r="M3920" i="1" s="1"/>
  <c r="R3881" i="1"/>
  <c r="M3881" i="1" s="1"/>
  <c r="R584" i="1"/>
  <c r="M584" i="1" s="1"/>
  <c r="R104" i="1"/>
  <c r="M104" i="1" s="1"/>
  <c r="R2085" i="1"/>
  <c r="M2085" i="1" s="1"/>
  <c r="R3857" i="1"/>
  <c r="M3857" i="1" s="1"/>
  <c r="R2024" i="1"/>
  <c r="M2024" i="1" s="1"/>
  <c r="R548" i="1"/>
  <c r="M548" i="1" s="1"/>
  <c r="R3803" i="1"/>
  <c r="M3803" i="1" s="1"/>
  <c r="R3762" i="1"/>
  <c r="M3762" i="1" s="1"/>
  <c r="R2265" i="1"/>
  <c r="M2265" i="1" s="1"/>
  <c r="R2247" i="1"/>
  <c r="M2247" i="1" s="1"/>
  <c r="M3845" i="1"/>
  <c r="R2028" i="1"/>
  <c r="M2028" i="1" s="1"/>
  <c r="R1828" i="1"/>
  <c r="M1828" i="1" s="1"/>
  <c r="R874" i="1"/>
  <c r="M874" i="1" s="1"/>
  <c r="R871" i="1"/>
  <c r="M871" i="1" s="1"/>
  <c r="R2333" i="1"/>
  <c r="R2316" i="1"/>
  <c r="R734" i="1"/>
  <c r="M734" i="1" s="1"/>
  <c r="R2164" i="1"/>
  <c r="M2164" i="1" s="1"/>
  <c r="R2103" i="1"/>
  <c r="M2103" i="1" s="1"/>
  <c r="R3939" i="1"/>
  <c r="M3939" i="1" s="1"/>
  <c r="R3935" i="1"/>
  <c r="M3935" i="1" s="1"/>
  <c r="R3931" i="1"/>
  <c r="M3931" i="1" s="1"/>
  <c r="R3914" i="1"/>
  <c r="M3914" i="1" s="1"/>
  <c r="R3899" i="1"/>
  <c r="M3899" i="1" s="1"/>
  <c r="R562" i="1"/>
  <c r="M562" i="1" s="1"/>
  <c r="R3785" i="1"/>
  <c r="M3785" i="1" s="1"/>
  <c r="R519" i="1"/>
  <c r="M519" i="1" s="1"/>
  <c r="R1935" i="1"/>
  <c r="M1935" i="1" s="1"/>
  <c r="R1932" i="1"/>
  <c r="M1932" i="1" s="1"/>
  <c r="R3666" i="1"/>
  <c r="M3666" i="1" s="1"/>
  <c r="R1855" i="1"/>
  <c r="M1855" i="1" s="1"/>
  <c r="R3655" i="1"/>
  <c r="M3655" i="1" s="1"/>
  <c r="R3639" i="1"/>
  <c r="M3639" i="1" s="1"/>
  <c r="R555" i="1"/>
  <c r="M555" i="1" s="1"/>
  <c r="R2038" i="1"/>
  <c r="M2038" i="1" s="1"/>
  <c r="R2029" i="1"/>
  <c r="M2029" i="1" s="1"/>
  <c r="R3823" i="1"/>
  <c r="M3823" i="1" s="1"/>
  <c r="R3819" i="1"/>
  <c r="M3819" i="1" s="1"/>
  <c r="R3793" i="1"/>
  <c r="M3793" i="1" s="1"/>
  <c r="R3789" i="1"/>
  <c r="M3789" i="1" s="1"/>
  <c r="R528" i="1"/>
  <c r="M528" i="1" s="1"/>
  <c r="R524" i="1"/>
  <c r="M524" i="1" s="1"/>
  <c r="R1987" i="1"/>
  <c r="M1987" i="1" s="1"/>
  <c r="R1984" i="1"/>
  <c r="M1984" i="1" s="1"/>
  <c r="R1981" i="1"/>
  <c r="M1981" i="1" s="1"/>
  <c r="R1978" i="1"/>
  <c r="M1978" i="1" s="1"/>
  <c r="R486" i="1"/>
  <c r="M486" i="1" s="1"/>
  <c r="R1939" i="1"/>
  <c r="M1939" i="1" s="1"/>
  <c r="R1919" i="1"/>
  <c r="M1919" i="1" s="1"/>
  <c r="R1913" i="1"/>
  <c r="M1913" i="1" s="1"/>
  <c r="R91" i="1"/>
  <c r="M91" i="1" s="1"/>
  <c r="R3647" i="1"/>
  <c r="M3647" i="1" s="1"/>
  <c r="R3643" i="1"/>
  <c r="M3643" i="1" s="1"/>
  <c r="R1807" i="1"/>
  <c r="M1807" i="1" s="1"/>
  <c r="R3602" i="1"/>
  <c r="M3602" i="1" s="1"/>
  <c r="R1801" i="1"/>
  <c r="M1801" i="1" s="1"/>
  <c r="R3493" i="1"/>
  <c r="M3493" i="1" s="1"/>
  <c r="R1645" i="1"/>
  <c r="M1645" i="1" s="1"/>
  <c r="R1641" i="1"/>
  <c r="M1641" i="1" s="1"/>
  <c r="R3410" i="1"/>
  <c r="M3410" i="1" s="1"/>
  <c r="R3409" i="1"/>
  <c r="M3409" i="1" s="1"/>
  <c r="R3341" i="1"/>
  <c r="M3341" i="1" s="1"/>
  <c r="R3337" i="1"/>
  <c r="M3337" i="1" s="1"/>
  <c r="R3329" i="1"/>
  <c r="M3329" i="1" s="1"/>
  <c r="R55" i="1"/>
  <c r="M55" i="1" s="1"/>
  <c r="R3268" i="1"/>
  <c r="M3268" i="1" s="1"/>
  <c r="R3124" i="1"/>
  <c r="M3124" i="1" s="1"/>
  <c r="R542" i="1"/>
  <c r="M542" i="1" s="1"/>
  <c r="R2001" i="1"/>
  <c r="M2001" i="1" s="1"/>
  <c r="R1998" i="1"/>
  <c r="M1998" i="1" s="1"/>
  <c r="M3796" i="1"/>
  <c r="R3779" i="1"/>
  <c r="M3779" i="1" s="1"/>
  <c r="R3744" i="1"/>
  <c r="M3744" i="1" s="1"/>
  <c r="R495" i="1"/>
  <c r="M495" i="1" s="1"/>
  <c r="R1936" i="1"/>
  <c r="M1936" i="1" s="1"/>
  <c r="R1930" i="1"/>
  <c r="M1930" i="1" s="1"/>
  <c r="R3681" i="1"/>
  <c r="M3681" i="1" s="1"/>
  <c r="R1873" i="1"/>
  <c r="M1873" i="1" s="1"/>
  <c r="R90" i="1"/>
  <c r="M90" i="1" s="1"/>
  <c r="R3641" i="1"/>
  <c r="M3641" i="1" s="1"/>
  <c r="R3640" i="1"/>
  <c r="M3640" i="1" s="1"/>
  <c r="M1809" i="1"/>
  <c r="R3607" i="1"/>
  <c r="M3607" i="1" s="1"/>
  <c r="M1803" i="1"/>
  <c r="R1786" i="1"/>
  <c r="M1786" i="1" s="1"/>
  <c r="R3518" i="1"/>
  <c r="M3518" i="1" s="1"/>
  <c r="R3510" i="1"/>
  <c r="M3510" i="1" s="1"/>
  <c r="R3506" i="1"/>
  <c r="M3506" i="1" s="1"/>
  <c r="R1696" i="1"/>
  <c r="M1696" i="1" s="1"/>
  <c r="M1681" i="1"/>
  <c r="R3425" i="1"/>
  <c r="M3425" i="1" s="1"/>
  <c r="R1526" i="1"/>
  <c r="M1526" i="1" s="1"/>
  <c r="R1337" i="1"/>
  <c r="M1337" i="1" s="1"/>
  <c r="R3782" i="1"/>
  <c r="M3782" i="1" s="1"/>
  <c r="R3775" i="1"/>
  <c r="M3775" i="1" s="1"/>
  <c r="R3763" i="1"/>
  <c r="M3763" i="1" s="1"/>
  <c r="R1958" i="1"/>
  <c r="M1958" i="1" s="1"/>
  <c r="R3721" i="1"/>
  <c r="M3721" i="1" s="1"/>
  <c r="R477" i="1"/>
  <c r="M477" i="1" s="1"/>
  <c r="R3699" i="1"/>
  <c r="M3699" i="1" s="1"/>
  <c r="R1905" i="1"/>
  <c r="M1905" i="1" s="1"/>
  <c r="R1889" i="1"/>
  <c r="M1889" i="1" s="1"/>
  <c r="R1886" i="1"/>
  <c r="M1886" i="1" s="1"/>
  <c r="R3677" i="1"/>
  <c r="M3677" i="1" s="1"/>
  <c r="R3673" i="1"/>
  <c r="M3673" i="1" s="1"/>
  <c r="M1840" i="1"/>
  <c r="R3637" i="1"/>
  <c r="M3637" i="1" s="1"/>
  <c r="R3617" i="1"/>
  <c r="M3617" i="1" s="1"/>
  <c r="R3616" i="1"/>
  <c r="M3616" i="1" s="1"/>
  <c r="R3615" i="1"/>
  <c r="M3615" i="1" s="1"/>
  <c r="R3613" i="1"/>
  <c r="M3613" i="1" s="1"/>
  <c r="R3599" i="1"/>
  <c r="M3599" i="1" s="1"/>
  <c r="R3445" i="1"/>
  <c r="M3445" i="1" s="1"/>
  <c r="R397" i="1"/>
  <c r="M397" i="1" s="1"/>
  <c r="R1674" i="1"/>
  <c r="M1674" i="1" s="1"/>
  <c r="R1670" i="1"/>
  <c r="M1670" i="1" s="1"/>
  <c r="M3420" i="1"/>
  <c r="R369" i="1"/>
  <c r="M369" i="1" s="1"/>
  <c r="R1533" i="1"/>
  <c r="M1533" i="1" s="1"/>
  <c r="R1463" i="1"/>
  <c r="M1463" i="1" s="1"/>
  <c r="R2011" i="1"/>
  <c r="M2011" i="1" s="1"/>
  <c r="M1997" i="1"/>
  <c r="R3786" i="1"/>
  <c r="M3786" i="1" s="1"/>
  <c r="R1996" i="1"/>
  <c r="M1996" i="1" s="1"/>
  <c r="M1967" i="1"/>
  <c r="M3757" i="1"/>
  <c r="R1956" i="1"/>
  <c r="M1956" i="1" s="1"/>
  <c r="R1953" i="1"/>
  <c r="M1953" i="1" s="1"/>
  <c r="R1915" i="1"/>
  <c r="M1915" i="1" s="1"/>
  <c r="R1890" i="1"/>
  <c r="M1890" i="1" s="1"/>
  <c r="R1887" i="1"/>
  <c r="M1887" i="1" s="1"/>
  <c r="R3174" i="1"/>
  <c r="M3174" i="1" s="1"/>
  <c r="R1322" i="1"/>
  <c r="M1322" i="1" s="1"/>
  <c r="R3867" i="1"/>
  <c r="M3867" i="1" s="1"/>
  <c r="R577" i="1"/>
  <c r="M577" i="1" s="1"/>
  <c r="R573" i="1"/>
  <c r="M573" i="1" s="1"/>
  <c r="R3834" i="1"/>
  <c r="M3834" i="1" s="1"/>
  <c r="R565" i="1"/>
  <c r="M565" i="1" s="1"/>
  <c r="R552" i="1"/>
  <c r="M552" i="1" s="1"/>
  <c r="R2048" i="1"/>
  <c r="M2048" i="1" s="1"/>
  <c r="R2045" i="1"/>
  <c r="M2045" i="1" s="1"/>
  <c r="R3808" i="1"/>
  <c r="M3808" i="1" s="1"/>
  <c r="R547" i="1"/>
  <c r="M547" i="1" s="1"/>
  <c r="R2002" i="1"/>
  <c r="M2002" i="1" s="1"/>
  <c r="R3799" i="1"/>
  <c r="M3799" i="1" s="1"/>
  <c r="M1975" i="1"/>
  <c r="R502" i="1"/>
  <c r="M502" i="1" s="1"/>
  <c r="R1947" i="1"/>
  <c r="M1947" i="1" s="1"/>
  <c r="R1943" i="1"/>
  <c r="M1943" i="1" s="1"/>
  <c r="R3749" i="1"/>
  <c r="M3749" i="1" s="1"/>
  <c r="R3741" i="1"/>
  <c r="M3741" i="1" s="1"/>
  <c r="R500" i="1"/>
  <c r="M500" i="1" s="1"/>
  <c r="R3734" i="1"/>
  <c r="M3734" i="1" s="1"/>
  <c r="R474" i="1"/>
  <c r="M474" i="1" s="1"/>
  <c r="R1899" i="1"/>
  <c r="M1899" i="1" s="1"/>
  <c r="R1897" i="1"/>
  <c r="M1897" i="1" s="1"/>
  <c r="R1893" i="1"/>
  <c r="M1893" i="1" s="1"/>
  <c r="R1874" i="1"/>
  <c r="M1874" i="1" s="1"/>
  <c r="M3642" i="1"/>
  <c r="R1847" i="1"/>
  <c r="M1847" i="1" s="1"/>
  <c r="R1841" i="1"/>
  <c r="M1841" i="1" s="1"/>
  <c r="R89" i="1"/>
  <c r="M89" i="1" s="1"/>
  <c r="R3632" i="1"/>
  <c r="M3632" i="1" s="1"/>
  <c r="R3628" i="1"/>
  <c r="M3628" i="1" s="1"/>
  <c r="R3619" i="1"/>
  <c r="M3619" i="1" s="1"/>
  <c r="R3594" i="1"/>
  <c r="M3594" i="1" s="1"/>
  <c r="R3592" i="1"/>
  <c r="M3592" i="1" s="1"/>
  <c r="R3591" i="1"/>
  <c r="M3591" i="1" s="1"/>
  <c r="R87" i="1"/>
  <c r="M87" i="1" s="1"/>
  <c r="R3521" i="1"/>
  <c r="M3521" i="1" s="1"/>
  <c r="R3519" i="1"/>
  <c r="M3519" i="1" s="1"/>
  <c r="R84" i="1"/>
  <c r="M84" i="1" s="1"/>
  <c r="R1662" i="1"/>
  <c r="M1662" i="1" s="1"/>
  <c r="R3429" i="1"/>
  <c r="M3429" i="1" s="1"/>
  <c r="R380" i="1"/>
  <c r="M380" i="1" s="1"/>
  <c r="R3383" i="1"/>
  <c r="M3383" i="1" s="1"/>
  <c r="M3288" i="1"/>
  <c r="R1390" i="1"/>
  <c r="M1390" i="1" s="1"/>
  <c r="M3764" i="1"/>
  <c r="M503" i="1"/>
  <c r="R475" i="1"/>
  <c r="M475" i="1" s="1"/>
  <c r="R1860" i="1"/>
  <c r="M1860" i="1" s="1"/>
  <c r="R3645" i="1"/>
  <c r="M3645" i="1" s="1"/>
  <c r="R460" i="1"/>
  <c r="M460" i="1" s="1"/>
  <c r="R455" i="1"/>
  <c r="M455" i="1" s="1"/>
  <c r="R81" i="1"/>
  <c r="M81" i="1" s="1"/>
  <c r="M1564" i="1"/>
  <c r="R59" i="1"/>
  <c r="M59" i="1" s="1"/>
  <c r="M1488" i="1"/>
  <c r="R3795" i="1"/>
  <c r="M3795" i="1" s="1"/>
  <c r="R530" i="1"/>
  <c r="M530" i="1" s="1"/>
  <c r="R1985" i="1"/>
  <c r="M1985" i="1" s="1"/>
  <c r="R1979" i="1"/>
  <c r="M1979" i="1" s="1"/>
  <c r="R1973" i="1"/>
  <c r="M1973" i="1" s="1"/>
  <c r="R515" i="1"/>
  <c r="M515" i="1" s="1"/>
  <c r="R1963" i="1"/>
  <c r="M1963" i="1" s="1"/>
  <c r="R1944" i="1"/>
  <c r="R3726" i="1"/>
  <c r="M3726" i="1" s="1"/>
  <c r="R1851" i="1"/>
  <c r="M1851" i="1" s="1"/>
  <c r="R3199" i="1"/>
  <c r="M3199" i="1" s="1"/>
  <c r="R1399" i="1"/>
  <c r="M1399" i="1" s="1"/>
  <c r="R3869" i="1"/>
  <c r="M3869" i="1" s="1"/>
  <c r="R3868" i="1"/>
  <c r="M3868" i="1" s="1"/>
  <c r="R99" i="1"/>
  <c r="M99" i="1" s="1"/>
  <c r="R2077" i="1"/>
  <c r="M2077" i="1" s="1"/>
  <c r="R2050" i="1"/>
  <c r="M2050" i="1" s="1"/>
  <c r="R553" i="1"/>
  <c r="M553" i="1" s="1"/>
  <c r="R2049" i="1"/>
  <c r="M2049" i="1" s="1"/>
  <c r="R2043" i="1"/>
  <c r="M2043" i="1" s="1"/>
  <c r="R3801" i="1"/>
  <c r="M3801" i="1" s="1"/>
  <c r="R1977" i="1"/>
  <c r="M1977" i="1" s="1"/>
  <c r="R3750" i="1"/>
  <c r="M3750" i="1" s="1"/>
  <c r="R501" i="1"/>
  <c r="M501" i="1" s="1"/>
  <c r="R497" i="1"/>
  <c r="M497" i="1" s="1"/>
  <c r="R1931" i="1"/>
  <c r="M1931" i="1" s="1"/>
  <c r="R3705" i="1"/>
  <c r="M3705" i="1" s="1"/>
  <c r="R3697" i="1"/>
  <c r="M3697" i="1" s="1"/>
  <c r="R3691" i="1"/>
  <c r="M3691" i="1" s="1"/>
  <c r="R3689" i="1"/>
  <c r="M3689" i="1" s="1"/>
  <c r="R1894" i="1"/>
  <c r="M1894" i="1" s="1"/>
  <c r="R3680" i="1"/>
  <c r="M3680" i="1" s="1"/>
  <c r="R3671" i="1"/>
  <c r="M3671" i="1" s="1"/>
  <c r="R1848" i="1"/>
  <c r="M1848" i="1" s="1"/>
  <c r="R1796" i="1"/>
  <c r="M1796" i="1" s="1"/>
  <c r="R1718" i="1"/>
  <c r="M1718" i="1" s="1"/>
  <c r="M3471" i="1"/>
  <c r="R389" i="1"/>
  <c r="M389" i="1" s="1"/>
  <c r="R3442" i="1"/>
  <c r="M3442" i="1" s="1"/>
  <c r="R71" i="1"/>
  <c r="M71" i="1" s="1"/>
  <c r="R3370" i="1"/>
  <c r="M3370" i="1" s="1"/>
  <c r="R3319" i="1"/>
  <c r="M3319" i="1" s="1"/>
  <c r="R3242" i="1"/>
  <c r="M3242" i="1" s="1"/>
  <c r="R3238" i="1"/>
  <c r="M3238" i="1" s="1"/>
  <c r="R3234" i="1"/>
  <c r="M3234" i="1" s="1"/>
  <c r="R2060" i="1"/>
  <c r="M2060" i="1" s="1"/>
  <c r="R3840" i="1"/>
  <c r="M3840" i="1" s="1"/>
  <c r="R2047" i="1"/>
  <c r="M2047" i="1" s="1"/>
  <c r="R544" i="1"/>
  <c r="M544" i="1" s="1"/>
  <c r="R540" i="1"/>
  <c r="M540" i="1" s="1"/>
  <c r="R536" i="1"/>
  <c r="M536" i="1" s="1"/>
  <c r="R2021" i="1"/>
  <c r="M2021" i="1" s="1"/>
  <c r="R2018" i="1"/>
  <c r="M2018" i="1" s="1"/>
  <c r="R96" i="1"/>
  <c r="M96" i="1" s="1"/>
  <c r="R1989" i="1"/>
  <c r="M1989" i="1" s="1"/>
  <c r="R3773" i="1"/>
  <c r="M3773" i="1" s="1"/>
  <c r="R3769" i="1"/>
  <c r="M3769" i="1" s="1"/>
  <c r="R507" i="1"/>
  <c r="M507" i="1" s="1"/>
  <c r="R3759" i="1"/>
  <c r="M3759" i="1" s="1"/>
  <c r="R489" i="1"/>
  <c r="M489" i="1" s="1"/>
  <c r="R1928" i="1"/>
  <c r="M1928" i="1" s="1"/>
  <c r="R483" i="1"/>
  <c r="M483" i="1" s="1"/>
  <c r="R479" i="1"/>
  <c r="M479" i="1" s="1"/>
  <c r="R3715" i="1"/>
  <c r="M3715" i="1" s="1"/>
  <c r="R1885" i="1"/>
  <c r="R3675" i="1"/>
  <c r="M3675" i="1" s="1"/>
  <c r="M1877" i="1"/>
  <c r="R1869" i="1"/>
  <c r="M1869" i="1" s="1"/>
  <c r="R1866" i="1"/>
  <c r="M1866" i="1" s="1"/>
  <c r="R1837" i="1"/>
  <c r="M1837" i="1" s="1"/>
  <c r="R1836" i="1"/>
  <c r="M1836" i="1" s="1"/>
  <c r="R1833" i="1"/>
  <c r="M1833" i="1" s="1"/>
  <c r="R1830" i="1"/>
  <c r="M1830" i="1" s="1"/>
  <c r="R3552" i="1"/>
  <c r="M3552" i="1" s="1"/>
  <c r="R468" i="1"/>
  <c r="M468" i="1" s="1"/>
  <c r="R1737" i="1"/>
  <c r="M1737" i="1" s="1"/>
  <c r="R1735" i="1"/>
  <c r="M1735" i="1" s="1"/>
  <c r="R1731" i="1"/>
  <c r="M1731" i="1" s="1"/>
  <c r="R1725" i="1"/>
  <c r="M1725" i="1" s="1"/>
  <c r="R3541" i="1"/>
  <c r="M3541" i="1" s="1"/>
  <c r="R3537" i="1"/>
  <c r="M3537" i="1" s="1"/>
  <c r="R3533" i="1"/>
  <c r="M3533" i="1" s="1"/>
  <c r="R3529" i="1"/>
  <c r="M3529" i="1" s="1"/>
  <c r="R464" i="1"/>
  <c r="M464" i="1" s="1"/>
  <c r="R3466" i="1"/>
  <c r="M3466" i="1" s="1"/>
  <c r="R3462" i="1"/>
  <c r="M3462" i="1" s="1"/>
  <c r="R1690" i="1"/>
  <c r="M1690" i="1" s="1"/>
  <c r="R401" i="1"/>
  <c r="M401" i="1" s="1"/>
  <c r="M357" i="1"/>
  <c r="R3399" i="1"/>
  <c r="M3399" i="1" s="1"/>
  <c r="R355" i="1"/>
  <c r="M355" i="1" s="1"/>
  <c r="R80" i="1"/>
  <c r="M80" i="1" s="1"/>
  <c r="M1518" i="1"/>
  <c r="R3322" i="1"/>
  <c r="M3322" i="1" s="1"/>
  <c r="R1594" i="1"/>
  <c r="M1594" i="1" s="1"/>
  <c r="R1591" i="1"/>
  <c r="M1591" i="1" s="1"/>
  <c r="R3378" i="1"/>
  <c r="M3378" i="1" s="1"/>
  <c r="R1574" i="1"/>
  <c r="M1574" i="1" s="1"/>
  <c r="R1558" i="1"/>
  <c r="M1558" i="1" s="1"/>
  <c r="R329" i="1"/>
  <c r="M329" i="1" s="1"/>
  <c r="R1555" i="1"/>
  <c r="M1555" i="1" s="1"/>
  <c r="R1549" i="1"/>
  <c r="M1549" i="1" s="1"/>
  <c r="R3325" i="1"/>
  <c r="M3325" i="1" s="1"/>
  <c r="R3324" i="1"/>
  <c r="M3324" i="1" s="1"/>
  <c r="R1472" i="1"/>
  <c r="M1472" i="1" s="1"/>
  <c r="R1469" i="1"/>
  <c r="M1469" i="1" s="1"/>
  <c r="R3264" i="1"/>
  <c r="M3264" i="1" s="1"/>
  <c r="R3256" i="1"/>
  <c r="M3256" i="1" s="1"/>
  <c r="R262" i="1"/>
  <c r="M262" i="1" s="1"/>
  <c r="R3243" i="1"/>
  <c r="M3243" i="1" s="1"/>
  <c r="R1440" i="1"/>
  <c r="M1440" i="1" s="1"/>
  <c r="R50" i="1"/>
  <c r="M50" i="1" s="1"/>
  <c r="R3196" i="1"/>
  <c r="M3196" i="1" s="1"/>
  <c r="R1378" i="1"/>
  <c r="M1378" i="1" s="1"/>
  <c r="R1374" i="1"/>
  <c r="M1374" i="1" s="1"/>
  <c r="R1371" i="1"/>
  <c r="M1371" i="1" s="1"/>
  <c r="R1365" i="1"/>
  <c r="M1365" i="1" s="1"/>
  <c r="R1362" i="1"/>
  <c r="M1362" i="1" s="1"/>
  <c r="R1360" i="1"/>
  <c r="M1360" i="1" s="1"/>
  <c r="R3153" i="1"/>
  <c r="M3153" i="1" s="1"/>
  <c r="R1346" i="1"/>
  <c r="M1346" i="1" s="1"/>
  <c r="R1343" i="1"/>
  <c r="M1343" i="1" s="1"/>
  <c r="R3123" i="1"/>
  <c r="M3123" i="1" s="1"/>
  <c r="R3122" i="1"/>
  <c r="M3122" i="1" s="1"/>
  <c r="R1709" i="1"/>
  <c r="M1709" i="1" s="1"/>
  <c r="R3507" i="1"/>
  <c r="M3507" i="1" s="1"/>
  <c r="R3498" i="1"/>
  <c r="M3498" i="1" s="1"/>
  <c r="R3484" i="1"/>
  <c r="M3484" i="1" s="1"/>
  <c r="R1693" i="1"/>
  <c r="M1693" i="1" s="1"/>
  <c r="R3449" i="1"/>
  <c r="M3449" i="1" s="1"/>
  <c r="R1657" i="1"/>
  <c r="M1657" i="1" s="1"/>
  <c r="R1653" i="1"/>
  <c r="M1653" i="1" s="1"/>
  <c r="R3444" i="1"/>
  <c r="M3444" i="1" s="1"/>
  <c r="R3427" i="1"/>
  <c r="M3427" i="1" s="1"/>
  <c r="R3426" i="1"/>
  <c r="M3426" i="1" s="1"/>
  <c r="R3422" i="1"/>
  <c r="M3422" i="1" s="1"/>
  <c r="R367" i="1"/>
  <c r="M367" i="1" s="1"/>
  <c r="R67" i="1"/>
  <c r="M67" i="1" s="1"/>
  <c r="R3393" i="1"/>
  <c r="M3393" i="1" s="1"/>
  <c r="R3392" i="1"/>
  <c r="M3392" i="1" s="1"/>
  <c r="R3387" i="1"/>
  <c r="M3387" i="1" s="1"/>
  <c r="R3368" i="1"/>
  <c r="M3368" i="1" s="1"/>
  <c r="R321" i="1"/>
  <c r="M321" i="1" s="1"/>
  <c r="R1552" i="1"/>
  <c r="M1552" i="1" s="1"/>
  <c r="R3348" i="1"/>
  <c r="M3348" i="1" s="1"/>
  <c r="R1546" i="1"/>
  <c r="M1546" i="1" s="1"/>
  <c r="R1543" i="1"/>
  <c r="M1543" i="1" s="1"/>
  <c r="R315" i="1"/>
  <c r="M315" i="1" s="1"/>
  <c r="R289" i="1"/>
  <c r="M289" i="1" s="1"/>
  <c r="R1501" i="1"/>
  <c r="M1501" i="1" s="1"/>
  <c r="R1489" i="1"/>
  <c r="M1489" i="1" s="1"/>
  <c r="R3294" i="1"/>
  <c r="M3294" i="1" s="1"/>
  <c r="R3291" i="1"/>
  <c r="M3291" i="1" s="1"/>
  <c r="R3286" i="1"/>
  <c r="M3286" i="1" s="1"/>
  <c r="R1477" i="1"/>
  <c r="M1477" i="1" s="1"/>
  <c r="R280" i="1"/>
  <c r="M280" i="1" s="1"/>
  <c r="R276" i="1"/>
  <c r="M276" i="1" s="1"/>
  <c r="R1457" i="1"/>
  <c r="M1457" i="1" s="1"/>
  <c r="R1454" i="1"/>
  <c r="M1454" i="1" s="1"/>
  <c r="R3265" i="1"/>
  <c r="M3265" i="1" s="1"/>
  <c r="R266" i="1"/>
  <c r="M266" i="1" s="1"/>
  <c r="R3255" i="1"/>
  <c r="M3255" i="1" s="1"/>
  <c r="R249" i="1"/>
  <c r="M249" i="1" s="1"/>
  <c r="R245" i="1"/>
  <c r="M245" i="1" s="1"/>
  <c r="R1356" i="1"/>
  <c r="M1356" i="1" s="1"/>
  <c r="R1353" i="1"/>
  <c r="M1353" i="1" s="1"/>
  <c r="R1328" i="1"/>
  <c r="M1328" i="1" s="1"/>
  <c r="R3133" i="1"/>
  <c r="R1842" i="1"/>
  <c r="M1842" i="1" s="1"/>
  <c r="R3623" i="1"/>
  <c r="M3623" i="1" s="1"/>
  <c r="R1823" i="1"/>
  <c r="M1823" i="1" s="1"/>
  <c r="R1817" i="1"/>
  <c r="M1817" i="1" s="1"/>
  <c r="R3600" i="1"/>
  <c r="M3600" i="1" s="1"/>
  <c r="R3598" i="1"/>
  <c r="M3598" i="1" s="1"/>
  <c r="R3597" i="1"/>
  <c r="M3597" i="1" s="1"/>
  <c r="R473" i="1"/>
  <c r="M473" i="1" s="1"/>
  <c r="R469" i="1"/>
  <c r="M469" i="1" s="1"/>
  <c r="R465" i="1"/>
  <c r="M465" i="1" s="1"/>
  <c r="R1744" i="1"/>
  <c r="M1744" i="1" s="1"/>
  <c r="R1732" i="1"/>
  <c r="M1732" i="1" s="1"/>
  <c r="R1719" i="1"/>
  <c r="M1719" i="1" s="1"/>
  <c r="R1713" i="1"/>
  <c r="M1713" i="1" s="1"/>
  <c r="R1706" i="1"/>
  <c r="M1706" i="1" s="1"/>
  <c r="R1704" i="1"/>
  <c r="M1704" i="1" s="1"/>
  <c r="R1700" i="1"/>
  <c r="M1700" i="1" s="1"/>
  <c r="R441" i="1"/>
  <c r="M441" i="1" s="1"/>
  <c r="R3494" i="1"/>
  <c r="M3494" i="1" s="1"/>
  <c r="R429" i="1"/>
  <c r="M429" i="1" s="1"/>
  <c r="R405" i="1"/>
  <c r="M405" i="1" s="1"/>
  <c r="R398" i="1"/>
  <c r="M398" i="1" s="1"/>
  <c r="R1675" i="1"/>
  <c r="M1675" i="1" s="1"/>
  <c r="R1671" i="1"/>
  <c r="M1671" i="1" s="1"/>
  <c r="R1637" i="1"/>
  <c r="M1637" i="1" s="1"/>
  <c r="R1633" i="1"/>
  <c r="M1633" i="1" s="1"/>
  <c r="R1629" i="1"/>
  <c r="M1629" i="1" s="1"/>
  <c r="R1625" i="1"/>
  <c r="M1625" i="1" s="1"/>
  <c r="R390" i="1"/>
  <c r="M390" i="1" s="1"/>
  <c r="R3439" i="1"/>
  <c r="M3439" i="1" s="1"/>
  <c r="R376" i="1"/>
  <c r="M376" i="1" s="1"/>
  <c r="R365" i="1"/>
  <c r="M365" i="1" s="1"/>
  <c r="R3405" i="1"/>
  <c r="M3405" i="1" s="1"/>
  <c r="R63" i="1"/>
  <c r="M63" i="1" s="1"/>
  <c r="R3391" i="1"/>
  <c r="M3391" i="1" s="1"/>
  <c r="R1584" i="1"/>
  <c r="M1584" i="1" s="1"/>
  <c r="R1578" i="1"/>
  <c r="M1578" i="1" s="1"/>
  <c r="R1540" i="1"/>
  <c r="M1540" i="1" s="1"/>
  <c r="R3342" i="1"/>
  <c r="M3342" i="1" s="1"/>
  <c r="R3334" i="1"/>
  <c r="M3334" i="1" s="1"/>
  <c r="R3330" i="1"/>
  <c r="M3330" i="1" s="1"/>
  <c r="R3321" i="1"/>
  <c r="M3321" i="1" s="1"/>
  <c r="R3320" i="1"/>
  <c r="M3320" i="1" s="1"/>
  <c r="R57" i="1"/>
  <c r="M57" i="1" s="1"/>
  <c r="R1486" i="1"/>
  <c r="M1486" i="1" s="1"/>
  <c r="R1483" i="1"/>
  <c r="M1483" i="1" s="1"/>
  <c r="R272" i="1"/>
  <c r="M272" i="1" s="1"/>
  <c r="R1476" i="1"/>
  <c r="M1476" i="1" s="1"/>
  <c r="R259" i="1"/>
  <c r="M259" i="1" s="1"/>
  <c r="R241" i="1"/>
  <c r="M241" i="1" s="1"/>
  <c r="R1436" i="1"/>
  <c r="M1436" i="1" s="1"/>
  <c r="R1429" i="1"/>
  <c r="M1429" i="1" s="1"/>
  <c r="R239" i="1"/>
  <c r="M239" i="1" s="1"/>
  <c r="R3228" i="1"/>
  <c r="M3228" i="1" s="1"/>
  <c r="R3220" i="1"/>
  <c r="M3220" i="1" s="1"/>
  <c r="R232" i="1"/>
  <c r="M232" i="1" s="1"/>
  <c r="R230" i="1"/>
  <c r="M230" i="1" s="1"/>
  <c r="R3212" i="1"/>
  <c r="M3212" i="1" s="1"/>
  <c r="R3209" i="1"/>
  <c r="M3209" i="1" s="1"/>
  <c r="R3204" i="1"/>
  <c r="M3204" i="1" s="1"/>
  <c r="R3195" i="1"/>
  <c r="M3195" i="1" s="1"/>
  <c r="R3194" i="1"/>
  <c r="M3194" i="1" s="1"/>
  <c r="R1387" i="1"/>
  <c r="M1387" i="1" s="1"/>
  <c r="R1381" i="1"/>
  <c r="M1381" i="1" s="1"/>
  <c r="R3187" i="1"/>
  <c r="M3187" i="1" s="1"/>
  <c r="R3179" i="1"/>
  <c r="M3179" i="1" s="1"/>
  <c r="R3175" i="1"/>
  <c r="M3175" i="1" s="1"/>
  <c r="R3163" i="1"/>
  <c r="M3163" i="1" s="1"/>
  <c r="R3125" i="1"/>
  <c r="M3125" i="1" s="1"/>
  <c r="R88" i="1"/>
  <c r="M88" i="1" s="1"/>
  <c r="R3608" i="1"/>
  <c r="M3608" i="1" s="1"/>
  <c r="R3596" i="1"/>
  <c r="M3596" i="1" s="1"/>
  <c r="R3595" i="1"/>
  <c r="M3595" i="1" s="1"/>
  <c r="R1771" i="1"/>
  <c r="M1771" i="1" s="1"/>
  <c r="R1768" i="1"/>
  <c r="M1768" i="1" s="1"/>
  <c r="R1762" i="1"/>
  <c r="M1762" i="1" s="1"/>
  <c r="R1753" i="1"/>
  <c r="M1753" i="1" s="1"/>
  <c r="R1720" i="1"/>
  <c r="M1720" i="1" s="1"/>
  <c r="R1716" i="1"/>
  <c r="M1716" i="1" s="1"/>
  <c r="R83" i="1"/>
  <c r="M83" i="1" s="1"/>
  <c r="R421" i="1"/>
  <c r="M421" i="1" s="1"/>
  <c r="R82" i="1"/>
  <c r="M82" i="1" s="1"/>
  <c r="R3459" i="1"/>
  <c r="M3459" i="1" s="1"/>
  <c r="R1688" i="1"/>
  <c r="M1688" i="1" s="1"/>
  <c r="R3418" i="1"/>
  <c r="M3418" i="1" s="1"/>
  <c r="R370" i="1"/>
  <c r="M370" i="1" s="1"/>
  <c r="R3413" i="1"/>
  <c r="M3413" i="1" s="1"/>
  <c r="R1610" i="1"/>
  <c r="M1610" i="1" s="1"/>
  <c r="R359" i="1"/>
  <c r="M359" i="1" s="1"/>
  <c r="R3389" i="1"/>
  <c r="M3389" i="1" s="1"/>
  <c r="R3379" i="1"/>
  <c r="M3379" i="1" s="1"/>
  <c r="R1568" i="1"/>
  <c r="M1568" i="1" s="1"/>
  <c r="R3352" i="1"/>
  <c r="M3352" i="1" s="1"/>
  <c r="R1534" i="1"/>
  <c r="M1534" i="1" s="1"/>
  <c r="R1523" i="1"/>
  <c r="M1523" i="1" s="1"/>
  <c r="R1505" i="1"/>
  <c r="M1505" i="1" s="1"/>
  <c r="R294" i="1"/>
  <c r="M294" i="1" s="1"/>
  <c r="R3301" i="1"/>
  <c r="M3301" i="1" s="1"/>
  <c r="R1473" i="1"/>
  <c r="M1473" i="1" s="1"/>
  <c r="R1467" i="1"/>
  <c r="M1467" i="1" s="1"/>
  <c r="R1464" i="1"/>
  <c r="M1464" i="1" s="1"/>
  <c r="R1461" i="1"/>
  <c r="M1461" i="1" s="1"/>
  <c r="R1455" i="1"/>
  <c r="M1455" i="1" s="1"/>
  <c r="R1447" i="1"/>
  <c r="M1447" i="1" s="1"/>
  <c r="R3244" i="1"/>
  <c r="M3244" i="1" s="1"/>
  <c r="R3239" i="1"/>
  <c r="M3239" i="1" s="1"/>
  <c r="R3235" i="1"/>
  <c r="M3235" i="1" s="1"/>
  <c r="R3230" i="1"/>
  <c r="M3230" i="1" s="1"/>
  <c r="R1397" i="1"/>
  <c r="M1397" i="1" s="1"/>
  <c r="R1375" i="1"/>
  <c r="M1375" i="1" s="1"/>
  <c r="R1366" i="1"/>
  <c r="M1366" i="1" s="1"/>
  <c r="R3158" i="1"/>
  <c r="M3158" i="1" s="1"/>
  <c r="R3154" i="1"/>
  <c r="M3154" i="1" s="1"/>
  <c r="R1350" i="1"/>
  <c r="M1350" i="1" s="1"/>
  <c r="R1347" i="1"/>
  <c r="M1347" i="1" s="1"/>
  <c r="R1345" i="1"/>
  <c r="M1345" i="1" s="1"/>
  <c r="R1341" i="1"/>
  <c r="M1341" i="1" s="1"/>
  <c r="R1338" i="1"/>
  <c r="M1338" i="1" s="1"/>
  <c r="R3534" i="1"/>
  <c r="M3534" i="1" s="1"/>
  <c r="R461" i="1"/>
  <c r="M461" i="1" s="1"/>
  <c r="R1710" i="1"/>
  <c r="M1710" i="1" s="1"/>
  <c r="R3512" i="1"/>
  <c r="M3512" i="1" s="1"/>
  <c r="R3485" i="1"/>
  <c r="M3485" i="1" s="1"/>
  <c r="R3481" i="1"/>
  <c r="M3481" i="1" s="1"/>
  <c r="R3473" i="1"/>
  <c r="M3473" i="1" s="1"/>
  <c r="R3469" i="1"/>
  <c r="M3469" i="1" s="1"/>
  <c r="R1336" i="1"/>
  <c r="M1336" i="1" s="1"/>
  <c r="R1827" i="1"/>
  <c r="M1827" i="1" s="1"/>
  <c r="R1825" i="1"/>
  <c r="M1825" i="1" s="1"/>
  <c r="R1824" i="1"/>
  <c r="M1824" i="1" s="1"/>
  <c r="R1808" i="1"/>
  <c r="M1808" i="1" s="1"/>
  <c r="R3583" i="1"/>
  <c r="M3583" i="1" s="1"/>
  <c r="R3573" i="1"/>
  <c r="M3573" i="1" s="1"/>
  <c r="R3570" i="1"/>
  <c r="M3570" i="1" s="1"/>
  <c r="R3558" i="1"/>
  <c r="M3558" i="1" s="1"/>
  <c r="R1750" i="1"/>
  <c r="M1750" i="1" s="1"/>
  <c r="R3550" i="1"/>
  <c r="M3550" i="1" s="1"/>
  <c r="R3547" i="1"/>
  <c r="M3547" i="1" s="1"/>
  <c r="R3544" i="1"/>
  <c r="M3544" i="1" s="1"/>
  <c r="R3543" i="1"/>
  <c r="M3543" i="1" s="1"/>
  <c r="R1707" i="1"/>
  <c r="M1707" i="1" s="1"/>
  <c r="R3517" i="1"/>
  <c r="M3517" i="1" s="1"/>
  <c r="R442" i="1"/>
  <c r="M442" i="1" s="1"/>
  <c r="R422" i="1"/>
  <c r="M422" i="1" s="1"/>
  <c r="R406" i="1"/>
  <c r="M406" i="1" s="1"/>
  <c r="R402" i="1"/>
  <c r="M402" i="1" s="1"/>
  <c r="R3446" i="1"/>
  <c r="M3446" i="1" s="1"/>
  <c r="R399" i="1"/>
  <c r="M399" i="1" s="1"/>
  <c r="R1677" i="1"/>
  <c r="M1677" i="1" s="1"/>
  <c r="R1668" i="1"/>
  <c r="M1668" i="1" s="1"/>
  <c r="R1663" i="1"/>
  <c r="M1663" i="1" s="1"/>
  <c r="R1642" i="1"/>
  <c r="M1642" i="1" s="1"/>
  <c r="R1638" i="1"/>
  <c r="M1638" i="1" s="1"/>
  <c r="R1630" i="1"/>
  <c r="M1630" i="1" s="1"/>
  <c r="R387" i="1"/>
  <c r="M387" i="1" s="1"/>
  <c r="R1612" i="1"/>
  <c r="M1612" i="1" s="1"/>
  <c r="R373" i="1"/>
  <c r="M373" i="1" s="1"/>
  <c r="R3423" i="1"/>
  <c r="M3423" i="1" s="1"/>
  <c r="R356" i="1"/>
  <c r="M356" i="1" s="1"/>
  <c r="R3396" i="1"/>
  <c r="M3396" i="1" s="1"/>
  <c r="R350" i="1"/>
  <c r="M350" i="1" s="1"/>
  <c r="R1598" i="1"/>
  <c r="M1598" i="1" s="1"/>
  <c r="R1595" i="1"/>
  <c r="M1595" i="1" s="1"/>
  <c r="R60" i="1"/>
  <c r="M60" i="1" s="1"/>
  <c r="R3384" i="1"/>
  <c r="M3384" i="1" s="1"/>
  <c r="R1582" i="1"/>
  <c r="M1582" i="1" s="1"/>
  <c r="R3357" i="1"/>
  <c r="M3357" i="1" s="1"/>
  <c r="R3335" i="1"/>
  <c r="M3335" i="1" s="1"/>
  <c r="R3331" i="1"/>
  <c r="M3331" i="1" s="1"/>
  <c r="R1530" i="1"/>
  <c r="M1530" i="1" s="1"/>
  <c r="R1527" i="1"/>
  <c r="M1527" i="1" s="1"/>
  <c r="R1508" i="1"/>
  <c r="M1508" i="1" s="1"/>
  <c r="R3313" i="1"/>
  <c r="M3313" i="1" s="1"/>
  <c r="R1493" i="1"/>
  <c r="M1493" i="1" s="1"/>
  <c r="R3298" i="1"/>
  <c r="M3298" i="1" s="1"/>
  <c r="R269" i="1"/>
  <c r="M269" i="1" s="1"/>
  <c r="R1453" i="1"/>
  <c r="M1453" i="1" s="1"/>
  <c r="R3271" i="1"/>
  <c r="M3271" i="1" s="1"/>
  <c r="R3262" i="1"/>
  <c r="M3262" i="1" s="1"/>
  <c r="R268" i="1"/>
  <c r="M268" i="1" s="1"/>
  <c r="R264" i="1"/>
  <c r="M264" i="1" s="1"/>
  <c r="R255" i="1"/>
  <c r="M255" i="1" s="1"/>
  <c r="R1437" i="1"/>
  <c r="M1437" i="1" s="1"/>
  <c r="R3221" i="1"/>
  <c r="M3221" i="1" s="1"/>
  <c r="R1421" i="1"/>
  <c r="M1421" i="1" s="1"/>
  <c r="R1418" i="1"/>
  <c r="M1418" i="1" s="1"/>
  <c r="R1412" i="1"/>
  <c r="M1412" i="1" s="1"/>
  <c r="R1409" i="1"/>
  <c r="M1409" i="1" s="1"/>
  <c r="R3205" i="1"/>
  <c r="M3205" i="1" s="1"/>
  <c r="R1403" i="1"/>
  <c r="M1403" i="1" s="1"/>
  <c r="R3189" i="1"/>
  <c r="M3189" i="1" s="1"/>
  <c r="R3188" i="1"/>
  <c r="M3188" i="1" s="1"/>
  <c r="R1379" i="1"/>
  <c r="M1379" i="1" s="1"/>
  <c r="R3184" i="1"/>
  <c r="M3184" i="1" s="1"/>
  <c r="R3180" i="1"/>
  <c r="M3180" i="1" s="1"/>
  <c r="R3126" i="1"/>
  <c r="M3126" i="1" s="1"/>
  <c r="R1323" i="1"/>
  <c r="M1323" i="1" s="1"/>
  <c r="R1815" i="1"/>
  <c r="M1815" i="1" s="1"/>
  <c r="R1805" i="1"/>
  <c r="M1805" i="1" s="1"/>
  <c r="R3609" i="1"/>
  <c r="M3609" i="1" s="1"/>
  <c r="R3574" i="1"/>
  <c r="M3574" i="1" s="1"/>
  <c r="R3571" i="1"/>
  <c r="M3571" i="1" s="1"/>
  <c r="R3568" i="1"/>
  <c r="M3568" i="1" s="1"/>
  <c r="R1754" i="1"/>
  <c r="M1754" i="1" s="1"/>
  <c r="R449" i="1"/>
  <c r="M449" i="1" s="1"/>
  <c r="R1717" i="1"/>
  <c r="M1717" i="1" s="1"/>
  <c r="R3513" i="1"/>
  <c r="M3513" i="1" s="1"/>
  <c r="R447" i="1"/>
  <c r="M447" i="1" s="1"/>
  <c r="R1694" i="1"/>
  <c r="M1694" i="1" s="1"/>
  <c r="R418" i="1"/>
  <c r="M418" i="1" s="1"/>
  <c r="R3465" i="1"/>
  <c r="M3465" i="1" s="1"/>
  <c r="R3460" i="1"/>
  <c r="M3460" i="1" s="1"/>
  <c r="R3456" i="1"/>
  <c r="M3456" i="1" s="1"/>
  <c r="R1672" i="1"/>
  <c r="M1672" i="1" s="1"/>
  <c r="R1623" i="1"/>
  <c r="M1623" i="1" s="1"/>
  <c r="R1616" i="1"/>
  <c r="M1616" i="1" s="1"/>
  <c r="R3436" i="1"/>
  <c r="M3436" i="1" s="1"/>
  <c r="R377" i="1"/>
  <c r="M377" i="1" s="1"/>
  <c r="R371" i="1"/>
  <c r="M371" i="1" s="1"/>
  <c r="R3414" i="1"/>
  <c r="M3414" i="1" s="1"/>
  <c r="R363" i="1"/>
  <c r="M363" i="1" s="1"/>
  <c r="R345" i="1"/>
  <c r="M345" i="1" s="1"/>
  <c r="R1589" i="1"/>
  <c r="M1589" i="1" s="1"/>
  <c r="R1573" i="1"/>
  <c r="M1573" i="1" s="1"/>
  <c r="R3353" i="1"/>
  <c r="M3353" i="1" s="1"/>
  <c r="R332" i="1"/>
  <c r="M332" i="1" s="1"/>
  <c r="R328" i="1"/>
  <c r="M328" i="1" s="1"/>
  <c r="R1550" i="1"/>
  <c r="M1550" i="1" s="1"/>
  <c r="R3344" i="1"/>
  <c r="M3344" i="1" s="1"/>
  <c r="R1531" i="1"/>
  <c r="M1531" i="1" s="1"/>
  <c r="R3305" i="1"/>
  <c r="M3305" i="1" s="1"/>
  <c r="R278" i="1"/>
  <c r="M278" i="1" s="1"/>
  <c r="R3279" i="1"/>
  <c r="M3279" i="1" s="1"/>
  <c r="R1471" i="1"/>
  <c r="M1471" i="1" s="1"/>
  <c r="R1468" i="1"/>
  <c r="M1468" i="1" s="1"/>
  <c r="R3266" i="1"/>
  <c r="M3266" i="1" s="1"/>
  <c r="R3263" i="1"/>
  <c r="M3263" i="1" s="1"/>
  <c r="R3258" i="1"/>
  <c r="M3258" i="1" s="1"/>
  <c r="R3249" i="1"/>
  <c r="M3249" i="1" s="1"/>
  <c r="R1446" i="1"/>
  <c r="M1446" i="1" s="1"/>
  <c r="R3240" i="1"/>
  <c r="M3240" i="1" s="1"/>
  <c r="R3236" i="1"/>
  <c r="M3236" i="1" s="1"/>
  <c r="R3232" i="1"/>
  <c r="M3232" i="1" s="1"/>
  <c r="R1434" i="1"/>
  <c r="M1434" i="1" s="1"/>
  <c r="R238" i="1"/>
  <c r="M238" i="1" s="1"/>
  <c r="R3172" i="1"/>
  <c r="M3172" i="1" s="1"/>
  <c r="R3171" i="1"/>
  <c r="M3171" i="1" s="1"/>
  <c r="R3169" i="1"/>
  <c r="M3169" i="1" s="1"/>
  <c r="R3168" i="1"/>
  <c r="M3168" i="1" s="1"/>
  <c r="R3166" i="1"/>
  <c r="M3166" i="1" s="1"/>
  <c r="R3165" i="1"/>
  <c r="M3165" i="1" s="1"/>
  <c r="R3164" i="1"/>
  <c r="M3164" i="1" s="1"/>
  <c r="R3155" i="1"/>
  <c r="M3155" i="1" s="1"/>
  <c r="R1351" i="1"/>
  <c r="M1351" i="1" s="1"/>
  <c r="R1348" i="1"/>
  <c r="M1348" i="1" s="1"/>
  <c r="R1342" i="1"/>
  <c r="M1342" i="1" s="1"/>
  <c r="R1339" i="1"/>
  <c r="M1339" i="1" s="1"/>
  <c r="R1793" i="1"/>
  <c r="M1793" i="1" s="1"/>
  <c r="R1787" i="1"/>
  <c r="M1787" i="1" s="1"/>
  <c r="R1784" i="1"/>
  <c r="M1784" i="1" s="1"/>
  <c r="R1778" i="1"/>
  <c r="M1778" i="1" s="1"/>
  <c r="R3563" i="1"/>
  <c r="M3563" i="1" s="1"/>
  <c r="R3539" i="1"/>
  <c r="M3539" i="1" s="1"/>
  <c r="R3535" i="1"/>
  <c r="M3535" i="1" s="1"/>
  <c r="R3527" i="1"/>
  <c r="M3527" i="1" s="1"/>
  <c r="R1711" i="1"/>
  <c r="M1711" i="1" s="1"/>
  <c r="R3509" i="1"/>
  <c r="M3509" i="1" s="1"/>
  <c r="R3486" i="1"/>
  <c r="M3486" i="1" s="1"/>
  <c r="R3478" i="1"/>
  <c r="M3478" i="1" s="1"/>
  <c r="R3474" i="1"/>
  <c r="M3474" i="1" s="1"/>
  <c r="R3470" i="1"/>
  <c r="M3470" i="1" s="1"/>
  <c r="R3451" i="1"/>
  <c r="M3451" i="1" s="1"/>
  <c r="R391" i="1"/>
  <c r="M391" i="1" s="1"/>
  <c r="R385" i="1"/>
  <c r="M385" i="1" s="1"/>
  <c r="R74" i="1"/>
  <c r="M74" i="1" s="1"/>
  <c r="R73" i="1"/>
  <c r="M73" i="1" s="1"/>
  <c r="R342" i="1"/>
  <c r="M342" i="1" s="1"/>
  <c r="R338" i="1"/>
  <c r="M338" i="1" s="1"/>
  <c r="R1563" i="1"/>
  <c r="M1563" i="1" s="1"/>
  <c r="R323" i="1"/>
  <c r="M323" i="1" s="1"/>
  <c r="R320" i="1"/>
  <c r="M320" i="1" s="1"/>
  <c r="R1556" i="1"/>
  <c r="M1556" i="1" s="1"/>
  <c r="R1551" i="1"/>
  <c r="M1551" i="1" s="1"/>
  <c r="R1547" i="1"/>
  <c r="M1547" i="1" s="1"/>
  <c r="R1544" i="1"/>
  <c r="M1544" i="1" s="1"/>
  <c r="R58" i="1"/>
  <c r="M58" i="1" s="1"/>
  <c r="R1515" i="1"/>
  <c r="M1515" i="1" s="1"/>
  <c r="R299" i="1"/>
  <c r="M299" i="1" s="1"/>
  <c r="R295" i="1"/>
  <c r="M295" i="1" s="1"/>
  <c r="R287" i="1"/>
  <c r="M287" i="1" s="1"/>
  <c r="R3292" i="1"/>
  <c r="M3292" i="1" s="1"/>
  <c r="R3280" i="1"/>
  <c r="M3280" i="1" s="1"/>
  <c r="R279" i="1"/>
  <c r="M279" i="1" s="1"/>
  <c r="R274" i="1"/>
  <c r="M274" i="1" s="1"/>
  <c r="R1459" i="1"/>
  <c r="M1459" i="1" s="1"/>
  <c r="R1456" i="1"/>
  <c r="M1456" i="1" s="1"/>
  <c r="R3253" i="1"/>
  <c r="M3253" i="1" s="1"/>
  <c r="R1355" i="1"/>
  <c r="M1355" i="1" s="1"/>
  <c r="R1647" i="1"/>
  <c r="M1647" i="1" s="1"/>
  <c r="R1643" i="1"/>
  <c r="M1643" i="1" s="1"/>
  <c r="R1639" i="1"/>
  <c r="M1639" i="1" s="1"/>
  <c r="R1635" i="1"/>
  <c r="M1635" i="1" s="1"/>
  <c r="R1627" i="1"/>
  <c r="M1627" i="1" s="1"/>
  <c r="R374" i="1"/>
  <c r="M374" i="1" s="1"/>
  <c r="R1599" i="1"/>
  <c r="M1599" i="1" s="1"/>
  <c r="R3381" i="1"/>
  <c r="M3381" i="1" s="1"/>
  <c r="R334" i="1"/>
  <c r="M334" i="1" s="1"/>
  <c r="R3375" i="1"/>
  <c r="M3375" i="1" s="1"/>
  <c r="R3374" i="1"/>
  <c r="M3374" i="1" s="1"/>
  <c r="R1570" i="1"/>
  <c r="M1570" i="1" s="1"/>
  <c r="R3358" i="1"/>
  <c r="M3358" i="1" s="1"/>
  <c r="R1541" i="1"/>
  <c r="M1541" i="1" s="1"/>
  <c r="R1538" i="1"/>
  <c r="M1538" i="1" s="1"/>
  <c r="R3336" i="1"/>
  <c r="M3336" i="1" s="1"/>
  <c r="R309" i="1"/>
  <c r="M309" i="1" s="1"/>
  <c r="R306" i="1"/>
  <c r="M306" i="1" s="1"/>
  <c r="R301" i="1"/>
  <c r="M301" i="1" s="1"/>
  <c r="R1506" i="1"/>
  <c r="M1506" i="1" s="1"/>
  <c r="R3306" i="1"/>
  <c r="M3306" i="1" s="1"/>
  <c r="R1484" i="1"/>
  <c r="M1484" i="1" s="1"/>
  <c r="R270" i="1"/>
  <c r="M270" i="1" s="1"/>
  <c r="R3276" i="1"/>
  <c r="M3276" i="1" s="1"/>
  <c r="R3259" i="1"/>
  <c r="M3259" i="1" s="1"/>
  <c r="R256" i="1"/>
  <c r="M256" i="1" s="1"/>
  <c r="R3246" i="1"/>
  <c r="M3246" i="1" s="1"/>
  <c r="R3241" i="1"/>
  <c r="M3241" i="1" s="1"/>
  <c r="R247" i="1"/>
  <c r="M247" i="1" s="1"/>
  <c r="R244" i="1"/>
  <c r="M244" i="1" s="1"/>
  <c r="R243" i="1"/>
  <c r="M243" i="1" s="1"/>
  <c r="R1442" i="1"/>
  <c r="M1442" i="1" s="1"/>
  <c r="R1435" i="1"/>
  <c r="M1435" i="1" s="1"/>
  <c r="R1430" i="1"/>
  <c r="M1430" i="1" s="1"/>
  <c r="R240" i="1"/>
  <c r="M240" i="1" s="1"/>
  <c r="R1426" i="1"/>
  <c r="M1426" i="1" s="1"/>
  <c r="R3226" i="1"/>
  <c r="M3226" i="1" s="1"/>
  <c r="R3217" i="1"/>
  <c r="M3217" i="1" s="1"/>
  <c r="R3214" i="1"/>
  <c r="M3214" i="1" s="1"/>
  <c r="R1425" i="1"/>
  <c r="M1425" i="1" s="1"/>
  <c r="R1416" i="1"/>
  <c r="M1416" i="1" s="1"/>
  <c r="R1411" i="1"/>
  <c r="M1411" i="1" s="1"/>
  <c r="R1407" i="1"/>
  <c r="M1407" i="1" s="1"/>
  <c r="R3203" i="1"/>
  <c r="M3203" i="1" s="1"/>
  <c r="R3198" i="1"/>
  <c r="M3198" i="1" s="1"/>
  <c r="R1404" i="1"/>
  <c r="M1404" i="1" s="1"/>
  <c r="R1402" i="1"/>
  <c r="M1402" i="1" s="1"/>
  <c r="R1385" i="1"/>
  <c r="M1385" i="1" s="1"/>
  <c r="R3185" i="1"/>
  <c r="M3185" i="1" s="1"/>
  <c r="R3181" i="1"/>
  <c r="M3181" i="1" s="1"/>
  <c r="R48" i="1"/>
  <c r="M48" i="1" s="1"/>
  <c r="R3160" i="1"/>
  <c r="M3160" i="1" s="1"/>
  <c r="R3636" i="1"/>
  <c r="M3636" i="1" s="1"/>
  <c r="R3634" i="1"/>
  <c r="M3634" i="1" s="1"/>
  <c r="R3622" i="1"/>
  <c r="M3622" i="1" s="1"/>
  <c r="R1819" i="1"/>
  <c r="M1819" i="1" s="1"/>
  <c r="R1813" i="1"/>
  <c r="M1813" i="1" s="1"/>
  <c r="R1782" i="1"/>
  <c r="M1782" i="1" s="1"/>
  <c r="R3580" i="1"/>
  <c r="M3580" i="1" s="1"/>
  <c r="R3576" i="1"/>
  <c r="M3576" i="1" s="1"/>
  <c r="R1763" i="1"/>
  <c r="M1763" i="1" s="1"/>
  <c r="R3524" i="1"/>
  <c r="M3524" i="1" s="1"/>
  <c r="R1695" i="1"/>
  <c r="M1695" i="1" s="1"/>
  <c r="R3491" i="1"/>
  <c r="M3491" i="1" s="1"/>
  <c r="R427" i="1"/>
  <c r="M427" i="1" s="1"/>
  <c r="R419" i="1"/>
  <c r="M419" i="1" s="1"/>
  <c r="R3461" i="1"/>
  <c r="M3461" i="1" s="1"/>
  <c r="R412" i="1"/>
  <c r="M412" i="1" s="1"/>
  <c r="R1673" i="1"/>
  <c r="M1673" i="1" s="1"/>
  <c r="R1660" i="1"/>
  <c r="M1660" i="1" s="1"/>
  <c r="R1636" i="1"/>
  <c r="M1636" i="1" s="1"/>
  <c r="R1617" i="1"/>
  <c r="M1617" i="1" s="1"/>
  <c r="R3441" i="1"/>
  <c r="M3441" i="1" s="1"/>
  <c r="R3437" i="1"/>
  <c r="M3437" i="1" s="1"/>
  <c r="R372" i="1"/>
  <c r="M372" i="1" s="1"/>
  <c r="R364" i="1"/>
  <c r="M364" i="1" s="1"/>
  <c r="R3403" i="1"/>
  <c r="M3403" i="1" s="1"/>
  <c r="R346" i="1"/>
  <c r="M346" i="1" s="1"/>
  <c r="R3372" i="1"/>
  <c r="M3372" i="1" s="1"/>
  <c r="R3367" i="1"/>
  <c r="M3367" i="1" s="1"/>
  <c r="R1557" i="1"/>
  <c r="M1557" i="1" s="1"/>
  <c r="R1535" i="1"/>
  <c r="M1535" i="1" s="1"/>
  <c r="R1525" i="1"/>
  <c r="M1525" i="1" s="1"/>
  <c r="R1485" i="1"/>
  <c r="M1485" i="1" s="1"/>
  <c r="R1478" i="1"/>
  <c r="M1478" i="1" s="1"/>
  <c r="R3277" i="1"/>
  <c r="M3277" i="1" s="1"/>
  <c r="R3275" i="1"/>
  <c r="M3275" i="1" s="1"/>
  <c r="R3273" i="1"/>
  <c r="M3273" i="1" s="1"/>
  <c r="R1443" i="1"/>
  <c r="M1443" i="1" s="1"/>
  <c r="R1398" i="1"/>
  <c r="M1398" i="1" s="1"/>
  <c r="R1395" i="1"/>
  <c r="M1395" i="1" s="1"/>
  <c r="R1370" i="1"/>
  <c r="M1370" i="1" s="1"/>
  <c r="R1361" i="1"/>
  <c r="M1361" i="1" s="1"/>
  <c r="R3152" i="1"/>
  <c r="M3152" i="1" s="1"/>
  <c r="R3148" i="1"/>
  <c r="M3148" i="1" s="1"/>
  <c r="R1349" i="1"/>
  <c r="M1349" i="1" s="1"/>
  <c r="R3146" i="1"/>
  <c r="M3146" i="1" s="1"/>
  <c r="R3145" i="1"/>
  <c r="M3145" i="1" s="1"/>
  <c r="R1321" i="1"/>
  <c r="M1321" i="1" s="1"/>
  <c r="M1739" i="1"/>
  <c r="M557" i="1"/>
  <c r="M2030" i="1"/>
  <c r="M3817" i="1"/>
  <c r="M432" i="1"/>
  <c r="M3448" i="1"/>
  <c r="M3408" i="1"/>
  <c r="M3133" i="1"/>
  <c r="M3835" i="1"/>
  <c r="M3784" i="1"/>
  <c r="M3754" i="1"/>
  <c r="M1903" i="1"/>
  <c r="M3545" i="1"/>
  <c r="M379" i="1"/>
  <c r="M2003" i="1"/>
  <c r="M1846" i="1"/>
  <c r="M3878" i="1"/>
  <c r="M3661" i="1"/>
  <c r="M3660" i="1"/>
  <c r="M3651" i="1"/>
  <c r="M1357" i="1"/>
  <c r="M910" i="1"/>
  <c r="M2041" i="1"/>
  <c r="M508" i="1"/>
  <c r="M1692" i="1"/>
  <c r="M3841" i="1"/>
  <c r="M2579" i="1"/>
  <c r="M1714" i="1"/>
  <c r="R2730" i="1"/>
  <c r="M2730" i="1" s="1"/>
  <c r="R3053" i="1"/>
  <c r="M3053" i="1" s="1"/>
  <c r="R3027" i="1"/>
  <c r="M3027" i="1" s="1"/>
  <c r="R1189" i="1"/>
  <c r="M1189" i="1" s="1"/>
  <c r="R2927" i="1"/>
  <c r="M2927" i="1" s="1"/>
  <c r="R2637" i="1"/>
  <c r="M2637" i="1" s="1"/>
  <c r="R2848" i="1"/>
  <c r="R3110" i="1"/>
  <c r="M3110" i="1" s="1"/>
  <c r="R1045" i="1"/>
  <c r="R2409" i="1"/>
  <c r="M2409" i="1" s="1"/>
  <c r="R888" i="1"/>
  <c r="M888" i="1" s="1"/>
  <c r="R2334" i="1"/>
  <c r="M2334" i="1" s="1"/>
  <c r="R815" i="1"/>
  <c r="M815" i="1" s="1"/>
  <c r="R748" i="1"/>
  <c r="M748" i="1" s="1"/>
  <c r="R3031" i="1"/>
  <c r="M3031" i="1" s="1"/>
  <c r="R991" i="1"/>
  <c r="M991" i="1" s="1"/>
  <c r="R2352" i="1"/>
  <c r="M2352" i="1" s="1"/>
  <c r="R1220" i="1"/>
  <c r="M1220" i="1" s="1"/>
  <c r="R3005" i="1"/>
  <c r="M3005" i="1" s="1"/>
  <c r="R3004" i="1"/>
  <c r="M3004" i="1" s="1"/>
  <c r="R41" i="1"/>
  <c r="M41" i="1" s="1"/>
  <c r="R40" i="1"/>
  <c r="M40" i="1" s="1"/>
  <c r="R2936" i="1"/>
  <c r="M2936" i="1" s="1"/>
  <c r="R2487" i="1"/>
  <c r="M2487" i="1" s="1"/>
  <c r="R161" i="1"/>
  <c r="M161" i="1" s="1"/>
  <c r="R895" i="1"/>
  <c r="M895" i="1" s="1"/>
  <c r="R2986" i="1"/>
  <c r="M2986" i="1" s="1"/>
  <c r="R2980" i="1"/>
  <c r="M2980" i="1" s="1"/>
  <c r="R2920" i="1"/>
  <c r="M2920" i="1" s="1"/>
  <c r="R1126" i="1"/>
  <c r="M1126" i="1" s="1"/>
  <c r="R2811" i="1"/>
  <c r="M2811" i="1" s="1"/>
  <c r="R2569" i="1"/>
  <c r="M2569" i="1" s="1"/>
  <c r="R2610" i="1"/>
  <c r="R3120" i="1"/>
  <c r="M3120" i="1" s="1"/>
  <c r="R2995" i="1"/>
  <c r="M2995" i="1" s="1"/>
  <c r="R2516" i="1"/>
  <c r="M2516" i="1" s="1"/>
  <c r="R973" i="1"/>
  <c r="R2490" i="1"/>
  <c r="M2490" i="1" s="1"/>
  <c r="R2476" i="1"/>
  <c r="M2476" i="1" s="1"/>
  <c r="R873" i="1"/>
  <c r="M873" i="1" s="1"/>
  <c r="R827" i="1"/>
  <c r="M827" i="1" s="1"/>
  <c r="R2341" i="1"/>
  <c r="M2341" i="1" s="1"/>
  <c r="R729" i="1"/>
  <c r="R1103" i="1"/>
  <c r="M1103" i="1" s="1"/>
  <c r="R169" i="1"/>
  <c r="M169" i="1" s="1"/>
  <c r="R2822" i="1"/>
  <c r="M2822" i="1" s="1"/>
  <c r="R978" i="1"/>
  <c r="M978" i="1" s="1"/>
  <c r="R2527" i="1"/>
  <c r="M2527" i="1" s="1"/>
  <c r="R2222" i="1"/>
  <c r="M2222" i="1" s="1"/>
  <c r="R2135" i="1"/>
  <c r="M2135" i="1" s="1"/>
  <c r="R2132" i="1"/>
  <c r="M2132" i="1" s="1"/>
  <c r="R616" i="1"/>
  <c r="M616" i="1" s="1"/>
  <c r="R3114" i="1"/>
  <c r="M3114" i="1" s="1"/>
  <c r="R1268" i="1"/>
  <c r="M1268" i="1" s="1"/>
  <c r="R3055" i="1"/>
  <c r="M3055" i="1" s="1"/>
  <c r="R3054" i="1"/>
  <c r="M3054" i="1" s="1"/>
  <c r="R2967" i="1"/>
  <c r="M2967" i="1" s="1"/>
  <c r="R1079" i="1"/>
  <c r="M1079" i="1" s="1"/>
  <c r="R227" i="1"/>
  <c r="M227" i="1" s="1"/>
  <c r="R2847" i="1"/>
  <c r="M2847" i="1" s="1"/>
  <c r="R1018" i="1"/>
  <c r="M1018" i="1" s="1"/>
  <c r="R1012" i="1"/>
  <c r="M1012" i="1" s="1"/>
  <c r="R2769" i="1"/>
  <c r="M2769" i="1" s="1"/>
  <c r="R2728" i="1"/>
  <c r="M2728" i="1" s="1"/>
  <c r="R2534" i="1"/>
  <c r="M2534" i="1" s="1"/>
  <c r="R2425" i="1"/>
  <c r="M2425" i="1" s="1"/>
  <c r="R843" i="1"/>
  <c r="R758" i="1"/>
  <c r="M758" i="1" s="1"/>
  <c r="R2233" i="1"/>
  <c r="M2233" i="1" s="1"/>
  <c r="R742" i="1"/>
  <c r="M742" i="1" s="1"/>
  <c r="R2208" i="1"/>
  <c r="M2208" i="1" s="1"/>
  <c r="R3933" i="1"/>
  <c r="M3933" i="1" s="1"/>
  <c r="R3928" i="1"/>
  <c r="M3928" i="1" s="1"/>
  <c r="R2017" i="1"/>
  <c r="M2017" i="1" s="1"/>
  <c r="R2005" i="1"/>
  <c r="M2005" i="1" s="1"/>
  <c r="R3746" i="1"/>
  <c r="M3746" i="1" s="1"/>
  <c r="R3724" i="1"/>
  <c r="M3724" i="1" s="1"/>
  <c r="R481" i="1"/>
  <c r="M481" i="1" s="1"/>
  <c r="R1888" i="1"/>
  <c r="M1888" i="1" s="1"/>
  <c r="R1878" i="1"/>
  <c r="M1878" i="1" s="1"/>
  <c r="R3652" i="1"/>
  <c r="M3652" i="1" s="1"/>
  <c r="R3620" i="1"/>
  <c r="M3620" i="1" s="1"/>
  <c r="R3586" i="1"/>
  <c r="M3586" i="1" s="1"/>
  <c r="R3559" i="1"/>
  <c r="M3559" i="1" s="1"/>
  <c r="R1730" i="1"/>
  <c r="M1730" i="1" s="1"/>
  <c r="R572" i="1"/>
  <c r="M572" i="1" s="1"/>
  <c r="R543" i="1"/>
  <c r="M543" i="1" s="1"/>
  <c r="R3790" i="1"/>
  <c r="M3790" i="1" s="1"/>
  <c r="R1951" i="1"/>
  <c r="M1951" i="1" s="1"/>
  <c r="R463" i="1"/>
  <c r="M463" i="1" s="1"/>
  <c r="R3593" i="1"/>
  <c r="M3593" i="1" s="1"/>
  <c r="R414" i="1"/>
  <c r="M414" i="1" s="1"/>
  <c r="R1917" i="1"/>
  <c r="M1917" i="1" s="1"/>
  <c r="R1901" i="1"/>
  <c r="M1901" i="1" s="1"/>
  <c r="R1734" i="1"/>
  <c r="M1734" i="1" s="1"/>
  <c r="R3536" i="1"/>
  <c r="M3536" i="1" s="1"/>
  <c r="R579" i="1"/>
  <c r="M579" i="1" s="1"/>
  <c r="R102" i="1"/>
  <c r="M102" i="1" s="1"/>
  <c r="R440" i="1"/>
  <c r="M440" i="1" s="1"/>
  <c r="R594" i="1"/>
  <c r="M594" i="1" s="1"/>
  <c r="R3703" i="1"/>
  <c r="M3703" i="1" s="1"/>
  <c r="R3685" i="1"/>
  <c r="M3685" i="1" s="1"/>
  <c r="R1816" i="1"/>
  <c r="M1816" i="1" s="1"/>
  <c r="R1800" i="1"/>
  <c r="M1800" i="1" s="1"/>
  <c r="R3579" i="1"/>
  <c r="M3579" i="1" s="1"/>
  <c r="R3575" i="1"/>
  <c r="M3575" i="1" s="1"/>
  <c r="R113" i="1"/>
  <c r="M113" i="1" s="1"/>
  <c r="M2089" i="1"/>
  <c r="M1974" i="1"/>
  <c r="R3768" i="1"/>
  <c r="M3768" i="1" s="1"/>
  <c r="R1883" i="1"/>
  <c r="M1883" i="1" s="1"/>
  <c r="R2013" i="1"/>
  <c r="M2013" i="1" s="1"/>
  <c r="R3511" i="1"/>
  <c r="M3511" i="1" s="1"/>
  <c r="R3082" i="1"/>
  <c r="M3082" i="1" s="1"/>
  <c r="R1021" i="1"/>
  <c r="M1021" i="1" s="1"/>
  <c r="R2844" i="1"/>
  <c r="M2844" i="1" s="1"/>
  <c r="R2840" i="1"/>
  <c r="M2840" i="1" s="1"/>
  <c r="R2443" i="1"/>
  <c r="M2443" i="1" s="1"/>
  <c r="R836" i="1"/>
  <c r="M836" i="1" s="1"/>
  <c r="R2163" i="1"/>
  <c r="R3077" i="1"/>
  <c r="R226" i="1"/>
  <c r="M226" i="1" s="1"/>
  <c r="R218" i="1"/>
  <c r="M218" i="1" s="1"/>
  <c r="R2742" i="1"/>
  <c r="M2742" i="1" s="1"/>
  <c r="R2599" i="1"/>
  <c r="M2599" i="1" s="1"/>
  <c r="R2558" i="1"/>
  <c r="M2558" i="1" s="1"/>
  <c r="R2478" i="1"/>
  <c r="M2478" i="1" s="1"/>
  <c r="R826" i="1"/>
  <c r="M826" i="1" s="1"/>
  <c r="R761" i="1"/>
  <c r="M761" i="1" s="1"/>
  <c r="R697" i="1"/>
  <c r="M697" i="1" s="1"/>
  <c r="R694" i="1"/>
  <c r="M694" i="1" s="1"/>
  <c r="R617" i="1"/>
  <c r="R2125" i="1"/>
  <c r="M2125" i="1" s="1"/>
  <c r="M3888" i="1"/>
  <c r="R3886" i="1"/>
  <c r="M3886" i="1" s="1"/>
  <c r="R3865" i="1"/>
  <c r="M3865" i="1" s="1"/>
  <c r="R570" i="1"/>
  <c r="M570" i="1" s="1"/>
  <c r="R2057" i="1"/>
  <c r="M2057" i="1" s="1"/>
  <c r="R1926" i="1"/>
  <c r="M1926" i="1" s="1"/>
  <c r="R3663" i="1"/>
  <c r="M3663" i="1" s="1"/>
  <c r="R3662" i="1"/>
  <c r="M3662" i="1" s="1"/>
  <c r="R1722" i="1"/>
  <c r="M1722" i="1" s="1"/>
  <c r="R3480" i="1"/>
  <c r="M3480" i="1" s="1"/>
  <c r="M111" i="1"/>
  <c r="R576" i="1"/>
  <c r="M576" i="1" s="1"/>
  <c r="R1983" i="1"/>
  <c r="M1983" i="1" s="1"/>
  <c r="R1925" i="1"/>
  <c r="M1925" i="1" s="1"/>
  <c r="R1909" i="1"/>
  <c r="M1909" i="1" s="1"/>
  <c r="R1845" i="1"/>
  <c r="M1845" i="1" s="1"/>
  <c r="R3614" i="1"/>
  <c r="M3614" i="1" s="1"/>
  <c r="R3611" i="1"/>
  <c r="M3611" i="1" s="1"/>
  <c r="R1785" i="1"/>
  <c r="M1785" i="1" s="1"/>
  <c r="R1772" i="1"/>
  <c r="M1772" i="1" s="1"/>
  <c r="R423" i="1"/>
  <c r="M423" i="1" s="1"/>
  <c r="R3434" i="1"/>
  <c r="M3434" i="1" s="1"/>
  <c r="R3394" i="1"/>
  <c r="M3394" i="1" s="1"/>
  <c r="R3492" i="1"/>
  <c r="M3492" i="1" s="1"/>
  <c r="R1680" i="1"/>
  <c r="M1680" i="1" s="1"/>
  <c r="R1676" i="1"/>
  <c r="M1676" i="1" s="1"/>
  <c r="R1650" i="1"/>
  <c r="M1650" i="1" s="1"/>
  <c r="R381" i="1"/>
  <c r="M381" i="1" s="1"/>
  <c r="R1567" i="1"/>
  <c r="M1567" i="1" s="1"/>
  <c r="M3946" i="1"/>
  <c r="R582" i="1"/>
  <c r="M582" i="1" s="1"/>
  <c r="R3875" i="1"/>
  <c r="M3875" i="1" s="1"/>
  <c r="R2092" i="1"/>
  <c r="M2092" i="1" s="1"/>
  <c r="R566" i="1"/>
  <c r="M566" i="1" s="1"/>
  <c r="R2054" i="1"/>
  <c r="M2054" i="1" s="1"/>
  <c r="R2026" i="1"/>
  <c r="M2026" i="1" s="1"/>
  <c r="M3812" i="1"/>
  <c r="R3771" i="1"/>
  <c r="M3771" i="1" s="1"/>
  <c r="R3767" i="1"/>
  <c r="M3767" i="1" s="1"/>
  <c r="R514" i="1"/>
  <c r="M514" i="1" s="1"/>
  <c r="R94" i="1"/>
  <c r="M94" i="1" s="1"/>
  <c r="R3740" i="1"/>
  <c r="M3740" i="1" s="1"/>
  <c r="R1934" i="1"/>
  <c r="M1934" i="1" s="1"/>
  <c r="R93" i="1"/>
  <c r="M93" i="1" s="1"/>
  <c r="R1921" i="1"/>
  <c r="M1921" i="1" s="1"/>
  <c r="R1898" i="1"/>
  <c r="M1898" i="1" s="1"/>
  <c r="R3686" i="1"/>
  <c r="M3686" i="1" s="1"/>
  <c r="R3657" i="1"/>
  <c r="M3657" i="1" s="1"/>
  <c r="R3626" i="1"/>
  <c r="M3626" i="1" s="1"/>
  <c r="R472" i="1"/>
  <c r="M472" i="1" s="1"/>
  <c r="R1740" i="1"/>
  <c r="M1740" i="1" s="1"/>
  <c r="R3525" i="1"/>
  <c r="M3525" i="1" s="1"/>
  <c r="R3508" i="1"/>
  <c r="M3508" i="1" s="1"/>
  <c r="R3495" i="1"/>
  <c r="M3495" i="1" s="1"/>
  <c r="R3489" i="1"/>
  <c r="M3489" i="1" s="1"/>
  <c r="R403" i="1"/>
  <c r="M403" i="1" s="1"/>
  <c r="R3382" i="1"/>
  <c r="M3382" i="1" s="1"/>
  <c r="R2099" i="1"/>
  <c r="M2099" i="1" s="1"/>
  <c r="R3951" i="1"/>
  <c r="M3951" i="1" s="1"/>
  <c r="R3926" i="1"/>
  <c r="M3926" i="1" s="1"/>
  <c r="R3924" i="1"/>
  <c r="M3924" i="1" s="1"/>
  <c r="R2042" i="1"/>
  <c r="M2042" i="1" s="1"/>
  <c r="R2000" i="1"/>
  <c r="M2000" i="1" s="1"/>
  <c r="R3720" i="1"/>
  <c r="M3720" i="1" s="1"/>
  <c r="R1868" i="1"/>
  <c r="M1868" i="1" s="1"/>
  <c r="R1853" i="1"/>
  <c r="M1853" i="1" s="1"/>
  <c r="R1818" i="1"/>
  <c r="M1818" i="1" s="1"/>
  <c r="R3542" i="1"/>
  <c r="M3542" i="1" s="1"/>
  <c r="R417" i="1"/>
  <c r="M417" i="1" s="1"/>
  <c r="R409" i="1"/>
  <c r="M409" i="1" s="1"/>
  <c r="R3454" i="1"/>
  <c r="M3454" i="1" s="1"/>
  <c r="R3440" i="1"/>
  <c r="M3440" i="1" s="1"/>
  <c r="R351" i="1"/>
  <c r="M351" i="1" s="1"/>
  <c r="R1605" i="1"/>
  <c r="M1605" i="1" s="1"/>
  <c r="R1583" i="1"/>
  <c r="M1583" i="1" s="1"/>
  <c r="R319" i="1"/>
  <c r="M319" i="1" s="1"/>
  <c r="R1553" i="1"/>
  <c r="M1553" i="1" s="1"/>
  <c r="R311" i="1"/>
  <c r="M311" i="1" s="1"/>
  <c r="R307" i="1"/>
  <c r="M307" i="1" s="1"/>
  <c r="R258" i="1"/>
  <c r="M258" i="1" s="1"/>
  <c r="R254" i="1"/>
  <c r="M254" i="1" s="1"/>
  <c r="R312" i="1"/>
  <c r="M312" i="1" s="1"/>
  <c r="R308" i="1"/>
  <c r="M308" i="1" s="1"/>
  <c r="R3431" i="1"/>
  <c r="M3431" i="1" s="1"/>
  <c r="R362" i="1"/>
  <c r="M362" i="1" s="1"/>
  <c r="R1585" i="1"/>
  <c r="M1585" i="1" s="1"/>
  <c r="R1609" i="1"/>
  <c r="M1609" i="1" s="1"/>
  <c r="R3395" i="1"/>
  <c r="M3395" i="1" s="1"/>
  <c r="R1603" i="1"/>
  <c r="M1603" i="1" s="1"/>
  <c r="R336" i="1"/>
  <c r="M336" i="1" s="1"/>
  <c r="R3376" i="1"/>
  <c r="M3376" i="1" s="1"/>
  <c r="R1562" i="1"/>
  <c r="M1562" i="1" s="1"/>
  <c r="R326" i="1"/>
  <c r="M326" i="1" s="1"/>
  <c r="R3293" i="1"/>
  <c r="M3293" i="1" s="1"/>
  <c r="R3402" i="1"/>
  <c r="M3402" i="1" s="1"/>
  <c r="R354" i="1"/>
  <c r="M354" i="1" s="1"/>
  <c r="R1597" i="1"/>
  <c r="M1597" i="1" s="1"/>
  <c r="R3373" i="1"/>
  <c r="M3373" i="1" s="1"/>
  <c r="R3361" i="1"/>
  <c r="M3361" i="1" s="1"/>
  <c r="R322" i="1"/>
  <c r="M322" i="1" s="1"/>
  <c r="R1494" i="1"/>
  <c r="M1494" i="1" s="1"/>
  <c r="R286" i="1"/>
  <c r="M286" i="1" s="1"/>
  <c r="R1480" i="1"/>
  <c r="M1480" i="1" s="1"/>
  <c r="R3252" i="1"/>
  <c r="M3252" i="1" s="1"/>
  <c r="R237" i="1"/>
  <c r="M237" i="1" s="1"/>
  <c r="R231" i="1"/>
  <c r="M231" i="1" s="1"/>
  <c r="R1410" i="1"/>
  <c r="M1410" i="1" s="1"/>
  <c r="R3202" i="1"/>
  <c r="M3202" i="1" s="1"/>
  <c r="R1388" i="1"/>
  <c r="M1388" i="1" s="1"/>
  <c r="R3157" i="1"/>
  <c r="M3157" i="1" s="1"/>
  <c r="R2053" i="1"/>
  <c r="M2053" i="1" s="1"/>
  <c r="R534" i="1"/>
  <c r="M534" i="1" s="1"/>
  <c r="R3778" i="1"/>
  <c r="M3778" i="1" s="1"/>
  <c r="R1945" i="1"/>
  <c r="M1945" i="1" s="1"/>
  <c r="R1906" i="1"/>
  <c r="M1906" i="1" s="1"/>
  <c r="R1902" i="1"/>
  <c r="M1902" i="1" s="1"/>
  <c r="R3669" i="1"/>
  <c r="M3669" i="1" s="1"/>
  <c r="R3646" i="1"/>
  <c r="M3646" i="1" s="1"/>
  <c r="R3605" i="1"/>
  <c r="M3605" i="1" s="1"/>
  <c r="R3567" i="1"/>
  <c r="M3567" i="1" s="1"/>
  <c r="R3554" i="1"/>
  <c r="M3554" i="1" s="1"/>
  <c r="R470" i="1"/>
  <c r="M470" i="1" s="1"/>
  <c r="R1715" i="1"/>
  <c r="M1715" i="1" s="1"/>
  <c r="R3514" i="1"/>
  <c r="M3514" i="1" s="1"/>
  <c r="R408" i="1"/>
  <c r="M408" i="1" s="1"/>
  <c r="R1656" i="1"/>
  <c r="M1656" i="1" s="1"/>
  <c r="R3421" i="1"/>
  <c r="M3421" i="1" s="1"/>
  <c r="R68" i="1"/>
  <c r="M68" i="1" s="1"/>
  <c r="R3355" i="1"/>
  <c r="M3355" i="1" s="1"/>
  <c r="R317" i="1"/>
  <c r="M317" i="1" s="1"/>
  <c r="R3340" i="1"/>
  <c r="M3340" i="1" s="1"/>
  <c r="R3304" i="1"/>
  <c r="M3304" i="1" s="1"/>
  <c r="R3290" i="1"/>
  <c r="M3290" i="1" s="1"/>
  <c r="R3282" i="1"/>
  <c r="M3282" i="1" s="1"/>
  <c r="R284" i="1"/>
  <c r="M284" i="1" s="1"/>
  <c r="R3278" i="1"/>
  <c r="M3278" i="1" s="1"/>
  <c r="R1452" i="1"/>
  <c r="M1452" i="1" s="1"/>
  <c r="R3270" i="1"/>
  <c r="M3270" i="1" s="1"/>
  <c r="R1444" i="1"/>
  <c r="M1444" i="1" s="1"/>
  <c r="R1420" i="1"/>
  <c r="M1420" i="1" s="1"/>
  <c r="R1401" i="1"/>
  <c r="M1401" i="1" s="1"/>
  <c r="R1369" i="1"/>
  <c r="M1369" i="1" s="1"/>
  <c r="R3147" i="1"/>
  <c r="M3147" i="1" s="1"/>
  <c r="R1327" i="1"/>
  <c r="M1327" i="1" s="1"/>
  <c r="R1359" i="1"/>
  <c r="M1359" i="1" s="1"/>
  <c r="R250" i="1"/>
  <c r="M250" i="1" s="1"/>
  <c r="R246" i="1"/>
  <c r="M246" i="1" s="1"/>
  <c r="R1428" i="1"/>
  <c r="M1428" i="1" s="1"/>
  <c r="R1532" i="1"/>
  <c r="M1532" i="1" s="1"/>
  <c r="R1496" i="1"/>
  <c r="M1496" i="1" s="1"/>
  <c r="R3297" i="1"/>
  <c r="M3297" i="1" s="1"/>
  <c r="R3287" i="1"/>
  <c r="M3287" i="1" s="1"/>
  <c r="R1466" i="1"/>
  <c r="M1466" i="1" s="1"/>
  <c r="R265" i="1"/>
  <c r="M265" i="1" s="1"/>
  <c r="R1445" i="1"/>
  <c r="M1445" i="1" s="1"/>
  <c r="R1441" i="1"/>
  <c r="M1441" i="1" s="1"/>
  <c r="R3224" i="1"/>
  <c r="M3224" i="1" s="1"/>
  <c r="R3177" i="1"/>
  <c r="M3177" i="1" s="1"/>
  <c r="R1340" i="1"/>
  <c r="M1340" i="1" s="1"/>
  <c r="R3260" i="1"/>
  <c r="M3260" i="1" s="1"/>
  <c r="R3225" i="1"/>
  <c r="M3225" i="1" s="1"/>
  <c r="R3216" i="1"/>
  <c r="M3216" i="1" s="1"/>
  <c r="R1373" i="1"/>
  <c r="M1373" i="1" s="1"/>
  <c r="R3150" i="1"/>
  <c r="M3150" i="1" s="1"/>
  <c r="R1331" i="1"/>
  <c r="M1331" i="1" s="1"/>
  <c r="R1510" i="1"/>
  <c r="M1510" i="1" s="1"/>
  <c r="R1470" i="1"/>
  <c r="M1470" i="1" s="1"/>
  <c r="R233" i="1"/>
  <c r="M233" i="1" s="1"/>
  <c r="R1424" i="1"/>
  <c r="M1424" i="1" s="1"/>
  <c r="R1384" i="1"/>
  <c r="M1384" i="1" s="1"/>
  <c r="R3151" i="1"/>
  <c r="M3151" i="1" s="1"/>
  <c r="R1580" i="1"/>
  <c r="M1580" i="1" s="1"/>
  <c r="R331" i="1"/>
  <c r="M331" i="1" s="1"/>
  <c r="R327" i="1"/>
  <c r="M327" i="1" s="1"/>
  <c r="R1537" i="1"/>
  <c r="M1537" i="1" s="1"/>
  <c r="R303" i="1"/>
  <c r="M303" i="1" s="1"/>
  <c r="R1500" i="1"/>
  <c r="M1500" i="1" s="1"/>
  <c r="R3284" i="1"/>
  <c r="M3284" i="1" s="1"/>
  <c r="R282" i="1"/>
  <c r="M282" i="1" s="1"/>
  <c r="R3269" i="1"/>
  <c r="M3269" i="1" s="1"/>
  <c r="R3247" i="1"/>
  <c r="M3247" i="1" s="1"/>
  <c r="R1415" i="1"/>
  <c r="M1415" i="1" s="1"/>
  <c r="R1406" i="1"/>
  <c r="M1406" i="1" s="1"/>
  <c r="R3197" i="1"/>
  <c r="M3197" i="1" s="1"/>
  <c r="R3193" i="1"/>
  <c r="M3193" i="1" s="1"/>
  <c r="R1364" i="1"/>
  <c r="M1364" i="1" s="1"/>
  <c r="R3137" i="1"/>
  <c r="M3137" i="1" s="1"/>
  <c r="M3934" i="1"/>
  <c r="R3932" i="1"/>
  <c r="M3932" i="1" s="1"/>
  <c r="R3870" i="1"/>
  <c r="M3870" i="1" s="1"/>
  <c r="R3853" i="1"/>
  <c r="M3853" i="1" s="1"/>
  <c r="R2065" i="1"/>
  <c r="M2065" i="1" s="1"/>
  <c r="R2062" i="1"/>
  <c r="M2062" i="1" s="1"/>
  <c r="M3813" i="1"/>
  <c r="R526" i="1"/>
  <c r="M526" i="1" s="1"/>
  <c r="R2087" i="1"/>
  <c r="M2087" i="1" s="1"/>
  <c r="R3937" i="1"/>
  <c r="M3937" i="1" s="1"/>
  <c r="R3918" i="1"/>
  <c r="M3918" i="1" s="1"/>
  <c r="R3902" i="1"/>
  <c r="M3902" i="1" s="1"/>
  <c r="R3889" i="1"/>
  <c r="M3889" i="1" s="1"/>
  <c r="R2091" i="1"/>
  <c r="M2091" i="1" s="1"/>
  <c r="R2073" i="1"/>
  <c r="M2073" i="1" s="1"/>
  <c r="R2006" i="1"/>
  <c r="M2006" i="1" s="1"/>
  <c r="R117" i="1"/>
  <c r="M117" i="1" s="1"/>
  <c r="R3945" i="1"/>
  <c r="M3945" i="1" s="1"/>
  <c r="R2108" i="1"/>
  <c r="M2108" i="1" s="1"/>
  <c r="M588" i="1"/>
  <c r="R2082" i="1"/>
  <c r="M2082" i="1" s="1"/>
  <c r="R567" i="1"/>
  <c r="M567" i="1" s="1"/>
  <c r="R551" i="1"/>
  <c r="M551" i="1" s="1"/>
  <c r="R2014" i="1"/>
  <c r="M2014" i="1" s="1"/>
  <c r="R3908" i="1"/>
  <c r="M3908" i="1" s="1"/>
  <c r="R506" i="1"/>
  <c r="M506" i="1" s="1"/>
  <c r="R110" i="1"/>
  <c r="M110" i="1" s="1"/>
  <c r="R3925" i="1"/>
  <c r="M3925" i="1" s="1"/>
  <c r="R3913" i="1"/>
  <c r="M3913" i="1" s="1"/>
  <c r="R590" i="1"/>
  <c r="M590" i="1" s="1"/>
  <c r="R587" i="1"/>
  <c r="M587" i="1" s="1"/>
  <c r="R3879" i="1"/>
  <c r="M3879" i="1" s="1"/>
  <c r="R3873" i="1"/>
  <c r="M3873" i="1" s="1"/>
  <c r="R2083" i="1"/>
  <c r="M2083" i="1" s="1"/>
  <c r="R2109" i="1"/>
  <c r="M2109" i="1" s="1"/>
  <c r="R3909" i="1"/>
  <c r="M3909" i="1" s="1"/>
  <c r="R2032" i="1"/>
  <c r="M2032" i="1" s="1"/>
  <c r="R2098" i="1"/>
  <c r="M2098" i="1" s="1"/>
  <c r="R3894" i="1"/>
  <c r="M3894" i="1" s="1"/>
  <c r="R3858" i="1"/>
  <c r="M3858" i="1" s="1"/>
  <c r="R2061" i="1"/>
  <c r="M2061" i="1" s="1"/>
  <c r="R550" i="1"/>
  <c r="M550" i="1" s="1"/>
  <c r="R2046" i="1"/>
  <c r="M2046" i="1" s="1"/>
  <c r="R3820" i="1"/>
  <c r="M3820" i="1" s="1"/>
  <c r="R3815" i="1"/>
  <c r="M3815" i="1" s="1"/>
  <c r="R1999" i="1"/>
  <c r="M1999" i="1" s="1"/>
  <c r="R1986" i="1"/>
  <c r="M1986" i="1" s="1"/>
  <c r="R3765" i="1"/>
  <c r="M3765" i="1" s="1"/>
  <c r="R505" i="1"/>
  <c r="M505" i="1" s="1"/>
  <c r="R492" i="1"/>
  <c r="M492" i="1" s="1"/>
  <c r="R487" i="1"/>
  <c r="M487" i="1" s="1"/>
  <c r="R3722" i="1"/>
  <c r="M3722" i="1" s="1"/>
  <c r="R482" i="1"/>
  <c r="M482" i="1" s="1"/>
  <c r="R1916" i="1"/>
  <c r="M1916" i="1" s="1"/>
  <c r="R1896" i="1"/>
  <c r="M1896" i="1" s="1"/>
  <c r="M1885" i="1"/>
  <c r="R1875" i="1"/>
  <c r="M1875" i="1" s="1"/>
  <c r="R1829" i="1"/>
  <c r="M1829" i="1" s="1"/>
  <c r="R3601" i="1"/>
  <c r="M3601" i="1" s="1"/>
  <c r="R3557" i="1"/>
  <c r="M3557" i="1" s="1"/>
  <c r="R2104" i="1"/>
  <c r="M2104" i="1" s="1"/>
  <c r="R591" i="1"/>
  <c r="M591" i="1" s="1"/>
  <c r="R3864" i="1"/>
  <c r="M3864" i="1" s="1"/>
  <c r="R2069" i="1"/>
  <c r="M2069" i="1" s="1"/>
  <c r="R3837" i="1"/>
  <c r="M3837" i="1" s="1"/>
  <c r="R561" i="1"/>
  <c r="M561" i="1" s="1"/>
  <c r="R3827" i="1"/>
  <c r="M3827" i="1" s="1"/>
  <c r="R2010" i="1"/>
  <c r="M2010" i="1" s="1"/>
  <c r="R520" i="1"/>
  <c r="M520" i="1" s="1"/>
  <c r="R3783" i="1"/>
  <c r="M3783" i="1" s="1"/>
  <c r="R1964" i="1"/>
  <c r="M1964" i="1" s="1"/>
  <c r="R1954" i="1"/>
  <c r="M1954" i="1" s="1"/>
  <c r="R1950" i="1"/>
  <c r="M1950" i="1" s="1"/>
  <c r="R3748" i="1"/>
  <c r="M3748" i="1" s="1"/>
  <c r="R1942" i="1"/>
  <c r="M1942" i="1" s="1"/>
  <c r="R1929" i="1"/>
  <c r="M1929" i="1" s="1"/>
  <c r="R3701" i="1"/>
  <c r="M3701" i="1" s="1"/>
  <c r="R1862" i="1"/>
  <c r="M1862" i="1" s="1"/>
  <c r="R3577" i="1"/>
  <c r="M3577" i="1" s="1"/>
  <c r="R2110" i="1"/>
  <c r="M2110" i="1" s="1"/>
  <c r="R592" i="1"/>
  <c r="M592" i="1" s="1"/>
  <c r="R2079" i="1"/>
  <c r="M2079" i="1" s="1"/>
  <c r="R3852" i="1"/>
  <c r="M3852" i="1" s="1"/>
  <c r="R3832" i="1"/>
  <c r="M3832" i="1" s="1"/>
  <c r="R556" i="1"/>
  <c r="M556" i="1" s="1"/>
  <c r="R531" i="1"/>
  <c r="M531" i="1" s="1"/>
  <c r="R1990" i="1"/>
  <c r="M1990" i="1" s="1"/>
  <c r="R3777" i="1"/>
  <c r="M3777" i="1" s="1"/>
  <c r="R1972" i="1"/>
  <c r="M1972" i="1" s="1"/>
  <c r="R3770" i="1"/>
  <c r="M3770" i="1" s="1"/>
  <c r="R511" i="1"/>
  <c r="M511" i="1" s="1"/>
  <c r="R1933" i="1"/>
  <c r="M1933" i="1" s="1"/>
  <c r="R3723" i="1"/>
  <c r="M3723" i="1" s="1"/>
  <c r="R3805" i="1"/>
  <c r="M3805" i="1" s="1"/>
  <c r="R2007" i="1"/>
  <c r="M2007" i="1" s="1"/>
  <c r="R3800" i="1"/>
  <c r="M3800" i="1" s="1"/>
  <c r="R3910" i="1"/>
  <c r="M3910" i="1" s="1"/>
  <c r="R2088" i="1"/>
  <c r="M2088" i="1" s="1"/>
  <c r="R2070" i="1"/>
  <c r="M2070" i="1" s="1"/>
  <c r="R3838" i="1"/>
  <c r="M3838" i="1" s="1"/>
  <c r="R2040" i="1"/>
  <c r="M2040" i="1" s="1"/>
  <c r="R3736" i="1"/>
  <c r="M3736" i="1" s="1"/>
  <c r="R1940" i="1"/>
  <c r="M1940" i="1" s="1"/>
  <c r="R1907" i="1"/>
  <c r="M1907" i="1" s="1"/>
  <c r="R3692" i="1"/>
  <c r="M3692" i="1" s="1"/>
  <c r="R3668" i="1"/>
  <c r="M3668" i="1" s="1"/>
  <c r="R3587" i="1"/>
  <c r="M3587" i="1" s="1"/>
  <c r="R3916" i="1"/>
  <c r="M3916" i="1" s="1"/>
  <c r="R3872" i="1"/>
  <c r="M3872" i="1" s="1"/>
  <c r="R568" i="1"/>
  <c r="M568" i="1" s="1"/>
  <c r="R2051" i="1"/>
  <c r="M2051" i="1" s="1"/>
  <c r="R3791" i="1"/>
  <c r="M3791" i="1" s="1"/>
  <c r="R532" i="1"/>
  <c r="M532" i="1" s="1"/>
  <c r="R527" i="1"/>
  <c r="M527" i="1" s="1"/>
  <c r="R1976" i="1"/>
  <c r="M1976" i="1" s="1"/>
  <c r="R512" i="1"/>
  <c r="M512" i="1" s="1"/>
  <c r="R1962" i="1"/>
  <c r="M1962" i="1" s="1"/>
  <c r="R1918" i="1"/>
  <c r="M1918" i="1" s="1"/>
  <c r="R1834" i="1"/>
  <c r="M1834" i="1" s="1"/>
  <c r="R1798" i="1"/>
  <c r="M1798" i="1" s="1"/>
  <c r="R3921" i="1"/>
  <c r="M3921" i="1" s="1"/>
  <c r="R2097" i="1"/>
  <c r="M2097" i="1" s="1"/>
  <c r="R3855" i="1"/>
  <c r="M3855" i="1" s="1"/>
  <c r="R3844" i="1"/>
  <c r="M3844" i="1" s="1"/>
  <c r="R3830" i="1"/>
  <c r="M3830" i="1" s="1"/>
  <c r="R2037" i="1"/>
  <c r="M2037" i="1" s="1"/>
  <c r="R2033" i="1"/>
  <c r="M2033" i="1" s="1"/>
  <c r="R3825" i="1"/>
  <c r="M3825" i="1" s="1"/>
  <c r="R2019" i="1"/>
  <c r="M2019" i="1" s="1"/>
  <c r="R2015" i="1"/>
  <c r="M2015" i="1" s="1"/>
  <c r="R3804" i="1"/>
  <c r="M3804" i="1" s="1"/>
  <c r="R2008" i="1"/>
  <c r="M2008" i="1" s="1"/>
  <c r="R1980" i="1"/>
  <c r="M1980" i="1" s="1"/>
  <c r="R95" i="1"/>
  <c r="M95" i="1" s="1"/>
  <c r="R1955" i="1"/>
  <c r="M1955" i="1" s="1"/>
  <c r="R1937" i="1"/>
  <c r="M1937" i="1" s="1"/>
  <c r="R3707" i="1"/>
  <c r="M3707" i="1" s="1"/>
  <c r="R3664" i="1"/>
  <c r="M3664" i="1" s="1"/>
  <c r="R1748" i="1"/>
  <c r="M1748" i="1" s="1"/>
  <c r="R109" i="1"/>
  <c r="M109" i="1" s="1"/>
  <c r="R578" i="1"/>
  <c r="M578" i="1" s="1"/>
  <c r="R574" i="1"/>
  <c r="M574" i="1" s="1"/>
  <c r="R2056" i="1"/>
  <c r="M2056" i="1" s="1"/>
  <c r="R3787" i="1"/>
  <c r="M3787" i="1" s="1"/>
  <c r="R1959" i="1"/>
  <c r="M1959" i="1" s="1"/>
  <c r="R3737" i="1"/>
  <c r="M3737" i="1" s="1"/>
  <c r="R1941" i="1"/>
  <c r="M1941" i="1" s="1"/>
  <c r="R1908" i="1"/>
  <c r="M1908" i="1" s="1"/>
  <c r="R1870" i="1"/>
  <c r="M1870" i="1" s="1"/>
  <c r="R3638" i="1"/>
  <c r="M3638" i="1" s="1"/>
  <c r="R1761" i="1"/>
  <c r="M1761" i="1" s="1"/>
  <c r="R1960" i="1"/>
  <c r="M1960" i="1" s="1"/>
  <c r="R3752" i="1"/>
  <c r="M3752" i="1" s="1"/>
  <c r="M1944" i="1"/>
  <c r="R3742" i="1"/>
  <c r="M3742" i="1" s="1"/>
  <c r="R491" i="1"/>
  <c r="M491" i="1" s="1"/>
  <c r="R3716" i="1"/>
  <c r="M3716" i="1" s="1"/>
  <c r="R3695" i="1"/>
  <c r="M3695" i="1" s="1"/>
  <c r="R3688" i="1"/>
  <c r="M3688" i="1" s="1"/>
  <c r="R3679" i="1"/>
  <c r="M3679" i="1" s="1"/>
  <c r="R1822" i="1"/>
  <c r="M1822" i="1" s="1"/>
  <c r="R3943" i="1"/>
  <c r="M3943" i="1" s="1"/>
  <c r="R3884" i="1"/>
  <c r="M3884" i="1" s="1"/>
  <c r="R575" i="1"/>
  <c r="M575" i="1" s="1"/>
  <c r="R3849" i="1"/>
  <c r="M3849" i="1" s="1"/>
  <c r="R3809" i="1"/>
  <c r="M3809" i="1" s="1"/>
  <c r="R541" i="1"/>
  <c r="M541" i="1" s="1"/>
  <c r="R3802" i="1"/>
  <c r="M3802" i="1" s="1"/>
  <c r="R3774" i="1"/>
  <c r="M3774" i="1" s="1"/>
  <c r="R496" i="1"/>
  <c r="M496" i="1" s="1"/>
  <c r="M3700" i="1"/>
  <c r="R1895" i="1"/>
  <c r="M1895" i="1" s="1"/>
  <c r="R1871" i="1"/>
  <c r="M1871" i="1" s="1"/>
  <c r="R1838" i="1"/>
  <c r="M1838" i="1" s="1"/>
  <c r="R1802" i="1"/>
  <c r="M1802" i="1" s="1"/>
  <c r="R3810" i="1"/>
  <c r="M3810" i="1" s="1"/>
  <c r="R533" i="1"/>
  <c r="M533" i="1" s="1"/>
  <c r="R513" i="1"/>
  <c r="M513" i="1" s="1"/>
  <c r="R493" i="1"/>
  <c r="M493" i="1" s="1"/>
  <c r="R1914" i="1"/>
  <c r="M1914" i="1" s="1"/>
  <c r="R3676" i="1"/>
  <c r="M3676" i="1" s="1"/>
  <c r="R1844" i="1"/>
  <c r="M1844" i="1" s="1"/>
  <c r="R3610" i="1"/>
  <c r="M3610" i="1" s="1"/>
  <c r="R3590" i="1"/>
  <c r="M3590" i="1" s="1"/>
  <c r="R1766" i="1"/>
  <c r="M1766" i="1" s="1"/>
  <c r="R3564" i="1"/>
  <c r="M3564" i="1" s="1"/>
  <c r="R3551" i="1"/>
  <c r="M3551" i="1" s="1"/>
  <c r="R462" i="1"/>
  <c r="M462" i="1" s="1"/>
  <c r="R3816" i="1"/>
  <c r="M3816" i="1" s="1"/>
  <c r="R3788" i="1"/>
  <c r="M3788" i="1" s="1"/>
  <c r="R3760" i="1"/>
  <c r="M3760" i="1" s="1"/>
  <c r="R499" i="1"/>
  <c r="M499" i="1" s="1"/>
  <c r="R3713" i="1"/>
  <c r="M3713" i="1" s="1"/>
  <c r="R3682" i="1"/>
  <c r="M3682" i="1" s="1"/>
  <c r="R1849" i="1"/>
  <c r="M1849" i="1" s="1"/>
  <c r="R3612" i="1"/>
  <c r="M3612" i="1" s="1"/>
  <c r="R1789" i="1"/>
  <c r="M1789" i="1" s="1"/>
  <c r="R1774" i="1"/>
  <c r="M1774" i="1" s="1"/>
  <c r="R3569" i="1"/>
  <c r="M3569" i="1" s="1"/>
  <c r="R1756" i="1"/>
  <c r="M1756" i="1" s="1"/>
  <c r="R3555" i="1"/>
  <c r="M3555" i="1" s="1"/>
  <c r="R1736" i="1"/>
  <c r="M1736" i="1" s="1"/>
  <c r="R3532" i="1"/>
  <c r="M3532" i="1" s="1"/>
  <c r="R3505" i="1"/>
  <c r="M3505" i="1" s="1"/>
  <c r="R3822" i="1"/>
  <c r="M3822" i="1" s="1"/>
  <c r="R3794" i="1"/>
  <c r="M3794" i="1" s="1"/>
  <c r="R3766" i="1"/>
  <c r="M3766" i="1" s="1"/>
  <c r="R3738" i="1"/>
  <c r="M3738" i="1" s="1"/>
  <c r="R3717" i="1"/>
  <c r="M3717" i="1" s="1"/>
  <c r="R1882" i="1"/>
  <c r="M1882" i="1" s="1"/>
  <c r="R3644" i="1"/>
  <c r="M3644" i="1" s="1"/>
  <c r="R1812" i="1"/>
  <c r="M1812" i="1" s="1"/>
  <c r="R1781" i="1"/>
  <c r="M1781" i="1" s="1"/>
  <c r="R466" i="1"/>
  <c r="M466" i="1" s="1"/>
  <c r="R1741" i="1"/>
  <c r="M1741" i="1" s="1"/>
  <c r="R3528" i="1"/>
  <c r="M3528" i="1" s="1"/>
  <c r="R485" i="1"/>
  <c r="M485" i="1" s="1"/>
  <c r="R1891" i="1"/>
  <c r="M1891" i="1" s="1"/>
  <c r="R3656" i="1"/>
  <c r="M3656" i="1" s="1"/>
  <c r="R1821" i="1"/>
  <c r="M1821" i="1" s="1"/>
  <c r="R1764" i="1"/>
  <c r="M1764" i="1" s="1"/>
  <c r="R1760" i="1"/>
  <c r="M1760" i="1" s="1"/>
  <c r="R3561" i="1"/>
  <c r="M3561" i="1" s="1"/>
  <c r="R3556" i="1"/>
  <c r="M3556" i="1" s="1"/>
  <c r="R1854" i="1"/>
  <c r="M1854" i="1" s="1"/>
  <c r="R3618" i="1"/>
  <c r="M3618" i="1" s="1"/>
  <c r="R3582" i="1"/>
  <c r="M3582" i="1" s="1"/>
  <c r="R3549" i="1"/>
  <c r="M3549" i="1" s="1"/>
  <c r="R85" i="1"/>
  <c r="M85" i="1" s="1"/>
  <c r="R3538" i="1"/>
  <c r="M3538" i="1" s="1"/>
  <c r="R3526" i="1"/>
  <c r="M3526" i="1" s="1"/>
  <c r="R3728" i="1"/>
  <c r="M3728" i="1" s="1"/>
  <c r="R1900" i="1"/>
  <c r="M1900" i="1" s="1"/>
  <c r="R1858" i="1"/>
  <c r="M1858" i="1" s="1"/>
  <c r="R3624" i="1"/>
  <c r="M3624" i="1" s="1"/>
  <c r="R1790" i="1"/>
  <c r="M1790" i="1" s="1"/>
  <c r="R1775" i="1"/>
  <c r="M1775" i="1" s="1"/>
  <c r="R1757" i="1"/>
  <c r="M1757" i="1" s="1"/>
  <c r="R3548" i="1"/>
  <c r="M3548" i="1" s="1"/>
  <c r="R1738" i="1"/>
  <c r="M1738" i="1" s="1"/>
  <c r="R1727" i="1"/>
  <c r="M1727" i="1" s="1"/>
  <c r="R451" i="1"/>
  <c r="M451" i="1" s="1"/>
  <c r="R1697" i="1"/>
  <c r="M1697" i="1" s="1"/>
  <c r="R436" i="1"/>
  <c r="M436" i="1" s="1"/>
  <c r="R3755" i="1"/>
  <c r="M3755" i="1" s="1"/>
  <c r="R3730" i="1"/>
  <c r="M3730" i="1" s="1"/>
  <c r="R1904" i="1"/>
  <c r="M1904" i="1" s="1"/>
  <c r="R1863" i="1"/>
  <c r="M1863" i="1" s="1"/>
  <c r="R3630" i="1"/>
  <c r="M3630" i="1" s="1"/>
  <c r="R3588" i="1"/>
  <c r="M3588" i="1" s="1"/>
  <c r="R3572" i="1"/>
  <c r="M3572" i="1" s="1"/>
  <c r="R1765" i="1"/>
  <c r="M1765" i="1" s="1"/>
  <c r="R86" i="1"/>
  <c r="M86" i="1" s="1"/>
  <c r="R3562" i="1"/>
  <c r="M3562" i="1" s="1"/>
  <c r="R1749" i="1"/>
  <c r="M1749" i="1" s="1"/>
  <c r="R3530" i="1"/>
  <c r="M3530" i="1" s="1"/>
  <c r="R456" i="1"/>
  <c r="M456" i="1" s="1"/>
  <c r="R1701" i="1"/>
  <c r="M1701" i="1" s="1"/>
  <c r="R3696" i="1"/>
  <c r="M3696" i="1" s="1"/>
  <c r="R1867" i="1"/>
  <c r="M1867" i="1" s="1"/>
  <c r="R1826" i="1"/>
  <c r="M1826" i="1" s="1"/>
  <c r="R1795" i="1"/>
  <c r="M1795" i="1" s="1"/>
  <c r="R3578" i="1"/>
  <c r="M3578" i="1" s="1"/>
  <c r="R3553" i="1"/>
  <c r="M3553" i="1" s="1"/>
  <c r="R1724" i="1"/>
  <c r="M1724" i="1" s="1"/>
  <c r="R3758" i="1"/>
  <c r="M3758" i="1" s="1"/>
  <c r="R3733" i="1"/>
  <c r="M3733" i="1" s="1"/>
  <c r="R3702" i="1"/>
  <c r="M3702" i="1" s="1"/>
  <c r="R1872" i="1"/>
  <c r="M1872" i="1" s="1"/>
  <c r="R1831" i="1"/>
  <c r="M1831" i="1" s="1"/>
  <c r="R1799" i="1"/>
  <c r="M1799" i="1" s="1"/>
  <c r="R1780" i="1"/>
  <c r="M1780" i="1" s="1"/>
  <c r="R1728" i="1"/>
  <c r="M1728" i="1" s="1"/>
  <c r="R437" i="1"/>
  <c r="M437" i="1" s="1"/>
  <c r="R521" i="1"/>
  <c r="M521" i="1" s="1"/>
  <c r="R1968" i="1"/>
  <c r="M1968" i="1" s="1"/>
  <c r="R1938" i="1"/>
  <c r="M1938" i="1" s="1"/>
  <c r="R3708" i="1"/>
  <c r="M3708" i="1" s="1"/>
  <c r="R1876" i="1"/>
  <c r="M1876" i="1" s="1"/>
  <c r="R1835" i="1"/>
  <c r="M1835" i="1" s="1"/>
  <c r="R1804" i="1"/>
  <c r="M1804" i="1" s="1"/>
  <c r="R3584" i="1"/>
  <c r="M3584" i="1" s="1"/>
  <c r="R1773" i="1"/>
  <c r="M1773" i="1" s="1"/>
  <c r="R1769" i="1"/>
  <c r="M1769" i="1" s="1"/>
  <c r="R1755" i="1"/>
  <c r="M1755" i="1" s="1"/>
  <c r="R1751" i="1"/>
  <c r="M1751" i="1" s="1"/>
  <c r="R1746" i="1"/>
  <c r="M1746" i="1" s="1"/>
  <c r="R3546" i="1"/>
  <c r="M3546" i="1" s="1"/>
  <c r="R3540" i="1"/>
  <c r="M3540" i="1" s="1"/>
  <c r="R457" i="1"/>
  <c r="M457" i="1" s="1"/>
  <c r="R1702" i="1"/>
  <c r="M1702" i="1" s="1"/>
  <c r="R1742" i="1"/>
  <c r="M1742" i="1" s="1"/>
  <c r="R459" i="1"/>
  <c r="M459" i="1" s="1"/>
  <c r="R1703" i="1"/>
  <c r="M1703" i="1" s="1"/>
  <c r="R439" i="1"/>
  <c r="M439" i="1" s="1"/>
  <c r="R3476" i="1"/>
  <c r="M3476" i="1" s="1"/>
  <c r="R3464" i="1"/>
  <c r="M3464" i="1" s="1"/>
  <c r="R1687" i="1"/>
  <c r="M1687" i="1" s="1"/>
  <c r="R1655" i="1"/>
  <c r="M1655" i="1" s="1"/>
  <c r="R3417" i="1"/>
  <c r="M3417" i="1" s="1"/>
  <c r="R3415" i="1"/>
  <c r="M3415" i="1" s="1"/>
  <c r="R353" i="1"/>
  <c r="M353" i="1" s="1"/>
  <c r="R1604" i="1"/>
  <c r="M1604" i="1" s="1"/>
  <c r="R1747" i="1"/>
  <c r="M1747" i="1" s="1"/>
  <c r="R3531" i="1"/>
  <c r="M3531" i="1" s="1"/>
  <c r="R3523" i="1"/>
  <c r="M3523" i="1" s="1"/>
  <c r="R3503" i="1"/>
  <c r="M3503" i="1" s="1"/>
  <c r="R3487" i="1"/>
  <c r="M3487" i="1" s="1"/>
  <c r="R3472" i="1"/>
  <c r="M3472" i="1" s="1"/>
  <c r="R1689" i="1"/>
  <c r="M1689" i="1" s="1"/>
  <c r="R1666" i="1"/>
  <c r="M1666" i="1" s="1"/>
  <c r="R1621" i="1"/>
  <c r="M1621" i="1" s="1"/>
  <c r="R392" i="1"/>
  <c r="M392" i="1" s="1"/>
  <c r="R1614" i="1"/>
  <c r="M1614" i="1" s="1"/>
  <c r="R75" i="1"/>
  <c r="M75" i="1" s="1"/>
  <c r="R70" i="1"/>
  <c r="M70" i="1" s="1"/>
  <c r="R3385" i="1"/>
  <c r="M3385" i="1" s="1"/>
  <c r="R3369" i="1"/>
  <c r="M3369" i="1" s="1"/>
  <c r="R467" i="1"/>
  <c r="M467" i="1" s="1"/>
  <c r="R1723" i="1"/>
  <c r="M1723" i="1" s="1"/>
  <c r="R1708" i="1"/>
  <c r="M1708" i="1" s="1"/>
  <c r="R445" i="1"/>
  <c r="M445" i="1" s="1"/>
  <c r="R3482" i="1"/>
  <c r="M3482" i="1" s="1"/>
  <c r="R3467" i="1"/>
  <c r="M3467" i="1" s="1"/>
  <c r="R3450" i="1"/>
  <c r="M3450" i="1" s="1"/>
  <c r="R1661" i="1"/>
  <c r="M1661" i="1" s="1"/>
  <c r="R1646" i="1"/>
  <c r="M1646" i="1" s="1"/>
  <c r="R395" i="1"/>
  <c r="M395" i="1" s="1"/>
  <c r="R388" i="1"/>
  <c r="M388" i="1" s="1"/>
  <c r="R3397" i="1"/>
  <c r="M3397" i="1" s="1"/>
  <c r="R1601" i="1"/>
  <c r="M1601" i="1" s="1"/>
  <c r="R333" i="1"/>
  <c r="M333" i="1" s="1"/>
  <c r="R3359" i="1"/>
  <c r="M3359" i="1" s="1"/>
  <c r="R1712" i="1"/>
  <c r="M1712" i="1" s="1"/>
  <c r="R3504" i="1"/>
  <c r="M3504" i="1" s="1"/>
  <c r="R3488" i="1"/>
  <c r="M3488" i="1" s="1"/>
  <c r="R413" i="1"/>
  <c r="M413" i="1" s="1"/>
  <c r="R3453" i="1"/>
  <c r="M3453" i="1" s="1"/>
  <c r="R1667" i="1"/>
  <c r="M1667" i="1" s="1"/>
  <c r="R1652" i="1"/>
  <c r="M1652" i="1" s="1"/>
  <c r="R383" i="1"/>
  <c r="M383" i="1" s="1"/>
  <c r="R3398" i="1"/>
  <c r="M3398" i="1" s="1"/>
  <c r="R1588" i="1"/>
  <c r="M1588" i="1" s="1"/>
  <c r="R3364" i="1"/>
  <c r="M3364" i="1" s="1"/>
  <c r="R3515" i="1"/>
  <c r="M3515" i="1" s="1"/>
  <c r="R3496" i="1"/>
  <c r="M3496" i="1" s="1"/>
  <c r="R424" i="1"/>
  <c r="M424" i="1" s="1"/>
  <c r="R410" i="1"/>
  <c r="M410" i="1" s="1"/>
  <c r="R1678" i="1"/>
  <c r="M1678" i="1" s="1"/>
  <c r="R3400" i="1"/>
  <c r="M3400" i="1" s="1"/>
  <c r="R1606" i="1"/>
  <c r="M1606" i="1" s="1"/>
  <c r="R339" i="1"/>
  <c r="M339" i="1" s="1"/>
  <c r="R375" i="1"/>
  <c r="M375" i="1" s="1"/>
  <c r="R347" i="1"/>
  <c r="M347" i="1" s="1"/>
  <c r="R452" i="1"/>
  <c r="M452" i="1" s="1"/>
  <c r="R1698" i="1"/>
  <c r="M1698" i="1" s="1"/>
  <c r="R3502" i="1"/>
  <c r="M3502" i="1" s="1"/>
  <c r="R430" i="1"/>
  <c r="M430" i="1" s="1"/>
  <c r="R3457" i="1"/>
  <c r="M3457" i="1" s="1"/>
  <c r="R1684" i="1"/>
  <c r="M1684" i="1" s="1"/>
  <c r="R360" i="1"/>
  <c r="M360" i="1" s="1"/>
  <c r="R3406" i="1"/>
  <c r="M3406" i="1" s="1"/>
  <c r="R3401" i="1"/>
  <c r="M3401" i="1" s="1"/>
  <c r="R3365" i="1"/>
  <c r="M3365" i="1" s="1"/>
  <c r="R1721" i="1"/>
  <c r="M1721" i="1" s="1"/>
  <c r="R3516" i="1"/>
  <c r="M3516" i="1" s="1"/>
  <c r="R3497" i="1"/>
  <c r="M3497" i="1" s="1"/>
  <c r="R425" i="1"/>
  <c r="M425" i="1" s="1"/>
  <c r="R411" i="1"/>
  <c r="M411" i="1" s="1"/>
  <c r="R1679" i="1"/>
  <c r="M1679" i="1" s="1"/>
  <c r="R386" i="1"/>
  <c r="M386" i="1" s="1"/>
  <c r="R78" i="1"/>
  <c r="M78" i="1" s="1"/>
  <c r="R1729" i="1"/>
  <c r="M1729" i="1" s="1"/>
  <c r="R458" i="1"/>
  <c r="M458" i="1" s="1"/>
  <c r="R3520" i="1"/>
  <c r="M3520" i="1" s="1"/>
  <c r="R438" i="1"/>
  <c r="M438" i="1" s="1"/>
  <c r="R3475" i="1"/>
  <c r="M3475" i="1" s="1"/>
  <c r="R3463" i="1"/>
  <c r="M3463" i="1" s="1"/>
  <c r="R400" i="1"/>
  <c r="M400" i="1" s="1"/>
  <c r="R1654" i="1"/>
  <c r="M1654" i="1" s="1"/>
  <c r="R1649" i="1"/>
  <c r="M1649" i="1" s="1"/>
  <c r="R1644" i="1"/>
  <c r="M1644" i="1" s="1"/>
  <c r="R3438" i="1"/>
  <c r="M3438" i="1" s="1"/>
  <c r="R382" i="1"/>
  <c r="M382" i="1" s="1"/>
  <c r="R3407" i="1"/>
  <c r="M3407" i="1" s="1"/>
  <c r="R64" i="1"/>
  <c r="M64" i="1" s="1"/>
  <c r="R348" i="1"/>
  <c r="M348" i="1" s="1"/>
  <c r="R1596" i="1"/>
  <c r="M1596" i="1" s="1"/>
  <c r="R1592" i="1"/>
  <c r="M1592" i="1" s="1"/>
  <c r="R1733" i="1"/>
  <c r="M1733" i="1" s="1"/>
  <c r="R453" i="1"/>
  <c r="M453" i="1" s="1"/>
  <c r="R1699" i="1"/>
  <c r="M1699" i="1" s="1"/>
  <c r="R433" i="1"/>
  <c r="M433" i="1" s="1"/>
  <c r="R431" i="1"/>
  <c r="M431" i="1" s="1"/>
  <c r="R3458" i="1"/>
  <c r="M3458" i="1" s="1"/>
  <c r="R1685" i="1"/>
  <c r="M1685" i="1" s="1"/>
  <c r="R368" i="1"/>
  <c r="M368" i="1" s="1"/>
  <c r="R79" i="1"/>
  <c r="M79" i="1" s="1"/>
  <c r="R69" i="1"/>
  <c r="M69" i="1" s="1"/>
  <c r="R1560" i="1"/>
  <c r="M1560" i="1" s="1"/>
  <c r="R1622" i="1"/>
  <c r="M1622" i="1" s="1"/>
  <c r="R3411" i="1"/>
  <c r="M3411" i="1" s="1"/>
  <c r="R1602" i="1"/>
  <c r="M1602" i="1" s="1"/>
  <c r="R1566" i="1"/>
  <c r="M1566" i="1" s="1"/>
  <c r="R1536" i="1"/>
  <c r="M1536" i="1" s="1"/>
  <c r="R3318" i="1"/>
  <c r="M3318" i="1" s="1"/>
  <c r="R1628" i="1"/>
  <c r="M1628" i="1" s="1"/>
  <c r="R3416" i="1"/>
  <c r="M3416" i="1" s="1"/>
  <c r="R1607" i="1"/>
  <c r="M1607" i="1" s="1"/>
  <c r="R3371" i="1"/>
  <c r="M3371" i="1" s="1"/>
  <c r="R3346" i="1"/>
  <c r="M3346" i="1" s="1"/>
  <c r="R1528" i="1"/>
  <c r="M1528" i="1" s="1"/>
  <c r="R3323" i="1"/>
  <c r="M3323" i="1" s="1"/>
  <c r="R1513" i="1"/>
  <c r="M1513" i="1" s="1"/>
  <c r="R3309" i="1"/>
  <c r="M3309" i="1" s="1"/>
  <c r="R298" i="1"/>
  <c r="M298" i="1" s="1"/>
  <c r="R1634" i="1"/>
  <c r="M1634" i="1" s="1"/>
  <c r="R3419" i="1"/>
  <c r="M3419" i="1" s="1"/>
  <c r="R349" i="1"/>
  <c r="M349" i="1" s="1"/>
  <c r="R1575" i="1"/>
  <c r="M1575" i="1" s="1"/>
  <c r="R1545" i="1"/>
  <c r="M1545" i="1" s="1"/>
  <c r="R3314" i="1"/>
  <c r="M3314" i="1" s="1"/>
  <c r="R290" i="1"/>
  <c r="M290" i="1" s="1"/>
  <c r="R1498" i="1"/>
  <c r="M1498" i="1" s="1"/>
  <c r="R318" i="1"/>
  <c r="M318" i="1" s="1"/>
  <c r="R304" i="1"/>
  <c r="M304" i="1" s="1"/>
  <c r="R1521" i="1"/>
  <c r="M1521" i="1" s="1"/>
  <c r="R3307" i="1"/>
  <c r="M3307" i="1" s="1"/>
  <c r="R1502" i="1"/>
  <c r="M1502" i="1" s="1"/>
  <c r="R344" i="1"/>
  <c r="M344" i="1" s="1"/>
  <c r="R324" i="1"/>
  <c r="M324" i="1" s="1"/>
  <c r="R1529" i="1"/>
  <c r="M1529" i="1" s="1"/>
  <c r="R3311" i="1"/>
  <c r="M3311" i="1" s="1"/>
  <c r="R3299" i="1"/>
  <c r="M3299" i="1" s="1"/>
  <c r="R3380" i="1"/>
  <c r="M3380" i="1" s="1"/>
  <c r="R330" i="1"/>
  <c r="M330" i="1" s="1"/>
  <c r="R310" i="1"/>
  <c r="M310" i="1" s="1"/>
  <c r="R296" i="1"/>
  <c r="M296" i="1" s="1"/>
  <c r="R1499" i="1"/>
  <c r="M1499" i="1" s="1"/>
  <c r="R3386" i="1"/>
  <c r="M3386" i="1" s="1"/>
  <c r="R3354" i="1"/>
  <c r="M3354" i="1" s="1"/>
  <c r="R316" i="1"/>
  <c r="M316" i="1" s="1"/>
  <c r="R1519" i="1"/>
  <c r="M1519" i="1" s="1"/>
  <c r="R3296" i="1"/>
  <c r="M3296" i="1" s="1"/>
  <c r="R3388" i="1"/>
  <c r="M3388" i="1" s="1"/>
  <c r="R3360" i="1"/>
  <c r="M3360" i="1" s="1"/>
  <c r="R3332" i="1"/>
  <c r="M3332" i="1" s="1"/>
  <c r="R3312" i="1"/>
  <c r="M3312" i="1" s="1"/>
  <c r="R1504" i="1"/>
  <c r="M1504" i="1" s="1"/>
  <c r="R288" i="1"/>
  <c r="M288" i="1" s="1"/>
  <c r="R361" i="1"/>
  <c r="M361" i="1" s="1"/>
  <c r="R1593" i="1"/>
  <c r="M1593" i="1" s="1"/>
  <c r="R3366" i="1"/>
  <c r="M3366" i="1" s="1"/>
  <c r="R3338" i="1"/>
  <c r="M3338" i="1" s="1"/>
  <c r="R1516" i="1"/>
  <c r="M1516" i="1" s="1"/>
  <c r="R1512" i="1"/>
  <c r="M1512" i="1" s="1"/>
  <c r="R3308" i="1"/>
  <c r="M3308" i="1" s="1"/>
  <c r="R305" i="1"/>
  <c r="M305" i="1" s="1"/>
  <c r="R285" i="1"/>
  <c r="M285" i="1" s="1"/>
  <c r="R1474" i="1"/>
  <c r="M1474" i="1" s="1"/>
  <c r="R3251" i="1"/>
  <c r="M3251" i="1" s="1"/>
  <c r="R1433" i="1"/>
  <c r="M1433" i="1" s="1"/>
  <c r="R234" i="1"/>
  <c r="M234" i="1" s="1"/>
  <c r="R1413" i="1"/>
  <c r="M1413" i="1" s="1"/>
  <c r="R3201" i="1"/>
  <c r="M3201" i="1" s="1"/>
  <c r="R3190" i="1"/>
  <c r="M3190" i="1" s="1"/>
  <c r="R1377" i="1"/>
  <c r="M1377" i="1" s="1"/>
  <c r="R1367" i="1"/>
  <c r="M1367" i="1" s="1"/>
  <c r="R1335" i="1"/>
  <c r="M1335" i="1" s="1"/>
  <c r="R1325" i="1"/>
  <c r="M1325" i="1" s="1"/>
  <c r="R291" i="1"/>
  <c r="M291" i="1" s="1"/>
  <c r="R271" i="1"/>
  <c r="M271" i="1" s="1"/>
  <c r="R1448" i="1"/>
  <c r="M1448" i="1" s="1"/>
  <c r="R1438" i="1"/>
  <c r="M1438" i="1" s="1"/>
  <c r="R3219" i="1"/>
  <c r="M3219" i="1" s="1"/>
  <c r="R1423" i="1"/>
  <c r="M1423" i="1" s="1"/>
  <c r="R3156" i="1"/>
  <c r="M3156" i="1" s="1"/>
  <c r="R297" i="1"/>
  <c r="M297" i="1" s="1"/>
  <c r="R277" i="1"/>
  <c r="M277" i="1" s="1"/>
  <c r="R257" i="1"/>
  <c r="M257" i="1" s="1"/>
  <c r="R3229" i="1"/>
  <c r="M3229" i="1" s="1"/>
  <c r="R3213" i="1"/>
  <c r="M3213" i="1" s="1"/>
  <c r="R3206" i="1"/>
  <c r="M3206" i="1" s="1"/>
  <c r="R1400" i="1"/>
  <c r="M1400" i="1" s="1"/>
  <c r="R49" i="1"/>
  <c r="M49" i="1" s="1"/>
  <c r="R1368" i="1"/>
  <c r="M1368" i="1" s="1"/>
  <c r="R1358" i="1"/>
  <c r="M1358" i="1" s="1"/>
  <c r="R1326" i="1"/>
  <c r="M1326" i="1" s="1"/>
  <c r="R3129" i="1"/>
  <c r="M3129" i="1" s="1"/>
  <c r="R3283" i="1"/>
  <c r="M3283" i="1" s="1"/>
  <c r="R1450" i="1"/>
  <c r="M1450" i="1" s="1"/>
  <c r="R1439" i="1"/>
  <c r="M1439" i="1" s="1"/>
  <c r="R235" i="1"/>
  <c r="M235" i="1" s="1"/>
  <c r="R3210" i="1"/>
  <c r="M3210" i="1" s="1"/>
  <c r="R1391" i="1"/>
  <c r="M1391" i="1" s="1"/>
  <c r="R3161" i="1"/>
  <c r="M3161" i="1" s="1"/>
  <c r="R1319" i="1"/>
  <c r="M1319" i="1" s="1"/>
  <c r="R3317" i="1"/>
  <c r="M3317" i="1" s="1"/>
  <c r="R3289" i="1"/>
  <c r="M3289" i="1" s="1"/>
  <c r="R3261" i="1"/>
  <c r="M3261" i="1" s="1"/>
  <c r="R236" i="1"/>
  <c r="M236" i="1" s="1"/>
  <c r="R3211" i="1"/>
  <c r="M3211" i="1" s="1"/>
  <c r="R3207" i="1"/>
  <c r="M3207" i="1" s="1"/>
  <c r="R1392" i="1"/>
  <c r="M1392" i="1" s="1"/>
  <c r="R3176" i="1"/>
  <c r="M3176" i="1" s="1"/>
  <c r="R1372" i="1"/>
  <c r="M1372" i="1" s="1"/>
  <c r="R3144" i="1"/>
  <c r="M3144" i="1" s="1"/>
  <c r="R1330" i="1"/>
  <c r="M1330" i="1" s="1"/>
  <c r="R1507" i="1"/>
  <c r="M1507" i="1" s="1"/>
  <c r="R3295" i="1"/>
  <c r="M3295" i="1" s="1"/>
  <c r="R3267" i="1"/>
  <c r="M3267" i="1" s="1"/>
  <c r="R242" i="1"/>
  <c r="M242" i="1" s="1"/>
  <c r="R3222" i="1"/>
  <c r="M3222" i="1" s="1"/>
  <c r="R51" i="1"/>
  <c r="M51" i="1" s="1"/>
  <c r="R1382" i="1"/>
  <c r="M1382" i="1" s="1"/>
  <c r="R3170" i="1"/>
  <c r="M3170" i="1" s="1"/>
  <c r="R3162" i="1"/>
  <c r="M3162" i="1" s="1"/>
  <c r="R3149" i="1"/>
  <c r="M3149" i="1" s="1"/>
  <c r="R1511" i="1"/>
  <c r="M1511" i="1" s="1"/>
  <c r="R1481" i="1"/>
  <c r="M1481" i="1" s="1"/>
  <c r="R1451" i="1"/>
  <c r="M1451" i="1" s="1"/>
  <c r="R248" i="1"/>
  <c r="M248" i="1" s="1"/>
  <c r="R1427" i="1"/>
  <c r="M1427" i="1" s="1"/>
  <c r="R52" i="1"/>
  <c r="M52" i="1" s="1"/>
  <c r="R3208" i="1"/>
  <c r="M3208" i="1" s="1"/>
  <c r="R1405" i="1"/>
  <c r="M1405" i="1" s="1"/>
  <c r="R1383" i="1"/>
  <c r="M1383" i="1" s="1"/>
  <c r="R1363" i="1"/>
  <c r="M1363" i="1" s="1"/>
  <c r="R3141" i="1"/>
  <c r="M3141" i="1" s="1"/>
  <c r="R3135" i="1"/>
  <c r="M3135" i="1" s="1"/>
  <c r="R1320" i="1"/>
  <c r="M1320" i="1" s="1"/>
  <c r="R1520" i="1"/>
  <c r="M1520" i="1" s="1"/>
  <c r="R1490" i="1"/>
  <c r="M1490" i="1" s="1"/>
  <c r="R1460" i="1"/>
  <c r="M1460" i="1" s="1"/>
  <c r="R3237" i="1"/>
  <c r="M3237" i="1" s="1"/>
  <c r="R1432" i="1"/>
  <c r="M1432" i="1" s="1"/>
  <c r="R3223" i="1"/>
  <c r="M3223" i="1" s="1"/>
  <c r="R1419" i="1"/>
  <c r="M1419" i="1" s="1"/>
  <c r="R3200" i="1"/>
  <c r="M3200" i="1" s="1"/>
  <c r="R1396" i="1"/>
  <c r="M1396" i="1" s="1"/>
  <c r="R3167" i="1"/>
  <c r="M3167" i="1" s="1"/>
  <c r="R1354" i="1"/>
  <c r="M1354" i="1" s="1"/>
  <c r="R3136" i="1"/>
  <c r="M3136" i="1" s="1"/>
  <c r="R1324" i="1"/>
  <c r="M1324" i="1" s="1"/>
  <c r="R1495" i="1"/>
  <c r="M1495" i="1" s="1"/>
  <c r="R1465" i="1"/>
  <c r="M1465" i="1" s="1"/>
  <c r="R53" i="1"/>
  <c r="M53" i="1" s="1"/>
  <c r="R1422" i="1"/>
  <c r="M1422" i="1" s="1"/>
  <c r="R3182" i="1"/>
  <c r="M3182" i="1" s="1"/>
  <c r="R1376" i="1"/>
  <c r="M1376" i="1" s="1"/>
  <c r="R1344" i="1"/>
  <c r="M1344" i="1" s="1"/>
  <c r="R1334" i="1"/>
  <c r="M1334" i="1" s="1"/>
  <c r="M1041" i="1"/>
  <c r="M1290" i="1"/>
  <c r="M3084" i="1"/>
  <c r="M2333" i="1"/>
  <c r="M2956" i="1"/>
  <c r="M2903" i="1"/>
  <c r="M666" i="1"/>
  <c r="M2572" i="1"/>
  <c r="M2268" i="1"/>
  <c r="M3025" i="1"/>
  <c r="M2597" i="1"/>
  <c r="M780" i="1"/>
  <c r="M2885" i="1"/>
  <c r="R1297" i="1"/>
  <c r="M1297" i="1" s="1"/>
  <c r="R1277" i="1"/>
  <c r="M1277" i="1" s="1"/>
  <c r="M3076" i="1"/>
  <c r="R3066" i="1"/>
  <c r="M3066" i="1" s="1"/>
  <c r="R3062" i="1"/>
  <c r="M3062" i="1" s="1"/>
  <c r="R1212" i="1"/>
  <c r="M1212" i="1" s="1"/>
  <c r="R1209" i="1"/>
  <c r="M1209" i="1" s="1"/>
  <c r="R1207" i="1"/>
  <c r="M1207" i="1" s="1"/>
  <c r="R3021" i="1"/>
  <c r="M3021" i="1" s="1"/>
  <c r="R1194" i="1"/>
  <c r="M1194" i="1" s="1"/>
  <c r="R1184" i="1"/>
  <c r="M1184" i="1" s="1"/>
  <c r="R1171" i="1"/>
  <c r="M1171" i="1" s="1"/>
  <c r="M2933" i="1"/>
  <c r="R2921" i="1"/>
  <c r="M2921" i="1" s="1"/>
  <c r="R1133" i="1"/>
  <c r="M1133" i="1" s="1"/>
  <c r="R1120" i="1"/>
  <c r="M1120" i="1" s="1"/>
  <c r="R1116" i="1"/>
  <c r="M1116" i="1" s="1"/>
  <c r="R1086" i="1"/>
  <c r="M1086" i="1" s="1"/>
  <c r="R1078" i="1"/>
  <c r="M1078" i="1" s="1"/>
  <c r="R1068" i="1"/>
  <c r="M1068" i="1" s="1"/>
  <c r="R2886" i="1"/>
  <c r="M2886" i="1" s="1"/>
  <c r="R2882" i="1"/>
  <c r="M2882" i="1" s="1"/>
  <c r="R190" i="1"/>
  <c r="M190" i="1" s="1"/>
  <c r="R183" i="1"/>
  <c r="M183" i="1" s="1"/>
  <c r="R2538" i="1"/>
  <c r="M2538" i="1" s="1"/>
  <c r="R1305" i="1"/>
  <c r="M1305" i="1" s="1"/>
  <c r="R1284" i="1"/>
  <c r="M1284" i="1" s="1"/>
  <c r="R3081" i="1"/>
  <c r="M3081" i="1" s="1"/>
  <c r="R44" i="1"/>
  <c r="M44" i="1" s="1"/>
  <c r="R2965" i="1"/>
  <c r="M2965" i="1" s="1"/>
  <c r="R2652" i="1"/>
  <c r="M2652" i="1" s="1"/>
  <c r="R1312" i="1"/>
  <c r="M1312" i="1" s="1"/>
  <c r="M1310" i="1"/>
  <c r="R1308" i="1"/>
  <c r="M1308" i="1" s="1"/>
  <c r="R1302" i="1"/>
  <c r="M1302" i="1" s="1"/>
  <c r="R3113" i="1"/>
  <c r="M3113" i="1" s="1"/>
  <c r="R3104" i="1"/>
  <c r="M3104" i="1" s="1"/>
  <c r="R1291" i="1"/>
  <c r="M1291" i="1" s="1"/>
  <c r="R1281" i="1"/>
  <c r="M1281" i="1" s="1"/>
  <c r="R3080" i="1"/>
  <c r="M3080" i="1" s="1"/>
  <c r="R1243" i="1"/>
  <c r="M1243" i="1" s="1"/>
  <c r="R1240" i="1"/>
  <c r="M1240" i="1" s="1"/>
  <c r="R1230" i="1"/>
  <c r="M1230" i="1" s="1"/>
  <c r="R3047" i="1"/>
  <c r="M3047" i="1" s="1"/>
  <c r="R3044" i="1"/>
  <c r="M3044" i="1" s="1"/>
  <c r="R1219" i="1"/>
  <c r="M1219" i="1" s="1"/>
  <c r="R1196" i="1"/>
  <c r="M1196" i="1" s="1"/>
  <c r="R3017" i="1"/>
  <c r="M3017" i="1" s="1"/>
  <c r="R1181" i="1"/>
  <c r="M1181" i="1" s="1"/>
  <c r="R3003" i="1"/>
  <c r="M3003" i="1" s="1"/>
  <c r="R1153" i="1"/>
  <c r="M1153" i="1" s="1"/>
  <c r="R2957" i="1"/>
  <c r="M2957" i="1" s="1"/>
  <c r="R2953" i="1"/>
  <c r="M2953" i="1" s="1"/>
  <c r="R2949" i="1"/>
  <c r="M2949" i="1" s="1"/>
  <c r="R2943" i="1"/>
  <c r="M2943" i="1" s="1"/>
  <c r="R2935" i="1"/>
  <c r="M2935" i="1" s="1"/>
  <c r="R2918" i="1"/>
  <c r="M2918" i="1" s="1"/>
  <c r="R2916" i="1"/>
  <c r="M2916" i="1" s="1"/>
  <c r="R1112" i="1"/>
  <c r="M1112" i="1" s="1"/>
  <c r="R1091" i="1"/>
  <c r="M1091" i="1" s="1"/>
  <c r="R2878" i="1"/>
  <c r="M2878" i="1" s="1"/>
  <c r="R2871" i="1"/>
  <c r="M2871" i="1" s="1"/>
  <c r="R2846" i="1"/>
  <c r="M2846" i="1" s="1"/>
  <c r="R2825" i="1"/>
  <c r="M2825" i="1" s="1"/>
  <c r="R2821" i="1"/>
  <c r="M2821" i="1" s="1"/>
  <c r="R997" i="1"/>
  <c r="M997" i="1" s="1"/>
  <c r="R2682" i="1"/>
  <c r="M2682" i="1" s="1"/>
  <c r="R2681" i="1"/>
  <c r="M2681" i="1" s="1"/>
  <c r="R2673" i="1"/>
  <c r="M2673" i="1" s="1"/>
  <c r="R987" i="1"/>
  <c r="M987" i="1" s="1"/>
  <c r="R674" i="1"/>
  <c r="M674" i="1" s="1"/>
  <c r="R3086" i="1"/>
  <c r="M3086" i="1" s="1"/>
  <c r="M3077" i="1"/>
  <c r="R2767" i="1"/>
  <c r="M2767" i="1" s="1"/>
  <c r="R601" i="1"/>
  <c r="M601" i="1" s="1"/>
  <c r="R597" i="1"/>
  <c r="M597" i="1" s="1"/>
  <c r="R1315" i="1"/>
  <c r="M1315" i="1" s="1"/>
  <c r="R3099" i="1"/>
  <c r="M3099" i="1" s="1"/>
  <c r="R1278" i="1"/>
  <c r="M1278" i="1" s="1"/>
  <c r="R1267" i="1"/>
  <c r="M1267" i="1" s="1"/>
  <c r="R1264" i="1"/>
  <c r="M1264" i="1" s="1"/>
  <c r="R1257" i="1"/>
  <c r="M1257" i="1" s="1"/>
  <c r="R1251" i="1"/>
  <c r="M1251" i="1" s="1"/>
  <c r="R3063" i="1"/>
  <c r="M3063" i="1" s="1"/>
  <c r="R3057" i="1"/>
  <c r="M3057" i="1" s="1"/>
  <c r="R1237" i="1"/>
  <c r="M1237" i="1" s="1"/>
  <c r="R1204" i="1"/>
  <c r="M1204" i="1" s="1"/>
  <c r="R3002" i="1"/>
  <c r="M3002" i="1" s="1"/>
  <c r="R3001" i="1"/>
  <c r="M3001" i="1" s="1"/>
  <c r="R2997" i="1"/>
  <c r="M2997" i="1" s="1"/>
  <c r="R1160" i="1"/>
  <c r="M1160" i="1" s="1"/>
  <c r="R2982" i="1"/>
  <c r="M2982" i="1" s="1"/>
  <c r="R2970" i="1"/>
  <c r="M2970" i="1" s="1"/>
  <c r="M2960" i="1"/>
  <c r="R1147" i="1"/>
  <c r="M1147" i="1" s="1"/>
  <c r="R2939" i="1"/>
  <c r="M2939" i="1" s="1"/>
  <c r="R2931" i="1"/>
  <c r="M2931" i="1" s="1"/>
  <c r="R2930" i="1"/>
  <c r="M2930" i="1" s="1"/>
  <c r="R2917" i="1"/>
  <c r="M2917" i="1" s="1"/>
  <c r="R1138" i="1"/>
  <c r="M1138" i="1" s="1"/>
  <c r="R1121" i="1"/>
  <c r="M1121" i="1" s="1"/>
  <c r="R1083" i="1"/>
  <c r="M1083" i="1" s="1"/>
  <c r="R1074" i="1"/>
  <c r="M1074" i="1" s="1"/>
  <c r="R24" i="1"/>
  <c r="M24" i="1" s="1"/>
  <c r="R2662" i="1"/>
  <c r="M2662" i="1" s="1"/>
  <c r="R2588" i="1"/>
  <c r="M2588" i="1" s="1"/>
  <c r="R2555" i="1"/>
  <c r="M2555" i="1" s="1"/>
  <c r="R2961" i="1"/>
  <c r="M2961" i="1" s="1"/>
  <c r="R1124" i="1"/>
  <c r="M1124" i="1" s="1"/>
  <c r="R2942" i="1"/>
  <c r="M2942" i="1" s="1"/>
  <c r="R2925" i="1"/>
  <c r="M2925" i="1" s="1"/>
  <c r="R1099" i="1"/>
  <c r="M1099" i="1" s="1"/>
  <c r="R3121" i="1"/>
  <c r="M3121" i="1" s="1"/>
  <c r="R1306" i="1"/>
  <c r="M1306" i="1" s="1"/>
  <c r="R1303" i="1"/>
  <c r="M1303" i="1" s="1"/>
  <c r="M1301" i="1"/>
  <c r="R1299" i="1"/>
  <c r="M1299" i="1" s="1"/>
  <c r="R3109" i="1"/>
  <c r="M3109" i="1" s="1"/>
  <c r="R1295" i="1"/>
  <c r="M1295" i="1" s="1"/>
  <c r="R3097" i="1"/>
  <c r="M3097" i="1" s="1"/>
  <c r="R3095" i="1"/>
  <c r="M3095" i="1" s="1"/>
  <c r="R3078" i="1"/>
  <c r="M3078" i="1" s="1"/>
  <c r="R1261" i="1"/>
  <c r="M1261" i="1" s="1"/>
  <c r="R3067" i="1"/>
  <c r="M3067" i="1" s="1"/>
  <c r="R3064" i="1"/>
  <c r="M3064" i="1" s="1"/>
  <c r="R3059" i="1"/>
  <c r="M3059" i="1" s="1"/>
  <c r="R1244" i="1"/>
  <c r="M1244" i="1" s="1"/>
  <c r="R1234" i="1"/>
  <c r="M1234" i="1" s="1"/>
  <c r="R1214" i="1"/>
  <c r="M1214" i="1" s="1"/>
  <c r="R3015" i="1"/>
  <c r="M3015" i="1" s="1"/>
  <c r="R1172" i="1"/>
  <c r="M1172" i="1" s="1"/>
  <c r="R2998" i="1"/>
  <c r="M2998" i="1" s="1"/>
  <c r="R1157" i="1"/>
  <c r="M1157" i="1" s="1"/>
  <c r="R1154" i="1"/>
  <c r="M1154" i="1" s="1"/>
  <c r="R2975" i="1"/>
  <c r="M2975" i="1" s="1"/>
  <c r="R2966" i="1"/>
  <c r="M2966" i="1" s="1"/>
  <c r="R2962" i="1"/>
  <c r="M2962" i="1" s="1"/>
  <c r="R1145" i="1"/>
  <c r="M1145" i="1" s="1"/>
  <c r="R2944" i="1"/>
  <c r="M2944" i="1" s="1"/>
  <c r="R2932" i="1"/>
  <c r="M2932" i="1" s="1"/>
  <c r="R2926" i="1"/>
  <c r="M2926" i="1" s="1"/>
  <c r="R2909" i="1"/>
  <c r="M2909" i="1" s="1"/>
  <c r="R1113" i="1"/>
  <c r="M1113" i="1" s="1"/>
  <c r="R1109" i="1"/>
  <c r="M1109" i="1" s="1"/>
  <c r="R1100" i="1"/>
  <c r="M1100" i="1" s="1"/>
  <c r="M2896" i="1"/>
  <c r="R209" i="1"/>
  <c r="M209" i="1" s="1"/>
  <c r="R206" i="1"/>
  <c r="M206" i="1" s="1"/>
  <c r="R2887" i="1"/>
  <c r="M2887" i="1" s="1"/>
  <c r="R2879" i="1"/>
  <c r="M2879" i="1" s="1"/>
  <c r="R2874" i="1"/>
  <c r="M2874" i="1" s="1"/>
  <c r="R2858" i="1"/>
  <c r="M2858" i="1" s="1"/>
  <c r="R2838" i="1"/>
  <c r="M2838" i="1" s="1"/>
  <c r="R171" i="1"/>
  <c r="M171" i="1" s="1"/>
  <c r="R2790" i="1"/>
  <c r="M2790" i="1" s="1"/>
  <c r="R2779" i="1"/>
  <c r="M2779" i="1" s="1"/>
  <c r="R2710" i="1"/>
  <c r="M2710" i="1" s="1"/>
  <c r="R2559" i="1"/>
  <c r="M2559" i="1" s="1"/>
  <c r="R2513" i="1"/>
  <c r="M2513" i="1" s="1"/>
  <c r="R816" i="1"/>
  <c r="M816" i="1" s="1"/>
  <c r="R807" i="1"/>
  <c r="M807" i="1" s="1"/>
  <c r="R1288" i="1"/>
  <c r="M1288" i="1" s="1"/>
  <c r="R3070" i="1"/>
  <c r="M3070" i="1" s="1"/>
  <c r="R1222" i="1"/>
  <c r="M1222" i="1" s="1"/>
  <c r="R1149" i="1"/>
  <c r="M1149" i="1" s="1"/>
  <c r="R1090" i="1"/>
  <c r="M1090" i="1" s="1"/>
  <c r="M1175" i="1"/>
  <c r="R3115" i="1"/>
  <c r="M3115" i="1" s="1"/>
  <c r="R3106" i="1"/>
  <c r="M3106" i="1" s="1"/>
  <c r="R3088" i="1"/>
  <c r="M3088" i="1" s="1"/>
  <c r="M1260" i="1"/>
  <c r="R1221" i="1"/>
  <c r="M1221" i="1" s="1"/>
  <c r="R3030" i="1"/>
  <c r="M3030" i="1" s="1"/>
  <c r="R1192" i="1"/>
  <c r="M1192" i="1" s="1"/>
  <c r="R2994" i="1"/>
  <c r="M2994" i="1" s="1"/>
  <c r="R2989" i="1"/>
  <c r="M2989" i="1" s="1"/>
  <c r="R1168" i="1"/>
  <c r="M1168" i="1" s="1"/>
  <c r="R1165" i="1"/>
  <c r="M1165" i="1" s="1"/>
  <c r="R2971" i="1"/>
  <c r="M2971" i="1" s="1"/>
  <c r="R2958" i="1"/>
  <c r="M2958" i="1" s="1"/>
  <c r="R2945" i="1"/>
  <c r="M2945" i="1" s="1"/>
  <c r="R2922" i="1"/>
  <c r="M2922" i="1" s="1"/>
  <c r="R2919" i="1"/>
  <c r="M2919" i="1" s="1"/>
  <c r="R1122" i="1"/>
  <c r="M1122" i="1" s="1"/>
  <c r="R213" i="1"/>
  <c r="M213" i="1" s="1"/>
  <c r="R186" i="1"/>
  <c r="M186" i="1" s="1"/>
  <c r="R2852" i="1"/>
  <c r="M2852" i="1" s="1"/>
  <c r="R1044" i="1"/>
  <c r="M1044" i="1" s="1"/>
  <c r="R2719" i="1"/>
  <c r="M2719" i="1" s="1"/>
  <c r="M2709" i="1"/>
  <c r="R1177" i="1"/>
  <c r="M1177" i="1" s="1"/>
  <c r="R2938" i="1"/>
  <c r="M2938" i="1" s="1"/>
  <c r="R1073" i="1"/>
  <c r="M1073" i="1" s="1"/>
  <c r="R3117" i="1"/>
  <c r="M3117" i="1" s="1"/>
  <c r="R1296" i="1"/>
  <c r="M1296" i="1" s="1"/>
  <c r="R1279" i="1"/>
  <c r="M1279" i="1" s="1"/>
  <c r="R1258" i="1"/>
  <c r="M1258" i="1" s="1"/>
  <c r="R1255" i="1"/>
  <c r="M1255" i="1" s="1"/>
  <c r="R3072" i="1"/>
  <c r="R1245" i="1"/>
  <c r="M1245" i="1" s="1"/>
  <c r="R3052" i="1"/>
  <c r="M3052" i="1" s="1"/>
  <c r="R3040" i="1"/>
  <c r="M3040" i="1" s="1"/>
  <c r="R1217" i="1"/>
  <c r="M1217" i="1" s="1"/>
  <c r="R3029" i="1"/>
  <c r="M3029" i="1" s="1"/>
  <c r="R3028" i="1"/>
  <c r="M3028" i="1" s="1"/>
  <c r="R3010" i="1"/>
  <c r="M3010" i="1" s="1"/>
  <c r="R2999" i="1"/>
  <c r="M2999" i="1" s="1"/>
  <c r="R2972" i="1"/>
  <c r="M2972" i="1" s="1"/>
  <c r="R1127" i="1"/>
  <c r="M1127" i="1" s="1"/>
  <c r="R1088" i="1"/>
  <c r="M1088" i="1" s="1"/>
  <c r="R219" i="1"/>
  <c r="M219" i="1" s="1"/>
  <c r="R2889" i="1"/>
  <c r="M2889" i="1" s="1"/>
  <c r="R1062" i="1"/>
  <c r="M1062" i="1" s="1"/>
  <c r="R2860" i="1"/>
  <c r="M2860" i="1" s="1"/>
  <c r="R1048" i="1"/>
  <c r="M1048" i="1" s="1"/>
  <c r="R2801" i="1"/>
  <c r="M2801" i="1" s="1"/>
  <c r="R2741" i="1"/>
  <c r="M2741" i="1" s="1"/>
  <c r="R2732" i="1"/>
  <c r="M2732" i="1" s="1"/>
  <c r="R2723" i="1"/>
  <c r="M2723" i="1" s="1"/>
  <c r="R2515" i="1"/>
  <c r="M2515" i="1" s="1"/>
  <c r="R2336" i="1"/>
  <c r="M2336" i="1" s="1"/>
  <c r="R3108" i="1"/>
  <c r="M3108" i="1" s="1"/>
  <c r="R1187" i="1"/>
  <c r="M1187" i="1" s="1"/>
  <c r="R2911" i="1"/>
  <c r="M2911" i="1" s="1"/>
  <c r="R1060" i="1"/>
  <c r="M1060" i="1" s="1"/>
  <c r="R856" i="1"/>
  <c r="M856" i="1" s="1"/>
  <c r="R1174" i="1"/>
  <c r="M1174" i="1" s="1"/>
  <c r="M2950" i="1"/>
  <c r="R1314" i="1"/>
  <c r="M1314" i="1" s="1"/>
  <c r="M3100" i="1"/>
  <c r="R45" i="1"/>
  <c r="M45" i="1" s="1"/>
  <c r="R3085" i="1"/>
  <c r="M3085" i="1" s="1"/>
  <c r="R3075" i="1"/>
  <c r="M3075" i="1" s="1"/>
  <c r="R1252" i="1"/>
  <c r="M1252" i="1" s="1"/>
  <c r="R1236" i="1"/>
  <c r="M1236" i="1" s="1"/>
  <c r="R1208" i="1"/>
  <c r="M1208" i="1" s="1"/>
  <c r="R1202" i="1"/>
  <c r="M1202" i="1" s="1"/>
  <c r="R3011" i="1"/>
  <c r="M3011" i="1" s="1"/>
  <c r="R3008" i="1"/>
  <c r="M3008" i="1" s="1"/>
  <c r="R1183" i="1"/>
  <c r="M1183" i="1" s="1"/>
  <c r="R1180" i="1"/>
  <c r="M1180" i="1" s="1"/>
  <c r="R1158" i="1"/>
  <c r="M1158" i="1" s="1"/>
  <c r="R2977" i="1"/>
  <c r="M2977" i="1" s="1"/>
  <c r="R2951" i="1"/>
  <c r="M2951" i="1" s="1"/>
  <c r="R1146" i="1"/>
  <c r="M1146" i="1" s="1"/>
  <c r="R2934" i="1"/>
  <c r="M2934" i="1" s="1"/>
  <c r="R2914" i="1"/>
  <c r="M2914" i="1" s="1"/>
  <c r="R2910" i="1"/>
  <c r="M2910" i="1" s="1"/>
  <c r="R1115" i="1"/>
  <c r="M1115" i="1" s="1"/>
  <c r="R1076" i="1"/>
  <c r="M1076" i="1" s="1"/>
  <c r="R2905" i="1"/>
  <c r="M2905" i="1" s="1"/>
  <c r="R2901" i="1"/>
  <c r="M2901" i="1" s="1"/>
  <c r="R2895" i="1"/>
  <c r="M2895" i="1" s="1"/>
  <c r="R1049" i="1"/>
  <c r="M1049" i="1" s="1"/>
  <c r="R1005" i="1"/>
  <c r="M1005" i="1" s="1"/>
  <c r="R2630" i="1"/>
  <c r="M2630" i="1" s="1"/>
  <c r="R2622" i="1"/>
  <c r="M2622" i="1" s="1"/>
  <c r="R2403" i="1"/>
  <c r="M2403" i="1" s="1"/>
  <c r="M2968" i="1"/>
  <c r="M1193" i="1"/>
  <c r="M1309" i="1"/>
  <c r="R1293" i="1"/>
  <c r="M1293" i="1" s="1"/>
  <c r="R3073" i="1"/>
  <c r="M3073" i="1" s="1"/>
  <c r="M3056" i="1"/>
  <c r="R1242" i="1"/>
  <c r="M1242" i="1" s="1"/>
  <c r="R43" i="1"/>
  <c r="M43" i="1" s="1"/>
  <c r="R3046" i="1"/>
  <c r="M3046" i="1" s="1"/>
  <c r="R3026" i="1"/>
  <c r="M3026" i="1" s="1"/>
  <c r="R1190" i="1"/>
  <c r="M1190" i="1" s="1"/>
  <c r="R3007" i="1"/>
  <c r="M3007" i="1" s="1"/>
  <c r="R2987" i="1"/>
  <c r="M2987" i="1" s="1"/>
  <c r="R1162" i="1"/>
  <c r="M1162" i="1" s="1"/>
  <c r="R2973" i="1"/>
  <c r="M2973" i="1" s="1"/>
  <c r="R1085" i="1"/>
  <c r="M1085" i="1" s="1"/>
  <c r="R1072" i="1"/>
  <c r="M1072" i="1" s="1"/>
  <c r="R228" i="1"/>
  <c r="M228" i="1" s="1"/>
  <c r="R1067" i="1"/>
  <c r="M1067" i="1" s="1"/>
  <c r="R2897" i="1"/>
  <c r="M2897" i="1" s="1"/>
  <c r="R204" i="1"/>
  <c r="M204" i="1" s="1"/>
  <c r="R193" i="1"/>
  <c r="M193" i="1" s="1"/>
  <c r="R2869" i="1"/>
  <c r="M2869" i="1" s="1"/>
  <c r="R1053" i="1"/>
  <c r="M1053" i="1" s="1"/>
  <c r="R182" i="1"/>
  <c r="M182" i="1" s="1"/>
  <c r="M2812" i="1"/>
  <c r="R2809" i="1"/>
  <c r="M2809" i="1" s="1"/>
  <c r="R2802" i="1"/>
  <c r="M2802" i="1" s="1"/>
  <c r="R993" i="1"/>
  <c r="M993" i="1" s="1"/>
  <c r="R2648" i="1"/>
  <c r="M2648" i="1" s="1"/>
  <c r="R2640" i="1"/>
  <c r="M2640" i="1" s="1"/>
  <c r="R989" i="1"/>
  <c r="M989" i="1" s="1"/>
  <c r="R2535" i="1"/>
  <c r="M2535" i="1" s="1"/>
  <c r="R2531" i="1"/>
  <c r="M2531" i="1" s="1"/>
  <c r="R149" i="1"/>
  <c r="M149" i="1" s="1"/>
  <c r="R2404" i="1"/>
  <c r="M2404" i="1" s="1"/>
  <c r="R2387" i="1"/>
  <c r="M2387" i="1" s="1"/>
  <c r="R2386" i="1"/>
  <c r="M2386" i="1" s="1"/>
  <c r="R897" i="1"/>
  <c r="M897" i="1" s="1"/>
  <c r="R2363" i="1"/>
  <c r="M2363" i="1" s="1"/>
  <c r="R707" i="1"/>
  <c r="M707" i="1" s="1"/>
  <c r="R695" i="1"/>
  <c r="M695" i="1" s="1"/>
  <c r="R2176" i="1"/>
  <c r="M2176" i="1" s="1"/>
  <c r="R665" i="1"/>
  <c r="M665" i="1" s="1"/>
  <c r="R637" i="1"/>
  <c r="M637" i="1" s="1"/>
  <c r="R633" i="1"/>
  <c r="M633" i="1" s="1"/>
  <c r="R627" i="1"/>
  <c r="M627" i="1" s="1"/>
  <c r="R602" i="1"/>
  <c r="M602" i="1" s="1"/>
  <c r="R1135" i="1"/>
  <c r="M1135" i="1" s="1"/>
  <c r="R1108" i="1"/>
  <c r="M1108" i="1" s="1"/>
  <c r="R1104" i="1"/>
  <c r="M1104" i="1" s="1"/>
  <c r="R1087" i="1"/>
  <c r="M1087" i="1" s="1"/>
  <c r="R1069" i="1"/>
  <c r="M1069" i="1" s="1"/>
  <c r="R223" i="1"/>
  <c r="M223" i="1" s="1"/>
  <c r="R220" i="1"/>
  <c r="M220" i="1" s="1"/>
  <c r="R2865" i="1"/>
  <c r="M2865" i="1" s="1"/>
  <c r="R29" i="1"/>
  <c r="M29" i="1" s="1"/>
  <c r="R1058" i="1"/>
  <c r="M1058" i="1" s="1"/>
  <c r="R178" i="1"/>
  <c r="M178" i="1" s="1"/>
  <c r="R2843" i="1"/>
  <c r="M2843" i="1" s="1"/>
  <c r="R2797" i="1"/>
  <c r="M2797" i="1" s="1"/>
  <c r="R2786" i="1"/>
  <c r="M2786" i="1" s="1"/>
  <c r="R1007" i="1"/>
  <c r="M1007" i="1" s="1"/>
  <c r="R2733" i="1"/>
  <c r="M2733" i="1" s="1"/>
  <c r="R2720" i="1"/>
  <c r="M2720" i="1" s="1"/>
  <c r="R13" i="1"/>
  <c r="M13" i="1" s="1"/>
  <c r="R2694" i="1"/>
  <c r="M2694" i="1" s="1"/>
  <c r="R2656" i="1"/>
  <c r="M2656" i="1" s="1"/>
  <c r="R2631" i="1"/>
  <c r="M2631" i="1" s="1"/>
  <c r="R2600" i="1"/>
  <c r="M2600" i="1" s="1"/>
  <c r="M2568" i="1"/>
  <c r="R2504" i="1"/>
  <c r="M2504" i="1" s="1"/>
  <c r="R2430" i="1"/>
  <c r="M2430" i="1" s="1"/>
  <c r="R900" i="1"/>
  <c r="M900" i="1" s="1"/>
  <c r="R2337" i="1"/>
  <c r="M2337" i="1" s="1"/>
  <c r="R842" i="1"/>
  <c r="M842" i="1" s="1"/>
  <c r="R810" i="1"/>
  <c r="M810" i="1" s="1"/>
  <c r="R2275" i="1"/>
  <c r="M2275" i="1" s="1"/>
  <c r="R2274" i="1"/>
  <c r="M2274" i="1" s="1"/>
  <c r="R2271" i="1"/>
  <c r="M2271" i="1" s="1"/>
  <c r="R2240" i="1"/>
  <c r="M2240" i="1" s="1"/>
  <c r="M759" i="1"/>
  <c r="M747" i="1"/>
  <c r="R720" i="1"/>
  <c r="M720" i="1" s="1"/>
  <c r="R717" i="1"/>
  <c r="M717" i="1" s="1"/>
  <c r="R672" i="1"/>
  <c r="M672" i="1" s="1"/>
  <c r="R646" i="1"/>
  <c r="M646" i="1" s="1"/>
  <c r="R2861" i="1"/>
  <c r="M2861" i="1" s="1"/>
  <c r="M27" i="1"/>
  <c r="R1054" i="1"/>
  <c r="M1054" i="1" s="1"/>
  <c r="R2833" i="1"/>
  <c r="M2833" i="1" s="1"/>
  <c r="R2829" i="1"/>
  <c r="M2829" i="1" s="1"/>
  <c r="R2828" i="1"/>
  <c r="M2828" i="1" s="1"/>
  <c r="M167" i="1"/>
  <c r="R2815" i="1"/>
  <c r="M2815" i="1" s="1"/>
  <c r="R2768" i="1"/>
  <c r="M2768" i="1" s="1"/>
  <c r="R2759" i="1"/>
  <c r="M2759" i="1" s="1"/>
  <c r="R2746" i="1"/>
  <c r="M2746" i="1" s="1"/>
  <c r="R2737" i="1"/>
  <c r="M2737" i="1" s="1"/>
  <c r="R1001" i="1"/>
  <c r="M1001" i="1" s="1"/>
  <c r="R2711" i="1"/>
  <c r="M2711" i="1" s="1"/>
  <c r="R2690" i="1"/>
  <c r="M2690" i="1" s="1"/>
  <c r="R2687" i="1"/>
  <c r="M2687" i="1" s="1"/>
  <c r="R2683" i="1"/>
  <c r="M2683" i="1" s="1"/>
  <c r="R2669" i="1"/>
  <c r="M2669" i="1" s="1"/>
  <c r="R2641" i="1"/>
  <c r="M2641" i="1" s="1"/>
  <c r="R2627" i="1"/>
  <c r="M2627" i="1" s="1"/>
  <c r="R2618" i="1"/>
  <c r="M2618" i="1" s="1"/>
  <c r="R2566" i="1"/>
  <c r="M2566" i="1" s="1"/>
  <c r="R2551" i="1"/>
  <c r="M2551" i="1" s="1"/>
  <c r="R2543" i="1"/>
  <c r="M2543" i="1" s="1"/>
  <c r="R2460" i="1"/>
  <c r="M2460" i="1" s="1"/>
  <c r="R917" i="1"/>
  <c r="M917" i="1" s="1"/>
  <c r="R2364" i="1"/>
  <c r="M2364" i="1" s="1"/>
  <c r="R859" i="1"/>
  <c r="M859" i="1" s="1"/>
  <c r="R2251" i="1"/>
  <c r="M2251" i="1" s="1"/>
  <c r="R699" i="1"/>
  <c r="M699" i="1" s="1"/>
  <c r="M2193" i="1"/>
  <c r="R2177" i="1"/>
  <c r="M2177" i="1" s="1"/>
  <c r="M2175" i="1"/>
  <c r="R606" i="1"/>
  <c r="M606" i="1" s="1"/>
  <c r="R2908" i="1"/>
  <c r="M2908" i="1" s="1"/>
  <c r="R2906" i="1"/>
  <c r="M2906" i="1" s="1"/>
  <c r="R2890" i="1"/>
  <c r="M2890" i="1" s="1"/>
  <c r="R210" i="1"/>
  <c r="M210" i="1" s="1"/>
  <c r="R2884" i="1"/>
  <c r="M2884" i="1" s="1"/>
  <c r="M198" i="1"/>
  <c r="R197" i="1"/>
  <c r="M197" i="1" s="1"/>
  <c r="R20" i="1"/>
  <c r="M20" i="1" s="1"/>
  <c r="R1055" i="1"/>
  <c r="M1055" i="1" s="1"/>
  <c r="R1050" i="1"/>
  <c r="M1050" i="1" s="1"/>
  <c r="R1040" i="1"/>
  <c r="M1040" i="1" s="1"/>
  <c r="R1035" i="1"/>
  <c r="M1035" i="1" s="1"/>
  <c r="R1031" i="1"/>
  <c r="M1031" i="1" s="1"/>
  <c r="R1022" i="1"/>
  <c r="M1022" i="1" s="1"/>
  <c r="R165" i="1"/>
  <c r="M165" i="1" s="1"/>
  <c r="R1010" i="1"/>
  <c r="M1010" i="1" s="1"/>
  <c r="R1008" i="1"/>
  <c r="M1008" i="1" s="1"/>
  <c r="R2764" i="1"/>
  <c r="M2764" i="1" s="1"/>
  <c r="R2704" i="1"/>
  <c r="M2704" i="1" s="1"/>
  <c r="R12" i="1"/>
  <c r="M12" i="1" s="1"/>
  <c r="R2674" i="1"/>
  <c r="M2674" i="1" s="1"/>
  <c r="R2653" i="1"/>
  <c r="M2653" i="1" s="1"/>
  <c r="R990" i="1"/>
  <c r="M990" i="1" s="1"/>
  <c r="R2628" i="1"/>
  <c r="M2628" i="1" s="1"/>
  <c r="R2623" i="1"/>
  <c r="M2623" i="1" s="1"/>
  <c r="R2609" i="1"/>
  <c r="M2609" i="1" s="1"/>
  <c r="R2605" i="1"/>
  <c r="M2605" i="1" s="1"/>
  <c r="R984" i="1"/>
  <c r="M984" i="1" s="1"/>
  <c r="R2583" i="1"/>
  <c r="M2583" i="1" s="1"/>
  <c r="R2578" i="1"/>
  <c r="M2578" i="1" s="1"/>
  <c r="R2547" i="1"/>
  <c r="M2547" i="1" s="1"/>
  <c r="R2544" i="1"/>
  <c r="M2544" i="1" s="1"/>
  <c r="R2539" i="1"/>
  <c r="M2539" i="1" s="1"/>
  <c r="R2536" i="1"/>
  <c r="M2536" i="1" s="1"/>
  <c r="R2523" i="1"/>
  <c r="M2523" i="1" s="1"/>
  <c r="R970" i="1"/>
  <c r="M970" i="1" s="1"/>
  <c r="R2467" i="1"/>
  <c r="M2467" i="1" s="1"/>
  <c r="R157" i="1"/>
  <c r="M157" i="1" s="1"/>
  <c r="R2431" i="1"/>
  <c r="M2431" i="1" s="1"/>
  <c r="R2413" i="1"/>
  <c r="M2413" i="1" s="1"/>
  <c r="R141" i="1"/>
  <c r="M141" i="1" s="1"/>
  <c r="R904" i="1"/>
  <c r="M904" i="1" s="1"/>
  <c r="R898" i="1"/>
  <c r="M898" i="1" s="1"/>
  <c r="R2348" i="1"/>
  <c r="M2348" i="1" s="1"/>
  <c r="R2347" i="1"/>
  <c r="M2347" i="1" s="1"/>
  <c r="R2346" i="1"/>
  <c r="M2346" i="1" s="1"/>
  <c r="R849" i="1"/>
  <c r="M849" i="1" s="1"/>
  <c r="R2303" i="1"/>
  <c r="M2303" i="1" s="1"/>
  <c r="R791" i="1"/>
  <c r="M791" i="1" s="1"/>
  <c r="R2224" i="1"/>
  <c r="R700" i="1"/>
  <c r="M700" i="1" s="1"/>
  <c r="M1125" i="1"/>
  <c r="R1123" i="1"/>
  <c r="M1123" i="1" s="1"/>
  <c r="R1105" i="1"/>
  <c r="M1105" i="1" s="1"/>
  <c r="R1096" i="1"/>
  <c r="M1096" i="1" s="1"/>
  <c r="R1092" i="1"/>
  <c r="M1092" i="1" s="1"/>
  <c r="R1075" i="1"/>
  <c r="M1075" i="1" s="1"/>
  <c r="R2902" i="1"/>
  <c r="M2902" i="1" s="1"/>
  <c r="R2898" i="1"/>
  <c r="M2898" i="1" s="1"/>
  <c r="R211" i="1"/>
  <c r="R202" i="1"/>
  <c r="M202" i="1" s="1"/>
  <c r="R2872" i="1"/>
  <c r="M2872" i="1" s="1"/>
  <c r="R194" i="1"/>
  <c r="M194" i="1" s="1"/>
  <c r="R2862" i="1"/>
  <c r="M2862" i="1" s="1"/>
  <c r="R34" i="1"/>
  <c r="M34" i="1" s="1"/>
  <c r="R1059" i="1"/>
  <c r="M1059" i="1" s="1"/>
  <c r="R1027" i="1"/>
  <c r="M1027" i="1" s="1"/>
  <c r="R179" i="1"/>
  <c r="M179" i="1" s="1"/>
  <c r="R2835" i="1"/>
  <c r="M2835" i="1" s="1"/>
  <c r="R2806" i="1"/>
  <c r="M2806" i="1" s="1"/>
  <c r="R2803" i="1"/>
  <c r="M2803" i="1" s="1"/>
  <c r="R2799" i="1"/>
  <c r="M2799" i="1" s="1"/>
  <c r="R2798" i="1"/>
  <c r="M2798" i="1" s="1"/>
  <c r="R2787" i="1"/>
  <c r="M2787" i="1" s="1"/>
  <c r="R2775" i="1"/>
  <c r="M2775" i="1" s="1"/>
  <c r="R2593" i="1"/>
  <c r="M2593" i="1" s="1"/>
  <c r="R2589" i="1"/>
  <c r="M2589" i="1" s="1"/>
  <c r="R2574" i="1"/>
  <c r="M2574" i="1" s="1"/>
  <c r="R2570" i="1"/>
  <c r="M2570" i="1" s="1"/>
  <c r="R2479" i="1"/>
  <c r="M2479" i="1" s="1"/>
  <c r="R2441" i="1"/>
  <c r="M2441" i="1" s="1"/>
  <c r="R915" i="1"/>
  <c r="M915" i="1" s="1"/>
  <c r="R2198" i="1"/>
  <c r="M2198" i="1" s="1"/>
  <c r="R2152" i="1"/>
  <c r="M2152" i="1" s="1"/>
  <c r="R1119" i="1"/>
  <c r="M1119" i="1" s="1"/>
  <c r="R1061" i="1"/>
  <c r="M1061" i="1" s="1"/>
  <c r="R2856" i="1"/>
  <c r="M2856" i="1" s="1"/>
  <c r="R2827" i="1"/>
  <c r="M2827" i="1" s="1"/>
  <c r="R2753" i="1"/>
  <c r="M2753" i="1" s="1"/>
  <c r="R2738" i="1"/>
  <c r="M2738" i="1" s="1"/>
  <c r="R999" i="1"/>
  <c r="M999" i="1" s="1"/>
  <c r="R2689" i="1"/>
  <c r="M2689" i="1" s="1"/>
  <c r="R2670" i="1"/>
  <c r="M2670" i="1" s="1"/>
  <c r="R2666" i="1"/>
  <c r="M2666" i="1" s="1"/>
  <c r="R2663" i="1"/>
  <c r="M2663" i="1" s="1"/>
  <c r="R2649" i="1"/>
  <c r="M2649" i="1" s="1"/>
  <c r="R2616" i="1"/>
  <c r="M2616" i="1" s="1"/>
  <c r="M2610" i="1"/>
  <c r="R2488" i="1"/>
  <c r="M2488" i="1" s="1"/>
  <c r="R2475" i="1"/>
  <c r="M2475" i="1" s="1"/>
  <c r="R949" i="1"/>
  <c r="M949" i="1" s="1"/>
  <c r="R937" i="1"/>
  <c r="M937" i="1" s="1"/>
  <c r="R162" i="1"/>
  <c r="M162" i="1" s="1"/>
  <c r="M2419" i="1"/>
  <c r="R146" i="1"/>
  <c r="M146" i="1" s="1"/>
  <c r="M145" i="1"/>
  <c r="R2411" i="1"/>
  <c r="M2411" i="1" s="1"/>
  <c r="R924" i="1"/>
  <c r="M924" i="1" s="1"/>
  <c r="R2380" i="1"/>
  <c r="M2380" i="1" s="1"/>
  <c r="R2375" i="1"/>
  <c r="M2375" i="1" s="1"/>
  <c r="R886" i="1"/>
  <c r="M886" i="1" s="1"/>
  <c r="M885" i="1"/>
  <c r="R2365" i="1"/>
  <c r="M2365" i="1" s="1"/>
  <c r="R872" i="1"/>
  <c r="M872" i="1" s="1"/>
  <c r="R850" i="1"/>
  <c r="M850" i="1" s="1"/>
  <c r="M2315" i="1"/>
  <c r="R2300" i="1"/>
  <c r="M2300" i="1" s="1"/>
  <c r="R2259" i="1"/>
  <c r="M2259" i="1" s="1"/>
  <c r="R2220" i="1"/>
  <c r="M2220" i="1" s="1"/>
  <c r="R703" i="1"/>
  <c r="M703" i="1" s="1"/>
  <c r="R2162" i="1"/>
  <c r="M2162" i="1" s="1"/>
  <c r="R659" i="1"/>
  <c r="M659" i="1" s="1"/>
  <c r="R2680" i="1"/>
  <c r="M2680" i="1" s="1"/>
  <c r="R2529" i="1"/>
  <c r="M2529" i="1" s="1"/>
  <c r="R2468" i="1"/>
  <c r="M2468" i="1" s="1"/>
  <c r="R866" i="1"/>
  <c r="M866" i="1" s="1"/>
  <c r="R853" i="1"/>
  <c r="M853" i="1" s="1"/>
  <c r="R792" i="1"/>
  <c r="M792" i="1" s="1"/>
  <c r="R2225" i="1"/>
  <c r="M2225" i="1" s="1"/>
  <c r="R2182" i="1"/>
  <c r="M2182" i="1" s="1"/>
  <c r="R2159" i="1"/>
  <c r="M2159" i="1" s="1"/>
  <c r="R1111" i="1"/>
  <c r="M1111" i="1" s="1"/>
  <c r="R1084" i="1"/>
  <c r="M1084" i="1" s="1"/>
  <c r="R1080" i="1"/>
  <c r="M1080" i="1" s="1"/>
  <c r="R225" i="1"/>
  <c r="M225" i="1" s="1"/>
  <c r="R2893" i="1"/>
  <c r="M2893" i="1" s="1"/>
  <c r="R2891" i="1"/>
  <c r="M2891" i="1" s="1"/>
  <c r="R199" i="1"/>
  <c r="M199" i="1" s="1"/>
  <c r="R192" i="1"/>
  <c r="M192" i="1" s="1"/>
  <c r="R2867" i="1"/>
  <c r="M2867" i="1" s="1"/>
  <c r="M1045" i="1"/>
  <c r="R1042" i="1"/>
  <c r="M1042" i="1" s="1"/>
  <c r="R1023" i="1"/>
  <c r="M1023" i="1" s="1"/>
  <c r="R1019" i="1"/>
  <c r="M1019" i="1" s="1"/>
  <c r="R181" i="1"/>
  <c r="M181" i="1" s="1"/>
  <c r="R2836" i="1"/>
  <c r="M2836" i="1" s="1"/>
  <c r="R2807" i="1"/>
  <c r="M2807" i="1" s="1"/>
  <c r="R1011" i="1"/>
  <c r="M1011" i="1" s="1"/>
  <c r="R2793" i="1"/>
  <c r="M2793" i="1" s="1"/>
  <c r="R2789" i="1"/>
  <c r="M2789" i="1" s="1"/>
  <c r="R2788" i="1"/>
  <c r="M2788" i="1" s="1"/>
  <c r="R2776" i="1"/>
  <c r="M2776" i="1" s="1"/>
  <c r="R2772" i="1"/>
  <c r="M2772" i="1" s="1"/>
  <c r="R2754" i="1"/>
  <c r="M2754" i="1" s="1"/>
  <c r="M2752" i="1"/>
  <c r="R2750" i="1"/>
  <c r="M2750" i="1" s="1"/>
  <c r="R2743" i="1"/>
  <c r="M2743" i="1" s="1"/>
  <c r="R2721" i="1"/>
  <c r="M2721" i="1" s="1"/>
  <c r="R2702" i="1"/>
  <c r="M2702" i="1" s="1"/>
  <c r="R2659" i="1"/>
  <c r="M2659" i="1" s="1"/>
  <c r="R2580" i="1"/>
  <c r="M2580" i="1" s="1"/>
  <c r="M2462" i="1"/>
  <c r="M2444" i="1"/>
  <c r="R925" i="1"/>
  <c r="M925" i="1" s="1"/>
  <c r="M2382" i="1"/>
  <c r="R893" i="1"/>
  <c r="M893" i="1" s="1"/>
  <c r="R2369" i="1"/>
  <c r="M2369" i="1" s="1"/>
  <c r="R879" i="1"/>
  <c r="M879" i="1" s="1"/>
  <c r="R829" i="1"/>
  <c r="M829" i="1" s="1"/>
  <c r="R2295" i="1"/>
  <c r="M2295" i="1" s="1"/>
  <c r="R2294" i="1"/>
  <c r="M2294" i="1" s="1"/>
  <c r="R798" i="1"/>
  <c r="M798" i="1" s="1"/>
  <c r="R754" i="1"/>
  <c r="M754" i="1" s="1"/>
  <c r="R728" i="1"/>
  <c r="M728" i="1" s="1"/>
  <c r="M690" i="1"/>
  <c r="R685" i="1"/>
  <c r="M685" i="1" s="1"/>
  <c r="R681" i="1"/>
  <c r="M681" i="1" s="1"/>
  <c r="R2854" i="1"/>
  <c r="M2854" i="1" s="1"/>
  <c r="R1047" i="1"/>
  <c r="M1047" i="1" s="1"/>
  <c r="R1043" i="1"/>
  <c r="M1043" i="1" s="1"/>
  <c r="R2693" i="1"/>
  <c r="M2693" i="1" s="1"/>
  <c r="R2668" i="1"/>
  <c r="M2668" i="1" s="1"/>
  <c r="R2629" i="1"/>
  <c r="M2629" i="1" s="1"/>
  <c r="R2598" i="1"/>
  <c r="M2598" i="1" s="1"/>
  <c r="R2565" i="1"/>
  <c r="M2565" i="1" s="1"/>
  <c r="R980" i="1"/>
  <c r="M980" i="1" s="1"/>
  <c r="R2557" i="1"/>
  <c r="M2557" i="1" s="1"/>
  <c r="R2545" i="1"/>
  <c r="M2545" i="1" s="1"/>
  <c r="R945" i="1"/>
  <c r="M945" i="1" s="1"/>
  <c r="M2360" i="1"/>
  <c r="R2239" i="1"/>
  <c r="M2239" i="1" s="1"/>
  <c r="R2167" i="1"/>
  <c r="M2167" i="1" s="1"/>
  <c r="R2904" i="1"/>
  <c r="M2904" i="1" s="1"/>
  <c r="R2894" i="1"/>
  <c r="M2894" i="1" s="1"/>
  <c r="R1064" i="1"/>
  <c r="M1064" i="1" s="1"/>
  <c r="R2870" i="1"/>
  <c r="M2870" i="1" s="1"/>
  <c r="R22" i="1"/>
  <c r="M22" i="1" s="1"/>
  <c r="R1052" i="1"/>
  <c r="M1052" i="1" s="1"/>
  <c r="M2849" i="1"/>
  <c r="R1033" i="1"/>
  <c r="M1033" i="1" s="1"/>
  <c r="R2837" i="1"/>
  <c r="M2837" i="1" s="1"/>
  <c r="R15" i="1"/>
  <c r="M15" i="1" s="1"/>
  <c r="R2824" i="1"/>
  <c r="M2824" i="1" s="1"/>
  <c r="R2820" i="1"/>
  <c r="M2820" i="1" s="1"/>
  <c r="R1014" i="1"/>
  <c r="M1014" i="1" s="1"/>
  <c r="R2794" i="1"/>
  <c r="M2794" i="1" s="1"/>
  <c r="R2766" i="1"/>
  <c r="M2766" i="1" s="1"/>
  <c r="R2762" i="1"/>
  <c r="M2762" i="1" s="1"/>
  <c r="R2751" i="1"/>
  <c r="M2751" i="1" s="1"/>
  <c r="R1003" i="1"/>
  <c r="M1003" i="1" s="1"/>
  <c r="R2724" i="1"/>
  <c r="M2724" i="1" s="1"/>
  <c r="R2706" i="1"/>
  <c r="M2706" i="1" s="1"/>
  <c r="R2703" i="1"/>
  <c r="M2703" i="1" s="1"/>
  <c r="R2676" i="1"/>
  <c r="M2676" i="1" s="1"/>
  <c r="R2672" i="1"/>
  <c r="M2672" i="1" s="1"/>
  <c r="R2639" i="1"/>
  <c r="M2639" i="1" s="1"/>
  <c r="R2635" i="1"/>
  <c r="M2635" i="1" s="1"/>
  <c r="R2613" i="1"/>
  <c r="M2613" i="1" s="1"/>
  <c r="R2608" i="1"/>
  <c r="M2608" i="1" s="1"/>
  <c r="R2603" i="1"/>
  <c r="M2603" i="1" s="1"/>
  <c r="R2591" i="1"/>
  <c r="M2591" i="1" s="1"/>
  <c r="R2541" i="1"/>
  <c r="M2541" i="1" s="1"/>
  <c r="R2530" i="1"/>
  <c r="M2530" i="1" s="1"/>
  <c r="R962" i="1"/>
  <c r="M962" i="1" s="1"/>
  <c r="R950" i="1"/>
  <c r="M950" i="1" s="1"/>
  <c r="R946" i="1"/>
  <c r="M946" i="1" s="1"/>
  <c r="R2381" i="1"/>
  <c r="M2381" i="1" s="1"/>
  <c r="R2359" i="1"/>
  <c r="M2359" i="1" s="1"/>
  <c r="R2354" i="1"/>
  <c r="M2354" i="1" s="1"/>
  <c r="R2331" i="1"/>
  <c r="M2331" i="1" s="1"/>
  <c r="R2320" i="1"/>
  <c r="M2320" i="1" s="1"/>
  <c r="R806" i="1"/>
  <c r="M806" i="1" s="1"/>
  <c r="M805" i="1"/>
  <c r="R2210" i="1"/>
  <c r="M2210" i="1" s="1"/>
  <c r="R706" i="1"/>
  <c r="M706" i="1" s="1"/>
  <c r="R2190" i="1"/>
  <c r="M2190" i="1" s="1"/>
  <c r="R626" i="1"/>
  <c r="M626" i="1" s="1"/>
  <c r="R2576" i="1"/>
  <c r="M2576" i="1" s="1"/>
  <c r="R2571" i="1"/>
  <c r="M2571" i="1" s="1"/>
  <c r="R2567" i="1"/>
  <c r="M2567" i="1" s="1"/>
  <c r="R2563" i="1"/>
  <c r="M2563" i="1" s="1"/>
  <c r="R2556" i="1"/>
  <c r="M2556" i="1" s="1"/>
  <c r="R2520" i="1"/>
  <c r="M2520" i="1" s="1"/>
  <c r="R2509" i="1"/>
  <c r="M2509" i="1" s="1"/>
  <c r="M2507" i="1"/>
  <c r="R2500" i="1"/>
  <c r="M2500" i="1" s="1"/>
  <c r="R2480" i="1"/>
  <c r="M2480" i="1" s="1"/>
  <c r="R2471" i="1"/>
  <c r="M2471" i="1" s="1"/>
  <c r="R2447" i="1"/>
  <c r="M2447" i="1" s="1"/>
  <c r="R2420" i="1"/>
  <c r="M2420" i="1" s="1"/>
  <c r="R2410" i="1"/>
  <c r="M2410" i="1" s="1"/>
  <c r="R914" i="1"/>
  <c r="M914" i="1" s="1"/>
  <c r="R869" i="1"/>
  <c r="M869" i="1" s="1"/>
  <c r="R2326" i="1"/>
  <c r="M2326" i="1" s="1"/>
  <c r="R2308" i="1"/>
  <c r="M2308" i="1" s="1"/>
  <c r="R814" i="1"/>
  <c r="M814" i="1" s="1"/>
  <c r="R2260" i="1"/>
  <c r="M2260" i="1" s="1"/>
  <c r="R770" i="1"/>
  <c r="M770" i="1" s="1"/>
  <c r="R2244" i="1"/>
  <c r="M2244" i="1" s="1"/>
  <c r="R768" i="1"/>
  <c r="M768" i="1" s="1"/>
  <c r="R2230" i="1"/>
  <c r="M2230" i="1" s="1"/>
  <c r="R733" i="1"/>
  <c r="M733" i="1" s="1"/>
  <c r="R2203" i="1"/>
  <c r="M2203" i="1" s="1"/>
  <c r="R692" i="1"/>
  <c r="M692" i="1" s="1"/>
  <c r="R671" i="1"/>
  <c r="M671" i="1" s="1"/>
  <c r="R668" i="1"/>
  <c r="M668" i="1" s="1"/>
  <c r="R2154" i="1"/>
  <c r="M2154" i="1" s="1"/>
  <c r="M632" i="1"/>
  <c r="R623" i="1"/>
  <c r="M623" i="1" s="1"/>
  <c r="R620" i="1"/>
  <c r="M620" i="1" s="1"/>
  <c r="R2128" i="1"/>
  <c r="M2128" i="1" s="1"/>
  <c r="R607" i="1"/>
  <c r="M607" i="1" s="1"/>
  <c r="R598" i="1"/>
  <c r="M598" i="1" s="1"/>
  <c r="R2524" i="1"/>
  <c r="M2524" i="1" s="1"/>
  <c r="R2492" i="1"/>
  <c r="M2492" i="1" s="1"/>
  <c r="R2452" i="1"/>
  <c r="M2452" i="1" s="1"/>
  <c r="R959" i="1"/>
  <c r="M959" i="1" s="1"/>
  <c r="R2438" i="1"/>
  <c r="M2438" i="1" s="1"/>
  <c r="R2416" i="1"/>
  <c r="M2416" i="1" s="1"/>
  <c r="R2400" i="1"/>
  <c r="M2400" i="1" s="1"/>
  <c r="M913" i="1"/>
  <c r="R2374" i="1"/>
  <c r="M2374" i="1" s="1"/>
  <c r="R890" i="1"/>
  <c r="M890" i="1" s="1"/>
  <c r="R2368" i="1"/>
  <c r="M2368" i="1" s="1"/>
  <c r="R883" i="1"/>
  <c r="M883" i="1" s="1"/>
  <c r="R880" i="1"/>
  <c r="M880" i="1" s="1"/>
  <c r="R876" i="1"/>
  <c r="M876" i="1" s="1"/>
  <c r="R870" i="1"/>
  <c r="M870" i="1" s="1"/>
  <c r="R863" i="1"/>
  <c r="M863" i="1" s="1"/>
  <c r="R2344" i="1"/>
  <c r="M2344" i="1" s="1"/>
  <c r="R2327" i="1"/>
  <c r="M2327" i="1" s="1"/>
  <c r="R2286" i="1"/>
  <c r="M2286" i="1" s="1"/>
  <c r="R782" i="1"/>
  <c r="M782" i="1" s="1"/>
  <c r="M2250" i="1"/>
  <c r="R765" i="1"/>
  <c r="M765" i="1" s="1"/>
  <c r="R750" i="1"/>
  <c r="M750" i="1" s="1"/>
  <c r="R2215" i="1"/>
  <c r="M2215" i="1" s="1"/>
  <c r="R724" i="1"/>
  <c r="M724" i="1" s="1"/>
  <c r="R710" i="1"/>
  <c r="M710" i="1" s="1"/>
  <c r="R689" i="1"/>
  <c r="M689" i="1" s="1"/>
  <c r="R2186" i="1"/>
  <c r="M2186" i="1" s="1"/>
  <c r="R678" i="1"/>
  <c r="M678" i="1" s="1"/>
  <c r="R639" i="1"/>
  <c r="M639" i="1" s="1"/>
  <c r="R2144" i="1"/>
  <c r="M2144" i="1" s="1"/>
  <c r="R628" i="1"/>
  <c r="M628" i="1" s="1"/>
  <c r="R2734" i="1"/>
  <c r="M2734" i="1" s="1"/>
  <c r="R1002" i="1"/>
  <c r="M1002" i="1" s="1"/>
  <c r="R2716" i="1"/>
  <c r="M2716" i="1" s="1"/>
  <c r="R2712" i="1"/>
  <c r="M2712" i="1" s="1"/>
  <c r="R2700" i="1"/>
  <c r="M2700" i="1" s="1"/>
  <c r="R2688" i="1"/>
  <c r="M2688" i="1" s="1"/>
  <c r="R2658" i="1"/>
  <c r="M2658" i="1" s="1"/>
  <c r="R2614" i="1"/>
  <c r="M2614" i="1" s="1"/>
  <c r="R2586" i="1"/>
  <c r="M2586" i="1" s="1"/>
  <c r="R977" i="1"/>
  <c r="M977" i="1" s="1"/>
  <c r="M2514" i="1"/>
  <c r="R2485" i="1"/>
  <c r="M2485" i="1" s="1"/>
  <c r="R2465" i="1"/>
  <c r="M2465" i="1" s="1"/>
  <c r="R2457" i="1"/>
  <c r="M2457" i="1" s="1"/>
  <c r="R2454" i="1"/>
  <c r="M2454" i="1" s="1"/>
  <c r="R955" i="1"/>
  <c r="M955" i="1" s="1"/>
  <c r="R938" i="1"/>
  <c r="M938" i="1" s="1"/>
  <c r="R2442" i="1"/>
  <c r="M2442" i="1" s="1"/>
  <c r="R932" i="1"/>
  <c r="M932" i="1" s="1"/>
  <c r="R2398" i="1"/>
  <c r="M2398" i="1" s="1"/>
  <c r="M2393" i="1"/>
  <c r="R912" i="1"/>
  <c r="M912" i="1" s="1"/>
  <c r="M878" i="1"/>
  <c r="R877" i="1"/>
  <c r="M877" i="1" s="1"/>
  <c r="R2325" i="1"/>
  <c r="M2325" i="1" s="1"/>
  <c r="R2282" i="1"/>
  <c r="M2282" i="1" s="1"/>
  <c r="R789" i="1"/>
  <c r="M789" i="1" s="1"/>
  <c r="R760" i="1"/>
  <c r="M760" i="1" s="1"/>
  <c r="R132" i="1"/>
  <c r="M132" i="1" s="1"/>
  <c r="R2236" i="1"/>
  <c r="M2236" i="1" s="1"/>
  <c r="R740" i="1"/>
  <c r="M740" i="1" s="1"/>
  <c r="R718" i="1"/>
  <c r="M718" i="1" s="1"/>
  <c r="R714" i="1"/>
  <c r="M714" i="1" s="1"/>
  <c r="R682" i="1"/>
  <c r="M682" i="1" s="1"/>
  <c r="R657" i="1"/>
  <c r="M657" i="1" s="1"/>
  <c r="R956" i="1"/>
  <c r="M956" i="1" s="1"/>
  <c r="R2415" i="1"/>
  <c r="R7" i="1"/>
  <c r="M7" i="1" s="1"/>
  <c r="R2373" i="1"/>
  <c r="M2373" i="1" s="1"/>
  <c r="R2367" i="1"/>
  <c r="M2367" i="1" s="1"/>
  <c r="R2350" i="1"/>
  <c r="M2350" i="1" s="1"/>
  <c r="R825" i="1"/>
  <c r="M825" i="1" s="1"/>
  <c r="R808" i="1"/>
  <c r="M808" i="1" s="1"/>
  <c r="R801" i="1"/>
  <c r="M801" i="1" s="1"/>
  <c r="R2291" i="1"/>
  <c r="M2291" i="1" s="1"/>
  <c r="R783" i="1"/>
  <c r="M783" i="1" s="1"/>
  <c r="R776" i="1"/>
  <c r="M776" i="1" s="1"/>
  <c r="R2270" i="1"/>
  <c r="M2270" i="1" s="1"/>
  <c r="R2256" i="1"/>
  <c r="M2256" i="1" s="1"/>
  <c r="R2245" i="1"/>
  <c r="M2245" i="1" s="1"/>
  <c r="R738" i="1"/>
  <c r="M738" i="1" s="1"/>
  <c r="R2226" i="1"/>
  <c r="M2226" i="1" s="1"/>
  <c r="M723" i="1"/>
  <c r="M705" i="1"/>
  <c r="R2200" i="1"/>
  <c r="M2200" i="1" s="1"/>
  <c r="M2199" i="1"/>
  <c r="R693" i="1"/>
  <c r="M693" i="1" s="1"/>
  <c r="R676" i="1"/>
  <c r="M676" i="1" s="1"/>
  <c r="R673" i="1"/>
  <c r="M673" i="1" s="1"/>
  <c r="R669" i="1"/>
  <c r="M669" i="1" s="1"/>
  <c r="R650" i="1"/>
  <c r="M650" i="1" s="1"/>
  <c r="R647" i="1"/>
  <c r="M647" i="1" s="1"/>
  <c r="R2140" i="1"/>
  <c r="M2140" i="1" s="1"/>
  <c r="R2129" i="1"/>
  <c r="M2129" i="1" s="1"/>
  <c r="R961" i="1"/>
  <c r="M961" i="1" s="1"/>
  <c r="R144" i="1"/>
  <c r="M144" i="1" s="1"/>
  <c r="R902" i="1"/>
  <c r="M902" i="1" s="1"/>
  <c r="R884" i="1"/>
  <c r="M884" i="1" s="1"/>
  <c r="M2214" i="1"/>
  <c r="R662" i="1"/>
  <c r="M662" i="1" s="1"/>
  <c r="R619" i="1"/>
  <c r="M619" i="1" s="1"/>
  <c r="R612" i="1"/>
  <c r="M612" i="1" s="1"/>
  <c r="R599" i="1"/>
  <c r="M599" i="1" s="1"/>
  <c r="R2654" i="1"/>
  <c r="M2654" i="1" s="1"/>
  <c r="R2596" i="1"/>
  <c r="M2596" i="1" s="1"/>
  <c r="R2592" i="1"/>
  <c r="M2592" i="1" s="1"/>
  <c r="R2587" i="1"/>
  <c r="M2587" i="1" s="1"/>
  <c r="R2577" i="1"/>
  <c r="M2577" i="1" s="1"/>
  <c r="R2554" i="1"/>
  <c r="M2554" i="1" s="1"/>
  <c r="R2526" i="1"/>
  <c r="M2526" i="1" s="1"/>
  <c r="R2502" i="1"/>
  <c r="M2502" i="1" s="1"/>
  <c r="R2486" i="1"/>
  <c r="M2486" i="1" s="1"/>
  <c r="R2469" i="1"/>
  <c r="M2469" i="1" s="1"/>
  <c r="R969" i="1"/>
  <c r="M969" i="1" s="1"/>
  <c r="R2458" i="1"/>
  <c r="M2458" i="1" s="1"/>
  <c r="R965" i="1"/>
  <c r="M965" i="1" s="1"/>
  <c r="R943" i="1"/>
  <c r="M943" i="1" s="1"/>
  <c r="R143" i="1"/>
  <c r="M143" i="1" s="1"/>
  <c r="R136" i="1"/>
  <c r="M136" i="1" s="1"/>
  <c r="R134" i="1"/>
  <c r="M134" i="1" s="1"/>
  <c r="R926" i="1"/>
  <c r="M926" i="1" s="1"/>
  <c r="R919" i="1"/>
  <c r="M919" i="1" s="1"/>
  <c r="R916" i="1"/>
  <c r="M916" i="1" s="1"/>
  <c r="R2372" i="1"/>
  <c r="M2372" i="1" s="1"/>
  <c r="R2366" i="1"/>
  <c r="M2366" i="1" s="1"/>
  <c r="R867" i="1"/>
  <c r="M867" i="1" s="1"/>
  <c r="R860" i="1"/>
  <c r="M860" i="1" s="1"/>
  <c r="R841" i="1"/>
  <c r="M841" i="1" s="1"/>
  <c r="R818" i="1"/>
  <c r="M818" i="1" s="1"/>
  <c r="R793" i="1"/>
  <c r="M793" i="1" s="1"/>
  <c r="R2249" i="1"/>
  <c r="M2249" i="1" s="1"/>
  <c r="R2237" i="1"/>
  <c r="M2237" i="1" s="1"/>
  <c r="R756" i="1"/>
  <c r="M756" i="1" s="1"/>
  <c r="R745" i="1"/>
  <c r="M745" i="1" s="1"/>
  <c r="R719" i="1"/>
  <c r="M719" i="1" s="1"/>
  <c r="R708" i="1"/>
  <c r="M708" i="1" s="1"/>
  <c r="R2188" i="1"/>
  <c r="M2188" i="1" s="1"/>
  <c r="R2187" i="1"/>
  <c r="M2187" i="1" s="1"/>
  <c r="R2145" i="1"/>
  <c r="M2145" i="1" s="1"/>
  <c r="R2522" i="1"/>
  <c r="M2522" i="1" s="1"/>
  <c r="R2518" i="1"/>
  <c r="M2518" i="1" s="1"/>
  <c r="R975" i="1"/>
  <c r="M975" i="1" s="1"/>
  <c r="R2511" i="1"/>
  <c r="M2511" i="1" s="1"/>
  <c r="R2489" i="1"/>
  <c r="M2489" i="1" s="1"/>
  <c r="R2482" i="1"/>
  <c r="M2482" i="1" s="1"/>
  <c r="R944" i="1"/>
  <c r="M944" i="1" s="1"/>
  <c r="R2429" i="1"/>
  <c r="M2429" i="1" s="1"/>
  <c r="R2418" i="1"/>
  <c r="M2418" i="1" s="1"/>
  <c r="M2394" i="1"/>
  <c r="R909" i="1"/>
  <c r="M909" i="1" s="1"/>
  <c r="R2383" i="1"/>
  <c r="M2383" i="1" s="1"/>
  <c r="R2378" i="1"/>
  <c r="M2378" i="1" s="1"/>
  <c r="R2357" i="1"/>
  <c r="M2357" i="1" s="1"/>
  <c r="R854" i="1"/>
  <c r="M854" i="1" s="1"/>
  <c r="R835" i="1"/>
  <c r="M835" i="1" s="1"/>
  <c r="R2297" i="1"/>
  <c r="M2297" i="1" s="1"/>
  <c r="R774" i="1"/>
  <c r="M774" i="1" s="1"/>
  <c r="R773" i="1"/>
  <c r="M773" i="1" s="1"/>
  <c r="R2242" i="1"/>
  <c r="M2242" i="1" s="1"/>
  <c r="R752" i="1"/>
  <c r="M752" i="1" s="1"/>
  <c r="R2212" i="1"/>
  <c r="M2212" i="1" s="1"/>
  <c r="R704" i="1"/>
  <c r="M704" i="1" s="1"/>
  <c r="R2205" i="1"/>
  <c r="M2205" i="1" s="1"/>
  <c r="R2196" i="1"/>
  <c r="M2196" i="1" s="1"/>
  <c r="R2179" i="1"/>
  <c r="M2179" i="1" s="1"/>
  <c r="R2174" i="1"/>
  <c r="M2174" i="1" s="1"/>
  <c r="R655" i="1"/>
  <c r="M655" i="1" s="1"/>
  <c r="R649" i="1"/>
  <c r="M649" i="1" s="1"/>
  <c r="R2141" i="1"/>
  <c r="M2141" i="1" s="1"/>
  <c r="R2137" i="1"/>
  <c r="M2137" i="1" s="1"/>
  <c r="R2134" i="1"/>
  <c r="M2134" i="1" s="1"/>
  <c r="M617" i="1"/>
  <c r="R604" i="1"/>
  <c r="M604" i="1" s="1"/>
  <c r="R140" i="1"/>
  <c r="M140" i="1" s="1"/>
  <c r="M922" i="1"/>
  <c r="R2340" i="1"/>
  <c r="M2340" i="1" s="1"/>
  <c r="M843" i="1"/>
  <c r="R2323" i="1"/>
  <c r="M2323" i="1" s="1"/>
  <c r="R832" i="1"/>
  <c r="M832" i="1" s="1"/>
  <c r="R787" i="1"/>
  <c r="M787" i="1" s="1"/>
  <c r="R784" i="1"/>
  <c r="M784" i="1" s="1"/>
  <c r="R2254" i="1"/>
  <c r="M2254" i="1" s="1"/>
  <c r="M2253" i="1"/>
  <c r="R731" i="1"/>
  <c r="M731" i="1" s="1"/>
  <c r="R2218" i="1"/>
  <c r="M2218" i="1" s="1"/>
  <c r="R702" i="1"/>
  <c r="M702" i="1" s="1"/>
  <c r="R2170" i="1"/>
  <c r="M2170" i="1" s="1"/>
  <c r="R613" i="1"/>
  <c r="M613" i="1" s="1"/>
  <c r="R600" i="1"/>
  <c r="M600" i="1" s="1"/>
  <c r="R2483" i="1"/>
  <c r="M2483" i="1" s="1"/>
  <c r="R2466" i="1"/>
  <c r="M2466" i="1" s="1"/>
  <c r="R2459" i="1"/>
  <c r="M2459" i="1" s="1"/>
  <c r="R2456" i="1"/>
  <c r="M2456" i="1" s="1"/>
  <c r="R966" i="1"/>
  <c r="M966" i="1" s="1"/>
  <c r="R2435" i="1"/>
  <c r="M2435" i="1" s="1"/>
  <c r="R153" i="1"/>
  <c r="M153" i="1" s="1"/>
  <c r="R148" i="1"/>
  <c r="M148" i="1" s="1"/>
  <c r="R2423" i="1"/>
  <c r="M2423" i="1" s="1"/>
  <c r="R137" i="1"/>
  <c r="M137" i="1" s="1"/>
  <c r="R2396" i="1"/>
  <c r="M2396" i="1" s="1"/>
  <c r="R923" i="1"/>
  <c r="M923" i="1" s="1"/>
  <c r="R2379" i="1"/>
  <c r="M2379" i="1" s="1"/>
  <c r="R899" i="1"/>
  <c r="M899" i="1" s="1"/>
  <c r="R2371" i="1"/>
  <c r="M2371" i="1" s="1"/>
  <c r="R2362" i="1"/>
  <c r="M2362" i="1" s="1"/>
  <c r="R2358" i="1"/>
  <c r="M2358" i="1" s="1"/>
  <c r="R868" i="1"/>
  <c r="M868" i="1" s="1"/>
  <c r="R861" i="1"/>
  <c r="M861" i="1" s="1"/>
  <c r="R852" i="1"/>
  <c r="M852" i="1" s="1"/>
  <c r="R848" i="1"/>
  <c r="M848" i="1" s="1"/>
  <c r="R838" i="1"/>
  <c r="M838" i="1" s="1"/>
  <c r="R2289" i="1"/>
  <c r="M2289" i="1" s="1"/>
  <c r="R2280" i="1"/>
  <c r="M2280" i="1" s="1"/>
  <c r="R2263" i="1"/>
  <c r="M2263" i="1" s="1"/>
  <c r="R2258" i="1"/>
  <c r="M2258" i="1" s="1"/>
  <c r="R2234" i="1"/>
  <c r="M2234" i="1" s="1"/>
  <c r="M744" i="1"/>
  <c r="R2228" i="1"/>
  <c r="M2228" i="1" s="1"/>
  <c r="R698" i="1"/>
  <c r="M698" i="1" s="1"/>
  <c r="R688" i="1"/>
  <c r="M688" i="1" s="1"/>
  <c r="R684" i="1"/>
  <c r="M684" i="1" s="1"/>
  <c r="R2184" i="1"/>
  <c r="M2184" i="1" s="1"/>
  <c r="R2172" i="1"/>
  <c r="M2172" i="1" s="1"/>
  <c r="R2171" i="1"/>
  <c r="M2171" i="1" s="1"/>
  <c r="R652" i="1"/>
  <c r="M652" i="1" s="1"/>
  <c r="R2147" i="1"/>
  <c r="M2147" i="1" s="1"/>
  <c r="R2123" i="1"/>
  <c r="M2123" i="1" s="1"/>
  <c r="M1304" i="1"/>
  <c r="R1238" i="1"/>
  <c r="M1238" i="1" s="1"/>
  <c r="R3035" i="1"/>
  <c r="M3035" i="1" s="1"/>
  <c r="R3018" i="1"/>
  <c r="M3018" i="1" s="1"/>
  <c r="R2876" i="1"/>
  <c r="M2876" i="1" s="1"/>
  <c r="R2863" i="1"/>
  <c r="M2863" i="1" s="1"/>
  <c r="R1294" i="1"/>
  <c r="M1294" i="1" s="1"/>
  <c r="R3093" i="1"/>
  <c r="M3093" i="1" s="1"/>
  <c r="R1274" i="1"/>
  <c r="M1274" i="1" s="1"/>
  <c r="M1263" i="1"/>
  <c r="R3071" i="1"/>
  <c r="M3071" i="1" s="1"/>
  <c r="R3060" i="1"/>
  <c r="M3060" i="1" s="1"/>
  <c r="M1272" i="1"/>
  <c r="R3105" i="1"/>
  <c r="M3105" i="1" s="1"/>
  <c r="R1282" i="1"/>
  <c r="M1282" i="1" s="1"/>
  <c r="R1275" i="1"/>
  <c r="M1275" i="1" s="1"/>
  <c r="R1265" i="1"/>
  <c r="M1265" i="1" s="1"/>
  <c r="R1256" i="1"/>
  <c r="M1256" i="1" s="1"/>
  <c r="R1247" i="1"/>
  <c r="M1247" i="1" s="1"/>
  <c r="R1231" i="1"/>
  <c r="M1231" i="1" s="1"/>
  <c r="R1223" i="1"/>
  <c r="M1223" i="1" s="1"/>
  <c r="R1216" i="1"/>
  <c r="M1216" i="1" s="1"/>
  <c r="R1205" i="1"/>
  <c r="M1205" i="1" s="1"/>
  <c r="R1198" i="1"/>
  <c r="M1198" i="1" s="1"/>
  <c r="R3019" i="1"/>
  <c r="M3019" i="1" s="1"/>
  <c r="R3087" i="1"/>
  <c r="M3087" i="1" s="1"/>
  <c r="M1250" i="1"/>
  <c r="R1239" i="1"/>
  <c r="M1239" i="1" s="1"/>
  <c r="R3036" i="1"/>
  <c r="M3036" i="1" s="1"/>
  <c r="M211" i="1"/>
  <c r="M1246" i="1"/>
  <c r="R3107" i="1"/>
  <c r="M3107" i="1" s="1"/>
  <c r="M3103" i="1"/>
  <c r="R1283" i="1"/>
  <c r="M1283" i="1" s="1"/>
  <c r="R1276" i="1"/>
  <c r="M1276" i="1" s="1"/>
  <c r="R1271" i="1"/>
  <c r="M1271" i="1" s="1"/>
  <c r="R1248" i="1"/>
  <c r="M1248" i="1" s="1"/>
  <c r="R3032" i="1"/>
  <c r="M3032" i="1" s="1"/>
  <c r="M1201" i="1"/>
  <c r="R1298" i="1"/>
  <c r="M1298" i="1" s="1"/>
  <c r="R1262" i="1"/>
  <c r="M1262" i="1" s="1"/>
  <c r="R1253" i="1"/>
  <c r="M1253" i="1" s="1"/>
  <c r="R1232" i="1"/>
  <c r="M1232" i="1" s="1"/>
  <c r="R3089" i="1"/>
  <c r="M3089" i="1" s="1"/>
  <c r="M1270" i="1"/>
  <c r="R3068" i="1"/>
  <c r="M3068" i="1" s="1"/>
  <c r="R3048" i="1"/>
  <c r="M3048" i="1" s="1"/>
  <c r="R3038" i="1"/>
  <c r="M3038" i="1" s="1"/>
  <c r="R1210" i="1"/>
  <c r="M1210" i="1" s="1"/>
  <c r="R1203" i="1"/>
  <c r="M1203" i="1" s="1"/>
  <c r="R1285" i="1"/>
  <c r="M1285" i="1" s="1"/>
  <c r="R1249" i="1"/>
  <c r="M1249" i="1" s="1"/>
  <c r="R1233" i="1"/>
  <c r="M1233" i="1" s="1"/>
  <c r="R1229" i="1"/>
  <c r="M1229" i="1" s="1"/>
  <c r="M3072" i="1"/>
  <c r="R1241" i="1"/>
  <c r="M1241" i="1" s="1"/>
  <c r="R1292" i="1"/>
  <c r="M1292" i="1" s="1"/>
  <c r="M1289" i="1"/>
  <c r="R3091" i="1"/>
  <c r="M3091" i="1" s="1"/>
  <c r="R1273" i="1"/>
  <c r="M1273" i="1" s="1"/>
  <c r="R3069" i="1"/>
  <c r="M3069" i="1" s="1"/>
  <c r="R3049" i="1"/>
  <c r="M3049" i="1" s="1"/>
  <c r="R3039" i="1"/>
  <c r="M3039" i="1" s="1"/>
  <c r="R1211" i="1"/>
  <c r="M1211" i="1" s="1"/>
  <c r="R1185" i="1"/>
  <c r="M1185" i="1" s="1"/>
  <c r="M1163" i="1"/>
  <c r="R1161" i="1"/>
  <c r="M1161" i="1" s="1"/>
  <c r="M39" i="1"/>
  <c r="R2940" i="1"/>
  <c r="M2940" i="1" s="1"/>
  <c r="M1139" i="1"/>
  <c r="R2912" i="1"/>
  <c r="M2912" i="1" s="1"/>
  <c r="R1106" i="1"/>
  <c r="M1106" i="1" s="1"/>
  <c r="R1070" i="1"/>
  <c r="M1070" i="1" s="1"/>
  <c r="M216" i="1"/>
  <c r="R2892" i="1"/>
  <c r="M2892" i="1" s="1"/>
  <c r="R2883" i="1"/>
  <c r="M2883" i="1" s="1"/>
  <c r="M2881" i="1"/>
  <c r="R1197" i="1"/>
  <c r="M1197" i="1" s="1"/>
  <c r="M3024" i="1"/>
  <c r="R1191" i="1"/>
  <c r="M1191" i="1" s="1"/>
  <c r="R1176" i="1"/>
  <c r="M1176" i="1" s="1"/>
  <c r="R3000" i="1"/>
  <c r="M3000" i="1" s="1"/>
  <c r="R2988" i="1"/>
  <c r="M2988" i="1" s="1"/>
  <c r="M1156" i="1"/>
  <c r="M2929" i="1"/>
  <c r="R1218" i="1"/>
  <c r="M1218" i="1" s="1"/>
  <c r="R3020" i="1"/>
  <c r="M3020" i="1" s="1"/>
  <c r="R3012" i="1"/>
  <c r="M3012" i="1" s="1"/>
  <c r="R1150" i="1"/>
  <c r="M1150" i="1" s="1"/>
  <c r="R2978" i="1"/>
  <c r="M2978" i="1" s="1"/>
  <c r="R2964" i="1"/>
  <c r="M2964" i="1" s="1"/>
  <c r="R2959" i="1"/>
  <c r="M2959" i="1" s="1"/>
  <c r="R2941" i="1"/>
  <c r="M2941" i="1" s="1"/>
  <c r="R38" i="1"/>
  <c r="M38" i="1" s="1"/>
  <c r="R2913" i="1"/>
  <c r="M2913" i="1" s="1"/>
  <c r="M1136" i="1"/>
  <c r="R1129" i="1"/>
  <c r="M1129" i="1" s="1"/>
  <c r="R1107" i="1"/>
  <c r="M1107" i="1" s="1"/>
  <c r="R1093" i="1"/>
  <c r="M1093" i="1" s="1"/>
  <c r="R1071" i="1"/>
  <c r="M1071" i="1" s="1"/>
  <c r="R221" i="1"/>
  <c r="M221" i="1" s="1"/>
  <c r="R214" i="1"/>
  <c r="M214" i="1" s="1"/>
  <c r="R207" i="1"/>
  <c r="M207" i="1" s="1"/>
  <c r="M203" i="1"/>
  <c r="R1182" i="1"/>
  <c r="M1182" i="1" s="1"/>
  <c r="R2984" i="1"/>
  <c r="M2984" i="1" s="1"/>
  <c r="R1151" i="1"/>
  <c r="M1151" i="1" s="1"/>
  <c r="R2974" i="1"/>
  <c r="M2974" i="1" s="1"/>
  <c r="M1144" i="1"/>
  <c r="R1142" i="1"/>
  <c r="M1142" i="1" s="1"/>
  <c r="M1132" i="1"/>
  <c r="R1130" i="1"/>
  <c r="M1130" i="1" s="1"/>
  <c r="M1101" i="1"/>
  <c r="R1094" i="1"/>
  <c r="M1094" i="1" s="1"/>
  <c r="R1066" i="1"/>
  <c r="M1066" i="1" s="1"/>
  <c r="R1063" i="1"/>
  <c r="M1063" i="1" s="1"/>
  <c r="R1206" i="1"/>
  <c r="M1206" i="1" s="1"/>
  <c r="R1173" i="1"/>
  <c r="M1173" i="1" s="1"/>
  <c r="R2996" i="1"/>
  <c r="M2996" i="1" s="1"/>
  <c r="R1167" i="1"/>
  <c r="M1167" i="1" s="1"/>
  <c r="M2873" i="1"/>
  <c r="R1200" i="1"/>
  <c r="M1200" i="1" s="1"/>
  <c r="R1188" i="1"/>
  <c r="M1188" i="1" s="1"/>
  <c r="R1159" i="1"/>
  <c r="M1159" i="1" s="1"/>
  <c r="R1155" i="1"/>
  <c r="M1155" i="1" s="1"/>
  <c r="M2954" i="1"/>
  <c r="R2948" i="1"/>
  <c r="M2948" i="1" s="1"/>
  <c r="R1143" i="1"/>
  <c r="M1143" i="1" s="1"/>
  <c r="R1141" i="1"/>
  <c r="M1141" i="1" s="1"/>
  <c r="R1131" i="1"/>
  <c r="M1131" i="1" s="1"/>
  <c r="R1117" i="1"/>
  <c r="M1117" i="1" s="1"/>
  <c r="R1095" i="1"/>
  <c r="M1095" i="1" s="1"/>
  <c r="R1081" i="1"/>
  <c r="M1081" i="1" s="1"/>
  <c r="R222" i="1"/>
  <c r="M222" i="1" s="1"/>
  <c r="R2899" i="1"/>
  <c r="M2899" i="1" s="1"/>
  <c r="R208" i="1"/>
  <c r="M208" i="1" s="1"/>
  <c r="R1118" i="1"/>
  <c r="M1118" i="1" s="1"/>
  <c r="R1082" i="1"/>
  <c r="M1082" i="1" s="1"/>
  <c r="R2900" i="1"/>
  <c r="M2900" i="1" s="1"/>
  <c r="R30" i="1"/>
  <c r="M30" i="1" s="1"/>
  <c r="R1215" i="1"/>
  <c r="M1215" i="1" s="1"/>
  <c r="R3016" i="1"/>
  <c r="M3016" i="1" s="1"/>
  <c r="M3013" i="1"/>
  <c r="R1179" i="1"/>
  <c r="M1179" i="1" s="1"/>
  <c r="R1170" i="1"/>
  <c r="M1170" i="1" s="1"/>
  <c r="R2992" i="1"/>
  <c r="M2992" i="1" s="1"/>
  <c r="R1164" i="1"/>
  <c r="M1164" i="1" s="1"/>
  <c r="R1034" i="1"/>
  <c r="M1034" i="1" s="1"/>
  <c r="M1032" i="1"/>
  <c r="R180" i="1"/>
  <c r="M180" i="1" s="1"/>
  <c r="M172" i="1"/>
  <c r="R163" i="1"/>
  <c r="M163" i="1" s="1"/>
  <c r="R195" i="1"/>
  <c r="M195" i="1" s="1"/>
  <c r="R2864" i="1"/>
  <c r="M2864" i="1" s="1"/>
  <c r="R2855" i="1"/>
  <c r="M2855" i="1" s="1"/>
  <c r="R31" i="1"/>
  <c r="M31" i="1" s="1"/>
  <c r="R19" i="1"/>
  <c r="M19" i="1" s="1"/>
  <c r="R16" i="1"/>
  <c r="M16" i="1" s="1"/>
  <c r="R1024" i="1"/>
  <c r="M1024" i="1" s="1"/>
  <c r="R175" i="1"/>
  <c r="M175" i="1" s="1"/>
  <c r="M173" i="1"/>
  <c r="R1015" i="1"/>
  <c r="M1015" i="1" s="1"/>
  <c r="R2817" i="1"/>
  <c r="M2817" i="1" s="1"/>
  <c r="R2774" i="1"/>
  <c r="M2774" i="1" s="1"/>
  <c r="R2755" i="1"/>
  <c r="M2755" i="1" s="1"/>
  <c r="R2877" i="1"/>
  <c r="M2877" i="1" s="1"/>
  <c r="R1051" i="1"/>
  <c r="M1051" i="1" s="1"/>
  <c r="R176" i="1"/>
  <c r="M176" i="1" s="1"/>
  <c r="R164" i="1"/>
  <c r="M164" i="1" s="1"/>
  <c r="R2783" i="1"/>
  <c r="M2783" i="1" s="1"/>
  <c r="M2880" i="1"/>
  <c r="M2851" i="1"/>
  <c r="R1025" i="1"/>
  <c r="M1025" i="1" s="1"/>
  <c r="M2782" i="1"/>
  <c r="M2771" i="1"/>
  <c r="M18" i="1"/>
  <c r="R1038" i="1"/>
  <c r="M1038" i="1" s="1"/>
  <c r="R1026" i="1"/>
  <c r="M1026" i="1" s="1"/>
  <c r="R2834" i="1"/>
  <c r="M2834" i="1" s="1"/>
  <c r="R2818" i="1"/>
  <c r="M2818" i="1" s="1"/>
  <c r="R2796" i="1"/>
  <c r="M2796" i="1" s="1"/>
  <c r="R2765" i="1"/>
  <c r="M2765" i="1" s="1"/>
  <c r="R1006" i="1"/>
  <c r="M1006" i="1" s="1"/>
  <c r="M2650" i="1"/>
  <c r="R196" i="1"/>
  <c r="M196" i="1" s="1"/>
  <c r="R2866" i="1"/>
  <c r="M2866" i="1" s="1"/>
  <c r="M188" i="1"/>
  <c r="R2857" i="1"/>
  <c r="M2857" i="1" s="1"/>
  <c r="R33" i="1"/>
  <c r="M33" i="1" s="1"/>
  <c r="R21" i="1"/>
  <c r="M21" i="1" s="1"/>
  <c r="R1036" i="1"/>
  <c r="M1036" i="1" s="1"/>
  <c r="R177" i="1"/>
  <c r="M177" i="1" s="1"/>
  <c r="R2826" i="1"/>
  <c r="M2826" i="1" s="1"/>
  <c r="R2805" i="1"/>
  <c r="M2805" i="1" s="1"/>
  <c r="M2792" i="1"/>
  <c r="R2748" i="1"/>
  <c r="M2748" i="1" s="1"/>
  <c r="R2819" i="1"/>
  <c r="M2819" i="1" s="1"/>
  <c r="R2756" i="1"/>
  <c r="M2756" i="1" s="1"/>
  <c r="M1030" i="1"/>
  <c r="R2868" i="1"/>
  <c r="M2868" i="1" s="1"/>
  <c r="R187" i="1"/>
  <c r="M187" i="1" s="1"/>
  <c r="R35" i="1"/>
  <c r="M35" i="1" s="1"/>
  <c r="R23" i="1"/>
  <c r="M23" i="1" s="1"/>
  <c r="R17" i="1"/>
  <c r="M17" i="1" s="1"/>
  <c r="R1039" i="1"/>
  <c r="M1039" i="1" s="1"/>
  <c r="M1037" i="1"/>
  <c r="M2848" i="1"/>
  <c r="R2845" i="1"/>
  <c r="M2845" i="1" s="1"/>
  <c r="R174" i="1"/>
  <c r="M174" i="1" s="1"/>
  <c r="R1017" i="1"/>
  <c r="M1017" i="1" s="1"/>
  <c r="R2795" i="1"/>
  <c r="M2795" i="1" s="1"/>
  <c r="R2773" i="1"/>
  <c r="M2773" i="1" s="1"/>
  <c r="M2747" i="1"/>
  <c r="R2705" i="1"/>
  <c r="M2705" i="1" s="1"/>
  <c r="M996" i="1"/>
  <c r="R2667" i="1"/>
  <c r="M2667" i="1" s="1"/>
  <c r="R2647" i="1"/>
  <c r="M2647" i="1" s="1"/>
  <c r="R2594" i="1"/>
  <c r="M2594" i="1" s="1"/>
  <c r="R2575" i="1"/>
  <c r="M2575" i="1" s="1"/>
  <c r="R2562" i="1"/>
  <c r="M2562" i="1" s="1"/>
  <c r="R154" i="1"/>
  <c r="M154" i="1" s="1"/>
  <c r="R2412" i="1"/>
  <c r="M2412" i="1" s="1"/>
  <c r="R2634" i="1"/>
  <c r="M2634" i="1" s="1"/>
  <c r="R2542" i="1"/>
  <c r="M2542" i="1" s="1"/>
  <c r="R976" i="1"/>
  <c r="M976" i="1" s="1"/>
  <c r="R2510" i="1"/>
  <c r="M2510" i="1" s="1"/>
  <c r="R2501" i="1"/>
  <c r="M2501" i="1" s="1"/>
  <c r="R2481" i="1"/>
  <c r="M2481" i="1" s="1"/>
  <c r="R2715" i="1"/>
  <c r="M2715" i="1" s="1"/>
  <c r="R2698" i="1"/>
  <c r="M2698" i="1" s="1"/>
  <c r="R2684" i="1"/>
  <c r="M2684" i="1" s="1"/>
  <c r="R2677" i="1"/>
  <c r="M2677" i="1" s="1"/>
  <c r="R2664" i="1"/>
  <c r="M2664" i="1" s="1"/>
  <c r="R2657" i="1"/>
  <c r="M2657" i="1" s="1"/>
  <c r="R2643" i="1"/>
  <c r="M2643" i="1" s="1"/>
  <c r="R2615" i="1"/>
  <c r="M2615" i="1" s="1"/>
  <c r="R2595" i="1"/>
  <c r="M2595" i="1" s="1"/>
  <c r="M2590" i="1"/>
  <c r="R2585" i="1"/>
  <c r="M2585" i="1" s="1"/>
  <c r="M2549" i="1"/>
  <c r="R2461" i="1"/>
  <c r="M2461" i="1" s="1"/>
  <c r="R2451" i="1"/>
  <c r="M2451" i="1" s="1"/>
  <c r="R941" i="1"/>
  <c r="M941" i="1" s="1"/>
  <c r="R2437" i="1"/>
  <c r="M2437" i="1" s="1"/>
  <c r="M929" i="1"/>
  <c r="R2749" i="1"/>
  <c r="M2749" i="1" s="1"/>
  <c r="R2739" i="1"/>
  <c r="M2739" i="1" s="1"/>
  <c r="R2729" i="1"/>
  <c r="M2729" i="1" s="1"/>
  <c r="R2699" i="1"/>
  <c r="M2699" i="1" s="1"/>
  <c r="M2646" i="1"/>
  <c r="M2727" i="1"/>
  <c r="M2708" i="1"/>
  <c r="R2740" i="1"/>
  <c r="M2740" i="1" s="1"/>
  <c r="R2678" i="1"/>
  <c r="M2678" i="1" s="1"/>
  <c r="R2665" i="1"/>
  <c r="M2665" i="1" s="1"/>
  <c r="R11" i="1"/>
  <c r="M11" i="1" s="1"/>
  <c r="R2644" i="1"/>
  <c r="M2644" i="1" s="1"/>
  <c r="M2642" i="1"/>
  <c r="M2632" i="1"/>
  <c r="R8" i="1"/>
  <c r="M8" i="1" s="1"/>
  <c r="R2564" i="1"/>
  <c r="M2564" i="1" s="1"/>
  <c r="M2560" i="1"/>
  <c r="R2552" i="1"/>
  <c r="M2552" i="1" s="1"/>
  <c r="R960" i="1"/>
  <c r="M960" i="1" s="1"/>
  <c r="R2399" i="1"/>
  <c r="M2399" i="1" s="1"/>
  <c r="M2744" i="1"/>
  <c r="R2725" i="1"/>
  <c r="M2725" i="1" s="1"/>
  <c r="R2707" i="1"/>
  <c r="M2707" i="1" s="1"/>
  <c r="R2695" i="1"/>
  <c r="M2695" i="1" s="1"/>
  <c r="R2679" i="1"/>
  <c r="M2679" i="1" s="1"/>
  <c r="R992" i="1"/>
  <c r="M992" i="1" s="1"/>
  <c r="R2636" i="1"/>
  <c r="M2636" i="1" s="1"/>
  <c r="M2633" i="1"/>
  <c r="R2625" i="1"/>
  <c r="M2625" i="1" s="1"/>
  <c r="R2532" i="1"/>
  <c r="M2532" i="1" s="1"/>
  <c r="R2512" i="1"/>
  <c r="M2512" i="1" s="1"/>
  <c r="R155" i="1"/>
  <c r="M155" i="1" s="1"/>
  <c r="M2402" i="1"/>
  <c r="R2758" i="1"/>
  <c r="M2758" i="1" s="1"/>
  <c r="R2717" i="1"/>
  <c r="M2717" i="1" s="1"/>
  <c r="R1000" i="1"/>
  <c r="M1000" i="1" s="1"/>
  <c r="R2686" i="1"/>
  <c r="M2686" i="1" s="1"/>
  <c r="R2606" i="1"/>
  <c r="M2606" i="1" s="1"/>
  <c r="R983" i="1"/>
  <c r="M983" i="1" s="1"/>
  <c r="R2573" i="1"/>
  <c r="M2573" i="1" s="1"/>
  <c r="M2477" i="1"/>
  <c r="R2455" i="1"/>
  <c r="M2455" i="1" s="1"/>
  <c r="R159" i="1"/>
  <c r="M159" i="1" s="1"/>
  <c r="R139" i="1"/>
  <c r="M139" i="1" s="1"/>
  <c r="R2726" i="1"/>
  <c r="M2726" i="1" s="1"/>
  <c r="R2696" i="1"/>
  <c r="M2696" i="1" s="1"/>
  <c r="R2675" i="1"/>
  <c r="M2675" i="1" s="1"/>
  <c r="R994" i="1"/>
  <c r="M994" i="1" s="1"/>
  <c r="R2655" i="1"/>
  <c r="M2655" i="1" s="1"/>
  <c r="R2645" i="1"/>
  <c r="M2645" i="1" s="1"/>
  <c r="M2611" i="1"/>
  <c r="R2553" i="1"/>
  <c r="M2553" i="1" s="1"/>
  <c r="R2533" i="1"/>
  <c r="M2533" i="1" s="1"/>
  <c r="R948" i="1"/>
  <c r="M948" i="1" s="1"/>
  <c r="R918" i="1"/>
  <c r="M918" i="1" s="1"/>
  <c r="R2770" i="1"/>
  <c r="M2770" i="1" s="1"/>
  <c r="R1004" i="1"/>
  <c r="M1004" i="1" s="1"/>
  <c r="R2736" i="1"/>
  <c r="M2736" i="1" s="1"/>
  <c r="R2718" i="1"/>
  <c r="M2718" i="1" s="1"/>
  <c r="R2626" i="1"/>
  <c r="M2626" i="1" s="1"/>
  <c r="M2612" i="1"/>
  <c r="R2607" i="1"/>
  <c r="M2607" i="1" s="1"/>
  <c r="R985" i="1"/>
  <c r="M985" i="1" s="1"/>
  <c r="M981" i="1"/>
  <c r="M2498" i="1"/>
  <c r="M973" i="1"/>
  <c r="M968" i="1"/>
  <c r="M2620" i="1"/>
  <c r="M2392" i="1"/>
  <c r="R2494" i="1"/>
  <c r="M2494" i="1" s="1"/>
  <c r="R2472" i="1"/>
  <c r="M2472" i="1" s="1"/>
  <c r="R2445" i="1"/>
  <c r="M2445" i="1" s="1"/>
  <c r="R954" i="1"/>
  <c r="M954" i="1" s="1"/>
  <c r="R942" i="1"/>
  <c r="M942" i="1" s="1"/>
  <c r="M2426" i="1"/>
  <c r="M2415" i="1"/>
  <c r="R928" i="1"/>
  <c r="M928" i="1" s="1"/>
  <c r="M2395" i="1"/>
  <c r="R911" i="1"/>
  <c r="M911" i="1" s="1"/>
  <c r="R2376" i="1"/>
  <c r="M2376" i="1" s="1"/>
  <c r="R901" i="1"/>
  <c r="M901" i="1" s="1"/>
  <c r="R882" i="1"/>
  <c r="M882" i="1" s="1"/>
  <c r="R875" i="1"/>
  <c r="M875" i="1" s="1"/>
  <c r="R845" i="1"/>
  <c r="M845" i="1" s="1"/>
  <c r="M2470" i="1"/>
  <c r="R160" i="1"/>
  <c r="M160" i="1" s="1"/>
  <c r="R933" i="1"/>
  <c r="M933" i="1" s="1"/>
  <c r="R862" i="1"/>
  <c r="M862" i="1" s="1"/>
  <c r="R2495" i="1"/>
  <c r="M2495" i="1" s="1"/>
  <c r="R2473" i="1"/>
  <c r="M2473" i="1" s="1"/>
  <c r="M152" i="1"/>
  <c r="R2421" i="1"/>
  <c r="M2421" i="1" s="1"/>
  <c r="R927" i="1"/>
  <c r="M927" i="1" s="1"/>
  <c r="R2463" i="1"/>
  <c r="M2463" i="1" s="1"/>
  <c r="R2433" i="1"/>
  <c r="M2433" i="1" s="1"/>
  <c r="R2414" i="1"/>
  <c r="M2414" i="1" s="1"/>
  <c r="R2390" i="1"/>
  <c r="M2390" i="1" s="1"/>
  <c r="R2377" i="1"/>
  <c r="M2377" i="1" s="1"/>
  <c r="R2355" i="1"/>
  <c r="M2355" i="1" s="1"/>
  <c r="R846" i="1"/>
  <c r="M846" i="1" s="1"/>
  <c r="M2310" i="1"/>
  <c r="R2496" i="1"/>
  <c r="M2496" i="1" s="1"/>
  <c r="R2474" i="1"/>
  <c r="M2474" i="1" s="1"/>
  <c r="R2422" i="1"/>
  <c r="M2422" i="1" s="1"/>
  <c r="M930" i="1"/>
  <c r="M828" i="1"/>
  <c r="R2317" i="1"/>
  <c r="M2317" i="1" s="1"/>
  <c r="M865" i="1"/>
  <c r="R2505" i="1"/>
  <c r="M2505" i="1" s="1"/>
  <c r="R2484" i="1"/>
  <c r="M2484" i="1" s="1"/>
  <c r="R2464" i="1"/>
  <c r="M2464" i="1" s="1"/>
  <c r="R963" i="1"/>
  <c r="M963" i="1" s="1"/>
  <c r="R951" i="1"/>
  <c r="M951" i="1" s="1"/>
  <c r="R939" i="1"/>
  <c r="M939" i="1" s="1"/>
  <c r="R2434" i="1"/>
  <c r="M2434" i="1" s="1"/>
  <c r="R2427" i="1"/>
  <c r="M2427" i="1" s="1"/>
  <c r="M2405" i="1"/>
  <c r="R6" i="1"/>
  <c r="M6" i="1" s="1"/>
  <c r="R2356" i="1"/>
  <c r="M2356" i="1" s="1"/>
  <c r="R840" i="1"/>
  <c r="M840" i="1" s="1"/>
  <c r="M823" i="1"/>
  <c r="R2428" i="1"/>
  <c r="M2428" i="1" s="1"/>
  <c r="M905" i="1"/>
  <c r="R892" i="1"/>
  <c r="M892" i="1" s="1"/>
  <c r="R857" i="1"/>
  <c r="M857" i="1" s="1"/>
  <c r="R2453" i="1"/>
  <c r="M2453" i="1" s="1"/>
  <c r="R158" i="1"/>
  <c r="M158" i="1" s="1"/>
  <c r="R2408" i="1"/>
  <c r="M2408" i="1" s="1"/>
  <c r="M2503" i="1"/>
  <c r="M2446" i="1"/>
  <c r="R964" i="1"/>
  <c r="M964" i="1" s="1"/>
  <c r="R952" i="1"/>
  <c r="M952" i="1" s="1"/>
  <c r="R940" i="1"/>
  <c r="M940" i="1" s="1"/>
  <c r="R2436" i="1"/>
  <c r="M2436" i="1" s="1"/>
  <c r="R151" i="1"/>
  <c r="M151" i="1" s="1"/>
  <c r="R138" i="1"/>
  <c r="M138" i="1" s="1"/>
  <c r="R2370" i="1"/>
  <c r="M2370" i="1" s="1"/>
  <c r="R881" i="1"/>
  <c r="M881" i="1" s="1"/>
  <c r="R2330" i="1"/>
  <c r="M2330" i="1" s="1"/>
  <c r="R839" i="1"/>
  <c r="M839" i="1" s="1"/>
  <c r="R830" i="1"/>
  <c r="M830" i="1" s="1"/>
  <c r="R824" i="1"/>
  <c r="M824" i="1" s="1"/>
  <c r="R2298" i="1"/>
  <c r="M2298" i="1" s="1"/>
  <c r="R800" i="1"/>
  <c r="M800" i="1" s="1"/>
  <c r="M2292" i="1"/>
  <c r="R2278" i="1"/>
  <c r="M2278" i="1" s="1"/>
  <c r="R2272" i="1"/>
  <c r="M2272" i="1" s="1"/>
  <c r="R648" i="1"/>
  <c r="M648" i="1" s="1"/>
  <c r="R2339" i="1"/>
  <c r="M2339" i="1" s="1"/>
  <c r="M2335" i="1"/>
  <c r="R851" i="1"/>
  <c r="M851" i="1" s="1"/>
  <c r="R2281" i="1"/>
  <c r="M2281" i="1" s="1"/>
  <c r="R2321" i="1"/>
  <c r="M2321" i="1" s="1"/>
  <c r="R831" i="1"/>
  <c r="M831" i="1" s="1"/>
  <c r="R2290" i="1"/>
  <c r="M2290" i="1" s="1"/>
  <c r="R2277" i="1"/>
  <c r="M2277" i="1" s="1"/>
  <c r="R2206" i="1"/>
  <c r="M2206" i="1" s="1"/>
  <c r="R2345" i="1"/>
  <c r="M2345" i="1" s="1"/>
  <c r="R2332" i="1"/>
  <c r="M2332" i="1" s="1"/>
  <c r="M2329" i="1"/>
  <c r="R847" i="1"/>
  <c r="M847" i="1" s="1"/>
  <c r="R2311" i="1"/>
  <c r="M2311" i="1" s="1"/>
  <c r="R2301" i="1"/>
  <c r="M2301" i="1" s="1"/>
  <c r="R812" i="1"/>
  <c r="M812" i="1" s="1"/>
  <c r="M2284" i="1"/>
  <c r="M762" i="1"/>
  <c r="M624" i="1"/>
  <c r="R858" i="1"/>
  <c r="M858" i="1" s="1"/>
  <c r="R2312" i="1"/>
  <c r="M2312" i="1" s="1"/>
  <c r="R809" i="1"/>
  <c r="M809" i="1" s="1"/>
  <c r="R2296" i="1"/>
  <c r="M2296" i="1" s="1"/>
  <c r="R790" i="1"/>
  <c r="M790" i="1" s="1"/>
  <c r="M2223" i="1"/>
  <c r="M2316" i="1"/>
  <c r="R837" i="1"/>
  <c r="M837" i="1" s="1"/>
  <c r="R2283" i="1"/>
  <c r="M2283" i="1" s="1"/>
  <c r="R2324" i="1"/>
  <c r="M2324" i="1" s="1"/>
  <c r="R2304" i="1"/>
  <c r="M2304" i="1" s="1"/>
  <c r="R2302" i="1"/>
  <c r="M2302" i="1" s="1"/>
  <c r="R2299" i="1"/>
  <c r="M2299" i="1" s="1"/>
  <c r="R803" i="1"/>
  <c r="M803" i="1" s="1"/>
  <c r="M2287" i="1"/>
  <c r="R796" i="1"/>
  <c r="M796" i="1" s="1"/>
  <c r="R2151" i="1"/>
  <c r="M2151" i="1" s="1"/>
  <c r="M2118" i="1"/>
  <c r="R2264" i="1"/>
  <c r="M2264" i="1" s="1"/>
  <c r="R764" i="1"/>
  <c r="M764" i="1" s="1"/>
  <c r="R737" i="1"/>
  <c r="M737" i="1" s="1"/>
  <c r="R2213" i="1"/>
  <c r="M2213" i="1" s="1"/>
  <c r="R701" i="1"/>
  <c r="M701" i="1" s="1"/>
  <c r="R2180" i="1"/>
  <c r="M2180" i="1" s="1"/>
  <c r="R679" i="1"/>
  <c r="M679" i="1" s="1"/>
  <c r="R643" i="1"/>
  <c r="M643" i="1" s="1"/>
  <c r="R2150" i="1"/>
  <c r="M2150" i="1" s="1"/>
  <c r="R2138" i="1"/>
  <c r="M2138" i="1" s="1"/>
  <c r="R630" i="1"/>
  <c r="M630" i="1" s="1"/>
  <c r="R621" i="1"/>
  <c r="M621" i="1" s="1"/>
  <c r="R2126" i="1"/>
  <c r="M2126" i="1" s="1"/>
  <c r="R610" i="1"/>
  <c r="M610" i="1" s="1"/>
  <c r="R2342" i="1"/>
  <c r="M2342" i="1" s="1"/>
  <c r="M844" i="1"/>
  <c r="M819" i="1"/>
  <c r="R2257" i="1"/>
  <c r="M2257" i="1" s="1"/>
  <c r="R757" i="1"/>
  <c r="M757" i="1" s="1"/>
  <c r="R732" i="1"/>
  <c r="M732" i="1" s="1"/>
  <c r="M729" i="1"/>
  <c r="R713" i="1"/>
  <c r="M713" i="1" s="1"/>
  <c r="R696" i="1"/>
  <c r="M696" i="1" s="1"/>
  <c r="R664" i="1"/>
  <c r="M664" i="1" s="1"/>
  <c r="R2165" i="1"/>
  <c r="M2165" i="1" s="1"/>
  <c r="M2155" i="1"/>
  <c r="R822" i="1"/>
  <c r="M822" i="1" s="1"/>
  <c r="R804" i="1"/>
  <c r="M804" i="1" s="1"/>
  <c r="R797" i="1"/>
  <c r="M797" i="1" s="1"/>
  <c r="R779" i="1"/>
  <c r="M779" i="1" s="1"/>
  <c r="R2246" i="1"/>
  <c r="M2246" i="1" s="1"/>
  <c r="R746" i="1"/>
  <c r="M746" i="1" s="1"/>
  <c r="R2219" i="1"/>
  <c r="M2219" i="1" s="1"/>
  <c r="R2207" i="1"/>
  <c r="M2207" i="1" s="1"/>
  <c r="R2189" i="1"/>
  <c r="M2189" i="1" s="1"/>
  <c r="R670" i="1"/>
  <c r="M670" i="1" s="1"/>
  <c r="R2306" i="1"/>
  <c r="M2306" i="1" s="1"/>
  <c r="R811" i="1"/>
  <c r="M811" i="1" s="1"/>
  <c r="R2285" i="1"/>
  <c r="M2285" i="1" s="1"/>
  <c r="R786" i="1"/>
  <c r="M786" i="1" s="1"/>
  <c r="R675" i="1"/>
  <c r="M675" i="1" s="1"/>
  <c r="M2163" i="1"/>
  <c r="R2160" i="1"/>
  <c r="M2160" i="1" s="1"/>
  <c r="R2156" i="1"/>
  <c r="M2156" i="1" s="1"/>
  <c r="R638" i="1"/>
  <c r="M638" i="1" s="1"/>
  <c r="R2139" i="1"/>
  <c r="M2139" i="1" s="1"/>
  <c r="R631" i="1"/>
  <c r="M631" i="1" s="1"/>
  <c r="R622" i="1"/>
  <c r="M622" i="1" s="1"/>
  <c r="R2127" i="1"/>
  <c r="M2127" i="1" s="1"/>
  <c r="R611" i="1"/>
  <c r="M611" i="1" s="1"/>
  <c r="M763" i="1"/>
  <c r="M2224" i="1"/>
  <c r="M2217" i="1"/>
  <c r="M2194" i="1"/>
  <c r="M2149" i="1"/>
  <c r="R799" i="1"/>
  <c r="M799" i="1" s="1"/>
  <c r="R781" i="1"/>
  <c r="M781" i="1" s="1"/>
  <c r="R2248" i="1"/>
  <c r="M2248" i="1" s="1"/>
  <c r="R131" i="1"/>
  <c r="M131" i="1" s="1"/>
  <c r="R2221" i="1"/>
  <c r="M2221" i="1" s="1"/>
  <c r="R2209" i="1"/>
  <c r="M2209" i="1" s="1"/>
  <c r="R687" i="1"/>
  <c r="M687" i="1" s="1"/>
  <c r="R2153" i="1"/>
  <c r="M2153" i="1" s="1"/>
  <c r="R2267" i="1"/>
  <c r="M2267" i="1" s="1"/>
  <c r="R767" i="1"/>
  <c r="M767" i="1" s="1"/>
  <c r="R2231" i="1"/>
  <c r="M2231" i="1" s="1"/>
  <c r="R721" i="1"/>
  <c r="M721" i="1" s="1"/>
  <c r="R2195" i="1"/>
  <c r="M2195" i="1" s="1"/>
  <c r="R2183" i="1"/>
  <c r="M2183" i="1" s="1"/>
  <c r="R2168" i="1"/>
  <c r="M2168" i="1" s="1"/>
  <c r="M2158" i="1"/>
  <c r="R660" i="1"/>
  <c r="M660" i="1" s="1"/>
  <c r="M2120" i="1"/>
  <c r="R813" i="1"/>
  <c r="M813" i="1" s="1"/>
  <c r="R2288" i="1"/>
  <c r="M2288" i="1" s="1"/>
  <c r="R788" i="1"/>
  <c r="M788" i="1" s="1"/>
  <c r="R777" i="1"/>
  <c r="M777" i="1" s="1"/>
  <c r="R2243" i="1"/>
  <c r="M2243" i="1" s="1"/>
  <c r="M751" i="1"/>
  <c r="R2235" i="1"/>
  <c r="M2235" i="1" s="1"/>
  <c r="R2216" i="1"/>
  <c r="M2216" i="1" s="1"/>
  <c r="R2204" i="1"/>
  <c r="M2204" i="1" s="1"/>
  <c r="M2191" i="1"/>
  <c r="R683" i="1"/>
  <c r="M683" i="1" s="1"/>
  <c r="M2181" i="1"/>
  <c r="R661" i="1"/>
  <c r="M661" i="1" s="1"/>
  <c r="M653" i="1"/>
  <c r="R651" i="1"/>
  <c r="M651" i="1" s="1"/>
  <c r="R2148" i="1"/>
  <c r="M2148" i="1" s="1"/>
  <c r="R2136" i="1"/>
  <c r="M2136" i="1" s="1"/>
  <c r="R2133" i="1"/>
  <c r="M2133" i="1" s="1"/>
  <c r="R2130" i="1"/>
  <c r="M2130" i="1" s="1"/>
  <c r="R2124" i="1"/>
  <c r="M2124" i="1" s="1"/>
  <c r="R608" i="1"/>
  <c r="M608" i="1" s="1"/>
  <c r="R2318" i="1"/>
  <c r="M2318" i="1" s="1"/>
  <c r="M2314" i="1"/>
  <c r="R820" i="1"/>
  <c r="M820" i="1" s="1"/>
  <c r="R802" i="1"/>
  <c r="M802" i="1" s="1"/>
  <c r="M2293" i="1"/>
  <c r="R795" i="1"/>
  <c r="M795" i="1" s="1"/>
  <c r="R2269" i="1"/>
  <c r="M2269" i="1" s="1"/>
  <c r="R769" i="1"/>
  <c r="M769" i="1" s="1"/>
  <c r="R741" i="1"/>
  <c r="M741" i="1" s="1"/>
  <c r="R722" i="1"/>
  <c r="M722" i="1" s="1"/>
  <c r="R2197" i="1"/>
  <c r="M2197" i="1" s="1"/>
  <c r="R2185" i="1"/>
  <c r="M2185" i="1" s="1"/>
  <c r="R677" i="1"/>
  <c r="M677" i="1" s="1"/>
  <c r="R656" i="1"/>
  <c r="M656" i="1" s="1"/>
  <c r="R2255" i="1"/>
  <c r="M2255" i="1" s="1"/>
  <c r="R755" i="1"/>
  <c r="M755" i="1" s="1"/>
  <c r="R730" i="1"/>
  <c r="M730" i="1" s="1"/>
  <c r="R712" i="1"/>
  <c r="M712" i="1" s="1"/>
  <c r="R2192" i="1"/>
  <c r="M2192" i="1" s="1"/>
  <c r="R642" i="1"/>
  <c r="M642" i="1" s="1"/>
  <c r="M2146" i="1"/>
  <c r="R2143" i="1"/>
  <c r="M2143" i="1" s="1"/>
  <c r="R634" i="1"/>
  <c r="M634" i="1" s="1"/>
  <c r="R625" i="1"/>
  <c r="M625" i="1" s="1"/>
  <c r="R615" i="1"/>
  <c r="M615" i="1" s="1"/>
  <c r="M2122" i="1"/>
  <c r="R2119" i="1"/>
  <c r="M2119" i="1" s="1"/>
  <c r="R603" i="1"/>
  <c r="M603" i="1" s="1"/>
  <c r="U128" i="1"/>
  <c r="V128" i="1"/>
  <c r="W128" i="1"/>
  <c r="X128" i="1"/>
  <c r="U129" i="1"/>
  <c r="V129" i="1"/>
  <c r="W129" i="1"/>
  <c r="X129" i="1"/>
  <c r="U4" i="1"/>
  <c r="V4" i="1"/>
  <c r="W4" i="1"/>
  <c r="X4" i="1"/>
  <c r="U130" i="1"/>
  <c r="V130" i="1"/>
  <c r="W130" i="1"/>
  <c r="X130" i="1"/>
  <c r="U596" i="1"/>
  <c r="V596" i="1"/>
  <c r="W596" i="1"/>
  <c r="X596" i="1"/>
  <c r="O128" i="1"/>
  <c r="P128" i="1"/>
  <c r="Q128" i="1"/>
  <c r="S128" i="1"/>
  <c r="O129" i="1"/>
  <c r="P129" i="1"/>
  <c r="Q129" i="1"/>
  <c r="S129" i="1"/>
  <c r="O4" i="1"/>
  <c r="P4" i="1"/>
  <c r="Q4" i="1"/>
  <c r="S4" i="1"/>
  <c r="O130" i="1"/>
  <c r="P130" i="1"/>
  <c r="Q130" i="1"/>
  <c r="S130" i="1"/>
  <c r="O596" i="1"/>
  <c r="P596" i="1"/>
  <c r="Q596" i="1"/>
  <c r="S596" i="1"/>
  <c r="T596" i="1"/>
  <c r="T130" i="1"/>
  <c r="T4" i="1"/>
  <c r="T129" i="1"/>
  <c r="T128" i="1"/>
  <c r="R129" i="1" l="1"/>
  <c r="M129" i="1" s="1"/>
  <c r="R4" i="1"/>
  <c r="M4" i="1" s="1"/>
  <c r="R596" i="1"/>
  <c r="M596" i="1" s="1"/>
  <c r="R130" i="1"/>
  <c r="M130" i="1" s="1"/>
  <c r="R128" i="1"/>
  <c r="M128" i="1" s="1"/>
  <c r="S3" i="1"/>
  <c r="S120" i="1"/>
  <c r="S2111" i="1"/>
  <c r="S2112" i="1"/>
  <c r="S121" i="1"/>
  <c r="S122" i="1"/>
  <c r="S123" i="1"/>
  <c r="S2113" i="1"/>
  <c r="S2114" i="1"/>
  <c r="S2115" i="1"/>
  <c r="S2116" i="1"/>
  <c r="S2117" i="1"/>
  <c r="S124" i="1"/>
  <c r="S125" i="1"/>
  <c r="S126" i="1"/>
  <c r="S127" i="1"/>
  <c r="S595" i="1"/>
  <c r="S119" i="1"/>
  <c r="X595" i="1" l="1"/>
  <c r="W595" i="1"/>
  <c r="V595" i="1"/>
  <c r="U595" i="1"/>
  <c r="T595" i="1"/>
  <c r="Q595" i="1"/>
  <c r="P595" i="1"/>
  <c r="O595" i="1"/>
  <c r="X127" i="1"/>
  <c r="W127" i="1"/>
  <c r="V127" i="1"/>
  <c r="U127" i="1"/>
  <c r="T127" i="1"/>
  <c r="Q127" i="1"/>
  <c r="P127" i="1"/>
  <c r="O127" i="1"/>
  <c r="X126" i="1"/>
  <c r="W126" i="1"/>
  <c r="V126" i="1"/>
  <c r="U126" i="1"/>
  <c r="T126" i="1"/>
  <c r="Q126" i="1"/>
  <c r="P126" i="1"/>
  <c r="O126" i="1"/>
  <c r="X125" i="1"/>
  <c r="W125" i="1"/>
  <c r="V125" i="1"/>
  <c r="U125" i="1"/>
  <c r="T125" i="1"/>
  <c r="Q125" i="1"/>
  <c r="P125" i="1"/>
  <c r="O125" i="1"/>
  <c r="X124" i="1"/>
  <c r="W124" i="1"/>
  <c r="V124" i="1"/>
  <c r="U124" i="1"/>
  <c r="T124" i="1"/>
  <c r="Q124" i="1"/>
  <c r="P124" i="1"/>
  <c r="O124" i="1"/>
  <c r="X2117" i="1"/>
  <c r="W2117" i="1"/>
  <c r="V2117" i="1"/>
  <c r="U2117" i="1"/>
  <c r="T2117" i="1"/>
  <c r="Q2117" i="1"/>
  <c r="P2117" i="1"/>
  <c r="O2117" i="1"/>
  <c r="X2116" i="1"/>
  <c r="W2116" i="1"/>
  <c r="V2116" i="1"/>
  <c r="U2116" i="1"/>
  <c r="T2116" i="1"/>
  <c r="Q2116" i="1"/>
  <c r="P2116" i="1"/>
  <c r="O2116" i="1"/>
  <c r="X2115" i="1"/>
  <c r="W2115" i="1"/>
  <c r="V2115" i="1"/>
  <c r="U2115" i="1"/>
  <c r="T2115" i="1"/>
  <c r="Q2115" i="1"/>
  <c r="P2115" i="1"/>
  <c r="O2115" i="1"/>
  <c r="X2114" i="1"/>
  <c r="W2114" i="1"/>
  <c r="V2114" i="1"/>
  <c r="U2114" i="1"/>
  <c r="T2114" i="1"/>
  <c r="Q2114" i="1"/>
  <c r="P2114" i="1"/>
  <c r="O2114" i="1"/>
  <c r="X2113" i="1"/>
  <c r="W2113" i="1"/>
  <c r="V2113" i="1"/>
  <c r="U2113" i="1"/>
  <c r="T2113" i="1"/>
  <c r="Q2113" i="1"/>
  <c r="P2113" i="1"/>
  <c r="O2113" i="1"/>
  <c r="X123" i="1"/>
  <c r="W123" i="1"/>
  <c r="V123" i="1"/>
  <c r="U123" i="1"/>
  <c r="T123" i="1"/>
  <c r="Q123" i="1"/>
  <c r="P123" i="1"/>
  <c r="O123" i="1"/>
  <c r="X122" i="1"/>
  <c r="W122" i="1"/>
  <c r="V122" i="1"/>
  <c r="U122" i="1"/>
  <c r="T122" i="1"/>
  <c r="Q122" i="1"/>
  <c r="P122" i="1"/>
  <c r="O122" i="1"/>
  <c r="X121" i="1"/>
  <c r="W121" i="1"/>
  <c r="V121" i="1"/>
  <c r="U121" i="1"/>
  <c r="T121" i="1"/>
  <c r="Q121" i="1"/>
  <c r="P121" i="1"/>
  <c r="O121" i="1"/>
  <c r="X2112" i="1"/>
  <c r="W2112" i="1"/>
  <c r="V2112" i="1"/>
  <c r="U2112" i="1"/>
  <c r="T2112" i="1"/>
  <c r="Q2112" i="1"/>
  <c r="P2112" i="1"/>
  <c r="O2112" i="1"/>
  <c r="X2111" i="1"/>
  <c r="W2111" i="1"/>
  <c r="V2111" i="1"/>
  <c r="U2111" i="1"/>
  <c r="T2111" i="1"/>
  <c r="Q2111" i="1"/>
  <c r="P2111" i="1"/>
  <c r="O2111" i="1"/>
  <c r="X120" i="1"/>
  <c r="W120" i="1"/>
  <c r="V120" i="1"/>
  <c r="U120" i="1"/>
  <c r="T120" i="1"/>
  <c r="Q120" i="1"/>
  <c r="P120" i="1"/>
  <c r="O120" i="1"/>
  <c r="X3" i="1"/>
  <c r="W3" i="1"/>
  <c r="V3" i="1"/>
  <c r="U3" i="1"/>
  <c r="T3" i="1"/>
  <c r="Q3" i="1"/>
  <c r="P3" i="1"/>
  <c r="O3" i="1"/>
  <c r="X119" i="1"/>
  <c r="W119" i="1"/>
  <c r="V119" i="1"/>
  <c r="U119" i="1"/>
  <c r="T119" i="1"/>
  <c r="Q119" i="1"/>
  <c r="P119" i="1"/>
  <c r="O119" i="1"/>
  <c r="R122" i="1" l="1"/>
  <c r="M122" i="1" s="1"/>
  <c r="R2113" i="1"/>
  <c r="M2113" i="1" s="1"/>
  <c r="R2112" i="1"/>
  <c r="M2112" i="1" s="1"/>
  <c r="R123" i="1"/>
  <c r="M123" i="1" s="1"/>
  <c r="R2114" i="1"/>
  <c r="M2114" i="1" s="1"/>
  <c r="R126" i="1"/>
  <c r="M126" i="1" s="1"/>
  <c r="R120" i="1"/>
  <c r="M120" i="1" s="1"/>
  <c r="R2117" i="1"/>
  <c r="M2117" i="1" s="1"/>
  <c r="R2111" i="1"/>
  <c r="M2111" i="1" s="1"/>
  <c r="R121" i="1"/>
  <c r="M121" i="1" s="1"/>
  <c r="R2116" i="1"/>
  <c r="M2116" i="1" s="1"/>
  <c r="R125" i="1"/>
  <c r="M125" i="1" s="1"/>
  <c r="R3" i="1"/>
  <c r="M3" i="1" s="1"/>
  <c r="R595" i="1"/>
  <c r="M595" i="1" s="1"/>
  <c r="R2115" i="1"/>
  <c r="M2115" i="1" s="1"/>
  <c r="R127" i="1"/>
  <c r="M127" i="1" s="1"/>
  <c r="R119" i="1"/>
  <c r="M119" i="1" s="1"/>
  <c r="R124" i="1"/>
  <c r="M1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E4DBC-22BD-4DD3-85B4-264CDA3AC640}" sourceFile="E:\工作\2.方案设计\0 模板文件夹\字典模板-SJ.xlsx" odcFile="C:\Users\JA085914\Documents\我的数据源\字典模板-SJ '字典-设备&amp;仪表管理$'.od.odc" keepAlive="1" interval="60" name="字典模板-SJ '字典-设备&amp;仪表管理$'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字典-设备&amp;仪表管理$'" commandType="3"/>
  </connection>
</connections>
</file>

<file path=xl/sharedStrings.xml><?xml version="1.0" encoding="utf-8"?>
<sst xmlns="http://schemas.openxmlformats.org/spreadsheetml/2006/main" count="32529" uniqueCount="4569">
  <si>
    <t>序号</t>
  </si>
  <si>
    <t>基地</t>
  </si>
  <si>
    <t>设备/仪表的
物理位置</t>
  </si>
  <si>
    <t>设备/仪表自身
属于哪个系统</t>
  </si>
  <si>
    <t>系统服务于哪个工段</t>
  </si>
  <si>
    <t>设备/仪表大类</t>
  </si>
  <si>
    <t>设备/仪表
详细分类</t>
  </si>
  <si>
    <t>数字编号</t>
  </si>
  <si>
    <t>设备/仪表单个编码（隐藏）</t>
  </si>
  <si>
    <t>工段1</t>
  </si>
  <si>
    <t>工段2</t>
  </si>
  <si>
    <t>工段3</t>
  </si>
  <si>
    <t>工段4</t>
  </si>
  <si>
    <t>设备/仪表原有编号
(原始)</t>
  </si>
  <si>
    <t>基地代码</t>
  </si>
  <si>
    <t>位置代码</t>
  </si>
  <si>
    <t>系统代码</t>
  </si>
  <si>
    <t>工段代码</t>
  </si>
  <si>
    <t>设备代码</t>
  </si>
  <si>
    <t>数字代码</t>
  </si>
  <si>
    <t>工段1编码</t>
  </si>
  <si>
    <t>工段2编码</t>
  </si>
  <si>
    <t>工段3编码</t>
  </si>
  <si>
    <t>工段4编码</t>
  </si>
  <si>
    <t>石家庄基地</t>
  </si>
  <si>
    <t>动力站</t>
  </si>
  <si>
    <t>压缩空气系统</t>
  </si>
  <si>
    <t>切片</t>
  </si>
  <si>
    <t>电池</t>
  </si>
  <si>
    <t>其他工段</t>
  </si>
  <si>
    <t>动力设备</t>
  </si>
  <si>
    <t>空气压缩机</t>
  </si>
  <si>
    <t>干燥机</t>
  </si>
  <si>
    <t>自控阀门</t>
  </si>
  <si>
    <t>自动调节阀</t>
  </si>
  <si>
    <t>在线仪表</t>
  </si>
  <si>
    <t>温度表</t>
  </si>
  <si>
    <t>流量计</t>
  </si>
  <si>
    <t>压力/真空表</t>
  </si>
  <si>
    <t>其他_SJ</t>
  </si>
  <si>
    <t>其他（难归类）</t>
  </si>
  <si>
    <t>其他设备仪表</t>
  </si>
  <si>
    <t>其他</t>
  </si>
  <si>
    <t>说明</t>
  </si>
  <si>
    <t>截图</t>
  </si>
  <si>
    <t>1）一个储罐内部的压力，设定编码时，设备类型应选择“容器罐/槽/池)”，对应代码是V，测量参数是（罐内压力），而不是选择“压力表”；
2）液位等罐体内部的参数同理，对应代码是V，测量参数是（罐内液位），而不是选择“液位计”；
3）罐体外部的管道上设置了一个压力表，应单独设置编号，对应代码是PT，而非V；
4）罐体外部的阀门/泵/流量计等，应单独设置编号，对应代码是UV/P/FT等；</t>
  </si>
  <si>
    <t>1）反应池内部设置搅拌机，同时测量其内部液体的pH，设定编码时，设备类型应选择“反应器罐/槽/池”,对应代码是R，测量参数是搅拌器（电压、电流、频率、本地/远程、在线状态），pH值等；
2）而不是单独选择“pH计”，或“搅拌器”这样的设备；
3）液位等参数同理（）；
4)反应池外部的阀门/泵/流量计等，应单独设置编号，对应代码是UV/P/FT等；</t>
  </si>
  <si>
    <t xml:space="preserve">1）电表、水表、燃气表这类计量仪表的系统范围，应根据其负责测量的区域确定；
2）假设2块电表（电表A和电表B），其中电表A计量的是暖通空调系统的耗电量等参数；电表B计量的是高压/低压变压器的耗电量等参数；
3）则设定编码时，电表A应选择“暖通空调系统”，电表B应选择“配电系统”；
</t>
  </si>
  <si>
    <t>设备/仪表在选择车间时，应选择该设备/仪表所在系统（如暖通空调系统）所服务的车间，而非该设备/仪表位于的车间；
例如，暖通空调系统里的一台冷冻水泵，其所在低温系统供应了切片一期车间，则填写本表时选择“切片一期”；
如果该冷冻水泵所在低温系统供应了两个或更多的车间，则填写本表时选择“多个”</t>
  </si>
  <si>
    <t>某低温冷水机组，位于动力站内，如何定义？
1）设备/仪表自身属于哪个系统：暖通空调系统；
2）该系统服务的车间：可以是电池1车间，或动力站，或仓库，或电池1+动力站（多选，同时服务于多个仓库或多个动力站时，只填写一个即可）；
2）车间所属的工段：可以是电池，或组件，或多选；</t>
  </si>
  <si>
    <t/>
  </si>
  <si>
    <t>基地名称</t>
  </si>
  <si>
    <t>基地编码</t>
  </si>
  <si>
    <t>包头基地</t>
  </si>
  <si>
    <t>BT</t>
  </si>
  <si>
    <t>邢台基地</t>
  </si>
  <si>
    <t>XT</t>
  </si>
  <si>
    <t>曲靖基地</t>
  </si>
  <si>
    <t>QJ</t>
  </si>
  <si>
    <t>鄂尔多斯</t>
  </si>
  <si>
    <t>EE</t>
  </si>
  <si>
    <t>越南基地</t>
  </si>
  <si>
    <t>YN</t>
  </si>
  <si>
    <t>SJ</t>
  </si>
  <si>
    <t>宁晋基地</t>
  </si>
  <si>
    <t>NJ</t>
  </si>
  <si>
    <t>东海基地</t>
  </si>
  <si>
    <t>DH</t>
  </si>
  <si>
    <t>扬州基地</t>
  </si>
  <si>
    <t>YZ</t>
  </si>
  <si>
    <t>义乌基地</t>
  </si>
  <si>
    <t>YW</t>
  </si>
  <si>
    <t>东台基地</t>
  </si>
  <si>
    <t>DT</t>
  </si>
  <si>
    <t>合肥基地</t>
  </si>
  <si>
    <t>HF</t>
  </si>
  <si>
    <t>奉贤基地</t>
  </si>
  <si>
    <t>FX</t>
  </si>
  <si>
    <t>美国基地</t>
  </si>
  <si>
    <t>MG</t>
  </si>
  <si>
    <t>车间编码</t>
  </si>
  <si>
    <t>一厂拉晶_BT</t>
  </si>
  <si>
    <t>A</t>
  </si>
  <si>
    <t>二厂拉晶_BT</t>
  </si>
  <si>
    <t>B</t>
  </si>
  <si>
    <t>三厂拉晶_BT</t>
  </si>
  <si>
    <t>C</t>
  </si>
  <si>
    <t>二厂切片_BT</t>
  </si>
  <si>
    <t>D</t>
  </si>
  <si>
    <t>三厂切片_BT</t>
  </si>
  <si>
    <t>E</t>
  </si>
  <si>
    <t>组件一期_BT</t>
  </si>
  <si>
    <t>F</t>
  </si>
  <si>
    <t>T</t>
  </si>
  <si>
    <t>气体站</t>
  </si>
  <si>
    <t>V</t>
  </si>
  <si>
    <t>仓库</t>
  </si>
  <si>
    <t>W</t>
  </si>
  <si>
    <t>办公区</t>
  </si>
  <si>
    <t>X</t>
  </si>
  <si>
    <t>配电室</t>
  </si>
  <si>
    <t>Y</t>
  </si>
  <si>
    <t>光建一体化设施</t>
  </si>
  <si>
    <t>Z</t>
  </si>
  <si>
    <t>其他_BT</t>
  </si>
  <si>
    <t>QT</t>
  </si>
  <si>
    <t>拉晶192台_XT</t>
  </si>
  <si>
    <t>晶龙电子拉晶_XT</t>
  </si>
  <si>
    <t>晶龙电子切片_XT</t>
  </si>
  <si>
    <t>组件一车间_XT</t>
  </si>
  <si>
    <t>组件二车间_XT</t>
  </si>
  <si>
    <t>组件三车间_XT</t>
  </si>
  <si>
    <t>其他_XT</t>
  </si>
  <si>
    <t>101拉晶_QJ</t>
  </si>
  <si>
    <t>201拉晶_QJ</t>
  </si>
  <si>
    <t>202拉晶_QJ</t>
  </si>
  <si>
    <t>203切片_QJ</t>
  </si>
  <si>
    <t>电池一期_QJ</t>
  </si>
  <si>
    <t>组件一期_QJ</t>
  </si>
  <si>
    <t>其他_QJ</t>
  </si>
  <si>
    <t>拉晶A1_EE</t>
  </si>
  <si>
    <t>拉晶B1_EE</t>
  </si>
  <si>
    <t>切片A1_EE</t>
  </si>
  <si>
    <t>切片B2_EE</t>
  </si>
  <si>
    <t>电池A1_EE</t>
  </si>
  <si>
    <t>电池A2_EE</t>
  </si>
  <si>
    <t>组件B3_EE</t>
  </si>
  <si>
    <t>G</t>
  </si>
  <si>
    <t>组件B4_EE</t>
  </si>
  <si>
    <t>H</t>
  </si>
  <si>
    <t>其他_EE</t>
  </si>
  <si>
    <t>拉晶一厂_YN</t>
  </si>
  <si>
    <t>拉晶二厂_YN</t>
  </si>
  <si>
    <t>越南切片_YN</t>
  </si>
  <si>
    <t>电池一期_YN</t>
  </si>
  <si>
    <t>组件一期_YN</t>
  </si>
  <si>
    <t>其他_YN</t>
  </si>
  <si>
    <t>切片一期_SJ</t>
  </si>
  <si>
    <t>电池一期_SJ</t>
  </si>
  <si>
    <t>宁晋东城_NJ</t>
  </si>
  <si>
    <t>宁晋一园区_NJ</t>
  </si>
  <si>
    <t>宁晋三园区_NJ</t>
  </si>
  <si>
    <t>P1_NJ</t>
  </si>
  <si>
    <t>P2_NJ</t>
  </si>
  <si>
    <t>P3_NJ</t>
  </si>
  <si>
    <t>P4_NJ</t>
  </si>
  <si>
    <t>其他_NJ</t>
  </si>
  <si>
    <t>一车间_DH</t>
  </si>
  <si>
    <t>二车间_DH</t>
  </si>
  <si>
    <t>其他_DH</t>
  </si>
  <si>
    <t>研发车间_YZ</t>
  </si>
  <si>
    <t>HJT研发车间_YZ</t>
  </si>
  <si>
    <t>F1_YZ</t>
  </si>
  <si>
    <t>F2_YZ</t>
  </si>
  <si>
    <t>F3_YZ</t>
  </si>
  <si>
    <t>F4_YZ</t>
  </si>
  <si>
    <t>晶山组件_YZ</t>
  </si>
  <si>
    <t>晶辉组件_YZ</t>
  </si>
  <si>
    <t>其他_YZ</t>
  </si>
  <si>
    <t>电池一厂_YW</t>
  </si>
  <si>
    <t>电池二厂_YW</t>
  </si>
  <si>
    <t>组件一厂_YW</t>
  </si>
  <si>
    <t>组件二厂_YW</t>
  </si>
  <si>
    <t>其他_YW</t>
  </si>
  <si>
    <t>电池一期_DT</t>
  </si>
  <si>
    <t>组件一期_DT</t>
  </si>
  <si>
    <t>其他_DT</t>
  </si>
  <si>
    <t>1#车间_HF</t>
  </si>
  <si>
    <t>2#车间_HF</t>
  </si>
  <si>
    <t>4#车间_HF</t>
  </si>
  <si>
    <t>5#车间_HF</t>
  </si>
  <si>
    <t>201#智慧工厂_HF</t>
  </si>
  <si>
    <t>3#车间_HF</t>
  </si>
  <si>
    <t>其他_HF</t>
  </si>
  <si>
    <t>一车间_FX</t>
  </si>
  <si>
    <t>二车间_FX</t>
  </si>
  <si>
    <t>其他_FX</t>
  </si>
  <si>
    <t>组件车间_MG</t>
  </si>
  <si>
    <t>其他_MG</t>
  </si>
  <si>
    <t>工段</t>
  </si>
  <si>
    <t>代码</t>
  </si>
  <si>
    <t>系统</t>
  </si>
  <si>
    <t>拉晶</t>
  </si>
  <si>
    <t>L</t>
  </si>
  <si>
    <t>配电系统</t>
  </si>
  <si>
    <t>01</t>
  </si>
  <si>
    <t>一厂拉晶</t>
  </si>
  <si>
    <t>拉晶192台</t>
  </si>
  <si>
    <t>101拉晶</t>
  </si>
  <si>
    <t>拉晶A1</t>
  </si>
  <si>
    <t>拉晶一厂</t>
  </si>
  <si>
    <t>切片一期</t>
  </si>
  <si>
    <t>宁晋东城</t>
  </si>
  <si>
    <t>一车间</t>
  </si>
  <si>
    <t>研发车间</t>
  </si>
  <si>
    <t>电池一厂</t>
  </si>
  <si>
    <t>电池一期</t>
  </si>
  <si>
    <t>1#车间</t>
  </si>
  <si>
    <t>组件车间</t>
  </si>
  <si>
    <t>Q</t>
  </si>
  <si>
    <t>暖通空调系统</t>
  </si>
  <si>
    <t>02</t>
  </si>
  <si>
    <t>二厂拉晶</t>
  </si>
  <si>
    <t>晶龙电子拉晶</t>
  </si>
  <si>
    <t>201拉晶</t>
  </si>
  <si>
    <t>拉晶B1</t>
  </si>
  <si>
    <t>拉晶二厂</t>
  </si>
  <si>
    <t>宁晋一园区</t>
  </si>
  <si>
    <t>二车间</t>
  </si>
  <si>
    <t>HJT研发车间</t>
  </si>
  <si>
    <t>电池二厂</t>
  </si>
  <si>
    <t>组件一期</t>
  </si>
  <si>
    <t>2#车间</t>
  </si>
  <si>
    <t>03</t>
  </si>
  <si>
    <t>三厂拉晶</t>
  </si>
  <si>
    <t>晶龙电子切片</t>
  </si>
  <si>
    <t>202拉晶</t>
  </si>
  <si>
    <t>切片A1</t>
  </si>
  <si>
    <t>越南切片</t>
  </si>
  <si>
    <t>宁晋三园区</t>
  </si>
  <si>
    <t>F1</t>
  </si>
  <si>
    <t>组件一厂</t>
  </si>
  <si>
    <t>4#车间</t>
  </si>
  <si>
    <t>组件</t>
  </si>
  <si>
    <t>大宗气体系统</t>
  </si>
  <si>
    <t>04</t>
  </si>
  <si>
    <t>二厂切片</t>
  </si>
  <si>
    <t>组件一车间</t>
  </si>
  <si>
    <t>203切片</t>
  </si>
  <si>
    <t>切片B2</t>
  </si>
  <si>
    <t>P1</t>
  </si>
  <si>
    <t>F2</t>
  </si>
  <si>
    <t>组件二厂</t>
  </si>
  <si>
    <t>5#车间</t>
  </si>
  <si>
    <t>特气系统</t>
  </si>
  <si>
    <t>05</t>
  </si>
  <si>
    <t>三厂切片</t>
  </si>
  <si>
    <t>组件二车间</t>
  </si>
  <si>
    <t>电池A1</t>
  </si>
  <si>
    <t>P2</t>
  </si>
  <si>
    <t>F3</t>
  </si>
  <si>
    <t>201#智慧工厂</t>
  </si>
  <si>
    <t>化学品系统</t>
  </si>
  <si>
    <t>06</t>
  </si>
  <si>
    <t>组件三车间</t>
  </si>
  <si>
    <t>电池A2</t>
  </si>
  <si>
    <t>P3</t>
  </si>
  <si>
    <t>F4</t>
  </si>
  <si>
    <t>3#车间</t>
  </si>
  <si>
    <t>其他工段,</t>
  </si>
  <si>
    <t>天然气系统</t>
  </si>
  <si>
    <t>07</t>
  </si>
  <si>
    <t>组件B3</t>
  </si>
  <si>
    <t>P4</t>
  </si>
  <si>
    <t>晶山组件</t>
  </si>
  <si>
    <t>蒸汽系统</t>
  </si>
  <si>
    <t>08</t>
  </si>
  <si>
    <t>组件B4</t>
  </si>
  <si>
    <t>晶辉组件</t>
  </si>
  <si>
    <t>排气系统
（含废气处理）</t>
  </si>
  <si>
    <t>09</t>
  </si>
  <si>
    <t>环境监测系统</t>
  </si>
  <si>
    <t>10</t>
  </si>
  <si>
    <t>污水处理系统</t>
  </si>
  <si>
    <t>11</t>
  </si>
  <si>
    <t>固废处理系统</t>
  </si>
  <si>
    <t>12</t>
  </si>
  <si>
    <t>照明系统</t>
  </si>
  <si>
    <t>13</t>
  </si>
  <si>
    <t>生活用水系统</t>
  </si>
  <si>
    <t>14</t>
  </si>
  <si>
    <t>纯水系统</t>
  </si>
  <si>
    <t>15</t>
  </si>
  <si>
    <t>工艺冷却水系统</t>
  </si>
  <si>
    <t>16</t>
  </si>
  <si>
    <t>中水系统</t>
  </si>
  <si>
    <t>17</t>
  </si>
  <si>
    <t>消防系统</t>
  </si>
  <si>
    <t>18</t>
  </si>
  <si>
    <t>生产系统-拉晶</t>
  </si>
  <si>
    <t>19</t>
  </si>
  <si>
    <t>生产系统-切片</t>
  </si>
  <si>
    <t>20</t>
  </si>
  <si>
    <t>生产系统-电池</t>
  </si>
  <si>
    <t>21</t>
  </si>
  <si>
    <t>生产系统-组件</t>
  </si>
  <si>
    <t>22</t>
  </si>
  <si>
    <t>99</t>
  </si>
  <si>
    <t>设备类型</t>
  </si>
  <si>
    <t>说明：设备编码清单的字典</t>
  </si>
  <si>
    <t>电力仪表</t>
  </si>
  <si>
    <t>JQ</t>
  </si>
  <si>
    <t>不编号</t>
  </si>
  <si>
    <t>水表</t>
  </si>
  <si>
    <t>FQ</t>
  </si>
  <si>
    <t>天然气表</t>
  </si>
  <si>
    <t>GQ</t>
  </si>
  <si>
    <t>TT</t>
  </si>
  <si>
    <t>开关</t>
  </si>
  <si>
    <t>湿度表</t>
  </si>
  <si>
    <t>MT</t>
  </si>
  <si>
    <t>电力设备</t>
  </si>
  <si>
    <t>温湿度表</t>
  </si>
  <si>
    <t>TH</t>
  </si>
  <si>
    <t>消防设备</t>
  </si>
  <si>
    <t>温差表</t>
  </si>
  <si>
    <t>TD</t>
  </si>
  <si>
    <t>生产设备</t>
  </si>
  <si>
    <t>PT</t>
  </si>
  <si>
    <t>压差表</t>
  </si>
  <si>
    <t>PD</t>
  </si>
  <si>
    <t>FT</t>
  </si>
  <si>
    <t>液位/物位计</t>
  </si>
  <si>
    <t>LT</t>
  </si>
  <si>
    <t>水质监测仪</t>
  </si>
  <si>
    <t>WT</t>
  </si>
  <si>
    <t>水质报警仪</t>
  </si>
  <si>
    <t>WA</t>
  </si>
  <si>
    <t>气体监测仪</t>
  </si>
  <si>
    <t>GT</t>
  </si>
  <si>
    <t>气体报警仪</t>
  </si>
  <si>
    <t>GA</t>
  </si>
  <si>
    <t>其他在线仪表</t>
  </si>
  <si>
    <t>手动调节阀</t>
  </si>
  <si>
    <t>HV</t>
  </si>
  <si>
    <t>自动开关阀</t>
  </si>
  <si>
    <t>XV</t>
  </si>
  <si>
    <t>UV</t>
  </si>
  <si>
    <t>安全阀/切断阀</t>
  </si>
  <si>
    <t>SV</t>
  </si>
  <si>
    <t>其他阀门</t>
  </si>
  <si>
    <t>手动开关</t>
  </si>
  <si>
    <t>XS</t>
  </si>
  <si>
    <t>其他开关</t>
  </si>
  <si>
    <t xml:space="preserve"> 产品生产设备</t>
  </si>
  <si>
    <t>ME</t>
  </si>
  <si>
    <t>Manufacturing Equipment</t>
  </si>
  <si>
    <t>水泵</t>
  </si>
  <si>
    <t>WP</t>
  </si>
  <si>
    <t>Water Pump</t>
  </si>
  <si>
    <t>冷冻水泵</t>
  </si>
  <si>
    <t>FP</t>
  </si>
  <si>
    <t>Frozen Pump</t>
  </si>
  <si>
    <t>冷却水泵</t>
  </si>
  <si>
    <t>CP</t>
  </si>
  <si>
    <t>Cooling Pump</t>
  </si>
  <si>
    <t>热水泵</t>
  </si>
  <si>
    <t>HP</t>
  </si>
  <si>
    <t>Hot Water Pump</t>
  </si>
  <si>
    <t>真空泵</t>
  </si>
  <si>
    <t>VP</t>
  </si>
  <si>
    <t>Vacuum Pump</t>
  </si>
  <si>
    <t>风机</t>
  </si>
  <si>
    <t>FA</t>
  </si>
  <si>
    <t>Fan</t>
  </si>
  <si>
    <t>CO</t>
  </si>
  <si>
    <t>Air Compressor</t>
  </si>
  <si>
    <t>冷水机组</t>
  </si>
  <si>
    <t>CC</t>
  </si>
  <si>
    <t>Water Cooled Chiller</t>
  </si>
  <si>
    <t>热泵机组</t>
  </si>
  <si>
    <t>WH</t>
  </si>
  <si>
    <t>Water-source heat pumps</t>
  </si>
  <si>
    <t>热回收机组</t>
  </si>
  <si>
    <t>HR</t>
  </si>
  <si>
    <t>Heat Recovery Host</t>
  </si>
  <si>
    <t>空调机组/箱</t>
  </si>
  <si>
    <t>AC</t>
  </si>
  <si>
    <t>Air Conditioning Unit</t>
  </si>
  <si>
    <t>锅炉</t>
  </si>
  <si>
    <t>BO</t>
  </si>
  <si>
    <t>Boiler</t>
  </si>
  <si>
    <t>冷却塔</t>
  </si>
  <si>
    <t>CT</t>
  </si>
  <si>
    <t>Cooling Tower</t>
  </si>
  <si>
    <t>塔（其他）</t>
  </si>
  <si>
    <t>TO</t>
  </si>
  <si>
    <t>Tower</t>
  </si>
  <si>
    <t>换热器</t>
  </si>
  <si>
    <t>EX</t>
  </si>
  <si>
    <t>Heat Exchanger</t>
  </si>
  <si>
    <t>反应器罐/槽/池</t>
  </si>
  <si>
    <t>RE</t>
  </si>
  <si>
    <t>Reactor Tank</t>
  </si>
  <si>
    <t>容器罐/槽/池</t>
  </si>
  <si>
    <t>TA</t>
  </si>
  <si>
    <t>Tanks</t>
  </si>
  <si>
    <t>气体分配柜</t>
  </si>
  <si>
    <t>GD</t>
  </si>
  <si>
    <t>Gas Distribution Cabinets</t>
  </si>
  <si>
    <t>加药/补水装置</t>
  </si>
  <si>
    <t>QD</t>
  </si>
  <si>
    <t>Quantitative Dosing System</t>
  </si>
  <si>
    <t>过滤器</t>
  </si>
  <si>
    <t>FI</t>
  </si>
  <si>
    <t>Filter</t>
  </si>
  <si>
    <t>DY</t>
  </si>
  <si>
    <t>Dryer</t>
  </si>
  <si>
    <t>起重运输设备</t>
  </si>
  <si>
    <t>LI</t>
  </si>
  <si>
    <t>Lifting and Transporting Device</t>
  </si>
  <si>
    <t>火炬/烟囱</t>
  </si>
  <si>
    <t>CH</t>
  </si>
  <si>
    <t>Chimney</t>
  </si>
  <si>
    <t>伴热设备</t>
  </si>
  <si>
    <t>HE</t>
  </si>
  <si>
    <t>Heater</t>
  </si>
  <si>
    <t>污水处理设备</t>
  </si>
  <si>
    <t>WE</t>
  </si>
  <si>
    <t>Wastewater Treatment Equipment</t>
  </si>
  <si>
    <t>污泥处理设备</t>
  </si>
  <si>
    <t>SE</t>
  </si>
  <si>
    <t>Sludge Treatment Equipment</t>
  </si>
  <si>
    <t>废气处理设备</t>
  </si>
  <si>
    <t>EG</t>
  </si>
  <si>
    <t>Exhaust gas treatment equipment</t>
  </si>
  <si>
    <t>其他设备</t>
  </si>
  <si>
    <t>MO</t>
  </si>
  <si>
    <t>GIS组合开关</t>
  </si>
  <si>
    <t>GS</t>
  </si>
  <si>
    <t>Gas Insulated Switchgear</t>
  </si>
  <si>
    <t>GIS控制柜</t>
  </si>
  <si>
    <t>GC</t>
  </si>
  <si>
    <t>Gas Insulated Contoller Cabinet</t>
  </si>
  <si>
    <t>油浸式变压器</t>
  </si>
  <si>
    <t>OT</t>
  </si>
  <si>
    <t>Oil-immersed Transformer</t>
  </si>
  <si>
    <t>干式变压器</t>
  </si>
  <si>
    <t>Dry-type Transformer</t>
  </si>
  <si>
    <t>箱式变压器</t>
  </si>
  <si>
    <t>Box Transformer</t>
  </si>
  <si>
    <t>中压断路器柜</t>
  </si>
  <si>
    <t>MB</t>
  </si>
  <si>
    <t>Medium Voltage Breaker Cabinet</t>
  </si>
  <si>
    <t>负荷开关柜</t>
  </si>
  <si>
    <t>LS</t>
  </si>
  <si>
    <t>Load Switchgear Cabinet</t>
  </si>
  <si>
    <t>联络柜</t>
  </si>
  <si>
    <t>CN</t>
  </si>
  <si>
    <t>Connection Cabinet</t>
  </si>
  <si>
    <t>电压互感器柜</t>
  </si>
  <si>
    <t>PC</t>
  </si>
  <si>
    <t>Potential Transformer Cabinet</t>
  </si>
  <si>
    <t>计量柜</t>
  </si>
  <si>
    <t>MC</t>
  </si>
  <si>
    <t>Metering Cabinet</t>
  </si>
  <si>
    <t>高压启动柜</t>
  </si>
  <si>
    <t>HS</t>
  </si>
  <si>
    <t>High Voltage Starting Cabinet</t>
  </si>
  <si>
    <t>中压无功补偿柜</t>
  </si>
  <si>
    <t>MR</t>
  </si>
  <si>
    <t>Medium Reactive Compensation Cabinet</t>
  </si>
  <si>
    <t>低压开关柜</t>
  </si>
  <si>
    <t>LV</t>
  </si>
  <si>
    <t>Low Voltage Switchgear</t>
  </si>
  <si>
    <t>低压无功补偿柜</t>
  </si>
  <si>
    <t>LR</t>
  </si>
  <si>
    <t>Ledium Reactive Compensation Cabinet</t>
  </si>
  <si>
    <t>低压配电柜</t>
  </si>
  <si>
    <t>LD</t>
  </si>
  <si>
    <t>Low Power Distribution Cabinet</t>
  </si>
  <si>
    <t>低压配电箱</t>
  </si>
  <si>
    <t>LB</t>
  </si>
  <si>
    <t>Low Power Distribution Box</t>
  </si>
  <si>
    <t>低压控制柜</t>
  </si>
  <si>
    <t>LC</t>
  </si>
  <si>
    <t>Low Power Controller Cabinet</t>
  </si>
  <si>
    <t>充电/控制单元</t>
  </si>
  <si>
    <t>CU</t>
  </si>
  <si>
    <t>Charge / Control Unit</t>
  </si>
  <si>
    <t>蓄电池单元</t>
  </si>
  <si>
    <t>BU</t>
  </si>
  <si>
    <t>Battery Cells Unit</t>
  </si>
  <si>
    <t>电力综保</t>
  </si>
  <si>
    <t>PE</t>
  </si>
  <si>
    <t>Power Comprehensive Protection Equipment</t>
  </si>
  <si>
    <t>电力二次设备</t>
  </si>
  <si>
    <t>SD</t>
  </si>
  <si>
    <t>Secondary System Device</t>
  </si>
  <si>
    <t>其他电力设备</t>
  </si>
  <si>
    <t>消防报警主机</t>
  </si>
  <si>
    <t>BJ</t>
  </si>
  <si>
    <t>排烟风机</t>
  </si>
  <si>
    <t>PY</t>
  </si>
  <si>
    <t>预作用阀组</t>
  </si>
  <si>
    <t>YF</t>
  </si>
  <si>
    <t>湿式报警阀组</t>
  </si>
  <si>
    <t>SF</t>
  </si>
  <si>
    <t>喷淋泵</t>
  </si>
  <si>
    <t>PP</t>
  </si>
  <si>
    <t>消火栓泵</t>
  </si>
  <si>
    <t>XP</t>
  </si>
  <si>
    <t>稳压泵</t>
  </si>
  <si>
    <t>YP</t>
  </si>
  <si>
    <t>其他消防设备</t>
  </si>
  <si>
    <t>代码1</t>
  </si>
  <si>
    <t>F7</t>
  </si>
  <si>
    <t>F8</t>
  </si>
  <si>
    <t>F9</t>
  </si>
  <si>
    <t>离心机</t>
  </si>
  <si>
    <t>CF</t>
  </si>
  <si>
    <t>Centrifuge</t>
  </si>
  <si>
    <t>设备/仪表编码</t>
    <phoneticPr fontId="1" type="noConversion"/>
  </si>
  <si>
    <t>←</t>
  </si>
  <si>
    <t>#更新于：2024年10月18日17:10:02</t>
  </si>
  <si>
    <t>#更新内容：调整优化了电池的生产设备</t>
  </si>
  <si>
    <t>电池生产设备</t>
  </si>
  <si>
    <t>切片生产设备</t>
  </si>
  <si>
    <t>ALD</t>
  </si>
  <si>
    <t>AD</t>
  </si>
  <si>
    <t>Atomic Layer Deposition</t>
  </si>
  <si>
    <t>ALD自动化</t>
  </si>
  <si>
    <t>AL</t>
  </si>
  <si>
    <t>Atomic Layer Deposition Automation</t>
  </si>
  <si>
    <t>制绒主机</t>
  </si>
  <si>
    <t>TM</t>
  </si>
  <si>
    <t>Texturing Machine</t>
  </si>
  <si>
    <t>制绒自动化</t>
  </si>
  <si>
    <t>TU</t>
  </si>
  <si>
    <t>Texturing Automation</t>
  </si>
  <si>
    <t>硼扩主机</t>
  </si>
  <si>
    <t>BF</t>
  </si>
  <si>
    <t>Boron Diffusion Furnace</t>
  </si>
  <si>
    <t>硼扩自动化</t>
  </si>
  <si>
    <t>BA</t>
  </si>
  <si>
    <t>Boron Diffusion Automation</t>
  </si>
  <si>
    <t>氧化主机</t>
  </si>
  <si>
    <t>OF</t>
  </si>
  <si>
    <t>Oxidation Furnace</t>
  </si>
  <si>
    <t>氧化自动化</t>
  </si>
  <si>
    <t>OA</t>
  </si>
  <si>
    <t>Oxidation Automation</t>
  </si>
  <si>
    <t>BSG链式机</t>
  </si>
  <si>
    <t>BC</t>
  </si>
  <si>
    <t>BSG Conveyor Machine</t>
  </si>
  <si>
    <t>BSG链式机自动化</t>
  </si>
  <si>
    <t>BD</t>
  </si>
  <si>
    <t>BSG Loading/Unloading Machine</t>
  </si>
  <si>
    <t>BSG碱抛主机</t>
  </si>
  <si>
    <t>BE</t>
  </si>
  <si>
    <t>BSG Alkali Etching Trough Machine</t>
  </si>
  <si>
    <t>BSG碱抛自动化</t>
  </si>
  <si>
    <t>BN</t>
  </si>
  <si>
    <t>BSG Alkali Etching  Loading/Unloading Machine</t>
  </si>
  <si>
    <t>POLY主机</t>
  </si>
  <si>
    <t>PF</t>
  </si>
  <si>
    <t>Polysilicon Deposition Furnace</t>
  </si>
  <si>
    <t>POLY自动化</t>
  </si>
  <si>
    <t>PA</t>
  </si>
  <si>
    <t>Polysilicon Deposition Automation</t>
  </si>
  <si>
    <t>退火主机</t>
  </si>
  <si>
    <t>AF</t>
  </si>
  <si>
    <t>Annealing Furnace</t>
  </si>
  <si>
    <t>退火自动化</t>
  </si>
  <si>
    <t>AA</t>
  </si>
  <si>
    <t>Annealing Automation</t>
  </si>
  <si>
    <t>PSG链式机</t>
  </si>
  <si>
    <t>PV</t>
  </si>
  <si>
    <t>PSG Conveyor Machine</t>
  </si>
  <si>
    <t>PSG链式机自动化</t>
  </si>
  <si>
    <t>PU</t>
  </si>
  <si>
    <t>PSG  Loading/Unloading Machine</t>
  </si>
  <si>
    <t>RCA槽式机</t>
  </si>
  <si>
    <t>RT</t>
  </si>
  <si>
    <t>RCA Cleaning Trough Machine</t>
  </si>
  <si>
    <t>RCA自动化</t>
  </si>
  <si>
    <t>RU</t>
  </si>
  <si>
    <t>RCA Cleaning  Loading/Unloading Machine</t>
  </si>
  <si>
    <t>正膜主机</t>
  </si>
  <si>
    <t>FE</t>
  </si>
  <si>
    <t>Front Side Coating Machine</t>
  </si>
  <si>
    <t>正膜自动化</t>
  </si>
  <si>
    <t>FS</t>
  </si>
  <si>
    <t>Front Side Coating Automation</t>
  </si>
  <si>
    <t>背膜主机</t>
  </si>
  <si>
    <t>BI</t>
  </si>
  <si>
    <t>Back Side Coating Machine</t>
  </si>
  <si>
    <t>背膜自动化</t>
  </si>
  <si>
    <t>BS</t>
  </si>
  <si>
    <t>Back Side Coating Automation</t>
  </si>
  <si>
    <t>丝网烧结炉</t>
  </si>
  <si>
    <t>SI</t>
  </si>
  <si>
    <t>Screen Printing Sintering Furnace</t>
  </si>
  <si>
    <t>丝网光衰炉</t>
  </si>
  <si>
    <t>SO</t>
  </si>
  <si>
    <t>Screen Printing Light Soaking Oven</t>
  </si>
  <si>
    <t>丝网激光LIF</t>
  </si>
  <si>
    <t>SL</t>
  </si>
  <si>
    <t>Screen Printing Laser Induced Fluorescence (LIF) System</t>
  </si>
  <si>
    <t>丝网分选机</t>
  </si>
  <si>
    <t>SP</t>
  </si>
  <si>
    <t>Screen Printing Sorting Machine</t>
  </si>
  <si>
    <t>印刷</t>
  </si>
  <si>
    <t>PR</t>
  </si>
  <si>
    <t>Printing</t>
  </si>
  <si>
    <t>烘箱</t>
  </si>
  <si>
    <t>DO</t>
  </si>
  <si>
    <t>Drying Oven</t>
  </si>
  <si>
    <t>自动粘棒线</t>
  </si>
  <si>
    <t>AO</t>
  </si>
  <si>
    <t>Automatic Stick-On Line</t>
  </si>
  <si>
    <t>线切机</t>
  </si>
  <si>
    <t>WS</t>
  </si>
  <si>
    <t>Wire Saw</t>
  </si>
  <si>
    <t>脱胶机</t>
  </si>
  <si>
    <t>DI</t>
  </si>
  <si>
    <t>Debinding Machine</t>
  </si>
  <si>
    <t>脱板机</t>
  </si>
  <si>
    <t>DM</t>
  </si>
  <si>
    <t>Deburring Machine</t>
  </si>
  <si>
    <t>清洗机</t>
  </si>
  <si>
    <t>CM</t>
  </si>
  <si>
    <t>Cleaning Machine</t>
  </si>
  <si>
    <t>自动化分选机</t>
  </si>
  <si>
    <t>AS</t>
  </si>
  <si>
    <t>Automated Sorting Machine</t>
  </si>
  <si>
    <t>A侧</t>
  </si>
  <si>
    <t>BCL3.报警塔灯</t>
  </si>
  <si>
    <t>BCL3_BSGS1.A</t>
  </si>
  <si>
    <t>BCL3_BSGS1.AGA阀门</t>
  </si>
  <si>
    <t>BCL3_BSGS1.AGB阀门</t>
  </si>
  <si>
    <t>BCL3_BSGS1.A侧</t>
  </si>
  <si>
    <t>BCL3_BSGS1.B</t>
  </si>
  <si>
    <t>BCL3_BSGS1.B侧</t>
  </si>
  <si>
    <t>BCL3_BSGS1.HPIV管道气动阀</t>
  </si>
  <si>
    <t>BCL3_BSGS1.PIV管道气动阀</t>
  </si>
  <si>
    <t>BCL3_BSGS1.PNBV管道气动阀</t>
  </si>
  <si>
    <t>BCL3_BSGS1.SBA气动阀</t>
  </si>
  <si>
    <t>BCL3_BSGS1.SBB气动阀</t>
  </si>
  <si>
    <t>BCL3_BSGS1.上位机</t>
  </si>
  <si>
    <t>BCL3_BSGS1.上位机一级</t>
  </si>
  <si>
    <t>BCL3_BSGS1.上位机二级</t>
  </si>
  <si>
    <t>BCL3_BSGS1.上位机四级</t>
  </si>
  <si>
    <t>BCL3_BSGS1.侦测器</t>
  </si>
  <si>
    <t>BCL3_BSGS1.停气</t>
  </si>
  <si>
    <t>BCL3_BSGS1.塔灯蜂鸣器</t>
  </si>
  <si>
    <t>BCL3_BSGS1.报警装置</t>
  </si>
  <si>
    <t>BCL3_BSGS1.系统</t>
  </si>
  <si>
    <t>BCL3_BSGS1_AL1.侦测器</t>
  </si>
  <si>
    <t>BCL3_BSGS1_AL2.侦测器</t>
  </si>
  <si>
    <t>BCL3_ENV1.侦测器</t>
  </si>
  <si>
    <t>BCL3_ENV1_AL1.侦测器</t>
  </si>
  <si>
    <t>BCL3_ENV1_AL2.侦测器</t>
  </si>
  <si>
    <t>BCL3_ENV2.侦测器</t>
  </si>
  <si>
    <t>BCL3_ENV2_AL1.侦测器</t>
  </si>
  <si>
    <t>BCL3_ENV2_AL2.侦测器</t>
  </si>
  <si>
    <t>BCL3_ENV3.侦测器</t>
  </si>
  <si>
    <t>BCL3_ENV3_AL1.侦测器</t>
  </si>
  <si>
    <t>BCL3_ENV3_AL2.侦测器</t>
  </si>
  <si>
    <t>BCL3_P-BOX1.侦测器</t>
  </si>
  <si>
    <t>BCL3_P-BOX1_AL1.侦测器</t>
  </si>
  <si>
    <t>BCL3_P-BOX1_AL2.侦测器</t>
  </si>
  <si>
    <t>BCL3_P-BOX2.侦测器</t>
  </si>
  <si>
    <t>BCL3_P-BOX2_AL1.侦测器</t>
  </si>
  <si>
    <t>BCL3_P-BOX2_AL2.侦测器</t>
  </si>
  <si>
    <t>BCL3_VMB1.侦测器</t>
  </si>
  <si>
    <t>BCL3_VMB1.气动阀2</t>
  </si>
  <si>
    <t>BCL3_VMB1.气动阀2B</t>
  </si>
  <si>
    <t>BCL3_VMB1.气动阀3</t>
  </si>
  <si>
    <t>BCL3_VMB1.气动阀4</t>
  </si>
  <si>
    <t>BCL3_VMB1.气动阀5</t>
  </si>
  <si>
    <t>BCL3_VMB1.气动阀6</t>
  </si>
  <si>
    <t>BCL3_VMB1.气动阀7</t>
  </si>
  <si>
    <t>BCL3_VMB1.气动阀8</t>
  </si>
  <si>
    <t>BCL3_VMB1.气动阀9</t>
  </si>
  <si>
    <t>BCL3_VMB1.气动阀10</t>
  </si>
  <si>
    <t>BCL3_VMB1.气动阀11</t>
  </si>
  <si>
    <t>BCL3_VMB1.气动阀12</t>
  </si>
  <si>
    <t>BCL3_VMB1_AL1.侦测器</t>
  </si>
  <si>
    <t>BCL3_VMB1_AL2.侦测器</t>
  </si>
  <si>
    <t>BCL3_VMB1_M.侦测器</t>
  </si>
  <si>
    <t>BCL3_VMB1_M_AL1.侦测器</t>
  </si>
  <si>
    <t>BCL3_VMB1_M_AL2.侦测器</t>
  </si>
  <si>
    <t>BCL3_VMB1_S1.侦测器</t>
  </si>
  <si>
    <t>BCL3_VMB1_S1.气动阀1</t>
  </si>
  <si>
    <t>BCL3_VMB1_S1_AL1.侦测器</t>
  </si>
  <si>
    <t>BCL3_VMB1_S1_AL2.侦测器</t>
  </si>
  <si>
    <t>BCL3_VMB1_S2.侦测器</t>
  </si>
  <si>
    <t>BCL3_VMB1_S2.气动阀2</t>
  </si>
  <si>
    <t>BCL3_VMB1_S2_AL1.侦测器</t>
  </si>
  <si>
    <t>BCL3_VMB1_S2_AL2.侦测器</t>
  </si>
  <si>
    <t>BCL3_VMB1_S3.侦测器</t>
  </si>
  <si>
    <t>BCL3_VMB1_S3.气动阀3</t>
  </si>
  <si>
    <t>BCL3_VMB1_S3_AL1.侦测器</t>
  </si>
  <si>
    <t>BCL3_VMB1_S3_AL2.侦测器</t>
  </si>
  <si>
    <t>BCL3_VMB1_S4.侦测器</t>
  </si>
  <si>
    <t>BCL3_VMB1_S4.气动阀4</t>
  </si>
  <si>
    <t>BCL3_VMB1_S4_AL1.侦测器</t>
  </si>
  <si>
    <t>BCL3_VMB1_S4_AL2.侦测器</t>
  </si>
  <si>
    <t>BCL3_VMB1_S5.侦测器</t>
  </si>
  <si>
    <t>BCL3_VMB1_S5.气动阀5</t>
  </si>
  <si>
    <t>BCL3_VMB1_S5_AL1.侦测器</t>
  </si>
  <si>
    <t>BCL3_VMB1_S5_AL2.侦测器</t>
  </si>
  <si>
    <t>BCL3_VMB1_S6.侦测器</t>
  </si>
  <si>
    <t>BCL3_VMB1_S6.气动阀6</t>
  </si>
  <si>
    <t>BCL3_VMB1_S6_AL1.侦测器</t>
  </si>
  <si>
    <t>BCL3_VMB1_S6_AL2.侦测器</t>
  </si>
  <si>
    <t>BCL3_VMB2.侦测器</t>
  </si>
  <si>
    <t>BCL3_VMB2.气动阀1</t>
  </si>
  <si>
    <t>BCL3_VMB2.气动阀2</t>
  </si>
  <si>
    <t>BCL3_VMB2.气动阀2B</t>
  </si>
  <si>
    <t>BCL3_VMB2.气动阀3</t>
  </si>
  <si>
    <t>BCL3_VMB2.气动阀4</t>
  </si>
  <si>
    <t>BCL3_VMB2.气动阀5</t>
  </si>
  <si>
    <t>BCL3_VMB2.气动阀6</t>
  </si>
  <si>
    <t>BCL3_VMB2.气动阀7</t>
  </si>
  <si>
    <t>BCL3_VMB2.气动阀8</t>
  </si>
  <si>
    <t>BCL3_VMB2.气动阀9</t>
  </si>
  <si>
    <t>BCL3_VMB2.气动阀10</t>
  </si>
  <si>
    <t>BCL3_VMB2.气动阀11</t>
  </si>
  <si>
    <t>BCL3_VMB2.气动阀12</t>
  </si>
  <si>
    <t>BCL3_VMB2.气动阀主管</t>
  </si>
  <si>
    <t>BCL3_VMB2.气动阀主管1</t>
  </si>
  <si>
    <t>BCL3_VMB2_AL1.侦测器</t>
  </si>
  <si>
    <t>BCL3_VMB2_AL2.侦测器</t>
  </si>
  <si>
    <t>BCL3_VMB2_M.侦测器</t>
  </si>
  <si>
    <t>BCL3_VMB2_M_AL1.侦测器</t>
  </si>
  <si>
    <t>BCL3_VMB2_M_AL2.侦测器</t>
  </si>
  <si>
    <t>BCL3_VMB2_S1.侦测器</t>
  </si>
  <si>
    <t>BCL3_VMB2_S1.气动阀1</t>
  </si>
  <si>
    <t>BCL3_VMB2_S1_AL1.侦测器</t>
  </si>
  <si>
    <t>BCL3_VMB2_S1_AL2.侦测器</t>
  </si>
  <si>
    <t>BCL3_VMB2_S2.侦测器</t>
  </si>
  <si>
    <t>BCL3_VMB2_S2.气动阀2</t>
  </si>
  <si>
    <t>BCL3_VMB2_S2_AL1.侦测器</t>
  </si>
  <si>
    <t>BCL3_VMB2_S2_AL2.侦测器</t>
  </si>
  <si>
    <t>BCL3_VMB2_S3.侦测器</t>
  </si>
  <si>
    <t>BCL3_VMB2_S3.气动阀3</t>
  </si>
  <si>
    <t>BCL3_VMB2_S3_AL1.侦测器</t>
  </si>
  <si>
    <t>BCL3_VMB2_S3_AL2.侦测器</t>
  </si>
  <si>
    <t>BCL3_VMB2_S4.侦测器</t>
  </si>
  <si>
    <t>BCL3_VMB2_S4.气动阀4</t>
  </si>
  <si>
    <t>BCL3_VMB2_S4_AL1.侦测器</t>
  </si>
  <si>
    <t>BCL3_VMB2_S4_AL2.侦测器</t>
  </si>
  <si>
    <t>BCL3_VMB2_S5.侦测器</t>
  </si>
  <si>
    <t>BCL3_VMB2_S5.气动阀5</t>
  </si>
  <si>
    <t>BCL3_VMB2_S5_AL1.侦测器</t>
  </si>
  <si>
    <t>BCL3_VMB2_S5_AL2.侦测器</t>
  </si>
  <si>
    <t>BCL3_VMB2_S6.侦测器</t>
  </si>
  <si>
    <t>BCL3_VMB2_S6.气动阀6</t>
  </si>
  <si>
    <t>BCL3_VMB2_S6_AL1.侦测器</t>
  </si>
  <si>
    <t>BCL3_VMB2_S6_AL2.侦测器</t>
  </si>
  <si>
    <t>BCL3_VMB3.侦测器</t>
  </si>
  <si>
    <t>BCL3_VMB3.气动阀1</t>
  </si>
  <si>
    <t>BCL3_VMB3.气动阀2</t>
  </si>
  <si>
    <t>BCL3_VMB3.气动阀2B</t>
  </si>
  <si>
    <t>BCL3_VMB3.气动阀3</t>
  </si>
  <si>
    <t>BCL3_VMB3.气动阀4</t>
  </si>
  <si>
    <t>BCL3_VMB3.气动阀5</t>
  </si>
  <si>
    <t>BCL3_VMB3.气动阀6</t>
  </si>
  <si>
    <t>BCL3_VMB3.气动阀7</t>
  </si>
  <si>
    <t>BCL3_VMB3.气动阀8</t>
  </si>
  <si>
    <t>BCL3_VMB3.气动阀9</t>
  </si>
  <si>
    <t>BCL3_VMB3.气动阀12</t>
  </si>
  <si>
    <t>BCL3_VMB3.气动阀主管</t>
  </si>
  <si>
    <t>BCL3_VMB3.气动阀主管1</t>
  </si>
  <si>
    <t>BCL3_VMB3_AL1.侦测器</t>
  </si>
  <si>
    <t>BCL3_VMB3_AL2.侦测器</t>
  </si>
  <si>
    <t>BCL3_VMB3_M.侦测器</t>
  </si>
  <si>
    <t>BCL3_VMB3_M_AL1.侦测器</t>
  </si>
  <si>
    <t>BCL3_VMB3_M_AL2.侦测器</t>
  </si>
  <si>
    <t>BCL3_VMB3_S1.侦测器</t>
  </si>
  <si>
    <t>BCL3_VMB3_S1.气动阀1</t>
  </si>
  <si>
    <t>BCL3_VMB3_S1_AL1.侦测器</t>
  </si>
  <si>
    <t>BCL3_VMB3_S1_AL2.侦测器</t>
  </si>
  <si>
    <t>BCL3_VMB3_S2.侦测器</t>
  </si>
  <si>
    <t>BCL3_VMB3_S2.气动阀2</t>
  </si>
  <si>
    <t>BCL3_VMB3_S2_AL1.侦测器</t>
  </si>
  <si>
    <t>BCL3_VMB3_S2_AL2.侦测器</t>
  </si>
  <si>
    <t>BCL3_VMB3_S3.侦测器</t>
  </si>
  <si>
    <t>BCL3_VMB3_S3.气动阀3</t>
  </si>
  <si>
    <t>BCL3_VMB3_S3_AL1.侦测器</t>
  </si>
  <si>
    <t>BCL3_VMB3_S3_AL2.侦测器</t>
  </si>
  <si>
    <t>BCL3_VMB3_S4.侦测器</t>
  </si>
  <si>
    <t>BCL3_VMB3_S4.气动阀4</t>
  </si>
  <si>
    <t>BCL3_VMB3_S4_AL1.侦测器</t>
  </si>
  <si>
    <t>BCL3_VMB3_S4_AL2.侦测器</t>
  </si>
  <si>
    <t>BCL3_VMB4.侦测器</t>
  </si>
  <si>
    <t>BCL3_VMB4.气动阀1</t>
  </si>
  <si>
    <t>BCL3_VMB4.气动阀2</t>
  </si>
  <si>
    <t>BCL3_VMB4.气动阀2B</t>
  </si>
  <si>
    <t>BCL3_VMB4.气动阀3</t>
  </si>
  <si>
    <t>BCL3_VMB4.气动阀4</t>
  </si>
  <si>
    <t>BCL3_VMB4.气动阀5</t>
  </si>
  <si>
    <t>BCL3_VMB4.气动阀6</t>
  </si>
  <si>
    <t>BCL3_VMB4.气动阀7</t>
  </si>
  <si>
    <t>BCL3_VMB4.气动阀8</t>
  </si>
  <si>
    <t>BCL3_VMB4.气动阀9</t>
  </si>
  <si>
    <t>BCL3_VMB4.气动阀10</t>
  </si>
  <si>
    <t>BCL3_VMB4.气动阀11</t>
  </si>
  <si>
    <t>BCL3_VMB4.气动阀12</t>
  </si>
  <si>
    <t>BCL3_VMB4.气动阀主管</t>
  </si>
  <si>
    <t>BCL3_VMB4.气动阀主管1</t>
  </si>
  <si>
    <t>BCL3_VMB4_AL1.侦测器</t>
  </si>
  <si>
    <t>BCL3_VMB4_AL2.侦测器</t>
  </si>
  <si>
    <t>BCL3_VMB4_M.侦测器</t>
  </si>
  <si>
    <t>BCL3_VMB4_M_AL1.侦测器</t>
  </si>
  <si>
    <t>BCL3_VMB4_M_AL2.侦测器</t>
  </si>
  <si>
    <t>BCL3_VMB4_S1.侦测器</t>
  </si>
  <si>
    <t>BCL3_VMB4_S1.气动阀1</t>
  </si>
  <si>
    <t>BCL3_VMB4_S1_AL1.侦测器</t>
  </si>
  <si>
    <t>BCL3_VMB4_S1_AL2.侦测器</t>
  </si>
  <si>
    <t>BCL3_VMB4_S2.侦测器</t>
  </si>
  <si>
    <t>BCL3_VMB4_S2.气动阀2</t>
  </si>
  <si>
    <t>BCL3_VMB4_S2_AL1.侦测器</t>
  </si>
  <si>
    <t>BCL3_VMB4_S2_AL2.侦测器</t>
  </si>
  <si>
    <t>BCL3_VMB4_S3.侦测器</t>
  </si>
  <si>
    <t>BCL3_VMB4_S3.气动阀3</t>
  </si>
  <si>
    <t>BCL3_VMB4_S3_AL1.侦测器</t>
  </si>
  <si>
    <t>BCL3_VMB4_S3_AL2.侦测器</t>
  </si>
  <si>
    <t>BCL3_VMB4_S4.侦测器</t>
  </si>
  <si>
    <t>BCL3_VMB4_S4.气动阀4</t>
  </si>
  <si>
    <t>BCL3_VMB4_S4_AL1.侦测器</t>
  </si>
  <si>
    <t>BCL3_VMB4_S4_AL2.侦测器</t>
  </si>
  <si>
    <t>BCL3_VMB4_S5.侦测器</t>
  </si>
  <si>
    <t>BCL3_VMB4_S5.气动阀5</t>
  </si>
  <si>
    <t>BCL3_VMB4_S5_AL1.侦测器</t>
  </si>
  <si>
    <t>BCL3_VMB4_S5_AL2.侦测器</t>
  </si>
  <si>
    <t>BCL3_VMB4_S6.侦测器</t>
  </si>
  <si>
    <t>BCL3_VMB4_S6.气动阀6</t>
  </si>
  <si>
    <t>BCL3_VMB4_S6_AL1.侦测器</t>
  </si>
  <si>
    <t>BCL3_VMB4_S6_AL2.侦测器</t>
  </si>
  <si>
    <t>BCL3_VMB5.侦测器</t>
  </si>
  <si>
    <t>BCL3_VMB5.气动阀1</t>
  </si>
  <si>
    <t>BCL3_VMB5.气动阀2</t>
  </si>
  <si>
    <t>BCL3_VMB5.气动阀2B</t>
  </si>
  <si>
    <t>BCL3_VMB5.气动阀3</t>
  </si>
  <si>
    <t>BCL3_VMB5.气动阀4</t>
  </si>
  <si>
    <t>BCL3_VMB5.气动阀5</t>
  </si>
  <si>
    <t>BCL3_VMB5.气动阀6</t>
  </si>
  <si>
    <t>BCL3_VMB5.气动阀7</t>
  </si>
  <si>
    <t>BCL3_VMB5.气动阀8</t>
  </si>
  <si>
    <t>BCL3_VMB5.气动阀9</t>
  </si>
  <si>
    <t>BCL3_VMB5.气动阀10</t>
  </si>
  <si>
    <t>BCL3_VMB5.气动阀11</t>
  </si>
  <si>
    <t>BCL3_VMB5.气动阀12</t>
  </si>
  <si>
    <t>BCL3_VMB5.气动阀主管</t>
  </si>
  <si>
    <t>BCL3_VMB5.气动阀主管1</t>
  </si>
  <si>
    <t>BCL3_VMB5_AL1.侦测器</t>
  </si>
  <si>
    <t>BCL3_VMB5_AL2.侦测器</t>
  </si>
  <si>
    <t>BCL3_VMB5_M.侦测器</t>
  </si>
  <si>
    <t>BCL3_VMB5_M_AL1.侦测器</t>
  </si>
  <si>
    <t>BCL3_VMB5_M_AL2.侦测器</t>
  </si>
  <si>
    <t>BCL3_VMB5_S1.侦测器</t>
  </si>
  <si>
    <t>BCL3_VMB5_S1.气动阀1</t>
  </si>
  <si>
    <t>BCL3_VMB5_S1_AL1.侦测器</t>
  </si>
  <si>
    <t>BCL3_VMB5_S1_AL2.侦测器</t>
  </si>
  <si>
    <t>BCL3_VMB5_S2.侦测器</t>
  </si>
  <si>
    <t>BCL3_VMB5_S2.气动阀2</t>
  </si>
  <si>
    <t>BCL3_VMB5_S2_AL1.侦测器</t>
  </si>
  <si>
    <t>BCL3_VMB5_S2_AL2.侦测器</t>
  </si>
  <si>
    <t>BCL3_VMB5_S3.侦测器</t>
  </si>
  <si>
    <t>BCL3_VMB5_S3.气动阀3</t>
  </si>
  <si>
    <t>BCL3_VMB5_S3_AL1.侦测器</t>
  </si>
  <si>
    <t>BCL3_VMB5_S3_AL2.侦测器</t>
  </si>
  <si>
    <t>BCL3_VMB5_S4.侦测器</t>
  </si>
  <si>
    <t>BCL3_VMB5_S4.气动阀4</t>
  </si>
  <si>
    <t>BCL3_VMB5_S4_AL1.侦测器</t>
  </si>
  <si>
    <t>BCL3_VMB5_S4_AL2.侦测器</t>
  </si>
  <si>
    <t>BCL3_VMB5_S5.侦测器</t>
  </si>
  <si>
    <t>BCL3_VMB5_S5.气动阀5</t>
  </si>
  <si>
    <t>BCL3_VMB5_S5_AL1.侦测器</t>
  </si>
  <si>
    <t>BCL3_VMB5_S5_AL2.侦测器</t>
  </si>
  <si>
    <t>BCL3_VMB5_S6.侦测器</t>
  </si>
  <si>
    <t>BCL3_VMB5_S6.气动阀6</t>
  </si>
  <si>
    <t>BCL3_VMB5_S6_AL1.侦测器</t>
  </si>
  <si>
    <t>BCL3_VMB5_S6_AL2.侦测器</t>
  </si>
  <si>
    <t>BCL3_VMB6.侦测器</t>
  </si>
  <si>
    <t>BCL3_VMB6.气动阀1</t>
  </si>
  <si>
    <t>BCL3_VMB6.气动阀2</t>
  </si>
  <si>
    <t>BCL3_VMB6.气动阀2B</t>
  </si>
  <si>
    <t>BCL3_VMB6.气动阀3</t>
  </si>
  <si>
    <t>BCL3_VMB6.气动阀4</t>
  </si>
  <si>
    <t>BCL3_VMB6.气动阀5</t>
  </si>
  <si>
    <t>BCL3_VMB6.气动阀6</t>
  </si>
  <si>
    <t>BCL3_VMB6.气动阀7</t>
  </si>
  <si>
    <t>BCL3_VMB6.气动阀8</t>
  </si>
  <si>
    <t>BCL3_VMB6.气动阀9</t>
  </si>
  <si>
    <t>BCL3_VMB6.气动阀12</t>
  </si>
  <si>
    <t>BCL3_VMB6.气动阀主管</t>
  </si>
  <si>
    <t>BCL3_VMB6.气动阀主管1</t>
  </si>
  <si>
    <t>BCL3_VMB6_AL1.侦测器</t>
  </si>
  <si>
    <t>BCL3_VMB6_AL2.侦测器</t>
  </si>
  <si>
    <t>BCL3_VMB6_M.侦测器</t>
  </si>
  <si>
    <t>BCL3_VMB6_M_AL1.侦测器</t>
  </si>
  <si>
    <t>BCL3_VMB6_M_AL2.侦测器</t>
  </si>
  <si>
    <t>BCL3_VMB6_S1.侦测器</t>
  </si>
  <si>
    <t>BCL3_VMB6_S1.气动阀1</t>
  </si>
  <si>
    <t>BCL3_VMB6_S1_AL1.侦测器</t>
  </si>
  <si>
    <t>BCL3_VMB6_S1_AL2.侦测器</t>
  </si>
  <si>
    <t>BCL3_VMB6_S2.侦测器</t>
  </si>
  <si>
    <t>BCL3_VMB6_S2.气动阀2</t>
  </si>
  <si>
    <t>BCL3_VMB6_S2_AL1.侦测器</t>
  </si>
  <si>
    <t>BCL3_VMB6_S2_AL2.侦测器</t>
  </si>
  <si>
    <t>BCL3_VMB6_S3.侦测器</t>
  </si>
  <si>
    <t>BCL3_VMB6_S3.气动阀3</t>
  </si>
  <si>
    <t>BCL3_VMB6_S3_AL1.侦测器</t>
  </si>
  <si>
    <t>BCL3_VMB6_S3_AL2.侦测器</t>
  </si>
  <si>
    <t>BCL3_VMB6_S4.侦测器</t>
  </si>
  <si>
    <t>BCL3_VMB6_S4.气动阀4</t>
  </si>
  <si>
    <t>BCL3_VMB6_S4_AL1.侦测器</t>
  </si>
  <si>
    <t>BCL3_VMB6_S4_AL2.侦测器</t>
  </si>
  <si>
    <t>BCL3_VMB7.气动阀3</t>
  </si>
  <si>
    <t>BCL3_VMB7.气动阀6</t>
  </si>
  <si>
    <t>BCL3_VMB7.气动阀7</t>
  </si>
  <si>
    <t>BCL3_VMB7.气动阀8</t>
  </si>
  <si>
    <t>BCL3_WQ.侦测器</t>
  </si>
  <si>
    <t>BCL3_WQ_AL1.侦测器</t>
  </si>
  <si>
    <t>BCL3_WQ_AL2.侦测器</t>
  </si>
  <si>
    <t>BCL4.A侧</t>
  </si>
  <si>
    <t>B侧</t>
  </si>
  <si>
    <t>H2.报警塔灯</t>
  </si>
  <si>
    <t>H2_ENV1.侦测器</t>
  </si>
  <si>
    <t>H2_ENV1_AL1.侦测器</t>
  </si>
  <si>
    <t>H2_ENV1_AL2.侦测器</t>
  </si>
  <si>
    <t>H2_ENV2.侦测器</t>
  </si>
  <si>
    <t>H2_ENV2_AL1.侦测器</t>
  </si>
  <si>
    <t>H2_ENV2_AL2.侦测器</t>
  </si>
  <si>
    <t>H2_ENV3.侦测器</t>
  </si>
  <si>
    <t>H2_ENV3_AL1.侦测器</t>
  </si>
  <si>
    <t>H2_ENV3_AL2.侦测器</t>
  </si>
  <si>
    <t>H2_ENV4.侦测器</t>
  </si>
  <si>
    <t>H2_ENV4_AL1.侦测器</t>
  </si>
  <si>
    <t>H2_ENV4_AL2.侦测器</t>
  </si>
  <si>
    <t>H2_ENV5.侦测器</t>
  </si>
  <si>
    <t>H2_ENV5_AL1.侦测器</t>
  </si>
  <si>
    <t>H2_ENV5_AL2.侦测器</t>
  </si>
  <si>
    <t>H2_ENV6.侦测器</t>
  </si>
  <si>
    <t>H2_ENV6_AL1.侦测器</t>
  </si>
  <si>
    <t>H2_ENV6_AL2.侦测器</t>
  </si>
  <si>
    <t>H2_ENV7.侦测器</t>
  </si>
  <si>
    <t>H2_ENV7_AL1.侦测器</t>
  </si>
  <si>
    <t>H2_ENV7_AL2.侦测器</t>
  </si>
  <si>
    <t>H2_VDB1.侦测器</t>
  </si>
  <si>
    <t>H2_VDB1.气动阀1</t>
  </si>
  <si>
    <t>H2_VDB1.气动阀2</t>
  </si>
  <si>
    <t>H2_VDB1.气动阀3</t>
  </si>
  <si>
    <t>H2_VDB1.气动阀4</t>
  </si>
  <si>
    <t>H2_VDB1.气动阀5</t>
  </si>
  <si>
    <t>H2_VDB1.气动阀6</t>
  </si>
  <si>
    <t>H2_VDB1.气动阀7</t>
  </si>
  <si>
    <t>H2_VDB1.气动阀8</t>
  </si>
  <si>
    <t>H2_VDB1.气动阀9</t>
  </si>
  <si>
    <t>H2_VDB1.气动阀10</t>
  </si>
  <si>
    <t>H2_VDB1.气动阀11</t>
  </si>
  <si>
    <t>H2_VDB1.气动阀12</t>
  </si>
  <si>
    <t>H2_VDB1_AL1.侦测器</t>
  </si>
  <si>
    <t>H2_VDB1_AL2.侦测器</t>
  </si>
  <si>
    <t>H2_VDB1_S1.气动阀1</t>
  </si>
  <si>
    <t>H2_VDB1_S2.气动阀2</t>
  </si>
  <si>
    <t>H2_VDB1_S3.气动阀3</t>
  </si>
  <si>
    <t>H2_VDB1_S4.气动阀4</t>
  </si>
  <si>
    <t>H2_VDB1_S5.气动阀5</t>
  </si>
  <si>
    <t>H2_VDB1_S6.气动阀6</t>
  </si>
  <si>
    <t>H2_VMB1.侦测器</t>
  </si>
  <si>
    <t>H2_VMB1.气动阀1</t>
  </si>
  <si>
    <t>H2_VMB1.气动阀2</t>
  </si>
  <si>
    <t>H2_VMB1.气动阀3</t>
  </si>
  <si>
    <t>H2_VMB1.气动阀4</t>
  </si>
  <si>
    <t>H2_VMB1.气动阀5</t>
  </si>
  <si>
    <t>H2_VMB1.气动阀6</t>
  </si>
  <si>
    <t>H2_VMB1.气动阀7</t>
  </si>
  <si>
    <t>H2_VMB1.气动阀8</t>
  </si>
  <si>
    <t>H2_VMB1.气动阀9</t>
  </si>
  <si>
    <t>H2_VMB1.气动阀10</t>
  </si>
  <si>
    <t>H2_VMB1.气动阀11</t>
  </si>
  <si>
    <t>H2_VMB1.气动阀12</t>
  </si>
  <si>
    <t>H2_VMB1.气动阀13</t>
  </si>
  <si>
    <t>H2_VMB1.气动阀14</t>
  </si>
  <si>
    <t>H2_VMB1.气动阀15</t>
  </si>
  <si>
    <t>H2_VMB1.气动阀16</t>
  </si>
  <si>
    <t>H2_VMB1_AL1.侦测器</t>
  </si>
  <si>
    <t>H2_VMB1_AL2.侦测器</t>
  </si>
  <si>
    <t>H2_VMB1_S1.侦测器</t>
  </si>
  <si>
    <t>H2_VMB1_S1.气动阀1</t>
  </si>
  <si>
    <t>H2_VMB1_S1_AL1.侦测器</t>
  </si>
  <si>
    <t>H2_VMB1_S1_AL2.侦测器</t>
  </si>
  <si>
    <t>H2_VMB1_S2.侦测器</t>
  </si>
  <si>
    <t>H2_VMB1_S2.气动阀2</t>
  </si>
  <si>
    <t>H2_VMB1_S2_AL1.侦测器</t>
  </si>
  <si>
    <t>H2_VMB1_S2_AL2.侦测器</t>
  </si>
  <si>
    <t>H2_VMB1_S3.侦测器</t>
  </si>
  <si>
    <t>H2_VMB1_S3.气动阀3</t>
  </si>
  <si>
    <t>H2_VMB1_S3_AL1.侦测器</t>
  </si>
  <si>
    <t>H2_VMB1_S3_AL2.侦测器</t>
  </si>
  <si>
    <t>H2_VMB1_S4.侦测器</t>
  </si>
  <si>
    <t>H2_VMB1_S4.气动阀4</t>
  </si>
  <si>
    <t>H2_VMB1_S4_AL1.侦测器</t>
  </si>
  <si>
    <t>H2_VMB1_S4_AL2.侦测器</t>
  </si>
  <si>
    <t>H2_VMB1_S5.侦测器</t>
  </si>
  <si>
    <t>H2_VMB1_S5.气动阀5</t>
  </si>
  <si>
    <t>H2_VMB1_S5_AL1.侦测器</t>
  </si>
  <si>
    <t>H2_VMB1_S5_AL2.侦测器</t>
  </si>
  <si>
    <t>H2_VMB1_S6.侦测器</t>
  </si>
  <si>
    <t>H2_VMB1_S6.气动阀6</t>
  </si>
  <si>
    <t>H2_VMB1_S6_AL1.侦测器</t>
  </si>
  <si>
    <t>H2_VMB1_S6_AL2.侦测器</t>
  </si>
  <si>
    <t>H2_VMB1_S7.侦测器</t>
  </si>
  <si>
    <t>H2_VMB1_S7.气动阀7</t>
  </si>
  <si>
    <t>H2_VMB1_S7_AL1.侦测器</t>
  </si>
  <si>
    <t>H2_VMB1_S7_AL2.侦测器</t>
  </si>
  <si>
    <t>H2_VMB1_S8.侦测器</t>
  </si>
  <si>
    <t>H2_VMB1_S8.气动阀8</t>
  </si>
  <si>
    <t>H2_VMB1_S8_AL1.侦测器</t>
  </si>
  <si>
    <t>H2_VMB1_S8_AL2.侦测器</t>
  </si>
  <si>
    <t>H2_VMB2.侦测器</t>
  </si>
  <si>
    <t>H2_VMB2.气动阀1</t>
  </si>
  <si>
    <t>H2_VMB2.气动阀2</t>
  </si>
  <si>
    <t>H2_VMB2.气动阀3</t>
  </si>
  <si>
    <t>H2_VMB2.气动阀4</t>
  </si>
  <si>
    <t>H2_VMB2.气动阀5</t>
  </si>
  <si>
    <t>H2_VMB2.气动阀6</t>
  </si>
  <si>
    <t>H2_VMB2.气动阀7</t>
  </si>
  <si>
    <t>H2_VMB2.气动阀8</t>
  </si>
  <si>
    <t>H2_VMB2.气动阀9</t>
  </si>
  <si>
    <t>H2_VMB2.气动阀10</t>
  </si>
  <si>
    <t>H2_VMB2.气动阀11</t>
  </si>
  <si>
    <t>H2_VMB2.气动阀12</t>
  </si>
  <si>
    <t>H2_VMB2.气动阀13</t>
  </si>
  <si>
    <t>H2_VMB2.气动阀14</t>
  </si>
  <si>
    <t>H2_VMB2.气动阀15</t>
  </si>
  <si>
    <t>H2_VMB2.气动阀16</t>
  </si>
  <si>
    <t>H2_VMB2_AL1.侦测器</t>
  </si>
  <si>
    <t>H2_VMB2_AL2.侦测器</t>
  </si>
  <si>
    <t>H2_VMB2_S1.侦测器</t>
  </si>
  <si>
    <t>H2_VMB2_S1.气动阀1</t>
  </si>
  <si>
    <t>H2_VMB2_S1_AL1.侦测器</t>
  </si>
  <si>
    <t>H2_VMB2_S1_AL2.侦测器</t>
  </si>
  <si>
    <t>H2_VMB2_S2.侦测器</t>
  </si>
  <si>
    <t>H2_VMB2_S2.气动阀2</t>
  </si>
  <si>
    <t>H2_VMB2_S2_AL1.侦测器</t>
  </si>
  <si>
    <t>H2_VMB2_S2_AL2.侦测器</t>
  </si>
  <si>
    <t>H2_VMB2_S3.侦测器</t>
  </si>
  <si>
    <t>H2_VMB2_S3.气动阀3</t>
  </si>
  <si>
    <t>H2_VMB2_S3_AL1.侦测器</t>
  </si>
  <si>
    <t>H2_VMB2_S3_AL2.侦测器</t>
  </si>
  <si>
    <t>H2_VMB2_S4.侦测器</t>
  </si>
  <si>
    <t>H2_VMB2_S4.气动阀4</t>
  </si>
  <si>
    <t>H2_VMB2_S4_AL1.侦测器</t>
  </si>
  <si>
    <t>H2_VMB2_S4_AL2.侦测器</t>
  </si>
  <si>
    <t>H2_VMB2_S5.侦测器</t>
  </si>
  <si>
    <t>H2_VMB2_S5.气动阀5</t>
  </si>
  <si>
    <t>H2_VMB2_S5_AL1.侦测器</t>
  </si>
  <si>
    <t>H2_VMB2_S5_AL2.侦测器</t>
  </si>
  <si>
    <t>H2_VMB2_S6.侦测器</t>
  </si>
  <si>
    <t>H2_VMB2_S6.气动阀6</t>
  </si>
  <si>
    <t>H2_VMB2_S6_AL1.侦测器</t>
  </si>
  <si>
    <t>H2_VMB2_S6_AL2.侦测器</t>
  </si>
  <si>
    <t>H2_VMB2_S7.侦测器</t>
  </si>
  <si>
    <t>H2_VMB2_S7.气动阀7</t>
  </si>
  <si>
    <t>H2_VMB2_S7_AL1.侦测器</t>
  </si>
  <si>
    <t>H2_VMB2_S7_AL2.侦测器</t>
  </si>
  <si>
    <t>H2_VMB2_S8.侦测器</t>
  </si>
  <si>
    <t>H2_VMB2_S8.气动阀8</t>
  </si>
  <si>
    <t>H2_VMB2_S8_AL1.侦测器</t>
  </si>
  <si>
    <t>H2_VMB2_S8_AL2.侦测器</t>
  </si>
  <si>
    <t>H2_VMB3.侦测器</t>
  </si>
  <si>
    <t>H2_VMB3.气动阀1</t>
  </si>
  <si>
    <t>H2_VMB3.气动阀2</t>
  </si>
  <si>
    <t>H2_VMB3.气动阀3</t>
  </si>
  <si>
    <t>H2_VMB3.气动阀4</t>
  </si>
  <si>
    <t>H2_VMB3.气动阀5</t>
  </si>
  <si>
    <t>H2_VMB3.气动阀6</t>
  </si>
  <si>
    <t>H2_VMB3.气动阀7</t>
  </si>
  <si>
    <t>H2_VMB3.气动阀8</t>
  </si>
  <si>
    <t>H2_VMB3.气动阀9</t>
  </si>
  <si>
    <t>H2_VMB3.气动阀10</t>
  </si>
  <si>
    <t>H2_VMB3.气动阀11</t>
  </si>
  <si>
    <t>H2_VMB3.气动阀12</t>
  </si>
  <si>
    <t>H2_VMB3.气动阀13</t>
  </si>
  <si>
    <t>H2_VMB3.气动阀14</t>
  </si>
  <si>
    <t>H2_VMB3.气动阀15</t>
  </si>
  <si>
    <t>H2_VMB3.气动阀16</t>
  </si>
  <si>
    <t>H2_VMB3_AL1.侦测器</t>
  </si>
  <si>
    <t>H2_VMB3_AL2.侦测器</t>
  </si>
  <si>
    <t>H2_VMB3_S1.侦测器</t>
  </si>
  <si>
    <t>H2_VMB3_S1.气动阀1</t>
  </si>
  <si>
    <t>H2_VMB3_S1_AL1.侦测器</t>
  </si>
  <si>
    <t>H2_VMB3_S1_AL2.侦测器</t>
  </si>
  <si>
    <t>H2_VMB3_S2.侦测器</t>
  </si>
  <si>
    <t>H2_VMB3_S2.气动阀2</t>
  </si>
  <si>
    <t>H2_VMB3_S2_AL1.侦测器</t>
  </si>
  <si>
    <t>H2_VMB3_S2_AL2.侦测器</t>
  </si>
  <si>
    <t>H2_VMB3_S3.侦测器</t>
  </si>
  <si>
    <t>H2_VMB3_S3.气动阀3</t>
  </si>
  <si>
    <t>H2_VMB3_S3_AL1.侦测器</t>
  </si>
  <si>
    <t>H2_VMB3_S3_AL2.侦测器</t>
  </si>
  <si>
    <t>H2_VMB3_S4.侦测器</t>
  </si>
  <si>
    <t>H2_VMB3_S4.气动阀4</t>
  </si>
  <si>
    <t>H2_VMB3_S4_AL1.侦测器</t>
  </si>
  <si>
    <t>H2_VMB3_S4_AL2.侦测器</t>
  </si>
  <si>
    <t>H2_VMB3_S5.侦测器</t>
  </si>
  <si>
    <t>H2_VMB3_S5.气动阀5</t>
  </si>
  <si>
    <t>H2_VMB3_S5_AL1.侦测器</t>
  </si>
  <si>
    <t>H2_VMB3_S5_AL2.侦测器</t>
  </si>
  <si>
    <t>H2_VMB3_S6.侦测器</t>
  </si>
  <si>
    <t>H2_VMB3_S6.气动阀6</t>
  </si>
  <si>
    <t>H2_VMB3_S6_AL1.侦测器</t>
  </si>
  <si>
    <t>H2_VMB3_S6_AL2.侦测器</t>
  </si>
  <si>
    <t>H2_VMB3_S7.侦测器</t>
  </si>
  <si>
    <t>H2_VMB3_S7.气动阀7</t>
  </si>
  <si>
    <t>H2_VMB3_S7_AL1.侦测器</t>
  </si>
  <si>
    <t>H2_VMB3_S7_AL2.侦测器</t>
  </si>
  <si>
    <t>H2_VMB3_S8.侦测器</t>
  </si>
  <si>
    <t>H2_VMB3_S8.气动阀8</t>
  </si>
  <si>
    <t>H2_VMB3_S8_AL1.侦测器</t>
  </si>
  <si>
    <t>H2_VMB3_S8_AL2.侦测器</t>
  </si>
  <si>
    <t>H2_VMB4.侦测器</t>
  </si>
  <si>
    <t>H2_VMB4.气动阀1</t>
  </si>
  <si>
    <t>H2_VMB4.气动阀2</t>
  </si>
  <si>
    <t>H2_VMB4.气动阀3</t>
  </si>
  <si>
    <t>H2_VMB4.气动阀4</t>
  </si>
  <si>
    <t>H2_VMB4.气动阀5</t>
  </si>
  <si>
    <t>H2_VMB4.气动阀6</t>
  </si>
  <si>
    <t>H2_VMB4.气动阀7</t>
  </si>
  <si>
    <t>H2_VMB4.气动阀8</t>
  </si>
  <si>
    <t>H2_VMB4.气动阀9</t>
  </si>
  <si>
    <t>H2_VMB4.气动阀10</t>
  </si>
  <si>
    <t>H2_VMB4.气动阀11</t>
  </si>
  <si>
    <t>H2_VMB4.气动阀12</t>
  </si>
  <si>
    <t>H2_VMB4.气动阀13</t>
  </si>
  <si>
    <t>H2_VMB4.气动阀14</t>
  </si>
  <si>
    <t>H2_VMB4.气动阀15</t>
  </si>
  <si>
    <t>H2_VMB4.气动阀16</t>
  </si>
  <si>
    <t>H2_VMB4_AL1.侦测器</t>
  </si>
  <si>
    <t>H2_VMB4_AL2.侦测器</t>
  </si>
  <si>
    <t>H2_VMB4_S1.侦测器</t>
  </si>
  <si>
    <t>H2_VMB4_S1.气动阀1</t>
  </si>
  <si>
    <t>H2_VMB4_S1_AL1.侦测器</t>
  </si>
  <si>
    <t>H2_VMB4_S1_AL2.侦测器</t>
  </si>
  <si>
    <t>H2_VMB4_S2.侦测器</t>
  </si>
  <si>
    <t>H2_VMB4_S2.气动阀2</t>
  </si>
  <si>
    <t>H2_VMB4_S2_AL1.侦测器</t>
  </si>
  <si>
    <t>H2_VMB4_S2_AL2.侦测器</t>
  </si>
  <si>
    <t>H2_VMB4_S3.侦测器</t>
  </si>
  <si>
    <t>H2_VMB4_S3.气动阀3</t>
  </si>
  <si>
    <t>H2_VMB4_S3_AL1.侦测器</t>
  </si>
  <si>
    <t>H2_VMB4_S3_AL2.侦测器</t>
  </si>
  <si>
    <t>H2_VMB4_S4.侦测器</t>
  </si>
  <si>
    <t>H2_VMB4_S4.气动阀4</t>
  </si>
  <si>
    <t>H2_VMB4_S4_AL1.侦测器</t>
  </si>
  <si>
    <t>H2_VMB4_S4_AL2.侦测器</t>
  </si>
  <si>
    <t>H2_VMB4_S5.侦测器</t>
  </si>
  <si>
    <t>H2_VMB4_S5.气动阀5</t>
  </si>
  <si>
    <t>H2_VMB4_S5_AL1.侦测器</t>
  </si>
  <si>
    <t>H2_VMB4_S5_AL2.侦测器</t>
  </si>
  <si>
    <t>H2_VMB4_S6.侦测器</t>
  </si>
  <si>
    <t>H2_VMB4_S6.气动阀6</t>
  </si>
  <si>
    <t>H2_VMB4_S6_AL1.侦测器</t>
  </si>
  <si>
    <t>H2_VMB4_S6_AL2.侦测器</t>
  </si>
  <si>
    <t>H2_VMB4_S7.侦测器</t>
  </si>
  <si>
    <t>H2_VMB4_S7.气动阀7</t>
  </si>
  <si>
    <t>H2_VMB4_S7_AL1.侦测器</t>
  </si>
  <si>
    <t>H2_VMB4_S7_AL2.侦测器</t>
  </si>
  <si>
    <t>H2_VMB4_S8.侦测器</t>
  </si>
  <si>
    <t>H2_VMB4_S8.气动阀8</t>
  </si>
  <si>
    <t>H2_VMB4_S8_AL1.侦测器</t>
  </si>
  <si>
    <t>H2_VMB4_S8_AL2.侦测器</t>
  </si>
  <si>
    <t>H2_VMB5.侦测器</t>
  </si>
  <si>
    <t>H2_VMB5.气动阀1</t>
  </si>
  <si>
    <t>H2_VMB5.气动阀2</t>
  </si>
  <si>
    <t>H2_VMB5.气动阀3</t>
  </si>
  <si>
    <t>H2_VMB5.气动阀4</t>
  </si>
  <si>
    <t>H2_VMB5.气动阀5</t>
  </si>
  <si>
    <t>H2_VMB5.气动阀6</t>
  </si>
  <si>
    <t>H2_VMB5.气动阀7</t>
  </si>
  <si>
    <t>H2_VMB5.气动阀8</t>
  </si>
  <si>
    <t>H2_VMB5.气动阀9</t>
  </si>
  <si>
    <t>H2_VMB5.气动阀10</t>
  </si>
  <si>
    <t>H2_VMB5.气动阀11</t>
  </si>
  <si>
    <t>H2_VMB5.气动阀12</t>
  </si>
  <si>
    <t>H2_VMB5.气动阀13</t>
  </si>
  <si>
    <t>H2_VMB5.气动阀14</t>
  </si>
  <si>
    <t>H2_VMB5.气动阀15</t>
  </si>
  <si>
    <t>H2_VMB5.气动阀16</t>
  </si>
  <si>
    <t>H2_VMB5_AL1.侦测器</t>
  </si>
  <si>
    <t>H2_VMB5_AL2.侦测器</t>
  </si>
  <si>
    <t>H2_VMB5_S1.侦测器</t>
  </si>
  <si>
    <t>H2_VMB5_S1.气动阀1</t>
  </si>
  <si>
    <t>H2_VMB5_S1_AL1.侦测器</t>
  </si>
  <si>
    <t>H2_VMB5_S1_AL2.侦测器</t>
  </si>
  <si>
    <t>H2_VMB5_S2.侦测器</t>
  </si>
  <si>
    <t>H2_VMB5_S2.气动阀2</t>
  </si>
  <si>
    <t>H2_VMB5_S2_AL1.侦测器</t>
  </si>
  <si>
    <t>H2_VMB5_S2_AL2.侦测器</t>
  </si>
  <si>
    <t>H2_VMB5_S3.侦测器</t>
  </si>
  <si>
    <t>H2_VMB5_S3.气动阀3</t>
  </si>
  <si>
    <t>H2_VMB5_S3_AL1.侦测器</t>
  </si>
  <si>
    <t>H2_VMB5_S3_AL2.侦测器</t>
  </si>
  <si>
    <t>H2_VMB5_S4.侦测器</t>
  </si>
  <si>
    <t>H2_VMB5_S4.气动阀4</t>
  </si>
  <si>
    <t>H2_VMB5_S4_AL1.侦测器</t>
  </si>
  <si>
    <t>H2_VMB5_S4_AL2.侦测器</t>
  </si>
  <si>
    <t>H2_VMB5_S5.侦测器</t>
  </si>
  <si>
    <t>H2_VMB5_S5.气动阀5</t>
  </si>
  <si>
    <t>H2_VMB5_S5_AL1.侦测器</t>
  </si>
  <si>
    <t>H2_VMB5_S5_AL2.侦测器</t>
  </si>
  <si>
    <t>H2_VMB5_S6.侦测器</t>
  </si>
  <si>
    <t>H2_VMB5_S6.气动阀6</t>
  </si>
  <si>
    <t>H2_VMB5_S6_AL1.侦测器</t>
  </si>
  <si>
    <t>H2_VMB5_S6_AL2.侦测器</t>
  </si>
  <si>
    <t>H2_VMB5_S7.侦测器</t>
  </si>
  <si>
    <t>H2_VMB5_S7.气动阀7</t>
  </si>
  <si>
    <t>H2_VMB5_S7_AL1.侦测器</t>
  </si>
  <si>
    <t>H2_VMB5_S7_AL2.侦测器</t>
  </si>
  <si>
    <t>H2_VMB5_S8.侦测器</t>
  </si>
  <si>
    <t>H2_VMB5_S8.气动阀8</t>
  </si>
  <si>
    <t>H2_VMB5_S8_AL1.侦测器</t>
  </si>
  <si>
    <t>H2_VMB5_S8_AL2.侦测器</t>
  </si>
  <si>
    <t>H2_VMB6.侦测器</t>
  </si>
  <si>
    <t>H2_VMB6.气动阀1</t>
  </si>
  <si>
    <t>H2_VMB6.气动阀2</t>
  </si>
  <si>
    <t>H2_VMB6.气动阀3</t>
  </si>
  <si>
    <t>H2_VMB6.气动阀4</t>
  </si>
  <si>
    <t>H2_VMB6.气动阀5</t>
  </si>
  <si>
    <t>H2_VMB6.气动阀6</t>
  </si>
  <si>
    <t>H2_VMB6.气动阀7</t>
  </si>
  <si>
    <t>H2_VMB6.气动阀8</t>
  </si>
  <si>
    <t>H2_VMB6.气动阀9</t>
  </si>
  <si>
    <t>H2_VMB6.气动阀10</t>
  </si>
  <si>
    <t>H2_VMB6.气动阀11</t>
  </si>
  <si>
    <t>H2_VMB6.气动阀12</t>
  </si>
  <si>
    <t>H2_VMB6_AL1.侦测器</t>
  </si>
  <si>
    <t>H2_VMB6_AL2.侦测器</t>
  </si>
  <si>
    <t>H2_VMB6_S1.侦测器</t>
  </si>
  <si>
    <t>H2_VMB6_S1.气动阀1</t>
  </si>
  <si>
    <t>H2_VMB6_S1_AL1.侦测器</t>
  </si>
  <si>
    <t>H2_VMB6_S1_AL2.侦测器</t>
  </si>
  <si>
    <t>H2_VMB6_S2.侦测器</t>
  </si>
  <si>
    <t>H2_VMB6_S2.气动阀2</t>
  </si>
  <si>
    <t>H2_VMB6_S2_AL1.侦测器</t>
  </si>
  <si>
    <t>H2_VMB6_S2_AL2.侦测器</t>
  </si>
  <si>
    <t>H2_VMB6_S3.侦测器</t>
  </si>
  <si>
    <t>H2_VMB6_S3.气动阀3</t>
  </si>
  <si>
    <t>H2_VMB6_S3_AL1.侦测器</t>
  </si>
  <si>
    <t>H2_VMB6_S3_AL2.侦测器</t>
  </si>
  <si>
    <t>H2_VMB6_S4.侦测器</t>
  </si>
  <si>
    <t>H2_VMB6_S4.气动阀4</t>
  </si>
  <si>
    <t>H2_VMB6_S4_AL1.侦测器</t>
  </si>
  <si>
    <t>H2_VMB6_S4_AL2.侦测器</t>
  </si>
  <si>
    <t>H2_VMB6_S5.侦测器</t>
  </si>
  <si>
    <t>H2_VMB6_S5.气动阀5</t>
  </si>
  <si>
    <t>H2_VMB6_S5_AL1.侦测器</t>
  </si>
  <si>
    <t>H2_VMB6_S5_AL2.侦测器</t>
  </si>
  <si>
    <t>H2_VMB6_S6.侦测器</t>
  </si>
  <si>
    <t>H2_VMB6_S6.气动阀6</t>
  </si>
  <si>
    <t>H2_VMB6_S6_AL1.侦测器</t>
  </si>
  <si>
    <t>H2_VMB6_S6_AL2.侦测器</t>
  </si>
  <si>
    <t>N2.流量计</t>
  </si>
  <si>
    <t>N2O.报警塔灯</t>
  </si>
  <si>
    <t>N2O.报警装置</t>
  </si>
  <si>
    <t>N2O_BSGS1.A</t>
  </si>
  <si>
    <t>N2O_BSGS1.AGA阀门</t>
  </si>
  <si>
    <t>N2O_BSGS1.AGB阀门</t>
  </si>
  <si>
    <t>N2O_BSGS1.A侧</t>
  </si>
  <si>
    <t>N2O_BSGS1.A侧HPVA气动阀</t>
  </si>
  <si>
    <t>N2O_BSGS1.A侧LPIA气动阀</t>
  </si>
  <si>
    <t>N2O_BSGS1.A侧LPVA气动阀</t>
  </si>
  <si>
    <t>N2O_BSGS1.A侧PGIA气动阀</t>
  </si>
  <si>
    <t>N2O_BSGS1.A侧面板保护</t>
  </si>
  <si>
    <t>N2O_BSGS1.B</t>
  </si>
  <si>
    <t>N2O_BSGS1.B侧</t>
  </si>
  <si>
    <t>N2O_BSGS1.B侧HPIB气动阀</t>
  </si>
  <si>
    <t>N2O_BSGS1.B侧HPVB气动阀</t>
  </si>
  <si>
    <t>N2O_BSGS1.B侧LPIB气动阀</t>
  </si>
  <si>
    <t>N2O_BSGS1.B侧LPVB气动阀</t>
  </si>
  <si>
    <t>N2O_BSGS1.B侧PGIB气动阀</t>
  </si>
  <si>
    <t>N2O_BSGS1.HPIV管道气动阀</t>
  </si>
  <si>
    <t>N2O_BSGS1.PIV管道气动阀</t>
  </si>
  <si>
    <t>N2O_BSGS1.PNBV管道气动阀</t>
  </si>
  <si>
    <t>N2O_BSGS1.SBA气动阀</t>
  </si>
  <si>
    <t>N2O_BSGS1.SBB气动阀</t>
  </si>
  <si>
    <t>N2O_BSGS1.上位机</t>
  </si>
  <si>
    <t>N2O_BSGS1.侦测器</t>
  </si>
  <si>
    <t>N2O_BSGS1.塔灯蜂鸣器</t>
  </si>
  <si>
    <t>N2O_BSGS1.气动阀主管</t>
  </si>
  <si>
    <t>N2O_BSGS1.系统</t>
  </si>
  <si>
    <t>N2O_BSGS1_AL1.侦测器</t>
  </si>
  <si>
    <t>N2O_BSGS1_AL2.侦测器</t>
  </si>
  <si>
    <t>N2O_BSGS2.A</t>
  </si>
  <si>
    <t>N2O_BSGS2.AGA阀门</t>
  </si>
  <si>
    <t>N2O_BSGS2.AGB阀门</t>
  </si>
  <si>
    <t>N2O_BSGS2.A侧</t>
  </si>
  <si>
    <t>N2O_BSGS2.A侧HPVA气动阀</t>
  </si>
  <si>
    <t>N2O_BSGS2.A侧LPIA气动阀</t>
  </si>
  <si>
    <t>N2O_BSGS2.A侧LPVA气动阀</t>
  </si>
  <si>
    <t>N2O_BSGS2.A侧PGIA气动阀</t>
  </si>
  <si>
    <t>N2O_BSGS2.A侧面板保护</t>
  </si>
  <si>
    <t>N2O_BSGS2.B</t>
  </si>
  <si>
    <t>N2O_BSGS2.B侧</t>
  </si>
  <si>
    <t>N2O_BSGS2.B侧HPIB气动阀</t>
  </si>
  <si>
    <t>N2O_BSGS2.B侧HPVB气动阀</t>
  </si>
  <si>
    <t>N2O_BSGS2.B侧LPIB气动阀</t>
  </si>
  <si>
    <t>N2O_BSGS2.B侧LPVB气动阀</t>
  </si>
  <si>
    <t>N2O_BSGS2.B侧PGIB气动阀</t>
  </si>
  <si>
    <t>N2O_BSGS2.HPIV管道气动阀</t>
  </si>
  <si>
    <t>N2O_BSGS2.PIV管道气动阀</t>
  </si>
  <si>
    <t>N2O_BSGS2.PNBV管道气动阀</t>
  </si>
  <si>
    <t>N2O_BSGS2.SBA气动阀</t>
  </si>
  <si>
    <t>N2O_BSGS2.SBB气动阀</t>
  </si>
  <si>
    <t>N2O_BSGS2.上位机</t>
  </si>
  <si>
    <t>N2O_BSGS2.侦测器</t>
  </si>
  <si>
    <t>N2O_BSGS2.塔灯蜂鸣器</t>
  </si>
  <si>
    <t>N2O_BSGS2.气动阀主管</t>
  </si>
  <si>
    <t>N2O_BSGS2.系统</t>
  </si>
  <si>
    <t>N2O_BSGS2_AL1.侦测器</t>
  </si>
  <si>
    <t>N2O_BSGS2_AL2.侦测器</t>
  </si>
  <si>
    <t>N2O_BSGS3.A</t>
  </si>
  <si>
    <t>N2O_BSGS3.AGA阀门</t>
  </si>
  <si>
    <t>N2O_BSGS3.AGB阀门</t>
  </si>
  <si>
    <t>N2O_BSGS3.A侧</t>
  </si>
  <si>
    <t>N2O_BSGS3.A侧HPVA气动阀</t>
  </si>
  <si>
    <t>N2O_BSGS3.A侧LPIA气动阀</t>
  </si>
  <si>
    <t>N2O_BSGS3.A侧LPVA气动阀</t>
  </si>
  <si>
    <t>N2O_BSGS3.A侧PGIA气动阀</t>
  </si>
  <si>
    <t>N2O_BSGS3.A侧面板保护</t>
  </si>
  <si>
    <t>N2O_BSGS3.B</t>
  </si>
  <si>
    <t>N2O_BSGS3.B侧</t>
  </si>
  <si>
    <t>N2O_BSGS3.B侧HPIB气动阀</t>
  </si>
  <si>
    <t>N2O_BSGS3.B侧HPVB气动阀</t>
  </si>
  <si>
    <t>N2O_BSGS3.B侧LPIB气动阀</t>
  </si>
  <si>
    <t>N2O_BSGS3.B侧LPVB气动阀</t>
  </si>
  <si>
    <t>N2O_BSGS3.B侧PGIB气动阀</t>
  </si>
  <si>
    <t>N2O_BSGS3.HPIV管道气动阀</t>
  </si>
  <si>
    <t>N2O_BSGS3.PIV管道气动阀</t>
  </si>
  <si>
    <t>N2O_BSGS3.PNBV管道气动阀</t>
  </si>
  <si>
    <t>N2O_BSGS3.SBA气动阀</t>
  </si>
  <si>
    <t>N2O_BSGS3.SBB气动阀</t>
  </si>
  <si>
    <t>N2O_BSGS3.上位机</t>
  </si>
  <si>
    <t>N2O_BSGS3.上位机一级</t>
  </si>
  <si>
    <t>N2O_BSGS3.上位机二级</t>
  </si>
  <si>
    <t>N2O_BSGS3.上位机四级</t>
  </si>
  <si>
    <t>N2O_BSGS3.侦测器</t>
  </si>
  <si>
    <t>N2O_BSGS3.停气</t>
  </si>
  <si>
    <t>N2O_BSGS3.塔灯蜂鸣器</t>
  </si>
  <si>
    <t>N2O_BSGS3.气动阀主管</t>
  </si>
  <si>
    <t>N2O_BSGS3.系统</t>
  </si>
  <si>
    <t>N2O_BSGS3_AL1.侦测器</t>
  </si>
  <si>
    <t>N2O_BSGS3_AL2.侦测器</t>
  </si>
  <si>
    <t>N2O_BSGS4.A侧</t>
  </si>
  <si>
    <t>N2O_ENV1.侦测器</t>
  </si>
  <si>
    <t>N2O_ENV1_AL1.侦测器</t>
  </si>
  <si>
    <t>N2O_ENV1_AL2.侦测器</t>
  </si>
  <si>
    <t>N2O_ENV2.侦测器</t>
  </si>
  <si>
    <t>N2O_ENV2_AL1.侦测器</t>
  </si>
  <si>
    <t>N2O_ENV2_AL2.侦测器</t>
  </si>
  <si>
    <t>N2O_ENV3.侦测器</t>
  </si>
  <si>
    <t>N2O_ENV3_AL1.侦测器</t>
  </si>
  <si>
    <t>N2O_ENV3_AL2.侦测器</t>
  </si>
  <si>
    <t>N2O_ENV4.侦测器</t>
  </si>
  <si>
    <t>N2O_ENV4_AL1.侦测器</t>
  </si>
  <si>
    <t>N2O_ENV4_AL2.侦测器</t>
  </si>
  <si>
    <t>N2O_ENV5.侦测器</t>
  </si>
  <si>
    <t>N2O_ENV5_AL1.侦测器</t>
  </si>
  <si>
    <t>N2O_ENV5_AL2.侦测器</t>
  </si>
  <si>
    <t>N2O_ENV6.侦测器</t>
  </si>
  <si>
    <t>N2O_ENV6_AL1.侦测器</t>
  </si>
  <si>
    <t>N2O_ENV6_AL2.侦测器</t>
  </si>
  <si>
    <t>N2O_ENV7.侦测器</t>
  </si>
  <si>
    <t>N2O_ENV7_AL1.侦测器</t>
  </si>
  <si>
    <t>N2O_ENV7_AL2.侦测器</t>
  </si>
  <si>
    <t>N2O_ENV8.侦测器</t>
  </si>
  <si>
    <t>N2O_ENV8_AL1.侦测器</t>
  </si>
  <si>
    <t>N2O_ENV8_AL2.侦测器</t>
  </si>
  <si>
    <t>N2O_LLJ.侦测器</t>
  </si>
  <si>
    <t>N2O_LLJ_AL1.侦测器</t>
  </si>
  <si>
    <t>N2O_LLJ_AL2.侦测器</t>
  </si>
  <si>
    <t>N2O_VDB1.侦测器</t>
  </si>
  <si>
    <t>N2O_VDB1.气动阀1</t>
  </si>
  <si>
    <t>N2O_VDB1.气动阀2</t>
  </si>
  <si>
    <t>N2O_VDB1.气动阀3</t>
  </si>
  <si>
    <t>N2O_VDB1.气动阀4</t>
  </si>
  <si>
    <t>N2O_VDB1.气动阀6</t>
  </si>
  <si>
    <t>N2O_VDB1.气动阀7</t>
  </si>
  <si>
    <t>N2O_VDB1.气动阀8</t>
  </si>
  <si>
    <t>N2O_VDB1.气动阀9</t>
  </si>
  <si>
    <t>N2O_VDB1.气动阀12</t>
  </si>
  <si>
    <t>N2O_VDB1_AL1.侦测器</t>
  </si>
  <si>
    <t>N2O_VDB1_AL2.侦测器</t>
  </si>
  <si>
    <t>N2O_VDB1_S1.气动阀1</t>
  </si>
  <si>
    <t>N2O_VDB1_S2.气动阀2</t>
  </si>
  <si>
    <t>N2O_VDB2.侦测器</t>
  </si>
  <si>
    <t>N2O_VDB2.气动阀1</t>
  </si>
  <si>
    <t>N2O_VDB2.气动阀2</t>
  </si>
  <si>
    <t>N2O_VDB2.气动阀3</t>
  </si>
  <si>
    <t>N2O_VDB2.气动阀4</t>
  </si>
  <si>
    <t>N2O_VDB2.气动阀5</t>
  </si>
  <si>
    <t>N2O_VDB2.气动阀6</t>
  </si>
  <si>
    <t>N2O_VDB2.气动阀7</t>
  </si>
  <si>
    <t>N2O_VDB2.气动阀8</t>
  </si>
  <si>
    <t>N2O_VDB2.气动阀9</t>
  </si>
  <si>
    <t>N2O_VDB2.气动阀10</t>
  </si>
  <si>
    <t>N2O_VDB2.气动阀12</t>
  </si>
  <si>
    <t>N2O_VDB2_AL1.侦测器</t>
  </si>
  <si>
    <t>N2O_VDB2_AL2.侦测器</t>
  </si>
  <si>
    <t>N2O_VDB2_S1.气动阀1</t>
  </si>
  <si>
    <t>N2O_VDB2_S2.气动阀2</t>
  </si>
  <si>
    <t>N2O_VDB2_S3.气动阀3</t>
  </si>
  <si>
    <t>N2O_VDB2_S4.气动阀4</t>
  </si>
  <si>
    <t>N2O_VDB2_S5.气动阀5</t>
  </si>
  <si>
    <t>N2O_VDB3.侦测器</t>
  </si>
  <si>
    <t>N2O_VDB3.气动阀1</t>
  </si>
  <si>
    <t>N2O_VDB3.气动阀2</t>
  </si>
  <si>
    <t>N2O_VDB3.气动阀3</t>
  </si>
  <si>
    <t>N2O_VDB3.气动阀4</t>
  </si>
  <si>
    <t>N2O_VDB3.气动阀5</t>
  </si>
  <si>
    <t>N2O_VDB3.气动阀6</t>
  </si>
  <si>
    <t>N2O_VDB3.气动阀7</t>
  </si>
  <si>
    <t>N2O_VDB3.气动阀8</t>
  </si>
  <si>
    <t>N2O_VDB3.气动阀9</t>
  </si>
  <si>
    <t>N2O_VDB3.气动阀10</t>
  </si>
  <si>
    <t>N2O_VDB3.气动阀11</t>
  </si>
  <si>
    <t>N2O_VDB3.气动阀12</t>
  </si>
  <si>
    <t>N2O_VDB3.气动阀13</t>
  </si>
  <si>
    <t>N2O_VDB3.气动阀14</t>
  </si>
  <si>
    <t>N2O_VDB3.气动阀15</t>
  </si>
  <si>
    <t>N2O_VDB3.气动阀16</t>
  </si>
  <si>
    <t>N2O_VDB3.气动阀17</t>
  </si>
  <si>
    <t>N2O_VDB3.气动阀18</t>
  </si>
  <si>
    <t>N2O_VDB3_AL1.侦测器</t>
  </si>
  <si>
    <t>N2O_VDB3_AL2.侦测器</t>
  </si>
  <si>
    <t>N2O_VDB3_S1.气动阀1</t>
  </si>
  <si>
    <t>N2O_VDB3_S2.气动阀2</t>
  </si>
  <si>
    <t>N2O_VDB3_S3.气动阀3</t>
  </si>
  <si>
    <t>N2O_VDB3_S4.气动阀4</t>
  </si>
  <si>
    <t>N2O_VDB3_S5.气动阀5</t>
  </si>
  <si>
    <t>N2O_VDB3_S6.气动阀6</t>
  </si>
  <si>
    <t>N2O_VDB3_S7.气动阀7</t>
  </si>
  <si>
    <t>N2O_VDB3_S8.气动阀8</t>
  </si>
  <si>
    <t>N2O_VDB3_S9.气动阀9</t>
  </si>
  <si>
    <t>N2O_VMB1.侦测器</t>
  </si>
  <si>
    <t>N2O_VMB1.气动阀1</t>
  </si>
  <si>
    <t>N2O_VMB1.气动阀2</t>
  </si>
  <si>
    <t>N2O_VMB1.气动阀3</t>
  </si>
  <si>
    <t>N2O_VMB1.气动阀4</t>
  </si>
  <si>
    <t>N2O_VMB1.气动阀5</t>
  </si>
  <si>
    <t>N2O_VMB1.气动阀6</t>
  </si>
  <si>
    <t>N2O_VMB1.气动阀7</t>
  </si>
  <si>
    <t>N2O_VMB1.气动阀8</t>
  </si>
  <si>
    <t>N2O_VMB1.气动阀9</t>
  </si>
  <si>
    <t>N2O_VMB1.气动阀10</t>
  </si>
  <si>
    <t>N2O_VMB1.气动阀11</t>
  </si>
  <si>
    <t>N2O_VMB1.气动阀12</t>
  </si>
  <si>
    <t>N2O_VMB1.气动阀13</t>
  </si>
  <si>
    <t>N2O_VMB1.气动阀14</t>
  </si>
  <si>
    <t>N2O_VMB1.气动阀15</t>
  </si>
  <si>
    <t>N2O_VMB1.气动阀16</t>
  </si>
  <si>
    <t>N2O_VMB1_AL1.侦测器</t>
  </si>
  <si>
    <t>N2O_VMB1_AL2.侦测器</t>
  </si>
  <si>
    <t>N2O_VMB1_S1.气动阀1</t>
  </si>
  <si>
    <t>N2O_VMB1_S2.气动阀2</t>
  </si>
  <si>
    <t>N2O_VMB1_S3.气动阀3</t>
  </si>
  <si>
    <t>N2O_VMB1_S4.气动阀4</t>
  </si>
  <si>
    <t>N2O_VMB1_S5.气动阀5</t>
  </si>
  <si>
    <t>N2O_VMB1_S6.气动阀6</t>
  </si>
  <si>
    <t>N2O_VMB1_S7.气动阀7</t>
  </si>
  <si>
    <t>N2O_VMB1_S8.气动阀8</t>
  </si>
  <si>
    <t>N2O_VMB2.侦测器</t>
  </si>
  <si>
    <t>N2O_VMB2.气动阀1</t>
  </si>
  <si>
    <t>N2O_VMB2.气动阀2</t>
  </si>
  <si>
    <t>N2O_VMB2.气动阀3</t>
  </si>
  <si>
    <t>N2O_VMB2.气动阀4</t>
  </si>
  <si>
    <t>N2O_VMB2.气动阀5</t>
  </si>
  <si>
    <t>N2O_VMB2.气动阀6</t>
  </si>
  <si>
    <t>N2O_VMB2.气动阀7</t>
  </si>
  <si>
    <t>N2O_VMB2.气动阀8</t>
  </si>
  <si>
    <t>N2O_VMB2.气动阀9</t>
  </si>
  <si>
    <t>N2O_VMB2.气动阀10</t>
  </si>
  <si>
    <t>N2O_VMB2.气动阀11</t>
  </si>
  <si>
    <t>N2O_VMB2.气动阀12</t>
  </si>
  <si>
    <t>N2O_VMB2.气动阀13</t>
  </si>
  <si>
    <t>N2O_VMB2.气动阀14</t>
  </si>
  <si>
    <t>N2O_VMB2.气动阀15</t>
  </si>
  <si>
    <t>N2O_VMB2.气动阀16</t>
  </si>
  <si>
    <t>N2O_VMB2_AL1_AL1.侦测器</t>
  </si>
  <si>
    <t>N2O_VMB2_AL2.侦测器</t>
  </si>
  <si>
    <t>N2O_VMB2_S1.气动阀1</t>
  </si>
  <si>
    <t>N2O_VMB2_S2.气动阀2</t>
  </si>
  <si>
    <t>N2O_VMB2_S3.气动阀3</t>
  </si>
  <si>
    <t>N2O_VMB2_S4.气动阀4</t>
  </si>
  <si>
    <t>N2O_VMB2_S5.气动阀5</t>
  </si>
  <si>
    <t>N2O_VMB2_S6.气动阀6</t>
  </si>
  <si>
    <t>N2O_VMB2_S7.气动阀7</t>
  </si>
  <si>
    <t>N2O_VMB2_S8.气动阀8</t>
  </si>
  <si>
    <t>N2O_VMB3.侦测器</t>
  </si>
  <si>
    <t>N2O_VMB3.气动阀1</t>
  </si>
  <si>
    <t>N2O_VMB3.气动阀2</t>
  </si>
  <si>
    <t>N2O_VMB3.气动阀3</t>
  </si>
  <si>
    <t>N2O_VMB3.气动阀4</t>
  </si>
  <si>
    <t>N2O_VMB3.气动阀5</t>
  </si>
  <si>
    <t>N2O_VMB3.气动阀6</t>
  </si>
  <si>
    <t>N2O_VMB3.气动阀7</t>
  </si>
  <si>
    <t>N2O_VMB3.气动阀8</t>
  </si>
  <si>
    <t>N2O_VMB3.气动阀9</t>
  </si>
  <si>
    <t>N2O_VMB3.气动阀10</t>
  </si>
  <si>
    <t>N2O_VMB3.气动阀11</t>
  </si>
  <si>
    <t>N2O_VMB3.气动阀12</t>
  </si>
  <si>
    <t>N2O_VMB3.气动阀13</t>
  </si>
  <si>
    <t>N2O_VMB3.气动阀14</t>
  </si>
  <si>
    <t>N2O_VMB3.气动阀15</t>
  </si>
  <si>
    <t>N2O_VMB3.气动阀16</t>
  </si>
  <si>
    <t>N2O_VMB3_AL1_AL1.侦测器</t>
  </si>
  <si>
    <t>N2O_VMB3_AL2_AL2.侦测器</t>
  </si>
  <si>
    <t>N2O_VMB3_S1.气动阀1</t>
  </si>
  <si>
    <t>N2O_VMB3_S2.气动阀2</t>
  </si>
  <si>
    <t>N2O_VMB3_S3.气动阀3</t>
  </si>
  <si>
    <t>N2O_VMB3_S4.气动阀4</t>
  </si>
  <si>
    <t>N2O_VMB3_S5.气动阀5</t>
  </si>
  <si>
    <t>N2O_VMB3_S6.气动阀6</t>
  </si>
  <si>
    <t>N2O_VMB3_S7.气动阀7</t>
  </si>
  <si>
    <t>N2O_VMB3_S8.气动阀8</t>
  </si>
  <si>
    <t>N2O_VMB4.侦测器</t>
  </si>
  <si>
    <t>N2O_VMB4.气动阀1</t>
  </si>
  <si>
    <t>N2O_VMB4.气动阀2</t>
  </si>
  <si>
    <t>N2O_VMB4.气动阀3</t>
  </si>
  <si>
    <t>N2O_VMB4.气动阀4</t>
  </si>
  <si>
    <t>N2O_VMB4.气动阀5</t>
  </si>
  <si>
    <t>N2O_VMB4.气动阀6</t>
  </si>
  <si>
    <t>N2O_VMB4.气动阀7</t>
  </si>
  <si>
    <t>N2O_VMB4.气动阀8</t>
  </si>
  <si>
    <t>N2O_VMB4.气动阀9</t>
  </si>
  <si>
    <t>N2O_VMB4.气动阀10</t>
  </si>
  <si>
    <t>N2O_VMB4.气动阀11</t>
  </si>
  <si>
    <t>N2O_VMB4.气动阀12</t>
  </si>
  <si>
    <t>N2O_VMB4.气动阀13</t>
  </si>
  <si>
    <t>N2O_VMB4.气动阀14</t>
  </si>
  <si>
    <t>N2O_VMB4.气动阀15</t>
  </si>
  <si>
    <t>N2O_VMB4.气动阀16</t>
  </si>
  <si>
    <t>N2O_VMB4.火焰报警</t>
  </si>
  <si>
    <t>N2O_VMB4_AL1.侦测器</t>
  </si>
  <si>
    <t>N2O_VMB4_AL2.侦测器</t>
  </si>
  <si>
    <t>N2O_VMB4_S1.气动阀1</t>
  </si>
  <si>
    <t>N2O_VMB4_S2.气动阀2</t>
  </si>
  <si>
    <t>N2O_VMB4_S3.气动阀3</t>
  </si>
  <si>
    <t>N2O_VMB4_S4.气动阀4</t>
  </si>
  <si>
    <t>N2O_VMB4_S5.气动阀5</t>
  </si>
  <si>
    <t>N2O_VMB4_S6.气动阀6</t>
  </si>
  <si>
    <t>N2O_VMB4_S7.气动阀7</t>
  </si>
  <si>
    <t>N2O_VMB4_S8.气动阀8</t>
  </si>
  <si>
    <t>N2O_VMB5.侦测器</t>
  </si>
  <si>
    <t>N2O_VMB5.气动阀1</t>
  </si>
  <si>
    <t>N2O_VMB5.气动阀2</t>
  </si>
  <si>
    <t>N2O_VMB5.气动阀3</t>
  </si>
  <si>
    <t>N2O_VMB5.气动阀4</t>
  </si>
  <si>
    <t>N2O_VMB5.气动阀5</t>
  </si>
  <si>
    <t>N2O_VMB5.气动阀6</t>
  </si>
  <si>
    <t>N2O_VMB5.气动阀7</t>
  </si>
  <si>
    <t>N2O_VMB5.气动阀8</t>
  </si>
  <si>
    <t>N2O_VMB5.气动阀9</t>
  </si>
  <si>
    <t>N2O_VMB5.气动阀10</t>
  </si>
  <si>
    <t>N2O_VMB5.气动阀11</t>
  </si>
  <si>
    <t>N2O_VMB5.气动阀12</t>
  </si>
  <si>
    <t>N2O_VMB5.气动阀13</t>
  </si>
  <si>
    <t>N2O_VMB5.气动阀14</t>
  </si>
  <si>
    <t>N2O_VMB5.气动阀15</t>
  </si>
  <si>
    <t>N2O_VMB5.气动阀16</t>
  </si>
  <si>
    <t>N2O_VMB5.火焰报警</t>
  </si>
  <si>
    <t>N2O_VMB5_AL1_AL1.侦测器</t>
  </si>
  <si>
    <t>N2O_VMB5_AL2_AL2.侦测器</t>
  </si>
  <si>
    <t>N2O_VMB5_S1.气动阀1</t>
  </si>
  <si>
    <t>N2O_VMB5_S2.气动阀2</t>
  </si>
  <si>
    <t>N2O_VMB5_S3.气动阀3</t>
  </si>
  <si>
    <t>N2O_VMB5_S4.气动阀4</t>
  </si>
  <si>
    <t>N2O_VMB5_S5.气动阀5</t>
  </si>
  <si>
    <t>N2O_VMB5_S6.气动阀6</t>
  </si>
  <si>
    <t>N2O_VMB5_S7.气动阀7</t>
  </si>
  <si>
    <t>N2O_VMB5_S8.气动阀8</t>
  </si>
  <si>
    <t>N2O_VMB6.侦测器</t>
  </si>
  <si>
    <t>N2O_VMB6.气动阀1</t>
  </si>
  <si>
    <t>N2O_VMB6.气动阀2</t>
  </si>
  <si>
    <t>N2O_VMB6.气动阀3</t>
  </si>
  <si>
    <t>N2O_VMB6.气动阀4</t>
  </si>
  <si>
    <t>N2O_VMB6.气动阀5</t>
  </si>
  <si>
    <t>N2O_VMB6.气动阀6</t>
  </si>
  <si>
    <t>N2O_VMB6.气动阀7</t>
  </si>
  <si>
    <t>N2O_VMB6.气动阀8</t>
  </si>
  <si>
    <t>N2O_VMB6.气动阀9</t>
  </si>
  <si>
    <t>N2O_VMB6.气动阀10</t>
  </si>
  <si>
    <t>N2O_VMB6.气动阀11</t>
  </si>
  <si>
    <t>N2O_VMB6.气动阀12</t>
  </si>
  <si>
    <t>N2O_VMB6.气动阀13</t>
  </si>
  <si>
    <t>N2O_VMB6.气动阀14</t>
  </si>
  <si>
    <t>N2O_VMB6.气动阀15</t>
  </si>
  <si>
    <t>N2O_VMB6.气动阀16</t>
  </si>
  <si>
    <t>N2O_VMB6.火焰报警</t>
  </si>
  <si>
    <t>N2O_VMB6_AL1.侦测器</t>
  </si>
  <si>
    <t>N2O_VMB6_AL2.侦测器</t>
  </si>
  <si>
    <t>N2O_VMB6_S1.气动阀1</t>
  </si>
  <si>
    <t>N2O_VMB6_S2.气动阀2</t>
  </si>
  <si>
    <t>N2O_VMB6_S3.气动阀3</t>
  </si>
  <si>
    <t>N2O_VMB6_S4.气动阀4</t>
  </si>
  <si>
    <t>N2O_VMB6_S5.气动阀5</t>
  </si>
  <si>
    <t>N2O_VMB6_S6.气动阀6</t>
  </si>
  <si>
    <t>N2O_VMB6_S7.气动阀7</t>
  </si>
  <si>
    <t>N2O_VMB6_S8.气动阀8</t>
  </si>
  <si>
    <t>N2O_VMB7.侦测器</t>
  </si>
  <si>
    <t>N2O_VMB7.气动阀1</t>
  </si>
  <si>
    <t>N2O_VMB7.气动阀2</t>
  </si>
  <si>
    <t>N2O_VMB7.气动阀3</t>
  </si>
  <si>
    <t>N2O_VMB7.气动阀4</t>
  </si>
  <si>
    <t>N2O_VMB7.气动阀5</t>
  </si>
  <si>
    <t>N2O_VMB7.气动阀6</t>
  </si>
  <si>
    <t>N2O_VMB7.气动阀7</t>
  </si>
  <si>
    <t>N2O_VMB7.气动阀8</t>
  </si>
  <si>
    <t>N2O_VMB7.气动阀9</t>
  </si>
  <si>
    <t>N2O_VMB7.气动阀10</t>
  </si>
  <si>
    <t>N2O_VMB7.气动阀11</t>
  </si>
  <si>
    <t>N2O_VMB7.气动阀12</t>
  </si>
  <si>
    <t>N2O_VMB7.气动阀13</t>
  </si>
  <si>
    <t>N2O_VMB7.气动阀14</t>
  </si>
  <si>
    <t>N2O_VMB7.气动阀15</t>
  </si>
  <si>
    <t>N2O_VMB7.气动阀16</t>
  </si>
  <si>
    <t>N2O_VMB7.火焰报警</t>
  </si>
  <si>
    <t>N2O_VMB7_AL1_AL1.侦测器</t>
  </si>
  <si>
    <t>N2O_VMB7_AL2_AL2.侦测器</t>
  </si>
  <si>
    <t>N2O_VMB7_S1.气动阀1</t>
  </si>
  <si>
    <t>N2O_VMB7_S2.气动阀2</t>
  </si>
  <si>
    <t>N2O_VMB7_S3.气动阀3</t>
  </si>
  <si>
    <t>N2O_VMB7_S4.气动阀4</t>
  </si>
  <si>
    <t>N2O_VMB7_S5.气动阀5</t>
  </si>
  <si>
    <t>N2O_VMB7_S6.气动阀6</t>
  </si>
  <si>
    <t>N2O_VMB7_S7.气动阀7</t>
  </si>
  <si>
    <t>N2O_VMB7_S8.气动阀8</t>
  </si>
  <si>
    <t>N2O_VMB8.侦测器</t>
  </si>
  <si>
    <t>N2O_VMB8.气动阀1</t>
  </si>
  <si>
    <t>N2O_VMB8.气动阀2</t>
  </si>
  <si>
    <t>N2O_VMB8.气动阀3</t>
  </si>
  <si>
    <t>N2O_VMB8.气动阀4</t>
  </si>
  <si>
    <t>N2O_VMB8.气动阀5</t>
  </si>
  <si>
    <t>N2O_VMB8.气动阀6</t>
  </si>
  <si>
    <t>N2O_VMB8.气动阀7</t>
  </si>
  <si>
    <t>N2O_VMB8.气动阀8</t>
  </si>
  <si>
    <t>N2O_VMB8.气动阀9</t>
  </si>
  <si>
    <t>N2O_VMB8.气动阀10</t>
  </si>
  <si>
    <t>N2O_VMB8.气动阀11</t>
  </si>
  <si>
    <t>N2O_VMB8.气动阀12</t>
  </si>
  <si>
    <t>N2O_VMB8.气动阀13</t>
  </si>
  <si>
    <t>N2O_VMB8.气动阀14</t>
  </si>
  <si>
    <t>N2O_VMB8.气动阀15</t>
  </si>
  <si>
    <t>N2O_VMB8.气动阀16</t>
  </si>
  <si>
    <t>N2O_VMB8.火焰报警</t>
  </si>
  <si>
    <t>N2O_VMB8_AL1_AL1.侦测器</t>
  </si>
  <si>
    <t>N2O_VMB8_AL2_AL2.侦测器</t>
  </si>
  <si>
    <t>N2O_VMB8_S1.气动阀1</t>
  </si>
  <si>
    <t>N2O_VMB8_S2.气动阀2</t>
  </si>
  <si>
    <t>N2O_VMB8_S3.气动阀3</t>
  </si>
  <si>
    <t>N2O_VMB8_S4.气动阀4</t>
  </si>
  <si>
    <t>N2O_VMB8_S5.气动阀5</t>
  </si>
  <si>
    <t>N2O_VMB8_S6.气动阀6</t>
  </si>
  <si>
    <t>N2O_VMB8_S7.气动阀7</t>
  </si>
  <si>
    <t>N2O_VMB8_S8.气动阀8</t>
  </si>
  <si>
    <t>N2O_VMB9.侦测器</t>
  </si>
  <si>
    <t>N2O_VMB9.气动阀1</t>
  </si>
  <si>
    <t>N2O_VMB9.气动阀2</t>
  </si>
  <si>
    <t>N2O_VMB9.气动阀3</t>
  </si>
  <si>
    <t>N2O_VMB9.气动阀4</t>
  </si>
  <si>
    <t>N2O_VMB9.气动阀5</t>
  </si>
  <si>
    <t>N2O_VMB9.气动阀6</t>
  </si>
  <si>
    <t>N2O_VMB9.气动阀7</t>
  </si>
  <si>
    <t>N2O_VMB9.气动阀8</t>
  </si>
  <si>
    <t>N2O_VMB9.气动阀9</t>
  </si>
  <si>
    <t>N2O_VMB9.气动阀10</t>
  </si>
  <si>
    <t>N2O_VMB9.气动阀11</t>
  </si>
  <si>
    <t>N2O_VMB9.气动阀12</t>
  </si>
  <si>
    <t>N2O_VMB9.火焰报警</t>
  </si>
  <si>
    <t>N2O_VMB9_AL1.侦测器</t>
  </si>
  <si>
    <t>N2O_VMB9_AL2.侦测器</t>
  </si>
  <si>
    <t>N2O_VMB9_S1.气动阀1</t>
  </si>
  <si>
    <t>N2O_VMB9_S2.气动阀2</t>
  </si>
  <si>
    <t>N2O_VMB9_S3.气动阀3</t>
  </si>
  <si>
    <t>N2O_VMB9_S4.气动阀4</t>
  </si>
  <si>
    <t>N2O_VMB9_S5.气动阀5</t>
  </si>
  <si>
    <t>N2O_VMB9_S6.气动阀6</t>
  </si>
  <si>
    <t>N2O_VMB10.侦测器</t>
  </si>
  <si>
    <t>N2O_VMB10.气动阀1</t>
  </si>
  <si>
    <t>N2O_VMB10.气动阀2</t>
  </si>
  <si>
    <t>N2O_VMB10.气动阀3</t>
  </si>
  <si>
    <t>N2O_VMB10.气动阀4</t>
  </si>
  <si>
    <t>N2O_VMB10.气动阀5</t>
  </si>
  <si>
    <t>N2O_VMB10.气动阀6</t>
  </si>
  <si>
    <t>N2O_VMB10.气动阀7</t>
  </si>
  <si>
    <t>N2O_VMB10.气动阀8</t>
  </si>
  <si>
    <t>N2O_VMB10.气动阀9</t>
  </si>
  <si>
    <t>N2O_VMB10.气动阀10</t>
  </si>
  <si>
    <t>N2O_VMB10.气动阀11</t>
  </si>
  <si>
    <t>N2O_VMB10.气动阀12</t>
  </si>
  <si>
    <t>N2O_VMB10.气动阀13</t>
  </si>
  <si>
    <t>N2O_VMB10.气动阀14</t>
  </si>
  <si>
    <t>N2O_VMB10.气动阀15</t>
  </si>
  <si>
    <t>N2O_VMB10.气动阀16</t>
  </si>
  <si>
    <t>N2O_VMB10_AL1.侦测器</t>
  </si>
  <si>
    <t>N2O_VMB10_AL2.侦测器</t>
  </si>
  <si>
    <t>N2O_VMB10_S1.气动阀1</t>
  </si>
  <si>
    <t>N2O_VMB10_S2.气动阀2</t>
  </si>
  <si>
    <t>N2O_VMB10_S3.气动阀3</t>
  </si>
  <si>
    <t>N2O_VMB10_S4.气动阀4</t>
  </si>
  <si>
    <t>N2O_VMB10_S5.气动阀5</t>
  </si>
  <si>
    <t>N2O_VMB10_S6.气动阀6</t>
  </si>
  <si>
    <t>N2O_VMB10_S7.气动阀7</t>
  </si>
  <si>
    <t>N2O_VMB10_S8.气动阀8</t>
  </si>
  <si>
    <t>N2O_VMB11.侦测器</t>
  </si>
  <si>
    <t>N2O_VMB11.气动阀1</t>
  </si>
  <si>
    <t>N2O_VMB11.气动阀2</t>
  </si>
  <si>
    <t>N2O_VMB11.气动阀3</t>
  </si>
  <si>
    <t>N2O_VMB11.气动阀4</t>
  </si>
  <si>
    <t>N2O_VMB11.气动阀5</t>
  </si>
  <si>
    <t>N2O_VMB11.气动阀6</t>
  </si>
  <si>
    <t>N2O_VMB11.气动阀7</t>
  </si>
  <si>
    <t>N2O_VMB11.气动阀8</t>
  </si>
  <si>
    <t>N2O_VMB11.气动阀9</t>
  </si>
  <si>
    <t>N2O_VMB11.气动阀10</t>
  </si>
  <si>
    <t>N2O_VMB11.气动阀11</t>
  </si>
  <si>
    <t>N2O_VMB11.气动阀12</t>
  </si>
  <si>
    <t>N2O_VMB11.气动阀13</t>
  </si>
  <si>
    <t>N2O_VMB11.气动阀14</t>
  </si>
  <si>
    <t>N2O_VMB11.气动阀15</t>
  </si>
  <si>
    <t>N2O_VMB11.气动阀16</t>
  </si>
  <si>
    <t>N2O_VMB11_AL1.侦测器</t>
  </si>
  <si>
    <t>N2O_VMB11_AL2.侦测器</t>
  </si>
  <si>
    <t>N2O_VMB11_S1.气动阀1</t>
  </si>
  <si>
    <t>N2O_VMB11_S2.气动阀2</t>
  </si>
  <si>
    <t>N2O_VMB11_S3.气动阀3</t>
  </si>
  <si>
    <t>N2O_VMB11_S4.气动阀4</t>
  </si>
  <si>
    <t>N2O_VMB11_S5.气动阀5</t>
  </si>
  <si>
    <t>N2O_VMB11_S6.气动阀6</t>
  </si>
  <si>
    <t>N2O_VMB11_S7.气动阀7</t>
  </si>
  <si>
    <t>N2O_VMB11_S8.气动阀8</t>
  </si>
  <si>
    <t>N2O_VMB12.侦测器</t>
  </si>
  <si>
    <t>N2O_VMB12.气动阀1</t>
  </si>
  <si>
    <t>N2O_VMB12.气动阀2</t>
  </si>
  <si>
    <t>N2O_VMB12.气动阀3</t>
  </si>
  <si>
    <t>N2O_VMB12.气动阀4</t>
  </si>
  <si>
    <t>N2O_VMB12.气动阀5</t>
  </si>
  <si>
    <t>N2O_VMB12.气动阀6</t>
  </si>
  <si>
    <t>N2O_VMB12.气动阀7</t>
  </si>
  <si>
    <t>N2O_VMB12.气动阀8</t>
  </si>
  <si>
    <t>N2O_VMB12.气动阀9</t>
  </si>
  <si>
    <t>N2O_VMB12.气动阀10</t>
  </si>
  <si>
    <t>N2O_VMB12.气动阀11</t>
  </si>
  <si>
    <t>N2O_VMB12.气动阀12</t>
  </si>
  <si>
    <t>N2O_VMB12.气动阀13</t>
  </si>
  <si>
    <t>N2O_VMB12.气动阀14</t>
  </si>
  <si>
    <t>N2O_VMB12.气动阀15</t>
  </si>
  <si>
    <t>N2O_VMB12.气动阀16</t>
  </si>
  <si>
    <t>N2O_VMB12_AL1.侦测器</t>
  </si>
  <si>
    <t>N2O_VMB12_AL2.侦测器</t>
  </si>
  <si>
    <t>N2O_VMB12_S1.气动阀1</t>
  </si>
  <si>
    <t>N2O_VMB12_S2.气动阀2</t>
  </si>
  <si>
    <t>N2O_VMB12_S3.气动阀3</t>
  </si>
  <si>
    <t>N2O_VMB12_S4.气动阀4</t>
  </si>
  <si>
    <t>N2O_VMB12_S5.气动阀5</t>
  </si>
  <si>
    <t>N2O_VMB12_S6.气动阀6</t>
  </si>
  <si>
    <t>N2O_VMB12_S7.气动阀7</t>
  </si>
  <si>
    <t>N2O_VMB12_S8.气动阀8</t>
  </si>
  <si>
    <t>N2O_VMB13.侦测器</t>
  </si>
  <si>
    <t>N2O_VMB13.气动阀1</t>
  </si>
  <si>
    <t>N2O_VMB13.气动阀2</t>
  </si>
  <si>
    <t>N2O_VMB13.气动阀3</t>
  </si>
  <si>
    <t>N2O_VMB13.气动阀4</t>
  </si>
  <si>
    <t>N2O_VMB13.气动阀5</t>
  </si>
  <si>
    <t>N2O_VMB13.气动阀6</t>
  </si>
  <si>
    <t>N2O_VMB13.气动阀7</t>
  </si>
  <si>
    <t>N2O_VMB13.气动阀8</t>
  </si>
  <si>
    <t>N2O_VMB13.气动阀9</t>
  </si>
  <si>
    <t>N2O_VMB13.气动阀10</t>
  </si>
  <si>
    <t>N2O_VMB13.气动阀11</t>
  </si>
  <si>
    <t>N2O_VMB13.气动阀12</t>
  </si>
  <si>
    <t>N2O_VMB13.气动阀13</t>
  </si>
  <si>
    <t>N2O_VMB13.气动阀14</t>
  </si>
  <si>
    <t>N2O_VMB13.气动阀15</t>
  </si>
  <si>
    <t>N2O_VMB13.气动阀16</t>
  </si>
  <si>
    <t>N2O_VMB13_AL1_AL1.侦测器</t>
  </si>
  <si>
    <t>N2O_VMB13_AL2_AL2.侦测器</t>
  </si>
  <si>
    <t>N2O_VMB13_S1.气动阀1</t>
  </si>
  <si>
    <t>N2O_VMB13_S2.气动阀2</t>
  </si>
  <si>
    <t>N2O_VMB13_S3.气动阀3</t>
  </si>
  <si>
    <t>N2O_VMB13_S4.气动阀4</t>
  </si>
  <si>
    <t>N2O_VMB13_S5.气动阀5</t>
  </si>
  <si>
    <t>N2O_VMB13_S6.气动阀6</t>
  </si>
  <si>
    <t>N2O_VMB13_S7.气动阀7</t>
  </si>
  <si>
    <t>N2O_VMB13_S8.气动阀8</t>
  </si>
  <si>
    <t>N2O_VMB14.侦测器</t>
  </si>
  <si>
    <t>N2O_VMB14.气动阀1</t>
  </si>
  <si>
    <t>N2O_VMB14.气动阀2</t>
  </si>
  <si>
    <t>N2O_VMB14.气动阀3</t>
  </si>
  <si>
    <t>N2O_VMB14.气动阀4</t>
  </si>
  <si>
    <t>N2O_VMB14.气动阀5</t>
  </si>
  <si>
    <t>N2O_VMB14.气动阀6</t>
  </si>
  <si>
    <t>N2O_VMB14.气动阀7</t>
  </si>
  <si>
    <t>N2O_VMB14.气动阀8</t>
  </si>
  <si>
    <t>N2O_VMB14.气动阀9</t>
  </si>
  <si>
    <t>N2O_VMB14.气动阀10</t>
  </si>
  <si>
    <t>N2O_VMB14.气动阀11</t>
  </si>
  <si>
    <t>N2O_VMB14.气动阀12</t>
  </si>
  <si>
    <t>N2O_VMB14.气动阀13</t>
  </si>
  <si>
    <t>N2O_VMB14.气动阀14</t>
  </si>
  <si>
    <t>N2O_VMB14.气动阀15</t>
  </si>
  <si>
    <t>N2O_VMB14.气动阀16</t>
  </si>
  <si>
    <t>N2O_VMB14_AL1_AL1.侦测器</t>
  </si>
  <si>
    <t>N2O_VMB14_AL2_AL2.侦测器</t>
  </si>
  <si>
    <t>N2O_VMB14_S1.气动阀1</t>
  </si>
  <si>
    <t>N2O_VMB14_S2.气动阀2</t>
  </si>
  <si>
    <t>N2O_VMB14_S3.气动阀3</t>
  </si>
  <si>
    <t>N2O_VMB14_S4.气动阀4</t>
  </si>
  <si>
    <t>N2O_VMB14_S5.气动阀5</t>
  </si>
  <si>
    <t>N2O_VMB14_S6.气动阀6</t>
  </si>
  <si>
    <t>N2O_VMB14_S7.气动阀7</t>
  </si>
  <si>
    <t>N2O_VMB14_S8.气动阀8</t>
  </si>
  <si>
    <t>N20_BSGS1.上位机一级</t>
  </si>
  <si>
    <t>N20_BSGS1.上位机二级</t>
  </si>
  <si>
    <t>N20_BSGS1.上位机四级</t>
  </si>
  <si>
    <t>N20_BSGS1.停气</t>
  </si>
  <si>
    <t>N20_BSGS2.上位机一级</t>
  </si>
  <si>
    <t>N20_BSGS2.上位机二级</t>
  </si>
  <si>
    <t>N20_BSGS2.上位机四级</t>
  </si>
  <si>
    <t>N20_BSGS2.停气</t>
  </si>
  <si>
    <t>NF3.报警塔灯</t>
  </si>
  <si>
    <t>NF3.报警装置</t>
  </si>
  <si>
    <t>NF3_BSGS1.侦测器</t>
  </si>
  <si>
    <t>NF3_BSGS1.气动阀主管</t>
  </si>
  <si>
    <t>NF3_BSGS1_AL1.侦测器</t>
  </si>
  <si>
    <t>NF3_BSGS1_AL2.侦测器</t>
  </si>
  <si>
    <t>NF3_BSGS.A</t>
  </si>
  <si>
    <t>NF3_BSGS.AGA阀门</t>
  </si>
  <si>
    <t>NF3_BSGS.AGB阀门</t>
  </si>
  <si>
    <t>NF3_BSGS.A侧</t>
  </si>
  <si>
    <t>NF3_BSGS.A侧HPVA气动阀</t>
  </si>
  <si>
    <t>NF3_BSGS.A侧LPIA气动阀</t>
  </si>
  <si>
    <t>NF3_BSGS.A侧LPVA气动阀</t>
  </si>
  <si>
    <t>NF3_BSGS.A侧PGIA气动阀</t>
  </si>
  <si>
    <t>NF3_BSGS.A侧面板保护</t>
  </si>
  <si>
    <t>NF3_BSGS.B</t>
  </si>
  <si>
    <t>NF3_BSGS.B侧</t>
  </si>
  <si>
    <t>NF3_BSGS.B侧HPIB气动阀</t>
  </si>
  <si>
    <t>NF3_BSGS.B侧HPVB气动阀</t>
  </si>
  <si>
    <t>NF3_BSGS.B侧LPIB气动阀</t>
  </si>
  <si>
    <t>NF3_BSGS.B侧LPVB气动阀</t>
  </si>
  <si>
    <t>NF3_BSGS.B侧PGIB气动阀</t>
  </si>
  <si>
    <t>NF3_BSGS.HPIV管道气动阀</t>
  </si>
  <si>
    <t>NF3_BSGS.PIV管道气动阀</t>
  </si>
  <si>
    <t>NF3_BSGS.PNBV管道气动阀</t>
  </si>
  <si>
    <t>NF3_BSGS.SBA气动阀</t>
  </si>
  <si>
    <t>NF3_BSGS.SBB气动阀</t>
  </si>
  <si>
    <t>NF3_BSGS.上位机</t>
  </si>
  <si>
    <t>NF3_BSGS.上位机一级</t>
  </si>
  <si>
    <t>NF3_BSGS.上位机二级</t>
  </si>
  <si>
    <t>NF3_BSGS.上位机四级</t>
  </si>
  <si>
    <t>NF3_BSGS.停气</t>
  </si>
  <si>
    <t>NF3_BSGS.塔灯蜂鸣器</t>
  </si>
  <si>
    <t>NF3_BSGS.系统</t>
  </si>
  <si>
    <t>NF3_BSGS_1.A侧</t>
  </si>
  <si>
    <t>NF3_ENV1.侦测器</t>
  </si>
  <si>
    <t>NF3_ENV1_AL1.侦测器</t>
  </si>
  <si>
    <t>NF3_ENV1_AL2.侦测器</t>
  </si>
  <si>
    <t>NF3_ENV2.侦测器</t>
  </si>
  <si>
    <t>NF3_ENV2_AL1.侦测器</t>
  </si>
  <si>
    <t>NF3_ENV2_AL2.侦测器</t>
  </si>
  <si>
    <t>NF3_ENV3.侦测器</t>
  </si>
  <si>
    <t>NF3_ENV3_AL1.侦测器</t>
  </si>
  <si>
    <t>NF3_ENV3_AL2.侦测器</t>
  </si>
  <si>
    <t>NF3_LLJ.侦测器</t>
  </si>
  <si>
    <t>NF3_LLJ_AL1.侦测器</t>
  </si>
  <si>
    <t>NF3_LLJ_AL2.侦测器</t>
  </si>
  <si>
    <t>NF3_P-BOX1.侦测器</t>
  </si>
  <si>
    <t>NF3_P-BOX1_AL1.侦测器</t>
  </si>
  <si>
    <t>NF3_P-BOX1_AL2.侦测器</t>
  </si>
  <si>
    <t>NF3_P-BOX2.侦测器</t>
  </si>
  <si>
    <t>NF3_P-BOX2_AL1.侦测器</t>
  </si>
  <si>
    <t>NF3_P-BOX2_AL2.侦测器</t>
  </si>
  <si>
    <t>NF3_VMB1.侦测器</t>
  </si>
  <si>
    <t>NF3_VMB1.气动阀2</t>
  </si>
  <si>
    <t>NF3_VMB1.气动阀3</t>
  </si>
  <si>
    <t>NF3_VMB1.气动阀6</t>
  </si>
  <si>
    <t>NF3_VMB1.气动阀7</t>
  </si>
  <si>
    <t>NF3_VMB1.气动阀8</t>
  </si>
  <si>
    <t>NF3_VMB1.气动阀9</t>
  </si>
  <si>
    <t>NF3_VMB1.气动阀12</t>
  </si>
  <si>
    <t>NF3_VMB1.火焰报警</t>
  </si>
  <si>
    <t>NF3_VMB1_AL1.侦测器</t>
  </si>
  <si>
    <t>NF3_VMB1_AL2.侦测器</t>
  </si>
  <si>
    <t>NF3_VMB1_S1.侦测器</t>
  </si>
  <si>
    <t>NF3_VMB1_S1_AL1.侦测器</t>
  </si>
  <si>
    <t>NF3_VMB1_S1_AL2.侦测器</t>
  </si>
  <si>
    <t>NF3_VMB1_S2.侦测器</t>
  </si>
  <si>
    <t>NF3_VMB1_S2_AL1.侦测器</t>
  </si>
  <si>
    <t>NF3_VMB1_S2_AL2.侦测器</t>
  </si>
  <si>
    <t>NF3_VMB1_S3.侦测器</t>
  </si>
  <si>
    <t>NF3_VMB1_S3_AL1.侦测器</t>
  </si>
  <si>
    <t>NF3_VMB1_S3_AL2.侦测器</t>
  </si>
  <si>
    <t>NF3_VMB1_S4.侦测器</t>
  </si>
  <si>
    <t>NF3_VMB1_S4_AL1.侦测器</t>
  </si>
  <si>
    <t>NF3_VMB1_S4_AL2.侦测器</t>
  </si>
  <si>
    <t>NF3_VMB1_S5.侦测器</t>
  </si>
  <si>
    <t>NF3_VMB1_S5_AL1.侦测器</t>
  </si>
  <si>
    <t>NF3_VMB1_S5_AL2.侦测器</t>
  </si>
  <si>
    <t>NF3_VMB1_S6.侦测器</t>
  </si>
  <si>
    <t>NF3_VMB1_S6_AL1.侦测器</t>
  </si>
  <si>
    <t>NF3_VMB1_S6_AL2.侦测器</t>
  </si>
  <si>
    <t>NF3_WQ.侦测器</t>
  </si>
  <si>
    <t>NF3_WQ_AL1.侦测器</t>
  </si>
  <si>
    <t>NF3_WQ_AL2.侦测器</t>
  </si>
  <si>
    <t>NH3.报警塔灯</t>
  </si>
  <si>
    <t>NH3.报警装置</t>
  </si>
  <si>
    <t>NH3.火焰报警环境点1</t>
  </si>
  <si>
    <t>NH3.火焰报警环境点2</t>
  </si>
  <si>
    <t>NH3.火焰报警环境点3</t>
  </si>
  <si>
    <t>NH3.火焰报警环境点4</t>
  </si>
  <si>
    <t>NH3.火焰报警环境点5</t>
  </si>
  <si>
    <t>NH3.火焰报警环境点6</t>
  </si>
  <si>
    <t>NH3.火焰报警环境点7</t>
  </si>
  <si>
    <t>NH3.火焰报警环境点8</t>
  </si>
  <si>
    <t>NH3.火焰报警环境点9</t>
  </si>
  <si>
    <t>NH3.火焰报警环境点10</t>
  </si>
  <si>
    <t>NH3.火焰报警环境点11</t>
  </si>
  <si>
    <t>NH3.火焰报警环境点12</t>
  </si>
  <si>
    <t>NH3.火焰报警环境点13</t>
  </si>
  <si>
    <t>NH3.火焰报警环境点14</t>
  </si>
  <si>
    <t>NH3.火焰报警环境点15</t>
  </si>
  <si>
    <t>NH3.火焰报警环境点16</t>
  </si>
  <si>
    <t>NH3.火焰报警环境点17</t>
  </si>
  <si>
    <t>NH3.火焰报警环境点18</t>
  </si>
  <si>
    <t>NH3_BSGS1.A</t>
  </si>
  <si>
    <t>NH3_BSGS1.AGA阀门</t>
  </si>
  <si>
    <t>NH3_BSGS1.AGB阀门</t>
  </si>
  <si>
    <t>NH3_BSGS1.A侧</t>
  </si>
  <si>
    <t>NH3_BSGS1.A侧HPIA气动阀</t>
  </si>
  <si>
    <t>NH3_BSGS1.A侧HPIIB气动</t>
  </si>
  <si>
    <t>NH3_BSGS1.A侧HPVA气动阀</t>
  </si>
  <si>
    <t>NH3_BSGS1.A侧LPIA气动阀</t>
  </si>
  <si>
    <t>NH3_BSGS1.A侧LPVA气动阀</t>
  </si>
  <si>
    <t>NH3_BSGS1.A侧PGIA气动阀</t>
  </si>
  <si>
    <t>NH3_BSGS1.A侧面板保护</t>
  </si>
  <si>
    <t>NH3_BSGS1.B</t>
  </si>
  <si>
    <t>NH3_BSGS1.B侧</t>
  </si>
  <si>
    <t>NH3_BSGS1.B侧HPIB1气动阀</t>
  </si>
  <si>
    <t>NH3_BSGS1.B侧HPIB2气动阀</t>
  </si>
  <si>
    <t>NH3_BSGS1.B侧HPVB气动阀</t>
  </si>
  <si>
    <t>NH3_BSGS1.B侧LPIB气动阀</t>
  </si>
  <si>
    <t>NH3_BSGS1.B侧LPVB气动阀</t>
  </si>
  <si>
    <t>NH3_BSGS1.B侧PGIB气动阀</t>
  </si>
  <si>
    <t>NH3_BSGS1.HPIV管道气动阀</t>
  </si>
  <si>
    <t>NH3_BSGS1.PIV管道气动阀</t>
  </si>
  <si>
    <t>NH3_BSGS1.PNBV管道气动阀</t>
  </si>
  <si>
    <t>NH3_BSGS1.VGV气动阀</t>
  </si>
  <si>
    <t>NH3_BSGS1.VPV气动阀</t>
  </si>
  <si>
    <t>NH3_BSGS1.上位机</t>
  </si>
  <si>
    <t>NH3_BSGS1.上位机一级</t>
  </si>
  <si>
    <t>NH3_BSGS1.上位机二级</t>
  </si>
  <si>
    <t>NH3_BSGS1.上位机四级</t>
  </si>
  <si>
    <t>NH3_BSGS1.侦测器</t>
  </si>
  <si>
    <t>NH3_BSGS1.停气</t>
  </si>
  <si>
    <t>NH3_BSGS1.塔灯蜂鸣器</t>
  </si>
  <si>
    <t>NH3_BSGS1.气动阀主管</t>
  </si>
  <si>
    <t>NH3_BSGS1.真空泵</t>
  </si>
  <si>
    <t>NH3_BSGS1.系统</t>
  </si>
  <si>
    <t>NH3_BSGS1_AL1.侦测器</t>
  </si>
  <si>
    <t>NH3_BSGS1_AL2.侦测器</t>
  </si>
  <si>
    <t>NH3_BSGS2.A</t>
  </si>
  <si>
    <t>NH3_BSGS2.AGA阀门</t>
  </si>
  <si>
    <t>NH3_BSGS2.AGB阀门</t>
  </si>
  <si>
    <t>NH3_BSGS2.A侧</t>
  </si>
  <si>
    <t>NH3_BSGS2.A侧HPIA气动阀</t>
  </si>
  <si>
    <t>NH3_BSGS2.A侧HPIIB气动</t>
  </si>
  <si>
    <t>NH3_BSGS2.A侧HPVA气动阀</t>
  </si>
  <si>
    <t>NH3_BSGS2.A侧LPIA气动阀</t>
  </si>
  <si>
    <t>NH3_BSGS2.A侧LPVA气动阀</t>
  </si>
  <si>
    <t>NH3_BSGS2.A侧PGIA气动阀</t>
  </si>
  <si>
    <t>NH3_BSGS2.A侧面板保护</t>
  </si>
  <si>
    <t>NH3_BSGS2.B</t>
  </si>
  <si>
    <t>NH3_BSGS2.B侧</t>
  </si>
  <si>
    <t>NH3_BSGS2.B侧HPIB2气动阀</t>
  </si>
  <si>
    <t>NH3_BSGS2.B侧HPIB气动阀</t>
  </si>
  <si>
    <t>NH3_BSGS2.B侧HPVB气动阀</t>
  </si>
  <si>
    <t>NH3_BSGS2.B侧LPIB气动阀</t>
  </si>
  <si>
    <t>NH3_BSGS2.B侧LPVB气动阀</t>
  </si>
  <si>
    <t>NH3_BSGS2.B侧PGIB气动阀</t>
  </si>
  <si>
    <t>NH3_BSGS2.HPIV管道气动阀</t>
  </si>
  <si>
    <t>NH3_BSGS2.PIV管道气动阀</t>
  </si>
  <si>
    <t>NH3_BSGS2.PNBV管道气动阀</t>
  </si>
  <si>
    <t>NH3_BSGS2.VGV气动阀</t>
  </si>
  <si>
    <t>NH3_BSGS2.VPV气动阀</t>
  </si>
  <si>
    <t>NH3_BSGS2.上位机</t>
  </si>
  <si>
    <t>NH3_BSGS2.上位机一级</t>
  </si>
  <si>
    <t>NH3_BSGS2.上位机二级</t>
  </si>
  <si>
    <t>NH3_BSGS2.上位机四级</t>
  </si>
  <si>
    <t>NH3_BSGS2.侦测器</t>
  </si>
  <si>
    <t>NH3_BSGS2.停气</t>
  </si>
  <si>
    <t>NH3_BSGS2.塔灯蜂鸣器</t>
  </si>
  <si>
    <t>NH3_BSGS2.气动阀主管</t>
  </si>
  <si>
    <t>NH3_BSGS2.真空泵</t>
  </si>
  <si>
    <t>NH3_BSGS2.系统</t>
  </si>
  <si>
    <t>NH3_BSGS2_AL1.侦测器</t>
  </si>
  <si>
    <t>NH3_BSGS2_AL2.侦测器</t>
  </si>
  <si>
    <t>NH3_BSGS3.A</t>
  </si>
  <si>
    <t>NH3_BSGS3.AGA阀门</t>
  </si>
  <si>
    <t>NH3_BSGS3.AGB阀门</t>
  </si>
  <si>
    <t>NH3_BSGS3.A侧</t>
  </si>
  <si>
    <t>NH3_BSGS3.A侧HPIA气动阀</t>
  </si>
  <si>
    <t>NH3_BSGS3.A侧HPIIB气动</t>
  </si>
  <si>
    <t>NH3_BSGS3.A侧HPVA气动阀</t>
  </si>
  <si>
    <t>NH3_BSGS3.A侧LPIA气动阀</t>
  </si>
  <si>
    <t>NH3_BSGS3.A侧LPVA气动阀</t>
  </si>
  <si>
    <t>NH3_BSGS3.A侧PGIA气动阀</t>
  </si>
  <si>
    <t>NH3_BSGS3.A侧面板保护</t>
  </si>
  <si>
    <t>NH3_BSGS3.B</t>
  </si>
  <si>
    <t>NH3_BSGS3.B侧</t>
  </si>
  <si>
    <t>NH3_BSGS3.B侧HPIB1气动阀</t>
  </si>
  <si>
    <t>NH3_BSGS3.B侧HPIB2气动阀</t>
  </si>
  <si>
    <t>NH3_BSGS3.B侧HPVB气动阀</t>
  </si>
  <si>
    <t>NH3_BSGS3.B侧LPIB气动阀</t>
  </si>
  <si>
    <t>NH3_BSGS3.B侧LPVB气动阀</t>
  </si>
  <si>
    <t>NH3_BSGS3.B侧PGIB气动阀</t>
  </si>
  <si>
    <t>NH3_BSGS3.HPIV管道气动阀</t>
  </si>
  <si>
    <t>NH3_BSGS3.PIV管道气动阀</t>
  </si>
  <si>
    <t>NH3_BSGS3.PNBV管道气动阀</t>
  </si>
  <si>
    <t>NH3_BSGS3.VGV气动阀</t>
  </si>
  <si>
    <t>NH3_BSGS3.VPV气动阀</t>
  </si>
  <si>
    <t>NH3_BSGS3.上位机</t>
  </si>
  <si>
    <t>NH3_BSGS3.上位机一级</t>
  </si>
  <si>
    <t>NH3_BSGS3.上位机二级</t>
  </si>
  <si>
    <t>NH3_BSGS3.上位机四级</t>
  </si>
  <si>
    <t>NH3_BSGS3.侦测器</t>
  </si>
  <si>
    <t>NH3_BSGS3.停气</t>
  </si>
  <si>
    <t>NH3_BSGS3.塔灯蜂鸣器</t>
  </si>
  <si>
    <t>NH3_BSGS3.气动阀主管</t>
  </si>
  <si>
    <t>NH3_BSGS3.真空泵</t>
  </si>
  <si>
    <t>NH3_BSGS3.系统</t>
  </si>
  <si>
    <t>NH3_BSGS3_AL1.侦测器</t>
  </si>
  <si>
    <t>NH3_BSGS3_AL2.侦测器</t>
  </si>
  <si>
    <t>NH3_BSGS4.A侧</t>
  </si>
  <si>
    <t>NH3_BSGS5.A侧</t>
  </si>
  <si>
    <t>NH3_BSGS6.A侧</t>
  </si>
  <si>
    <t>NH3_ENV1.侦测器</t>
  </si>
  <si>
    <t>NH3_ENV1_AL1.侦测器</t>
  </si>
  <si>
    <t>NH3_ENV1_AL2.侦测器</t>
  </si>
  <si>
    <t>NH3_ENV2.侦测器</t>
  </si>
  <si>
    <t>NH3_ENV2_AL1.侦测器</t>
  </si>
  <si>
    <t>NH3_ENV2_AL2.侦测器</t>
  </si>
  <si>
    <t>NH3_ENV3.侦测器</t>
  </si>
  <si>
    <t>NH3_ENV3_AL1.侦测器</t>
  </si>
  <si>
    <t>NH3_ENV3_AL2.侦测器</t>
  </si>
  <si>
    <t>NH3_ENV4.侦测器</t>
  </si>
  <si>
    <t>NH3_ENV4_AL1.侦测器</t>
  </si>
  <si>
    <t>NH3_ENV4_AL2.侦测器</t>
  </si>
  <si>
    <t>NH3_ENV5.侦测器</t>
  </si>
  <si>
    <t>NH3_ENV5_AL1.侦测器</t>
  </si>
  <si>
    <t>NH3_ENV5_AL2.侦测器</t>
  </si>
  <si>
    <t>NH3_ENV6.侦测器</t>
  </si>
  <si>
    <t>NH3_ENV6_AL1.侦测器</t>
  </si>
  <si>
    <t>NH3_ENV6_AL2.侦测器</t>
  </si>
  <si>
    <t>NH3_ENV7.侦测器</t>
  </si>
  <si>
    <t>NH3_ENV7_AL1.侦测器</t>
  </si>
  <si>
    <t>NH3_ENV7_AL2.侦测器</t>
  </si>
  <si>
    <t>NH3_ENV8.侦测器</t>
  </si>
  <si>
    <t>NH3_ENV8_AL1.侦测器</t>
  </si>
  <si>
    <t>NH3_ENV8_AL2.侦测器</t>
  </si>
  <si>
    <t>NH3_ENV9.侦测器</t>
  </si>
  <si>
    <t>NH3_ENV9_AL1.侦测器</t>
  </si>
  <si>
    <t>NH3_ENV9_AL2.侦测器</t>
  </si>
  <si>
    <t>NH3_ENV10.侦测器</t>
  </si>
  <si>
    <t>NH3_ENV10_AL1.侦测器</t>
  </si>
  <si>
    <t>NH3_ENV10_AL2.侦测器</t>
  </si>
  <si>
    <t>NH3_ENV11.侦测器</t>
  </si>
  <si>
    <t>NH3_ENV11_AL1.侦测器</t>
  </si>
  <si>
    <t>NH3_ENV11_AL2.侦测器</t>
  </si>
  <si>
    <t>NH3_ENV12.侦测器</t>
  </si>
  <si>
    <t>NH3_ENV12_AL1.侦测器</t>
  </si>
  <si>
    <t>NH3_ENV12_AL2.侦测器</t>
  </si>
  <si>
    <t>NH3_ENV13.侦测器</t>
  </si>
  <si>
    <t>NH3_ENV13_AL1.侦测器</t>
  </si>
  <si>
    <t>NH3_ENV13_AL2.侦测器</t>
  </si>
  <si>
    <t>NH3_ENV14.侦测器</t>
  </si>
  <si>
    <t>NH3_ENV14_AL1.侦测器</t>
  </si>
  <si>
    <t>NH3_ENV14_AL2.侦测器</t>
  </si>
  <si>
    <t>NH3_ENV15.侦测器</t>
  </si>
  <si>
    <t>NH3_ENV15_AL1.侦测器</t>
  </si>
  <si>
    <t>NH3_ENV15_AL2.侦测器</t>
  </si>
  <si>
    <t>NH3_ENV16.侦测器</t>
  </si>
  <si>
    <t>NH3_ENV16_AL1.侦测器</t>
  </si>
  <si>
    <t>NH3_ENV16_AL2.侦测器</t>
  </si>
  <si>
    <t>NH3_ENV17.侦测器</t>
  </si>
  <si>
    <t>NH3_ENV17_AL1.侦测器</t>
  </si>
  <si>
    <t>NH3_ENV17_AL2.侦测器</t>
  </si>
  <si>
    <t>NH3_P-BOX1.侦测器</t>
  </si>
  <si>
    <t>NH3_P-BOX1_AL1.侦测器</t>
  </si>
  <si>
    <t>NH3_P-BOX1_AL2.侦测器</t>
  </si>
  <si>
    <t>NH3_P-BOX2.侦测器</t>
  </si>
  <si>
    <t>NH3_P-BOX2_AL1.侦测器</t>
  </si>
  <si>
    <t>NH3_P-BOX2_AL2.侦测器</t>
  </si>
  <si>
    <t>NH3_P-BOX3.侦测器</t>
  </si>
  <si>
    <t>NH3_P-BOX3_AL1.侦测器</t>
  </si>
  <si>
    <t>NH3_P-BOX3_AL2.侦测器</t>
  </si>
  <si>
    <t>NH3_P-BOX4.侦测器</t>
  </si>
  <si>
    <t>NH3_P-BOX4_AL1.侦测器</t>
  </si>
  <si>
    <t>NH3_P-BOX4_AL2.侦测器</t>
  </si>
  <si>
    <t>NH3_P-BOX5.侦测器</t>
  </si>
  <si>
    <t>NH3_P-BOX5_AL1.侦测器</t>
  </si>
  <si>
    <t>NH3_P-BOX5_AL2.侦测器</t>
  </si>
  <si>
    <t>NH3_P-BOX6.侦测器</t>
  </si>
  <si>
    <t>NH3_P-BOX6_AL1.侦测器</t>
  </si>
  <si>
    <t>NH3_P-BOX6_AL2.侦测器</t>
  </si>
  <si>
    <t>NH3_VDB1.侦测器</t>
  </si>
  <si>
    <t>NH3_VDB1.气动阀1</t>
  </si>
  <si>
    <t>NH3_VDB1.气动阀2</t>
  </si>
  <si>
    <t>NH3_VDB1.气动阀3</t>
  </si>
  <si>
    <t>NH3_VDB1.气动阀4</t>
  </si>
  <si>
    <t>NH3_VDB1.气动阀6</t>
  </si>
  <si>
    <t>NH3_VDB1.气动阀7</t>
  </si>
  <si>
    <t>NH3_VDB1.气动阀8</t>
  </si>
  <si>
    <t>NH3_VDB1.气动阀9</t>
  </si>
  <si>
    <t>NH3_VDB1.气动阀12</t>
  </si>
  <si>
    <t>NH3_VDB1.火焰报警</t>
  </si>
  <si>
    <t>NH3_VDB1_AL1.侦测器</t>
  </si>
  <si>
    <t>NH3_VDB1_AL2.侦测器</t>
  </si>
  <si>
    <t>NH3_VDB1_S1.气动阀1</t>
  </si>
  <si>
    <t>NH3_VDB1_S2.气动阀2</t>
  </si>
  <si>
    <t>NH3_VDB2.侦测器</t>
  </si>
  <si>
    <t>NH3_VDB2.气动阀1</t>
  </si>
  <si>
    <t>NH3_VDB2.气动阀2</t>
  </si>
  <si>
    <t>NH3_VDB2.气动阀3</t>
  </si>
  <si>
    <t>NH3_VDB2.气动阀4</t>
  </si>
  <si>
    <t>NH3_VDB2.气动阀5</t>
  </si>
  <si>
    <t>NH3_VDB2.气动阀6</t>
  </si>
  <si>
    <t>NH3_VDB2.气动阀7</t>
  </si>
  <si>
    <t>NH3_VDB2.气动阀8</t>
  </si>
  <si>
    <t>NH3_VDB2.气动阀9</t>
  </si>
  <si>
    <t>NH3_VDB2.气动阀10</t>
  </si>
  <si>
    <t>NH3_VDB2.气动阀12</t>
  </si>
  <si>
    <t>NH3_VDB2.火焰报警</t>
  </si>
  <si>
    <t>NH3_VDB2_AL1_AL1.侦测器</t>
  </si>
  <si>
    <t>NH3_VDB2_AL2.侦测器</t>
  </si>
  <si>
    <t>NH3_VDB2_S1.气动阀1</t>
  </si>
  <si>
    <t>NH3_VDB2_S2.气动阀2</t>
  </si>
  <si>
    <t>NH3_VDB2_S3.气动阀3</t>
  </si>
  <si>
    <t>NH3_VDB2_S4.气动阀4</t>
  </si>
  <si>
    <t>NH3_VDB2_S5.气动阀5</t>
  </si>
  <si>
    <t>NH3_VDB3.侦测器</t>
  </si>
  <si>
    <t>NH3_VDB3.气动阀1</t>
  </si>
  <si>
    <t>NH3_VDB3.气动阀2</t>
  </si>
  <si>
    <t>NH3_VDB3.气动阀3</t>
  </si>
  <si>
    <t>NH3_VDB3.气动阀4</t>
  </si>
  <si>
    <t>NH3_VDB3.气动阀5</t>
  </si>
  <si>
    <t>NH3_VDB3.气动阀6</t>
  </si>
  <si>
    <t>NH3_VDB3.气动阀7</t>
  </si>
  <si>
    <t>NH3_VDB3.气动阀8</t>
  </si>
  <si>
    <t>NH3_VDB3.气动阀9</t>
  </si>
  <si>
    <t>NH3_VDB3.气动阀10</t>
  </si>
  <si>
    <t>NH3_VDB3.气动阀11</t>
  </si>
  <si>
    <t>NH3_VDB3.气动阀12</t>
  </si>
  <si>
    <t>NH3_VDB3.火焰报警</t>
  </si>
  <si>
    <t>NH3_VDB3_AL1.侦测器</t>
  </si>
  <si>
    <t>NH3_VDB3_AL2.侦测器</t>
  </si>
  <si>
    <t>NH3_VDB3_S1.气动阀1</t>
  </si>
  <si>
    <t>NH3_VDB3_S2.气动阀2</t>
  </si>
  <si>
    <t>NH3_VDB3_S3.气动阀3</t>
  </si>
  <si>
    <t>NH3_VDB3_S4.气动阀4</t>
  </si>
  <si>
    <t>NH3_VDB3_S5.气动阀5</t>
  </si>
  <si>
    <t>NH3_VDB3_S6.气动阀6</t>
  </si>
  <si>
    <t>NH3_VMB1.侦测器</t>
  </si>
  <si>
    <t>NH3_VMB1.气动阀1</t>
  </si>
  <si>
    <t>NH3_VMB1.气动阀1(1)</t>
  </si>
  <si>
    <t>NH3_VMB1.气动阀1(1)1</t>
  </si>
  <si>
    <t>NH3_VMB1.气动阀2</t>
  </si>
  <si>
    <t>NH3_VMB1.气动阀2(1)</t>
  </si>
  <si>
    <t>NH3_VMB1.气动阀2(1)1</t>
  </si>
  <si>
    <t>NH3_VMB1.气动阀3</t>
  </si>
  <si>
    <t>NH3_VMB1.气动阀3(1)</t>
  </si>
  <si>
    <t>NH3_VMB1.气动阀3(1)1</t>
  </si>
  <si>
    <t>NH3_VMB1.气动阀4</t>
  </si>
  <si>
    <t>NH3_VMB1.气动阀4(1)</t>
  </si>
  <si>
    <t>NH3_VMB1.气动阀4(1)1</t>
  </si>
  <si>
    <t>NH3_VMB1.气动阀5</t>
  </si>
  <si>
    <t>NH3_VMB1.气动阀5(1)</t>
  </si>
  <si>
    <t>NH3_VMB1.气动阀5(1)1</t>
  </si>
  <si>
    <t>NH3_VMB1.气动阀6</t>
  </si>
  <si>
    <t>NH3_VMB1.气动阀6(1)</t>
  </si>
  <si>
    <t>NH3_VMB1.气动阀6(1)1</t>
  </si>
  <si>
    <t>NH3_VMB1.气动阀7</t>
  </si>
  <si>
    <t>NH3_VMB1.气动阀8</t>
  </si>
  <si>
    <t>NH3_VMB1.气动阀9</t>
  </si>
  <si>
    <t>NH3_VMB1.气动阀10</t>
  </si>
  <si>
    <t>NH3_VMB1.气动阀11</t>
  </si>
  <si>
    <t>NH3_VMB1.气动阀12</t>
  </si>
  <si>
    <t>NH3_VMB1.气动阀主管</t>
  </si>
  <si>
    <t>NH3_VMB1.气动阀主管1</t>
  </si>
  <si>
    <t>NH3_VMB1.火焰报警</t>
  </si>
  <si>
    <t>NH3_VMB1_AL1.侦测器</t>
  </si>
  <si>
    <t>NH3_VMB1_AL2.侦测器</t>
  </si>
  <si>
    <t>NH3_VMB1_S1.侦测器</t>
  </si>
  <si>
    <t>NH3_VMB1_S1.气动阀1</t>
  </si>
  <si>
    <t>NH3_VMB1_S1_AL1.侦测器</t>
  </si>
  <si>
    <t>NH3_VMB1_S1_AL2.侦测器</t>
  </si>
  <si>
    <t>NH3_VMB1_S2.侦测器</t>
  </si>
  <si>
    <t>NH3_VMB1_S2.气动阀2</t>
  </si>
  <si>
    <t>NH3_VMB1_S2_AL1.侦测器</t>
  </si>
  <si>
    <t>NH3_VMB1_S2_AL2.侦测器</t>
  </si>
  <si>
    <t>NH3_VMB1_S3.侦测器</t>
  </si>
  <si>
    <t>NH3_VMB1_S3.气动阀3</t>
  </si>
  <si>
    <t>NH3_VMB1_S3_AL1_AL1.侦测器</t>
  </si>
  <si>
    <t>NH3_VMB1_S3_AL2.侦测器</t>
  </si>
  <si>
    <t>NH3_VMB1_S4.侦测器</t>
  </si>
  <si>
    <t>NH3_VMB1_S4.气动阀4</t>
  </si>
  <si>
    <t>NH3_VMB1_S4_AL1.侦测器</t>
  </si>
  <si>
    <t>NH3_VMB1_S4_AL2.侦测器</t>
  </si>
  <si>
    <t>NH3_VMB1_S5.侦测器</t>
  </si>
  <si>
    <t>NH3_VMB1_S5.气动阀5</t>
  </si>
  <si>
    <t>NH3_VMB1_S5_AL1.侦测器</t>
  </si>
  <si>
    <t>NH3_VMB1_S5_AL2.侦测器</t>
  </si>
  <si>
    <t>NH3_VMB1_S6.侦测器</t>
  </si>
  <si>
    <t>NH3_VMB1_S6.气动阀6</t>
  </si>
  <si>
    <t>NH3_VMB1_S6_AL1.侦测器</t>
  </si>
  <si>
    <t>NH3_VMB1_S6_AL2.侦测器</t>
  </si>
  <si>
    <t>NH3_VMB2.侦测器</t>
  </si>
  <si>
    <t>NH3_VMB2.气动阀1</t>
  </si>
  <si>
    <t>NH3_VMB2.气动阀2</t>
  </si>
  <si>
    <t>NH3_VMB2.气动阀3</t>
  </si>
  <si>
    <t>NH3_VMB2.气动阀4</t>
  </si>
  <si>
    <t>NH3_VMB2.气动阀5</t>
  </si>
  <si>
    <t>NH3_VMB2.气动阀6</t>
  </si>
  <si>
    <t>NH3_VMB2.气动阀7</t>
  </si>
  <si>
    <t>NH3_VMB2.气动阀8</t>
  </si>
  <si>
    <t>NH3_VMB2.气动阀9</t>
  </si>
  <si>
    <t>NH3_VMB2.气动阀10</t>
  </si>
  <si>
    <t>NH3_VMB2.气动阀11</t>
  </si>
  <si>
    <t>NH3_VMB2.气动阀12</t>
  </si>
  <si>
    <t>NH3_VMB2.气动阀13</t>
  </si>
  <si>
    <t>NH3_VMB2.气动阀14</t>
  </si>
  <si>
    <t>NH3_VMB2.气动阀15</t>
  </si>
  <si>
    <t>NH3_VMB2.气动阀16</t>
  </si>
  <si>
    <t>NH3_VMB2.火焰报警</t>
  </si>
  <si>
    <t>NH3_VMB2_AL1_AL1.侦测器</t>
  </si>
  <si>
    <t>NH3_VMB2_AL2.侦测器</t>
  </si>
  <si>
    <t>NH3_VMB2_S1.侦测器</t>
  </si>
  <si>
    <t>NH3_VMB2_S1.气动阀1</t>
  </si>
  <si>
    <t>NH3_VMB2_S1_AL1.侦测器</t>
  </si>
  <si>
    <t>NH3_VMB2_S1_AL2.侦测器</t>
  </si>
  <si>
    <t>NH3_VMB2_S2.侦测器</t>
  </si>
  <si>
    <t>NH3_VMB2_S2.气动阀2</t>
  </si>
  <si>
    <t>NH3_VMB2_S2_AL1.侦测器</t>
  </si>
  <si>
    <t>NH3_VMB2_S2_AL2.侦测器</t>
  </si>
  <si>
    <t>NH3_VMB2_S3.侦测器</t>
  </si>
  <si>
    <t>NH3_VMB2_S3.气动阀3</t>
  </si>
  <si>
    <t>NH3_VMB2_S3_AL1_AL1.侦测器</t>
  </si>
  <si>
    <t>NH3_VMB2_S3_AL2.侦测器</t>
  </si>
  <si>
    <t>NH3_VMB2_S4.侦测器</t>
  </si>
  <si>
    <t>NH3_VMB2_S4.气动阀4</t>
  </si>
  <si>
    <t>NH3_VMB2_S4_AL1_AL1.侦测器</t>
  </si>
  <si>
    <t>NH3_VMB2_S4_AL2.侦测器</t>
  </si>
  <si>
    <t>NH3_VMB2_S5.侦测器</t>
  </si>
  <si>
    <t>NH3_VMB2_S5.气动阀5</t>
  </si>
  <si>
    <t>NH3_VMB2_S5_AL1_AL1.侦测器</t>
  </si>
  <si>
    <t>NH3_VMB2_S5_AL2.侦测器</t>
  </si>
  <si>
    <t>NH3_VMB2_S6.侦测器</t>
  </si>
  <si>
    <t>NH3_VMB2_S6.气动阀6</t>
  </si>
  <si>
    <t>NH3_VMB2_S6_AL1.侦测器</t>
  </si>
  <si>
    <t>NH3_VMB2_S6_AL2.侦测器</t>
  </si>
  <si>
    <t>NH3_VMB2_S7.侦测器</t>
  </si>
  <si>
    <t>NH3_VMB2_S7.气动阀7</t>
  </si>
  <si>
    <t>NH3_VMB2_S7_AL1.侦测器</t>
  </si>
  <si>
    <t>NH3_VMB2_S7_AL2.侦测器</t>
  </si>
  <si>
    <t>NH3_VMB2_S8.侦测器</t>
  </si>
  <si>
    <t>NH3_VMB2_S8.气动阀8</t>
  </si>
  <si>
    <t>NH3_VMB2_S8_AL1.侦测器</t>
  </si>
  <si>
    <t>NH3_VMB2_S8_AL2.侦测器</t>
  </si>
  <si>
    <t>NH3_VMB3.侦测器</t>
  </si>
  <si>
    <t>NH3_VMB3.气动阀1</t>
  </si>
  <si>
    <t>NH3_VMB3.气动阀2</t>
  </si>
  <si>
    <t>NH3_VMB3.气动阀3</t>
  </si>
  <si>
    <t>NH3_VMB3.气动阀4</t>
  </si>
  <si>
    <t>NH3_VMB3.气动阀5</t>
  </si>
  <si>
    <t>NH3_VMB3.气动阀6</t>
  </si>
  <si>
    <t>NH3_VMB3.气动阀7</t>
  </si>
  <si>
    <t>NH3_VMB3.气动阀8</t>
  </si>
  <si>
    <t>NH3_VMB3.气动阀9</t>
  </si>
  <si>
    <t>NH3_VMB3.气动阀10</t>
  </si>
  <si>
    <t>NH3_VMB3.气动阀11</t>
  </si>
  <si>
    <t>NH3_VMB3.气动阀12</t>
  </si>
  <si>
    <t>NH3_VMB3.气动阀13</t>
  </si>
  <si>
    <t>NH3_VMB3.气动阀14</t>
  </si>
  <si>
    <t>NH3_VMB3.气动阀15</t>
  </si>
  <si>
    <t>NH3_VMB3.气动阀16</t>
  </si>
  <si>
    <t>NH3_VMB3.火焰报警</t>
  </si>
  <si>
    <t>NH3_VMB3_AL1_AL1.侦测器</t>
  </si>
  <si>
    <t>NH3_VMB3_AL2.侦测器</t>
  </si>
  <si>
    <t>NH3_VMB3_S1.侦测器</t>
  </si>
  <si>
    <t>NH3_VMB3_S1.气动阀1</t>
  </si>
  <si>
    <t>NH3_VMB3_S1_AL1_AL1.侦测器</t>
  </si>
  <si>
    <t>NH3_VMB3_S1_AL2.侦测器</t>
  </si>
  <si>
    <t>NH3_VMB3_S2.侦测器</t>
  </si>
  <si>
    <t>NH3_VMB3_S2.气动阀2</t>
  </si>
  <si>
    <t>NH3_VMB3_S2_AL1.侦测器</t>
  </si>
  <si>
    <t>NH3_VMB3_S2_AL2.侦测器</t>
  </si>
  <si>
    <t>NH3_VMB3_S3.侦测器</t>
  </si>
  <si>
    <t>NH3_VMB3_S3.气动阀3</t>
  </si>
  <si>
    <t>NH3_VMB3_S3_AL1.侦测器</t>
  </si>
  <si>
    <t>NH3_VMB3_S3_AL2.侦测器</t>
  </si>
  <si>
    <t>NH3_VMB3_S4.侦测器</t>
  </si>
  <si>
    <t>NH3_VMB3_S4.气动阀4</t>
  </si>
  <si>
    <t>NH3_VMB3_S4_AL1.侦测器</t>
  </si>
  <si>
    <t>NH3_VMB3_S4_AL2.侦测器</t>
  </si>
  <si>
    <t>NH3_VMB3_S5.侦测器</t>
  </si>
  <si>
    <t>NH3_VMB3_S5.气动阀5</t>
  </si>
  <si>
    <t>NH3_VMB3_S5_AL1_AL1.侦测器</t>
  </si>
  <si>
    <t>NH3_VMB3_S5_AL2.侦测器</t>
  </si>
  <si>
    <t>NH3_VMB3_S6.侦测器</t>
  </si>
  <si>
    <t>NH3_VMB3_S6.气动阀6</t>
  </si>
  <si>
    <t>NH3_VMB3_S6_AL1_AL1.侦测器</t>
  </si>
  <si>
    <t>NH3_VMB3_S6_AL2.侦测器</t>
  </si>
  <si>
    <t>NH3_VMB3_S7.侦测器</t>
  </si>
  <si>
    <t>NH3_VMB3_S7.气动阀7</t>
  </si>
  <si>
    <t>NH3_VMB3_S7_AL1_AL1.侦测器</t>
  </si>
  <si>
    <t>NH3_VMB3_S7_AL2.侦测器</t>
  </si>
  <si>
    <t>NH3_VMB3_S8.侦测器</t>
  </si>
  <si>
    <t>NH3_VMB3_S8.气动阀8</t>
  </si>
  <si>
    <t>NH3_VMB3_S8_AL1.侦测器</t>
  </si>
  <si>
    <t>NH3_VMB3_S8_AL2.侦测器</t>
  </si>
  <si>
    <t>NH3_VMB4.侦测器</t>
  </si>
  <si>
    <t>NH3_VMB4.气动阀1</t>
  </si>
  <si>
    <t>NH3_VMB4.气动阀2</t>
  </si>
  <si>
    <t>NH3_VMB4.气动阀3</t>
  </si>
  <si>
    <t>NH3_VMB4.气动阀4</t>
  </si>
  <si>
    <t>NH3_VMB4.气动阀5</t>
  </si>
  <si>
    <t>NH3_VMB4.气动阀6</t>
  </si>
  <si>
    <t>NH3_VMB4.气动阀7</t>
  </si>
  <si>
    <t>NH3_VMB4.气动阀8</t>
  </si>
  <si>
    <t>NH3_VMB4.气动阀9</t>
  </si>
  <si>
    <t>NH3_VMB4.气动阀10</t>
  </si>
  <si>
    <t>NH3_VMB4.气动阀11</t>
  </si>
  <si>
    <t>NH3_VMB4.气动阀12</t>
  </si>
  <si>
    <t>NH3_VMB4.气动阀13</t>
  </si>
  <si>
    <t>NH3_VMB4.气动阀14</t>
  </si>
  <si>
    <t>NH3_VMB4.气动阀15</t>
  </si>
  <si>
    <t>NH3_VMB4.气动阀16</t>
  </si>
  <si>
    <t>NH3_VMB4.火焰报警</t>
  </si>
  <si>
    <t>NH3_VMB4_AL1.侦测器</t>
  </si>
  <si>
    <t>NH3_VMB4_AL2.侦测器</t>
  </si>
  <si>
    <t>NH3_VMB4_S1.侦测器</t>
  </si>
  <si>
    <t>NH3_VMB4_S1.气动阀1</t>
  </si>
  <si>
    <t>NH3_VMB4_S1_AL1_AL1.侦测器</t>
  </si>
  <si>
    <t>NH3_VMB4_S1_AL2.侦测器</t>
  </si>
  <si>
    <t>NH3_VMB4_S2.侦测器</t>
  </si>
  <si>
    <t>NH3_VMB4_S2.气动阀2</t>
  </si>
  <si>
    <t>NH3_VMB4_S2_AL1_AL1.侦测器</t>
  </si>
  <si>
    <t>NH3_VMB4_S2_AL2.侦测器</t>
  </si>
  <si>
    <t>NH3_VMB4_S3.侦测器</t>
  </si>
  <si>
    <t>NH3_VMB4_S3.气动阀3</t>
  </si>
  <si>
    <t>NH3_VMB4_S3_AL1_AL1.侦测器</t>
  </si>
  <si>
    <t>NH3_VMB4_S3_AL2.侦测器</t>
  </si>
  <si>
    <t>NH3_VMB4_S4.侦测器</t>
  </si>
  <si>
    <t>NH3_VMB4_S4.气动阀4</t>
  </si>
  <si>
    <t>NH3_VMB4_S4_AL1.侦测器</t>
  </si>
  <si>
    <t>NH3_VMB4_S4_AL2.侦测器</t>
  </si>
  <si>
    <t>NH3_VMB4_S5.侦测器</t>
  </si>
  <si>
    <t>NH3_VMB4_S5.气动阀5</t>
  </si>
  <si>
    <t>NH3_VMB4_S5_AL1.侦测器</t>
  </si>
  <si>
    <t>NH3_VMB4_S5_AL2.侦测器</t>
  </si>
  <si>
    <t>NH3_VMB4_S6.侦测器</t>
  </si>
  <si>
    <t>NH3_VMB4_S6.气动阀6</t>
  </si>
  <si>
    <t>NH3_VMB4_S6_AL1.侦测器</t>
  </si>
  <si>
    <t>NH3_VMB4_S6_AL2.侦测器</t>
  </si>
  <si>
    <t>NH3_VMB4_S7.侦测器</t>
  </si>
  <si>
    <t>NH3_VMB4_S7.气动阀7</t>
  </si>
  <si>
    <t>NH3_VMB4_S7_AL1_AL1.侦测器</t>
  </si>
  <si>
    <t>NH3_VMB4_S7_AL2.侦测器</t>
  </si>
  <si>
    <t>NH3_VMB4_S8.侦测器</t>
  </si>
  <si>
    <t>NH3_VMB4_S8.气动阀8</t>
  </si>
  <si>
    <t>NH3_VMB4_S8_AL1_AL1.侦测器</t>
  </si>
  <si>
    <t>NH3_VMB4_S8_AL2.侦测器</t>
  </si>
  <si>
    <t>NH3_VMB5.侦测器</t>
  </si>
  <si>
    <t>NH3_VMB5.气动阀1</t>
  </si>
  <si>
    <t>NH3_VMB5.气动阀2</t>
  </si>
  <si>
    <t>NH3_VMB5.气动阀3</t>
  </si>
  <si>
    <t>NH3_VMB5.气动阀4</t>
  </si>
  <si>
    <t>NH3_VMB5.气动阀5</t>
  </si>
  <si>
    <t>NH3_VMB5.气动阀6</t>
  </si>
  <si>
    <t>NH3_VMB5.气动阀7</t>
  </si>
  <si>
    <t>NH3_VMB5.气动阀8</t>
  </si>
  <si>
    <t>NH3_VMB5.气动阀9</t>
  </si>
  <si>
    <t>NH3_VMB5.气动阀10</t>
  </si>
  <si>
    <t>NH3_VMB5.气动阀11</t>
  </si>
  <si>
    <t>NH3_VMB5.气动阀12</t>
  </si>
  <si>
    <t>NH3_VMB5.气动阀13</t>
  </si>
  <si>
    <t>NH3_VMB5.气动阀14</t>
  </si>
  <si>
    <t>NH3_VMB5.气动阀15</t>
  </si>
  <si>
    <t>NH3_VMB5.气动阀16</t>
  </si>
  <si>
    <t>NH3_VMB5.火焰报警</t>
  </si>
  <si>
    <t>NH3_VMB5_AL1_AL1.侦测器</t>
  </si>
  <si>
    <t>NH3_VMB5_AL2.侦测器</t>
  </si>
  <si>
    <t>NH3_VMB5_S1.侦测器</t>
  </si>
  <si>
    <t>NH3_VMB5_S1.气动阀1</t>
  </si>
  <si>
    <t>NH3_VMB5_S1_AL1.侦测器</t>
  </si>
  <si>
    <t>NH3_VMB5_S1_AL2.侦测器</t>
  </si>
  <si>
    <t>NH3_VMB5_S2.侦测器</t>
  </si>
  <si>
    <t>NH3_VMB5_S2.气动阀2</t>
  </si>
  <si>
    <t>NH3_VMB5_S2_AL1.侦测器</t>
  </si>
  <si>
    <t>NH3_VMB5_S2_AL2.侦测器</t>
  </si>
  <si>
    <t>NH3_VMB5_S3.侦测器</t>
  </si>
  <si>
    <t>NH3_VMB5_S3.气动阀3</t>
  </si>
  <si>
    <t>NH3_VMB5_S3_AL1_AL1.侦测器</t>
  </si>
  <si>
    <t>NH3_VMB5_S3_AL2.侦测器</t>
  </si>
  <si>
    <t>NH3_VMB5_S4.侦测器</t>
  </si>
  <si>
    <t>NH3_VMB5_S4.气动阀4</t>
  </si>
  <si>
    <t>NH3_VMB5_S4_AL1_AL1.侦测器</t>
  </si>
  <si>
    <t>NH3_VMB5_S4_AL2.侦测器</t>
  </si>
  <si>
    <t>NH3_VMB5_S5.侦测器</t>
  </si>
  <si>
    <t>NH3_VMB5_S5.气动阀5</t>
  </si>
  <si>
    <t>NH3_VMB5_S5_AL1_AL1.侦测器</t>
  </si>
  <si>
    <t>NH3_VMB5_S5_AL2.侦测器</t>
  </si>
  <si>
    <t>NH3_VMB5_S6.侦测器</t>
  </si>
  <si>
    <t>NH3_VMB5_S6.气动阀6</t>
  </si>
  <si>
    <t>NH3_VMB5_S6_AL1.侦测器</t>
  </si>
  <si>
    <t>NH3_VMB5_S6_AL2.侦测器</t>
  </si>
  <si>
    <t>NH3_VMB5_S7.侦测器</t>
  </si>
  <si>
    <t>NH3_VMB5_S7.气动阀7</t>
  </si>
  <si>
    <t>NH3_VMB5_S7_AL1.侦测器</t>
  </si>
  <si>
    <t>NH3_VMB5_S7_AL2.侦测器</t>
  </si>
  <si>
    <t>NH3_VMB5_S8.侦测器</t>
  </si>
  <si>
    <t>NH3_VMB5_S8.气动阀8</t>
  </si>
  <si>
    <t>NH3_VMB5_S8_AL1.侦测器</t>
  </si>
  <si>
    <t>NH3_VMB5_S8_AL2.侦测器</t>
  </si>
  <si>
    <t>NH3_VMB6.侦测器</t>
  </si>
  <si>
    <t>NH3_VMB6.气动阀1</t>
  </si>
  <si>
    <t>NH3_VMB6.气动阀2</t>
  </si>
  <si>
    <t>NH3_VMB6.气动阀3</t>
  </si>
  <si>
    <t>NH3_VMB6.气动阀4</t>
  </si>
  <si>
    <t>NH3_VMB6.气动阀5</t>
  </si>
  <si>
    <t>NH3_VMB6.气动阀6</t>
  </si>
  <si>
    <t>NH3_VMB6.气动阀7</t>
  </si>
  <si>
    <t>NH3_VMB6.气动阀8</t>
  </si>
  <si>
    <t>NH3_VMB6.气动阀9</t>
  </si>
  <si>
    <t>NH3_VMB6.气动阀10</t>
  </si>
  <si>
    <t>NH3_VMB6.气动阀11</t>
  </si>
  <si>
    <t>NH3_VMB6.气动阀12</t>
  </si>
  <si>
    <t>NH3_VMB6.火焰报警</t>
  </si>
  <si>
    <t>NH3_VMB6_AL1.侦测器</t>
  </si>
  <si>
    <t>NH3_VMB6_AL2.侦测器</t>
  </si>
  <si>
    <t>NH3_VMB6_S1.侦测器</t>
  </si>
  <si>
    <t>NH3_VMB6_S1.气动阀1</t>
  </si>
  <si>
    <t>NH3_VMB6_S1_AL1.侦测器</t>
  </si>
  <si>
    <t>NH3_VMB6_S1_AL2.侦测器</t>
  </si>
  <si>
    <t>NH3_VMB6_S2.侦测器</t>
  </si>
  <si>
    <t>NH3_VMB6_S2.气动阀2</t>
  </si>
  <si>
    <t>NH3_VMB6_S2_AL1_AL1.侦测器</t>
  </si>
  <si>
    <t>NH3_VMB6_S2_AL2.侦测器</t>
  </si>
  <si>
    <t>NH3_VMB6_S3.侦测器</t>
  </si>
  <si>
    <t>NH3_VMB6_S3.气动阀3</t>
  </si>
  <si>
    <t>NH3_VMB6_S3_AL1_AL1.侦测器</t>
  </si>
  <si>
    <t>NH3_VMB6_S3_AL2.侦测器</t>
  </si>
  <si>
    <t>NH3_VMB6_S4.侦测器</t>
  </si>
  <si>
    <t>NH3_VMB6_S4.气动阀4</t>
  </si>
  <si>
    <t>NH3_VMB6_S4_AL1.侦测器</t>
  </si>
  <si>
    <t>NH3_VMB6_S4_AL2.侦测器</t>
  </si>
  <si>
    <t>NH3_VMB6_S5.侦测器</t>
  </si>
  <si>
    <t>NH3_VMB6_S5.气动阀5</t>
  </si>
  <si>
    <t>NH3_VMB6_S5_AL1.侦测器</t>
  </si>
  <si>
    <t>NH3_VMB6_S5_AL2.侦测器</t>
  </si>
  <si>
    <t>NH3_VMB6_S6.侦测器</t>
  </si>
  <si>
    <t>NH3_VMB6_S6.气动阀6</t>
  </si>
  <si>
    <t>NH3_VMB6_S6_AL1.侦测器</t>
  </si>
  <si>
    <t>NH3_VMB6_S6_AL2.侦测器</t>
  </si>
  <si>
    <t>NH3_VMB7.侦测器</t>
  </si>
  <si>
    <t>NH3_VMB7.气动阀1</t>
  </si>
  <si>
    <t>NH3_VMB7.气动阀2</t>
  </si>
  <si>
    <t>NH3_VMB7.气动阀3</t>
  </si>
  <si>
    <t>NH3_VMB7.气动阀4</t>
  </si>
  <si>
    <t>NH3_VMB7.气动阀5</t>
  </si>
  <si>
    <t>NH3_VMB7.气动阀6</t>
  </si>
  <si>
    <t>NH3_VMB7.气动阀7</t>
  </si>
  <si>
    <t>NH3_VMB7.气动阀8</t>
  </si>
  <si>
    <t>NH3_VMB7.气动阀9</t>
  </si>
  <si>
    <t>NH3_VMB7.气动阀10</t>
  </si>
  <si>
    <t>NH3_VMB7.气动阀11</t>
  </si>
  <si>
    <t>NH3_VMB7.气动阀12</t>
  </si>
  <si>
    <t>NH3_VMB7.气动阀13</t>
  </si>
  <si>
    <t>NH3_VMB7.气动阀14</t>
  </si>
  <si>
    <t>NH3_VMB7.气动阀15</t>
  </si>
  <si>
    <t>NH3_VMB7.气动阀16</t>
  </si>
  <si>
    <t>NH3_VMB7.火焰报警</t>
  </si>
  <si>
    <t>NH3_VMB7_AL1_AL1.侦测器</t>
  </si>
  <si>
    <t>NH3_VMB7_AL2.侦测器</t>
  </si>
  <si>
    <t>NH3_VMB7_S1.侦测器</t>
  </si>
  <si>
    <t>NH3_VMB7_S1.气动阀1</t>
  </si>
  <si>
    <t>NH3_VMB7_S1_AL1.侦测器</t>
  </si>
  <si>
    <t>NH3_VMB7_S1_AL2.侦测器</t>
  </si>
  <si>
    <t>NH3_VMB7_S2.侦测器</t>
  </si>
  <si>
    <t>NH3_VMB7_S2.气动阀2</t>
  </si>
  <si>
    <t>NH3_VMB7_S2_AL1.侦测器</t>
  </si>
  <si>
    <t>NH3_VMB7_S2_AL2.侦测器</t>
  </si>
  <si>
    <t>NH3_VMB7_S3.侦测器</t>
  </si>
  <si>
    <t>NH3_VMB7_S3.气动阀3</t>
  </si>
  <si>
    <t>NH3_VMB7_S3_AL1_AL1.侦测器</t>
  </si>
  <si>
    <t>NH3_VMB7_S3_AL2.侦测器</t>
  </si>
  <si>
    <t>NH3_VMB7_S4.侦测器</t>
  </si>
  <si>
    <t>NH3_VMB7_S4.气动阀4</t>
  </si>
  <si>
    <t>NH3_VMB7_S4_AL1_AL1.侦测器</t>
  </si>
  <si>
    <t>NH3_VMB7_S4_AL2.侦测器</t>
  </si>
  <si>
    <t>NH3_VMB7_S5.侦测器</t>
  </si>
  <si>
    <t>NH3_VMB7_S5.气动阀5</t>
  </si>
  <si>
    <t>NH3_VMB7_S5_AL1_AL1.侦测器</t>
  </si>
  <si>
    <t>NH3_VMB7_S5_AL2.侦测器</t>
  </si>
  <si>
    <t>NH3_VMB7_S6.侦测器</t>
  </si>
  <si>
    <t>NH3_VMB7_S6.气动阀6</t>
  </si>
  <si>
    <t>NH3_VMB7_S6_AL1.侦测器</t>
  </si>
  <si>
    <t>NH3_VMB7_S6_AL2.侦测器</t>
  </si>
  <si>
    <t>NH3_VMB7_S7.侦测器</t>
  </si>
  <si>
    <t>NH3_VMB7_S7.气动阀7</t>
  </si>
  <si>
    <t>NH3_VMB7_S7_AL1.侦测器</t>
  </si>
  <si>
    <t>NH3_VMB7_S7_AL2.侦测器</t>
  </si>
  <si>
    <t>NH3_VMB7_S8.侦测器</t>
  </si>
  <si>
    <t>NH3_VMB7_S8.气动阀8</t>
  </si>
  <si>
    <t>NH3_VMB7_S8_AL1.侦测器</t>
  </si>
  <si>
    <t>NH3_VMB7_S8_AL2.侦测器</t>
  </si>
  <si>
    <t>NH3_VMB8.侦测器</t>
  </si>
  <si>
    <t>NH3_VMB8.气动阀1</t>
  </si>
  <si>
    <t>NH3_VMB8.气动阀2</t>
  </si>
  <si>
    <t>NH3_VMB8.气动阀3</t>
  </si>
  <si>
    <t>NH3_VMB8.气动阀4</t>
  </si>
  <si>
    <t>NH3_VMB8.气动阀5</t>
  </si>
  <si>
    <t>NH3_VMB8.气动阀6</t>
  </si>
  <si>
    <t>NH3_VMB8.气动阀7</t>
  </si>
  <si>
    <t>NH3_VMB8.气动阀8</t>
  </si>
  <si>
    <t>NH3_VMB8.气动阀9</t>
  </si>
  <si>
    <t>NH3_VMB8.气动阀10</t>
  </si>
  <si>
    <t>NH3_VMB8.气动阀11</t>
  </si>
  <si>
    <t>NH3_VMB8.气动阀12</t>
  </si>
  <si>
    <t>NH3_VMB8.气动阀13</t>
  </si>
  <si>
    <t>NH3_VMB8.气动阀14</t>
  </si>
  <si>
    <t>NH3_VMB8.气动阀15</t>
  </si>
  <si>
    <t>NH3_VMB8.气动阀16</t>
  </si>
  <si>
    <t>NH3_VMB8.火焰报警</t>
  </si>
  <si>
    <t>NH3_VMB8_AL1_AL1.侦测器</t>
  </si>
  <si>
    <t>NH3_VMB8_AL2.侦测器</t>
  </si>
  <si>
    <t>NH3_VMB8_S1.侦测器</t>
  </si>
  <si>
    <t>NH3_VMB8_S1.气动阀1</t>
  </si>
  <si>
    <t>NH3_VMB8_S1_AL1_AL1.侦测器</t>
  </si>
  <si>
    <t>NH3_VMB8_S1_AL2.侦测器</t>
  </si>
  <si>
    <t>NH3_VMB8_S2.侦测器</t>
  </si>
  <si>
    <t>NH3_VMB8_S2.气动阀2</t>
  </si>
  <si>
    <t>NH3_VMB8_S2_AL1.侦测器</t>
  </si>
  <si>
    <t>NH3_VMB8_S2_AL2.侦测器</t>
  </si>
  <si>
    <t>NH3_VMB8_S3.侦测器</t>
  </si>
  <si>
    <t>NH3_VMB8_S3.气动阀3</t>
  </si>
  <si>
    <t>NH3_VMB8_S3_AL1.侦测器</t>
  </si>
  <si>
    <t>NH3_VMB8_S3_AL2.侦测器</t>
  </si>
  <si>
    <t>NH3_VMB8_S4.侦测器</t>
  </si>
  <si>
    <t>NH3_VMB8_S4.气动阀4</t>
  </si>
  <si>
    <t>NH3_VMB8_S4_AL1.侦测器</t>
  </si>
  <si>
    <t>NH3_VMB8_S4_AL2.侦测器</t>
  </si>
  <si>
    <t>NH3_VMB8_S5.侦测器</t>
  </si>
  <si>
    <t>NH3_VMB8_S5.气动阀5</t>
  </si>
  <si>
    <t>NH3_VMB8_S5_AL1_AL1.侦测器</t>
  </si>
  <si>
    <t>NH3_VMB8_S5_AL2.侦测器</t>
  </si>
  <si>
    <t>NH3_VMB8_S6.侦测器</t>
  </si>
  <si>
    <t>NH3_VMB8_S6.气动阀6</t>
  </si>
  <si>
    <t>NH3_VMB8_S6_AL1_AL1.侦测器</t>
  </si>
  <si>
    <t>NH3_VMB8_S6_AL2.侦测器</t>
  </si>
  <si>
    <t>NH3_VMB8_S7.侦测器</t>
  </si>
  <si>
    <t>NH3_VMB8_S7.气动阀7</t>
  </si>
  <si>
    <t>NH3_VMB8_S7_AL1_AL1.侦测器</t>
  </si>
  <si>
    <t>NH3_VMB8_S7_AL2.侦测器</t>
  </si>
  <si>
    <t>NH3_VMB8_S8.侦测器</t>
  </si>
  <si>
    <t>NH3_VMB8_S8.气动阀8</t>
  </si>
  <si>
    <t>NH3_VMB8_S8_AL1.侦测器</t>
  </si>
  <si>
    <t>NH3_VMB8_S8_AL2.侦测器</t>
  </si>
  <si>
    <t>NH3_VMB9.侦测器</t>
  </si>
  <si>
    <t>NH3_VMB9.气动阀1</t>
  </si>
  <si>
    <t>NH3_VMB9.气动阀2</t>
  </si>
  <si>
    <t>NH3_VMB9.气动阀3</t>
  </si>
  <si>
    <t>NH3_VMB9.气动阀4</t>
  </si>
  <si>
    <t>NH3_VMB9.气动阀5</t>
  </si>
  <si>
    <t>NH3_VMB9.气动阀6</t>
  </si>
  <si>
    <t>NH3_VMB9.气动阀7</t>
  </si>
  <si>
    <t>NH3_VMB9.气动阀8</t>
  </si>
  <si>
    <t>NH3_VMB9.气动阀9</t>
  </si>
  <si>
    <t>NH3_VMB9.气动阀10</t>
  </si>
  <si>
    <t>NH3_VMB9.气动阀11</t>
  </si>
  <si>
    <t>NH3_VMB9.气动阀12</t>
  </si>
  <si>
    <t>NH3_VMB9.气动阀13</t>
  </si>
  <si>
    <t>NH3_VMB9.气动阀14</t>
  </si>
  <si>
    <t>NH3_VMB9.气动阀15</t>
  </si>
  <si>
    <t>NH3_VMB9.气动阀16</t>
  </si>
  <si>
    <t>NH3_VMB9.火焰报警</t>
  </si>
  <si>
    <t>NH3_VMB9_AL1.侦测器</t>
  </si>
  <si>
    <t>NH3_VMB9_AL2.侦测器</t>
  </si>
  <si>
    <t>NH3_VMB9_S1.侦测器</t>
  </si>
  <si>
    <t>NH3_VMB9_S1.气动阀1</t>
  </si>
  <si>
    <t>NH3_VMB9_S1_AL1_AL1.侦测器</t>
  </si>
  <si>
    <t>NH3_VMB9_S1_AL2.侦测器</t>
  </si>
  <si>
    <t>NH3_VMB9_S2.侦测器</t>
  </si>
  <si>
    <t>NH3_VMB9_S2.气动阀2</t>
  </si>
  <si>
    <t>NH3_VMB9_S2_AL1_AL1.侦测器</t>
  </si>
  <si>
    <t>NH3_VMB9_S2_AL2.侦测器</t>
  </si>
  <si>
    <t>NH3_VMB9_S3.侦测器</t>
  </si>
  <si>
    <t>NH3_VMB9_S3.气动阀3</t>
  </si>
  <si>
    <t>NH3_VMB9_S3_AL1_AL1.侦测器</t>
  </si>
  <si>
    <t>NH3_VMB9_S3_AL2.侦测器</t>
  </si>
  <si>
    <t>NH3_VMB9_S4.侦测器</t>
  </si>
  <si>
    <t>NH3_VMB9_S4.气动阀4</t>
  </si>
  <si>
    <t>NH3_VMB9_S4_AL1.侦测器</t>
  </si>
  <si>
    <t>NH3_VMB9_S4_AL2.侦测器</t>
  </si>
  <si>
    <t>NH3_VMB9_S5.侦测器</t>
  </si>
  <si>
    <t>NH3_VMB9_S5.气动阀5</t>
  </si>
  <si>
    <t>NH3_VMB9_S5_AL1.侦测器</t>
  </si>
  <si>
    <t>NH3_VMB9_S5_AL2.侦测器</t>
  </si>
  <si>
    <t>NH3_VMB9_S6.侦测器</t>
  </si>
  <si>
    <t>NH3_VMB9_S6.气动阀6</t>
  </si>
  <si>
    <t>NH3_VMB9_S6_AL1.侦测器</t>
  </si>
  <si>
    <t>NH3_VMB9_S6_AL2.侦测器</t>
  </si>
  <si>
    <t>NH3_VMB9_S7.侦测器</t>
  </si>
  <si>
    <t>NH3_VMB9_S7.气动阀7</t>
  </si>
  <si>
    <t>NH3_VMB9_S7_AL1_AL1.侦测器</t>
  </si>
  <si>
    <t>NH3_VMB9_S7_AL2.侦测器</t>
  </si>
  <si>
    <t>NH3_VMB9_S8.侦测器</t>
  </si>
  <si>
    <t>NH3_VMB9_S8.气动阀8</t>
  </si>
  <si>
    <t>NH3_VMB9_S8_AL1_AL1.侦测器</t>
  </si>
  <si>
    <t>NH3_VMB9_S8_AL2.侦测器</t>
  </si>
  <si>
    <t>NH3_VMB10.侦测器</t>
  </si>
  <si>
    <t>NH3_VMB10.气动阀1</t>
  </si>
  <si>
    <t>NH3_VMB10.气动阀2</t>
  </si>
  <si>
    <t>NH3_VMB10.气动阀3</t>
  </si>
  <si>
    <t>NH3_VMB10.气动阀4</t>
  </si>
  <si>
    <t>NH3_VMB10.气动阀5</t>
  </si>
  <si>
    <t>NH3_VMB10.气动阀6</t>
  </si>
  <si>
    <t>NH3_VMB10.气动阀7</t>
  </si>
  <si>
    <t>NH3_VMB10.气动阀8</t>
  </si>
  <si>
    <t>NH3_VMB10.气动阀9</t>
  </si>
  <si>
    <t>NH3_VMB10.气动阀10</t>
  </si>
  <si>
    <t>NH3_VMB10.气动阀11</t>
  </si>
  <si>
    <t>NH3_VMB10.气动阀12</t>
  </si>
  <si>
    <t>NH3_VMB10.气动阀13</t>
  </si>
  <si>
    <t>NH3_VMB10.气动阀14</t>
  </si>
  <si>
    <t>NH3_VMB10.气动阀15</t>
  </si>
  <si>
    <t>NH3_VMB10.气动阀16</t>
  </si>
  <si>
    <t>NH3_VMB10.火焰报警</t>
  </si>
  <si>
    <t>NH3_VMB10_AL1_AL1.侦测器</t>
  </si>
  <si>
    <t>NH3_VMB10_AL2.侦测器</t>
  </si>
  <si>
    <t>NH3_VMB10_S1.侦测器</t>
  </si>
  <si>
    <t>NH3_VMB10_S1.气动阀1</t>
  </si>
  <si>
    <t>NH3_VMB10_S1_AL1.侦测器</t>
  </si>
  <si>
    <t>NH3_VMB10_S1_AL2.侦测器</t>
  </si>
  <si>
    <t>NH3_VMB10_S2.侦测器</t>
  </si>
  <si>
    <t>NH3_VMB10_S2.气动阀2</t>
  </si>
  <si>
    <t>NH3_VMB10_S2_AL1.侦测器</t>
  </si>
  <si>
    <t>NH3_VMB10_S2_AL2.侦测器</t>
  </si>
  <si>
    <t>NH3_VMB10_S3.侦测器</t>
  </si>
  <si>
    <t>NH3_VMB10_S3.气动阀3</t>
  </si>
  <si>
    <t>NH3_VMB10_S3_AL1_AL1.侦测器</t>
  </si>
  <si>
    <t>NH3_VMB10_S3_AL2.侦测器</t>
  </si>
  <si>
    <t>NH3_VMB10_S4.侦测器</t>
  </si>
  <si>
    <t>NH3_VMB10_S4.气动阀4</t>
  </si>
  <si>
    <t>NH3_VMB10_S4_AL1_AL1.侦测器</t>
  </si>
  <si>
    <t>NH3_VMB10_S4_AL2.侦测器</t>
  </si>
  <si>
    <t>NH3_VMB10_S5.侦测器</t>
  </si>
  <si>
    <t>NH3_VMB10_S5.气动阀5</t>
  </si>
  <si>
    <t>NH3_VMB10_S5_AL1_AL1.侦测器</t>
  </si>
  <si>
    <t>NH3_VMB10_S5_AL2.侦测器</t>
  </si>
  <si>
    <t>NH3_VMB10_S6.侦测器</t>
  </si>
  <si>
    <t>NH3_VMB10_S6.气动阀6</t>
  </si>
  <si>
    <t>NH3_VMB10_S6_AL1.侦测器</t>
  </si>
  <si>
    <t>NH3_VMB10_S6_AL2.侦测器</t>
  </si>
  <si>
    <t>NH3_VMB10_S7.侦测器</t>
  </si>
  <si>
    <t>NH3_VMB10_S7.气动阀7</t>
  </si>
  <si>
    <t>NH3_VMB10_S7_AL1_AL1.侦测器</t>
  </si>
  <si>
    <t>NH3_VMB10_S7_AL2.侦测器</t>
  </si>
  <si>
    <t>NH3_VMB10_S8.侦测器</t>
  </si>
  <si>
    <t>NH3_VMB10_S8.气动阀8</t>
  </si>
  <si>
    <t>NH3_VMB10_S8_AL1_AL1.侦测器</t>
  </si>
  <si>
    <t>NH3_VMB10_S8_AL2.侦测器</t>
  </si>
  <si>
    <t>NH3_VMB11.侦测器</t>
  </si>
  <si>
    <t>NH3_VMB11.气动阀1</t>
  </si>
  <si>
    <t>NH3_VMB11.气动阀2</t>
  </si>
  <si>
    <t>NH3_VMB11.气动阀3</t>
  </si>
  <si>
    <t>NH3_VMB11.气动阀4</t>
  </si>
  <si>
    <t>NH3_VMB11.气动阀5</t>
  </si>
  <si>
    <t>NH3_VMB11.气动阀6</t>
  </si>
  <si>
    <t>NH3_VMB11.气动阀7</t>
  </si>
  <si>
    <t>NH3_VMB11.气动阀8</t>
  </si>
  <si>
    <t>NH3_VMB11.气动阀9</t>
  </si>
  <si>
    <t>NH3_VMB11.气动阀10</t>
  </si>
  <si>
    <t>NH3_VMB11.气动阀11</t>
  </si>
  <si>
    <t>NH3_VMB11.气动阀12</t>
  </si>
  <si>
    <t>NH3_VMB11.火焰报警</t>
  </si>
  <si>
    <t>NH3_VMB11_AL1_AL1.侦测器</t>
  </si>
  <si>
    <t>NH3_VMB11_AL2.侦测器</t>
  </si>
  <si>
    <t>NH3_VMB11_S1.侦测器</t>
  </si>
  <si>
    <t>NH3_VMB11_S1.气动阀1</t>
  </si>
  <si>
    <t>NH3_VMB11_S1_AL1_AL1.侦测器</t>
  </si>
  <si>
    <t>NH3_VMB11_S1_AL2.侦测器</t>
  </si>
  <si>
    <t>NH3_VMB11_S2.侦测器</t>
  </si>
  <si>
    <t>NH3_VMB11_S2.气动阀2</t>
  </si>
  <si>
    <t>NH3_VMB11_S2_AL1.侦测器</t>
  </si>
  <si>
    <t>NH3_VMB11_S2_AL2.侦测器</t>
  </si>
  <si>
    <t>NH3_VMB11_S3.侦测器</t>
  </si>
  <si>
    <t>NH3_VMB11_S3.气动阀3</t>
  </si>
  <si>
    <t>NH3_VMB11_S3_AL1_AL1.侦测器</t>
  </si>
  <si>
    <t>NH3_VMB11_S3_AL2.侦测器</t>
  </si>
  <si>
    <t>NH3_VMB11_S4.侦测器</t>
  </si>
  <si>
    <t>NH3_VMB11_S4.气动阀4</t>
  </si>
  <si>
    <t>NH3_VMB11_S4_AL1_AL1.侦测器</t>
  </si>
  <si>
    <t>NH3_VMB11_S4_AL2.侦测器</t>
  </si>
  <si>
    <t>NH3_VMB11_S5.侦测器</t>
  </si>
  <si>
    <t>NH3_VMB11_S5.气动阀5</t>
  </si>
  <si>
    <t>NH3_VMB11_S5_AL1_AL1.侦测器</t>
  </si>
  <si>
    <t>NH3_VMB11_S5_AL2.侦测器</t>
  </si>
  <si>
    <t>NH3_VMB11_S6.侦测器</t>
  </si>
  <si>
    <t>NH3_VMB11_S6.气动阀6</t>
  </si>
  <si>
    <t>NH3_VMB11_S6_AL1.侦测器</t>
  </si>
  <si>
    <t>NH3_VMB11_S6_AL2.侦测器</t>
  </si>
  <si>
    <t>O2.流量计</t>
  </si>
  <si>
    <t>PH3.A侧</t>
  </si>
  <si>
    <t>PH3.报警塔灯</t>
  </si>
  <si>
    <t>PH3.报警装置</t>
  </si>
  <si>
    <t>PH3_BSGS1.1路</t>
  </si>
  <si>
    <t>PH3_BSGS1.2路</t>
  </si>
  <si>
    <t>PH3_BSGS1.A</t>
  </si>
  <si>
    <t>PH3_BSGS1.AGA阀门</t>
  </si>
  <si>
    <t>PH3_BSGS1.AGB阀门</t>
  </si>
  <si>
    <t>PH3_BSGS1.A侧</t>
  </si>
  <si>
    <t>PH3_BSGS1.A侧HPVA气动阀</t>
  </si>
  <si>
    <t>PH3_BSGS1.A侧LPIA气动阀</t>
  </si>
  <si>
    <t>PH3_BSGS1.A侧LPVA气动阀</t>
  </si>
  <si>
    <t>PH3_BSGS1.A侧PGIA气动阀</t>
  </si>
  <si>
    <t>PH3_BSGS1.A侧面板保护</t>
  </si>
  <si>
    <t>PH3_BSGS1.B</t>
  </si>
  <si>
    <t>PH3_BSGS1.B侧</t>
  </si>
  <si>
    <t>PH3_BSGS1.B侧HPIB气动阀</t>
  </si>
  <si>
    <t>PH3_BSGS1.B侧HPVB气动阀</t>
  </si>
  <si>
    <t>PH3_BSGS1.B侧LPIB气动阀</t>
  </si>
  <si>
    <t>PH3_BSGS1.B侧LPVB气动阀</t>
  </si>
  <si>
    <t>PH3_BSGS1.B侧PGIB气动阀</t>
  </si>
  <si>
    <t>PH3_BSGS1.HPIV管道气动阀</t>
  </si>
  <si>
    <t>PH3_BSGS1.PIV管道气动阀</t>
  </si>
  <si>
    <t>PH3_BSGS1.PNBV管道气动阀</t>
  </si>
  <si>
    <t>PH3_BSGS1.SBA气动阀</t>
  </si>
  <si>
    <t>PH3_BSGS1.SBB气动阀</t>
  </si>
  <si>
    <t>PH3_BSGS1.上位机</t>
  </si>
  <si>
    <t>PH3_BSGS1.侦测器</t>
  </si>
  <si>
    <t>PH3_BSGS1.塔灯蜂鸣器</t>
  </si>
  <si>
    <t>PH3_BSGS1.气动阀主管</t>
  </si>
  <si>
    <t>PH3_BSGS1.系统</t>
  </si>
  <si>
    <t>PH3_BSGS1_AL1.侦测器</t>
  </si>
  <si>
    <t>PH3_BSGS1_AL2.侦测器</t>
  </si>
  <si>
    <t>PH3_ENV1.侦测器</t>
  </si>
  <si>
    <t>PH3_ENV1_AL1.侦测器</t>
  </si>
  <si>
    <t>PH3_ENV1_AL2.侦测器</t>
  </si>
  <si>
    <t>PH3_ENV2.侦测器</t>
  </si>
  <si>
    <t>PH3_ENV2_AL1.侦测器</t>
  </si>
  <si>
    <t>PH3_ENV2_AL2.侦测器</t>
  </si>
  <si>
    <t>PH3_ENV3.侦测器</t>
  </si>
  <si>
    <t>PH3_ENV3_AL1.侦测器</t>
  </si>
  <si>
    <t>PH3_ENV3_AL2.侦测器</t>
  </si>
  <si>
    <t>PH3_P-BOX1.侦测器</t>
  </si>
  <si>
    <t>PH3_P-BOX1_AL1.侦测器</t>
  </si>
  <si>
    <t>PH3_P-BOX1_AL2.侦测器</t>
  </si>
  <si>
    <t>PH3_P-BOX2.侦测器</t>
  </si>
  <si>
    <t>PH3_P-BOX2_AL1.侦测器</t>
  </si>
  <si>
    <t>PH3_P-BOX2_AL2.侦测器</t>
  </si>
  <si>
    <t>PH3_VDB1.1路</t>
  </si>
  <si>
    <t>PH3_VDB1.2路</t>
  </si>
  <si>
    <t>PH3_VDB1.3路</t>
  </si>
  <si>
    <t>PH3_VDB1.4路</t>
  </si>
  <si>
    <t>PH3_VDB1.5路</t>
  </si>
  <si>
    <t>PH3_VDB1.6路</t>
  </si>
  <si>
    <t>PH3_VDB1.7路</t>
  </si>
  <si>
    <t>PH3_VDB1.8路</t>
  </si>
  <si>
    <t>PH3_VDB1.9路</t>
  </si>
  <si>
    <t>PH3_VDB1.10路</t>
  </si>
  <si>
    <t>PH3_VDB1.11路</t>
  </si>
  <si>
    <t>PH3_VDB1.12路</t>
  </si>
  <si>
    <t>PH3_VDB1.侦测器</t>
  </si>
  <si>
    <t>PH3_VDB1.气动阀1</t>
  </si>
  <si>
    <t>PH3_VDB1.气动阀2</t>
  </si>
  <si>
    <t>PH3_VDB1.气动阀3</t>
  </si>
  <si>
    <t>PH3_VDB1.气动阀4</t>
  </si>
  <si>
    <t>PH3_VDB1.气动阀5</t>
  </si>
  <si>
    <t>PH3_VDB1.气动阀6</t>
  </si>
  <si>
    <t>PH3_VDB1.气动阀7</t>
  </si>
  <si>
    <t>PH3_VDB1.气动阀8</t>
  </si>
  <si>
    <t>PH3_VDB1.气动阀9</t>
  </si>
  <si>
    <t>PH3_VDB1.气动阀10</t>
  </si>
  <si>
    <t>PH3_VDB1.气动阀11</t>
  </si>
  <si>
    <t>PH3_VDB1.气动阀12</t>
  </si>
  <si>
    <t>PH3_VDB1.火焰报警</t>
  </si>
  <si>
    <t>PH3_VDB1_AL1.侦测器</t>
  </si>
  <si>
    <t>PH3_VDB1_AL2.侦测器</t>
  </si>
  <si>
    <t>PH3_VDB1_S1.气动阀1</t>
  </si>
  <si>
    <t>PH3_VDB1_S2.气动阀2</t>
  </si>
  <si>
    <t>PH3_VDB1_S3.气动阀3</t>
  </si>
  <si>
    <t>PH3_VDB1_S4.气动阀4</t>
  </si>
  <si>
    <t>PH3_VDB1_S5.气动阀5</t>
  </si>
  <si>
    <t>PH3_VDB1_S6.气动阀6</t>
  </si>
  <si>
    <t>PH3_VDB2.侦测器</t>
  </si>
  <si>
    <t>PH3_VDB2.气动阀2</t>
  </si>
  <si>
    <t>PH3_VDB2.气动阀3</t>
  </si>
  <si>
    <t>PH3_VDB2.气动阀6</t>
  </si>
  <si>
    <t>PH3_VDB2.气动阀7</t>
  </si>
  <si>
    <t>PH3_VDB2.气动阀8</t>
  </si>
  <si>
    <t>PH3_VDB2.气动阀9</t>
  </si>
  <si>
    <t>PH3_VDB2.气动阀12</t>
  </si>
  <si>
    <t>PH3_VDB2.火焰报警</t>
  </si>
  <si>
    <t>PH3_VDB2_AL1.侦测器</t>
  </si>
  <si>
    <t>PH3_VDB2_AL2.侦测器</t>
  </si>
  <si>
    <t>PH3_VMB1.1路</t>
  </si>
  <si>
    <t>PH3_VMB1.2路</t>
  </si>
  <si>
    <t>PH3_VMB1.3路</t>
  </si>
  <si>
    <t>PH3_VMB1.4路</t>
  </si>
  <si>
    <t>PH3_VMB1.5路</t>
  </si>
  <si>
    <t>PH3_VMB1.6路</t>
  </si>
  <si>
    <t>PH3_VMB1.7路</t>
  </si>
  <si>
    <t>PH3_VMB1.8路</t>
  </si>
  <si>
    <t>PH3_VMB1.9路</t>
  </si>
  <si>
    <t>PH3_VMB1.10路</t>
  </si>
  <si>
    <t>PH3_VMB1.11路</t>
  </si>
  <si>
    <t>PH3_VMB1.12路</t>
  </si>
  <si>
    <t>PH3_VMB1.13路</t>
  </si>
  <si>
    <t>PH3_VMB1.14路</t>
  </si>
  <si>
    <t>PH3_VMB1.15路</t>
  </si>
  <si>
    <t>PH3_VMB1.16路</t>
  </si>
  <si>
    <t>PH3_VMB1.侦测器</t>
  </si>
  <si>
    <t>PH3_VMB1.气动阀1</t>
  </si>
  <si>
    <t>PH3_VMB1.气动阀2</t>
  </si>
  <si>
    <t>PH3_VMB1.气动阀3</t>
  </si>
  <si>
    <t>PH3_VMB1.气动阀4</t>
  </si>
  <si>
    <t>PH3_VMB1.气动阀5</t>
  </si>
  <si>
    <t>PH3_VMB1.气动阀6</t>
  </si>
  <si>
    <t>PH3_VMB1.气动阀7</t>
  </si>
  <si>
    <t>PH3_VMB1.气动阀8</t>
  </si>
  <si>
    <t>PH3_VMB1.气动阀9</t>
  </si>
  <si>
    <t>PH3_VMB1.气动阀10</t>
  </si>
  <si>
    <t>PH3_VMB1.气动阀11</t>
  </si>
  <si>
    <t>PH3_VMB1.气动阀12</t>
  </si>
  <si>
    <t>PH3_VMB1.气动阀13</t>
  </si>
  <si>
    <t>PH3_VMB1.气动阀14</t>
  </si>
  <si>
    <t>PH3_VMB1.气动阀15</t>
  </si>
  <si>
    <t>PH3_VMB1.气动阀16</t>
  </si>
  <si>
    <t>PH3_VMB1.火焰报警</t>
  </si>
  <si>
    <t>PH3_VMB1_AL1.侦测器</t>
  </si>
  <si>
    <t>PH3_VMB1_AL2.侦测器</t>
  </si>
  <si>
    <t>PH3_VMB1_S1.侦测器</t>
  </si>
  <si>
    <t>PH3_VMB1_S1.气动阀1</t>
  </si>
  <si>
    <t>PH3_VMB1_S1_AL1.侦测器</t>
  </si>
  <si>
    <t>PH3_VMB1_S1_AL2.侦测器</t>
  </si>
  <si>
    <t>PH3_VMB1_S2.侦测器</t>
  </si>
  <si>
    <t>PH3_VMB1_S2.气动阀2</t>
  </si>
  <si>
    <t>PH3_VMB1_S2_AL1.侦测器</t>
  </si>
  <si>
    <t>PH3_VMB1_S2_AL2.侦测器</t>
  </si>
  <si>
    <t>PH3_VMB1_S3.侦测器</t>
  </si>
  <si>
    <t>PH3_VMB1_S3.气动阀3</t>
  </si>
  <si>
    <t>PH3_VMB1_S3_AL1.侦测器</t>
  </si>
  <si>
    <t>PH3_VMB1_S3_AL2.侦测器</t>
  </si>
  <si>
    <t>PH3_VMB1_S4.侦测器</t>
  </si>
  <si>
    <t>PH3_VMB1_S4.气动阀4</t>
  </si>
  <si>
    <t>PH3_VMB1_S4_AL1.侦测器</t>
  </si>
  <si>
    <t>PH3_VMB1_S4_AL2.侦测器</t>
  </si>
  <si>
    <t>PH3_VMB1_S5.侦测器</t>
  </si>
  <si>
    <t>PH3_VMB1_S5.气动阀5</t>
  </si>
  <si>
    <t>PH3_VMB1_S5_AL1.侦测器</t>
  </si>
  <si>
    <t>PH3_VMB1_S5_AL2.侦测器</t>
  </si>
  <si>
    <t>PH3_VMB1_S6.侦测器</t>
  </si>
  <si>
    <t>PH3_VMB1_S6.气动阀6</t>
  </si>
  <si>
    <t>PH3_VMB1_S6_AL1.侦测器</t>
  </si>
  <si>
    <t>PH3_VMB1_S6_AL2.侦测器</t>
  </si>
  <si>
    <t>PH3_VMB1_S7.侦测器</t>
  </si>
  <si>
    <t>PH3_VMB1_S7.气动阀7</t>
  </si>
  <si>
    <t>PH3_VMB1_S7_AL1.侦测器</t>
  </si>
  <si>
    <t>PH3_VMB1_S7_AL2.侦测器</t>
  </si>
  <si>
    <t>PH3_VMB1_S8.侦测器</t>
  </si>
  <si>
    <t>PH3_VMB1_S8.气动阀8</t>
  </si>
  <si>
    <t>PH3_VMB1_S8_AL1.侦测器</t>
  </si>
  <si>
    <t>PH3_VMB1_S8_AL2.侦测器</t>
  </si>
  <si>
    <t>PH3_VMB2.1路</t>
  </si>
  <si>
    <t>PH3_VMB2.2路</t>
  </si>
  <si>
    <t>PH3_VMB2.3路</t>
  </si>
  <si>
    <t>PH3_VMB2.4路</t>
  </si>
  <si>
    <t>PH3_VMB2.5路</t>
  </si>
  <si>
    <t>PH3_VMB2.6路</t>
  </si>
  <si>
    <t>PH3_VMB2.7路</t>
  </si>
  <si>
    <t>PH3_VMB2.8路</t>
  </si>
  <si>
    <t>PH3_VMB2.9路</t>
  </si>
  <si>
    <t>PH3_VMB2.10路</t>
  </si>
  <si>
    <t>PH3_VMB2.11路</t>
  </si>
  <si>
    <t>PH3_VMB2.12路</t>
  </si>
  <si>
    <t>PH3_VMB2.13路</t>
  </si>
  <si>
    <t>PH3_VMB2.14路</t>
  </si>
  <si>
    <t>PH3_VMB2.15路</t>
  </si>
  <si>
    <t>PH3_VMB2.16路</t>
  </si>
  <si>
    <t>PH3_VMB2.侦测器</t>
  </si>
  <si>
    <t>PH3_VMB2.气动阀1</t>
  </si>
  <si>
    <t>PH3_VMB2.气动阀2</t>
  </si>
  <si>
    <t>PH3_VMB2.气动阀3</t>
  </si>
  <si>
    <t>PH3_VMB2.气动阀4</t>
  </si>
  <si>
    <t>PH3_VMB2.气动阀5</t>
  </si>
  <si>
    <t>PH3_VMB2.气动阀6</t>
  </si>
  <si>
    <t>PH3_VMB2.气动阀7</t>
  </si>
  <si>
    <t>PH3_VMB2.气动阀8</t>
  </si>
  <si>
    <t>PH3_VMB2.气动阀9</t>
  </si>
  <si>
    <t>PH3_VMB2.气动阀10</t>
  </si>
  <si>
    <t>PH3_VMB2.气动阀11</t>
  </si>
  <si>
    <t>PH3_VMB2.气动阀12</t>
  </si>
  <si>
    <t>PH3_VMB2.气动阀13</t>
  </si>
  <si>
    <t>PH3_VMB2.气动阀14</t>
  </si>
  <si>
    <t>PH3_VMB2.气动阀15</t>
  </si>
  <si>
    <t>PH3_VMB2.气动阀16</t>
  </si>
  <si>
    <t>PH3_VMB2.火焰报警</t>
  </si>
  <si>
    <t>PH3_VMB2_AL1.侦测器</t>
  </si>
  <si>
    <t>PH3_VMB2_AL2.侦测器</t>
  </si>
  <si>
    <t>PH3_VMB2_S1.侦测器</t>
  </si>
  <si>
    <t>PH3_VMB2_S1.气动阀1</t>
  </si>
  <si>
    <t>PH3_VMB2_S1_AL1.侦测器</t>
  </si>
  <si>
    <t>PH3_VMB2_S1_AL2.侦测器</t>
  </si>
  <si>
    <t>PH3_VMB2_S2.侦测器</t>
  </si>
  <si>
    <t>PH3_VMB2_S2.气动阀2</t>
  </si>
  <si>
    <t>PH3_VMB2_S2_AL1.侦测器</t>
  </si>
  <si>
    <t>PH3_VMB2_S2_AL2.侦测器</t>
  </si>
  <si>
    <t>PH3_VMB2_S3.侦测器</t>
  </si>
  <si>
    <t>PH3_VMB2_S3.气动阀3</t>
  </si>
  <si>
    <t>PH3_VMB2_S3_AL1.侦测器</t>
  </si>
  <si>
    <t>PH3_VMB2_S3_AL2.侦测器</t>
  </si>
  <si>
    <t>PH3_VMB2_S4.侦测器</t>
  </si>
  <si>
    <t>PH3_VMB2_S4.气动阀4</t>
  </si>
  <si>
    <t>PH3_VMB2_S4_AL1.侦测器</t>
  </si>
  <si>
    <t>PH3_VMB2_S4_AL2.侦测器</t>
  </si>
  <si>
    <t>PH3_VMB2_S5.侦测器</t>
  </si>
  <si>
    <t>PH3_VMB2_S5.气动阀5</t>
  </si>
  <si>
    <t>PH3_VMB2_S5_AL1.侦测器</t>
  </si>
  <si>
    <t>PH3_VMB2_S5_AL2.侦测器</t>
  </si>
  <si>
    <t>PH3_VMB2_S6.侦测器</t>
  </si>
  <si>
    <t>PH3_VMB2_S6.气动阀6</t>
  </si>
  <si>
    <t>PH3_VMB2_S6_AL1.侦测器</t>
  </si>
  <si>
    <t>PH3_VMB2_S6_AL2.侦测器</t>
  </si>
  <si>
    <t>PH3_VMB2_S7.侦测器</t>
  </si>
  <si>
    <t>PH3_VMB2_S7.气动阀7</t>
  </si>
  <si>
    <t>PH3_VMB2_S7_AL1.侦测器</t>
  </si>
  <si>
    <t>PH3_VMB2_S7_AL2.侦测器</t>
  </si>
  <si>
    <t>PH3_VMB2_S8.侦测器</t>
  </si>
  <si>
    <t>PH3_VMB2_S8.气动阀8</t>
  </si>
  <si>
    <t>PH3_VMB2_S8_AL1.侦测器</t>
  </si>
  <si>
    <t>PH3_VMB2_S8_AL2.侦测器</t>
  </si>
  <si>
    <t>PH3_VMB3.1路</t>
  </si>
  <si>
    <t>PH3_VMB3.2路</t>
  </si>
  <si>
    <t>PH3_VMB3.3路</t>
  </si>
  <si>
    <t>PH3_VMB3.4路</t>
  </si>
  <si>
    <t>PH3_VMB3.5路</t>
  </si>
  <si>
    <t>PH3_VMB3.6路</t>
  </si>
  <si>
    <t>PH3_VMB3.7路</t>
  </si>
  <si>
    <t>PH3_VMB3.8路</t>
  </si>
  <si>
    <t>PH3_VMB3.9路</t>
  </si>
  <si>
    <t>PH3_VMB3.10路</t>
  </si>
  <si>
    <t>PH3_VMB3.11路</t>
  </si>
  <si>
    <t>PH3_VMB3.12路</t>
  </si>
  <si>
    <t>PH3_VMB3.13路</t>
  </si>
  <si>
    <t>PH3_VMB3.14路</t>
  </si>
  <si>
    <t>PH3_VMB3.15路</t>
  </si>
  <si>
    <t>PH3_VMB3.16路</t>
  </si>
  <si>
    <t>PH3_VMB3.侦测器</t>
  </si>
  <si>
    <t>PH3_VMB3.气动阀1</t>
  </si>
  <si>
    <t>PH3_VMB3.气动阀2</t>
  </si>
  <si>
    <t>PH3_VMB3.气动阀3</t>
  </si>
  <si>
    <t>PH3_VMB3.气动阀4</t>
  </si>
  <si>
    <t>PH3_VMB3.气动阀5</t>
  </si>
  <si>
    <t>PH3_VMB3.气动阀6</t>
  </si>
  <si>
    <t>PH3_VMB3.气动阀7</t>
  </si>
  <si>
    <t>PH3_VMB3.气动阀8</t>
  </si>
  <si>
    <t>PH3_VMB3.气动阀9</t>
  </si>
  <si>
    <t>PH3_VMB3.气动阀10</t>
  </si>
  <si>
    <t>PH3_VMB3.气动阀11</t>
  </si>
  <si>
    <t>PH3_VMB3.气动阀12</t>
  </si>
  <si>
    <t>PH3_VMB3.气动阀13</t>
  </si>
  <si>
    <t>PH3_VMB3.气动阀14</t>
  </si>
  <si>
    <t>PH3_VMB3.气动阀15</t>
  </si>
  <si>
    <t>PH3_VMB3.气动阀16</t>
  </si>
  <si>
    <t>PH3_VMB3.火焰报警</t>
  </si>
  <si>
    <t>PH3_VMB3_AL1.侦测器</t>
  </si>
  <si>
    <t>PH3_VMB3_AL2.侦测器</t>
  </si>
  <si>
    <t>PH3_VMB3_S1.侦测器</t>
  </si>
  <si>
    <t>PH3_VMB3_S1.气动阀1</t>
  </si>
  <si>
    <t>PH3_VMB3_S1_AL1.侦测器</t>
  </si>
  <si>
    <t>PH3_VMB3_S1_AL2.侦测器</t>
  </si>
  <si>
    <t>PH3_VMB3_S2.侦测器</t>
  </si>
  <si>
    <t>PH3_VMB3_S2.气动阀2</t>
  </si>
  <si>
    <t>PH3_VMB3_S2_AL1.侦测器</t>
  </si>
  <si>
    <t>PH3_VMB3_S2_AL2.侦测器</t>
  </si>
  <si>
    <t>PH3_VMB3_S3.侦测器</t>
  </si>
  <si>
    <t>PH3_VMB3_S3.气动阀3</t>
  </si>
  <si>
    <t>PH3_VMB3_S3_AL1.侦测器</t>
  </si>
  <si>
    <t>PH3_VMB3_S3_AL2.侦测器</t>
  </si>
  <si>
    <t>PH3_VMB3_S4.侦测器</t>
  </si>
  <si>
    <t>PH3_VMB3_S4.气动阀4</t>
  </si>
  <si>
    <t>PH3_VMB3_S4_AL1.侦测器</t>
  </si>
  <si>
    <t>PH3_VMB3_S4_AL2.侦测器</t>
  </si>
  <si>
    <t>PH3_VMB3_S5.侦测器</t>
  </si>
  <si>
    <t>PH3_VMB3_S5.气动阀5</t>
  </si>
  <si>
    <t>PH3_VMB3_S5_AL1.侦测器</t>
  </si>
  <si>
    <t>PH3_VMB3_S5_AL2.侦测器</t>
  </si>
  <si>
    <t>PH3_VMB3_S6.侦测器</t>
  </si>
  <si>
    <t>PH3_VMB3_S6.气动阀6</t>
  </si>
  <si>
    <t>PH3_VMB3_S6_AL1.侦测器</t>
  </si>
  <si>
    <t>PH3_VMB3_S6_AL2.侦测器</t>
  </si>
  <si>
    <t>PH3_VMB3_S7.侦测器</t>
  </si>
  <si>
    <t>PH3_VMB3_S7.气动阀7</t>
  </si>
  <si>
    <t>PH3_VMB3_S7_AL1.侦测器</t>
  </si>
  <si>
    <t>PH3_VMB3_S7_AL2.侦测器</t>
  </si>
  <si>
    <t>PH3_VMB3_S8.侦测器</t>
  </si>
  <si>
    <t>PH3_VMB3_S8.气动阀8</t>
  </si>
  <si>
    <t>PH3_VMB3_S8_AL1.侦测器</t>
  </si>
  <si>
    <t>PH3_VMB3_S8_AL2.侦测器</t>
  </si>
  <si>
    <t>PH3_VMB4.1路</t>
  </si>
  <si>
    <t>PH3_VMB4.2路</t>
  </si>
  <si>
    <t>PH3_VMB4.3路</t>
  </si>
  <si>
    <t>PH3_VMB4.4路</t>
  </si>
  <si>
    <t>PH3_VMB4.5路</t>
  </si>
  <si>
    <t>PH3_VMB4.6路</t>
  </si>
  <si>
    <t>PH3_VMB4.7路</t>
  </si>
  <si>
    <t>PH3_VMB4.8路</t>
  </si>
  <si>
    <t>PH3_VMB4.9路</t>
  </si>
  <si>
    <t>PH3_VMB4.10路</t>
  </si>
  <si>
    <t>PH3_VMB4.11路</t>
  </si>
  <si>
    <t>PH3_VMB4.12路</t>
  </si>
  <si>
    <t>PH3_VMB4.13路</t>
  </si>
  <si>
    <t>PH3_VMB4.14路</t>
  </si>
  <si>
    <t>PH3_VMB4.15路</t>
  </si>
  <si>
    <t>PH3_VMB4.16路</t>
  </si>
  <si>
    <t>PH3_VMB4.侦测器</t>
  </si>
  <si>
    <t>PH3_VMB4.气动阀1</t>
  </si>
  <si>
    <t>PH3_VMB4.气动阀2</t>
  </si>
  <si>
    <t>PH3_VMB4.气动阀3</t>
  </si>
  <si>
    <t>PH3_VMB4.气动阀4</t>
  </si>
  <si>
    <t>PH3_VMB4.气动阀5</t>
  </si>
  <si>
    <t>PH3_VMB4.气动阀6</t>
  </si>
  <si>
    <t>PH3_VMB4.气动阀7</t>
  </si>
  <si>
    <t>PH3_VMB4.气动阀8</t>
  </si>
  <si>
    <t>PH3_VMB4.气动阀9</t>
  </si>
  <si>
    <t>PH3_VMB4.气动阀10</t>
  </si>
  <si>
    <t>PH3_VMB4.气动阀11</t>
  </si>
  <si>
    <t>PH3_VMB4.气动阀12</t>
  </si>
  <si>
    <t>PH3_VMB4.气动阀13</t>
  </si>
  <si>
    <t>PH3_VMB4.气动阀14</t>
  </si>
  <si>
    <t>PH3_VMB4.气动阀15</t>
  </si>
  <si>
    <t>PH3_VMB4.气动阀16</t>
  </si>
  <si>
    <t>PH3_VMB4.火焰报警</t>
  </si>
  <si>
    <t>PH3_VMB4_AL1.侦测器</t>
  </si>
  <si>
    <t>PH3_VMB4_AL2.侦测器</t>
  </si>
  <si>
    <t>PH3_VMB4_S1.侦测器</t>
  </si>
  <si>
    <t>PH3_VMB4_S1.气动阀1</t>
  </si>
  <si>
    <t>PH3_VMB4_S1_AL1.侦测器</t>
  </si>
  <si>
    <t>PH3_VMB4_S1_AL2.侦测器</t>
  </si>
  <si>
    <t>PH3_VMB4_S2.侦测器</t>
  </si>
  <si>
    <t>PH3_VMB4_S2.气动阀2</t>
  </si>
  <si>
    <t>PH3_VMB4_S2_AL1.侦测器</t>
  </si>
  <si>
    <t>PH3_VMB4_S2_AL2.侦测器</t>
  </si>
  <si>
    <t>PH3_VMB4_S3.侦测器</t>
  </si>
  <si>
    <t>PH3_VMB4_S3.气动阀3</t>
  </si>
  <si>
    <t>PH3_VMB4_S3_AL1.侦测器</t>
  </si>
  <si>
    <t>PH3_VMB4_S3_AL2.侦测器</t>
  </si>
  <si>
    <t>PH3_VMB4_S4.侦测器</t>
  </si>
  <si>
    <t>PH3_VMB4_S4.气动阀4</t>
  </si>
  <si>
    <t>PH3_VMB4_S4_AL1.侦测器</t>
  </si>
  <si>
    <t>PH3_VMB4_S4_AL2.侦测器</t>
  </si>
  <si>
    <t>PH3_VMB4_S5.侦测器</t>
  </si>
  <si>
    <t>PH3_VMB4_S5.气动阀5</t>
  </si>
  <si>
    <t>PH3_VMB4_S5_AL1.侦测器</t>
  </si>
  <si>
    <t>PH3_VMB4_S5_AL2.侦测器</t>
  </si>
  <si>
    <t>PH3_VMB4_S6.侦测器</t>
  </si>
  <si>
    <t>PH3_VMB4_S6.气动阀6</t>
  </si>
  <si>
    <t>PH3_VMB4_S6_AL1.侦测器</t>
  </si>
  <si>
    <t>PH3_VMB4_S6_AL2.侦测器</t>
  </si>
  <si>
    <t>PH3_VMB4_S7.侦测器</t>
  </si>
  <si>
    <t>PH3_VMB4_S7.气动阀7</t>
  </si>
  <si>
    <t>PH3_VMB4_S7_AL1.侦测器</t>
  </si>
  <si>
    <t>PH3_VMB4_S7_AL2.侦测器</t>
  </si>
  <si>
    <t>PH3_VMB4_S8.侦测器</t>
  </si>
  <si>
    <t>PH3_VMB4_S8.气动阀8</t>
  </si>
  <si>
    <t>PH3_VMB4_S8_AL1.侦测器</t>
  </si>
  <si>
    <t>PH3_VMB4_S8_AL2.侦测器</t>
  </si>
  <si>
    <t>PH3_VMB5.1路</t>
  </si>
  <si>
    <t>PH3_VMB5.2路</t>
  </si>
  <si>
    <t>PH3_VMB5.3路</t>
  </si>
  <si>
    <t>PH3_VMB5.4路</t>
  </si>
  <si>
    <t>PH3_VMB5.5路</t>
  </si>
  <si>
    <t>PH3_VMB5.6路</t>
  </si>
  <si>
    <t>PH3_VMB5.7路</t>
  </si>
  <si>
    <t>PH3_VMB5.8路</t>
  </si>
  <si>
    <t>PH3_VMB5.9路</t>
  </si>
  <si>
    <t>PH3_VMB5.10路</t>
  </si>
  <si>
    <t>PH3_VMB5.11路</t>
  </si>
  <si>
    <t>PH3_VMB5.12路</t>
  </si>
  <si>
    <t>PH3_VMB5.13路</t>
  </si>
  <si>
    <t>PH3_VMB5.14路</t>
  </si>
  <si>
    <t>PH3_VMB5.15路</t>
  </si>
  <si>
    <t>PH3_VMB5.16路</t>
  </si>
  <si>
    <t>PH3_VMB5.侦测器</t>
  </si>
  <si>
    <t>PH3_VMB5.气动阀1</t>
  </si>
  <si>
    <t>PH3_VMB5.气动阀2</t>
  </si>
  <si>
    <t>PH3_VMB5.气动阀3</t>
  </si>
  <si>
    <t>PH3_VMB5.气动阀4</t>
  </si>
  <si>
    <t>PH3_VMB5.气动阀5</t>
  </si>
  <si>
    <t>PH3_VMB5.气动阀6</t>
  </si>
  <si>
    <t>PH3_VMB5.气动阀7</t>
  </si>
  <si>
    <t>PH3_VMB5.气动阀8</t>
  </si>
  <si>
    <t>PH3_VMB5.气动阀9</t>
  </si>
  <si>
    <t>PH3_VMB5.气动阀10</t>
  </si>
  <si>
    <t>PH3_VMB5.气动阀11</t>
  </si>
  <si>
    <t>PH3_VMB5.气动阀12</t>
  </si>
  <si>
    <t>PH3_VMB5.气动阀13</t>
  </si>
  <si>
    <t>PH3_VMB5.气动阀14</t>
  </si>
  <si>
    <t>PH3_VMB5.气动阀15</t>
  </si>
  <si>
    <t>PH3_VMB5.气动阀16</t>
  </si>
  <si>
    <t>PH3_VMB5.火焰报警</t>
  </si>
  <si>
    <t>PH3_VMB5_AL1.侦测器</t>
  </si>
  <si>
    <t>PH3_VMB5_AL2.侦测器</t>
  </si>
  <si>
    <t>PH3_VMB5_S1.侦测器</t>
  </si>
  <si>
    <t>PH3_VMB5_S1.气动阀1</t>
  </si>
  <si>
    <t>PH3_VMB5_S1_AL1.侦测器</t>
  </si>
  <si>
    <t>PH3_VMB5_S1_AL2.侦测器</t>
  </si>
  <si>
    <t>PH3_VMB5_S2.侦测器</t>
  </si>
  <si>
    <t>PH3_VMB5_S2.气动阀2</t>
  </si>
  <si>
    <t>PH3_VMB5_S2_AL1.侦测器</t>
  </si>
  <si>
    <t>PH3_VMB5_S2_AL2.侦测器</t>
  </si>
  <si>
    <t>PH3_VMB5_S3.侦测器</t>
  </si>
  <si>
    <t>PH3_VMB5_S3.气动阀3</t>
  </si>
  <si>
    <t>PH3_VMB5_S3_AL1.侦测器</t>
  </si>
  <si>
    <t>PH3_VMB5_S3_AL2.侦测器</t>
  </si>
  <si>
    <t>PH3_VMB5_S4.侦测器</t>
  </si>
  <si>
    <t>PH3_VMB5_S4.气动阀4</t>
  </si>
  <si>
    <t>PH3_VMB5_S4_AL1.侦测器</t>
  </si>
  <si>
    <t>PH3_VMB5_S4_AL2.侦测器</t>
  </si>
  <si>
    <t>PH3_VMB5_S5.侦测器</t>
  </si>
  <si>
    <t>PH3_VMB5_S5.气动阀5</t>
  </si>
  <si>
    <t>PH3_VMB5_S5_AL1.侦测器</t>
  </si>
  <si>
    <t>PH3_VMB5_S5_AL2.侦测器</t>
  </si>
  <si>
    <t>PH3_VMB5_S6.侦测器</t>
  </si>
  <si>
    <t>PH3_VMB5_S6.气动阀6</t>
  </si>
  <si>
    <t>PH3_VMB5_S6_AL1.侦测器</t>
  </si>
  <si>
    <t>PH3_VMB5_S6_AL2.侦测器</t>
  </si>
  <si>
    <t>PH3_VMB5_S7.侦测器</t>
  </si>
  <si>
    <t>PH3_VMB5_S7.气动阀7</t>
  </si>
  <si>
    <t>PH3_VMB5_S7_AL1.侦测器</t>
  </si>
  <si>
    <t>PH3_VMB5_S7_AL2.侦测器</t>
  </si>
  <si>
    <t>PH3_VMB5_S8.侦测器</t>
  </si>
  <si>
    <t>PH3_VMB5_S8.气动阀8</t>
  </si>
  <si>
    <t>PH3_VMB5_S8_AL1.侦测器</t>
  </si>
  <si>
    <t>PH3_VMB5_S8_AL2.侦测器</t>
  </si>
  <si>
    <t>PH3_VMB6.1路</t>
  </si>
  <si>
    <t>PH3_VMB6.2路</t>
  </si>
  <si>
    <t>PH3_VMB6.3路</t>
  </si>
  <si>
    <t>PH3_VMB6.4路</t>
  </si>
  <si>
    <t>PH3_VMB6.5路</t>
  </si>
  <si>
    <t>PH3_VMB6.6路</t>
  </si>
  <si>
    <t>PH3_VMB6.7路</t>
  </si>
  <si>
    <t>PH3_VMB6.8路</t>
  </si>
  <si>
    <t>PH3_VMB6.9路</t>
  </si>
  <si>
    <t>PH3_VMB6.10路</t>
  </si>
  <si>
    <t>PH3_VMB6.11路</t>
  </si>
  <si>
    <t>PH3_VMB6.12路</t>
  </si>
  <si>
    <t>PH3_VMB6.侦测器</t>
  </si>
  <si>
    <t>PH3_VMB6.气动阀1</t>
  </si>
  <si>
    <t>PH3_VMB6.气动阀2</t>
  </si>
  <si>
    <t>PH3_VMB6.气动阀3</t>
  </si>
  <si>
    <t>PH3_VMB6.气动阀4</t>
  </si>
  <si>
    <t>PH3_VMB6.气动阀5</t>
  </si>
  <si>
    <t>PH3_VMB6.气动阀6</t>
  </si>
  <si>
    <t>PH3_VMB6.气动阀7</t>
  </si>
  <si>
    <t>PH3_VMB6.气动阀8</t>
  </si>
  <si>
    <t>PH3_VMB6.气动阀9</t>
  </si>
  <si>
    <t>PH3_VMB6.气动阀10</t>
  </si>
  <si>
    <t>PH3_VMB6.气动阀11</t>
  </si>
  <si>
    <t>PH3_VMB6.气动阀12</t>
  </si>
  <si>
    <t>PH3_VMB6.火焰报警</t>
  </si>
  <si>
    <t>PH3_VMB6_AL1.侦测器</t>
  </si>
  <si>
    <t>PH3_VMB6_AL2.侦测器</t>
  </si>
  <si>
    <t>PH3_VMB6_S1.侦测器</t>
  </si>
  <si>
    <t>PH3_VMB6_S1.气动阀1</t>
  </si>
  <si>
    <t>PH3_VMB6_S1_AL1.侦测器</t>
  </si>
  <si>
    <t>PH3_VMB6_S1_AL2.侦测器</t>
  </si>
  <si>
    <t>PH3_VMB6_S2.侦测器</t>
  </si>
  <si>
    <t>PH3_VMB6_S2.气动阀2</t>
  </si>
  <si>
    <t>PH3_VMB6_S2_AL1.侦测器</t>
  </si>
  <si>
    <t>PH3_VMB6_S2_AL2.侦测器</t>
  </si>
  <si>
    <t>PH3_VMB6_S3.侦测器</t>
  </si>
  <si>
    <t>PH3_VMB6_S3.气动阀3</t>
  </si>
  <si>
    <t>PH3_VMB6_S3_AL1.侦测器</t>
  </si>
  <si>
    <t>PH3_VMB6_S3_AL2.侦测器</t>
  </si>
  <si>
    <t>PH3_VMB6_S4.侦测器</t>
  </si>
  <si>
    <t>PH3_VMB6_S4.气动阀4</t>
  </si>
  <si>
    <t>PH3_VMB6_S4_AL1.侦测器</t>
  </si>
  <si>
    <t>PH3_VMB6_S4_AL2.侦测器</t>
  </si>
  <si>
    <t>PH3_VMB6_S5.侦测器</t>
  </si>
  <si>
    <t>PH3_VMB6_S5.气动阀5</t>
  </si>
  <si>
    <t>PH3_VMB6_S5_AL1.侦测器</t>
  </si>
  <si>
    <t>PH3_VMB6_S5_AL2.侦测器</t>
  </si>
  <si>
    <t>PH3_VMB6_S6.侦测器</t>
  </si>
  <si>
    <t>PH3_VMB6_S6.气动阀6</t>
  </si>
  <si>
    <t>PH3_VMB6_S6_AL1.侦测器</t>
  </si>
  <si>
    <t>PH3_VMB6_S6_AL2.侦测器</t>
  </si>
  <si>
    <t>PH3_WQ.侦测器</t>
  </si>
  <si>
    <t>PH3_WQ_AL1.侦测器</t>
  </si>
  <si>
    <t>PH3_WQ_AL2.侦测器</t>
  </si>
  <si>
    <t>PH3BSGS1.上位机一级</t>
  </si>
  <si>
    <t>PH3BSGS1.上位机二级</t>
  </si>
  <si>
    <t>PH3BSGS1.上位机四级</t>
  </si>
  <si>
    <t>PH3BSGS1.停气</t>
  </si>
  <si>
    <t>PH4.A侧</t>
  </si>
  <si>
    <t>SIH4.报警塔灯</t>
  </si>
  <si>
    <t>SIH4.报警装置</t>
  </si>
  <si>
    <t>SIH4.火焰报警环境点1</t>
  </si>
  <si>
    <t>SIH4.火焰报警环境点2</t>
  </si>
  <si>
    <t>SIH4.火焰报警环境点3</t>
  </si>
  <si>
    <t>SIH4.火焰报警环境点4</t>
  </si>
  <si>
    <t>SIH4.火焰报警环境点5</t>
  </si>
  <si>
    <t>SIH4.火焰报警环境点6</t>
  </si>
  <si>
    <t>SIH4.火焰报警环境点7</t>
  </si>
  <si>
    <t>SIH4.火焰报警环境点8</t>
  </si>
  <si>
    <t>SIH4.火焰报警环境点9</t>
  </si>
  <si>
    <t>SIH4.火焰报警环境点10</t>
  </si>
  <si>
    <t>SIH4.火焰报警环境点11</t>
  </si>
  <si>
    <t>SIH4.火焰报警环境点12</t>
  </si>
  <si>
    <t>SIH4.火焰报警环境点13</t>
  </si>
  <si>
    <t>SIH4.火焰报警环境点14</t>
  </si>
  <si>
    <t>SIH4.火焰报警环境点15</t>
  </si>
  <si>
    <t>SIH4.火焰报警环境点16</t>
  </si>
  <si>
    <t>SIH4.火焰报警环境点17</t>
  </si>
  <si>
    <t>SIH4.火焰报警环境点18</t>
  </si>
  <si>
    <t>SIH4_BSGS1.1路</t>
  </si>
  <si>
    <t>SIH4_BSGS1.2路</t>
  </si>
  <si>
    <t>SIH4_BSGS1.3路</t>
  </si>
  <si>
    <t>SIH4_BSGS1.4路</t>
  </si>
  <si>
    <t>SIH4_BSGS1.A</t>
  </si>
  <si>
    <t>SIH4_BSGS1.AGA阀门</t>
  </si>
  <si>
    <t>SIH4_BSGS1.AGB阀门</t>
  </si>
  <si>
    <t>SIH4_BSGS1.A侧</t>
  </si>
  <si>
    <t>SIH4_BSGS1.A侧HPVA气动阀</t>
  </si>
  <si>
    <t>SIH4_BSGS1.A侧LPIA气动阀</t>
  </si>
  <si>
    <t>SIH4_BSGS1.A侧LPVA气动阀</t>
  </si>
  <si>
    <t>SIH4_BSGS1.A侧PGIA气动阀</t>
  </si>
  <si>
    <t>SIH4_BSGS1.A侧面板保护</t>
  </si>
  <si>
    <t>SIH4_BSGS1.B</t>
  </si>
  <si>
    <t>SIH4_BSGS1.B侧</t>
  </si>
  <si>
    <t>SIH4_BSGS1.B侧HPIB气动阀</t>
  </si>
  <si>
    <t>SIH4_BSGS1.B侧HPVB气动阀</t>
  </si>
  <si>
    <t>SIH4_BSGS1.B侧LPIB气动阀</t>
  </si>
  <si>
    <t>SIH4_BSGS1.B侧LPVB气动阀</t>
  </si>
  <si>
    <t>SIH4_BSGS1.B侧PGIB气动阀</t>
  </si>
  <si>
    <t>SIH4_BSGS1.HPIV管道气动阀</t>
  </si>
  <si>
    <t>SIH4_BSGS1.PIV管道气动阀</t>
  </si>
  <si>
    <t>SIH4_BSGS1.PNBV管道气动阀</t>
  </si>
  <si>
    <t>SIH4_BSGS1.SBA气动阀</t>
  </si>
  <si>
    <t>SIH4_BSGS1.SBB气动阀</t>
  </si>
  <si>
    <t>SIH4_BSGS1.上位机</t>
  </si>
  <si>
    <t>SIH4_BSGS1.上位机一级</t>
  </si>
  <si>
    <t>SIH4_BSGS1.上位机二级</t>
  </si>
  <si>
    <t>SIH4_BSGS1.上位机四级</t>
  </si>
  <si>
    <t>SIH4_BSGS1.侦测器</t>
  </si>
  <si>
    <t>SIH4_BSGS1.停气</t>
  </si>
  <si>
    <t>SIH4_BSGS1.塔灯蜂鸣器</t>
  </si>
  <si>
    <t>SIH4_BSGS1.气动阀主管</t>
  </si>
  <si>
    <t>SIH4_BSGS1.系统</t>
  </si>
  <si>
    <t>SIH4_BSGS1_AL1.侦测器</t>
  </si>
  <si>
    <t>SIH4_BSGS1_AL2.侦测器</t>
  </si>
  <si>
    <t>SIH4_BSGS2.1路</t>
  </si>
  <si>
    <t>SIH4_BSGS2.2路</t>
  </si>
  <si>
    <t>SIH4_BSGS2.A</t>
  </si>
  <si>
    <t>SIH4_BSGS2.AGA阀门</t>
  </si>
  <si>
    <t>SIH4_BSGS2.AGB阀门</t>
  </si>
  <si>
    <t>SIH4_BSGS2.A侧</t>
  </si>
  <si>
    <t>SIH4_BSGS2.A侧HPVA气动阀</t>
  </si>
  <si>
    <t>SIH4_BSGS2.A侧LPIA气动阀</t>
  </si>
  <si>
    <t>SIH4_BSGS2.A侧LPVA气动阀</t>
  </si>
  <si>
    <t>SIH4_BSGS2.A侧PGIA气动阀</t>
  </si>
  <si>
    <t>SIH4_BSGS2.A侧面板保护</t>
  </si>
  <si>
    <t>SIH4_BSGS2.B</t>
  </si>
  <si>
    <t>SIH4_BSGS2.B侧</t>
  </si>
  <si>
    <t>SIH4_BSGS2.B侧HPIB气动阀</t>
  </si>
  <si>
    <t>SIH4_BSGS2.B侧HPVB气动阀</t>
  </si>
  <si>
    <t>SIH4_BSGS2.B侧LPIB气动阀</t>
  </si>
  <si>
    <t>SIH4_BSGS2.B侧LPVB气动阀</t>
  </si>
  <si>
    <t>SIH4_BSGS2.B侧PGIB气动阀</t>
  </si>
  <si>
    <t>SIH4_BSGS2.HPIV管道气动阀</t>
  </si>
  <si>
    <t>SIH4_BSGS2.PIV管道气动阀</t>
  </si>
  <si>
    <t>SIH4_BSGS2.PNBV管道气动阀</t>
  </si>
  <si>
    <t>SIH4_BSGS2.SBA气动阀</t>
  </si>
  <si>
    <t>SIH4_BSGS2.SBB气动阀</t>
  </si>
  <si>
    <t>SIH4_BSGS2.上位机</t>
  </si>
  <si>
    <t>SIH4_BSGS2.上位机一级</t>
  </si>
  <si>
    <t>SIH4_BSGS2.上位机二级</t>
  </si>
  <si>
    <t>SIH4_BSGS2.上位机四级</t>
  </si>
  <si>
    <t>SIH4_BSGS2.侦测器</t>
  </si>
  <si>
    <t>SIH4_BSGS2.停气</t>
  </si>
  <si>
    <t>SIH4_BSGS2.塔灯蜂鸣器</t>
  </si>
  <si>
    <t>SIH4_BSGS2.气动阀主管</t>
  </si>
  <si>
    <t>SIH4_BSGS2.系统</t>
  </si>
  <si>
    <t>SIH4_BSGS2_AL1.侦测器</t>
  </si>
  <si>
    <t>SIH4_BSGS2_AL2.侦测器</t>
  </si>
  <si>
    <t>SIH4_BSGS3.1路</t>
  </si>
  <si>
    <t>SIH4_BSGS3.2路</t>
  </si>
  <si>
    <t>SIH4_BSGS3.A</t>
  </si>
  <si>
    <t>SIH4_BSGS3.AGA阀门</t>
  </si>
  <si>
    <t>SIH4_BSGS3.AGB阀门</t>
  </si>
  <si>
    <t>SIH4_BSGS3.A侧</t>
  </si>
  <si>
    <t>SIH4_BSGS3.A侧HPVA气动阀</t>
  </si>
  <si>
    <t>SIH4_BSGS3.A侧LPIA气动阀</t>
  </si>
  <si>
    <t>SIH4_BSGS3.A侧LPVA气动阀</t>
  </si>
  <si>
    <t>SIH4_BSGS3.A侧PGIA气动阀</t>
  </si>
  <si>
    <t>SIH4_BSGS3.A侧面板保护</t>
  </si>
  <si>
    <t>SIH4_BSGS3.B</t>
  </si>
  <si>
    <t>SIH4_BSGS3.B侧</t>
  </si>
  <si>
    <t>SIH4_BSGS3.B侧HPIB气动阀</t>
  </si>
  <si>
    <t>SIH4_BSGS3.B侧HPVB气动阀</t>
  </si>
  <si>
    <t>SIH4_BSGS3.B侧LPIB气动阀</t>
  </si>
  <si>
    <t>SIH4_BSGS3.B侧LPVB气动阀</t>
  </si>
  <si>
    <t>SIH4_BSGS3.B侧PGIB气动阀</t>
  </si>
  <si>
    <t>SIH4_BSGS3.HPIV管道气动阀</t>
  </si>
  <si>
    <t>SIH4_BSGS3.PIV管道气动阀</t>
  </si>
  <si>
    <t>SIH4_BSGS3.PNBV管道气动阀</t>
  </si>
  <si>
    <t>SIH4_BSGS3.SBA气动阀</t>
  </si>
  <si>
    <t>SIH4_BSGS3.SBB气动阀</t>
  </si>
  <si>
    <t>SIH4_BSGS3.上位机</t>
  </si>
  <si>
    <t>SIH4_BSGS3.上位机一级</t>
  </si>
  <si>
    <t>SIH4_BSGS3.上位机二级</t>
  </si>
  <si>
    <t>SIH4_BSGS3.上位机四级</t>
  </si>
  <si>
    <t>SIH4_BSGS3.侦测器</t>
  </si>
  <si>
    <t>SIH4_BSGS3.停气</t>
  </si>
  <si>
    <t>SIH4_BSGS3.塔灯蜂鸣器</t>
  </si>
  <si>
    <t>SIH4_BSGS3.气动阀主管</t>
  </si>
  <si>
    <t>SIH4_BSGS3.系统</t>
  </si>
  <si>
    <t>SIH4_BSGS3_AL1.侦测器</t>
  </si>
  <si>
    <t>SIH4_BSGS3_AL2.侦测器</t>
  </si>
  <si>
    <t>SIH4_BSGS4.A侧</t>
  </si>
  <si>
    <t>SIH4_BSGS5.A侧</t>
  </si>
  <si>
    <t>SIH4_BSGS6.A侧</t>
  </si>
  <si>
    <t>SIH4_ENV1.侦测器</t>
  </si>
  <si>
    <t>SIH4_ENV1_AL1.侦测器</t>
  </si>
  <si>
    <t>SIH4_ENV1_AL2.侦测器</t>
  </si>
  <si>
    <t>SIH4_ENV2.侦测器</t>
  </si>
  <si>
    <t>SIH4_ENV2_AL1.侦测器</t>
  </si>
  <si>
    <t>SIH4_ENV2_AL2.侦测器</t>
  </si>
  <si>
    <t>SIH4_ENV3.侦测器</t>
  </si>
  <si>
    <t>SIH4_ENV3_AL1.侦测器</t>
  </si>
  <si>
    <t>SIH4_ENV3_AL2.侦测器</t>
  </si>
  <si>
    <t>SIH4_ENV4.侦测器</t>
  </si>
  <si>
    <t>SIH4_ENV4_AL1.侦测器</t>
  </si>
  <si>
    <t>SIH4_ENV4_AL2.侦测器</t>
  </si>
  <si>
    <t>SIH4_ENV5.侦测器</t>
  </si>
  <si>
    <t>SIH4_ENV5_AL1.侦测器</t>
  </si>
  <si>
    <t>SIH4_ENV5_AL2.侦测器</t>
  </si>
  <si>
    <t>SIH4_ENV6.侦测器</t>
  </si>
  <si>
    <t>SIH4_ENV6_AL1.侦测器</t>
  </si>
  <si>
    <t>SIH4_ENV6_AL2.侦测器</t>
  </si>
  <si>
    <t>SIH4_ENV7.侦测器</t>
  </si>
  <si>
    <t>SIH4_ENV7_AL1.侦测器</t>
  </si>
  <si>
    <t>SIH4_ENV7_AL2.侦测器</t>
  </si>
  <si>
    <t>SIH4_ENV8.侦测器</t>
  </si>
  <si>
    <t>SIH4_ENV8_AL1.侦测器</t>
  </si>
  <si>
    <t>SIH4_ENV8_AL2.侦测器</t>
  </si>
  <si>
    <t>SIH4_ENV9.侦测器</t>
  </si>
  <si>
    <t>SIH4_ENV9_AL1.侦测器</t>
  </si>
  <si>
    <t>SIH4_ENV9_AL2.侦测器</t>
  </si>
  <si>
    <t>SIH4_ENV10.侦测器</t>
  </si>
  <si>
    <t>SIH4_ENV10_AL1.侦测器</t>
  </si>
  <si>
    <t>SIH4_ENV10_AL2.侦测器</t>
  </si>
  <si>
    <t>SIH4_ENV11.侦测器</t>
  </si>
  <si>
    <t>SIH4_ENV11_AL1.侦测器</t>
  </si>
  <si>
    <t>SIH4_ENV11_AL2.侦测器</t>
  </si>
  <si>
    <t>SIH4_ENV12.侦测器</t>
  </si>
  <si>
    <t>SIH4_ENV12_AL1.侦测器</t>
  </si>
  <si>
    <t>SIH4_ENV12_AL2.侦测器</t>
  </si>
  <si>
    <t>SIH4_ENV13.侦测器</t>
  </si>
  <si>
    <t>SIH4_ENV13_AL1.侦测器</t>
  </si>
  <si>
    <t>SIH4_ENV13_AL2.侦测器</t>
  </si>
  <si>
    <t>SIH4_ENV14.侦测器</t>
  </si>
  <si>
    <t>SIH4_ENV14_AL1.侦测器</t>
  </si>
  <si>
    <t>SIH4_ENV14_AL2.侦测器</t>
  </si>
  <si>
    <t>SIH4_ENV15.侦测器</t>
  </si>
  <si>
    <t>SIH4_ENV15_AL1.侦测器</t>
  </si>
  <si>
    <t>SIH4_ENV15_AL2.侦测器</t>
  </si>
  <si>
    <t>SIH4_ENV16.侦测器</t>
  </si>
  <si>
    <t>SIH4_ENV16_AL1.侦测器</t>
  </si>
  <si>
    <t>SIH4_ENV16_AL2.侦测器</t>
  </si>
  <si>
    <t>SIH4_ENV17.侦测器</t>
  </si>
  <si>
    <t>SIH4_ENV17_AL1.侦测器</t>
  </si>
  <si>
    <t>SIH4_ENV17_AL2.侦测器</t>
  </si>
  <si>
    <t>SIH4_P-BOX1.侦测器</t>
  </si>
  <si>
    <t>SIH4_P-BOX1_AL1.侦测器</t>
  </si>
  <si>
    <t>SIH4_P-BOX1_AL2.侦测器</t>
  </si>
  <si>
    <t>SIH4_P-BOX2.侦测器</t>
  </si>
  <si>
    <t>SIH4_P-BOX2_AL1.侦测器</t>
  </si>
  <si>
    <t>SIH4_P-BOX2_AL2.侦测器</t>
  </si>
  <si>
    <t>SIH4_P-BOX3.侦测器</t>
  </si>
  <si>
    <t>SIH4_P-BOX3_AL1.侦测器</t>
  </si>
  <si>
    <t>SIH4_P-BOX3_AL2.侦测器</t>
  </si>
  <si>
    <t>SIH4_P-BOX4.侦测器</t>
  </si>
  <si>
    <t>SIH4_P-BOX4_AL1.侦测器</t>
  </si>
  <si>
    <t>SIH4_P-BOX4_AL2.侦测器</t>
  </si>
  <si>
    <t>SIH4_P-BOX5.侦测器</t>
  </si>
  <si>
    <t>SIH4_P-BOX5_AL1.侦测器</t>
  </si>
  <si>
    <t>SIH4_P-BOX5_AL2.侦测器</t>
  </si>
  <si>
    <t>SIH4_P-BOX6.侦测器</t>
  </si>
  <si>
    <t>SIH4_P-BOX6_AL1.侦测器</t>
  </si>
  <si>
    <t>SIH4_P-BOX6_AL2.侦测器</t>
  </si>
  <si>
    <t>SIH4_VDB1.1路</t>
  </si>
  <si>
    <t>SIH4_VDB1.2路</t>
  </si>
  <si>
    <t>SIH4_VDB1.3路</t>
  </si>
  <si>
    <t>SIH4_VDB1.4路</t>
  </si>
  <si>
    <t>SIH4_VDB1.侦测器</t>
  </si>
  <si>
    <t>SIH4_VDB1.气动阀1</t>
  </si>
  <si>
    <t>SIH4_VDB1.气动阀2</t>
  </si>
  <si>
    <t>SIH4_VDB1.气动阀3</t>
  </si>
  <si>
    <t>SIH4_VDB1.气动阀4</t>
  </si>
  <si>
    <t>SIH4_VDB1.气动阀6</t>
  </si>
  <si>
    <t>SIH4_VDB1.气动阀7</t>
  </si>
  <si>
    <t>SIH4_VDB1.气动阀8</t>
  </si>
  <si>
    <t>SIH4_VDB1.气动阀12</t>
  </si>
  <si>
    <t>SIH4_VDB1.火焰报警</t>
  </si>
  <si>
    <t>SIH4_VDB1_AL1.侦测器</t>
  </si>
  <si>
    <t>SIH4_VDB1_AL2.侦测器</t>
  </si>
  <si>
    <t>SIH4_VDB1_S1.气动阀1</t>
  </si>
  <si>
    <t>SIH4_VDB1_S2.气动阀2</t>
  </si>
  <si>
    <t>SIH4_VDB2.1路</t>
  </si>
  <si>
    <t>SIH4_VDB2.2路</t>
  </si>
  <si>
    <t>SIH4_VDB2.3路</t>
  </si>
  <si>
    <t>SIH4_VDB2.4路</t>
  </si>
  <si>
    <t>SIH4_VDB2.5路</t>
  </si>
  <si>
    <t>SIH4_VDB2.6路</t>
  </si>
  <si>
    <t>SIH4_VDB2.7路</t>
  </si>
  <si>
    <t>SIH4_VDB2.8路</t>
  </si>
  <si>
    <t>SIH4_VDB2.9路</t>
  </si>
  <si>
    <t>SIH4_VDB2.10路</t>
  </si>
  <si>
    <t>SIH4_VDB2.11路</t>
  </si>
  <si>
    <t>SIH4_VDB2.12路</t>
  </si>
  <si>
    <t>SIH4_VDB2.侦测器</t>
  </si>
  <si>
    <t>SIH4_VDB2.气动阀1</t>
  </si>
  <si>
    <t>SIH4_VDB2.气动阀2</t>
  </si>
  <si>
    <t>SIH4_VDB2.气动阀3</t>
  </si>
  <si>
    <t>SIH4_VDB2.气动阀4</t>
  </si>
  <si>
    <t>SIH4_VDB2.气动阀5</t>
  </si>
  <si>
    <t>SIH4_VDB2.气动阀6</t>
  </si>
  <si>
    <t>SIH4_VDB2.气动阀7</t>
  </si>
  <si>
    <t>SIH4_VDB2.气动阀8</t>
  </si>
  <si>
    <t>SIH4_VDB2.气动阀9</t>
  </si>
  <si>
    <t>SIH4_VDB2.气动阀10</t>
  </si>
  <si>
    <t>SIH4_VDB2.气动阀11</t>
  </si>
  <si>
    <t>SIH4_VDB2.气动阀12</t>
  </si>
  <si>
    <t>SIH4_VDB2.火焰报警</t>
  </si>
  <si>
    <t>SIH4_VDB2_AL1.侦测器</t>
  </si>
  <si>
    <t>SIH4_VDB2_AL2.侦测器</t>
  </si>
  <si>
    <t>SIH4_VDB2_S1.气动阀1</t>
  </si>
  <si>
    <t>SIH4_VDB2_S2.气动阀2</t>
  </si>
  <si>
    <t>SIH4_VDB2_S3.气动阀3</t>
  </si>
  <si>
    <t>SIH4_VDB2_S4.气动阀4</t>
  </si>
  <si>
    <t>SIH4_VDB2_S5.气动阀5</t>
  </si>
  <si>
    <t>SIH4_VDB2_S6.气动阀6</t>
  </si>
  <si>
    <t>SIH4_VDB3.1路</t>
  </si>
  <si>
    <t>SIH4_VDB3.2路</t>
  </si>
  <si>
    <t>SIH4_VDB3.3路</t>
  </si>
  <si>
    <t>SIH4_VDB3.4路</t>
  </si>
  <si>
    <t>SIH4_VDB3.5路</t>
  </si>
  <si>
    <t>SIH4_VDB3.6路</t>
  </si>
  <si>
    <t>SIH4_VDB3.7路</t>
  </si>
  <si>
    <t>SIH4_VDB3.8路</t>
  </si>
  <si>
    <t>SIH4_VDB3.9路</t>
  </si>
  <si>
    <t>SIH4_VDB3.10路</t>
  </si>
  <si>
    <t>SIH4_VDB3.11路</t>
  </si>
  <si>
    <t>SIH4_VDB3.12路</t>
  </si>
  <si>
    <t>SIH4_VDB3.13路</t>
  </si>
  <si>
    <t>SIH4_VDB3.14路</t>
  </si>
  <si>
    <t>SIH4_VDB3.15路</t>
  </si>
  <si>
    <t>SIH4_VDB3.16路</t>
  </si>
  <si>
    <t>SIH4_VDB3.17路</t>
  </si>
  <si>
    <t>SIH4_VDB3.18路</t>
  </si>
  <si>
    <t>SIH4_VDB3.19路</t>
  </si>
  <si>
    <t>SIH4_VDB3.20路</t>
  </si>
  <si>
    <t>SIH4_VDB3.侦测器</t>
  </si>
  <si>
    <t>SIH4_VDB3.气动阀1</t>
  </si>
  <si>
    <t>SIH4_VDB3.气动阀2</t>
  </si>
  <si>
    <t>SIH4_VDB3.气动阀3</t>
  </si>
  <si>
    <t>SIH4_VDB3.气动阀4</t>
  </si>
  <si>
    <t>SIH4_VDB3.气动阀5</t>
  </si>
  <si>
    <t>SIH4_VDB3.气动阀6</t>
  </si>
  <si>
    <t>SIH4_VDB3.气动阀7</t>
  </si>
  <si>
    <t>SIH4_VDB3.气动阀8</t>
  </si>
  <si>
    <t>SIH4_VDB3.气动阀9</t>
  </si>
  <si>
    <t>SIH4_VDB3.气动阀10</t>
  </si>
  <si>
    <t>SIH4_VDB3.气动阀11</t>
  </si>
  <si>
    <t>SIH4_VDB3.气动阀12</t>
  </si>
  <si>
    <t>SIH4_VDB3.气动阀13</t>
  </si>
  <si>
    <t>SIH4_VDB3.气动阀14</t>
  </si>
  <si>
    <t>SIH4_VDB3.气动阀15</t>
  </si>
  <si>
    <t>SIH4_VDB3.气动阀16</t>
  </si>
  <si>
    <t>SIH4_VDB3.气动阀17</t>
  </si>
  <si>
    <t>SIH4_VDB3.气动阀18</t>
  </si>
  <si>
    <t>SIH4_VDB3.气动阀19</t>
  </si>
  <si>
    <t>SIH4_VDB3.气动阀20</t>
  </si>
  <si>
    <t>SIH4_VDB3.火焰报警</t>
  </si>
  <si>
    <t>SIH4_VDB3_AL1.侦测器</t>
  </si>
  <si>
    <t>SIH4_VDB3_AL2.侦测器</t>
  </si>
  <si>
    <t>SIH4_VDB3_S1.气动阀1</t>
  </si>
  <si>
    <t>SIH4_VDB3_S2.气动阀2</t>
  </si>
  <si>
    <t>SIH4_VDB3_S3.气动阀3</t>
  </si>
  <si>
    <t>SIH4_VDB3_S4.气动阀4</t>
  </si>
  <si>
    <t>SIH4_VDB3_S5.气动阀5</t>
  </si>
  <si>
    <t>SIH4_VDB3_S6.气动阀6</t>
  </si>
  <si>
    <t>SIH4_VDB3_S7.气动阀7</t>
  </si>
  <si>
    <t>SIH4_VDB3_S8.气动阀8</t>
  </si>
  <si>
    <t>SIH4_VDB3_S9.气动阀9</t>
  </si>
  <si>
    <t>SIH4_VDB3_S10.气动阀10</t>
  </si>
  <si>
    <t>SIH4_VMB1.1路</t>
  </si>
  <si>
    <t>SIH4_VMB1.2路</t>
  </si>
  <si>
    <t>SIH4_VMB1.3路</t>
  </si>
  <si>
    <t>SIH4_VMB1.4路</t>
  </si>
  <si>
    <t>SIH4_VMB1.5路</t>
  </si>
  <si>
    <t>SIH4_VMB1.6路</t>
  </si>
  <si>
    <t>SIH4_VMB1.7路</t>
  </si>
  <si>
    <t>SIH4_VMB1.8路</t>
  </si>
  <si>
    <t>SIH4_VMB1.9路</t>
  </si>
  <si>
    <t>SIH4_VMB1.10路</t>
  </si>
  <si>
    <t>SIH4_VMB1.11路</t>
  </si>
  <si>
    <t>SIH4_VMB1.12路</t>
  </si>
  <si>
    <t>SIH4_VMB1.13路</t>
  </si>
  <si>
    <t>SIH4_VMB1.14路</t>
  </si>
  <si>
    <t>SIH4_VMB1.15路</t>
  </si>
  <si>
    <t>SIH4_VMB1.16路</t>
  </si>
  <si>
    <t>SIH4_VMB1.侦测器</t>
  </si>
  <si>
    <t>SIH4_VMB1.气动阀1</t>
  </si>
  <si>
    <t>SIH4_VMB1.气动阀2</t>
  </si>
  <si>
    <t>SIH4_VMB1.气动阀3</t>
  </si>
  <si>
    <t>SIH4_VMB1.气动阀4</t>
  </si>
  <si>
    <t>SIH4_VMB1.气动阀5</t>
  </si>
  <si>
    <t>SIH4_VMB1.气动阀6</t>
  </si>
  <si>
    <t>SIH4_VMB1.气动阀7</t>
  </si>
  <si>
    <t>SIH4_VMB1.气动阀8</t>
  </si>
  <si>
    <t>SIH4_VMB1.气动阀9</t>
  </si>
  <si>
    <t>SIH4_VMB1.气动阀10</t>
  </si>
  <si>
    <t>SIH4_VMB1.气动阀11</t>
  </si>
  <si>
    <t>SIH4_VMB1.气动阀12</t>
  </si>
  <si>
    <t>SIH4_VMB1.气动阀13</t>
  </si>
  <si>
    <t>SIH4_VMB1.气动阀14</t>
  </si>
  <si>
    <t>SIH4_VMB1.气动阀15</t>
  </si>
  <si>
    <t>SIH4_VMB1.气动阀16</t>
  </si>
  <si>
    <t>SIH4_VMB1.火焰报警</t>
  </si>
  <si>
    <t>SIH4_VMB1_AL1.侦测器</t>
  </si>
  <si>
    <t>SIH4_VMB1_AL2.侦测器</t>
  </si>
  <si>
    <t>SIH4_VMB1_S1.侦测器</t>
  </si>
  <si>
    <t>SIH4_VMB1_S1.气动阀1</t>
  </si>
  <si>
    <t>SIH4_VMB1_S1_AL1.侦测器</t>
  </si>
  <si>
    <t>SIH4_VMB1_S1_AL2.侦测器</t>
  </si>
  <si>
    <t>SIH4_VMB1_S2.侦测器</t>
  </si>
  <si>
    <t>SIH4_VMB1_S2.气动阀2</t>
  </si>
  <si>
    <t>SIH4_VMB1_S2_AL1.侦测器</t>
  </si>
  <si>
    <t>SIH4_VMB1_S2_AL2.侦测器</t>
  </si>
  <si>
    <t>SIH4_VMB1_S3.侦测器</t>
  </si>
  <si>
    <t>SIH4_VMB1_S3.气动阀3</t>
  </si>
  <si>
    <t>SIH4_VMB1_S3_AL1.侦测器</t>
  </si>
  <si>
    <t>SIH4_VMB1_S3_AL2.侦测器</t>
  </si>
  <si>
    <t>SIH4_VMB1_S4.侦测器</t>
  </si>
  <si>
    <t>SIH4_VMB1_S4.气动阀4</t>
  </si>
  <si>
    <t>SIH4_VMB1_S4_AL1.侦测器</t>
  </si>
  <si>
    <t>SIH4_VMB1_S4_AL2.侦测器</t>
  </si>
  <si>
    <t>SIH4_VMB1_S5.侦测器</t>
  </si>
  <si>
    <t>SIH4_VMB1_S5.气动阀5</t>
  </si>
  <si>
    <t>SIH4_VMB1_S5_AL1.侦测器</t>
  </si>
  <si>
    <t>SIH4_VMB1_S5_AL2.侦测器</t>
  </si>
  <si>
    <t>SIH4_VMB1_S6.侦测器</t>
  </si>
  <si>
    <t>SIH4_VMB1_S6.气动阀6</t>
  </si>
  <si>
    <t>SIH4_VMB1_S6_AL1.侦测器</t>
  </si>
  <si>
    <t>SIH4_VMB1_S6_AL2.侦测器</t>
  </si>
  <si>
    <t>SIH4_VMB1_S7.侦测器</t>
  </si>
  <si>
    <t>SIH4_VMB1_S7.气动阀7</t>
  </si>
  <si>
    <t>SIH4_VMB1_S7_AL1.侦测器</t>
  </si>
  <si>
    <t>SIH4_VMB1_S7_AL2.侦测器</t>
  </si>
  <si>
    <t>SIH4_VMB1_S8.侦测器</t>
  </si>
  <si>
    <t>SIH4_VMB1_S8.气动阀8</t>
  </si>
  <si>
    <t>SIH4_VMB1_S8_AL1.侦测器</t>
  </si>
  <si>
    <t>SIH4_VMB1_S8_AL2.侦测器</t>
  </si>
  <si>
    <t>SIH4_VMB2.1路</t>
  </si>
  <si>
    <t>SIH4_VMB2.2路</t>
  </si>
  <si>
    <t>SIH4_VMB2.3路</t>
  </si>
  <si>
    <t>SIH4_VMB2.4路</t>
  </si>
  <si>
    <t>SIH4_VMB2.5路</t>
  </si>
  <si>
    <t>SIH4_VMB2.6路</t>
  </si>
  <si>
    <t>SIH4_VMB2.7路</t>
  </si>
  <si>
    <t>SIH4_VMB2.8路</t>
  </si>
  <si>
    <t>SIH4_VMB2.9路</t>
  </si>
  <si>
    <t>SIH4_VMB2.10路</t>
  </si>
  <si>
    <t>SIH4_VMB2.11路</t>
  </si>
  <si>
    <t>SIH4_VMB2.12路</t>
  </si>
  <si>
    <t>SIH4_VMB2.13路</t>
  </si>
  <si>
    <t>SIH4_VMB2.14路</t>
  </si>
  <si>
    <t>SIH4_VMB2.15路</t>
  </si>
  <si>
    <t>SIH4_VMB2.16路</t>
  </si>
  <si>
    <t>SIH4_VMB2.侦测器</t>
  </si>
  <si>
    <t>SIH4_VMB2.气动阀1</t>
  </si>
  <si>
    <t>SIH4_VMB2.气动阀2</t>
  </si>
  <si>
    <t>SIH4_VMB2.气动阀3</t>
  </si>
  <si>
    <t>SIH4_VMB2.气动阀4</t>
  </si>
  <si>
    <t>SIH4_VMB2.气动阀5</t>
  </si>
  <si>
    <t>SIH4_VMB2.气动阀6</t>
  </si>
  <si>
    <t>SIH4_VMB2.气动阀7</t>
  </si>
  <si>
    <t>SIH4_VMB2.气动阀8</t>
  </si>
  <si>
    <t>SIH4_VMB2.气动阀9</t>
  </si>
  <si>
    <t>SIH4_VMB2.气动阀10</t>
  </si>
  <si>
    <t>SIH4_VMB2.气动阀11</t>
  </si>
  <si>
    <t>SIH4_VMB2.气动阀12</t>
  </si>
  <si>
    <t>SIH4_VMB2.气动阀13</t>
  </si>
  <si>
    <t>SIH4_VMB2.气动阀14</t>
  </si>
  <si>
    <t>SIH4_VMB2.气动阀15</t>
  </si>
  <si>
    <t>SIH4_VMB2.气动阀16</t>
  </si>
  <si>
    <t>SIH4_VMB2.火焰报警</t>
  </si>
  <si>
    <t>SIH4_VMB2_AL1.侦测器</t>
  </si>
  <si>
    <t>SIH4_VMB2_AL2.侦测器</t>
  </si>
  <si>
    <t>SIH4_VMB2_S1.侦测器</t>
  </si>
  <si>
    <t>SIH4_VMB2_S1.气动阀1</t>
  </si>
  <si>
    <t>SIH4_VMB2_S1_AL1.侦测器</t>
  </si>
  <si>
    <t>SIH4_VMB2_S1_AL2.侦测器</t>
  </si>
  <si>
    <t>SIH4_VMB2_S2.侦测器</t>
  </si>
  <si>
    <t>SIH4_VMB2_S2.气动阀2</t>
  </si>
  <si>
    <t>SIH4_VMB2_S2_AL1.侦测器</t>
  </si>
  <si>
    <t>SIH4_VMB2_S2_AL2.侦测器</t>
  </si>
  <si>
    <t>SIH4_VMB2_S3.侦测器</t>
  </si>
  <si>
    <t>SIH4_VMB2_S3.气动阀3</t>
  </si>
  <si>
    <t>SIH4_VMB2_S3_AL1.侦测器</t>
  </si>
  <si>
    <t>SIH4_VMB2_S3_AL2.侦测器</t>
  </si>
  <si>
    <t>SIH4_VMB2_S4.侦测器</t>
  </si>
  <si>
    <t>SIH4_VMB2_S4.气动阀4</t>
  </si>
  <si>
    <t>SIH4_VMB2_S4_AL1.侦测器</t>
  </si>
  <si>
    <t>SIH4_VMB2_S4_AL2.侦测器</t>
  </si>
  <si>
    <t>SIH4_VMB2_S5.侦测器</t>
  </si>
  <si>
    <t>SIH4_VMB2_S5.气动阀5</t>
  </si>
  <si>
    <t>SIH4_VMB2_S5_AL1.侦测器</t>
  </si>
  <si>
    <t>SIH4_VMB2_S5_AL2.侦测器</t>
  </si>
  <si>
    <t>SIH4_VMB2_S6.侦测器</t>
  </si>
  <si>
    <t>SIH4_VMB2_S6.气动阀6</t>
  </si>
  <si>
    <t>SIH4_VMB2_S6_AL1.侦测器</t>
  </si>
  <si>
    <t>SIH4_VMB2_S6_AL2.侦测器</t>
  </si>
  <si>
    <t>SIH4_VMB2_S7.侦测器</t>
  </si>
  <si>
    <t>SIH4_VMB2_S7.气动阀7</t>
  </si>
  <si>
    <t>SIH4_VMB2_S7_AL1.侦测器</t>
  </si>
  <si>
    <t>SIH4_VMB2_S7_AL2.侦测器</t>
  </si>
  <si>
    <t>SIH4_VMB2_S8.侦测器</t>
  </si>
  <si>
    <t>SIH4_VMB2_S8.气动阀8</t>
  </si>
  <si>
    <t>SIH4_VMB2_S8_AL1.侦测器</t>
  </si>
  <si>
    <t>SIH4_VMB2_S8_AL2.侦测器</t>
  </si>
  <si>
    <t>SIH4_VMB3.1路</t>
  </si>
  <si>
    <t>SIH4_VMB3.2路</t>
  </si>
  <si>
    <t>SIH4_VMB3.10路</t>
  </si>
  <si>
    <t>SIH4_VMB3.11路</t>
  </si>
  <si>
    <t>SIH4_VMB3.12路</t>
  </si>
  <si>
    <t>SIH4_VMB3.13路</t>
  </si>
  <si>
    <t>SIH4_VMB3.14路</t>
  </si>
  <si>
    <t>SIH4_VMB3.15路</t>
  </si>
  <si>
    <t>SIH4_VMB3.16路</t>
  </si>
  <si>
    <t>SIH4_VMB3.侦测器</t>
  </si>
  <si>
    <t>SIH4_VMB3.气动阀1</t>
  </si>
  <si>
    <t>SIH4_VMB3.气动阀2</t>
  </si>
  <si>
    <t>SIH4_VMB3.气动阀3</t>
  </si>
  <si>
    <t>SIH4_VMB3.气动阀4</t>
  </si>
  <si>
    <t>SIH4_VMB3.气动阀5</t>
  </si>
  <si>
    <t>SIH4_VMB3.气动阀6</t>
  </si>
  <si>
    <t>SIH4_VMB3.气动阀7</t>
  </si>
  <si>
    <t>SIH4_VMB3.气动阀8</t>
  </si>
  <si>
    <t>SIH4_VMB3.气动阀9</t>
  </si>
  <si>
    <t>SIH4_VMB3.气动阀10</t>
  </si>
  <si>
    <t>SIH4_VMB3.气动阀11</t>
  </si>
  <si>
    <t>SIH4_VMB3.气动阀12</t>
  </si>
  <si>
    <t>SIH4_VMB3.气动阀13</t>
  </si>
  <si>
    <t>SIH4_VMB3.气动阀14</t>
  </si>
  <si>
    <t>SIH4_VMB3.气动阀15</t>
  </si>
  <si>
    <t>SIH4_VMB3.气动阀16</t>
  </si>
  <si>
    <t>SIH4_VMB3.火焰报警</t>
  </si>
  <si>
    <t>SIH4_VMB3_AL1.侦测器</t>
  </si>
  <si>
    <t>SIH4_VMB3_AL2.侦测器</t>
  </si>
  <si>
    <t>SIH4_VMB3_S1.侦测器</t>
  </si>
  <si>
    <t>SIH4_VMB3_S1.气动阀1</t>
  </si>
  <si>
    <t>SIH4_VMB3_S1_AL1.侦测器</t>
  </si>
  <si>
    <t>SIH4_VMB3_S1_AL2.侦测器</t>
  </si>
  <si>
    <t>SIH4_VMB3_S2.侦测器</t>
  </si>
  <si>
    <t>SIH4_VMB3_S2.气动阀2</t>
  </si>
  <si>
    <t>SIH4_VMB3_S2_AL1.侦测器</t>
  </si>
  <si>
    <t>SIH4_VMB3_S2_AL2.侦测器</t>
  </si>
  <si>
    <t>SIH4_VMB3_S3.侦测器</t>
  </si>
  <si>
    <t>SIH4_VMB3_S3.气动阀3</t>
  </si>
  <si>
    <t>SIH4_VMB3_S3_AL1.侦测器</t>
  </si>
  <si>
    <t>SIH4_VMB3_S3_AL2.侦测器</t>
  </si>
  <si>
    <t>SIH4_VMB3_S4.侦测器</t>
  </si>
  <si>
    <t>SIH4_VMB3_S4.气动阀4</t>
  </si>
  <si>
    <t>SIH4_VMB3_S4_AL1.侦测器</t>
  </si>
  <si>
    <t>SIH4_VMB3_S4_AL2.侦测器</t>
  </si>
  <si>
    <t>SIH4_VMB3_S5.侦测器</t>
  </si>
  <si>
    <t>SIH4_VMB3_S5.气动阀5</t>
  </si>
  <si>
    <t>SIH4_VMB3_S5_AL1.侦测器</t>
  </si>
  <si>
    <t>SIH4_VMB3_S5_AL2.侦测器</t>
  </si>
  <si>
    <t>SIH4_VMB3_S6.侦测器</t>
  </si>
  <si>
    <t>SIH4_VMB3_S6.气动阀6</t>
  </si>
  <si>
    <t>SIH4_VMB3_S6_AL1.侦测器</t>
  </si>
  <si>
    <t>SIH4_VMB3_S6_AL2.侦测器</t>
  </si>
  <si>
    <t>SIH4_VMB3_S7.侦测器</t>
  </si>
  <si>
    <t>SIH4_VMB3_S7.气动阀7</t>
  </si>
  <si>
    <t>SIH4_VMB3_S7_AL1.侦测器</t>
  </si>
  <si>
    <t>SIH4_VMB3_S7_AL2.侦测器</t>
  </si>
  <si>
    <t>SIH4_VMB3_S8.侦测器</t>
  </si>
  <si>
    <t>SIH4_VMB3_S8.气动阀8</t>
  </si>
  <si>
    <t>SIH4_VMB3_S8_AL1.侦测器</t>
  </si>
  <si>
    <t>SIH4_VMB3_S8_AL2.侦测器</t>
  </si>
  <si>
    <t>SIH4_VMB4.侦测器</t>
  </si>
  <si>
    <t>SIH4_VMB4.气动阀1</t>
  </si>
  <si>
    <t>SIH4_VMB4.气动阀2</t>
  </si>
  <si>
    <t>SIH4_VMB4.气动阀3</t>
  </si>
  <si>
    <t>SIH4_VMB4.气动阀4</t>
  </si>
  <si>
    <t>SIH4_VMB4.气动阀5</t>
  </si>
  <si>
    <t>SIH4_VMB4.气动阀6</t>
  </si>
  <si>
    <t>SIH4_VMB4.气动阀7</t>
  </si>
  <si>
    <t>SIH4_VMB4.气动阀8</t>
  </si>
  <si>
    <t>SIH4_VMB4.气动阀9</t>
  </si>
  <si>
    <t>SIH4_VMB4.气动阀10</t>
  </si>
  <si>
    <t>SIH4_VMB4.气动阀11</t>
  </si>
  <si>
    <t>SIH4_VMB4.气动阀12</t>
  </si>
  <si>
    <t>SIH4_VMB4.气动阀13</t>
  </si>
  <si>
    <t>SIH4_VMB4.气动阀14</t>
  </si>
  <si>
    <t>SIH4_VMB4.气动阀15</t>
  </si>
  <si>
    <t>SIH4_VMB4.气动阀16</t>
  </si>
  <si>
    <t>SIH4_VMB4.火焰报警</t>
  </si>
  <si>
    <t>SIH4_VMB4_AL1.侦测器</t>
  </si>
  <si>
    <t>SIH4_VMB4_AL2.侦测器</t>
  </si>
  <si>
    <t>SIH4_VMB4_S1.侦测器</t>
  </si>
  <si>
    <t>SIH4_VMB4_S1.气动阀1</t>
  </si>
  <si>
    <t>SIH4_VMB4_S1_AL1.侦测器</t>
  </si>
  <si>
    <t>SIH4_VMB4_S1_AL2.侦测器</t>
  </si>
  <si>
    <t>SIH4_VMB4_S2.侦测器</t>
  </si>
  <si>
    <t>SIH4_VMB4_S2.气动阀2</t>
  </si>
  <si>
    <t>SIH4_VMB4_S2_AL1.侦测器</t>
  </si>
  <si>
    <t>SIH4_VMB4_S2_AL2.侦测器</t>
  </si>
  <si>
    <t>SIH4_VMB4_S3.侦测器</t>
  </si>
  <si>
    <t>SIH4_VMB4_S3.气动阀3</t>
  </si>
  <si>
    <t>SIH4_VMB4_S3_AL1.侦测器</t>
  </si>
  <si>
    <t>SIH4_VMB4_S3_AL2.侦测器</t>
  </si>
  <si>
    <t>SIH4_VMB4_S4.侦测器</t>
  </si>
  <si>
    <t>SIH4_VMB4_S4.气动阀4</t>
  </si>
  <si>
    <t>SIH4_VMB4_S4_AL1.侦测器</t>
  </si>
  <si>
    <t>SIH4_VMB4_S4_AL2.侦测器</t>
  </si>
  <si>
    <t>SIH4_VMB4_S5.侦测器</t>
  </si>
  <si>
    <t>SIH4_VMB4_S5.气动阀5</t>
  </si>
  <si>
    <t>SIH4_VMB4_S5_AL1.侦测器</t>
  </si>
  <si>
    <t>SIH4_VMB4_S5_AL2.侦测器</t>
  </si>
  <si>
    <t>SIH4_VMB4_S6.侦测器</t>
  </si>
  <si>
    <t>SIH4_VMB4_S6.气动阀6</t>
  </si>
  <si>
    <t>SIH4_VMB4_S6_AL1.侦测器</t>
  </si>
  <si>
    <t>SIH4_VMB4_S6_AL2.侦测器</t>
  </si>
  <si>
    <t>SIH4_VMB4_S7.侦测器</t>
  </si>
  <si>
    <t>SIH4_VMB4_S7.气动阀7</t>
  </si>
  <si>
    <t>SIH4_VMB4_S7_AL1.侦测器</t>
  </si>
  <si>
    <t>SIH4_VMB4_S7_AL2.侦测器</t>
  </si>
  <si>
    <t>SIH4_VMB4_S8.侦测器</t>
  </si>
  <si>
    <t>SIH4_VMB4_S8.气动阀8</t>
  </si>
  <si>
    <t>SIH4_VMB4_S8_AL1.侦测器</t>
  </si>
  <si>
    <t>SIH4_VMB4_S8_AL2.侦测器</t>
  </si>
  <si>
    <t>SIH4_VMB5.侦测器</t>
  </si>
  <si>
    <t>SIH4_VMB5.气动阀</t>
  </si>
  <si>
    <t>SIH4_VMB5.气动阀1</t>
  </si>
  <si>
    <t>SIH4_VMB5.气动阀2</t>
  </si>
  <si>
    <t>SIH4_VMB5.气动阀3</t>
  </si>
  <si>
    <t>SIH4_VMB5.气动阀4</t>
  </si>
  <si>
    <t>SIH4_VMB5.气动阀5</t>
  </si>
  <si>
    <t>SIH4_VMB5.气动阀6</t>
  </si>
  <si>
    <t>SIH4_VMB5.气动阀7</t>
  </si>
  <si>
    <t>SIH4_VMB5.气动阀8</t>
  </si>
  <si>
    <t>SIH4_VMB5.气动阀9</t>
  </si>
  <si>
    <t>SIH4_VMB5.气动阀10</t>
  </si>
  <si>
    <t>SIH4_VMB5.气动阀11</t>
  </si>
  <si>
    <t>SIH4_VMB5.气动阀12</t>
  </si>
  <si>
    <t>SIH4_VMB5.火焰报警</t>
  </si>
  <si>
    <t>SIH4_VMB5_AL1.侦测器</t>
  </si>
  <si>
    <t>SIH4_VMB5_AL2.侦测器</t>
  </si>
  <si>
    <t>SIH4_VMB5_S1.侦测器</t>
  </si>
  <si>
    <t>SIH4_VMB5_S1.气动阀1</t>
  </si>
  <si>
    <t>SIH4_VMB5_S1_AL1.侦测器</t>
  </si>
  <si>
    <t>SIH4_VMB5_S1_AL2.侦测器</t>
  </si>
  <si>
    <t>SIH4_VMB5_S2.侦测器</t>
  </si>
  <si>
    <t>SIH4_VMB5_S2.气动阀2</t>
  </si>
  <si>
    <t>SIH4_VMB5_S2_AL1.侦测器</t>
  </si>
  <si>
    <t>SIH4_VMB5_S2_AL2.侦测器</t>
  </si>
  <si>
    <t>SIH4_VMB5_S3.侦测器</t>
  </si>
  <si>
    <t>SIH4_VMB5_S3.气动阀3</t>
  </si>
  <si>
    <t>SIH4_VMB5_S3_AL1.侦测器</t>
  </si>
  <si>
    <t>SIH4_VMB5_S3_AL2.侦测器</t>
  </si>
  <si>
    <t>SIH4_VMB5_S4.侦测器</t>
  </si>
  <si>
    <t>SIH4_VMB5_S4.气动阀4</t>
  </si>
  <si>
    <t>SIH4_VMB5_S4_AL1.侦测器</t>
  </si>
  <si>
    <t>SIH4_VMB5_S4_AL2.侦测器</t>
  </si>
  <si>
    <t>SIH4_VMB5_S5.侦测器</t>
  </si>
  <si>
    <t>SIH4_VMB5_S5.气动阀5</t>
  </si>
  <si>
    <t>SIH4_VMB5_S5_AL1.侦测器</t>
  </si>
  <si>
    <t>SIH4_VMB5_S5_AL2.侦测器</t>
  </si>
  <si>
    <t>SIH4_VMB5_S6.侦测器</t>
  </si>
  <si>
    <t>SIH4_VMB5_S6.气动阀6</t>
  </si>
  <si>
    <t>SIH4_VMB5_S6_AL1.侦测器</t>
  </si>
  <si>
    <t>SIH4_VMB5_S6_AL2.侦测器</t>
  </si>
  <si>
    <t>SIH4_VMB6.侦测器</t>
  </si>
  <si>
    <t>SIH4_VMB6.气动阀</t>
  </si>
  <si>
    <t>SIH4_VMB6.气动阀1</t>
  </si>
  <si>
    <t>SIH4_VMB6.气动阀2</t>
  </si>
  <si>
    <t>SIH4_VMB6.气动阀3</t>
  </si>
  <si>
    <t>SIH4_VMB6.气动阀4</t>
  </si>
  <si>
    <t>SIH4_VMB6.气动阀5</t>
  </si>
  <si>
    <t>SIH4_VMB6.气动阀6</t>
  </si>
  <si>
    <t>SIH4_VMB6.气动阀7</t>
  </si>
  <si>
    <t>SIH4_VMB6.气动阀8</t>
  </si>
  <si>
    <t>SIH4_VMB6.气动阀9</t>
  </si>
  <si>
    <t>SIH4_VMB6.气动阀10</t>
  </si>
  <si>
    <t>SIH4_VMB6.气动阀11</t>
  </si>
  <si>
    <t>SIH4_VMB6.气动阀12</t>
  </si>
  <si>
    <t>SIH4_VMB6.气动阀13</t>
  </si>
  <si>
    <t>SIH4_VMB6.气动阀14</t>
  </si>
  <si>
    <t>SIH4_VMB6.气动阀15</t>
  </si>
  <si>
    <t>SIH4_VMB6.气动阀16</t>
  </si>
  <si>
    <t>SIH4_VMB6.火焰报警</t>
  </si>
  <si>
    <t>SIH4_VMB6_AL1.侦测器</t>
  </si>
  <si>
    <t>SIH4_VMB6_AL2.侦测器</t>
  </si>
  <si>
    <t>SIH4_VMB6_S1.侦测器</t>
  </si>
  <si>
    <t>SIH4_VMB6_S1.气动阀1</t>
  </si>
  <si>
    <t>SIH4_VMB6_S1_AL1.侦测器</t>
  </si>
  <si>
    <t>SIH4_VMB6_S1_AL2.侦测器</t>
  </si>
  <si>
    <t>SIH4_VMB6_S2.侦测器</t>
  </si>
  <si>
    <t>SIH4_VMB6_S2.气动阀2</t>
  </si>
  <si>
    <t>SIH4_VMB6_S2_AL1.侦测器</t>
  </si>
  <si>
    <t>SIH4_VMB6_S2_AL2.侦测器</t>
  </si>
  <si>
    <t>SIH4_VMB6_S3.侦测器</t>
  </si>
  <si>
    <t>SIH4_VMB6_S3.气动阀3</t>
  </si>
  <si>
    <t>SIH4_VMB6_S3_AL1.侦测器</t>
  </si>
  <si>
    <t>SIH4_VMB6_S3_AL2.侦测器</t>
  </si>
  <si>
    <t>SIH4_VMB6_S4.侦测器</t>
  </si>
  <si>
    <t>SIH4_VMB6_S4.气动阀4</t>
  </si>
  <si>
    <t>SIH4_VMB6_S4_AL1.侦测器</t>
  </si>
  <si>
    <t>SIH4_VMB6_S4_AL2.侦测器</t>
  </si>
  <si>
    <t>SIH4_VMB6_S5.侦测器</t>
  </si>
  <si>
    <t>SIH4_VMB6_S5.气动阀5</t>
  </si>
  <si>
    <t>SIH4_VMB6_S5_AL1.侦测器</t>
  </si>
  <si>
    <t>SIH4_VMB6_S5_AL2.侦测器</t>
  </si>
  <si>
    <t>SIH4_VMB6_S6.侦测器</t>
  </si>
  <si>
    <t>SIH4_VMB6_S6.气动阀6</t>
  </si>
  <si>
    <t>SIH4_VMB6_S6_AL1.侦测器</t>
  </si>
  <si>
    <t>SIH4_VMB6_S6_AL2.侦测器</t>
  </si>
  <si>
    <t>SIH4_VMB6_S7.侦测器</t>
  </si>
  <si>
    <t>SIH4_VMB6_S7.气动阀7</t>
  </si>
  <si>
    <t>SIH4_VMB6_S7_AL1.侦测器</t>
  </si>
  <si>
    <t>SIH4_VMB6_S7_AL2.侦测器</t>
  </si>
  <si>
    <t>SIH4_VMB6_S8.侦测器</t>
  </si>
  <si>
    <t>SIH4_VMB6_S8.气动阀8</t>
  </si>
  <si>
    <t>SIH4_VMB6_S8_AL1.侦测器</t>
  </si>
  <si>
    <t>SIH4_VMB6_S8_AL2.侦测器</t>
  </si>
  <si>
    <t>SIH4_VMB7.侦测器</t>
  </si>
  <si>
    <t>SIH4_VMB7.气动阀</t>
  </si>
  <si>
    <t>SIH4_VMB7.气动阀1</t>
  </si>
  <si>
    <t>SIH4_VMB7.气动阀2</t>
  </si>
  <si>
    <t>SIH4_VMB7.气动阀3</t>
  </si>
  <si>
    <t>SIH4_VMB7.气动阀4</t>
  </si>
  <si>
    <t>SIH4_VMB7.气动阀5</t>
  </si>
  <si>
    <t>SIH4_VMB7.气动阀6</t>
  </si>
  <si>
    <t>SIH4_VMB7.气动阀7</t>
  </si>
  <si>
    <t>SIH4_VMB7.气动阀8</t>
  </si>
  <si>
    <t>SIH4_VMB7.气动阀9</t>
  </si>
  <si>
    <t>SIH4_VMB7.气动阀10</t>
  </si>
  <si>
    <t>SIH4_VMB7.气动阀11</t>
  </si>
  <si>
    <t>SIH4_VMB7.气动阀12</t>
  </si>
  <si>
    <t>SIH4_VMB7.气动阀13</t>
  </si>
  <si>
    <t>SIH4_VMB7.气动阀14</t>
  </si>
  <si>
    <t>SIH4_VMB7.气动阀15</t>
  </si>
  <si>
    <t>SIH4_VMB7.气动阀16</t>
  </si>
  <si>
    <t>SIH4_VMB7.火焰报警</t>
  </si>
  <si>
    <t>SIH4_VMB7_AL1.侦测器</t>
  </si>
  <si>
    <t>SIH4_VMB7_AL2.侦测器</t>
  </si>
  <si>
    <t>SIH4_VMB7_S1.侦测器</t>
  </si>
  <si>
    <t>SIH4_VMB7_S1.气动阀1</t>
  </si>
  <si>
    <t>SIH4_VMB7_S1_AL2.侦测器</t>
  </si>
  <si>
    <t>SIH4_VMB7_S2.侦测器</t>
  </si>
  <si>
    <t>SIH4_VMB7_S2.气动阀2</t>
  </si>
  <si>
    <t>SIH4_VMB7_S2_AL1.侦测器</t>
  </si>
  <si>
    <t>SIH4_VMB7_S2_AL2.侦测器</t>
  </si>
  <si>
    <t>SIH4_VMB7_S3.侦测器</t>
  </si>
  <si>
    <t>SIH4_VMB7_S3.气动阀3</t>
  </si>
  <si>
    <t>SIH4_VMB7_S3_AL1.侦测器</t>
  </si>
  <si>
    <t>SIH4_VMB7_S3_AL2.侦测器</t>
  </si>
  <si>
    <t>SIH4_VMB7_S4.侦测器</t>
  </si>
  <si>
    <t>SIH4_VMB7_S4.气动阀4</t>
  </si>
  <si>
    <t>SIH4_VMB7_S4_AL1.侦测器</t>
  </si>
  <si>
    <t>SIH4_VMB7_S4_AL2.侦测器</t>
  </si>
  <si>
    <t>SIH4_VMB7_S5.侦测器</t>
  </si>
  <si>
    <t>SIH4_VMB7_S5.气动阀5</t>
  </si>
  <si>
    <t>SIH4_VMB7_S5_AL1.侦测器</t>
  </si>
  <si>
    <t>SIH4_VMB7_S5_AL2.侦测器</t>
  </si>
  <si>
    <t>SIH4_VMB7_S6.侦测器</t>
  </si>
  <si>
    <t>SIH4_VMB7_S6.气动阀6</t>
  </si>
  <si>
    <t>SIH4_VMB7_S6_AL1.侦测器</t>
  </si>
  <si>
    <t>SIH4_VMB7_S6_AL2.侦测器</t>
  </si>
  <si>
    <t>SIH4_VMB7_S7.侦测器</t>
  </si>
  <si>
    <t>SIH4_VMB7_S7.气动阀7</t>
  </si>
  <si>
    <t>SIH4_VMB7_S7_AL1.侦测器</t>
  </si>
  <si>
    <t>SIH4_VMB7_S7_AL2.侦测器</t>
  </si>
  <si>
    <t>SIH4_VMB7_S8.侦测器</t>
  </si>
  <si>
    <t>SIH4_VMB7_S8.气动阀8</t>
  </si>
  <si>
    <t>SIH4_VMB7_S8_AL1.侦测器</t>
  </si>
  <si>
    <t>SIH4_VMB7_S8_AL2.侦测器</t>
  </si>
  <si>
    <t>SIH4_VMB7侦测器</t>
  </si>
  <si>
    <t>SIH4_VMB8.侦测器</t>
  </si>
  <si>
    <t>SIH4_VMB8.气动阀</t>
  </si>
  <si>
    <t>SIH4_VMB8.气动阀1</t>
  </si>
  <si>
    <t>SIH4_VMB8.气动阀2</t>
  </si>
  <si>
    <t>SIH4_VMB8.气动阀3</t>
  </si>
  <si>
    <t>SIH4_VMB8.气动阀4</t>
  </si>
  <si>
    <t>SIH4_VMB8.气动阀5</t>
  </si>
  <si>
    <t>SIH4_VMB8.气动阀6</t>
  </si>
  <si>
    <t>SIH4_VMB8.气动阀7</t>
  </si>
  <si>
    <t>SIH4_VMB8.气动阀8</t>
  </si>
  <si>
    <t>SIH4_VMB8.气动阀9</t>
  </si>
  <si>
    <t>SIH4_VMB8.气动阀10</t>
  </si>
  <si>
    <t>SIH4_VMB8.气动阀11</t>
  </si>
  <si>
    <t>SIH4_VMB8.气动阀12</t>
  </si>
  <si>
    <t>SIH4_VMB8.气动阀13</t>
  </si>
  <si>
    <t>SIH4_VMB8.气动阀14</t>
  </si>
  <si>
    <t>SIH4_VMB8.气动阀15</t>
  </si>
  <si>
    <t>SIH4_VMB8.气动阀16</t>
  </si>
  <si>
    <t>SIH4_VMB8.火焰报警</t>
  </si>
  <si>
    <t>SIH4_VMB8_AL1.侦测器</t>
  </si>
  <si>
    <t>SIH4_VMB8_AL2.侦测器</t>
  </si>
  <si>
    <t>SIH4_VMB8_S1.侦测器</t>
  </si>
  <si>
    <t>SIH4_VMB8_S1.气动阀1</t>
  </si>
  <si>
    <t>SIH4_VMB8_S1_AL1.侦测器</t>
  </si>
  <si>
    <t>SIH4_VMB8_S1_AL2.侦测器</t>
  </si>
  <si>
    <t>SIH4_VMB8_S2.侦测器</t>
  </si>
  <si>
    <t>SIH4_VMB8_S2.气动阀2</t>
  </si>
  <si>
    <t>SIH4_VMB8_S2_AL1.侦测器</t>
  </si>
  <si>
    <t>SIH4_VMB8_S2_AL2.侦测器</t>
  </si>
  <si>
    <t>SIH4_VMB8_S3.侦测器</t>
  </si>
  <si>
    <t>SIH4_VMB8_S3.气动阀3</t>
  </si>
  <si>
    <t>SIH4_VMB8_S3_AL1.侦测器</t>
  </si>
  <si>
    <t>SIH4_VMB8_S3_AL2.侦测器</t>
  </si>
  <si>
    <t>SIH4_VMB8_S4.侦测器</t>
  </si>
  <si>
    <t>SIH4_VMB8_S4.气动阀4</t>
  </si>
  <si>
    <t>SIH4_VMB8_S4_AL1.侦测器</t>
  </si>
  <si>
    <t>SIH4_VMB8_S4_AL2.侦测器</t>
  </si>
  <si>
    <t>SIH4_VMB8_S5.侦测器</t>
  </si>
  <si>
    <t>SIH4_VMB8_S5.气动阀5</t>
  </si>
  <si>
    <t>SIH4_VMB8_S5_AL1.侦测器</t>
  </si>
  <si>
    <t>SIH4_VMB8_S5_AL2.侦测器</t>
  </si>
  <si>
    <t>SIH4_VMB8_S6.侦测器</t>
  </si>
  <si>
    <t>SIH4_VMB8_S6.气动阀6</t>
  </si>
  <si>
    <t>SIH4_VMB8_S6_AL1.侦测器</t>
  </si>
  <si>
    <t>SIH4_VMB8_S6_AL2.侦测器</t>
  </si>
  <si>
    <t>SIH4_VMB8_S7.侦测器</t>
  </si>
  <si>
    <t>SIH4_VMB8_S7.气动阀7</t>
  </si>
  <si>
    <t>SIH4_VMB8_S7_AL1.侦测器</t>
  </si>
  <si>
    <t>SIH4_VMB8_S7_AL2.侦测器</t>
  </si>
  <si>
    <t>SIH4_VMB8_S8.侦测器</t>
  </si>
  <si>
    <t>SIH4_VMB8_S8.气动阀8</t>
  </si>
  <si>
    <t>SIH4_VMB8_S8_AL1.侦测器</t>
  </si>
  <si>
    <t>SIH4_VMB8_S8_AL2.侦测器</t>
  </si>
  <si>
    <t>SIH4_VMB9.侦测器</t>
  </si>
  <si>
    <t>SIH4_VMB9.气动阀</t>
  </si>
  <si>
    <t>SIH4_VMB9.气动阀1</t>
  </si>
  <si>
    <t>SIH4_VMB9.气动阀2</t>
  </si>
  <si>
    <t>SIH4_VMB9.气动阀3</t>
  </si>
  <si>
    <t>SIH4_VMB9.气动阀4</t>
  </si>
  <si>
    <t>SIH4_VMB9.气动阀5</t>
  </si>
  <si>
    <t>SIH4_VMB9.气动阀6</t>
  </si>
  <si>
    <t>SIH4_VMB9.气动阀7</t>
  </si>
  <si>
    <t>SIH4_VMB9.气动阀8</t>
  </si>
  <si>
    <t>SIH4_VMB9.气动阀9</t>
  </si>
  <si>
    <t>SIH4_VMB9.气动阀10</t>
  </si>
  <si>
    <t>SIH4_VMB9.气动阀11</t>
  </si>
  <si>
    <t>SIH4_VMB9.气动阀12</t>
  </si>
  <si>
    <t>SIH4_VMB9.气动阀13</t>
  </si>
  <si>
    <t>SIH4_VMB9.气动阀14</t>
  </si>
  <si>
    <t>SIH4_VMB9.气动阀15</t>
  </si>
  <si>
    <t>SIH4_VMB9.气动阀16</t>
  </si>
  <si>
    <t>SIH4_VMB9.火焰报警</t>
  </si>
  <si>
    <t>SIH4_VMB9_AL1.侦测器</t>
  </si>
  <si>
    <t>SIH4_VMB9_AL2.侦测器</t>
  </si>
  <si>
    <t>SIH4_VMB9_S1.侦测器</t>
  </si>
  <si>
    <t>SIH4_VMB9_S1.气动阀1</t>
  </si>
  <si>
    <t>SIH4_VMB9_S1_AL1.侦测器</t>
  </si>
  <si>
    <t>SIH4_VMB9_S1_AL2.侦测器</t>
  </si>
  <si>
    <t>SIH4_VMB9_S2.侦测器</t>
  </si>
  <si>
    <t>SIH4_VMB9_S2.气动阀2</t>
  </si>
  <si>
    <t>SIH4_VMB9_S2_AL1.侦测器</t>
  </si>
  <si>
    <t>SIH4_VMB9_S2_AL2.侦测器</t>
  </si>
  <si>
    <t>SIH4_VMB9_S3.侦测器</t>
  </si>
  <si>
    <t>SIH4_VMB9_S3.气动阀3</t>
  </si>
  <si>
    <t>SIH4_VMB9_S3_AL1.侦测器</t>
  </si>
  <si>
    <t>SIH4_VMB9_S3_AL2.侦测器</t>
  </si>
  <si>
    <t>SIH4_VMB9_S4.侦测器</t>
  </si>
  <si>
    <t>SIH4_VMB9_S4.气动阀4</t>
  </si>
  <si>
    <t>SIH4_VMB9_S4_AL1.侦测器</t>
  </si>
  <si>
    <t>SIH4_VMB9_S4_AL2.侦测器</t>
  </si>
  <si>
    <t>SIH4_VMB9_S5.气动阀5</t>
  </si>
  <si>
    <t>SIH4_VMB9_S6.气动阀6</t>
  </si>
  <si>
    <t>SIH4_VMB9_S7.气动阀7</t>
  </si>
  <si>
    <t>SIH4_VMB9_S8.气动阀8</t>
  </si>
  <si>
    <t>SIH4_VMB10.1路</t>
  </si>
  <si>
    <t>SIH4_VMB10.2路</t>
  </si>
  <si>
    <t>SIH4_VMB10.3路</t>
  </si>
  <si>
    <t>SIH4_VMB10.4路</t>
  </si>
  <si>
    <t>SIH4_VMB10.5路</t>
  </si>
  <si>
    <t>SIH4_VMB10.6路</t>
  </si>
  <si>
    <t>SIH4_VMB10.7路</t>
  </si>
  <si>
    <t>SIH4_VMB10.8路</t>
  </si>
  <si>
    <t>SIH4_VMB10.9路</t>
  </si>
  <si>
    <t>SIH4_VMB10.10路</t>
  </si>
  <si>
    <t>SIH4_VMB10.11路</t>
  </si>
  <si>
    <t>SIH4_VMB10.12路</t>
  </si>
  <si>
    <t>SIH4_VMB10.侦测器</t>
  </si>
  <si>
    <t>SIH4_VMB10.气动阀1</t>
  </si>
  <si>
    <t>SIH4_VMB10.气动阀2</t>
  </si>
  <si>
    <t>SIH4_VMB10.气动阀3</t>
  </si>
  <si>
    <t>SIH4_VMB10.气动阀4</t>
  </si>
  <si>
    <t>SIH4_VMB10.气动阀5</t>
  </si>
  <si>
    <t>SIH4_VMB10.气动阀6</t>
  </si>
  <si>
    <t>SIH4_VMB10.气动阀7</t>
  </si>
  <si>
    <t>SIH4_VMB10.气动阀8</t>
  </si>
  <si>
    <t>SIH4_VMB10.气动阀9</t>
  </si>
  <si>
    <t>SIH4_VMB10.气动阀10</t>
  </si>
  <si>
    <t>SIH4_VMB10.气动阀11</t>
  </si>
  <si>
    <t>SIH4_VMB10.气动阀12</t>
  </si>
  <si>
    <t>SIH4_VMB10.火焰报警</t>
  </si>
  <si>
    <t>SIH4_VMB10_AL1.侦测器</t>
  </si>
  <si>
    <t>SIH4_VMB10_AL2.侦测器</t>
  </si>
  <si>
    <t>SIH4_VMB10_S1.侦测器</t>
  </si>
  <si>
    <t>SIH4_VMB10_S1.气动阀1</t>
  </si>
  <si>
    <t>SIH4_VMB10_S1_AL1.侦测器</t>
  </si>
  <si>
    <t>SIH4_VMB10_S1_AL2.侦测器</t>
  </si>
  <si>
    <t>SIH4_VMB10_S2.侦测器</t>
  </si>
  <si>
    <t>SIH4_VMB10_S2.气动阀2</t>
  </si>
  <si>
    <t>SIH4_VMB10_S2_AL1.侦测器</t>
  </si>
  <si>
    <t>SIH4_VMB10_S2_AL2.侦测器</t>
  </si>
  <si>
    <t>SIH4_VMB10_S3.侦测器</t>
  </si>
  <si>
    <t>SIH4_VMB10_S3.气动阀3</t>
  </si>
  <si>
    <t>SIH4_VMB10_S3_AL1.侦测器</t>
  </si>
  <si>
    <t>SIH4_VMB10_S3_AL2.侦测器</t>
  </si>
  <si>
    <t>SIH4_VMB10_S4.侦测器</t>
  </si>
  <si>
    <t>SIH4_VMB10_S4.气动阀4</t>
  </si>
  <si>
    <t>SIH4_VMB10_S4_AL1.侦测器</t>
  </si>
  <si>
    <t>SIH4_VMB10_S4_AL2.侦测器</t>
  </si>
  <si>
    <t>SIH4_VMB10_S5.侦测器</t>
  </si>
  <si>
    <t>SIH4_VMB10_S5.气动阀5</t>
  </si>
  <si>
    <t>SIH4_VMB10_S5_AL1.侦测器</t>
  </si>
  <si>
    <t>SIH4_VMB10_S5_AL2.侦测器</t>
  </si>
  <si>
    <t>SIH4_VMB10_S6.侦测器</t>
  </si>
  <si>
    <t>SIH4_VMB10_S6.气动阀6</t>
  </si>
  <si>
    <t>SIH4_VMB10_S6_AL1.侦测器</t>
  </si>
  <si>
    <t>SIH4_VMB10_S6_AL2.侦测器</t>
  </si>
  <si>
    <t>SIH4_VMB11.1路</t>
  </si>
  <si>
    <t>SIH4_VMB11.2路</t>
  </si>
  <si>
    <t>SIH4_VMB11.3路</t>
  </si>
  <si>
    <t>SIH4_VMB11.4路</t>
  </si>
  <si>
    <t>SIH4_VMB11.5路</t>
  </si>
  <si>
    <t>SIH4_VMB11.6路</t>
  </si>
  <si>
    <t>SIH4_VMB11.7路</t>
  </si>
  <si>
    <t>SIH4_VMB11.8路</t>
  </si>
  <si>
    <t>SIH4_VMB11.9路</t>
  </si>
  <si>
    <t>SIH4_VMB11.10路</t>
  </si>
  <si>
    <t>SIH4_VMB11.11路</t>
  </si>
  <si>
    <t>SIH4_VMB11.12路</t>
  </si>
  <si>
    <t>SIH4_VMB11.13路</t>
  </si>
  <si>
    <t>SIH4_VMB11.14路</t>
  </si>
  <si>
    <t>SIH4_VMB11.15路</t>
  </si>
  <si>
    <t>SIH4_VMB11.16路</t>
  </si>
  <si>
    <t>SIH4_VMB11.侦测器</t>
  </si>
  <si>
    <t>SIH4_VMB11.气动阀1</t>
  </si>
  <si>
    <t>SIH4_VMB11.气动阀2</t>
  </si>
  <si>
    <t>SIH4_VMB11.气动阀3</t>
  </si>
  <si>
    <t>SIH4_VMB11.气动阀4</t>
  </si>
  <si>
    <t>SIH4_VMB11.气动阀5</t>
  </si>
  <si>
    <t>SIH4_VMB11.气动阀6</t>
  </si>
  <si>
    <t>SIH4_VMB11.气动阀7</t>
  </si>
  <si>
    <t>SIH4_VMB11.气动阀8</t>
  </si>
  <si>
    <t>SIH4_VMB11.气动阀9</t>
  </si>
  <si>
    <t>SIH4_VMB11.气动阀10</t>
  </si>
  <si>
    <t>SIH4_VMB11.气动阀11</t>
  </si>
  <si>
    <t>SIH4_VMB11.气动阀12</t>
  </si>
  <si>
    <t>SIH4_VMB11.气动阀13</t>
  </si>
  <si>
    <t>SIH4_VMB11.气动阀14</t>
  </si>
  <si>
    <t>SIH4_VMB11.气动阀15</t>
  </si>
  <si>
    <t>SIH4_VMB11.气动阀16</t>
  </si>
  <si>
    <t>SIH4_VMB11.火焰报警</t>
  </si>
  <si>
    <t>SIH4_VMB11_AL1.侦测器</t>
  </si>
  <si>
    <t>SIH4_VMB11_AL2.侦测器</t>
  </si>
  <si>
    <t>SIH4_VMB11_S1.侦测器</t>
  </si>
  <si>
    <t>SIH4_VMB11_S1.气动阀1</t>
  </si>
  <si>
    <t>SIH4_VMB11_S1_AL1.侦测器</t>
  </si>
  <si>
    <t>SIH4_VMB11_S1_AL2.侦测器</t>
  </si>
  <si>
    <t>SIH4_VMB11_S2.侦测器</t>
  </si>
  <si>
    <t>SIH4_VMB11_S2.气动阀2</t>
  </si>
  <si>
    <t>SIH4_VMB11_S2_AL1.侦测器</t>
  </si>
  <si>
    <t>SIH4_VMB11_S2_AL2.侦测器</t>
  </si>
  <si>
    <t>SIH4_VMB11_S3.侦测器</t>
  </si>
  <si>
    <t>SIH4_VMB11_S3.气动阀3</t>
  </si>
  <si>
    <t>SIH4_VMB11_S3_AL1.侦测器</t>
  </si>
  <si>
    <t>SIH4_VMB11_S3_AL2.侦测器</t>
  </si>
  <si>
    <t>SIH4_VMB11_S4.侦测器</t>
  </si>
  <si>
    <t>SIH4_VMB11_S4.气动阀4</t>
  </si>
  <si>
    <t>SIH4_VMB11_S4_AL1.侦测器</t>
  </si>
  <si>
    <t>SIH4_VMB11_S4_AL2.侦测器</t>
  </si>
  <si>
    <t>SIH4_VMB11_S5.侦测器</t>
  </si>
  <si>
    <t>SIH4_VMB11_S5.气动阀5</t>
  </si>
  <si>
    <t>SIH4_VMB11_S5_AL1.侦测器</t>
  </si>
  <si>
    <t>SIH4_VMB11_S5_AL2.侦测器</t>
  </si>
  <si>
    <t>SIH4_VMB11_S6.侦测器</t>
  </si>
  <si>
    <t>SIH4_VMB11_S6.气动阀6</t>
  </si>
  <si>
    <t>SIH4_VMB11_S6_AL1.侦测器</t>
  </si>
  <si>
    <t>SIH4_VMB11_S6_AL2.侦测器</t>
  </si>
  <si>
    <t>SIH4_VMB11_S7.侦测器</t>
  </si>
  <si>
    <t>SIH4_VMB11_S7.气动阀7</t>
  </si>
  <si>
    <t>SIH4_VMB11_S7_AL1.侦测器</t>
  </si>
  <si>
    <t>SIH4_VMB11_S7_AL2.侦测器</t>
  </si>
  <si>
    <t>SIH4_VMB11_S8.侦测器</t>
  </si>
  <si>
    <t>SIH4_VMB11_S8.气动阀8</t>
  </si>
  <si>
    <t>SIH4_VMB11_S8_AL1.侦测器</t>
  </si>
  <si>
    <t>SIH4_VMB11_S8_AL2.侦测器</t>
  </si>
  <si>
    <t>SIH4_VMB12.1路</t>
  </si>
  <si>
    <t>SIH4_VMB12.2路</t>
  </si>
  <si>
    <t>SIH4_VMB12.3路</t>
  </si>
  <si>
    <t>SIH4_VMB12.4路</t>
  </si>
  <si>
    <t>SIH4_VMB12.5路</t>
  </si>
  <si>
    <t>SIH4_VMB12.6路</t>
  </si>
  <si>
    <t>SIH4_VMB12.7路</t>
  </si>
  <si>
    <t>SIH4_VMB12.8路</t>
  </si>
  <si>
    <t>SIH4_VMB12.9路</t>
  </si>
  <si>
    <t>SIH4_VMB12.10路</t>
  </si>
  <si>
    <t>SIH4_VMB12.11路</t>
  </si>
  <si>
    <t>SIH4_VMB12.12路</t>
  </si>
  <si>
    <t>SIH4_VMB12.13路</t>
  </si>
  <si>
    <t>SIH4_VMB12.14路</t>
  </si>
  <si>
    <t>SIH4_VMB12.15路</t>
  </si>
  <si>
    <t>SIH4_VMB12.16路</t>
  </si>
  <si>
    <t>SIH4_VMB12.侦测器</t>
  </si>
  <si>
    <t>SIH4_VMB12.气动阀1</t>
  </si>
  <si>
    <t>SIH4_VMB12.气动阀2</t>
  </si>
  <si>
    <t>SIH4_VMB12.气动阀3</t>
  </si>
  <si>
    <t>SIH4_VMB12.气动阀4</t>
  </si>
  <si>
    <t>SIH4_VMB12.气动阀5</t>
  </si>
  <si>
    <t>SIH4_VMB12.气动阀6</t>
  </si>
  <si>
    <t>SIH4_VMB12.气动阀7</t>
  </si>
  <si>
    <t>SIH4_VMB12.气动阀8</t>
  </si>
  <si>
    <t>SIH4_VMB12.气动阀9</t>
  </si>
  <si>
    <t>SIH4_VMB12.气动阀10</t>
  </si>
  <si>
    <t>SIH4_VMB12.气动阀11</t>
  </si>
  <si>
    <t>SIH4_VMB12.气动阀12</t>
  </si>
  <si>
    <t>SIH4_VMB12.气动阀13</t>
  </si>
  <si>
    <t>SIH4_VMB12.气动阀14</t>
  </si>
  <si>
    <t>SIH4_VMB12.气动阀15</t>
  </si>
  <si>
    <t>SIH4_VMB12.气动阀16</t>
  </si>
  <si>
    <t>SIH4_VMB12.火焰报警</t>
  </si>
  <si>
    <t>SIH4_VMB12_AL1.侦测器</t>
  </si>
  <si>
    <t>SIH4_VMB12_AL2.侦测器</t>
  </si>
  <si>
    <t>SIH4_VMB12_S1.侦测器</t>
  </si>
  <si>
    <t>SIH4_VMB12_S1.气动阀1</t>
  </si>
  <si>
    <t>SIH4_VMB12_S1_AL1.侦测器</t>
  </si>
  <si>
    <t>SIH4_VMB12_S1_AL2.侦测器</t>
  </si>
  <si>
    <t>SIH4_VMB12_S2.侦测器</t>
  </si>
  <si>
    <t>SIH4_VMB12_S2.气动阀2</t>
  </si>
  <si>
    <t>SIH4_VMB12_S2_AL1.侦测器</t>
  </si>
  <si>
    <t>SIH4_VMB12_S2_AL2.侦测器</t>
  </si>
  <si>
    <t>SIH4_VMB12_S3.侦测器</t>
  </si>
  <si>
    <t>SIH4_VMB12_S3.气动阀3</t>
  </si>
  <si>
    <t>SIH4_VMB12_S3_AL1.侦测器</t>
  </si>
  <si>
    <t>SIH4_VMB12_S3_AL2.侦测器</t>
  </si>
  <si>
    <t>SIH4_VMB12_S4.侦测器</t>
  </si>
  <si>
    <t>SIH4_VMB12_S4.气动阀4</t>
  </si>
  <si>
    <t>SIH4_VMB12_S4_AL1.侦测器</t>
  </si>
  <si>
    <t>SIH4_VMB12_S4_AL2.侦测器</t>
  </si>
  <si>
    <t>SIH4_VMB12_S5.侦测器</t>
  </si>
  <si>
    <t>SIH4_VMB12_S5.气动阀5</t>
  </si>
  <si>
    <t>SIH4_VMB12_S5_AL1.侦测器</t>
  </si>
  <si>
    <t>SIH4_VMB12_S5_AL2.侦测器</t>
  </si>
  <si>
    <t>SIH4_VMB12_S6.侦测器</t>
  </si>
  <si>
    <t>SIH4_VMB12_S6.气动阀6</t>
  </si>
  <si>
    <t>SIH4_VMB12_S6_AL1.侦测器</t>
  </si>
  <si>
    <t>SIH4_VMB12_S6_AL2.侦测器</t>
  </si>
  <si>
    <t>SIH4_VMB12_S7.侦测器</t>
  </si>
  <si>
    <t>SIH4_VMB12_S7.气动阀7</t>
  </si>
  <si>
    <t>SIH4_VMB12_S7_AL1.侦测器</t>
  </si>
  <si>
    <t>SIH4_VMB12_S7_AL2.侦测器</t>
  </si>
  <si>
    <t>SIH4_VMB12_S8.侦测器</t>
  </si>
  <si>
    <t>SIH4_VMB12_S8.气动阀8</t>
  </si>
  <si>
    <t>SIH4_VMB12_S8_AL1.侦测器</t>
  </si>
  <si>
    <t>SIH4_VMB12_S8_AL2.侦测器</t>
  </si>
  <si>
    <t>SIH4_VMB13.1路</t>
  </si>
  <si>
    <t>SIH4_VMB13.2路</t>
  </si>
  <si>
    <t>SIH4_VMB13.3路</t>
  </si>
  <si>
    <t>SIH4_VMB13.4路</t>
  </si>
  <si>
    <t>SIH4_VMB13.5路</t>
  </si>
  <si>
    <t>SIH4_VMB13.6路</t>
  </si>
  <si>
    <t>SIH4_VMB13.7路</t>
  </si>
  <si>
    <t>SIH4_VMB13.8路</t>
  </si>
  <si>
    <t>SIH4_VMB13.9路</t>
  </si>
  <si>
    <t>SIH4_VMB13.10路</t>
  </si>
  <si>
    <t>SIH4_VMB13.11路</t>
  </si>
  <si>
    <t>SIH4_VMB13.12路</t>
  </si>
  <si>
    <t>SIH4_VMB13.13路</t>
  </si>
  <si>
    <t>SIH4_VMB13.14路</t>
  </si>
  <si>
    <t>SIH4_VMB13.15路</t>
  </si>
  <si>
    <t>SIH4_VMB13.16路</t>
  </si>
  <si>
    <t>SIH4_VMB13.侦测器</t>
  </si>
  <si>
    <t>SIH4_VMB13.气动阀1</t>
  </si>
  <si>
    <t>SIH4_VMB13.气动阀2</t>
  </si>
  <si>
    <t>SIH4_VMB13.气动阀3</t>
  </si>
  <si>
    <t>SIH4_VMB13.气动阀4</t>
  </si>
  <si>
    <t>SIH4_VMB13.气动阀5</t>
  </si>
  <si>
    <t>SIH4_VMB13.气动阀6</t>
  </si>
  <si>
    <t>SIH4_VMB13.气动阀7</t>
  </si>
  <si>
    <t>SIH4_VMB13.气动阀8</t>
  </si>
  <si>
    <t>SIH4_VMB13.气动阀9</t>
  </si>
  <si>
    <t>SIH4_VMB13.气动阀10</t>
  </si>
  <si>
    <t>SIH4_VMB13.气动阀11</t>
  </si>
  <si>
    <t>SIH4_VMB13.气动阀12</t>
  </si>
  <si>
    <t>SIH4_VMB13.气动阀13</t>
  </si>
  <si>
    <t>SIH4_VMB13.气动阀14</t>
  </si>
  <si>
    <t>SIH4_VMB13.气动阀15</t>
  </si>
  <si>
    <t>SIH4_VMB13.气动阀16</t>
  </si>
  <si>
    <t>SIH4_VMB13.火焰报警</t>
  </si>
  <si>
    <t>SIH4_VMB13_AL1.侦测器</t>
  </si>
  <si>
    <t>SIH4_VMB13_AL2.侦测器</t>
  </si>
  <si>
    <t>SIH4_VMB13_S1.侦测器</t>
  </si>
  <si>
    <t>SIH4_VMB13_S1.气动阀1</t>
  </si>
  <si>
    <t>SIH4_VMB13_S1_AL1.侦测器</t>
  </si>
  <si>
    <t>SIH4_VMB13_S1_AL2.侦测器</t>
  </si>
  <si>
    <t>SIH4_VMB13_S2.侦测器</t>
  </si>
  <si>
    <t>SIH4_VMB13_S2.气动阀2</t>
  </si>
  <si>
    <t>SIH4_VMB13_S2_AL1.侦测器</t>
  </si>
  <si>
    <t>SIH4_VMB13_S2_AL2.侦测器</t>
  </si>
  <si>
    <t>SIH4_VMB13_S3.侦测器</t>
  </si>
  <si>
    <t>SIH4_VMB13_S3.气动阀3</t>
  </si>
  <si>
    <t>SIH4_VMB13_S3_AL1.侦测器</t>
  </si>
  <si>
    <t>SIH4_VMB13_S3_AL2.侦测器</t>
  </si>
  <si>
    <t>SIH4_VMB13_S4.侦测器</t>
  </si>
  <si>
    <t>SIH4_VMB13_S4.气动阀4</t>
  </si>
  <si>
    <t>SIH4_VMB13_S4_AL1.侦测器</t>
  </si>
  <si>
    <t>SIH4_VMB13_S4_AL2.侦测器</t>
  </si>
  <si>
    <t>SIH4_VMB13_S5.侦测器</t>
  </si>
  <si>
    <t>SIH4_VMB13_S5.气动阀5</t>
  </si>
  <si>
    <t>SIH4_VMB13_S5_AL1.侦测器</t>
  </si>
  <si>
    <t>SIH4_VMB13_S5_AL2.侦测器</t>
  </si>
  <si>
    <t>SIH4_VMB13_S6.侦测器</t>
  </si>
  <si>
    <t>SIH4_VMB13_S6.气动阀6</t>
  </si>
  <si>
    <t>SIH4_VMB13_S6_AL1.侦测器</t>
  </si>
  <si>
    <t>SIH4_VMB13_S6_AL2.侦测器</t>
  </si>
  <si>
    <t>SIH4_VMB13_S7.侦测器</t>
  </si>
  <si>
    <t>SIH4_VMB13_S7.气动阀7</t>
  </si>
  <si>
    <t>SIH4_VMB13_S7_AL1.侦测器</t>
  </si>
  <si>
    <t>SIH4_VMB13_S7_AL2.侦测器</t>
  </si>
  <si>
    <t>SIH4_VMB13_S8.侦测器</t>
  </si>
  <si>
    <t>SIH4_VMB13_S8.气动阀8</t>
  </si>
  <si>
    <t>SIH4_VMB13_S8_AL1.侦测器</t>
  </si>
  <si>
    <t>SIH4_VMB13_S8_AL2.侦测器</t>
  </si>
  <si>
    <t>SIH4_VMB14.1路</t>
  </si>
  <si>
    <t>SIH4_VMB14.2路</t>
  </si>
  <si>
    <t>SIH4_VMB14.3路</t>
  </si>
  <si>
    <t>SIH4_VMB14.4路</t>
  </si>
  <si>
    <t>SIH4_VMB14.5路</t>
  </si>
  <si>
    <t>SIH4_VMB14.6路</t>
  </si>
  <si>
    <t>SIH4_VMB14.7路</t>
  </si>
  <si>
    <t>SIH4_VMB14.8路</t>
  </si>
  <si>
    <t>SIH4_VMB14.9路</t>
  </si>
  <si>
    <t>SIH4_VMB14.10路</t>
  </si>
  <si>
    <t>SIH4_VMB14.11路</t>
  </si>
  <si>
    <t>SIH4_VMB14.12路</t>
  </si>
  <si>
    <t>SIH4_VMB14.13路</t>
  </si>
  <si>
    <t>SIH4_VMB14.14路</t>
  </si>
  <si>
    <t>SIH4_VMB14.15路</t>
  </si>
  <si>
    <t>SIH4_VMB14.16路</t>
  </si>
  <si>
    <t>SIH4_VMB14.侦测器</t>
  </si>
  <si>
    <t>SIH4_VMB14.气动阀1</t>
  </si>
  <si>
    <t>SIH4_VMB14.气动阀2</t>
  </si>
  <si>
    <t>SIH4_VMB14.气动阀3</t>
  </si>
  <si>
    <t>SIH4_VMB14.气动阀4</t>
  </si>
  <si>
    <t>SIH4_VMB14.气动阀5</t>
  </si>
  <si>
    <t>SIH4_VMB14.气动阀6</t>
  </si>
  <si>
    <t>SIH4_VMB14.气动阀7</t>
  </si>
  <si>
    <t>SIH4_VMB14.气动阀8</t>
  </si>
  <si>
    <t>SIH4_VMB14.气动阀9</t>
  </si>
  <si>
    <t>SIH4_VMB14.气动阀10</t>
  </si>
  <si>
    <t>SIH4_VMB14.气动阀11</t>
  </si>
  <si>
    <t>SIH4_VMB14.气动阀12</t>
  </si>
  <si>
    <t>SIH4_VMB14.气动阀13</t>
  </si>
  <si>
    <t>SIH4_VMB14.气动阀14</t>
  </si>
  <si>
    <t>SIH4_VMB14.气动阀15</t>
  </si>
  <si>
    <t>SIH4_VMB14.气动阀16</t>
  </si>
  <si>
    <t>SIH4_VMB14.火焰报警</t>
  </si>
  <si>
    <t>SIH4_VMB14_AL1.侦测器</t>
  </si>
  <si>
    <t>SIH4_VMB14_AL2.侦测器</t>
  </si>
  <si>
    <t>SIH4_VMB14_S1.侦测器</t>
  </si>
  <si>
    <t>SIH4_VMB14_S1.气动阀1</t>
  </si>
  <si>
    <t>SIH4_VMB14_S1_AL1.侦测器</t>
  </si>
  <si>
    <t>SIH4_VMB14_S1_AL2.侦测器</t>
  </si>
  <si>
    <t>SIH4_VMB14_S2.侦测器</t>
  </si>
  <si>
    <t>SIH4_VMB14_S2.气动阀2</t>
  </si>
  <si>
    <t>SIH4_VMB14_S2_AL1.侦测器</t>
  </si>
  <si>
    <t>SIH4_VMB14_S2_AL2.侦测器</t>
  </si>
  <si>
    <t>SIH4_VMB14_S3.侦测器</t>
  </si>
  <si>
    <t>SIH4_VMB14_S3.气动阀3</t>
  </si>
  <si>
    <t>SIH4_VMB14_S3_AL1.侦测器</t>
  </si>
  <si>
    <t>SIH4_VMB14_S3_AL2.侦测器</t>
  </si>
  <si>
    <t>SIH4_VMB14_S4.侦测器</t>
  </si>
  <si>
    <t>SIH4_VMB14_S4.气动阀4</t>
  </si>
  <si>
    <t>SIH4_VMB14_S4_AL1.侦测器</t>
  </si>
  <si>
    <t>SIH4_VMB14_S4_AL2.侦测器</t>
  </si>
  <si>
    <t>SIH4_VMB14_S5.侦测器</t>
  </si>
  <si>
    <t>SIH4_VMB14_S5.气动阀5</t>
  </si>
  <si>
    <t>SIH4_VMB14_S5_AL1.侦测器</t>
  </si>
  <si>
    <t>SIH4_VMB14_S5_AL2.侦测器</t>
  </si>
  <si>
    <t>SIH4_VMB14_S6.侦测器</t>
  </si>
  <si>
    <t>SIH4_VMB14_S6.气动阀6</t>
  </si>
  <si>
    <t>SIH4_VMB14_S6_AL1.侦测器</t>
  </si>
  <si>
    <t>SIH4_VMB14_S6_AL2.侦测器</t>
  </si>
  <si>
    <t>SIH4_VMB14_S7.侦测器</t>
  </si>
  <si>
    <t>SIH4_VMB14_S7.气动阀7</t>
  </si>
  <si>
    <t>SIH4_VMB14_S7_AL1.侦测器</t>
  </si>
  <si>
    <t>SIH4_VMB14_S7_AL2.侦测器</t>
  </si>
  <si>
    <t>SIH4_VMB14_S8.侦测器</t>
  </si>
  <si>
    <t>SIH4_VMB14_S8.气动阀8</t>
  </si>
  <si>
    <t>SIH4_VMB14_S8_AL1.侦测器</t>
  </si>
  <si>
    <t>SIH4_VMB14_S8_AL2.侦测器</t>
  </si>
  <si>
    <t>SIH4_VMB15.1路</t>
  </si>
  <si>
    <t>SIH4_VMB15.2路</t>
  </si>
  <si>
    <t>SIH4_VMB15.3路</t>
  </si>
  <si>
    <t>SIH4_VMB15.4路</t>
  </si>
  <si>
    <t>SIH4_VMB15.5路</t>
  </si>
  <si>
    <t>SIH4_VMB15.6路</t>
  </si>
  <si>
    <t>SIH4_VMB15.7路</t>
  </si>
  <si>
    <t>SIH4_VMB15.8路</t>
  </si>
  <si>
    <t>SIH4_VMB15.9路</t>
  </si>
  <si>
    <t>SIH4_VMB15.10路</t>
  </si>
  <si>
    <t>SIH4_VMB15.11路</t>
  </si>
  <si>
    <t>SIH4_VMB15.12路</t>
  </si>
  <si>
    <t>SIH4_VMB15.13路</t>
  </si>
  <si>
    <t>SIH4_VMB15.14路</t>
  </si>
  <si>
    <t>SIH4_VMB15.15路</t>
  </si>
  <si>
    <t>SIH4_VMB15.16路</t>
  </si>
  <si>
    <t>SIH4_VMB15.侦测器</t>
  </si>
  <si>
    <t>SIH4_VMB15.气动阀1</t>
  </si>
  <si>
    <t>SIH4_VMB15.气动阀2</t>
  </si>
  <si>
    <t>SIH4_VMB15.气动阀3</t>
  </si>
  <si>
    <t>SIH4_VMB15.气动阀4</t>
  </si>
  <si>
    <t>SIH4_VMB15.气动阀5</t>
  </si>
  <si>
    <t>SIH4_VMB15.气动阀6</t>
  </si>
  <si>
    <t>SIH4_VMB15.气动阀7</t>
  </si>
  <si>
    <t>SIH4_VMB15.气动阀8</t>
  </si>
  <si>
    <t>SIH4_VMB15.气动阀9</t>
  </si>
  <si>
    <t>SIH4_VMB15.气动阀10</t>
  </si>
  <si>
    <t>SIH4_VMB15.气动阀11</t>
  </si>
  <si>
    <t>SIH4_VMB15.气动阀12</t>
  </si>
  <si>
    <t>SIH4_VMB15.气动阀13</t>
  </si>
  <si>
    <t>SIH4_VMB15.气动阀14</t>
  </si>
  <si>
    <t>SIH4_VMB15.气动阀15</t>
  </si>
  <si>
    <t>SIH4_VMB15.气动阀16</t>
  </si>
  <si>
    <t>SIH4_VMB15.火焰报警</t>
  </si>
  <si>
    <t>SIH4_VMB15_AL1.侦测器</t>
  </si>
  <si>
    <t>SIH4_VMB15_AL2.侦测器</t>
  </si>
  <si>
    <t>SIH4_VMB15_S1.侦测器</t>
  </si>
  <si>
    <t>SIH4_VMB15_S1.气动阀1</t>
  </si>
  <si>
    <t>SIH4_VMB15_S1_AL1.侦测器</t>
  </si>
  <si>
    <t>SIH4_VMB15_S1_AL2.侦测器</t>
  </si>
  <si>
    <t>SIH4_VMB15_S2.侦测器</t>
  </si>
  <si>
    <t>SIH4_VMB15_S2.气动阀2</t>
  </si>
  <si>
    <t>SIH4_VMB15_S2_AL1.侦测器</t>
  </si>
  <si>
    <t>SIH4_VMB15_S2_AL2.侦测器</t>
  </si>
  <si>
    <t>SIH4_VMB15_S3.侦测器</t>
  </si>
  <si>
    <t>SIH4_VMB15_S3.气动阀3</t>
  </si>
  <si>
    <t>SIH4_VMB15_S3_AL1.侦测器</t>
  </si>
  <si>
    <t>SIH4_VMB15_S3_AL2.侦测器</t>
  </si>
  <si>
    <t>SIH4_VMB15_S4.侦测器</t>
  </si>
  <si>
    <t>SIH4_VMB15_S4.气动阀4</t>
  </si>
  <si>
    <t>SIH4_VMB15_S4_AL1.侦测器</t>
  </si>
  <si>
    <t>SIH4_VMB15_S4_AL2.侦测器</t>
  </si>
  <si>
    <t>SIH4_VMB15_S5.侦测器</t>
  </si>
  <si>
    <t>SIH4_VMB15_S5.气动阀5</t>
  </si>
  <si>
    <t>SIH4_VMB15_S5_AL1.侦测器</t>
  </si>
  <si>
    <t>SIH4_VMB15_S5_AL2.侦测器</t>
  </si>
  <si>
    <t>SIH4_VMB15_S6.侦测器</t>
  </si>
  <si>
    <t>SIH4_VMB15_S6.气动阀6</t>
  </si>
  <si>
    <t>SIH4_VMB15_S6_AL1.侦测器</t>
  </si>
  <si>
    <t>SIH4_VMB15_S6_AL2.侦测器</t>
  </si>
  <si>
    <t>SIH4_VMB15_S7.侦测器</t>
  </si>
  <si>
    <t>SIH4_VMB15_S7.气动阀7</t>
  </si>
  <si>
    <t>SIH4_VMB15_S7_AL1.侦测器</t>
  </si>
  <si>
    <t>SIH4_VMB15_S7_AL2.侦测器</t>
  </si>
  <si>
    <t>SIH4_VMB15_S8.侦测器</t>
  </si>
  <si>
    <t>SIH4_VMB15_S8.气动阀8</t>
  </si>
  <si>
    <t>SIH4_VMB15_S8_AL1.侦测器</t>
  </si>
  <si>
    <t>SIH4_VMB15_S8_AL2.侦测器</t>
  </si>
  <si>
    <t>SIH4_VMB16.1路</t>
  </si>
  <si>
    <t>SIH4_VMB16.2路</t>
  </si>
  <si>
    <t>SIH4_VMB16.3路</t>
  </si>
  <si>
    <t>SIH4_VMB16.4路</t>
  </si>
  <si>
    <t>SIH4_VMB16.5路</t>
  </si>
  <si>
    <t>SIH4_VMB16.6路</t>
  </si>
  <si>
    <t>SIH4_VMB16.7路</t>
  </si>
  <si>
    <t>SIH4_VMB16.8路</t>
  </si>
  <si>
    <t>SIH4_VMB16.9路</t>
  </si>
  <si>
    <t>SIH4_VMB16.10路</t>
  </si>
  <si>
    <t>SIH4_VMB16.11路</t>
  </si>
  <si>
    <t>SIH4_VMB16.12路</t>
  </si>
  <si>
    <t>SIH4_VMB16.侦测器</t>
  </si>
  <si>
    <t>SIH4_VMB16.气动阀1</t>
  </si>
  <si>
    <t>SIH4_VMB16.气动阀2</t>
  </si>
  <si>
    <t>SIH4_VMB16.气动阀3</t>
  </si>
  <si>
    <t>SIH4_VMB16.气动阀4</t>
  </si>
  <si>
    <t>SIH4_VMB16.气动阀5</t>
  </si>
  <si>
    <t>SIH4_VMB16.气动阀6</t>
  </si>
  <si>
    <t>SIH4_VMB16.气动阀7</t>
  </si>
  <si>
    <t>SIH4_VMB16.气动阀8</t>
  </si>
  <si>
    <t>SIH4_VMB16.气动阀9</t>
  </si>
  <si>
    <t>SIH4_VMB16.气动阀10</t>
  </si>
  <si>
    <t>SIH4_VMB16.气动阀11</t>
  </si>
  <si>
    <t>SIH4_VMB16.气动阀12</t>
  </si>
  <si>
    <t>SIH4_VMB16.火焰报警</t>
  </si>
  <si>
    <t>SIH4_VMB16_AL1.侦测器</t>
  </si>
  <si>
    <t>SIH4_VMB16_AL2.侦测器</t>
  </si>
  <si>
    <t>SIH4_VMB16_S1.侦测器</t>
  </si>
  <si>
    <t>SIH4_VMB16_S1.气动阀1</t>
  </si>
  <si>
    <t>SIH4_VMB16_S1_AL1.侦测器</t>
  </si>
  <si>
    <t>SIH4_VMB16_S1_AL2.侦测器</t>
  </si>
  <si>
    <t>SIH4_VMB16_S2.侦测器</t>
  </si>
  <si>
    <t>SIH4_VMB16_S2.气动阀2</t>
  </si>
  <si>
    <t>SIH4_VMB16_S2_AL1.侦测器</t>
  </si>
  <si>
    <t>SIH4_VMB16_S2_AL2.侦测器</t>
  </si>
  <si>
    <t>SIH4_VMB16_S3.侦测器</t>
  </si>
  <si>
    <t>SIH4_VMB16_S3.气动阀3</t>
  </si>
  <si>
    <t>SIH4_VMB16_S3_AL1.侦测器</t>
  </si>
  <si>
    <t>SIH4_VMB16_S3_AL2.侦测器</t>
  </si>
  <si>
    <t>SIH4_VMB16_S4.侦测器</t>
  </si>
  <si>
    <t>SIH4_VMB16_S4.气动阀4</t>
  </si>
  <si>
    <t>SIH4_VMB16_S4_AL1.侦测器</t>
  </si>
  <si>
    <t>SIH4_VMB16_S4_AL2.侦测器</t>
  </si>
  <si>
    <t>SIH4_VMB16_S5.侦测器</t>
  </si>
  <si>
    <t>SIH4_VMB16_S5.气动阀5</t>
  </si>
  <si>
    <t>SIH4_VMB16_S5_AL1.侦测器</t>
  </si>
  <si>
    <t>SIH4_VMB16_S5_AL2.侦测器</t>
  </si>
  <si>
    <t>SIH4_VMB16_S6.侦测器</t>
  </si>
  <si>
    <t>SIH4_VMB16_S6.气动阀6</t>
  </si>
  <si>
    <t>SIH4_VMB16_S6_AL1.侦测器</t>
  </si>
  <si>
    <t>SIH4_VMB16_S6_AL2.侦测器</t>
  </si>
  <si>
    <t>TMA.报警塔灯</t>
  </si>
  <si>
    <t>TMA.火焰报警环境点1</t>
  </si>
  <si>
    <t>TMA.火焰报警环境点2</t>
  </si>
  <si>
    <t>TMA.火焰报警环境点3</t>
  </si>
  <si>
    <t>TMA.火焰报警环境点4</t>
  </si>
  <si>
    <t>TMA_BCDS.A侧</t>
  </si>
  <si>
    <t>TMA_BCDS.B侧</t>
  </si>
  <si>
    <t>TMA_BCDS.B侧气动阀3</t>
  </si>
  <si>
    <t>TMA_BCDS.B侧气动阀6</t>
  </si>
  <si>
    <t>TMA_BCDS.B侧气动阀7</t>
  </si>
  <si>
    <t>TMA_BCDS.B侧气动阀8</t>
  </si>
  <si>
    <t>TMA_BCDS.CDA压力</t>
  </si>
  <si>
    <t>TMA_BCDS.CSZKBZ</t>
  </si>
  <si>
    <t>TMA_BCDS.CZKBZ</t>
  </si>
  <si>
    <t>TMA_BCDS.PNBV管道气动阀</t>
  </si>
  <si>
    <t>TMA_BCDS.VPT压力</t>
  </si>
  <si>
    <t>TMA_BCDS.VPT管道压力</t>
  </si>
  <si>
    <t>TMA_BCDS.报警装置</t>
  </si>
  <si>
    <t>TMA_BCDS.气动阀1</t>
  </si>
  <si>
    <t>TMA_BCDS.气动阀2</t>
  </si>
  <si>
    <t>TMA_BCDS.气动阀2B</t>
  </si>
  <si>
    <t>TMA_BCDS.气动阀3</t>
  </si>
  <si>
    <t>TMA_BCDS.气动阀6</t>
  </si>
  <si>
    <t>TMA_BCDS.气动阀7</t>
  </si>
  <si>
    <t>TMA_BCDS.气动阀8</t>
  </si>
  <si>
    <t>TMA_BCDS_S1.气动阀1</t>
  </si>
  <si>
    <t>TMA_CBU.A侧</t>
  </si>
  <si>
    <t>TMA_CBU.A侧气动阀3</t>
  </si>
  <si>
    <t>TMA_CBU.A侧气动阀6</t>
  </si>
  <si>
    <t>TMA_CBU.A侧气动阀7</t>
  </si>
  <si>
    <t>TMA_CBU.A侧气动阀8</t>
  </si>
  <si>
    <t>TMA_CBU.B侧</t>
  </si>
  <si>
    <t>TMA_CBU.B侧气动阀3</t>
  </si>
  <si>
    <t>TMA_CBU.B侧气动阀6</t>
  </si>
  <si>
    <t>TMA_CBU.B侧气动阀7</t>
  </si>
  <si>
    <t>TMA_CBU.B侧气动阀8</t>
  </si>
  <si>
    <t>TMA_CBU.CDA压力</t>
  </si>
  <si>
    <t>TMA_CBU.CSZKBZ</t>
  </si>
  <si>
    <t>TMA_CBU.CZKBZ</t>
  </si>
  <si>
    <t>TMA_CBU.PNBV管道气动阀</t>
  </si>
  <si>
    <t>TMA_CBU.VPT压力</t>
  </si>
  <si>
    <t>TMA_CBU.VPT管道压力</t>
  </si>
  <si>
    <t>TMA_CBU.报警装置</t>
  </si>
  <si>
    <t>TMA_CBU.气动阀1</t>
  </si>
  <si>
    <t>TMA_CBU.气动阀2</t>
  </si>
  <si>
    <t>TMA_CBU.气动阀2B</t>
  </si>
  <si>
    <t>TMA_CBU_S1.气动阀1</t>
  </si>
  <si>
    <t>TMA_VMB1.CDA压力</t>
  </si>
  <si>
    <t>TMA_VMB1.报警装置</t>
  </si>
  <si>
    <t>TMA_VMB1.气动阀1</t>
  </si>
  <si>
    <t>TMA_VMB1.气动阀2</t>
  </si>
  <si>
    <t>TMA_VMB1.气动阀3</t>
  </si>
  <si>
    <t>TMA_VMB1.气动阀4</t>
  </si>
  <si>
    <t>TMA_VMB1.气动阀5</t>
  </si>
  <si>
    <t>TMA_VMB1.气动阀6</t>
  </si>
  <si>
    <t>TMA_VMB1.气动阀7</t>
  </si>
  <si>
    <t>TMA_VMB1.气动阀8</t>
  </si>
  <si>
    <t>TMA_VMB1.气动阀9</t>
  </si>
  <si>
    <t>TMA_VMB1.气动阀10</t>
  </si>
  <si>
    <t>TMA_VMB1.气动阀11</t>
  </si>
  <si>
    <t>TMA_VMB1.气动阀12</t>
  </si>
  <si>
    <t>TMA_VMB1.气动阀13</t>
  </si>
  <si>
    <t>TMA_VMB1.气动阀14</t>
  </si>
  <si>
    <t>TMA_VMB1.气动阀15</t>
  </si>
  <si>
    <t>TMA_VMB1.气动阀16</t>
  </si>
  <si>
    <t>TMA_VMB1.气动阀主管</t>
  </si>
  <si>
    <t>TMA_VMB1.气动阀主管1</t>
  </si>
  <si>
    <t>TMA_VMB1.火焰报警</t>
  </si>
  <si>
    <t>TMA_VMB1_S1.气动阀1</t>
  </si>
  <si>
    <t>TMA_VMB1_S2.气动阀2</t>
  </si>
  <si>
    <t>TMA_VMB1_S3.气动阀3</t>
  </si>
  <si>
    <t>TMA_VMB1_S4.气动阀4</t>
  </si>
  <si>
    <t>TMA_VMB1_S5.气动阀5</t>
  </si>
  <si>
    <t>TMA_VMB1_S6.气动阀6</t>
  </si>
  <si>
    <t>TMA_VMB1_S7.气动阀7</t>
  </si>
  <si>
    <t>TMA_VMB1_S8.气动阀8</t>
  </si>
  <si>
    <t>TMA_VMB2.CDA压力</t>
  </si>
  <si>
    <t>TMA_VMB2.报警装置</t>
  </si>
  <si>
    <t>TMA_VMB2.气动阀1</t>
  </si>
  <si>
    <t>TMA_VMB2.气动阀2</t>
  </si>
  <si>
    <t>TMA_VMB2.气动阀3</t>
  </si>
  <si>
    <t>TMA_VMB2.气动阀4</t>
  </si>
  <si>
    <t>TMA_VMB2.气动阀5</t>
  </si>
  <si>
    <t>TMA_VMB2.气动阀6</t>
  </si>
  <si>
    <t>TMA_VMB2.气动阀7</t>
  </si>
  <si>
    <t>TMA_VMB2.气动阀8</t>
  </si>
  <si>
    <t>TMA_VMB2.气动阀9</t>
  </si>
  <si>
    <t>TMA_VMB2.气动阀10</t>
  </si>
  <si>
    <t>TMA_VMB2.气动阀11</t>
  </si>
  <si>
    <t>TMA_VMB2.气动阀12</t>
  </si>
  <si>
    <t>TMA_VMB2.气动阀13</t>
  </si>
  <si>
    <t>TMA_VMB2.气动阀14</t>
  </si>
  <si>
    <t>TMA_VMB2.气动阀15</t>
  </si>
  <si>
    <t>TMA_VMB2.气动阀16</t>
  </si>
  <si>
    <t>TMA_VMB2.气动阀主管</t>
  </si>
  <si>
    <t>TMA_VMB2.气动阀主管1</t>
  </si>
  <si>
    <t>TMA_VMB2.火焰报警</t>
  </si>
  <si>
    <t>TMA_VMB2_S1.气动阀1</t>
  </si>
  <si>
    <t>TMA_VMB2_S2.气动阀2</t>
  </si>
  <si>
    <t>TMA_VMB2_S3.气动阀3</t>
  </si>
  <si>
    <t>TMA_VMB2_S4.气动阀4</t>
  </si>
  <si>
    <t>TMA_VMB2_S5.气动阀5</t>
  </si>
  <si>
    <t>TMA_VMB2_S6.气动阀6</t>
  </si>
  <si>
    <t>TMA_VMB2_S7.气动阀7</t>
  </si>
  <si>
    <t>TMA_VMB2_S8.气动阀8</t>
  </si>
  <si>
    <t>中控室.报警塔灯</t>
  </si>
  <si>
    <t>中控室.报警装置</t>
  </si>
  <si>
    <t>侦测器.侦测器</t>
  </si>
  <si>
    <t>系统.1柜隔离开关</t>
  </si>
  <si>
    <t>系统.2柜隔离开关</t>
  </si>
  <si>
    <t>系统.3柜隔离开关</t>
  </si>
  <si>
    <t>系统.4柜隔离开关</t>
  </si>
  <si>
    <t>系统.5柜隔离开关</t>
  </si>
  <si>
    <t>系统.6柜隔离开关</t>
  </si>
  <si>
    <t>系统.7柜隔离开关</t>
  </si>
  <si>
    <t>系统.8柜隔离开关</t>
  </si>
  <si>
    <t>系统.9柜隔离开关</t>
  </si>
  <si>
    <t>系统.10柜隔离开关</t>
  </si>
  <si>
    <t>系统.11柜隔离开关</t>
  </si>
  <si>
    <t>系统.12柜隔离开关</t>
  </si>
  <si>
    <t>系统.系统</t>
  </si>
  <si>
    <t>车间1.报警塔灯</t>
  </si>
  <si>
    <t>车间2.报警塔灯</t>
  </si>
  <si>
    <t>车间_1.报警装置</t>
  </si>
  <si>
    <t>车间_2.报警装置</t>
  </si>
  <si>
    <t>车间_SYS.报警塔灯</t>
  </si>
  <si>
    <t>车间SYS.报警装置</t>
  </si>
  <si>
    <t>自动开关</t>
  </si>
  <si>
    <t>XA</t>
  </si>
  <si>
    <t>设备/仪表原有编号
(原始)（复制过来的）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</si>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</sst>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2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3"/>
      <color theme="1"/>
      <name val="宋体"/>
      <family val="3"/>
      <charset val="134"/>
    </font>
    <font>
      <sz val="10.5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</font>
    <font>
      <b/>
      <sz val="10.5"/>
      <name val="等线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3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176" fontId="2" fillId="0" borderId="1" xfId="0" applyNumberFormat="1" applyFont="1" applyBorder="1" applyAlignment="1" applyProtection="1">
      <alignment horizontal="center" vertical="center" wrapText="1"/>
      <protection hidden="1"/>
    </xf>
    <xf numFmtId="176" fontId="4" fillId="0" borderId="1" xfId="0" applyNumberFormat="1" applyFont="1" applyBorder="1" applyAlignment="1" applyProtection="1">
      <alignment horizontal="center" vertical="center"/>
      <protection hidden="1"/>
    </xf>
    <xf numFmtId="0" fontId="11" fillId="0" borderId="0" xfId="0" applyFont="1" applyAlignment="1"/>
    <xf numFmtId="0" fontId="10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/>
    <xf numFmtId="0" fontId="0" fillId="0" borderId="1" xfId="0" applyBorder="1" applyAlignment="1" applyProtection="1">
      <protection locked="0"/>
    </xf>
    <xf numFmtId="0" fontId="0" fillId="0" borderId="1" xfId="0" applyFill="1" applyBorder="1" applyAlignment="1"/>
  </cellXfs>
  <cellStyles count="2">
    <cellStyle name="常规" xfId="0" builtinId="0"/>
    <cellStyle name="常规 2" xfId="1" xr:uid="{00000000-0005-0000-0000-000001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000000"/>
        <family val="3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family val="3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宋体"/>
        <family val="3"/>
        <charset val="134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621529</xdr:colOff>
      <xdr:row>52</xdr:row>
      <xdr:rowOff>115957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7794" cy="943925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1368428</xdr:colOff>
      <xdr:row>2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198120"/>
          <a:ext cx="1368428" cy="20269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</xdr:colOff>
      <xdr:row>2</xdr:row>
      <xdr:rowOff>1</xdr:rowOff>
    </xdr:from>
    <xdr:to>
      <xdr:col>3</xdr:col>
      <xdr:colOff>1</xdr:colOff>
      <xdr:row>3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6221" y="2225041"/>
          <a:ext cx="2941320" cy="20269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1398055</xdr:colOff>
      <xdr:row>1</xdr:row>
      <xdr:rowOff>0</xdr:rowOff>
    </xdr:from>
    <xdr:to>
      <xdr:col>3</xdr:col>
      <xdr:colOff>0</xdr:colOff>
      <xdr:row>1</xdr:row>
      <xdr:rowOff>2026919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6815" y="198120"/>
          <a:ext cx="1543265" cy="20269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0</xdr:colOff>
      <xdr:row>4</xdr:row>
      <xdr:rowOff>1056697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8760" y="6278880"/>
          <a:ext cx="2941320" cy="1056697"/>
        </a:xfrm>
        <a:prstGeom prst="rect">
          <a:avLst/>
        </a:prstGeom>
        <a:ln w="12700">
          <a:solidFill>
            <a:schemeClr val="tx1"/>
          </a:solidFill>
          <a:prstDash val="solid"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'字典-设备&amp;仪表管理$'.od" refreshOnLoad="1" connectionId="1" xr16:uid="{0B582BC0-3410-4055-90F2-9A439BCBC53D}" autoFormatId="16" applyNumberFormats="0" applyBorderFormats="0" applyFontFormats="0" applyPatternFormats="0" applyAlignmentFormats="0" applyWidthHeightFormats="0">
  <queryTableRefresh nextId="12">
    <queryTableFields count="9">
      <queryTableField id="1" name="在线仪表" tableColumnId="1"/>
      <queryTableField id="2" name="代码" tableColumnId="2"/>
      <queryTableField id="10" name="←" tableColumnId="3"/>
      <queryTableField id="4" name="设备类型" tableColumnId="4"/>
      <queryTableField id="5" name="代码1" tableColumnId="5"/>
      <queryTableField id="6" name="说明：设备编码清单的字典" tableColumnId="6"/>
      <queryTableField id="7" name="F7" tableColumnId="7"/>
      <queryTableField id="8" name="F8" tableColumnId="8"/>
      <queryTableField id="9" name="F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4BA6F-D75E-45BA-AE79-629864443ED6}" name="表_字典模板_SJ__字典_设备_仪表管理__.od" displayName="表_字典模板_SJ__字典_设备_仪表管理__.od" ref="A1:I138" tableType="queryTable" totalsRowShown="0" headerRowDxfId="60" dataDxfId="59">
  <autoFilter ref="A1:I138" xr:uid="{C00A5883-BC4D-4AB9-B32D-5556B2084C73}"/>
  <tableColumns count="9">
    <tableColumn id="1" xr3:uid="{C4AE245C-F436-435B-9A5A-984DC1B20CFC}" uniqueName="1" name="在线仪表" queryTableFieldId="1" dataDxfId="58"/>
    <tableColumn id="2" xr3:uid="{121D8BCA-F234-495A-BFCE-444E30FF36AA}" uniqueName="2" name="代码" queryTableFieldId="2" dataDxfId="57"/>
    <tableColumn id="3" xr3:uid="{2A8A49B2-2E3D-4838-9D8D-13CB3F45B6E5}" uniqueName="3" name="←" queryTableFieldId="10" dataDxfId="56"/>
    <tableColumn id="4" xr3:uid="{06749D2F-BB45-4455-97B6-39E16DD7AE29}" uniqueName="4" name="设备类型" queryTableFieldId="4" dataDxfId="55"/>
    <tableColumn id="5" xr3:uid="{B99B7878-626A-4A67-81F4-2332D3D79B09}" uniqueName="5" name="代码1" queryTableFieldId="5" dataDxfId="54"/>
    <tableColumn id="6" xr3:uid="{B88920F0-65F6-49DE-88E6-D5DE5B0BF020}" uniqueName="6" name="说明：设备编码清单的字典" queryTableFieldId="6" dataDxfId="53"/>
    <tableColumn id="7" xr3:uid="{827600D3-B80E-4834-AF2D-6625FFAF2C26}" uniqueName="7" name="F7" queryTableFieldId="7" dataDxfId="52"/>
    <tableColumn id="8" xr3:uid="{EAD76CB2-FED9-4C53-A3E4-AFE58730C0C4}" uniqueName="8" name="F8" queryTableFieldId="8" dataDxfId="51"/>
    <tableColumn id="9" xr3:uid="{6D52195B-6814-48D5-B916-2346E052EEF0}" uniqueName="9" name="F9" queryTableFieldId="9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X3951"/>
  <sheetViews>
    <sheetView tabSelected="1" topLeftCell="C1" zoomScale="85" zoomScaleNormal="85" workbookViewId="0">
      <pane ySplit="2" topLeftCell="A3" activePane="bottomLeft" state="frozen"/>
      <selection activeCell="E6" sqref="E6"/>
      <selection pane="bottomLeft" activeCell="I3" sqref="I3"/>
    </sheetView>
  </sheetViews>
  <sheetFormatPr defaultColWidth="8.75" defaultRowHeight="14.25" x14ac:dyDescent="0.15"/>
  <cols>
    <col min="1" max="1" width="8.75" style="16" customWidth="1"/>
    <col min="2" max="2" width="12.75" style="16" customWidth="1"/>
    <col min="3" max="3" width="15" style="16" customWidth="1"/>
    <col min="4" max="4" width="18.625" style="16" customWidth="1"/>
    <col min="5" max="8" width="6.625" style="16" customWidth="1"/>
    <col min="9" max="9" width="32.125" style="17" customWidth="1"/>
    <col min="10" max="10" width="19.375" style="16" customWidth="1"/>
    <col min="11" max="11" width="16.5" style="16" customWidth="1"/>
    <col min="12" max="12" width="13.375" style="16" customWidth="1"/>
    <col min="13" max="13" width="33.125" style="30" customWidth="1"/>
    <col min="14" max="14" width="32.125" style="17" customWidth="1"/>
    <col min="15" max="17" width="5.625" style="16" customWidth="1"/>
    <col min="18" max="18" width="10.625" style="16" customWidth="1"/>
    <col min="19" max="24" width="5.625" style="16" customWidth="1"/>
    <col min="25" max="25" width="8.75" style="16" customWidth="1"/>
    <col min="26" max="16384" width="8.75" style="16"/>
  </cols>
  <sheetData>
    <row r="1" spans="1:24" ht="33" customHeight="1" x14ac:dyDescent="0.15">
      <c r="A1" s="34" t="s">
        <v>4568</v>
      </c>
      <c r="B1" s="35" t="s">
        <v>1</v>
      </c>
      <c r="C1" s="36" t="s">
        <v>2</v>
      </c>
      <c r="D1" s="36" t="s">
        <v>3</v>
      </c>
      <c r="E1" s="35" t="s">
        <v>4</v>
      </c>
      <c r="F1" s="39"/>
      <c r="G1" s="39"/>
      <c r="H1" s="39"/>
      <c r="I1" s="40"/>
      <c r="J1" s="35" t="s">
        <v>5</v>
      </c>
      <c r="K1" s="36" t="s">
        <v>6</v>
      </c>
      <c r="L1" s="35" t="s">
        <v>7</v>
      </c>
      <c r="M1" s="37" t="s">
        <v>502</v>
      </c>
      <c r="N1" s="40"/>
      <c r="O1" s="35" t="s">
        <v>8</v>
      </c>
      <c r="P1" s="39"/>
      <c r="Q1" s="39"/>
      <c r="R1" s="39"/>
      <c r="S1" s="39"/>
      <c r="T1" s="39"/>
      <c r="U1" s="39"/>
      <c r="V1" s="39"/>
      <c r="W1" s="39"/>
      <c r="X1" s="39"/>
    </row>
    <row r="2" spans="1:24" s="12" customFormat="1" ht="45" customHeight="1" x14ac:dyDescent="0.15">
      <c r="A2" s="41"/>
      <c r="B2" s="39"/>
      <c r="C2" s="39"/>
      <c r="D2" s="39"/>
      <c r="E2" s="31" t="s">
        <v>9</v>
      </c>
      <c r="F2" s="31" t="s">
        <v>10</v>
      </c>
      <c r="G2" s="31" t="s">
        <v>11</v>
      </c>
      <c r="H2" s="31" t="s">
        <v>12</v>
      </c>
      <c r="I2" s="31" t="s">
        <v>4567</v>
      </c>
      <c r="J2" s="39"/>
      <c r="K2" s="39"/>
      <c r="L2" s="39"/>
      <c r="M2" s="42"/>
      <c r="N2" s="31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25" t="s">
        <v>19</v>
      </c>
      <c r="U2" s="31" t="s">
        <v>20</v>
      </c>
      <c r="V2" s="31" t="s">
        <v>21</v>
      </c>
      <c r="W2" s="31" t="s">
        <v>22</v>
      </c>
      <c r="X2" s="31" t="s">
        <v>23</v>
      </c>
    </row>
    <row r="3" spans="1:24" s="13" customFormat="1" x14ac:dyDescent="0.15">
      <c r="A3" s="19">
        <v>1</v>
      </c>
      <c r="B3" s="22" t="s">
        <v>24</v>
      </c>
      <c r="C3" s="22" t="s">
        <v>94</v>
      </c>
      <c r="D3" s="22" t="s">
        <v>234</v>
      </c>
      <c r="E3" s="22" t="s">
        <v>28</v>
      </c>
      <c r="F3" s="22"/>
      <c r="G3" s="22"/>
      <c r="H3" s="22"/>
      <c r="I3" s="32" t="s">
        <v>617</v>
      </c>
      <c r="J3" s="22" t="s">
        <v>35</v>
      </c>
      <c r="K3" s="38" t="s">
        <v>320</v>
      </c>
      <c r="L3" s="20">
        <v>1</v>
      </c>
      <c r="M3" s="29" t="str">
        <f>O3&amp;"-"&amp;P3&amp;"-"&amp;Q3&amp;"-"&amp;R3&amp;"-"&amp;S3&amp;"-"&amp;T3</f>
        <v>SJ-V-05-000D-GA-0001</v>
      </c>
      <c r="N3" s="32" t="s">
        <v>617</v>
      </c>
      <c r="O3" s="21" t="str">
        <f>IFERROR(VLOOKUP(B3,'字典-基地管理'!A:B,2,FALSE),"未填")</f>
        <v>SJ</v>
      </c>
      <c r="P3" s="21" t="str">
        <f>IFERROR(VLOOKUP(C3,'字典-车间管理'!A:B,2,FALSE),"未填")</f>
        <v>V</v>
      </c>
      <c r="Q3" s="21" t="str">
        <f>IFERROR(VLOOKUP(D3,'字典-系统管理&amp;工段管理'!C:D,2,FALSE),"未填")</f>
        <v>05</v>
      </c>
      <c r="R3" s="22" t="str">
        <f>_xlfn.TEXTJOIN("", TRUE, IF(U3="0", U3, ""), IF(V3="0", V3, ""), IF(W3="0", W3, ""), IF(X3="0", X3, ""), IF(U3&lt;&gt;"0", U3, ""), IF(V3&lt;&gt;"0", V3, ""), IF(W3&lt;&gt;"0", W3, ""), IF(X3&lt;&gt;"0", X3, ""))</f>
        <v>000D</v>
      </c>
      <c r="S3" s="21" t="str">
        <f>IFERROR(VLOOKUP(K3,'字典-设备&amp;仪表管理'!A:B,2,FALSE),"未填")</f>
        <v>GA</v>
      </c>
      <c r="T3" s="26" t="str">
        <f>IF(L3="","未填",TEXT(L3,"0000"))</f>
        <v>0001</v>
      </c>
      <c r="U3" s="22" t="str">
        <f>IFERROR(VLOOKUP(E3,'字典-系统管理&amp;工段管理'!$A$2:$B$7,2,0),"0")</f>
        <v>D</v>
      </c>
      <c r="V3" s="22" t="str">
        <f>IFERROR(VLOOKUP(F3,'字典-系统管理&amp;工段管理'!$A$2:$B$7,2,0),"0")</f>
        <v>0</v>
      </c>
      <c r="W3" s="22" t="str">
        <f>IFERROR(VLOOKUP(G3,'字典-系统管理&amp;工段管理'!$A$2:$B$7,2,0),"0")</f>
        <v>0</v>
      </c>
      <c r="X3" s="22" t="str">
        <f>IFERROR(VLOOKUP(H3,'字典-系统管理&amp;工段管理'!$A$2:$B$7,2,0),"0")</f>
        <v>0</v>
      </c>
    </row>
    <row r="4" spans="1:24" s="13" customFormat="1" x14ac:dyDescent="0.15">
      <c r="A4" s="19">
        <v>2</v>
      </c>
      <c r="B4" s="22" t="s">
        <v>24</v>
      </c>
      <c r="C4" s="22" t="s">
        <v>94</v>
      </c>
      <c r="D4" s="22" t="s">
        <v>234</v>
      </c>
      <c r="E4" s="22" t="s">
        <v>28</v>
      </c>
      <c r="F4" s="22"/>
      <c r="G4" s="22"/>
      <c r="H4" s="22"/>
      <c r="I4" s="32" t="s">
        <v>636</v>
      </c>
      <c r="J4" s="22" t="s">
        <v>35</v>
      </c>
      <c r="K4" s="38" t="s">
        <v>320</v>
      </c>
      <c r="L4" s="20">
        <v>2</v>
      </c>
      <c r="M4" s="29" t="str">
        <f>O4&amp;"-"&amp;P4&amp;"-"&amp;Q4&amp;"-"&amp;R4&amp;"-"&amp;S4&amp;"-"&amp;T4</f>
        <v>SJ-V-05-000D-GA-0002</v>
      </c>
      <c r="N4" s="32" t="s">
        <v>636</v>
      </c>
      <c r="O4" s="21" t="str">
        <f>IFERROR(VLOOKUP(B4,'字典-基地管理'!A:B,2,FALSE),"未填")</f>
        <v>SJ</v>
      </c>
      <c r="P4" s="21" t="str">
        <f>IFERROR(VLOOKUP(C4,'字典-车间管理'!A:B,2,FALSE),"未填")</f>
        <v>V</v>
      </c>
      <c r="Q4" s="21" t="str">
        <f>IFERROR(VLOOKUP(D4,'字典-系统管理&amp;工段管理'!C:D,2,FALSE),"未填")</f>
        <v>05</v>
      </c>
      <c r="R4" s="22" t="str">
        <f>_xlfn.TEXTJOIN("", TRUE, IF(U4="0", U4, ""), IF(V4="0", V4, ""), IF(W4="0", W4, ""), IF(X4="0", X4, ""), IF(U4&lt;&gt;"0", U4, ""), IF(V4&lt;&gt;"0", V4, ""), IF(W4&lt;&gt;"0", W4, ""), IF(X4&lt;&gt;"0", X4, ""))</f>
        <v>000D</v>
      </c>
      <c r="S4" s="21" t="str">
        <f>IFERROR(VLOOKUP(K4,'字典-设备&amp;仪表管理'!A:B,2,FALSE),"未填")</f>
        <v>GA</v>
      </c>
      <c r="T4" s="26" t="str">
        <f>IF(L4="","未填",TEXT(L4,"0000"))</f>
        <v>0002</v>
      </c>
      <c r="U4" s="22" t="str">
        <f>IFERROR(VLOOKUP(E4,'字典-系统管理&amp;工段管理'!$A$2:$B$7,2,0),"0")</f>
        <v>D</v>
      </c>
      <c r="V4" s="22" t="str">
        <f>IFERROR(VLOOKUP(F4,'字典-系统管理&amp;工段管理'!$A$2:$B$7,2,0),"0")</f>
        <v>0</v>
      </c>
      <c r="W4" s="22" t="str">
        <f>IFERROR(VLOOKUP(G4,'字典-系统管理&amp;工段管理'!$A$2:$B$7,2,0),"0")</f>
        <v>0</v>
      </c>
      <c r="X4" s="22" t="str">
        <f>IFERROR(VLOOKUP(H4,'字典-系统管理&amp;工段管理'!$A$2:$B$7,2,0),"0")</f>
        <v>0</v>
      </c>
    </row>
    <row r="5" spans="1:24" s="13" customFormat="1" x14ac:dyDescent="0.15">
      <c r="A5" s="19">
        <v>3</v>
      </c>
      <c r="B5" s="22" t="s">
        <v>24</v>
      </c>
      <c r="C5" s="22" t="s">
        <v>94</v>
      </c>
      <c r="D5" s="22" t="s">
        <v>234</v>
      </c>
      <c r="E5" s="22" t="s">
        <v>28</v>
      </c>
      <c r="F5" s="22"/>
      <c r="G5" s="22"/>
      <c r="H5" s="22"/>
      <c r="I5" s="32" t="s">
        <v>911</v>
      </c>
      <c r="J5" s="22" t="s">
        <v>35</v>
      </c>
      <c r="K5" s="38" t="s">
        <v>320</v>
      </c>
      <c r="L5" s="20">
        <v>3</v>
      </c>
      <c r="M5" s="29" t="str">
        <f>O5&amp;"-"&amp;P5&amp;"-"&amp;Q5&amp;"-"&amp;R5&amp;"-"&amp;S5&amp;"-"&amp;T5</f>
        <v>SJ-V-05-000D-GA-0003</v>
      </c>
      <c r="N5" s="32" t="s">
        <v>911</v>
      </c>
      <c r="O5" s="21" t="str">
        <f>IFERROR(VLOOKUP(B5,'字典-基地管理'!A:B,2,FALSE),"未填")</f>
        <v>SJ</v>
      </c>
      <c r="P5" s="21" t="str">
        <f>IFERROR(VLOOKUP(C5,'字典-车间管理'!A:B,2,FALSE),"未填")</f>
        <v>V</v>
      </c>
      <c r="Q5" s="21" t="str">
        <f>IFERROR(VLOOKUP(D5,'字典-系统管理&amp;工段管理'!C:D,2,FALSE),"未填")</f>
        <v>05</v>
      </c>
      <c r="R5" s="22" t="str">
        <f>_xlfn.TEXTJOIN("", TRUE, IF(U5="0", U5, ""), IF(V5="0", V5, ""), IF(W5="0", W5, ""), IF(X5="0", X5, ""), IF(U5&lt;&gt;"0", U5, ""), IF(V5&lt;&gt;"0", V5, ""), IF(W5&lt;&gt;"0", W5, ""), IF(X5&lt;&gt;"0", X5, ""))</f>
        <v>000D</v>
      </c>
      <c r="S5" s="21" t="str">
        <f>IFERROR(VLOOKUP(K5,'字典-设备&amp;仪表管理'!A:B,2,FALSE),"未填")</f>
        <v>GA</v>
      </c>
      <c r="T5" s="26" t="str">
        <f>IF(L5="","未填",TEXT(L5,"0000"))</f>
        <v>0003</v>
      </c>
      <c r="U5" s="22" t="str">
        <f>IFERROR(VLOOKUP(E5,'字典-系统管理&amp;工段管理'!$A$2:$B$7,2,0),"0")</f>
        <v>D</v>
      </c>
      <c r="V5" s="22" t="str">
        <f>IFERROR(VLOOKUP(F5,'字典-系统管理&amp;工段管理'!$A$2:$B$7,2,0),"0")</f>
        <v>0</v>
      </c>
      <c r="W5" s="22" t="str">
        <f>IFERROR(VLOOKUP(G5,'字典-系统管理&amp;工段管理'!$A$2:$B$7,2,0),"0")</f>
        <v>0</v>
      </c>
      <c r="X5" s="22" t="str">
        <f>IFERROR(VLOOKUP(H5,'字典-系统管理&amp;工段管理'!$A$2:$B$7,2,0),"0")</f>
        <v>0</v>
      </c>
    </row>
    <row r="6" spans="1:24" s="13" customFormat="1" x14ac:dyDescent="0.15">
      <c r="A6" s="19">
        <v>4</v>
      </c>
      <c r="B6" s="22" t="s">
        <v>24</v>
      </c>
      <c r="C6" s="22" t="s">
        <v>94</v>
      </c>
      <c r="D6" s="22" t="s">
        <v>234</v>
      </c>
      <c r="E6" s="22" t="s">
        <v>28</v>
      </c>
      <c r="F6" s="22"/>
      <c r="G6" s="22"/>
      <c r="H6" s="22"/>
      <c r="I6" s="32" t="s">
        <v>1249</v>
      </c>
      <c r="J6" s="22" t="s">
        <v>35</v>
      </c>
      <c r="K6" s="38" t="s">
        <v>320</v>
      </c>
      <c r="L6" s="20">
        <v>4</v>
      </c>
      <c r="M6" s="29" t="str">
        <f>O6&amp;"-"&amp;P6&amp;"-"&amp;Q6&amp;"-"&amp;R6&amp;"-"&amp;S6&amp;"-"&amp;T6</f>
        <v>SJ-V-05-000D-GA-0004</v>
      </c>
      <c r="N6" s="32" t="s">
        <v>1249</v>
      </c>
      <c r="O6" s="21" t="str">
        <f>IFERROR(VLOOKUP(B6,'字典-基地管理'!A:B,2,FALSE),"未填")</f>
        <v>SJ</v>
      </c>
      <c r="P6" s="21" t="str">
        <f>IFERROR(VLOOKUP(C6,'字典-车间管理'!A:B,2,FALSE),"未填")</f>
        <v>V</v>
      </c>
      <c r="Q6" s="21" t="str">
        <f>IFERROR(VLOOKUP(D6,'字典-系统管理&amp;工段管理'!C:D,2,FALSE),"未填")</f>
        <v>05</v>
      </c>
      <c r="R6" s="22" t="str">
        <f>_xlfn.TEXTJOIN("", TRUE, IF(U6="0", U6, ""), IF(V6="0", V6, ""), IF(W6="0", W6, ""), IF(X6="0", X6, ""), IF(U6&lt;&gt;"0", U6, ""), IF(V6&lt;&gt;"0", V6, ""), IF(W6&lt;&gt;"0", W6, ""), IF(X6&lt;&gt;"0", X6, ""))</f>
        <v>000D</v>
      </c>
      <c r="S6" s="21" t="str">
        <f>IFERROR(VLOOKUP(K6,'字典-设备&amp;仪表管理'!A:B,2,FALSE),"未填")</f>
        <v>GA</v>
      </c>
      <c r="T6" s="26" t="str">
        <f>IF(L6="","未填",TEXT(L6,"0000"))</f>
        <v>0004</v>
      </c>
      <c r="U6" s="22" t="str">
        <f>IFERROR(VLOOKUP(E6,'字典-系统管理&amp;工段管理'!$A$2:$B$7,2,0),"0")</f>
        <v>D</v>
      </c>
      <c r="V6" s="22" t="str">
        <f>IFERROR(VLOOKUP(F6,'字典-系统管理&amp;工段管理'!$A$2:$B$7,2,0),"0")</f>
        <v>0</v>
      </c>
      <c r="W6" s="22" t="str">
        <f>IFERROR(VLOOKUP(G6,'字典-系统管理&amp;工段管理'!$A$2:$B$7,2,0),"0")</f>
        <v>0</v>
      </c>
      <c r="X6" s="22" t="str">
        <f>IFERROR(VLOOKUP(H6,'字典-系统管理&amp;工段管理'!$A$2:$B$7,2,0),"0")</f>
        <v>0</v>
      </c>
    </row>
    <row r="7" spans="1:24" s="13" customFormat="1" x14ac:dyDescent="0.15">
      <c r="A7" s="19">
        <v>5</v>
      </c>
      <c r="B7" s="22" t="s">
        <v>24</v>
      </c>
      <c r="C7" s="22" t="s">
        <v>94</v>
      </c>
      <c r="D7" s="22" t="s">
        <v>234</v>
      </c>
      <c r="E7" s="22" t="s">
        <v>28</v>
      </c>
      <c r="F7" s="22"/>
      <c r="G7" s="22"/>
      <c r="H7" s="22"/>
      <c r="I7" s="32" t="s">
        <v>1250</v>
      </c>
      <c r="J7" s="22" t="s">
        <v>35</v>
      </c>
      <c r="K7" s="38" t="s">
        <v>320</v>
      </c>
      <c r="L7" s="20">
        <v>5</v>
      </c>
      <c r="M7" s="29" t="str">
        <f>O7&amp;"-"&amp;P7&amp;"-"&amp;Q7&amp;"-"&amp;R7&amp;"-"&amp;S7&amp;"-"&amp;T7</f>
        <v>SJ-V-05-000D-GA-0005</v>
      </c>
      <c r="N7" s="32" t="s">
        <v>1250</v>
      </c>
      <c r="O7" s="21" t="str">
        <f>IFERROR(VLOOKUP(B7,'字典-基地管理'!A:B,2,FALSE),"未填")</f>
        <v>SJ</v>
      </c>
      <c r="P7" s="21" t="str">
        <f>IFERROR(VLOOKUP(C7,'字典-车间管理'!A:B,2,FALSE),"未填")</f>
        <v>V</v>
      </c>
      <c r="Q7" s="21" t="str">
        <f>IFERROR(VLOOKUP(D7,'字典-系统管理&amp;工段管理'!C:D,2,FALSE),"未填")</f>
        <v>05</v>
      </c>
      <c r="R7" s="22" t="str">
        <f>_xlfn.TEXTJOIN("", TRUE, IF(U7="0", U7, ""), IF(V7="0", V7, ""), IF(W7="0", W7, ""), IF(X7="0", X7, ""), IF(U7&lt;&gt;"0", U7, ""), IF(V7&lt;&gt;"0", V7, ""), IF(W7&lt;&gt;"0", W7, ""), IF(X7&lt;&gt;"0", X7, ""))</f>
        <v>000D</v>
      </c>
      <c r="S7" s="21" t="str">
        <f>IFERROR(VLOOKUP(K7,'字典-设备&amp;仪表管理'!A:B,2,FALSE),"未填")</f>
        <v>GA</v>
      </c>
      <c r="T7" s="26" t="str">
        <f>IF(L7="","未填",TEXT(L7,"0000"))</f>
        <v>0005</v>
      </c>
      <c r="U7" s="22" t="str">
        <f>IFERROR(VLOOKUP(E7,'字典-系统管理&amp;工段管理'!$A$2:$B$7,2,0),"0")</f>
        <v>D</v>
      </c>
      <c r="V7" s="22" t="str">
        <f>IFERROR(VLOOKUP(F7,'字典-系统管理&amp;工段管理'!$A$2:$B$7,2,0),"0")</f>
        <v>0</v>
      </c>
      <c r="W7" s="22" t="str">
        <f>IFERROR(VLOOKUP(G7,'字典-系统管理&amp;工段管理'!$A$2:$B$7,2,0),"0")</f>
        <v>0</v>
      </c>
      <c r="X7" s="22" t="str">
        <f>IFERROR(VLOOKUP(H7,'字典-系统管理&amp;工段管理'!$A$2:$B$7,2,0),"0")</f>
        <v>0</v>
      </c>
    </row>
    <row r="8" spans="1:24" s="13" customFormat="1" x14ac:dyDescent="0.15">
      <c r="A8" s="19">
        <v>6</v>
      </c>
      <c r="B8" s="22" t="s">
        <v>24</v>
      </c>
      <c r="C8" s="22" t="s">
        <v>94</v>
      </c>
      <c r="D8" s="22" t="s">
        <v>234</v>
      </c>
      <c r="E8" s="22" t="s">
        <v>28</v>
      </c>
      <c r="F8" s="22"/>
      <c r="G8" s="22"/>
      <c r="H8" s="22"/>
      <c r="I8" s="32" t="s">
        <v>1528</v>
      </c>
      <c r="J8" s="22" t="s">
        <v>35</v>
      </c>
      <c r="K8" s="38" t="s">
        <v>320</v>
      </c>
      <c r="L8" s="20">
        <v>6</v>
      </c>
      <c r="M8" s="29" t="str">
        <f>O8&amp;"-"&amp;P8&amp;"-"&amp;Q8&amp;"-"&amp;R8&amp;"-"&amp;S8&amp;"-"&amp;T8</f>
        <v>SJ-V-05-000D-GA-0006</v>
      </c>
      <c r="N8" s="32" t="s">
        <v>1528</v>
      </c>
      <c r="O8" s="21" t="str">
        <f>IFERROR(VLOOKUP(B8,'字典-基地管理'!A:B,2,FALSE),"未填")</f>
        <v>SJ</v>
      </c>
      <c r="P8" s="21" t="str">
        <f>IFERROR(VLOOKUP(C8,'字典-车间管理'!A:B,2,FALSE),"未填")</f>
        <v>V</v>
      </c>
      <c r="Q8" s="21" t="str">
        <f>IFERROR(VLOOKUP(D8,'字典-系统管理&amp;工段管理'!C:D,2,FALSE),"未填")</f>
        <v>05</v>
      </c>
      <c r="R8" s="22" t="str">
        <f>_xlfn.TEXTJOIN("", TRUE, IF(U8="0", U8, ""), IF(V8="0", V8, ""), IF(W8="0", W8, ""), IF(X8="0", X8, ""), IF(U8&lt;&gt;"0", U8, ""), IF(V8&lt;&gt;"0", V8, ""), IF(W8&lt;&gt;"0", W8, ""), IF(X8&lt;&gt;"0", X8, ""))</f>
        <v>000D</v>
      </c>
      <c r="S8" s="21" t="str">
        <f>IFERROR(VLOOKUP(K8,'字典-设备&amp;仪表管理'!A:B,2,FALSE),"未填")</f>
        <v>GA</v>
      </c>
      <c r="T8" s="26" t="str">
        <f>IF(L8="","未填",TEXT(L8,"0000"))</f>
        <v>0006</v>
      </c>
      <c r="U8" s="22" t="str">
        <f>IFERROR(VLOOKUP(E8,'字典-系统管理&amp;工段管理'!$A$2:$B$7,2,0),"0")</f>
        <v>D</v>
      </c>
      <c r="V8" s="22" t="str">
        <f>IFERROR(VLOOKUP(F8,'字典-系统管理&amp;工段管理'!$A$2:$B$7,2,0),"0")</f>
        <v>0</v>
      </c>
      <c r="W8" s="22" t="str">
        <f>IFERROR(VLOOKUP(G8,'字典-系统管理&amp;工段管理'!$A$2:$B$7,2,0),"0")</f>
        <v>0</v>
      </c>
      <c r="X8" s="22" t="str">
        <f>IFERROR(VLOOKUP(H8,'字典-系统管理&amp;工段管理'!$A$2:$B$7,2,0),"0")</f>
        <v>0</v>
      </c>
    </row>
    <row r="9" spans="1:24" s="13" customFormat="1" x14ac:dyDescent="0.15">
      <c r="A9" s="19">
        <v>7</v>
      </c>
      <c r="B9" s="22" t="s">
        <v>24</v>
      </c>
      <c r="C9" s="22" t="s">
        <v>94</v>
      </c>
      <c r="D9" s="22" t="s">
        <v>234</v>
      </c>
      <c r="E9" s="22" t="s">
        <v>28</v>
      </c>
      <c r="F9" s="22"/>
      <c r="G9" s="22"/>
      <c r="H9" s="22"/>
      <c r="I9" s="32" t="s">
        <v>1556</v>
      </c>
      <c r="J9" s="22" t="s">
        <v>35</v>
      </c>
      <c r="K9" s="38" t="s">
        <v>320</v>
      </c>
      <c r="L9" s="20">
        <v>7</v>
      </c>
      <c r="M9" s="29" t="str">
        <f>O9&amp;"-"&amp;P9&amp;"-"&amp;Q9&amp;"-"&amp;R9&amp;"-"&amp;S9&amp;"-"&amp;T9</f>
        <v>SJ-V-05-000D-GA-0007</v>
      </c>
      <c r="N9" s="32" t="s">
        <v>1556</v>
      </c>
      <c r="O9" s="21" t="str">
        <f>IFERROR(VLOOKUP(B9,'字典-基地管理'!A:B,2,FALSE),"未填")</f>
        <v>SJ</v>
      </c>
      <c r="P9" s="21" t="str">
        <f>IFERROR(VLOOKUP(C9,'字典-车间管理'!A:B,2,FALSE),"未填")</f>
        <v>V</v>
      </c>
      <c r="Q9" s="21" t="str">
        <f>IFERROR(VLOOKUP(D9,'字典-系统管理&amp;工段管理'!C:D,2,FALSE),"未填")</f>
        <v>05</v>
      </c>
      <c r="R9" s="22" t="str">
        <f>_xlfn.TEXTJOIN("", TRUE, IF(U9="0", U9, ""), IF(V9="0", V9, ""), IF(W9="0", W9, ""), IF(X9="0", X9, ""), IF(U9&lt;&gt;"0", U9, ""), IF(V9&lt;&gt;"0", V9, ""), IF(W9&lt;&gt;"0", W9, ""), IF(X9&lt;&gt;"0", X9, ""))</f>
        <v>000D</v>
      </c>
      <c r="S9" s="21" t="str">
        <f>IFERROR(VLOOKUP(K9,'字典-设备&amp;仪表管理'!A:B,2,FALSE),"未填")</f>
        <v>GA</v>
      </c>
      <c r="T9" s="26" t="str">
        <f>IF(L9="","未填",TEXT(L9,"0000"))</f>
        <v>0007</v>
      </c>
      <c r="U9" s="22" t="str">
        <f>IFERROR(VLOOKUP(E9,'字典-系统管理&amp;工段管理'!$A$2:$B$7,2,0),"0")</f>
        <v>D</v>
      </c>
      <c r="V9" s="22" t="str">
        <f>IFERROR(VLOOKUP(F9,'字典-系统管理&amp;工段管理'!$A$2:$B$7,2,0),"0")</f>
        <v>0</v>
      </c>
      <c r="W9" s="22" t="str">
        <f>IFERROR(VLOOKUP(G9,'字典-系统管理&amp;工段管理'!$A$2:$B$7,2,0),"0")</f>
        <v>0</v>
      </c>
      <c r="X9" s="22" t="str">
        <f>IFERROR(VLOOKUP(H9,'字典-系统管理&amp;工段管理'!$A$2:$B$7,2,0),"0")</f>
        <v>0</v>
      </c>
    </row>
    <row r="10" spans="1:24" s="13" customFormat="1" x14ac:dyDescent="0.15">
      <c r="A10" s="19">
        <v>8</v>
      </c>
      <c r="B10" s="22" t="s">
        <v>24</v>
      </c>
      <c r="C10" s="22" t="s">
        <v>94</v>
      </c>
      <c r="D10" s="22" t="s">
        <v>234</v>
      </c>
      <c r="E10" s="22" t="s">
        <v>28</v>
      </c>
      <c r="F10" s="22"/>
      <c r="G10" s="22"/>
      <c r="H10" s="22"/>
      <c r="I10" s="32" t="s">
        <v>1584</v>
      </c>
      <c r="J10" s="22" t="s">
        <v>35</v>
      </c>
      <c r="K10" s="38" t="s">
        <v>320</v>
      </c>
      <c r="L10" s="20">
        <v>8</v>
      </c>
      <c r="M10" s="29" t="str">
        <f>O10&amp;"-"&amp;P10&amp;"-"&amp;Q10&amp;"-"&amp;R10&amp;"-"&amp;S10&amp;"-"&amp;T10</f>
        <v>SJ-V-05-000D-GA-0008</v>
      </c>
      <c r="N10" s="32" t="s">
        <v>1584</v>
      </c>
      <c r="O10" s="21" t="str">
        <f>IFERROR(VLOOKUP(B10,'字典-基地管理'!A:B,2,FALSE),"未填")</f>
        <v>SJ</v>
      </c>
      <c r="P10" s="21" t="str">
        <f>IFERROR(VLOOKUP(C10,'字典-车间管理'!A:B,2,FALSE),"未填")</f>
        <v>V</v>
      </c>
      <c r="Q10" s="21" t="str">
        <f>IFERROR(VLOOKUP(D10,'字典-系统管理&amp;工段管理'!C:D,2,FALSE),"未填")</f>
        <v>05</v>
      </c>
      <c r="R10" s="22" t="str">
        <f>_xlfn.TEXTJOIN("", TRUE, IF(U10="0", U10, ""), IF(V10="0", V10, ""), IF(W10="0", W10, ""), IF(X10="0", X10, ""), IF(U10&lt;&gt;"0", U10, ""), IF(V10&lt;&gt;"0", V10, ""), IF(W10&lt;&gt;"0", W10, ""), IF(X10&lt;&gt;"0", X10, ""))</f>
        <v>000D</v>
      </c>
      <c r="S10" s="21" t="str">
        <f>IFERROR(VLOOKUP(K10,'字典-设备&amp;仪表管理'!A:B,2,FALSE),"未填")</f>
        <v>GA</v>
      </c>
      <c r="T10" s="26" t="str">
        <f>IF(L10="","未填",TEXT(L10,"0000"))</f>
        <v>0008</v>
      </c>
      <c r="U10" s="22" t="str">
        <f>IFERROR(VLOOKUP(E10,'字典-系统管理&amp;工段管理'!$A$2:$B$7,2,0),"0")</f>
        <v>D</v>
      </c>
      <c r="V10" s="22" t="str">
        <f>IFERROR(VLOOKUP(F10,'字典-系统管理&amp;工段管理'!$A$2:$B$7,2,0),"0")</f>
        <v>0</v>
      </c>
      <c r="W10" s="22" t="str">
        <f>IFERROR(VLOOKUP(G10,'字典-系统管理&amp;工段管理'!$A$2:$B$7,2,0),"0")</f>
        <v>0</v>
      </c>
      <c r="X10" s="22" t="str">
        <f>IFERROR(VLOOKUP(H10,'字典-系统管理&amp;工段管理'!$A$2:$B$7,2,0),"0")</f>
        <v>0</v>
      </c>
    </row>
    <row r="11" spans="1:24" s="13" customFormat="1" x14ac:dyDescent="0.15">
      <c r="A11" s="19">
        <v>9</v>
      </c>
      <c r="B11" s="22" t="s">
        <v>24</v>
      </c>
      <c r="C11" s="22" t="s">
        <v>94</v>
      </c>
      <c r="D11" s="22" t="s">
        <v>234</v>
      </c>
      <c r="E11" s="22" t="s">
        <v>28</v>
      </c>
      <c r="F11" s="22"/>
      <c r="G11" s="22"/>
      <c r="H11" s="22"/>
      <c r="I11" s="32" t="s">
        <v>1612</v>
      </c>
      <c r="J11" s="22" t="s">
        <v>35</v>
      </c>
      <c r="K11" s="38" t="s">
        <v>320</v>
      </c>
      <c r="L11" s="20">
        <v>9</v>
      </c>
      <c r="M11" s="29" t="str">
        <f>O11&amp;"-"&amp;P11&amp;"-"&amp;Q11&amp;"-"&amp;R11&amp;"-"&amp;S11&amp;"-"&amp;T11</f>
        <v>SJ-V-05-000D-GA-0009</v>
      </c>
      <c r="N11" s="32" t="s">
        <v>1612</v>
      </c>
      <c r="O11" s="21" t="str">
        <f>IFERROR(VLOOKUP(B11,'字典-基地管理'!A:B,2,FALSE),"未填")</f>
        <v>SJ</v>
      </c>
      <c r="P11" s="21" t="str">
        <f>IFERROR(VLOOKUP(C11,'字典-车间管理'!A:B,2,FALSE),"未填")</f>
        <v>V</v>
      </c>
      <c r="Q11" s="21" t="str">
        <f>IFERROR(VLOOKUP(D11,'字典-系统管理&amp;工段管理'!C:D,2,FALSE),"未填")</f>
        <v>05</v>
      </c>
      <c r="R11" s="22" t="str">
        <f>_xlfn.TEXTJOIN("", TRUE, IF(U11="0", U11, ""), IF(V11="0", V11, ""), IF(W11="0", W11, ""), IF(X11="0", X11, ""), IF(U11&lt;&gt;"0", U11, ""), IF(V11&lt;&gt;"0", V11, ""), IF(W11&lt;&gt;"0", W11, ""), IF(X11&lt;&gt;"0", X11, ""))</f>
        <v>000D</v>
      </c>
      <c r="S11" s="21" t="str">
        <f>IFERROR(VLOOKUP(K11,'字典-设备&amp;仪表管理'!A:B,2,FALSE),"未填")</f>
        <v>GA</v>
      </c>
      <c r="T11" s="26" t="str">
        <f>IF(L11="","未填",TEXT(L11,"0000"))</f>
        <v>0009</v>
      </c>
      <c r="U11" s="22" t="str">
        <f>IFERROR(VLOOKUP(E11,'字典-系统管理&amp;工段管理'!$A$2:$B$7,2,0),"0")</f>
        <v>D</v>
      </c>
      <c r="V11" s="22" t="str">
        <f>IFERROR(VLOOKUP(F11,'字典-系统管理&amp;工段管理'!$A$2:$B$7,2,0),"0")</f>
        <v>0</v>
      </c>
      <c r="W11" s="22" t="str">
        <f>IFERROR(VLOOKUP(G11,'字典-系统管理&amp;工段管理'!$A$2:$B$7,2,0),"0")</f>
        <v>0</v>
      </c>
      <c r="X11" s="22" t="str">
        <f>IFERROR(VLOOKUP(H11,'字典-系统管理&amp;工段管理'!$A$2:$B$7,2,0),"0")</f>
        <v>0</v>
      </c>
    </row>
    <row r="12" spans="1:24" s="13" customFormat="1" x14ac:dyDescent="0.15">
      <c r="A12" s="19">
        <v>10</v>
      </c>
      <c r="B12" s="22" t="s">
        <v>24</v>
      </c>
      <c r="C12" s="22" t="s">
        <v>94</v>
      </c>
      <c r="D12" s="22" t="s">
        <v>234</v>
      </c>
      <c r="E12" s="22" t="s">
        <v>28</v>
      </c>
      <c r="F12" s="22"/>
      <c r="G12" s="22"/>
      <c r="H12" s="22"/>
      <c r="I12" s="32" t="s">
        <v>1640</v>
      </c>
      <c r="J12" s="22" t="s">
        <v>35</v>
      </c>
      <c r="K12" s="38" t="s">
        <v>320</v>
      </c>
      <c r="L12" s="20">
        <v>10</v>
      </c>
      <c r="M12" s="29" t="str">
        <f>O12&amp;"-"&amp;P12&amp;"-"&amp;Q12&amp;"-"&amp;R12&amp;"-"&amp;S12&amp;"-"&amp;T12</f>
        <v>SJ-V-05-000D-GA-0010</v>
      </c>
      <c r="N12" s="32" t="s">
        <v>1640</v>
      </c>
      <c r="O12" s="21" t="str">
        <f>IFERROR(VLOOKUP(B12,'字典-基地管理'!A:B,2,FALSE),"未填")</f>
        <v>SJ</v>
      </c>
      <c r="P12" s="21" t="str">
        <f>IFERROR(VLOOKUP(C12,'字典-车间管理'!A:B,2,FALSE),"未填")</f>
        <v>V</v>
      </c>
      <c r="Q12" s="21" t="str">
        <f>IFERROR(VLOOKUP(D12,'字典-系统管理&amp;工段管理'!C:D,2,FALSE),"未填")</f>
        <v>05</v>
      </c>
      <c r="R12" s="22" t="str">
        <f>_xlfn.TEXTJOIN("", TRUE, IF(U12="0", U12, ""), IF(V12="0", V12, ""), IF(W12="0", W12, ""), IF(X12="0", X12, ""), IF(U12&lt;&gt;"0", U12, ""), IF(V12&lt;&gt;"0", V12, ""), IF(W12&lt;&gt;"0", W12, ""), IF(X12&lt;&gt;"0", X12, ""))</f>
        <v>000D</v>
      </c>
      <c r="S12" s="21" t="str">
        <f>IFERROR(VLOOKUP(K12,'字典-设备&amp;仪表管理'!A:B,2,FALSE),"未填")</f>
        <v>GA</v>
      </c>
      <c r="T12" s="26" t="str">
        <f>IF(L12="","未填",TEXT(L12,"0000"))</f>
        <v>0010</v>
      </c>
      <c r="U12" s="22" t="str">
        <f>IFERROR(VLOOKUP(E12,'字典-系统管理&amp;工段管理'!$A$2:$B$7,2,0),"0")</f>
        <v>D</v>
      </c>
      <c r="V12" s="22" t="str">
        <f>IFERROR(VLOOKUP(F12,'字典-系统管理&amp;工段管理'!$A$2:$B$7,2,0),"0")</f>
        <v>0</v>
      </c>
      <c r="W12" s="22" t="str">
        <f>IFERROR(VLOOKUP(G12,'字典-系统管理&amp;工段管理'!$A$2:$B$7,2,0),"0")</f>
        <v>0</v>
      </c>
      <c r="X12" s="22" t="str">
        <f>IFERROR(VLOOKUP(H12,'字典-系统管理&amp;工段管理'!$A$2:$B$7,2,0),"0")</f>
        <v>0</v>
      </c>
    </row>
    <row r="13" spans="1:24" s="13" customFormat="1" x14ac:dyDescent="0.15">
      <c r="A13" s="19">
        <v>11</v>
      </c>
      <c r="B13" s="22" t="s">
        <v>24</v>
      </c>
      <c r="C13" s="22" t="s">
        <v>94</v>
      </c>
      <c r="D13" s="22" t="s">
        <v>234</v>
      </c>
      <c r="E13" s="22" t="s">
        <v>28</v>
      </c>
      <c r="F13" s="22"/>
      <c r="G13" s="22"/>
      <c r="H13" s="22"/>
      <c r="I13" s="32" t="s">
        <v>1664</v>
      </c>
      <c r="J13" s="22" t="s">
        <v>35</v>
      </c>
      <c r="K13" s="38" t="s">
        <v>320</v>
      </c>
      <c r="L13" s="20">
        <v>11</v>
      </c>
      <c r="M13" s="29" t="str">
        <f>O13&amp;"-"&amp;P13&amp;"-"&amp;Q13&amp;"-"&amp;R13&amp;"-"&amp;S13&amp;"-"&amp;T13</f>
        <v>SJ-V-05-000D-GA-0011</v>
      </c>
      <c r="N13" s="32" t="s">
        <v>1664</v>
      </c>
      <c r="O13" s="21" t="str">
        <f>IFERROR(VLOOKUP(B13,'字典-基地管理'!A:B,2,FALSE),"未填")</f>
        <v>SJ</v>
      </c>
      <c r="P13" s="21" t="str">
        <f>IFERROR(VLOOKUP(C13,'字典-车间管理'!A:B,2,FALSE),"未填")</f>
        <v>V</v>
      </c>
      <c r="Q13" s="21" t="str">
        <f>IFERROR(VLOOKUP(D13,'字典-系统管理&amp;工段管理'!C:D,2,FALSE),"未填")</f>
        <v>05</v>
      </c>
      <c r="R13" s="22" t="str">
        <f>_xlfn.TEXTJOIN("", TRUE, IF(U13="0", U13, ""), IF(V13="0", V13, ""), IF(W13="0", W13, ""), IF(X13="0", X13, ""), IF(U13&lt;&gt;"0", U13, ""), IF(V13&lt;&gt;"0", V13, ""), IF(W13&lt;&gt;"0", W13, ""), IF(X13&lt;&gt;"0", X13, ""))</f>
        <v>000D</v>
      </c>
      <c r="S13" s="21" t="str">
        <f>IFERROR(VLOOKUP(K13,'字典-设备&amp;仪表管理'!A:B,2,FALSE),"未填")</f>
        <v>GA</v>
      </c>
      <c r="T13" s="26" t="str">
        <f>IF(L13="","未填",TEXT(L13,"0000"))</f>
        <v>0011</v>
      </c>
      <c r="U13" s="22" t="str">
        <f>IFERROR(VLOOKUP(E13,'字典-系统管理&amp;工段管理'!$A$2:$B$7,2,0),"0")</f>
        <v>D</v>
      </c>
      <c r="V13" s="22" t="str">
        <f>IFERROR(VLOOKUP(F13,'字典-系统管理&amp;工段管理'!$A$2:$B$7,2,0),"0")</f>
        <v>0</v>
      </c>
      <c r="W13" s="22" t="str">
        <f>IFERROR(VLOOKUP(G13,'字典-系统管理&amp;工段管理'!$A$2:$B$7,2,0),"0")</f>
        <v>0</v>
      </c>
      <c r="X13" s="22" t="str">
        <f>IFERROR(VLOOKUP(H13,'字典-系统管理&amp;工段管理'!$A$2:$B$7,2,0),"0")</f>
        <v>0</v>
      </c>
    </row>
    <row r="14" spans="1:24" s="13" customFormat="1" x14ac:dyDescent="0.15">
      <c r="A14" s="19">
        <v>12</v>
      </c>
      <c r="B14" s="22" t="s">
        <v>24</v>
      </c>
      <c r="C14" s="22" t="s">
        <v>94</v>
      </c>
      <c r="D14" s="22" t="s">
        <v>234</v>
      </c>
      <c r="E14" s="22" t="s">
        <v>28</v>
      </c>
      <c r="F14" s="22"/>
      <c r="G14" s="22"/>
      <c r="H14" s="22"/>
      <c r="I14" s="32" t="s">
        <v>1816</v>
      </c>
      <c r="J14" s="22" t="s">
        <v>35</v>
      </c>
      <c r="K14" s="38" t="s">
        <v>320</v>
      </c>
      <c r="L14" s="20">
        <v>12</v>
      </c>
      <c r="M14" s="29" t="str">
        <f>O14&amp;"-"&amp;P14&amp;"-"&amp;Q14&amp;"-"&amp;R14&amp;"-"&amp;S14&amp;"-"&amp;T14</f>
        <v>SJ-V-05-000D-GA-0012</v>
      </c>
      <c r="N14" s="32" t="s">
        <v>1816</v>
      </c>
      <c r="O14" s="21" t="str">
        <f>IFERROR(VLOOKUP(B14,'字典-基地管理'!A:B,2,FALSE),"未填")</f>
        <v>SJ</v>
      </c>
      <c r="P14" s="21" t="str">
        <f>IFERROR(VLOOKUP(C14,'字典-车间管理'!A:B,2,FALSE),"未填")</f>
        <v>V</v>
      </c>
      <c r="Q14" s="21" t="str">
        <f>IFERROR(VLOOKUP(D14,'字典-系统管理&amp;工段管理'!C:D,2,FALSE),"未填")</f>
        <v>05</v>
      </c>
      <c r="R14" s="22" t="str">
        <f>_xlfn.TEXTJOIN("", TRUE, IF(U14="0", U14, ""), IF(V14="0", V14, ""), IF(W14="0", W14, ""), IF(X14="0", X14, ""), IF(U14&lt;&gt;"0", U14, ""), IF(V14&lt;&gt;"0", V14, ""), IF(W14&lt;&gt;"0", W14, ""), IF(X14&lt;&gt;"0", X14, ""))</f>
        <v>000D</v>
      </c>
      <c r="S14" s="21" t="str">
        <f>IFERROR(VLOOKUP(K14,'字典-设备&amp;仪表管理'!A:B,2,FALSE),"未填")</f>
        <v>GA</v>
      </c>
      <c r="T14" s="26" t="str">
        <f>IF(L14="","未填",TEXT(L14,"0000"))</f>
        <v>0012</v>
      </c>
      <c r="U14" s="22" t="str">
        <f>IFERROR(VLOOKUP(E14,'字典-系统管理&amp;工段管理'!$A$2:$B$7,2,0),"0")</f>
        <v>D</v>
      </c>
      <c r="V14" s="22" t="str">
        <f>IFERROR(VLOOKUP(F14,'字典-系统管理&amp;工段管理'!$A$2:$B$7,2,0),"0")</f>
        <v>0</v>
      </c>
      <c r="W14" s="22" t="str">
        <f>IFERROR(VLOOKUP(G14,'字典-系统管理&amp;工段管理'!$A$2:$B$7,2,0),"0")</f>
        <v>0</v>
      </c>
      <c r="X14" s="22" t="str">
        <f>IFERROR(VLOOKUP(H14,'字典-系统管理&amp;工段管理'!$A$2:$B$7,2,0),"0")</f>
        <v>0</v>
      </c>
    </row>
    <row r="15" spans="1:24" s="13" customFormat="1" x14ac:dyDescent="0.15">
      <c r="A15" s="19">
        <v>13</v>
      </c>
      <c r="B15" s="22" t="s">
        <v>24</v>
      </c>
      <c r="C15" s="22" t="s">
        <v>94</v>
      </c>
      <c r="D15" s="22" t="s">
        <v>234</v>
      </c>
      <c r="E15" s="22" t="s">
        <v>28</v>
      </c>
      <c r="F15" s="22"/>
      <c r="G15" s="22"/>
      <c r="H15" s="22"/>
      <c r="I15" s="32" t="s">
        <v>1817</v>
      </c>
      <c r="J15" s="22" t="s">
        <v>35</v>
      </c>
      <c r="K15" s="38" t="s">
        <v>320</v>
      </c>
      <c r="L15" s="20">
        <v>13</v>
      </c>
      <c r="M15" s="29" t="str">
        <f>O15&amp;"-"&amp;P15&amp;"-"&amp;Q15&amp;"-"&amp;R15&amp;"-"&amp;S15&amp;"-"&amp;T15</f>
        <v>SJ-V-05-000D-GA-0013</v>
      </c>
      <c r="N15" s="32" t="s">
        <v>1817</v>
      </c>
      <c r="O15" s="21" t="str">
        <f>IFERROR(VLOOKUP(B15,'字典-基地管理'!A:B,2,FALSE),"未填")</f>
        <v>SJ</v>
      </c>
      <c r="P15" s="21" t="str">
        <f>IFERROR(VLOOKUP(C15,'字典-车间管理'!A:B,2,FALSE),"未填")</f>
        <v>V</v>
      </c>
      <c r="Q15" s="21" t="str">
        <f>IFERROR(VLOOKUP(D15,'字典-系统管理&amp;工段管理'!C:D,2,FALSE),"未填")</f>
        <v>05</v>
      </c>
      <c r="R15" s="22" t="str">
        <f>_xlfn.TEXTJOIN("", TRUE, IF(U15="0", U15, ""), IF(V15="0", V15, ""), IF(W15="0", W15, ""), IF(X15="0", X15, ""), IF(U15&lt;&gt;"0", U15, ""), IF(V15&lt;&gt;"0", V15, ""), IF(W15&lt;&gt;"0", W15, ""), IF(X15&lt;&gt;"0", X15, ""))</f>
        <v>000D</v>
      </c>
      <c r="S15" s="21" t="str">
        <f>IFERROR(VLOOKUP(K15,'字典-设备&amp;仪表管理'!A:B,2,FALSE),"未填")</f>
        <v>GA</v>
      </c>
      <c r="T15" s="26" t="str">
        <f>IF(L15="","未填",TEXT(L15,"0000"))</f>
        <v>0013</v>
      </c>
      <c r="U15" s="22" t="str">
        <f>IFERROR(VLOOKUP(E15,'字典-系统管理&amp;工段管理'!$A$2:$B$7,2,0),"0")</f>
        <v>D</v>
      </c>
      <c r="V15" s="22" t="str">
        <f>IFERROR(VLOOKUP(F15,'字典-系统管理&amp;工段管理'!$A$2:$B$7,2,0),"0")</f>
        <v>0</v>
      </c>
      <c r="W15" s="22" t="str">
        <f>IFERROR(VLOOKUP(G15,'字典-系统管理&amp;工段管理'!$A$2:$B$7,2,0),"0")</f>
        <v>0</v>
      </c>
      <c r="X15" s="22" t="str">
        <f>IFERROR(VLOOKUP(H15,'字典-系统管理&amp;工段管理'!$A$2:$B$7,2,0),"0")</f>
        <v>0</v>
      </c>
    </row>
    <row r="16" spans="1:24" s="13" customFormat="1" x14ac:dyDescent="0.15">
      <c r="A16" s="19">
        <v>14</v>
      </c>
      <c r="B16" s="22" t="s">
        <v>24</v>
      </c>
      <c r="C16" s="22" t="s">
        <v>94</v>
      </c>
      <c r="D16" s="22" t="s">
        <v>234</v>
      </c>
      <c r="E16" s="22" t="s">
        <v>28</v>
      </c>
      <c r="F16" s="22"/>
      <c r="G16" s="22"/>
      <c r="H16" s="22"/>
      <c r="I16" s="32" t="s">
        <v>1877</v>
      </c>
      <c r="J16" s="22" t="s">
        <v>35</v>
      </c>
      <c r="K16" s="38" t="s">
        <v>320</v>
      </c>
      <c r="L16" s="20">
        <v>14</v>
      </c>
      <c r="M16" s="29" t="str">
        <f>O16&amp;"-"&amp;P16&amp;"-"&amp;Q16&amp;"-"&amp;R16&amp;"-"&amp;S16&amp;"-"&amp;T16</f>
        <v>SJ-V-05-000D-GA-0014</v>
      </c>
      <c r="N16" s="32" t="s">
        <v>1877</v>
      </c>
      <c r="O16" s="21" t="str">
        <f>IFERROR(VLOOKUP(B16,'字典-基地管理'!A:B,2,FALSE),"未填")</f>
        <v>SJ</v>
      </c>
      <c r="P16" s="21" t="str">
        <f>IFERROR(VLOOKUP(C16,'字典-车间管理'!A:B,2,FALSE),"未填")</f>
        <v>V</v>
      </c>
      <c r="Q16" s="21" t="str">
        <f>IFERROR(VLOOKUP(D16,'字典-系统管理&amp;工段管理'!C:D,2,FALSE),"未填")</f>
        <v>05</v>
      </c>
      <c r="R16" s="22" t="str">
        <f>_xlfn.TEXTJOIN("", TRUE, IF(U16="0", U16, ""), IF(V16="0", V16, ""), IF(W16="0", W16, ""), IF(X16="0", X16, ""), IF(U16&lt;&gt;"0", U16, ""), IF(V16&lt;&gt;"0", V16, ""), IF(W16&lt;&gt;"0", W16, ""), IF(X16&lt;&gt;"0", X16, ""))</f>
        <v>000D</v>
      </c>
      <c r="S16" s="21" t="str">
        <f>IFERROR(VLOOKUP(K16,'字典-设备&amp;仪表管理'!A:B,2,FALSE),"未填")</f>
        <v>GA</v>
      </c>
      <c r="T16" s="26" t="str">
        <f>IF(L16="","未填",TEXT(L16,"0000"))</f>
        <v>0014</v>
      </c>
      <c r="U16" s="22" t="str">
        <f>IFERROR(VLOOKUP(E16,'字典-系统管理&amp;工段管理'!$A$2:$B$7,2,0),"0")</f>
        <v>D</v>
      </c>
      <c r="V16" s="22" t="str">
        <f>IFERROR(VLOOKUP(F16,'字典-系统管理&amp;工段管理'!$A$2:$B$7,2,0),"0")</f>
        <v>0</v>
      </c>
      <c r="W16" s="22" t="str">
        <f>IFERROR(VLOOKUP(G16,'字典-系统管理&amp;工段管理'!$A$2:$B$7,2,0),"0")</f>
        <v>0</v>
      </c>
      <c r="X16" s="22" t="str">
        <f>IFERROR(VLOOKUP(H16,'字典-系统管理&amp;工段管理'!$A$2:$B$7,2,0),"0")</f>
        <v>0</v>
      </c>
    </row>
    <row r="17" spans="1:24" s="13" customFormat="1" x14ac:dyDescent="0.15">
      <c r="A17" s="19">
        <v>15</v>
      </c>
      <c r="B17" s="22" t="s">
        <v>24</v>
      </c>
      <c r="C17" s="22" t="s">
        <v>94</v>
      </c>
      <c r="D17" s="22" t="s">
        <v>234</v>
      </c>
      <c r="E17" s="22" t="s">
        <v>28</v>
      </c>
      <c r="F17" s="22"/>
      <c r="G17" s="22"/>
      <c r="H17" s="22"/>
      <c r="I17" s="32" t="s">
        <v>1901</v>
      </c>
      <c r="J17" s="22" t="s">
        <v>35</v>
      </c>
      <c r="K17" s="38" t="s">
        <v>320</v>
      </c>
      <c r="L17" s="20">
        <v>15</v>
      </c>
      <c r="M17" s="29" t="str">
        <f>O17&amp;"-"&amp;P17&amp;"-"&amp;Q17&amp;"-"&amp;R17&amp;"-"&amp;S17&amp;"-"&amp;T17</f>
        <v>SJ-V-05-000D-GA-0015</v>
      </c>
      <c r="N17" s="32" t="s">
        <v>1901</v>
      </c>
      <c r="O17" s="21" t="str">
        <f>IFERROR(VLOOKUP(B17,'字典-基地管理'!A:B,2,FALSE),"未填")</f>
        <v>SJ</v>
      </c>
      <c r="P17" s="21" t="str">
        <f>IFERROR(VLOOKUP(C17,'字典-车间管理'!A:B,2,FALSE),"未填")</f>
        <v>V</v>
      </c>
      <c r="Q17" s="21" t="str">
        <f>IFERROR(VLOOKUP(D17,'字典-系统管理&amp;工段管理'!C:D,2,FALSE),"未填")</f>
        <v>05</v>
      </c>
      <c r="R17" s="22" t="str">
        <f>_xlfn.TEXTJOIN("", TRUE, IF(U17="0", U17, ""), IF(V17="0", V17, ""), IF(W17="0", W17, ""), IF(X17="0", X17, ""), IF(U17&lt;&gt;"0", U17, ""), IF(V17&lt;&gt;"0", V17, ""), IF(W17&lt;&gt;"0", W17, ""), IF(X17&lt;&gt;"0", X17, ""))</f>
        <v>000D</v>
      </c>
      <c r="S17" s="21" t="str">
        <f>IFERROR(VLOOKUP(K17,'字典-设备&amp;仪表管理'!A:B,2,FALSE),"未填")</f>
        <v>GA</v>
      </c>
      <c r="T17" s="26" t="str">
        <f>IF(L17="","未填",TEXT(L17,"0000"))</f>
        <v>0015</v>
      </c>
      <c r="U17" s="22" t="str">
        <f>IFERROR(VLOOKUP(E17,'字典-系统管理&amp;工段管理'!$A$2:$B$7,2,0),"0")</f>
        <v>D</v>
      </c>
      <c r="V17" s="22" t="str">
        <f>IFERROR(VLOOKUP(F17,'字典-系统管理&amp;工段管理'!$A$2:$B$7,2,0),"0")</f>
        <v>0</v>
      </c>
      <c r="W17" s="22" t="str">
        <f>IFERROR(VLOOKUP(G17,'字典-系统管理&amp;工段管理'!$A$2:$B$7,2,0),"0")</f>
        <v>0</v>
      </c>
      <c r="X17" s="22" t="str">
        <f>IFERROR(VLOOKUP(H17,'字典-系统管理&amp;工段管理'!$A$2:$B$7,2,0),"0")</f>
        <v>0</v>
      </c>
    </row>
    <row r="18" spans="1:24" s="13" customFormat="1" x14ac:dyDescent="0.15">
      <c r="A18" s="19">
        <v>16</v>
      </c>
      <c r="B18" s="22" t="s">
        <v>24</v>
      </c>
      <c r="C18" s="22" t="s">
        <v>94</v>
      </c>
      <c r="D18" s="22" t="s">
        <v>234</v>
      </c>
      <c r="E18" s="22" t="s">
        <v>28</v>
      </c>
      <c r="F18" s="22"/>
      <c r="G18" s="22"/>
      <c r="H18" s="22"/>
      <c r="I18" s="32" t="s">
        <v>1902</v>
      </c>
      <c r="J18" s="22" t="s">
        <v>35</v>
      </c>
      <c r="K18" s="38" t="s">
        <v>320</v>
      </c>
      <c r="L18" s="20">
        <v>16</v>
      </c>
      <c r="M18" s="29" t="str">
        <f>O18&amp;"-"&amp;P18&amp;"-"&amp;Q18&amp;"-"&amp;R18&amp;"-"&amp;S18&amp;"-"&amp;T18</f>
        <v>SJ-V-05-000D-GA-0016</v>
      </c>
      <c r="N18" s="32" t="s">
        <v>1902</v>
      </c>
      <c r="O18" s="21" t="str">
        <f>IFERROR(VLOOKUP(B18,'字典-基地管理'!A:B,2,FALSE),"未填")</f>
        <v>SJ</v>
      </c>
      <c r="P18" s="21" t="str">
        <f>IFERROR(VLOOKUP(C18,'字典-车间管理'!A:B,2,FALSE),"未填")</f>
        <v>V</v>
      </c>
      <c r="Q18" s="21" t="str">
        <f>IFERROR(VLOOKUP(D18,'字典-系统管理&amp;工段管理'!C:D,2,FALSE),"未填")</f>
        <v>05</v>
      </c>
      <c r="R18" s="22" t="str">
        <f>_xlfn.TEXTJOIN("", TRUE, IF(U18="0", U18, ""), IF(V18="0", V18, ""), IF(W18="0", W18, ""), IF(X18="0", X18, ""), IF(U18&lt;&gt;"0", U18, ""), IF(V18&lt;&gt;"0", V18, ""), IF(W18&lt;&gt;"0", W18, ""), IF(X18&lt;&gt;"0", X18, ""))</f>
        <v>000D</v>
      </c>
      <c r="S18" s="21" t="str">
        <f>IFERROR(VLOOKUP(K18,'字典-设备&amp;仪表管理'!A:B,2,FALSE),"未填")</f>
        <v>GA</v>
      </c>
      <c r="T18" s="26" t="str">
        <f>IF(L18="","未填",TEXT(L18,"0000"))</f>
        <v>0016</v>
      </c>
      <c r="U18" s="22" t="str">
        <f>IFERROR(VLOOKUP(E18,'字典-系统管理&amp;工段管理'!$A$2:$B$7,2,0),"0")</f>
        <v>D</v>
      </c>
      <c r="V18" s="22" t="str">
        <f>IFERROR(VLOOKUP(F18,'字典-系统管理&amp;工段管理'!$A$2:$B$7,2,0),"0")</f>
        <v>0</v>
      </c>
      <c r="W18" s="22" t="str">
        <f>IFERROR(VLOOKUP(G18,'字典-系统管理&amp;工段管理'!$A$2:$B$7,2,0),"0")</f>
        <v>0</v>
      </c>
      <c r="X18" s="22" t="str">
        <f>IFERROR(VLOOKUP(H18,'字典-系统管理&amp;工段管理'!$A$2:$B$7,2,0),"0")</f>
        <v>0</v>
      </c>
    </row>
    <row r="19" spans="1:24" s="13" customFormat="1" x14ac:dyDescent="0.15">
      <c r="A19" s="19">
        <v>17</v>
      </c>
      <c r="B19" s="22" t="s">
        <v>24</v>
      </c>
      <c r="C19" s="22" t="s">
        <v>94</v>
      </c>
      <c r="D19" s="22" t="s">
        <v>234</v>
      </c>
      <c r="E19" s="22" t="s">
        <v>28</v>
      </c>
      <c r="F19" s="22"/>
      <c r="G19" s="22"/>
      <c r="H19" s="22"/>
      <c r="I19" s="32" t="s">
        <v>1903</v>
      </c>
      <c r="J19" s="22" t="s">
        <v>35</v>
      </c>
      <c r="K19" s="38" t="s">
        <v>320</v>
      </c>
      <c r="L19" s="20">
        <v>17</v>
      </c>
      <c r="M19" s="29" t="str">
        <f>O19&amp;"-"&amp;P19&amp;"-"&amp;Q19&amp;"-"&amp;R19&amp;"-"&amp;S19&amp;"-"&amp;T19</f>
        <v>SJ-V-05-000D-GA-0017</v>
      </c>
      <c r="N19" s="32" t="s">
        <v>1903</v>
      </c>
      <c r="O19" s="21" t="str">
        <f>IFERROR(VLOOKUP(B19,'字典-基地管理'!A:B,2,FALSE),"未填")</f>
        <v>SJ</v>
      </c>
      <c r="P19" s="21" t="str">
        <f>IFERROR(VLOOKUP(C19,'字典-车间管理'!A:B,2,FALSE),"未填")</f>
        <v>V</v>
      </c>
      <c r="Q19" s="21" t="str">
        <f>IFERROR(VLOOKUP(D19,'字典-系统管理&amp;工段管理'!C:D,2,FALSE),"未填")</f>
        <v>05</v>
      </c>
      <c r="R19" s="22" t="str">
        <f>_xlfn.TEXTJOIN("", TRUE, IF(U19="0", U19, ""), IF(V19="0", V19, ""), IF(W19="0", W19, ""), IF(X19="0", X19, ""), IF(U19&lt;&gt;"0", U19, ""), IF(V19&lt;&gt;"0", V19, ""), IF(W19&lt;&gt;"0", W19, ""), IF(X19&lt;&gt;"0", X19, ""))</f>
        <v>000D</v>
      </c>
      <c r="S19" s="21" t="str">
        <f>IFERROR(VLOOKUP(K19,'字典-设备&amp;仪表管理'!A:B,2,FALSE),"未填")</f>
        <v>GA</v>
      </c>
      <c r="T19" s="26" t="str">
        <f>IF(L19="","未填",TEXT(L19,"0000"))</f>
        <v>0017</v>
      </c>
      <c r="U19" s="22" t="str">
        <f>IFERROR(VLOOKUP(E19,'字典-系统管理&amp;工段管理'!$A$2:$B$7,2,0),"0")</f>
        <v>D</v>
      </c>
      <c r="V19" s="22" t="str">
        <f>IFERROR(VLOOKUP(F19,'字典-系统管理&amp;工段管理'!$A$2:$B$7,2,0),"0")</f>
        <v>0</v>
      </c>
      <c r="W19" s="22" t="str">
        <f>IFERROR(VLOOKUP(G19,'字典-系统管理&amp;工段管理'!$A$2:$B$7,2,0),"0")</f>
        <v>0</v>
      </c>
      <c r="X19" s="22" t="str">
        <f>IFERROR(VLOOKUP(H19,'字典-系统管理&amp;工段管理'!$A$2:$B$7,2,0),"0")</f>
        <v>0</v>
      </c>
    </row>
    <row r="20" spans="1:24" s="13" customFormat="1" x14ac:dyDescent="0.15">
      <c r="A20" s="19">
        <v>18</v>
      </c>
      <c r="B20" s="22" t="s">
        <v>24</v>
      </c>
      <c r="C20" s="22" t="s">
        <v>94</v>
      </c>
      <c r="D20" s="22" t="s">
        <v>234</v>
      </c>
      <c r="E20" s="22" t="s">
        <v>28</v>
      </c>
      <c r="F20" s="22"/>
      <c r="G20" s="22"/>
      <c r="H20" s="22"/>
      <c r="I20" s="32" t="s">
        <v>1904</v>
      </c>
      <c r="J20" s="22" t="s">
        <v>35</v>
      </c>
      <c r="K20" s="38" t="s">
        <v>320</v>
      </c>
      <c r="L20" s="20">
        <v>18</v>
      </c>
      <c r="M20" s="29" t="str">
        <f>O20&amp;"-"&amp;P20&amp;"-"&amp;Q20&amp;"-"&amp;R20&amp;"-"&amp;S20&amp;"-"&amp;T20</f>
        <v>SJ-V-05-000D-GA-0018</v>
      </c>
      <c r="N20" s="32" t="s">
        <v>1904</v>
      </c>
      <c r="O20" s="21" t="str">
        <f>IFERROR(VLOOKUP(B20,'字典-基地管理'!A:B,2,FALSE),"未填")</f>
        <v>SJ</v>
      </c>
      <c r="P20" s="21" t="str">
        <f>IFERROR(VLOOKUP(C20,'字典-车间管理'!A:B,2,FALSE),"未填")</f>
        <v>V</v>
      </c>
      <c r="Q20" s="21" t="str">
        <f>IFERROR(VLOOKUP(D20,'字典-系统管理&amp;工段管理'!C:D,2,FALSE),"未填")</f>
        <v>05</v>
      </c>
      <c r="R20" s="22" t="str">
        <f>_xlfn.TEXTJOIN("", TRUE, IF(U20="0", U20, ""), IF(V20="0", V20, ""), IF(W20="0", W20, ""), IF(X20="0", X20, ""), IF(U20&lt;&gt;"0", U20, ""), IF(V20&lt;&gt;"0", V20, ""), IF(W20&lt;&gt;"0", W20, ""), IF(X20&lt;&gt;"0", X20, ""))</f>
        <v>000D</v>
      </c>
      <c r="S20" s="21" t="str">
        <f>IFERROR(VLOOKUP(K20,'字典-设备&amp;仪表管理'!A:B,2,FALSE),"未填")</f>
        <v>GA</v>
      </c>
      <c r="T20" s="26" t="str">
        <f>IF(L20="","未填",TEXT(L20,"0000"))</f>
        <v>0018</v>
      </c>
      <c r="U20" s="22" t="str">
        <f>IFERROR(VLOOKUP(E20,'字典-系统管理&amp;工段管理'!$A$2:$B$7,2,0),"0")</f>
        <v>D</v>
      </c>
      <c r="V20" s="22" t="str">
        <f>IFERROR(VLOOKUP(F20,'字典-系统管理&amp;工段管理'!$A$2:$B$7,2,0),"0")</f>
        <v>0</v>
      </c>
      <c r="W20" s="22" t="str">
        <f>IFERROR(VLOOKUP(G20,'字典-系统管理&amp;工段管理'!$A$2:$B$7,2,0),"0")</f>
        <v>0</v>
      </c>
      <c r="X20" s="22" t="str">
        <f>IFERROR(VLOOKUP(H20,'字典-系统管理&amp;工段管理'!$A$2:$B$7,2,0),"0")</f>
        <v>0</v>
      </c>
    </row>
    <row r="21" spans="1:24" s="13" customFormat="1" x14ac:dyDescent="0.15">
      <c r="A21" s="19">
        <v>19</v>
      </c>
      <c r="B21" s="22" t="s">
        <v>24</v>
      </c>
      <c r="C21" s="22" t="s">
        <v>94</v>
      </c>
      <c r="D21" s="22" t="s">
        <v>234</v>
      </c>
      <c r="E21" s="22" t="s">
        <v>28</v>
      </c>
      <c r="F21" s="22"/>
      <c r="G21" s="22"/>
      <c r="H21" s="22"/>
      <c r="I21" s="32" t="s">
        <v>1905</v>
      </c>
      <c r="J21" s="22" t="s">
        <v>35</v>
      </c>
      <c r="K21" s="38" t="s">
        <v>320</v>
      </c>
      <c r="L21" s="20">
        <v>19</v>
      </c>
      <c r="M21" s="29" t="str">
        <f>O21&amp;"-"&amp;P21&amp;"-"&amp;Q21&amp;"-"&amp;R21&amp;"-"&amp;S21&amp;"-"&amp;T21</f>
        <v>SJ-V-05-000D-GA-0019</v>
      </c>
      <c r="N21" s="32" t="s">
        <v>1905</v>
      </c>
      <c r="O21" s="21" t="str">
        <f>IFERROR(VLOOKUP(B21,'字典-基地管理'!A:B,2,FALSE),"未填")</f>
        <v>SJ</v>
      </c>
      <c r="P21" s="21" t="str">
        <f>IFERROR(VLOOKUP(C21,'字典-车间管理'!A:B,2,FALSE),"未填")</f>
        <v>V</v>
      </c>
      <c r="Q21" s="21" t="str">
        <f>IFERROR(VLOOKUP(D21,'字典-系统管理&amp;工段管理'!C:D,2,FALSE),"未填")</f>
        <v>05</v>
      </c>
      <c r="R21" s="22" t="str">
        <f>_xlfn.TEXTJOIN("", TRUE, IF(U21="0", U21, ""), IF(V21="0", V21, ""), IF(W21="0", W21, ""), IF(X21="0", X21, ""), IF(U21&lt;&gt;"0", U21, ""), IF(V21&lt;&gt;"0", V21, ""), IF(W21&lt;&gt;"0", W21, ""), IF(X21&lt;&gt;"0", X21, ""))</f>
        <v>000D</v>
      </c>
      <c r="S21" s="21" t="str">
        <f>IFERROR(VLOOKUP(K21,'字典-设备&amp;仪表管理'!A:B,2,FALSE),"未填")</f>
        <v>GA</v>
      </c>
      <c r="T21" s="26" t="str">
        <f>IF(L21="","未填",TEXT(L21,"0000"))</f>
        <v>0019</v>
      </c>
      <c r="U21" s="22" t="str">
        <f>IFERROR(VLOOKUP(E21,'字典-系统管理&amp;工段管理'!$A$2:$B$7,2,0),"0")</f>
        <v>D</v>
      </c>
      <c r="V21" s="22" t="str">
        <f>IFERROR(VLOOKUP(F21,'字典-系统管理&amp;工段管理'!$A$2:$B$7,2,0),"0")</f>
        <v>0</v>
      </c>
      <c r="W21" s="22" t="str">
        <f>IFERROR(VLOOKUP(G21,'字典-系统管理&amp;工段管理'!$A$2:$B$7,2,0),"0")</f>
        <v>0</v>
      </c>
      <c r="X21" s="22" t="str">
        <f>IFERROR(VLOOKUP(H21,'字典-系统管理&amp;工段管理'!$A$2:$B$7,2,0),"0")</f>
        <v>0</v>
      </c>
    </row>
    <row r="22" spans="1:24" s="13" customFormat="1" x14ac:dyDescent="0.15">
      <c r="A22" s="19">
        <v>20</v>
      </c>
      <c r="B22" s="22" t="s">
        <v>24</v>
      </c>
      <c r="C22" s="22" t="s">
        <v>94</v>
      </c>
      <c r="D22" s="22" t="s">
        <v>234</v>
      </c>
      <c r="E22" s="22" t="s">
        <v>28</v>
      </c>
      <c r="F22" s="22"/>
      <c r="G22" s="22"/>
      <c r="H22" s="22"/>
      <c r="I22" s="32" t="s">
        <v>1906</v>
      </c>
      <c r="J22" s="22" t="s">
        <v>35</v>
      </c>
      <c r="K22" s="38" t="s">
        <v>320</v>
      </c>
      <c r="L22" s="20">
        <v>20</v>
      </c>
      <c r="M22" s="29" t="str">
        <f>O22&amp;"-"&amp;P22&amp;"-"&amp;Q22&amp;"-"&amp;R22&amp;"-"&amp;S22&amp;"-"&amp;T22</f>
        <v>SJ-V-05-000D-GA-0020</v>
      </c>
      <c r="N22" s="32" t="s">
        <v>1906</v>
      </c>
      <c r="O22" s="21" t="str">
        <f>IFERROR(VLOOKUP(B22,'字典-基地管理'!A:B,2,FALSE),"未填")</f>
        <v>SJ</v>
      </c>
      <c r="P22" s="21" t="str">
        <f>IFERROR(VLOOKUP(C22,'字典-车间管理'!A:B,2,FALSE),"未填")</f>
        <v>V</v>
      </c>
      <c r="Q22" s="21" t="str">
        <f>IFERROR(VLOOKUP(D22,'字典-系统管理&amp;工段管理'!C:D,2,FALSE),"未填")</f>
        <v>05</v>
      </c>
      <c r="R22" s="22" t="str">
        <f>_xlfn.TEXTJOIN("", TRUE, IF(U22="0", U22, ""), IF(V22="0", V22, ""), IF(W22="0", W22, ""), IF(X22="0", X22, ""), IF(U22&lt;&gt;"0", U22, ""), IF(V22&lt;&gt;"0", V22, ""), IF(W22&lt;&gt;"0", W22, ""), IF(X22&lt;&gt;"0", X22, ""))</f>
        <v>000D</v>
      </c>
      <c r="S22" s="21" t="str">
        <f>IFERROR(VLOOKUP(K22,'字典-设备&amp;仪表管理'!A:B,2,FALSE),"未填")</f>
        <v>GA</v>
      </c>
      <c r="T22" s="26" t="str">
        <f>IF(L22="","未填",TEXT(L22,"0000"))</f>
        <v>0020</v>
      </c>
      <c r="U22" s="22" t="str">
        <f>IFERROR(VLOOKUP(E22,'字典-系统管理&amp;工段管理'!$A$2:$B$7,2,0),"0")</f>
        <v>D</v>
      </c>
      <c r="V22" s="22" t="str">
        <f>IFERROR(VLOOKUP(F22,'字典-系统管理&amp;工段管理'!$A$2:$B$7,2,0),"0")</f>
        <v>0</v>
      </c>
      <c r="W22" s="22" t="str">
        <f>IFERROR(VLOOKUP(G22,'字典-系统管理&amp;工段管理'!$A$2:$B$7,2,0),"0")</f>
        <v>0</v>
      </c>
      <c r="X22" s="22" t="str">
        <f>IFERROR(VLOOKUP(H22,'字典-系统管理&amp;工段管理'!$A$2:$B$7,2,0),"0")</f>
        <v>0</v>
      </c>
    </row>
    <row r="23" spans="1:24" s="13" customFormat="1" x14ac:dyDescent="0.15">
      <c r="A23" s="19">
        <v>21</v>
      </c>
      <c r="B23" s="22" t="s">
        <v>24</v>
      </c>
      <c r="C23" s="22" t="s">
        <v>94</v>
      </c>
      <c r="D23" s="22" t="s">
        <v>234</v>
      </c>
      <c r="E23" s="22" t="s">
        <v>28</v>
      </c>
      <c r="F23" s="22"/>
      <c r="G23" s="22"/>
      <c r="H23" s="22"/>
      <c r="I23" s="32" t="s">
        <v>1907</v>
      </c>
      <c r="J23" s="22" t="s">
        <v>35</v>
      </c>
      <c r="K23" s="38" t="s">
        <v>320</v>
      </c>
      <c r="L23" s="20">
        <v>21</v>
      </c>
      <c r="M23" s="29" t="str">
        <f>O23&amp;"-"&amp;P23&amp;"-"&amp;Q23&amp;"-"&amp;R23&amp;"-"&amp;S23&amp;"-"&amp;T23</f>
        <v>SJ-V-05-000D-GA-0021</v>
      </c>
      <c r="N23" s="32" t="s">
        <v>1907</v>
      </c>
      <c r="O23" s="21" t="str">
        <f>IFERROR(VLOOKUP(B23,'字典-基地管理'!A:B,2,FALSE),"未填")</f>
        <v>SJ</v>
      </c>
      <c r="P23" s="21" t="str">
        <f>IFERROR(VLOOKUP(C23,'字典-车间管理'!A:B,2,FALSE),"未填")</f>
        <v>V</v>
      </c>
      <c r="Q23" s="21" t="str">
        <f>IFERROR(VLOOKUP(D23,'字典-系统管理&amp;工段管理'!C:D,2,FALSE),"未填")</f>
        <v>05</v>
      </c>
      <c r="R23" s="22" t="str">
        <f>_xlfn.TEXTJOIN("", TRUE, IF(U23="0", U23, ""), IF(V23="0", V23, ""), IF(W23="0", W23, ""), IF(X23="0", X23, ""), IF(U23&lt;&gt;"0", U23, ""), IF(V23&lt;&gt;"0", V23, ""), IF(W23&lt;&gt;"0", W23, ""), IF(X23&lt;&gt;"0", X23, ""))</f>
        <v>000D</v>
      </c>
      <c r="S23" s="21" t="str">
        <f>IFERROR(VLOOKUP(K23,'字典-设备&amp;仪表管理'!A:B,2,FALSE),"未填")</f>
        <v>GA</v>
      </c>
      <c r="T23" s="26" t="str">
        <f>IF(L23="","未填",TEXT(L23,"0000"))</f>
        <v>0021</v>
      </c>
      <c r="U23" s="22" t="str">
        <f>IFERROR(VLOOKUP(E23,'字典-系统管理&amp;工段管理'!$A$2:$B$7,2,0),"0")</f>
        <v>D</v>
      </c>
      <c r="V23" s="22" t="str">
        <f>IFERROR(VLOOKUP(F23,'字典-系统管理&amp;工段管理'!$A$2:$B$7,2,0),"0")</f>
        <v>0</v>
      </c>
      <c r="W23" s="22" t="str">
        <f>IFERROR(VLOOKUP(G23,'字典-系统管理&amp;工段管理'!$A$2:$B$7,2,0),"0")</f>
        <v>0</v>
      </c>
      <c r="X23" s="22" t="str">
        <f>IFERROR(VLOOKUP(H23,'字典-系统管理&amp;工段管理'!$A$2:$B$7,2,0),"0")</f>
        <v>0</v>
      </c>
    </row>
    <row r="24" spans="1:24" s="13" customFormat="1" x14ac:dyDescent="0.15">
      <c r="A24" s="19">
        <v>22</v>
      </c>
      <c r="B24" s="22" t="s">
        <v>24</v>
      </c>
      <c r="C24" s="22" t="s">
        <v>94</v>
      </c>
      <c r="D24" s="22" t="s">
        <v>234</v>
      </c>
      <c r="E24" s="22" t="s">
        <v>28</v>
      </c>
      <c r="F24" s="22"/>
      <c r="G24" s="22"/>
      <c r="H24" s="22"/>
      <c r="I24" s="32" t="s">
        <v>1908</v>
      </c>
      <c r="J24" s="22" t="s">
        <v>35</v>
      </c>
      <c r="K24" s="38" t="s">
        <v>320</v>
      </c>
      <c r="L24" s="20">
        <v>22</v>
      </c>
      <c r="M24" s="29" t="str">
        <f>O24&amp;"-"&amp;P24&amp;"-"&amp;Q24&amp;"-"&amp;R24&amp;"-"&amp;S24&amp;"-"&amp;T24</f>
        <v>SJ-V-05-000D-GA-0022</v>
      </c>
      <c r="N24" s="32" t="s">
        <v>1908</v>
      </c>
      <c r="O24" s="21" t="str">
        <f>IFERROR(VLOOKUP(B24,'字典-基地管理'!A:B,2,FALSE),"未填")</f>
        <v>SJ</v>
      </c>
      <c r="P24" s="21" t="str">
        <f>IFERROR(VLOOKUP(C24,'字典-车间管理'!A:B,2,FALSE),"未填")</f>
        <v>V</v>
      </c>
      <c r="Q24" s="21" t="str">
        <f>IFERROR(VLOOKUP(D24,'字典-系统管理&amp;工段管理'!C:D,2,FALSE),"未填")</f>
        <v>05</v>
      </c>
      <c r="R24" s="22" t="str">
        <f>_xlfn.TEXTJOIN("", TRUE, IF(U24="0", U24, ""), IF(V24="0", V24, ""), IF(W24="0", W24, ""), IF(X24="0", X24, ""), IF(U24&lt;&gt;"0", U24, ""), IF(V24&lt;&gt;"0", V24, ""), IF(W24&lt;&gt;"0", W24, ""), IF(X24&lt;&gt;"0", X24, ""))</f>
        <v>000D</v>
      </c>
      <c r="S24" s="21" t="str">
        <f>IFERROR(VLOOKUP(K24,'字典-设备&amp;仪表管理'!A:B,2,FALSE),"未填")</f>
        <v>GA</v>
      </c>
      <c r="T24" s="26" t="str">
        <f>IF(L24="","未填",TEXT(L24,"0000"))</f>
        <v>0022</v>
      </c>
      <c r="U24" s="22" t="str">
        <f>IFERROR(VLOOKUP(E24,'字典-系统管理&amp;工段管理'!$A$2:$B$7,2,0),"0")</f>
        <v>D</v>
      </c>
      <c r="V24" s="22" t="str">
        <f>IFERROR(VLOOKUP(F24,'字典-系统管理&amp;工段管理'!$A$2:$B$7,2,0),"0")</f>
        <v>0</v>
      </c>
      <c r="W24" s="22" t="str">
        <f>IFERROR(VLOOKUP(G24,'字典-系统管理&amp;工段管理'!$A$2:$B$7,2,0),"0")</f>
        <v>0</v>
      </c>
      <c r="X24" s="22" t="str">
        <f>IFERROR(VLOOKUP(H24,'字典-系统管理&amp;工段管理'!$A$2:$B$7,2,0),"0")</f>
        <v>0</v>
      </c>
    </row>
    <row r="25" spans="1:24" s="13" customFormat="1" x14ac:dyDescent="0.15">
      <c r="A25" s="19">
        <v>23</v>
      </c>
      <c r="B25" s="22" t="s">
        <v>24</v>
      </c>
      <c r="C25" s="22" t="s">
        <v>94</v>
      </c>
      <c r="D25" s="22" t="s">
        <v>234</v>
      </c>
      <c r="E25" s="22" t="s">
        <v>28</v>
      </c>
      <c r="F25" s="22"/>
      <c r="G25" s="22"/>
      <c r="H25" s="22"/>
      <c r="I25" s="32" t="s">
        <v>1909</v>
      </c>
      <c r="J25" s="22" t="s">
        <v>35</v>
      </c>
      <c r="K25" s="38" t="s">
        <v>320</v>
      </c>
      <c r="L25" s="20">
        <v>23</v>
      </c>
      <c r="M25" s="29" t="str">
        <f>O25&amp;"-"&amp;P25&amp;"-"&amp;Q25&amp;"-"&amp;R25&amp;"-"&amp;S25&amp;"-"&amp;T25</f>
        <v>SJ-V-05-000D-GA-0023</v>
      </c>
      <c r="N25" s="32" t="s">
        <v>1909</v>
      </c>
      <c r="O25" s="21" t="str">
        <f>IFERROR(VLOOKUP(B25,'字典-基地管理'!A:B,2,FALSE),"未填")</f>
        <v>SJ</v>
      </c>
      <c r="P25" s="21" t="str">
        <f>IFERROR(VLOOKUP(C25,'字典-车间管理'!A:B,2,FALSE),"未填")</f>
        <v>V</v>
      </c>
      <c r="Q25" s="21" t="str">
        <f>IFERROR(VLOOKUP(D25,'字典-系统管理&amp;工段管理'!C:D,2,FALSE),"未填")</f>
        <v>05</v>
      </c>
      <c r="R25" s="22" t="str">
        <f>_xlfn.TEXTJOIN("", TRUE, IF(U25="0", U25, ""), IF(V25="0", V25, ""), IF(W25="0", W25, ""), IF(X25="0", X25, ""), IF(U25&lt;&gt;"0", U25, ""), IF(V25&lt;&gt;"0", V25, ""), IF(W25&lt;&gt;"0", W25, ""), IF(X25&lt;&gt;"0", X25, ""))</f>
        <v>000D</v>
      </c>
      <c r="S25" s="21" t="str">
        <f>IFERROR(VLOOKUP(K25,'字典-设备&amp;仪表管理'!A:B,2,FALSE),"未填")</f>
        <v>GA</v>
      </c>
      <c r="T25" s="26" t="str">
        <f>IF(L25="","未填",TEXT(L25,"0000"))</f>
        <v>0023</v>
      </c>
      <c r="U25" s="22" t="str">
        <f>IFERROR(VLOOKUP(E25,'字典-系统管理&amp;工段管理'!$A$2:$B$7,2,0),"0")</f>
        <v>D</v>
      </c>
      <c r="V25" s="22" t="str">
        <f>IFERROR(VLOOKUP(F25,'字典-系统管理&amp;工段管理'!$A$2:$B$7,2,0),"0")</f>
        <v>0</v>
      </c>
      <c r="W25" s="22" t="str">
        <f>IFERROR(VLOOKUP(G25,'字典-系统管理&amp;工段管理'!$A$2:$B$7,2,0),"0")</f>
        <v>0</v>
      </c>
      <c r="X25" s="22" t="str">
        <f>IFERROR(VLOOKUP(H25,'字典-系统管理&amp;工段管理'!$A$2:$B$7,2,0),"0")</f>
        <v>0</v>
      </c>
    </row>
    <row r="26" spans="1:24" x14ac:dyDescent="0.15">
      <c r="A26" s="19">
        <v>24</v>
      </c>
      <c r="B26" s="22" t="s">
        <v>24</v>
      </c>
      <c r="C26" s="22" t="s">
        <v>94</v>
      </c>
      <c r="D26" s="22" t="s">
        <v>234</v>
      </c>
      <c r="E26" s="22" t="s">
        <v>28</v>
      </c>
      <c r="F26" s="22"/>
      <c r="G26" s="22"/>
      <c r="H26" s="22"/>
      <c r="I26" s="32" t="s">
        <v>1910</v>
      </c>
      <c r="J26" s="22" t="s">
        <v>35</v>
      </c>
      <c r="K26" s="38" t="s">
        <v>320</v>
      </c>
      <c r="L26" s="20">
        <v>24</v>
      </c>
      <c r="M26" s="29" t="str">
        <f>O26&amp;"-"&amp;P26&amp;"-"&amp;Q26&amp;"-"&amp;R26&amp;"-"&amp;S26&amp;"-"&amp;T26</f>
        <v>SJ-V-05-000D-GA-0024</v>
      </c>
      <c r="N26" s="32" t="s">
        <v>1910</v>
      </c>
      <c r="O26" s="21" t="str">
        <f>IFERROR(VLOOKUP(B26,'字典-基地管理'!A:B,2,FALSE),"未填")</f>
        <v>SJ</v>
      </c>
      <c r="P26" s="21" t="str">
        <f>IFERROR(VLOOKUP(C26,'字典-车间管理'!A:B,2,FALSE),"未填")</f>
        <v>V</v>
      </c>
      <c r="Q26" s="21" t="str">
        <f>IFERROR(VLOOKUP(D26,'字典-系统管理&amp;工段管理'!C:D,2,FALSE),"未填")</f>
        <v>05</v>
      </c>
      <c r="R26" s="22" t="str">
        <f>_xlfn.TEXTJOIN("", TRUE, IF(U26="0", U26, ""), IF(V26="0", V26, ""), IF(W26="0", W26, ""), IF(X26="0", X26, ""), IF(U26&lt;&gt;"0", U26, ""), IF(V26&lt;&gt;"0", V26, ""), IF(W26&lt;&gt;"0", W26, ""), IF(X26&lt;&gt;"0", X26, ""))</f>
        <v>000D</v>
      </c>
      <c r="S26" s="21" t="str">
        <f>IFERROR(VLOOKUP(K26,'字典-设备&amp;仪表管理'!A:B,2,FALSE),"未填")</f>
        <v>GA</v>
      </c>
      <c r="T26" s="26" t="str">
        <f>IF(L26="","未填",TEXT(L26,"0000"))</f>
        <v>0024</v>
      </c>
      <c r="U26" s="22" t="str">
        <f>IFERROR(VLOOKUP(E26,'字典-系统管理&amp;工段管理'!$A$2:$B$7,2,0),"0")</f>
        <v>D</v>
      </c>
      <c r="V26" s="22" t="str">
        <f>IFERROR(VLOOKUP(F26,'字典-系统管理&amp;工段管理'!$A$2:$B$7,2,0),"0")</f>
        <v>0</v>
      </c>
      <c r="W26" s="22" t="str">
        <f>IFERROR(VLOOKUP(G26,'字典-系统管理&amp;工段管理'!$A$2:$B$7,2,0),"0")</f>
        <v>0</v>
      </c>
      <c r="X26" s="22" t="str">
        <f>IFERROR(VLOOKUP(H26,'字典-系统管理&amp;工段管理'!$A$2:$B$7,2,0),"0")</f>
        <v>0</v>
      </c>
    </row>
    <row r="27" spans="1:24" x14ac:dyDescent="0.15">
      <c r="A27" s="19">
        <v>25</v>
      </c>
      <c r="B27" s="22" t="s">
        <v>24</v>
      </c>
      <c r="C27" s="22" t="s">
        <v>94</v>
      </c>
      <c r="D27" s="22" t="s">
        <v>234</v>
      </c>
      <c r="E27" s="22" t="s">
        <v>28</v>
      </c>
      <c r="F27" s="22"/>
      <c r="G27" s="22"/>
      <c r="H27" s="22"/>
      <c r="I27" s="32" t="s">
        <v>1911</v>
      </c>
      <c r="J27" s="22" t="s">
        <v>35</v>
      </c>
      <c r="K27" s="38" t="s">
        <v>320</v>
      </c>
      <c r="L27" s="20">
        <v>25</v>
      </c>
      <c r="M27" s="29" t="str">
        <f>O27&amp;"-"&amp;P27&amp;"-"&amp;Q27&amp;"-"&amp;R27&amp;"-"&amp;S27&amp;"-"&amp;T27</f>
        <v>SJ-V-05-000D-GA-0025</v>
      </c>
      <c r="N27" s="32" t="s">
        <v>1911</v>
      </c>
      <c r="O27" s="21" t="str">
        <f>IFERROR(VLOOKUP(B27,'字典-基地管理'!A:B,2,FALSE),"未填")</f>
        <v>SJ</v>
      </c>
      <c r="P27" s="21" t="str">
        <f>IFERROR(VLOOKUP(C27,'字典-车间管理'!A:B,2,FALSE),"未填")</f>
        <v>V</v>
      </c>
      <c r="Q27" s="21" t="str">
        <f>IFERROR(VLOOKUP(D27,'字典-系统管理&amp;工段管理'!C:D,2,FALSE),"未填")</f>
        <v>05</v>
      </c>
      <c r="R27" s="22" t="str">
        <f>_xlfn.TEXTJOIN("", TRUE, IF(U27="0", U27, ""), IF(V27="0", V27, ""), IF(W27="0", W27, ""), IF(X27="0", X27, ""), IF(U27&lt;&gt;"0", U27, ""), IF(V27&lt;&gt;"0", V27, ""), IF(W27&lt;&gt;"0", W27, ""), IF(X27&lt;&gt;"0", X27, ""))</f>
        <v>000D</v>
      </c>
      <c r="S27" s="21" t="str">
        <f>IFERROR(VLOOKUP(K27,'字典-设备&amp;仪表管理'!A:B,2,FALSE),"未填")</f>
        <v>GA</v>
      </c>
      <c r="T27" s="26" t="str">
        <f>IF(L27="","未填",TEXT(L27,"0000"))</f>
        <v>0025</v>
      </c>
      <c r="U27" s="22" t="str">
        <f>IFERROR(VLOOKUP(E27,'字典-系统管理&amp;工段管理'!$A$2:$B$7,2,0),"0")</f>
        <v>D</v>
      </c>
      <c r="V27" s="22" t="str">
        <f>IFERROR(VLOOKUP(F27,'字典-系统管理&amp;工段管理'!$A$2:$B$7,2,0),"0")</f>
        <v>0</v>
      </c>
      <c r="W27" s="22" t="str">
        <f>IFERROR(VLOOKUP(G27,'字典-系统管理&amp;工段管理'!$A$2:$B$7,2,0),"0")</f>
        <v>0</v>
      </c>
      <c r="X27" s="22" t="str">
        <f>IFERROR(VLOOKUP(H27,'字典-系统管理&amp;工段管理'!$A$2:$B$7,2,0),"0")</f>
        <v>0</v>
      </c>
    </row>
    <row r="28" spans="1:24" x14ac:dyDescent="0.15">
      <c r="A28" s="19">
        <v>26</v>
      </c>
      <c r="B28" s="22" t="s">
        <v>24</v>
      </c>
      <c r="C28" s="22" t="s">
        <v>94</v>
      </c>
      <c r="D28" s="22" t="s">
        <v>234</v>
      </c>
      <c r="E28" s="22" t="s">
        <v>28</v>
      </c>
      <c r="F28" s="22"/>
      <c r="G28" s="22"/>
      <c r="H28" s="22"/>
      <c r="I28" s="32" t="s">
        <v>1912</v>
      </c>
      <c r="J28" s="22" t="s">
        <v>35</v>
      </c>
      <c r="K28" s="38" t="s">
        <v>320</v>
      </c>
      <c r="L28" s="20">
        <v>26</v>
      </c>
      <c r="M28" s="29" t="str">
        <f>O28&amp;"-"&amp;P28&amp;"-"&amp;Q28&amp;"-"&amp;R28&amp;"-"&amp;S28&amp;"-"&amp;T28</f>
        <v>SJ-V-05-000D-GA-0026</v>
      </c>
      <c r="N28" s="32" t="s">
        <v>1912</v>
      </c>
      <c r="O28" s="21" t="str">
        <f>IFERROR(VLOOKUP(B28,'字典-基地管理'!A:B,2,FALSE),"未填")</f>
        <v>SJ</v>
      </c>
      <c r="P28" s="21" t="str">
        <f>IFERROR(VLOOKUP(C28,'字典-车间管理'!A:B,2,FALSE),"未填")</f>
        <v>V</v>
      </c>
      <c r="Q28" s="21" t="str">
        <f>IFERROR(VLOOKUP(D28,'字典-系统管理&amp;工段管理'!C:D,2,FALSE),"未填")</f>
        <v>05</v>
      </c>
      <c r="R28" s="22" t="str">
        <f>_xlfn.TEXTJOIN("", TRUE, IF(U28="0", U28, ""), IF(V28="0", V28, ""), IF(W28="0", W28, ""), IF(X28="0", X28, ""), IF(U28&lt;&gt;"0", U28, ""), IF(V28&lt;&gt;"0", V28, ""), IF(W28&lt;&gt;"0", W28, ""), IF(X28&lt;&gt;"0", X28, ""))</f>
        <v>000D</v>
      </c>
      <c r="S28" s="21" t="str">
        <f>IFERROR(VLOOKUP(K28,'字典-设备&amp;仪表管理'!A:B,2,FALSE),"未填")</f>
        <v>GA</v>
      </c>
      <c r="T28" s="26" t="str">
        <f>IF(L28="","未填",TEXT(L28,"0000"))</f>
        <v>0026</v>
      </c>
      <c r="U28" s="22" t="str">
        <f>IFERROR(VLOOKUP(E28,'字典-系统管理&amp;工段管理'!$A$2:$B$7,2,0),"0")</f>
        <v>D</v>
      </c>
      <c r="V28" s="22" t="str">
        <f>IFERROR(VLOOKUP(F28,'字典-系统管理&amp;工段管理'!$A$2:$B$7,2,0),"0")</f>
        <v>0</v>
      </c>
      <c r="W28" s="22" t="str">
        <f>IFERROR(VLOOKUP(G28,'字典-系统管理&amp;工段管理'!$A$2:$B$7,2,0),"0")</f>
        <v>0</v>
      </c>
      <c r="X28" s="22" t="str">
        <f>IFERROR(VLOOKUP(H28,'字典-系统管理&amp;工段管理'!$A$2:$B$7,2,0),"0")</f>
        <v>0</v>
      </c>
    </row>
    <row r="29" spans="1:24" x14ac:dyDescent="0.15">
      <c r="A29" s="19">
        <v>27</v>
      </c>
      <c r="B29" s="22" t="s">
        <v>24</v>
      </c>
      <c r="C29" s="22" t="s">
        <v>94</v>
      </c>
      <c r="D29" s="22" t="s">
        <v>234</v>
      </c>
      <c r="E29" s="22" t="s">
        <v>28</v>
      </c>
      <c r="F29" s="22"/>
      <c r="G29" s="22"/>
      <c r="H29" s="22"/>
      <c r="I29" s="32" t="s">
        <v>1913</v>
      </c>
      <c r="J29" s="22" t="s">
        <v>35</v>
      </c>
      <c r="K29" s="38" t="s">
        <v>320</v>
      </c>
      <c r="L29" s="20">
        <v>27</v>
      </c>
      <c r="M29" s="29" t="str">
        <f>O29&amp;"-"&amp;P29&amp;"-"&amp;Q29&amp;"-"&amp;R29&amp;"-"&amp;S29&amp;"-"&amp;T29</f>
        <v>SJ-V-05-000D-GA-0027</v>
      </c>
      <c r="N29" s="32" t="s">
        <v>1913</v>
      </c>
      <c r="O29" s="21" t="str">
        <f>IFERROR(VLOOKUP(B29,'字典-基地管理'!A:B,2,FALSE),"未填")</f>
        <v>SJ</v>
      </c>
      <c r="P29" s="21" t="str">
        <f>IFERROR(VLOOKUP(C29,'字典-车间管理'!A:B,2,FALSE),"未填")</f>
        <v>V</v>
      </c>
      <c r="Q29" s="21" t="str">
        <f>IFERROR(VLOOKUP(D29,'字典-系统管理&amp;工段管理'!C:D,2,FALSE),"未填")</f>
        <v>05</v>
      </c>
      <c r="R29" s="22" t="str">
        <f>_xlfn.TEXTJOIN("", TRUE, IF(U29="0", U29, ""), IF(V29="0", V29, ""), IF(W29="0", W29, ""), IF(X29="0", X29, ""), IF(U29&lt;&gt;"0", U29, ""), IF(V29&lt;&gt;"0", V29, ""), IF(W29&lt;&gt;"0", W29, ""), IF(X29&lt;&gt;"0", X29, ""))</f>
        <v>000D</v>
      </c>
      <c r="S29" s="21" t="str">
        <f>IFERROR(VLOOKUP(K29,'字典-设备&amp;仪表管理'!A:B,2,FALSE),"未填")</f>
        <v>GA</v>
      </c>
      <c r="T29" s="26" t="str">
        <f>IF(L29="","未填",TEXT(L29,"0000"))</f>
        <v>0027</v>
      </c>
      <c r="U29" s="22" t="str">
        <f>IFERROR(VLOOKUP(E29,'字典-系统管理&amp;工段管理'!$A$2:$B$7,2,0),"0")</f>
        <v>D</v>
      </c>
      <c r="V29" s="22" t="str">
        <f>IFERROR(VLOOKUP(F29,'字典-系统管理&amp;工段管理'!$A$2:$B$7,2,0),"0")</f>
        <v>0</v>
      </c>
      <c r="W29" s="22" t="str">
        <f>IFERROR(VLOOKUP(G29,'字典-系统管理&amp;工段管理'!$A$2:$B$7,2,0),"0")</f>
        <v>0</v>
      </c>
      <c r="X29" s="22" t="str">
        <f>IFERROR(VLOOKUP(H29,'字典-系统管理&amp;工段管理'!$A$2:$B$7,2,0),"0")</f>
        <v>0</v>
      </c>
    </row>
    <row r="30" spans="1:24" x14ac:dyDescent="0.15">
      <c r="A30" s="19">
        <v>28</v>
      </c>
      <c r="B30" s="22" t="s">
        <v>24</v>
      </c>
      <c r="C30" s="22" t="s">
        <v>94</v>
      </c>
      <c r="D30" s="22" t="s">
        <v>234</v>
      </c>
      <c r="E30" s="22" t="s">
        <v>28</v>
      </c>
      <c r="F30" s="22"/>
      <c r="G30" s="22"/>
      <c r="H30" s="22"/>
      <c r="I30" s="32" t="s">
        <v>1914</v>
      </c>
      <c r="J30" s="22" t="s">
        <v>35</v>
      </c>
      <c r="K30" s="38" t="s">
        <v>320</v>
      </c>
      <c r="L30" s="20">
        <v>28</v>
      </c>
      <c r="M30" s="29" t="str">
        <f>O30&amp;"-"&amp;P30&amp;"-"&amp;Q30&amp;"-"&amp;R30&amp;"-"&amp;S30&amp;"-"&amp;T30</f>
        <v>SJ-V-05-000D-GA-0028</v>
      </c>
      <c r="N30" s="32" t="s">
        <v>1914</v>
      </c>
      <c r="O30" s="21" t="str">
        <f>IFERROR(VLOOKUP(B30,'字典-基地管理'!A:B,2,FALSE),"未填")</f>
        <v>SJ</v>
      </c>
      <c r="P30" s="21" t="str">
        <f>IFERROR(VLOOKUP(C30,'字典-车间管理'!A:B,2,FALSE),"未填")</f>
        <v>V</v>
      </c>
      <c r="Q30" s="21" t="str">
        <f>IFERROR(VLOOKUP(D30,'字典-系统管理&amp;工段管理'!C:D,2,FALSE),"未填")</f>
        <v>05</v>
      </c>
      <c r="R30" s="22" t="str">
        <f>_xlfn.TEXTJOIN("", TRUE, IF(U30="0", U30, ""), IF(V30="0", V30, ""), IF(W30="0", W30, ""), IF(X30="0", X30, ""), IF(U30&lt;&gt;"0", U30, ""), IF(V30&lt;&gt;"0", V30, ""), IF(W30&lt;&gt;"0", W30, ""), IF(X30&lt;&gt;"0", X30, ""))</f>
        <v>000D</v>
      </c>
      <c r="S30" s="21" t="str">
        <f>IFERROR(VLOOKUP(K30,'字典-设备&amp;仪表管理'!A:B,2,FALSE),"未填")</f>
        <v>GA</v>
      </c>
      <c r="T30" s="26" t="str">
        <f>IF(L30="","未填",TEXT(L30,"0000"))</f>
        <v>0028</v>
      </c>
      <c r="U30" s="22" t="str">
        <f>IFERROR(VLOOKUP(E30,'字典-系统管理&amp;工段管理'!$A$2:$B$7,2,0),"0")</f>
        <v>D</v>
      </c>
      <c r="V30" s="22" t="str">
        <f>IFERROR(VLOOKUP(F30,'字典-系统管理&amp;工段管理'!$A$2:$B$7,2,0),"0")</f>
        <v>0</v>
      </c>
      <c r="W30" s="22" t="str">
        <f>IFERROR(VLOOKUP(G30,'字典-系统管理&amp;工段管理'!$A$2:$B$7,2,0),"0")</f>
        <v>0</v>
      </c>
      <c r="X30" s="22" t="str">
        <f>IFERROR(VLOOKUP(H30,'字典-系统管理&amp;工段管理'!$A$2:$B$7,2,0),"0")</f>
        <v>0</v>
      </c>
    </row>
    <row r="31" spans="1:24" x14ac:dyDescent="0.15">
      <c r="A31" s="19">
        <v>29</v>
      </c>
      <c r="B31" s="22" t="s">
        <v>24</v>
      </c>
      <c r="C31" s="22" t="s">
        <v>94</v>
      </c>
      <c r="D31" s="22" t="s">
        <v>234</v>
      </c>
      <c r="E31" s="22" t="s">
        <v>28</v>
      </c>
      <c r="F31" s="22"/>
      <c r="G31" s="22"/>
      <c r="H31" s="22"/>
      <c r="I31" s="32" t="s">
        <v>1915</v>
      </c>
      <c r="J31" s="22" t="s">
        <v>35</v>
      </c>
      <c r="K31" s="38" t="s">
        <v>320</v>
      </c>
      <c r="L31" s="20">
        <v>29</v>
      </c>
      <c r="M31" s="29" t="str">
        <f>O31&amp;"-"&amp;P31&amp;"-"&amp;Q31&amp;"-"&amp;R31&amp;"-"&amp;S31&amp;"-"&amp;T31</f>
        <v>SJ-V-05-000D-GA-0029</v>
      </c>
      <c r="N31" s="32" t="s">
        <v>1915</v>
      </c>
      <c r="O31" s="21" t="str">
        <f>IFERROR(VLOOKUP(B31,'字典-基地管理'!A:B,2,FALSE),"未填")</f>
        <v>SJ</v>
      </c>
      <c r="P31" s="21" t="str">
        <f>IFERROR(VLOOKUP(C31,'字典-车间管理'!A:B,2,FALSE),"未填")</f>
        <v>V</v>
      </c>
      <c r="Q31" s="21" t="str">
        <f>IFERROR(VLOOKUP(D31,'字典-系统管理&amp;工段管理'!C:D,2,FALSE),"未填")</f>
        <v>05</v>
      </c>
      <c r="R31" s="22" t="str">
        <f>_xlfn.TEXTJOIN("", TRUE, IF(U31="0", U31, ""), IF(V31="0", V31, ""), IF(W31="0", W31, ""), IF(X31="0", X31, ""), IF(U31&lt;&gt;"0", U31, ""), IF(V31&lt;&gt;"0", V31, ""), IF(W31&lt;&gt;"0", W31, ""), IF(X31&lt;&gt;"0", X31, ""))</f>
        <v>000D</v>
      </c>
      <c r="S31" s="21" t="str">
        <f>IFERROR(VLOOKUP(K31,'字典-设备&amp;仪表管理'!A:B,2,FALSE),"未填")</f>
        <v>GA</v>
      </c>
      <c r="T31" s="26" t="str">
        <f>IF(L31="","未填",TEXT(L31,"0000"))</f>
        <v>0029</v>
      </c>
      <c r="U31" s="22" t="str">
        <f>IFERROR(VLOOKUP(E31,'字典-系统管理&amp;工段管理'!$A$2:$B$7,2,0),"0")</f>
        <v>D</v>
      </c>
      <c r="V31" s="22" t="str">
        <f>IFERROR(VLOOKUP(F31,'字典-系统管理&amp;工段管理'!$A$2:$B$7,2,0),"0")</f>
        <v>0</v>
      </c>
      <c r="W31" s="22" t="str">
        <f>IFERROR(VLOOKUP(G31,'字典-系统管理&amp;工段管理'!$A$2:$B$7,2,0),"0")</f>
        <v>0</v>
      </c>
      <c r="X31" s="22" t="str">
        <f>IFERROR(VLOOKUP(H31,'字典-系统管理&amp;工段管理'!$A$2:$B$7,2,0),"0")</f>
        <v>0</v>
      </c>
    </row>
    <row r="32" spans="1:24" x14ac:dyDescent="0.15">
      <c r="A32" s="19">
        <v>30</v>
      </c>
      <c r="B32" s="22" t="s">
        <v>24</v>
      </c>
      <c r="C32" s="22" t="s">
        <v>94</v>
      </c>
      <c r="D32" s="22" t="s">
        <v>234</v>
      </c>
      <c r="E32" s="22" t="s">
        <v>28</v>
      </c>
      <c r="F32" s="22"/>
      <c r="G32" s="22"/>
      <c r="H32" s="22"/>
      <c r="I32" s="32" t="s">
        <v>1916</v>
      </c>
      <c r="J32" s="22" t="s">
        <v>35</v>
      </c>
      <c r="K32" s="38" t="s">
        <v>320</v>
      </c>
      <c r="L32" s="20">
        <v>30</v>
      </c>
      <c r="M32" s="29" t="str">
        <f>O32&amp;"-"&amp;P32&amp;"-"&amp;Q32&amp;"-"&amp;R32&amp;"-"&amp;S32&amp;"-"&amp;T32</f>
        <v>SJ-V-05-000D-GA-0030</v>
      </c>
      <c r="N32" s="32" t="s">
        <v>1916</v>
      </c>
      <c r="O32" s="21" t="str">
        <f>IFERROR(VLOOKUP(B32,'字典-基地管理'!A:B,2,FALSE),"未填")</f>
        <v>SJ</v>
      </c>
      <c r="P32" s="21" t="str">
        <f>IFERROR(VLOOKUP(C32,'字典-车间管理'!A:B,2,FALSE),"未填")</f>
        <v>V</v>
      </c>
      <c r="Q32" s="21" t="str">
        <f>IFERROR(VLOOKUP(D32,'字典-系统管理&amp;工段管理'!C:D,2,FALSE),"未填")</f>
        <v>05</v>
      </c>
      <c r="R32" s="22" t="str">
        <f>_xlfn.TEXTJOIN("", TRUE, IF(U32="0", U32, ""), IF(V32="0", V32, ""), IF(W32="0", W32, ""), IF(X32="0", X32, ""), IF(U32&lt;&gt;"0", U32, ""), IF(V32&lt;&gt;"0", V32, ""), IF(W32&lt;&gt;"0", W32, ""), IF(X32&lt;&gt;"0", X32, ""))</f>
        <v>000D</v>
      </c>
      <c r="S32" s="21" t="str">
        <f>IFERROR(VLOOKUP(K32,'字典-设备&amp;仪表管理'!A:B,2,FALSE),"未填")</f>
        <v>GA</v>
      </c>
      <c r="T32" s="26" t="str">
        <f>IF(L32="","未填",TEXT(L32,"0000"))</f>
        <v>0030</v>
      </c>
      <c r="U32" s="22" t="str">
        <f>IFERROR(VLOOKUP(E32,'字典-系统管理&amp;工段管理'!$A$2:$B$7,2,0),"0")</f>
        <v>D</v>
      </c>
      <c r="V32" s="22" t="str">
        <f>IFERROR(VLOOKUP(F32,'字典-系统管理&amp;工段管理'!$A$2:$B$7,2,0),"0")</f>
        <v>0</v>
      </c>
      <c r="W32" s="22" t="str">
        <f>IFERROR(VLOOKUP(G32,'字典-系统管理&amp;工段管理'!$A$2:$B$7,2,0),"0")</f>
        <v>0</v>
      </c>
      <c r="X32" s="22" t="str">
        <f>IFERROR(VLOOKUP(H32,'字典-系统管理&amp;工段管理'!$A$2:$B$7,2,0),"0")</f>
        <v>0</v>
      </c>
    </row>
    <row r="33" spans="1:24" x14ac:dyDescent="0.15">
      <c r="A33" s="19">
        <v>31</v>
      </c>
      <c r="B33" s="22" t="s">
        <v>24</v>
      </c>
      <c r="C33" s="22" t="s">
        <v>94</v>
      </c>
      <c r="D33" s="22" t="s">
        <v>234</v>
      </c>
      <c r="E33" s="22" t="s">
        <v>28</v>
      </c>
      <c r="F33" s="22"/>
      <c r="G33" s="22"/>
      <c r="H33" s="22"/>
      <c r="I33" s="32" t="s">
        <v>1917</v>
      </c>
      <c r="J33" s="22" t="s">
        <v>35</v>
      </c>
      <c r="K33" s="38" t="s">
        <v>320</v>
      </c>
      <c r="L33" s="20">
        <v>31</v>
      </c>
      <c r="M33" s="29" t="str">
        <f>O33&amp;"-"&amp;P33&amp;"-"&amp;Q33&amp;"-"&amp;R33&amp;"-"&amp;S33&amp;"-"&amp;T33</f>
        <v>SJ-V-05-000D-GA-0031</v>
      </c>
      <c r="N33" s="32" t="s">
        <v>1917</v>
      </c>
      <c r="O33" s="21" t="str">
        <f>IFERROR(VLOOKUP(B33,'字典-基地管理'!A:B,2,FALSE),"未填")</f>
        <v>SJ</v>
      </c>
      <c r="P33" s="21" t="str">
        <f>IFERROR(VLOOKUP(C33,'字典-车间管理'!A:B,2,FALSE),"未填")</f>
        <v>V</v>
      </c>
      <c r="Q33" s="21" t="str">
        <f>IFERROR(VLOOKUP(D33,'字典-系统管理&amp;工段管理'!C:D,2,FALSE),"未填")</f>
        <v>05</v>
      </c>
      <c r="R33" s="22" t="str">
        <f>_xlfn.TEXTJOIN("", TRUE, IF(U33="0", U33, ""), IF(V33="0", V33, ""), IF(W33="0", W33, ""), IF(X33="0", X33, ""), IF(U33&lt;&gt;"0", U33, ""), IF(V33&lt;&gt;"0", V33, ""), IF(W33&lt;&gt;"0", W33, ""), IF(X33&lt;&gt;"0", X33, ""))</f>
        <v>000D</v>
      </c>
      <c r="S33" s="21" t="str">
        <f>IFERROR(VLOOKUP(K33,'字典-设备&amp;仪表管理'!A:B,2,FALSE),"未填")</f>
        <v>GA</v>
      </c>
      <c r="T33" s="26" t="str">
        <f>IF(L33="","未填",TEXT(L33,"0000"))</f>
        <v>0031</v>
      </c>
      <c r="U33" s="22" t="str">
        <f>IFERROR(VLOOKUP(E33,'字典-系统管理&amp;工段管理'!$A$2:$B$7,2,0),"0")</f>
        <v>D</v>
      </c>
      <c r="V33" s="22" t="str">
        <f>IFERROR(VLOOKUP(F33,'字典-系统管理&amp;工段管理'!$A$2:$B$7,2,0),"0")</f>
        <v>0</v>
      </c>
      <c r="W33" s="22" t="str">
        <f>IFERROR(VLOOKUP(G33,'字典-系统管理&amp;工段管理'!$A$2:$B$7,2,0),"0")</f>
        <v>0</v>
      </c>
      <c r="X33" s="22" t="str">
        <f>IFERROR(VLOOKUP(H33,'字典-系统管理&amp;工段管理'!$A$2:$B$7,2,0),"0")</f>
        <v>0</v>
      </c>
    </row>
    <row r="34" spans="1:24" x14ac:dyDescent="0.15">
      <c r="A34" s="19">
        <v>32</v>
      </c>
      <c r="B34" s="22" t="s">
        <v>24</v>
      </c>
      <c r="C34" s="22" t="s">
        <v>94</v>
      </c>
      <c r="D34" s="22" t="s">
        <v>234</v>
      </c>
      <c r="E34" s="22" t="s">
        <v>28</v>
      </c>
      <c r="F34" s="22"/>
      <c r="G34" s="22"/>
      <c r="H34" s="22"/>
      <c r="I34" s="32" t="s">
        <v>1918</v>
      </c>
      <c r="J34" s="22" t="s">
        <v>35</v>
      </c>
      <c r="K34" s="38" t="s">
        <v>320</v>
      </c>
      <c r="L34" s="20">
        <v>32</v>
      </c>
      <c r="M34" s="29" t="str">
        <f>O34&amp;"-"&amp;P34&amp;"-"&amp;Q34&amp;"-"&amp;R34&amp;"-"&amp;S34&amp;"-"&amp;T34</f>
        <v>SJ-V-05-000D-GA-0032</v>
      </c>
      <c r="N34" s="32" t="s">
        <v>1918</v>
      </c>
      <c r="O34" s="21" t="str">
        <f>IFERROR(VLOOKUP(B34,'字典-基地管理'!A:B,2,FALSE),"未填")</f>
        <v>SJ</v>
      </c>
      <c r="P34" s="21" t="str">
        <f>IFERROR(VLOOKUP(C34,'字典-车间管理'!A:B,2,FALSE),"未填")</f>
        <v>V</v>
      </c>
      <c r="Q34" s="21" t="str">
        <f>IFERROR(VLOOKUP(D34,'字典-系统管理&amp;工段管理'!C:D,2,FALSE),"未填")</f>
        <v>05</v>
      </c>
      <c r="R34" s="22" t="str">
        <f>_xlfn.TEXTJOIN("", TRUE, IF(U34="0", U34, ""), IF(V34="0", V34, ""), IF(W34="0", W34, ""), IF(X34="0", X34, ""), IF(U34&lt;&gt;"0", U34, ""), IF(V34&lt;&gt;"0", V34, ""), IF(W34&lt;&gt;"0", W34, ""), IF(X34&lt;&gt;"0", X34, ""))</f>
        <v>000D</v>
      </c>
      <c r="S34" s="21" t="str">
        <f>IFERROR(VLOOKUP(K34,'字典-设备&amp;仪表管理'!A:B,2,FALSE),"未填")</f>
        <v>GA</v>
      </c>
      <c r="T34" s="26" t="str">
        <f>IF(L34="","未填",TEXT(L34,"0000"))</f>
        <v>0032</v>
      </c>
      <c r="U34" s="22" t="str">
        <f>IFERROR(VLOOKUP(E34,'字典-系统管理&amp;工段管理'!$A$2:$B$7,2,0),"0")</f>
        <v>D</v>
      </c>
      <c r="V34" s="22" t="str">
        <f>IFERROR(VLOOKUP(F34,'字典-系统管理&amp;工段管理'!$A$2:$B$7,2,0),"0")</f>
        <v>0</v>
      </c>
      <c r="W34" s="22" t="str">
        <f>IFERROR(VLOOKUP(G34,'字典-系统管理&amp;工段管理'!$A$2:$B$7,2,0),"0")</f>
        <v>0</v>
      </c>
      <c r="X34" s="22" t="str">
        <f>IFERROR(VLOOKUP(H34,'字典-系统管理&amp;工段管理'!$A$2:$B$7,2,0),"0")</f>
        <v>0</v>
      </c>
    </row>
    <row r="35" spans="1:24" x14ac:dyDescent="0.15">
      <c r="A35" s="19">
        <v>33</v>
      </c>
      <c r="B35" s="22" t="s">
        <v>24</v>
      </c>
      <c r="C35" s="22" t="s">
        <v>94</v>
      </c>
      <c r="D35" s="22" t="s">
        <v>234</v>
      </c>
      <c r="E35" s="22" t="s">
        <v>28</v>
      </c>
      <c r="F35" s="22"/>
      <c r="G35" s="22"/>
      <c r="H35" s="22"/>
      <c r="I35" s="32" t="s">
        <v>1919</v>
      </c>
      <c r="J35" s="22" t="s">
        <v>35</v>
      </c>
      <c r="K35" s="38" t="s">
        <v>320</v>
      </c>
      <c r="L35" s="20">
        <v>33</v>
      </c>
      <c r="M35" s="29" t="str">
        <f>O35&amp;"-"&amp;P35&amp;"-"&amp;Q35&amp;"-"&amp;R35&amp;"-"&amp;S35&amp;"-"&amp;T35</f>
        <v>SJ-V-05-000D-GA-0033</v>
      </c>
      <c r="N35" s="32" t="s">
        <v>1919</v>
      </c>
      <c r="O35" s="21" t="str">
        <f>IFERROR(VLOOKUP(B35,'字典-基地管理'!A:B,2,FALSE),"未填")</f>
        <v>SJ</v>
      </c>
      <c r="P35" s="21" t="str">
        <f>IFERROR(VLOOKUP(C35,'字典-车间管理'!A:B,2,FALSE),"未填")</f>
        <v>V</v>
      </c>
      <c r="Q35" s="21" t="str">
        <f>IFERROR(VLOOKUP(D35,'字典-系统管理&amp;工段管理'!C:D,2,FALSE),"未填")</f>
        <v>05</v>
      </c>
      <c r="R35" s="22" t="str">
        <f>_xlfn.TEXTJOIN("", TRUE, IF(U35="0", U35, ""), IF(V35="0", V35, ""), IF(W35="0", W35, ""), IF(X35="0", X35, ""), IF(U35&lt;&gt;"0", U35, ""), IF(V35&lt;&gt;"0", V35, ""), IF(W35&lt;&gt;"0", W35, ""), IF(X35&lt;&gt;"0", X35, ""))</f>
        <v>000D</v>
      </c>
      <c r="S35" s="21" t="str">
        <f>IFERROR(VLOOKUP(K35,'字典-设备&amp;仪表管理'!A:B,2,FALSE),"未填")</f>
        <v>GA</v>
      </c>
      <c r="T35" s="26" t="str">
        <f>IF(L35="","未填",TEXT(L35,"0000"))</f>
        <v>0033</v>
      </c>
      <c r="U35" s="22" t="str">
        <f>IFERROR(VLOOKUP(E35,'字典-系统管理&amp;工段管理'!$A$2:$B$7,2,0),"0")</f>
        <v>D</v>
      </c>
      <c r="V35" s="22" t="str">
        <f>IFERROR(VLOOKUP(F35,'字典-系统管理&amp;工段管理'!$A$2:$B$7,2,0),"0")</f>
        <v>0</v>
      </c>
      <c r="W35" s="22" t="str">
        <f>IFERROR(VLOOKUP(G35,'字典-系统管理&amp;工段管理'!$A$2:$B$7,2,0),"0")</f>
        <v>0</v>
      </c>
      <c r="X35" s="22" t="str">
        <f>IFERROR(VLOOKUP(H35,'字典-系统管理&amp;工段管理'!$A$2:$B$7,2,0),"0")</f>
        <v>0</v>
      </c>
    </row>
    <row r="36" spans="1:24" x14ac:dyDescent="0.15">
      <c r="A36" s="19">
        <v>34</v>
      </c>
      <c r="B36" s="22" t="s">
        <v>24</v>
      </c>
      <c r="C36" s="22" t="s">
        <v>94</v>
      </c>
      <c r="D36" s="22" t="s">
        <v>234</v>
      </c>
      <c r="E36" s="22" t="s">
        <v>28</v>
      </c>
      <c r="F36" s="22"/>
      <c r="G36" s="22"/>
      <c r="H36" s="22"/>
      <c r="I36" s="32" t="s">
        <v>1920</v>
      </c>
      <c r="J36" s="22" t="s">
        <v>35</v>
      </c>
      <c r="K36" s="38" t="s">
        <v>320</v>
      </c>
      <c r="L36" s="20">
        <v>34</v>
      </c>
      <c r="M36" s="29" t="str">
        <f>O36&amp;"-"&amp;P36&amp;"-"&amp;Q36&amp;"-"&amp;R36&amp;"-"&amp;S36&amp;"-"&amp;T36</f>
        <v>SJ-V-05-000D-GA-0034</v>
      </c>
      <c r="N36" s="32" t="s">
        <v>1920</v>
      </c>
      <c r="O36" s="21" t="str">
        <f>IFERROR(VLOOKUP(B36,'字典-基地管理'!A:B,2,FALSE),"未填")</f>
        <v>SJ</v>
      </c>
      <c r="P36" s="21" t="str">
        <f>IFERROR(VLOOKUP(C36,'字典-车间管理'!A:B,2,FALSE),"未填")</f>
        <v>V</v>
      </c>
      <c r="Q36" s="21" t="str">
        <f>IFERROR(VLOOKUP(D36,'字典-系统管理&amp;工段管理'!C:D,2,FALSE),"未填")</f>
        <v>05</v>
      </c>
      <c r="R36" s="22" t="str">
        <f>_xlfn.TEXTJOIN("", TRUE, IF(U36="0", U36, ""), IF(V36="0", V36, ""), IF(W36="0", W36, ""), IF(X36="0", X36, ""), IF(U36&lt;&gt;"0", U36, ""), IF(V36&lt;&gt;"0", V36, ""), IF(W36&lt;&gt;"0", W36, ""), IF(X36&lt;&gt;"0", X36, ""))</f>
        <v>000D</v>
      </c>
      <c r="S36" s="21" t="str">
        <f>IFERROR(VLOOKUP(K36,'字典-设备&amp;仪表管理'!A:B,2,FALSE),"未填")</f>
        <v>GA</v>
      </c>
      <c r="T36" s="26" t="str">
        <f>IF(L36="","未填",TEXT(L36,"0000"))</f>
        <v>0034</v>
      </c>
      <c r="U36" s="22" t="str">
        <f>IFERROR(VLOOKUP(E36,'字典-系统管理&amp;工段管理'!$A$2:$B$7,2,0),"0")</f>
        <v>D</v>
      </c>
      <c r="V36" s="22" t="str">
        <f>IFERROR(VLOOKUP(F36,'字典-系统管理&amp;工段管理'!$A$2:$B$7,2,0),"0")</f>
        <v>0</v>
      </c>
      <c r="W36" s="22" t="str">
        <f>IFERROR(VLOOKUP(G36,'字典-系统管理&amp;工段管理'!$A$2:$B$7,2,0),"0")</f>
        <v>0</v>
      </c>
      <c r="X36" s="22" t="str">
        <f>IFERROR(VLOOKUP(H36,'字典-系统管理&amp;工段管理'!$A$2:$B$7,2,0),"0")</f>
        <v>0</v>
      </c>
    </row>
    <row r="37" spans="1:24" x14ac:dyDescent="0.15">
      <c r="A37" s="19">
        <v>35</v>
      </c>
      <c r="B37" s="22" t="s">
        <v>24</v>
      </c>
      <c r="C37" s="22" t="s">
        <v>94</v>
      </c>
      <c r="D37" s="22" t="s">
        <v>234</v>
      </c>
      <c r="E37" s="22" t="s">
        <v>28</v>
      </c>
      <c r="F37" s="22"/>
      <c r="G37" s="22"/>
      <c r="H37" s="22"/>
      <c r="I37" s="32" t="s">
        <v>2111</v>
      </c>
      <c r="J37" s="22" t="s">
        <v>35</v>
      </c>
      <c r="K37" s="38" t="s">
        <v>320</v>
      </c>
      <c r="L37" s="20">
        <v>35</v>
      </c>
      <c r="M37" s="29" t="str">
        <f>O37&amp;"-"&amp;P37&amp;"-"&amp;Q37&amp;"-"&amp;R37&amp;"-"&amp;S37&amp;"-"&amp;T37</f>
        <v>SJ-V-05-000D-GA-0035</v>
      </c>
      <c r="N37" s="32" t="s">
        <v>2111</v>
      </c>
      <c r="O37" s="21" t="str">
        <f>IFERROR(VLOOKUP(B37,'字典-基地管理'!A:B,2,FALSE),"未填")</f>
        <v>SJ</v>
      </c>
      <c r="P37" s="21" t="str">
        <f>IFERROR(VLOOKUP(C37,'字典-车间管理'!A:B,2,FALSE),"未填")</f>
        <v>V</v>
      </c>
      <c r="Q37" s="21" t="str">
        <f>IFERROR(VLOOKUP(D37,'字典-系统管理&amp;工段管理'!C:D,2,FALSE),"未填")</f>
        <v>05</v>
      </c>
      <c r="R37" s="22" t="str">
        <f>_xlfn.TEXTJOIN("", TRUE, IF(U37="0", U37, ""), IF(V37="0", V37, ""), IF(W37="0", W37, ""), IF(X37="0", X37, ""), IF(U37&lt;&gt;"0", U37, ""), IF(V37&lt;&gt;"0", V37, ""), IF(W37&lt;&gt;"0", W37, ""), IF(X37&lt;&gt;"0", X37, ""))</f>
        <v>000D</v>
      </c>
      <c r="S37" s="21" t="str">
        <f>IFERROR(VLOOKUP(K37,'字典-设备&amp;仪表管理'!A:B,2,FALSE),"未填")</f>
        <v>GA</v>
      </c>
      <c r="T37" s="26" t="str">
        <f>IF(L37="","未填",TEXT(L37,"0000"))</f>
        <v>0035</v>
      </c>
      <c r="U37" s="22" t="str">
        <f>IFERROR(VLOOKUP(E37,'字典-系统管理&amp;工段管理'!$A$2:$B$7,2,0),"0")</f>
        <v>D</v>
      </c>
      <c r="V37" s="22" t="str">
        <f>IFERROR(VLOOKUP(F37,'字典-系统管理&amp;工段管理'!$A$2:$B$7,2,0),"0")</f>
        <v>0</v>
      </c>
      <c r="W37" s="22" t="str">
        <f>IFERROR(VLOOKUP(G37,'字典-系统管理&amp;工段管理'!$A$2:$B$7,2,0),"0")</f>
        <v>0</v>
      </c>
      <c r="X37" s="22" t="str">
        <f>IFERROR(VLOOKUP(H37,'字典-系统管理&amp;工段管理'!$A$2:$B$7,2,0),"0")</f>
        <v>0</v>
      </c>
    </row>
    <row r="38" spans="1:24" x14ac:dyDescent="0.15">
      <c r="A38" s="19">
        <v>36</v>
      </c>
      <c r="B38" s="22" t="s">
        <v>24</v>
      </c>
      <c r="C38" s="22" t="s">
        <v>94</v>
      </c>
      <c r="D38" s="22" t="s">
        <v>234</v>
      </c>
      <c r="E38" s="22" t="s">
        <v>28</v>
      </c>
      <c r="F38" s="22"/>
      <c r="G38" s="22"/>
      <c r="H38" s="22"/>
      <c r="I38" s="32" t="s">
        <v>2128</v>
      </c>
      <c r="J38" s="22" t="s">
        <v>35</v>
      </c>
      <c r="K38" s="38" t="s">
        <v>320</v>
      </c>
      <c r="L38" s="20">
        <v>36</v>
      </c>
      <c r="M38" s="29" t="str">
        <f>O38&amp;"-"&amp;P38&amp;"-"&amp;Q38&amp;"-"&amp;R38&amp;"-"&amp;S38&amp;"-"&amp;T38</f>
        <v>SJ-V-05-000D-GA-0036</v>
      </c>
      <c r="N38" s="32" t="s">
        <v>2128</v>
      </c>
      <c r="O38" s="21" t="str">
        <f>IFERROR(VLOOKUP(B38,'字典-基地管理'!A:B,2,FALSE),"未填")</f>
        <v>SJ</v>
      </c>
      <c r="P38" s="21" t="str">
        <f>IFERROR(VLOOKUP(C38,'字典-车间管理'!A:B,2,FALSE),"未填")</f>
        <v>V</v>
      </c>
      <c r="Q38" s="21" t="str">
        <f>IFERROR(VLOOKUP(D38,'字典-系统管理&amp;工段管理'!C:D,2,FALSE),"未填")</f>
        <v>05</v>
      </c>
      <c r="R38" s="22" t="str">
        <f>_xlfn.TEXTJOIN("", TRUE, IF(U38="0", U38, ""), IF(V38="0", V38, ""), IF(W38="0", W38, ""), IF(X38="0", X38, ""), IF(U38&lt;&gt;"0", U38, ""), IF(V38&lt;&gt;"0", V38, ""), IF(W38&lt;&gt;"0", W38, ""), IF(X38&lt;&gt;"0", X38, ""))</f>
        <v>000D</v>
      </c>
      <c r="S38" s="21" t="str">
        <f>IFERROR(VLOOKUP(K38,'字典-设备&amp;仪表管理'!A:B,2,FALSE),"未填")</f>
        <v>GA</v>
      </c>
      <c r="T38" s="26" t="str">
        <f>IF(L38="","未填",TEXT(L38,"0000"))</f>
        <v>0036</v>
      </c>
      <c r="U38" s="22" t="str">
        <f>IFERROR(VLOOKUP(E38,'字典-系统管理&amp;工段管理'!$A$2:$B$7,2,0),"0")</f>
        <v>D</v>
      </c>
      <c r="V38" s="22" t="str">
        <f>IFERROR(VLOOKUP(F38,'字典-系统管理&amp;工段管理'!$A$2:$B$7,2,0),"0")</f>
        <v>0</v>
      </c>
      <c r="W38" s="22" t="str">
        <f>IFERROR(VLOOKUP(G38,'字典-系统管理&amp;工段管理'!$A$2:$B$7,2,0),"0")</f>
        <v>0</v>
      </c>
      <c r="X38" s="22" t="str">
        <f>IFERROR(VLOOKUP(H38,'字典-系统管理&amp;工段管理'!$A$2:$B$7,2,0),"0")</f>
        <v>0</v>
      </c>
    </row>
    <row r="39" spans="1:24" x14ac:dyDescent="0.15">
      <c r="A39" s="19">
        <v>37</v>
      </c>
      <c r="B39" s="22" t="s">
        <v>24</v>
      </c>
      <c r="C39" s="22" t="s">
        <v>94</v>
      </c>
      <c r="D39" s="22" t="s">
        <v>234</v>
      </c>
      <c r="E39" s="22" t="s">
        <v>28</v>
      </c>
      <c r="F39" s="22"/>
      <c r="G39" s="22"/>
      <c r="H39" s="22"/>
      <c r="I39" s="32" t="s">
        <v>2149</v>
      </c>
      <c r="J39" s="22" t="s">
        <v>35</v>
      </c>
      <c r="K39" s="38" t="s">
        <v>320</v>
      </c>
      <c r="L39" s="20">
        <v>37</v>
      </c>
      <c r="M39" s="29" t="str">
        <f>O39&amp;"-"&amp;P39&amp;"-"&amp;Q39&amp;"-"&amp;R39&amp;"-"&amp;S39&amp;"-"&amp;T39</f>
        <v>SJ-V-05-000D-GA-0037</v>
      </c>
      <c r="N39" s="32" t="s">
        <v>2149</v>
      </c>
      <c r="O39" s="21" t="str">
        <f>IFERROR(VLOOKUP(B39,'字典-基地管理'!A:B,2,FALSE),"未填")</f>
        <v>SJ</v>
      </c>
      <c r="P39" s="21" t="str">
        <f>IFERROR(VLOOKUP(C39,'字典-车间管理'!A:B,2,FALSE),"未填")</f>
        <v>V</v>
      </c>
      <c r="Q39" s="21" t="str">
        <f>IFERROR(VLOOKUP(D39,'字典-系统管理&amp;工段管理'!C:D,2,FALSE),"未填")</f>
        <v>05</v>
      </c>
      <c r="R39" s="22" t="str">
        <f>_xlfn.TEXTJOIN("", TRUE, IF(U39="0", U39, ""), IF(V39="0", V39, ""), IF(W39="0", W39, ""), IF(X39="0", X39, ""), IF(U39&lt;&gt;"0", U39, ""), IF(V39&lt;&gt;"0", V39, ""), IF(W39&lt;&gt;"0", W39, ""), IF(X39&lt;&gt;"0", X39, ""))</f>
        <v>000D</v>
      </c>
      <c r="S39" s="21" t="str">
        <f>IFERROR(VLOOKUP(K39,'字典-设备&amp;仪表管理'!A:B,2,FALSE),"未填")</f>
        <v>GA</v>
      </c>
      <c r="T39" s="26" t="str">
        <f>IF(L39="","未填",TEXT(L39,"0000"))</f>
        <v>0037</v>
      </c>
      <c r="U39" s="22" t="str">
        <f>IFERROR(VLOOKUP(E39,'字典-系统管理&amp;工段管理'!$A$2:$B$7,2,0),"0")</f>
        <v>D</v>
      </c>
      <c r="V39" s="22" t="str">
        <f>IFERROR(VLOOKUP(F39,'字典-系统管理&amp;工段管理'!$A$2:$B$7,2,0),"0")</f>
        <v>0</v>
      </c>
      <c r="W39" s="22" t="str">
        <f>IFERROR(VLOOKUP(G39,'字典-系统管理&amp;工段管理'!$A$2:$B$7,2,0),"0")</f>
        <v>0</v>
      </c>
      <c r="X39" s="22" t="str">
        <f>IFERROR(VLOOKUP(H39,'字典-系统管理&amp;工段管理'!$A$2:$B$7,2,0),"0")</f>
        <v>0</v>
      </c>
    </row>
    <row r="40" spans="1:24" x14ac:dyDescent="0.15">
      <c r="A40" s="19">
        <v>38</v>
      </c>
      <c r="B40" s="22" t="s">
        <v>24</v>
      </c>
      <c r="C40" s="22" t="s">
        <v>94</v>
      </c>
      <c r="D40" s="22" t="s">
        <v>234</v>
      </c>
      <c r="E40" s="22" t="s">
        <v>28</v>
      </c>
      <c r="F40" s="22"/>
      <c r="G40" s="22"/>
      <c r="H40" s="22"/>
      <c r="I40" s="32" t="s">
        <v>2185</v>
      </c>
      <c r="J40" s="22" t="s">
        <v>35</v>
      </c>
      <c r="K40" s="38" t="s">
        <v>320</v>
      </c>
      <c r="L40" s="20">
        <v>38</v>
      </c>
      <c r="M40" s="29" t="str">
        <f>O40&amp;"-"&amp;P40&amp;"-"&amp;Q40&amp;"-"&amp;R40&amp;"-"&amp;S40&amp;"-"&amp;T40</f>
        <v>SJ-V-05-000D-GA-0038</v>
      </c>
      <c r="N40" s="32" t="s">
        <v>2185</v>
      </c>
      <c r="O40" s="21" t="str">
        <f>IFERROR(VLOOKUP(B40,'字典-基地管理'!A:B,2,FALSE),"未填")</f>
        <v>SJ</v>
      </c>
      <c r="P40" s="21" t="str">
        <f>IFERROR(VLOOKUP(C40,'字典-车间管理'!A:B,2,FALSE),"未填")</f>
        <v>V</v>
      </c>
      <c r="Q40" s="21" t="str">
        <f>IFERROR(VLOOKUP(D40,'字典-系统管理&amp;工段管理'!C:D,2,FALSE),"未填")</f>
        <v>05</v>
      </c>
      <c r="R40" s="22" t="str">
        <f>_xlfn.TEXTJOIN("", TRUE, IF(U40="0", U40, ""), IF(V40="0", V40, ""), IF(W40="0", W40, ""), IF(X40="0", X40, ""), IF(U40&lt;&gt;"0", U40, ""), IF(V40&lt;&gt;"0", V40, ""), IF(W40&lt;&gt;"0", W40, ""), IF(X40&lt;&gt;"0", X40, ""))</f>
        <v>000D</v>
      </c>
      <c r="S40" s="21" t="str">
        <f>IFERROR(VLOOKUP(K40,'字典-设备&amp;仪表管理'!A:B,2,FALSE),"未填")</f>
        <v>GA</v>
      </c>
      <c r="T40" s="26" t="str">
        <f>IF(L40="","未填",TEXT(L40,"0000"))</f>
        <v>0038</v>
      </c>
      <c r="U40" s="22" t="str">
        <f>IFERROR(VLOOKUP(E40,'字典-系统管理&amp;工段管理'!$A$2:$B$7,2,0),"0")</f>
        <v>D</v>
      </c>
      <c r="V40" s="22" t="str">
        <f>IFERROR(VLOOKUP(F40,'字典-系统管理&amp;工段管理'!$A$2:$B$7,2,0),"0")</f>
        <v>0</v>
      </c>
      <c r="W40" s="22" t="str">
        <f>IFERROR(VLOOKUP(G40,'字典-系统管理&amp;工段管理'!$A$2:$B$7,2,0),"0")</f>
        <v>0</v>
      </c>
      <c r="X40" s="22" t="str">
        <f>IFERROR(VLOOKUP(H40,'字典-系统管理&amp;工段管理'!$A$2:$B$7,2,0),"0")</f>
        <v>0</v>
      </c>
    </row>
    <row r="41" spans="1:24" x14ac:dyDescent="0.15">
      <c r="A41" s="19">
        <v>39</v>
      </c>
      <c r="B41" s="22" t="s">
        <v>24</v>
      </c>
      <c r="C41" s="22" t="s">
        <v>94</v>
      </c>
      <c r="D41" s="22" t="s">
        <v>234</v>
      </c>
      <c r="E41" s="22" t="s">
        <v>28</v>
      </c>
      <c r="F41" s="22"/>
      <c r="G41" s="22"/>
      <c r="H41" s="22"/>
      <c r="I41" s="32" t="s">
        <v>2229</v>
      </c>
      <c r="J41" s="22" t="s">
        <v>35</v>
      </c>
      <c r="K41" s="38" t="s">
        <v>320</v>
      </c>
      <c r="L41" s="20">
        <v>39</v>
      </c>
      <c r="M41" s="29" t="str">
        <f>O41&amp;"-"&amp;P41&amp;"-"&amp;Q41&amp;"-"&amp;R41&amp;"-"&amp;S41&amp;"-"&amp;T41</f>
        <v>SJ-V-05-000D-GA-0039</v>
      </c>
      <c r="N41" s="32" t="s">
        <v>2229</v>
      </c>
      <c r="O41" s="21" t="str">
        <f>IFERROR(VLOOKUP(B41,'字典-基地管理'!A:B,2,FALSE),"未填")</f>
        <v>SJ</v>
      </c>
      <c r="P41" s="21" t="str">
        <f>IFERROR(VLOOKUP(C41,'字典-车间管理'!A:B,2,FALSE),"未填")</f>
        <v>V</v>
      </c>
      <c r="Q41" s="21" t="str">
        <f>IFERROR(VLOOKUP(D41,'字典-系统管理&amp;工段管理'!C:D,2,FALSE),"未填")</f>
        <v>05</v>
      </c>
      <c r="R41" s="22" t="str">
        <f>_xlfn.TEXTJOIN("", TRUE, IF(U41="0", U41, ""), IF(V41="0", V41, ""), IF(W41="0", W41, ""), IF(X41="0", X41, ""), IF(U41&lt;&gt;"0", U41, ""), IF(V41&lt;&gt;"0", V41, ""), IF(W41&lt;&gt;"0", W41, ""), IF(X41&lt;&gt;"0", X41, ""))</f>
        <v>000D</v>
      </c>
      <c r="S41" s="21" t="str">
        <f>IFERROR(VLOOKUP(K41,'字典-设备&amp;仪表管理'!A:B,2,FALSE),"未填")</f>
        <v>GA</v>
      </c>
      <c r="T41" s="26" t="str">
        <f>IF(L41="","未填",TEXT(L41,"0000"))</f>
        <v>0039</v>
      </c>
      <c r="U41" s="22" t="str">
        <f>IFERROR(VLOOKUP(E41,'字典-系统管理&amp;工段管理'!$A$2:$B$7,2,0),"0")</f>
        <v>D</v>
      </c>
      <c r="V41" s="22" t="str">
        <f>IFERROR(VLOOKUP(F41,'字典-系统管理&amp;工段管理'!$A$2:$B$7,2,0),"0")</f>
        <v>0</v>
      </c>
      <c r="W41" s="22" t="str">
        <f>IFERROR(VLOOKUP(G41,'字典-系统管理&amp;工段管理'!$A$2:$B$7,2,0),"0")</f>
        <v>0</v>
      </c>
      <c r="X41" s="22" t="str">
        <f>IFERROR(VLOOKUP(H41,'字典-系统管理&amp;工段管理'!$A$2:$B$7,2,0),"0")</f>
        <v>0</v>
      </c>
    </row>
    <row r="42" spans="1:24" x14ac:dyDescent="0.15">
      <c r="A42" s="19">
        <v>40</v>
      </c>
      <c r="B42" s="22" t="s">
        <v>24</v>
      </c>
      <c r="C42" s="22" t="s">
        <v>94</v>
      </c>
      <c r="D42" s="22" t="s">
        <v>234</v>
      </c>
      <c r="E42" s="22" t="s">
        <v>28</v>
      </c>
      <c r="F42" s="22"/>
      <c r="G42" s="22"/>
      <c r="H42" s="22"/>
      <c r="I42" s="32" t="s">
        <v>2281</v>
      </c>
      <c r="J42" s="22" t="s">
        <v>35</v>
      </c>
      <c r="K42" s="38" t="s">
        <v>320</v>
      </c>
      <c r="L42" s="20">
        <v>40</v>
      </c>
      <c r="M42" s="29" t="str">
        <f>O42&amp;"-"&amp;P42&amp;"-"&amp;Q42&amp;"-"&amp;R42&amp;"-"&amp;S42&amp;"-"&amp;T42</f>
        <v>SJ-V-05-000D-GA-0040</v>
      </c>
      <c r="N42" s="32" t="s">
        <v>2281</v>
      </c>
      <c r="O42" s="21" t="str">
        <f>IFERROR(VLOOKUP(B42,'字典-基地管理'!A:B,2,FALSE),"未填")</f>
        <v>SJ</v>
      </c>
      <c r="P42" s="21" t="str">
        <f>IFERROR(VLOOKUP(C42,'字典-车间管理'!A:B,2,FALSE),"未填")</f>
        <v>V</v>
      </c>
      <c r="Q42" s="21" t="str">
        <f>IFERROR(VLOOKUP(D42,'字典-系统管理&amp;工段管理'!C:D,2,FALSE),"未填")</f>
        <v>05</v>
      </c>
      <c r="R42" s="22" t="str">
        <f>_xlfn.TEXTJOIN("", TRUE, IF(U42="0", U42, ""), IF(V42="0", V42, ""), IF(W42="0", W42, ""), IF(X42="0", X42, ""), IF(U42&lt;&gt;"0", U42, ""), IF(V42&lt;&gt;"0", V42, ""), IF(W42&lt;&gt;"0", W42, ""), IF(X42&lt;&gt;"0", X42, ""))</f>
        <v>000D</v>
      </c>
      <c r="S42" s="21" t="str">
        <f>IFERROR(VLOOKUP(K42,'字典-设备&amp;仪表管理'!A:B,2,FALSE),"未填")</f>
        <v>GA</v>
      </c>
      <c r="T42" s="26" t="str">
        <f>IF(L42="","未填",TEXT(L42,"0000"))</f>
        <v>0040</v>
      </c>
      <c r="U42" s="22" t="str">
        <f>IFERROR(VLOOKUP(E42,'字典-系统管理&amp;工段管理'!$A$2:$B$7,2,0),"0")</f>
        <v>D</v>
      </c>
      <c r="V42" s="22" t="str">
        <f>IFERROR(VLOOKUP(F42,'字典-系统管理&amp;工段管理'!$A$2:$B$7,2,0),"0")</f>
        <v>0</v>
      </c>
      <c r="W42" s="22" t="str">
        <f>IFERROR(VLOOKUP(G42,'字典-系统管理&amp;工段管理'!$A$2:$B$7,2,0),"0")</f>
        <v>0</v>
      </c>
      <c r="X42" s="22" t="str">
        <f>IFERROR(VLOOKUP(H42,'字典-系统管理&amp;工段管理'!$A$2:$B$7,2,0),"0")</f>
        <v>0</v>
      </c>
    </row>
    <row r="43" spans="1:24" x14ac:dyDescent="0.15">
      <c r="A43" s="19">
        <v>41</v>
      </c>
      <c r="B43" s="22" t="s">
        <v>24</v>
      </c>
      <c r="C43" s="22" t="s">
        <v>94</v>
      </c>
      <c r="D43" s="22" t="s">
        <v>234</v>
      </c>
      <c r="E43" s="22" t="s">
        <v>28</v>
      </c>
      <c r="F43" s="22"/>
      <c r="G43" s="22"/>
      <c r="H43" s="22"/>
      <c r="I43" s="32" t="s">
        <v>2333</v>
      </c>
      <c r="J43" s="22" t="s">
        <v>35</v>
      </c>
      <c r="K43" s="38" t="s">
        <v>320</v>
      </c>
      <c r="L43" s="20">
        <v>41</v>
      </c>
      <c r="M43" s="29" t="str">
        <f>O43&amp;"-"&amp;P43&amp;"-"&amp;Q43&amp;"-"&amp;R43&amp;"-"&amp;S43&amp;"-"&amp;T43</f>
        <v>SJ-V-05-000D-GA-0041</v>
      </c>
      <c r="N43" s="32" t="s">
        <v>2333</v>
      </c>
      <c r="O43" s="21" t="str">
        <f>IFERROR(VLOOKUP(B43,'字典-基地管理'!A:B,2,FALSE),"未填")</f>
        <v>SJ</v>
      </c>
      <c r="P43" s="21" t="str">
        <f>IFERROR(VLOOKUP(C43,'字典-车间管理'!A:B,2,FALSE),"未填")</f>
        <v>V</v>
      </c>
      <c r="Q43" s="21" t="str">
        <f>IFERROR(VLOOKUP(D43,'字典-系统管理&amp;工段管理'!C:D,2,FALSE),"未填")</f>
        <v>05</v>
      </c>
      <c r="R43" s="22" t="str">
        <f>_xlfn.TEXTJOIN("", TRUE, IF(U43="0", U43, ""), IF(V43="0", V43, ""), IF(W43="0", W43, ""), IF(X43="0", X43, ""), IF(U43&lt;&gt;"0", U43, ""), IF(V43&lt;&gt;"0", V43, ""), IF(W43&lt;&gt;"0", W43, ""), IF(X43&lt;&gt;"0", X43, ""))</f>
        <v>000D</v>
      </c>
      <c r="S43" s="21" t="str">
        <f>IFERROR(VLOOKUP(K43,'字典-设备&amp;仪表管理'!A:B,2,FALSE),"未填")</f>
        <v>GA</v>
      </c>
      <c r="T43" s="26" t="str">
        <f>IF(L43="","未填",TEXT(L43,"0000"))</f>
        <v>0041</v>
      </c>
      <c r="U43" s="22" t="str">
        <f>IFERROR(VLOOKUP(E43,'字典-系统管理&amp;工段管理'!$A$2:$B$7,2,0),"0")</f>
        <v>D</v>
      </c>
      <c r="V43" s="22" t="str">
        <f>IFERROR(VLOOKUP(F43,'字典-系统管理&amp;工段管理'!$A$2:$B$7,2,0),"0")</f>
        <v>0</v>
      </c>
      <c r="W43" s="22" t="str">
        <f>IFERROR(VLOOKUP(G43,'字典-系统管理&amp;工段管理'!$A$2:$B$7,2,0),"0")</f>
        <v>0</v>
      </c>
      <c r="X43" s="22" t="str">
        <f>IFERROR(VLOOKUP(H43,'字典-系统管理&amp;工段管理'!$A$2:$B$7,2,0),"0")</f>
        <v>0</v>
      </c>
    </row>
    <row r="44" spans="1:24" x14ac:dyDescent="0.15">
      <c r="A44" s="19">
        <v>42</v>
      </c>
      <c r="B44" s="22" t="s">
        <v>24</v>
      </c>
      <c r="C44" s="22" t="s">
        <v>94</v>
      </c>
      <c r="D44" s="22" t="s">
        <v>234</v>
      </c>
      <c r="E44" s="22" t="s">
        <v>28</v>
      </c>
      <c r="F44" s="22"/>
      <c r="G44" s="22"/>
      <c r="H44" s="22"/>
      <c r="I44" s="32" t="s">
        <v>2385</v>
      </c>
      <c r="J44" s="22" t="s">
        <v>35</v>
      </c>
      <c r="K44" s="38" t="s">
        <v>320</v>
      </c>
      <c r="L44" s="20">
        <v>42</v>
      </c>
      <c r="M44" s="29" t="str">
        <f>O44&amp;"-"&amp;P44&amp;"-"&amp;Q44&amp;"-"&amp;R44&amp;"-"&amp;S44&amp;"-"&amp;T44</f>
        <v>SJ-V-05-000D-GA-0042</v>
      </c>
      <c r="N44" s="32" t="s">
        <v>2385</v>
      </c>
      <c r="O44" s="21" t="str">
        <f>IFERROR(VLOOKUP(B44,'字典-基地管理'!A:B,2,FALSE),"未填")</f>
        <v>SJ</v>
      </c>
      <c r="P44" s="21" t="str">
        <f>IFERROR(VLOOKUP(C44,'字典-车间管理'!A:B,2,FALSE),"未填")</f>
        <v>V</v>
      </c>
      <c r="Q44" s="21" t="str">
        <f>IFERROR(VLOOKUP(D44,'字典-系统管理&amp;工段管理'!C:D,2,FALSE),"未填")</f>
        <v>05</v>
      </c>
      <c r="R44" s="22" t="str">
        <f>_xlfn.TEXTJOIN("", TRUE, IF(U44="0", U44, ""), IF(V44="0", V44, ""), IF(W44="0", W44, ""), IF(X44="0", X44, ""), IF(U44&lt;&gt;"0", U44, ""), IF(V44&lt;&gt;"0", V44, ""), IF(W44&lt;&gt;"0", W44, ""), IF(X44&lt;&gt;"0", X44, ""))</f>
        <v>000D</v>
      </c>
      <c r="S44" s="21" t="str">
        <f>IFERROR(VLOOKUP(K44,'字典-设备&amp;仪表管理'!A:B,2,FALSE),"未填")</f>
        <v>GA</v>
      </c>
      <c r="T44" s="26" t="str">
        <f>IF(L44="","未填",TEXT(L44,"0000"))</f>
        <v>0042</v>
      </c>
      <c r="U44" s="22" t="str">
        <f>IFERROR(VLOOKUP(E44,'字典-系统管理&amp;工段管理'!$A$2:$B$7,2,0),"0")</f>
        <v>D</v>
      </c>
      <c r="V44" s="22" t="str">
        <f>IFERROR(VLOOKUP(F44,'字典-系统管理&amp;工段管理'!$A$2:$B$7,2,0),"0")</f>
        <v>0</v>
      </c>
      <c r="W44" s="22" t="str">
        <f>IFERROR(VLOOKUP(G44,'字典-系统管理&amp;工段管理'!$A$2:$B$7,2,0),"0")</f>
        <v>0</v>
      </c>
      <c r="X44" s="22" t="str">
        <f>IFERROR(VLOOKUP(H44,'字典-系统管理&amp;工段管理'!$A$2:$B$7,2,0),"0")</f>
        <v>0</v>
      </c>
    </row>
    <row r="45" spans="1:24" x14ac:dyDescent="0.15">
      <c r="A45" s="19">
        <v>43</v>
      </c>
      <c r="B45" s="22" t="s">
        <v>24</v>
      </c>
      <c r="C45" s="22" t="s">
        <v>94</v>
      </c>
      <c r="D45" s="22" t="s">
        <v>234</v>
      </c>
      <c r="E45" s="22" t="s">
        <v>28</v>
      </c>
      <c r="F45" s="22"/>
      <c r="G45" s="22"/>
      <c r="H45" s="22"/>
      <c r="I45" s="32" t="s">
        <v>2433</v>
      </c>
      <c r="J45" s="22" t="s">
        <v>35</v>
      </c>
      <c r="K45" s="38" t="s">
        <v>320</v>
      </c>
      <c r="L45" s="20">
        <v>43</v>
      </c>
      <c r="M45" s="29" t="str">
        <f>O45&amp;"-"&amp;P45&amp;"-"&amp;Q45&amp;"-"&amp;R45&amp;"-"&amp;S45&amp;"-"&amp;T45</f>
        <v>SJ-V-05-000D-GA-0043</v>
      </c>
      <c r="N45" s="32" t="s">
        <v>2433</v>
      </c>
      <c r="O45" s="21" t="str">
        <f>IFERROR(VLOOKUP(B45,'字典-基地管理'!A:B,2,FALSE),"未填")</f>
        <v>SJ</v>
      </c>
      <c r="P45" s="21" t="str">
        <f>IFERROR(VLOOKUP(C45,'字典-车间管理'!A:B,2,FALSE),"未填")</f>
        <v>V</v>
      </c>
      <c r="Q45" s="21" t="str">
        <f>IFERROR(VLOOKUP(D45,'字典-系统管理&amp;工段管理'!C:D,2,FALSE),"未填")</f>
        <v>05</v>
      </c>
      <c r="R45" s="22" t="str">
        <f>_xlfn.TEXTJOIN("", TRUE, IF(U45="0", U45, ""), IF(V45="0", V45, ""), IF(W45="0", W45, ""), IF(X45="0", X45, ""), IF(U45&lt;&gt;"0", U45, ""), IF(V45&lt;&gt;"0", V45, ""), IF(W45&lt;&gt;"0", W45, ""), IF(X45&lt;&gt;"0", X45, ""))</f>
        <v>000D</v>
      </c>
      <c r="S45" s="21" t="str">
        <f>IFERROR(VLOOKUP(K45,'字典-设备&amp;仪表管理'!A:B,2,FALSE),"未填")</f>
        <v>GA</v>
      </c>
      <c r="T45" s="26" t="str">
        <f>IF(L45="","未填",TEXT(L45,"0000"))</f>
        <v>0043</v>
      </c>
      <c r="U45" s="22" t="str">
        <f>IFERROR(VLOOKUP(E45,'字典-系统管理&amp;工段管理'!$A$2:$B$7,2,0),"0")</f>
        <v>D</v>
      </c>
      <c r="V45" s="22" t="str">
        <f>IFERROR(VLOOKUP(F45,'字典-系统管理&amp;工段管理'!$A$2:$B$7,2,0),"0")</f>
        <v>0</v>
      </c>
      <c r="W45" s="22" t="str">
        <f>IFERROR(VLOOKUP(G45,'字典-系统管理&amp;工段管理'!$A$2:$B$7,2,0),"0")</f>
        <v>0</v>
      </c>
      <c r="X45" s="22" t="str">
        <f>IFERROR(VLOOKUP(H45,'字典-系统管理&amp;工段管理'!$A$2:$B$7,2,0),"0")</f>
        <v>0</v>
      </c>
    </row>
    <row r="46" spans="1:24" x14ac:dyDescent="0.15">
      <c r="A46" s="19">
        <v>44</v>
      </c>
      <c r="B46" s="22" t="s">
        <v>24</v>
      </c>
      <c r="C46" s="22" t="s">
        <v>94</v>
      </c>
      <c r="D46" s="22" t="s">
        <v>234</v>
      </c>
      <c r="E46" s="22" t="s">
        <v>28</v>
      </c>
      <c r="F46" s="22"/>
      <c r="G46" s="22"/>
      <c r="H46" s="22"/>
      <c r="I46" s="32" t="s">
        <v>2477</v>
      </c>
      <c r="J46" s="22" t="s">
        <v>35</v>
      </c>
      <c r="K46" s="38" t="s">
        <v>320</v>
      </c>
      <c r="L46" s="20">
        <v>44</v>
      </c>
      <c r="M46" s="29" t="str">
        <f>O46&amp;"-"&amp;P46&amp;"-"&amp;Q46&amp;"-"&amp;R46&amp;"-"&amp;S46&amp;"-"&amp;T46</f>
        <v>SJ-V-05-000D-GA-0044</v>
      </c>
      <c r="N46" s="32" t="s">
        <v>2477</v>
      </c>
      <c r="O46" s="21" t="str">
        <f>IFERROR(VLOOKUP(B46,'字典-基地管理'!A:B,2,FALSE),"未填")</f>
        <v>SJ</v>
      </c>
      <c r="P46" s="21" t="str">
        <f>IFERROR(VLOOKUP(C46,'字典-车间管理'!A:B,2,FALSE),"未填")</f>
        <v>V</v>
      </c>
      <c r="Q46" s="21" t="str">
        <f>IFERROR(VLOOKUP(D46,'字典-系统管理&amp;工段管理'!C:D,2,FALSE),"未填")</f>
        <v>05</v>
      </c>
      <c r="R46" s="22" t="str">
        <f>_xlfn.TEXTJOIN("", TRUE, IF(U46="0", U46, ""), IF(V46="0", V46, ""), IF(W46="0", W46, ""), IF(X46="0", X46, ""), IF(U46&lt;&gt;"0", U46, ""), IF(V46&lt;&gt;"0", V46, ""), IF(W46&lt;&gt;"0", W46, ""), IF(X46&lt;&gt;"0", X46, ""))</f>
        <v>000D</v>
      </c>
      <c r="S46" s="21" t="str">
        <f>IFERROR(VLOOKUP(K46,'字典-设备&amp;仪表管理'!A:B,2,FALSE),"未填")</f>
        <v>GA</v>
      </c>
      <c r="T46" s="26" t="str">
        <f>IF(L46="","未填",TEXT(L46,"0000"))</f>
        <v>0044</v>
      </c>
      <c r="U46" s="22" t="str">
        <f>IFERROR(VLOOKUP(E46,'字典-系统管理&amp;工段管理'!$A$2:$B$7,2,0),"0")</f>
        <v>D</v>
      </c>
      <c r="V46" s="22" t="str">
        <f>IFERROR(VLOOKUP(F46,'字典-系统管理&amp;工段管理'!$A$2:$B$7,2,0),"0")</f>
        <v>0</v>
      </c>
      <c r="W46" s="22" t="str">
        <f>IFERROR(VLOOKUP(G46,'字典-系统管理&amp;工段管理'!$A$2:$B$7,2,0),"0")</f>
        <v>0</v>
      </c>
      <c r="X46" s="22" t="str">
        <f>IFERROR(VLOOKUP(H46,'字典-系统管理&amp;工段管理'!$A$2:$B$7,2,0),"0")</f>
        <v>0</v>
      </c>
    </row>
    <row r="47" spans="1:24" x14ac:dyDescent="0.15">
      <c r="A47" s="19">
        <v>45</v>
      </c>
      <c r="B47" s="22" t="s">
        <v>24</v>
      </c>
      <c r="C47" s="22" t="s">
        <v>94</v>
      </c>
      <c r="D47" s="22" t="s">
        <v>234</v>
      </c>
      <c r="E47" s="22" t="s">
        <v>28</v>
      </c>
      <c r="F47" s="22"/>
      <c r="G47" s="22"/>
      <c r="H47" s="22"/>
      <c r="I47" s="33" t="s">
        <v>2529</v>
      </c>
      <c r="J47" s="22" t="s">
        <v>35</v>
      </c>
      <c r="K47" s="38" t="s">
        <v>320</v>
      </c>
      <c r="L47" s="20">
        <v>45</v>
      </c>
      <c r="M47" s="29" t="str">
        <f>O47&amp;"-"&amp;P47&amp;"-"&amp;Q47&amp;"-"&amp;R47&amp;"-"&amp;S47&amp;"-"&amp;T47</f>
        <v>SJ-V-05-000D-GA-0045</v>
      </c>
      <c r="N47" s="33" t="s">
        <v>2529</v>
      </c>
      <c r="O47" s="21" t="str">
        <f>IFERROR(VLOOKUP(B47,'字典-基地管理'!A:B,2,FALSE),"未填")</f>
        <v>SJ</v>
      </c>
      <c r="P47" s="21" t="str">
        <f>IFERROR(VLOOKUP(C47,'字典-车间管理'!A:B,2,FALSE),"未填")</f>
        <v>V</v>
      </c>
      <c r="Q47" s="21" t="str">
        <f>IFERROR(VLOOKUP(D47,'字典-系统管理&amp;工段管理'!C:D,2,FALSE),"未填")</f>
        <v>05</v>
      </c>
      <c r="R47" s="22" t="str">
        <f>_xlfn.TEXTJOIN("", TRUE, IF(U47="0", U47, ""), IF(V47="0", V47, ""), IF(W47="0", W47, ""), IF(X47="0", X47, ""), IF(U47&lt;&gt;"0", U47, ""), IF(V47&lt;&gt;"0", V47, ""), IF(W47&lt;&gt;"0", W47, ""), IF(X47&lt;&gt;"0", X47, ""))</f>
        <v>000D</v>
      </c>
      <c r="S47" s="21" t="str">
        <f>IFERROR(VLOOKUP(K47,'字典-设备&amp;仪表管理'!A:B,2,FALSE),"未填")</f>
        <v>GA</v>
      </c>
      <c r="T47" s="26" t="str">
        <f>IF(L47="","未填",TEXT(L47,"0000"))</f>
        <v>0045</v>
      </c>
      <c r="U47" s="22" t="str">
        <f>IFERROR(VLOOKUP(E47,'字典-系统管理&amp;工段管理'!$A$2:$B$7,2,0),"0")</f>
        <v>D</v>
      </c>
      <c r="V47" s="22" t="str">
        <f>IFERROR(VLOOKUP(F47,'字典-系统管理&amp;工段管理'!$A$2:$B$7,2,0),"0")</f>
        <v>0</v>
      </c>
      <c r="W47" s="22" t="str">
        <f>IFERROR(VLOOKUP(G47,'字典-系统管理&amp;工段管理'!$A$2:$B$7,2,0),"0")</f>
        <v>0</v>
      </c>
      <c r="X47" s="22" t="str">
        <f>IFERROR(VLOOKUP(H47,'字典-系统管理&amp;工段管理'!$A$2:$B$7,2,0),"0")</f>
        <v>0</v>
      </c>
    </row>
    <row r="48" spans="1:24" x14ac:dyDescent="0.15">
      <c r="A48" s="19">
        <v>46</v>
      </c>
      <c r="B48" s="22" t="s">
        <v>24</v>
      </c>
      <c r="C48" s="22" t="s">
        <v>94</v>
      </c>
      <c r="D48" s="22" t="s">
        <v>234</v>
      </c>
      <c r="E48" s="22" t="s">
        <v>28</v>
      </c>
      <c r="F48" s="22"/>
      <c r="G48" s="22"/>
      <c r="H48" s="22"/>
      <c r="I48" s="33" t="s">
        <v>2581</v>
      </c>
      <c r="J48" s="22" t="s">
        <v>35</v>
      </c>
      <c r="K48" s="38" t="s">
        <v>320</v>
      </c>
      <c r="L48" s="20">
        <v>46</v>
      </c>
      <c r="M48" s="29" t="str">
        <f>O48&amp;"-"&amp;P48&amp;"-"&amp;Q48&amp;"-"&amp;R48&amp;"-"&amp;S48&amp;"-"&amp;T48</f>
        <v>SJ-V-05-000D-GA-0046</v>
      </c>
      <c r="N48" s="33" t="s">
        <v>2581</v>
      </c>
      <c r="O48" s="21" t="str">
        <f>IFERROR(VLOOKUP(B48,'字典-基地管理'!A:B,2,FALSE),"未填")</f>
        <v>SJ</v>
      </c>
      <c r="P48" s="21" t="str">
        <f>IFERROR(VLOOKUP(C48,'字典-车间管理'!A:B,2,FALSE),"未填")</f>
        <v>V</v>
      </c>
      <c r="Q48" s="21" t="str">
        <f>IFERROR(VLOOKUP(D48,'字典-系统管理&amp;工段管理'!C:D,2,FALSE),"未填")</f>
        <v>05</v>
      </c>
      <c r="R48" s="22" t="str">
        <f>_xlfn.TEXTJOIN("", TRUE, IF(U48="0", U48, ""), IF(V48="0", V48, ""), IF(W48="0", W48, ""), IF(X48="0", X48, ""), IF(U48&lt;&gt;"0", U48, ""), IF(V48&lt;&gt;"0", V48, ""), IF(W48&lt;&gt;"0", W48, ""), IF(X48&lt;&gt;"0", X48, ""))</f>
        <v>000D</v>
      </c>
      <c r="S48" s="21" t="str">
        <f>IFERROR(VLOOKUP(K48,'字典-设备&amp;仪表管理'!A:B,2,FALSE),"未填")</f>
        <v>GA</v>
      </c>
      <c r="T48" s="26" t="str">
        <f>IF(L48="","未填",TEXT(L48,"0000"))</f>
        <v>0046</v>
      </c>
      <c r="U48" s="22" t="str">
        <f>IFERROR(VLOOKUP(E48,'字典-系统管理&amp;工段管理'!$A$2:$B$7,2,0),"0")</f>
        <v>D</v>
      </c>
      <c r="V48" s="22" t="str">
        <f>IFERROR(VLOOKUP(F48,'字典-系统管理&amp;工段管理'!$A$2:$B$7,2,0),"0")</f>
        <v>0</v>
      </c>
      <c r="W48" s="22" t="str">
        <f>IFERROR(VLOOKUP(G48,'字典-系统管理&amp;工段管理'!$A$2:$B$7,2,0),"0")</f>
        <v>0</v>
      </c>
      <c r="X48" s="22" t="str">
        <f>IFERROR(VLOOKUP(H48,'字典-系统管理&amp;工段管理'!$A$2:$B$7,2,0),"0")</f>
        <v>0</v>
      </c>
    </row>
    <row r="49" spans="1:24" x14ac:dyDescent="0.15">
      <c r="A49" s="19">
        <v>47</v>
      </c>
      <c r="B49" s="22" t="s">
        <v>24</v>
      </c>
      <c r="C49" s="22" t="s">
        <v>94</v>
      </c>
      <c r="D49" s="22" t="s">
        <v>234</v>
      </c>
      <c r="E49" s="22" t="s">
        <v>28</v>
      </c>
      <c r="F49" s="22"/>
      <c r="G49" s="22"/>
      <c r="H49" s="22"/>
      <c r="I49" s="33" t="s">
        <v>2633</v>
      </c>
      <c r="J49" s="22" t="s">
        <v>35</v>
      </c>
      <c r="K49" s="38" t="s">
        <v>320</v>
      </c>
      <c r="L49" s="20">
        <v>47</v>
      </c>
      <c r="M49" s="29" t="str">
        <f>O49&amp;"-"&amp;P49&amp;"-"&amp;Q49&amp;"-"&amp;R49&amp;"-"&amp;S49&amp;"-"&amp;T49</f>
        <v>SJ-V-05-000D-GA-0047</v>
      </c>
      <c r="N49" s="33" t="s">
        <v>2633</v>
      </c>
      <c r="O49" s="21" t="str">
        <f>IFERROR(VLOOKUP(B49,'字典-基地管理'!A:B,2,FALSE),"未填")</f>
        <v>SJ</v>
      </c>
      <c r="P49" s="21" t="str">
        <f>IFERROR(VLOOKUP(C49,'字典-车间管理'!A:B,2,FALSE),"未填")</f>
        <v>V</v>
      </c>
      <c r="Q49" s="21" t="str">
        <f>IFERROR(VLOOKUP(D49,'字典-系统管理&amp;工段管理'!C:D,2,FALSE),"未填")</f>
        <v>05</v>
      </c>
      <c r="R49" s="22" t="str">
        <f>_xlfn.TEXTJOIN("", TRUE, IF(U49="0", U49, ""), IF(V49="0", V49, ""), IF(W49="0", W49, ""), IF(X49="0", X49, ""), IF(U49&lt;&gt;"0", U49, ""), IF(V49&lt;&gt;"0", V49, ""), IF(W49&lt;&gt;"0", W49, ""), IF(X49&lt;&gt;"0", X49, ""))</f>
        <v>000D</v>
      </c>
      <c r="S49" s="21" t="str">
        <f>IFERROR(VLOOKUP(K49,'字典-设备&amp;仪表管理'!A:B,2,FALSE),"未填")</f>
        <v>GA</v>
      </c>
      <c r="T49" s="26" t="str">
        <f>IF(L49="","未填",TEXT(L49,"0000"))</f>
        <v>0047</v>
      </c>
      <c r="U49" s="22" t="str">
        <f>IFERROR(VLOOKUP(E49,'字典-系统管理&amp;工段管理'!$A$2:$B$7,2,0),"0")</f>
        <v>D</v>
      </c>
      <c r="V49" s="22" t="str">
        <f>IFERROR(VLOOKUP(F49,'字典-系统管理&amp;工段管理'!$A$2:$B$7,2,0),"0")</f>
        <v>0</v>
      </c>
      <c r="W49" s="22" t="str">
        <f>IFERROR(VLOOKUP(G49,'字典-系统管理&amp;工段管理'!$A$2:$B$7,2,0),"0")</f>
        <v>0</v>
      </c>
      <c r="X49" s="22" t="str">
        <f>IFERROR(VLOOKUP(H49,'字典-系统管理&amp;工段管理'!$A$2:$B$7,2,0),"0")</f>
        <v>0</v>
      </c>
    </row>
    <row r="50" spans="1:24" x14ac:dyDescent="0.15">
      <c r="A50" s="19">
        <v>48</v>
      </c>
      <c r="B50" s="22" t="s">
        <v>24</v>
      </c>
      <c r="C50" s="22" t="s">
        <v>94</v>
      </c>
      <c r="D50" s="22" t="s">
        <v>234</v>
      </c>
      <c r="E50" s="22" t="s">
        <v>28</v>
      </c>
      <c r="F50" s="22"/>
      <c r="G50" s="22"/>
      <c r="H50" s="22"/>
      <c r="I50" s="33" t="s">
        <v>2681</v>
      </c>
      <c r="J50" s="22" t="s">
        <v>35</v>
      </c>
      <c r="K50" s="38" t="s">
        <v>320</v>
      </c>
      <c r="L50" s="20">
        <v>48</v>
      </c>
      <c r="M50" s="29" t="str">
        <f>O50&amp;"-"&amp;P50&amp;"-"&amp;Q50&amp;"-"&amp;R50&amp;"-"&amp;S50&amp;"-"&amp;T50</f>
        <v>SJ-V-05-000D-GA-0048</v>
      </c>
      <c r="N50" s="33" t="s">
        <v>2681</v>
      </c>
      <c r="O50" s="21" t="str">
        <f>IFERROR(VLOOKUP(B50,'字典-基地管理'!A:B,2,FALSE),"未填")</f>
        <v>SJ</v>
      </c>
      <c r="P50" s="21" t="str">
        <f>IFERROR(VLOOKUP(C50,'字典-车间管理'!A:B,2,FALSE),"未填")</f>
        <v>V</v>
      </c>
      <c r="Q50" s="21" t="str">
        <f>IFERROR(VLOOKUP(D50,'字典-系统管理&amp;工段管理'!C:D,2,FALSE),"未填")</f>
        <v>05</v>
      </c>
      <c r="R50" s="22" t="str">
        <f>_xlfn.TEXTJOIN("", TRUE, IF(U50="0", U50, ""), IF(V50="0", V50, ""), IF(W50="0", W50, ""), IF(X50="0", X50, ""), IF(U50&lt;&gt;"0", U50, ""), IF(V50&lt;&gt;"0", V50, ""), IF(W50&lt;&gt;"0", W50, ""), IF(X50&lt;&gt;"0", X50, ""))</f>
        <v>000D</v>
      </c>
      <c r="S50" s="21" t="str">
        <f>IFERROR(VLOOKUP(K50,'字典-设备&amp;仪表管理'!A:B,2,FALSE),"未填")</f>
        <v>GA</v>
      </c>
      <c r="T50" s="26" t="str">
        <f>IF(L50="","未填",TEXT(L50,"0000"))</f>
        <v>0048</v>
      </c>
      <c r="U50" s="22" t="str">
        <f>IFERROR(VLOOKUP(E50,'字典-系统管理&amp;工段管理'!$A$2:$B$7,2,0),"0")</f>
        <v>D</v>
      </c>
      <c r="V50" s="22" t="str">
        <f>IFERROR(VLOOKUP(F50,'字典-系统管理&amp;工段管理'!$A$2:$B$7,2,0),"0")</f>
        <v>0</v>
      </c>
      <c r="W50" s="22" t="str">
        <f>IFERROR(VLOOKUP(G50,'字典-系统管理&amp;工段管理'!$A$2:$B$7,2,0),"0")</f>
        <v>0</v>
      </c>
      <c r="X50" s="22" t="str">
        <f>IFERROR(VLOOKUP(H50,'字典-系统管理&amp;工段管理'!$A$2:$B$7,2,0),"0")</f>
        <v>0</v>
      </c>
    </row>
    <row r="51" spans="1:24" x14ac:dyDescent="0.15">
      <c r="A51" s="19">
        <v>49</v>
      </c>
      <c r="B51" s="22" t="s">
        <v>24</v>
      </c>
      <c r="C51" s="22" t="s">
        <v>94</v>
      </c>
      <c r="D51" s="22" t="s">
        <v>234</v>
      </c>
      <c r="E51" s="22" t="s">
        <v>28</v>
      </c>
      <c r="F51" s="22"/>
      <c r="G51" s="22"/>
      <c r="H51" s="22"/>
      <c r="I51" s="33" t="s">
        <v>2710</v>
      </c>
      <c r="J51" s="22" t="s">
        <v>35</v>
      </c>
      <c r="K51" s="38" t="s">
        <v>320</v>
      </c>
      <c r="L51" s="20">
        <v>49</v>
      </c>
      <c r="M51" s="29" t="str">
        <f>O51&amp;"-"&amp;P51&amp;"-"&amp;Q51&amp;"-"&amp;R51&amp;"-"&amp;S51&amp;"-"&amp;T51</f>
        <v>SJ-V-05-000D-GA-0049</v>
      </c>
      <c r="N51" s="33" t="s">
        <v>2710</v>
      </c>
      <c r="O51" s="21" t="str">
        <f>IFERROR(VLOOKUP(B51,'字典-基地管理'!A:B,2,FALSE),"未填")</f>
        <v>SJ</v>
      </c>
      <c r="P51" s="21" t="str">
        <f>IFERROR(VLOOKUP(C51,'字典-车间管理'!A:B,2,FALSE),"未填")</f>
        <v>V</v>
      </c>
      <c r="Q51" s="21" t="str">
        <f>IFERROR(VLOOKUP(D51,'字典-系统管理&amp;工段管理'!C:D,2,FALSE),"未填")</f>
        <v>05</v>
      </c>
      <c r="R51" s="22" t="str">
        <f>_xlfn.TEXTJOIN("", TRUE, IF(U51="0", U51, ""), IF(V51="0", V51, ""), IF(W51="0", W51, ""), IF(X51="0", X51, ""), IF(U51&lt;&gt;"0", U51, ""), IF(V51&lt;&gt;"0", V51, ""), IF(W51&lt;&gt;"0", W51, ""), IF(X51&lt;&gt;"0", X51, ""))</f>
        <v>000D</v>
      </c>
      <c r="S51" s="21" t="str">
        <f>IFERROR(VLOOKUP(K51,'字典-设备&amp;仪表管理'!A:B,2,FALSE),"未填")</f>
        <v>GA</v>
      </c>
      <c r="T51" s="26" t="str">
        <f>IF(L51="","未填",TEXT(L51,"0000"))</f>
        <v>0049</v>
      </c>
      <c r="U51" s="22" t="str">
        <f>IFERROR(VLOOKUP(E51,'字典-系统管理&amp;工段管理'!$A$2:$B$7,2,0),"0")</f>
        <v>D</v>
      </c>
      <c r="V51" s="22" t="str">
        <f>IFERROR(VLOOKUP(F51,'字典-系统管理&amp;工段管理'!$A$2:$B$7,2,0),"0")</f>
        <v>0</v>
      </c>
      <c r="W51" s="22" t="str">
        <f>IFERROR(VLOOKUP(G51,'字典-系统管理&amp;工段管理'!$A$2:$B$7,2,0),"0")</f>
        <v>0</v>
      </c>
      <c r="X51" s="22" t="str">
        <f>IFERROR(VLOOKUP(H51,'字典-系统管理&amp;工段管理'!$A$2:$B$7,2,0),"0")</f>
        <v>0</v>
      </c>
    </row>
    <row r="52" spans="1:24" x14ac:dyDescent="0.15">
      <c r="A52" s="19">
        <v>50</v>
      </c>
      <c r="B52" s="22" t="s">
        <v>24</v>
      </c>
      <c r="C52" s="22" t="s">
        <v>94</v>
      </c>
      <c r="D52" s="22" t="s">
        <v>234</v>
      </c>
      <c r="E52" s="22" t="s">
        <v>28</v>
      </c>
      <c r="F52" s="22"/>
      <c r="G52" s="22"/>
      <c r="H52" s="22"/>
      <c r="I52" s="33" t="s">
        <v>2711</v>
      </c>
      <c r="J52" s="22" t="s">
        <v>35</v>
      </c>
      <c r="K52" s="38" t="s">
        <v>320</v>
      </c>
      <c r="L52" s="20">
        <v>50</v>
      </c>
      <c r="M52" s="29" t="str">
        <f>O52&amp;"-"&amp;P52&amp;"-"&amp;Q52&amp;"-"&amp;R52&amp;"-"&amp;S52&amp;"-"&amp;T52</f>
        <v>SJ-V-05-000D-GA-0050</v>
      </c>
      <c r="N52" s="33" t="s">
        <v>2711</v>
      </c>
      <c r="O52" s="21" t="str">
        <f>IFERROR(VLOOKUP(B52,'字典-基地管理'!A:B,2,FALSE),"未填")</f>
        <v>SJ</v>
      </c>
      <c r="P52" s="21" t="str">
        <f>IFERROR(VLOOKUP(C52,'字典-车间管理'!A:B,2,FALSE),"未填")</f>
        <v>V</v>
      </c>
      <c r="Q52" s="21" t="str">
        <f>IFERROR(VLOOKUP(D52,'字典-系统管理&amp;工段管理'!C:D,2,FALSE),"未填")</f>
        <v>05</v>
      </c>
      <c r="R52" s="22" t="str">
        <f>_xlfn.TEXTJOIN("", TRUE, IF(U52="0", U52, ""), IF(V52="0", V52, ""), IF(W52="0", W52, ""), IF(X52="0", X52, ""), IF(U52&lt;&gt;"0", U52, ""), IF(V52&lt;&gt;"0", V52, ""), IF(W52&lt;&gt;"0", W52, ""), IF(X52&lt;&gt;"0", X52, ""))</f>
        <v>000D</v>
      </c>
      <c r="S52" s="21" t="str">
        <f>IFERROR(VLOOKUP(K52,'字典-设备&amp;仪表管理'!A:B,2,FALSE),"未填")</f>
        <v>GA</v>
      </c>
      <c r="T52" s="26" t="str">
        <f>IF(L52="","未填",TEXT(L52,"0000"))</f>
        <v>0050</v>
      </c>
      <c r="U52" s="22" t="str">
        <f>IFERROR(VLOOKUP(E52,'字典-系统管理&amp;工段管理'!$A$2:$B$7,2,0),"0")</f>
        <v>D</v>
      </c>
      <c r="V52" s="22" t="str">
        <f>IFERROR(VLOOKUP(F52,'字典-系统管理&amp;工段管理'!$A$2:$B$7,2,0),"0")</f>
        <v>0</v>
      </c>
      <c r="W52" s="22" t="str">
        <f>IFERROR(VLOOKUP(G52,'字典-系统管理&amp;工段管理'!$A$2:$B$7,2,0),"0")</f>
        <v>0</v>
      </c>
      <c r="X52" s="22" t="str">
        <f>IFERROR(VLOOKUP(H52,'字典-系统管理&amp;工段管理'!$A$2:$B$7,2,0),"0")</f>
        <v>0</v>
      </c>
    </row>
    <row r="53" spans="1:24" x14ac:dyDescent="0.15">
      <c r="A53" s="19">
        <v>51</v>
      </c>
      <c r="B53" s="22" t="s">
        <v>24</v>
      </c>
      <c r="C53" s="22" t="s">
        <v>94</v>
      </c>
      <c r="D53" s="22" t="s">
        <v>234</v>
      </c>
      <c r="E53" s="22" t="s">
        <v>28</v>
      </c>
      <c r="F53" s="22"/>
      <c r="G53" s="22"/>
      <c r="H53" s="22"/>
      <c r="I53" s="33" t="s">
        <v>2782</v>
      </c>
      <c r="J53" s="22" t="s">
        <v>35</v>
      </c>
      <c r="K53" s="38" t="s">
        <v>320</v>
      </c>
      <c r="L53" s="20">
        <v>51</v>
      </c>
      <c r="M53" s="29" t="str">
        <f>O53&amp;"-"&amp;P53&amp;"-"&amp;Q53&amp;"-"&amp;R53&amp;"-"&amp;S53&amp;"-"&amp;T53</f>
        <v>SJ-V-05-000D-GA-0051</v>
      </c>
      <c r="N53" s="33" t="s">
        <v>2782</v>
      </c>
      <c r="O53" s="21" t="str">
        <f>IFERROR(VLOOKUP(B53,'字典-基地管理'!A:B,2,FALSE),"未填")</f>
        <v>SJ</v>
      </c>
      <c r="P53" s="21" t="str">
        <f>IFERROR(VLOOKUP(C53,'字典-车间管理'!A:B,2,FALSE),"未填")</f>
        <v>V</v>
      </c>
      <c r="Q53" s="21" t="str">
        <f>IFERROR(VLOOKUP(D53,'字典-系统管理&amp;工段管理'!C:D,2,FALSE),"未填")</f>
        <v>05</v>
      </c>
      <c r="R53" s="22" t="str">
        <f>_xlfn.TEXTJOIN("", TRUE, IF(U53="0", U53, ""), IF(V53="0", V53, ""), IF(W53="0", W53, ""), IF(X53="0", X53, ""), IF(U53&lt;&gt;"0", U53, ""), IF(V53&lt;&gt;"0", V53, ""), IF(W53&lt;&gt;"0", W53, ""), IF(X53&lt;&gt;"0", X53, ""))</f>
        <v>000D</v>
      </c>
      <c r="S53" s="21" t="str">
        <f>IFERROR(VLOOKUP(K53,'字典-设备&amp;仪表管理'!A:B,2,FALSE),"未填")</f>
        <v>GA</v>
      </c>
      <c r="T53" s="26" t="str">
        <f>IF(L53="","未填",TEXT(L53,"0000"))</f>
        <v>0051</v>
      </c>
      <c r="U53" s="22" t="str">
        <f>IFERROR(VLOOKUP(E53,'字典-系统管理&amp;工段管理'!$A$2:$B$7,2,0),"0")</f>
        <v>D</v>
      </c>
      <c r="V53" s="22" t="str">
        <f>IFERROR(VLOOKUP(F53,'字典-系统管理&amp;工段管理'!$A$2:$B$7,2,0),"0")</f>
        <v>0</v>
      </c>
      <c r="W53" s="22" t="str">
        <f>IFERROR(VLOOKUP(G53,'字典-系统管理&amp;工段管理'!$A$2:$B$7,2,0),"0")</f>
        <v>0</v>
      </c>
      <c r="X53" s="22" t="str">
        <f>IFERROR(VLOOKUP(H53,'字典-系统管理&amp;工段管理'!$A$2:$B$7,2,0),"0")</f>
        <v>0</v>
      </c>
    </row>
    <row r="54" spans="1:24" x14ac:dyDescent="0.15">
      <c r="A54" s="19">
        <v>52</v>
      </c>
      <c r="B54" s="22" t="s">
        <v>24</v>
      </c>
      <c r="C54" s="22" t="s">
        <v>94</v>
      </c>
      <c r="D54" s="22" t="s">
        <v>234</v>
      </c>
      <c r="E54" s="22" t="s">
        <v>28</v>
      </c>
      <c r="F54" s="22"/>
      <c r="G54" s="22"/>
      <c r="H54" s="22"/>
      <c r="I54" s="33" t="s">
        <v>2799</v>
      </c>
      <c r="J54" s="22" t="s">
        <v>35</v>
      </c>
      <c r="K54" s="38" t="s">
        <v>320</v>
      </c>
      <c r="L54" s="20">
        <v>52</v>
      </c>
      <c r="M54" s="29" t="str">
        <f>O54&amp;"-"&amp;P54&amp;"-"&amp;Q54&amp;"-"&amp;R54&amp;"-"&amp;S54&amp;"-"&amp;T54</f>
        <v>SJ-V-05-000D-GA-0052</v>
      </c>
      <c r="N54" s="33" t="s">
        <v>2799</v>
      </c>
      <c r="O54" s="21" t="str">
        <f>IFERROR(VLOOKUP(B54,'字典-基地管理'!A:B,2,FALSE),"未填")</f>
        <v>SJ</v>
      </c>
      <c r="P54" s="21" t="str">
        <f>IFERROR(VLOOKUP(C54,'字典-车间管理'!A:B,2,FALSE),"未填")</f>
        <v>V</v>
      </c>
      <c r="Q54" s="21" t="str">
        <f>IFERROR(VLOOKUP(D54,'字典-系统管理&amp;工段管理'!C:D,2,FALSE),"未填")</f>
        <v>05</v>
      </c>
      <c r="R54" s="22" t="str">
        <f>_xlfn.TEXTJOIN("", TRUE, IF(U54="0", U54, ""), IF(V54="0", V54, ""), IF(W54="0", W54, ""), IF(X54="0", X54, ""), IF(U54&lt;&gt;"0", U54, ""), IF(V54&lt;&gt;"0", V54, ""), IF(W54&lt;&gt;"0", W54, ""), IF(X54&lt;&gt;"0", X54, ""))</f>
        <v>000D</v>
      </c>
      <c r="S54" s="21" t="str">
        <f>IFERROR(VLOOKUP(K54,'字典-设备&amp;仪表管理'!A:B,2,FALSE),"未填")</f>
        <v>GA</v>
      </c>
      <c r="T54" s="26" t="str">
        <f>IF(L54="","未填",TEXT(L54,"0000"))</f>
        <v>0052</v>
      </c>
      <c r="U54" s="22" t="str">
        <f>IFERROR(VLOOKUP(E54,'字典-系统管理&amp;工段管理'!$A$2:$B$7,2,0),"0")</f>
        <v>D</v>
      </c>
      <c r="V54" s="22" t="str">
        <f>IFERROR(VLOOKUP(F54,'字典-系统管理&amp;工段管理'!$A$2:$B$7,2,0),"0")</f>
        <v>0</v>
      </c>
      <c r="W54" s="22" t="str">
        <f>IFERROR(VLOOKUP(G54,'字典-系统管理&amp;工段管理'!$A$2:$B$7,2,0),"0")</f>
        <v>0</v>
      </c>
      <c r="X54" s="22" t="str">
        <f>IFERROR(VLOOKUP(H54,'字典-系统管理&amp;工段管理'!$A$2:$B$7,2,0),"0")</f>
        <v>0</v>
      </c>
    </row>
    <row r="55" spans="1:24" x14ac:dyDescent="0.15">
      <c r="A55" s="19">
        <v>53</v>
      </c>
      <c r="B55" s="22" t="s">
        <v>24</v>
      </c>
      <c r="C55" s="22" t="s">
        <v>94</v>
      </c>
      <c r="D55" s="22" t="s">
        <v>234</v>
      </c>
      <c r="E55" s="22" t="s">
        <v>28</v>
      </c>
      <c r="F55" s="22"/>
      <c r="G55" s="22"/>
      <c r="H55" s="22"/>
      <c r="I55" s="33" t="s">
        <v>2835</v>
      </c>
      <c r="J55" s="22" t="s">
        <v>35</v>
      </c>
      <c r="K55" s="38" t="s">
        <v>320</v>
      </c>
      <c r="L55" s="20">
        <v>53</v>
      </c>
      <c r="M55" s="29" t="str">
        <f>O55&amp;"-"&amp;P55&amp;"-"&amp;Q55&amp;"-"&amp;R55&amp;"-"&amp;S55&amp;"-"&amp;T55</f>
        <v>SJ-V-05-000D-GA-0053</v>
      </c>
      <c r="N55" s="33" t="s">
        <v>2835</v>
      </c>
      <c r="O55" s="21" t="str">
        <f>IFERROR(VLOOKUP(B55,'字典-基地管理'!A:B,2,FALSE),"未填")</f>
        <v>SJ</v>
      </c>
      <c r="P55" s="21" t="str">
        <f>IFERROR(VLOOKUP(C55,'字典-车间管理'!A:B,2,FALSE),"未填")</f>
        <v>V</v>
      </c>
      <c r="Q55" s="21" t="str">
        <f>IFERROR(VLOOKUP(D55,'字典-系统管理&amp;工段管理'!C:D,2,FALSE),"未填")</f>
        <v>05</v>
      </c>
      <c r="R55" s="22" t="str">
        <f>_xlfn.TEXTJOIN("", TRUE, IF(U55="0", U55, ""), IF(V55="0", V55, ""), IF(W55="0", W55, ""), IF(X55="0", X55, ""), IF(U55&lt;&gt;"0", U55, ""), IF(V55&lt;&gt;"0", V55, ""), IF(W55&lt;&gt;"0", W55, ""), IF(X55&lt;&gt;"0", X55, ""))</f>
        <v>000D</v>
      </c>
      <c r="S55" s="21" t="str">
        <f>IFERROR(VLOOKUP(K55,'字典-设备&amp;仪表管理'!A:B,2,FALSE),"未填")</f>
        <v>GA</v>
      </c>
      <c r="T55" s="26" t="str">
        <f>IF(L55="","未填",TEXT(L55,"0000"))</f>
        <v>0053</v>
      </c>
      <c r="U55" s="22" t="str">
        <f>IFERROR(VLOOKUP(E55,'字典-系统管理&amp;工段管理'!$A$2:$B$7,2,0),"0")</f>
        <v>D</v>
      </c>
      <c r="V55" s="22" t="str">
        <f>IFERROR(VLOOKUP(F55,'字典-系统管理&amp;工段管理'!$A$2:$B$7,2,0),"0")</f>
        <v>0</v>
      </c>
      <c r="W55" s="22" t="str">
        <f>IFERROR(VLOOKUP(G55,'字典-系统管理&amp;工段管理'!$A$2:$B$7,2,0),"0")</f>
        <v>0</v>
      </c>
      <c r="X55" s="22" t="str">
        <f>IFERROR(VLOOKUP(H55,'字典-系统管理&amp;工段管理'!$A$2:$B$7,2,0),"0")</f>
        <v>0</v>
      </c>
    </row>
    <row r="56" spans="1:24" x14ac:dyDescent="0.15">
      <c r="A56" s="19">
        <v>54</v>
      </c>
      <c r="B56" s="22" t="s">
        <v>24</v>
      </c>
      <c r="C56" s="22" t="s">
        <v>94</v>
      </c>
      <c r="D56" s="22" t="s">
        <v>234</v>
      </c>
      <c r="E56" s="22" t="s">
        <v>28</v>
      </c>
      <c r="F56" s="22"/>
      <c r="G56" s="22"/>
      <c r="H56" s="22"/>
      <c r="I56" s="33" t="s">
        <v>2903</v>
      </c>
      <c r="J56" s="22" t="s">
        <v>35</v>
      </c>
      <c r="K56" s="38" t="s">
        <v>320</v>
      </c>
      <c r="L56" s="20">
        <v>54</v>
      </c>
      <c r="M56" s="29" t="str">
        <f>O56&amp;"-"&amp;P56&amp;"-"&amp;Q56&amp;"-"&amp;R56&amp;"-"&amp;S56&amp;"-"&amp;T56</f>
        <v>SJ-V-05-000D-GA-0054</v>
      </c>
      <c r="N56" s="33" t="s">
        <v>2903</v>
      </c>
      <c r="O56" s="21" t="str">
        <f>IFERROR(VLOOKUP(B56,'字典-基地管理'!A:B,2,FALSE),"未填")</f>
        <v>SJ</v>
      </c>
      <c r="P56" s="21" t="str">
        <f>IFERROR(VLOOKUP(C56,'字典-车间管理'!A:B,2,FALSE),"未填")</f>
        <v>V</v>
      </c>
      <c r="Q56" s="21" t="str">
        <f>IFERROR(VLOOKUP(D56,'字典-系统管理&amp;工段管理'!C:D,2,FALSE),"未填")</f>
        <v>05</v>
      </c>
      <c r="R56" s="22" t="str">
        <f>_xlfn.TEXTJOIN("", TRUE, IF(U56="0", U56, ""), IF(V56="0", V56, ""), IF(W56="0", W56, ""), IF(X56="0", X56, ""), IF(U56&lt;&gt;"0", U56, ""), IF(V56&lt;&gt;"0", V56, ""), IF(W56&lt;&gt;"0", W56, ""), IF(X56&lt;&gt;"0", X56, ""))</f>
        <v>000D</v>
      </c>
      <c r="S56" s="21" t="str">
        <f>IFERROR(VLOOKUP(K56,'字典-设备&amp;仪表管理'!A:B,2,FALSE),"未填")</f>
        <v>GA</v>
      </c>
      <c r="T56" s="26" t="str">
        <f>IF(L56="","未填",TEXT(L56,"0000"))</f>
        <v>0054</v>
      </c>
      <c r="U56" s="22" t="str">
        <f>IFERROR(VLOOKUP(E56,'字典-系统管理&amp;工段管理'!$A$2:$B$7,2,0),"0")</f>
        <v>D</v>
      </c>
      <c r="V56" s="22" t="str">
        <f>IFERROR(VLOOKUP(F56,'字典-系统管理&amp;工段管理'!$A$2:$B$7,2,0),"0")</f>
        <v>0</v>
      </c>
      <c r="W56" s="22" t="str">
        <f>IFERROR(VLOOKUP(G56,'字典-系统管理&amp;工段管理'!$A$2:$B$7,2,0),"0")</f>
        <v>0</v>
      </c>
      <c r="X56" s="22" t="str">
        <f>IFERROR(VLOOKUP(H56,'字典-系统管理&amp;工段管理'!$A$2:$B$7,2,0),"0")</f>
        <v>0</v>
      </c>
    </row>
    <row r="57" spans="1:24" x14ac:dyDescent="0.15">
      <c r="A57" s="19">
        <v>55</v>
      </c>
      <c r="B57" s="22" t="s">
        <v>24</v>
      </c>
      <c r="C57" s="22" t="s">
        <v>94</v>
      </c>
      <c r="D57" s="22" t="s">
        <v>234</v>
      </c>
      <c r="E57" s="22" t="s">
        <v>28</v>
      </c>
      <c r="F57" s="22"/>
      <c r="G57" s="22"/>
      <c r="H57" s="22"/>
      <c r="I57" s="33" t="s">
        <v>2971</v>
      </c>
      <c r="J57" s="22" t="s">
        <v>35</v>
      </c>
      <c r="K57" s="38" t="s">
        <v>320</v>
      </c>
      <c r="L57" s="20">
        <v>55</v>
      </c>
      <c r="M57" s="29" t="str">
        <f>O57&amp;"-"&amp;P57&amp;"-"&amp;Q57&amp;"-"&amp;R57&amp;"-"&amp;S57&amp;"-"&amp;T57</f>
        <v>SJ-V-05-000D-GA-0055</v>
      </c>
      <c r="N57" s="33" t="s">
        <v>2971</v>
      </c>
      <c r="O57" s="21" t="str">
        <f>IFERROR(VLOOKUP(B57,'字典-基地管理'!A:B,2,FALSE),"未填")</f>
        <v>SJ</v>
      </c>
      <c r="P57" s="21" t="str">
        <f>IFERROR(VLOOKUP(C57,'字典-车间管理'!A:B,2,FALSE),"未填")</f>
        <v>V</v>
      </c>
      <c r="Q57" s="21" t="str">
        <f>IFERROR(VLOOKUP(D57,'字典-系统管理&amp;工段管理'!C:D,2,FALSE),"未填")</f>
        <v>05</v>
      </c>
      <c r="R57" s="22" t="str">
        <f>_xlfn.TEXTJOIN("", TRUE, IF(U57="0", U57, ""), IF(V57="0", V57, ""), IF(W57="0", W57, ""), IF(X57="0", X57, ""), IF(U57&lt;&gt;"0", U57, ""), IF(V57&lt;&gt;"0", V57, ""), IF(W57&lt;&gt;"0", W57, ""), IF(X57&lt;&gt;"0", X57, ""))</f>
        <v>000D</v>
      </c>
      <c r="S57" s="21" t="str">
        <f>IFERROR(VLOOKUP(K57,'字典-设备&amp;仪表管理'!A:B,2,FALSE),"未填")</f>
        <v>GA</v>
      </c>
      <c r="T57" s="26" t="str">
        <f>IF(L57="","未填",TEXT(L57,"0000"))</f>
        <v>0055</v>
      </c>
      <c r="U57" s="22" t="str">
        <f>IFERROR(VLOOKUP(E57,'字典-系统管理&amp;工段管理'!$A$2:$B$7,2,0),"0")</f>
        <v>D</v>
      </c>
      <c r="V57" s="22" t="str">
        <f>IFERROR(VLOOKUP(F57,'字典-系统管理&amp;工段管理'!$A$2:$B$7,2,0),"0")</f>
        <v>0</v>
      </c>
      <c r="W57" s="22" t="str">
        <f>IFERROR(VLOOKUP(G57,'字典-系统管理&amp;工段管理'!$A$2:$B$7,2,0),"0")</f>
        <v>0</v>
      </c>
      <c r="X57" s="22" t="str">
        <f>IFERROR(VLOOKUP(H57,'字典-系统管理&amp;工段管理'!$A$2:$B$7,2,0),"0")</f>
        <v>0</v>
      </c>
    </row>
    <row r="58" spans="1:24" x14ac:dyDescent="0.15">
      <c r="A58" s="19">
        <v>56</v>
      </c>
      <c r="B58" s="22" t="s">
        <v>24</v>
      </c>
      <c r="C58" s="22" t="s">
        <v>94</v>
      </c>
      <c r="D58" s="22" t="s">
        <v>234</v>
      </c>
      <c r="E58" s="22" t="s">
        <v>28</v>
      </c>
      <c r="F58" s="22"/>
      <c r="G58" s="22"/>
      <c r="H58" s="22"/>
      <c r="I58" s="33" t="s">
        <v>3039</v>
      </c>
      <c r="J58" s="22" t="s">
        <v>35</v>
      </c>
      <c r="K58" s="38" t="s">
        <v>320</v>
      </c>
      <c r="L58" s="20">
        <v>56</v>
      </c>
      <c r="M58" s="29" t="str">
        <f>O58&amp;"-"&amp;P58&amp;"-"&amp;Q58&amp;"-"&amp;R58&amp;"-"&amp;S58&amp;"-"&amp;T58</f>
        <v>SJ-V-05-000D-GA-0056</v>
      </c>
      <c r="N58" s="33" t="s">
        <v>3039</v>
      </c>
      <c r="O58" s="21" t="str">
        <f>IFERROR(VLOOKUP(B58,'字典-基地管理'!A:B,2,FALSE),"未填")</f>
        <v>SJ</v>
      </c>
      <c r="P58" s="21" t="str">
        <f>IFERROR(VLOOKUP(C58,'字典-车间管理'!A:B,2,FALSE),"未填")</f>
        <v>V</v>
      </c>
      <c r="Q58" s="21" t="str">
        <f>IFERROR(VLOOKUP(D58,'字典-系统管理&amp;工段管理'!C:D,2,FALSE),"未填")</f>
        <v>05</v>
      </c>
      <c r="R58" s="22" t="str">
        <f>_xlfn.TEXTJOIN("", TRUE, IF(U58="0", U58, ""), IF(V58="0", V58, ""), IF(W58="0", W58, ""), IF(X58="0", X58, ""), IF(U58&lt;&gt;"0", U58, ""), IF(V58&lt;&gt;"0", V58, ""), IF(W58&lt;&gt;"0", W58, ""), IF(X58&lt;&gt;"0", X58, ""))</f>
        <v>000D</v>
      </c>
      <c r="S58" s="21" t="str">
        <f>IFERROR(VLOOKUP(K58,'字典-设备&amp;仪表管理'!A:B,2,FALSE),"未填")</f>
        <v>GA</v>
      </c>
      <c r="T58" s="26" t="str">
        <f>IF(L58="","未填",TEXT(L58,"0000"))</f>
        <v>0056</v>
      </c>
      <c r="U58" s="22" t="str">
        <f>IFERROR(VLOOKUP(E58,'字典-系统管理&amp;工段管理'!$A$2:$B$7,2,0),"0")</f>
        <v>D</v>
      </c>
      <c r="V58" s="22" t="str">
        <f>IFERROR(VLOOKUP(F58,'字典-系统管理&amp;工段管理'!$A$2:$B$7,2,0),"0")</f>
        <v>0</v>
      </c>
      <c r="W58" s="22" t="str">
        <f>IFERROR(VLOOKUP(G58,'字典-系统管理&amp;工段管理'!$A$2:$B$7,2,0),"0")</f>
        <v>0</v>
      </c>
      <c r="X58" s="22" t="str">
        <f>IFERROR(VLOOKUP(H58,'字典-系统管理&amp;工段管理'!$A$2:$B$7,2,0),"0")</f>
        <v>0</v>
      </c>
    </row>
    <row r="59" spans="1:24" x14ac:dyDescent="0.15">
      <c r="A59" s="19">
        <v>57</v>
      </c>
      <c r="B59" s="22" t="s">
        <v>24</v>
      </c>
      <c r="C59" s="22" t="s">
        <v>94</v>
      </c>
      <c r="D59" s="22" t="s">
        <v>234</v>
      </c>
      <c r="E59" s="22" t="s">
        <v>28</v>
      </c>
      <c r="F59" s="22"/>
      <c r="G59" s="22"/>
      <c r="H59" s="22"/>
      <c r="I59" s="33" t="s">
        <v>3107</v>
      </c>
      <c r="J59" s="22" t="s">
        <v>35</v>
      </c>
      <c r="K59" s="38" t="s">
        <v>320</v>
      </c>
      <c r="L59" s="20">
        <v>57</v>
      </c>
      <c r="M59" s="29" t="str">
        <f>O59&amp;"-"&amp;P59&amp;"-"&amp;Q59&amp;"-"&amp;R59&amp;"-"&amp;S59&amp;"-"&amp;T59</f>
        <v>SJ-V-05-000D-GA-0057</v>
      </c>
      <c r="N59" s="33" t="s">
        <v>3107</v>
      </c>
      <c r="O59" s="21" t="str">
        <f>IFERROR(VLOOKUP(B59,'字典-基地管理'!A:B,2,FALSE),"未填")</f>
        <v>SJ</v>
      </c>
      <c r="P59" s="21" t="str">
        <f>IFERROR(VLOOKUP(C59,'字典-车间管理'!A:B,2,FALSE),"未填")</f>
        <v>V</v>
      </c>
      <c r="Q59" s="21" t="str">
        <f>IFERROR(VLOOKUP(D59,'字典-系统管理&amp;工段管理'!C:D,2,FALSE),"未填")</f>
        <v>05</v>
      </c>
      <c r="R59" s="22" t="str">
        <f>_xlfn.TEXTJOIN("", TRUE, IF(U59="0", U59, ""), IF(V59="0", V59, ""), IF(W59="0", W59, ""), IF(X59="0", X59, ""), IF(U59&lt;&gt;"0", U59, ""), IF(V59&lt;&gt;"0", V59, ""), IF(W59&lt;&gt;"0", W59, ""), IF(X59&lt;&gt;"0", X59, ""))</f>
        <v>000D</v>
      </c>
      <c r="S59" s="21" t="str">
        <f>IFERROR(VLOOKUP(K59,'字典-设备&amp;仪表管理'!A:B,2,FALSE),"未填")</f>
        <v>GA</v>
      </c>
      <c r="T59" s="26" t="str">
        <f>IF(L59="","未填",TEXT(L59,"0000"))</f>
        <v>0057</v>
      </c>
      <c r="U59" s="22" t="str">
        <f>IFERROR(VLOOKUP(E59,'字典-系统管理&amp;工段管理'!$A$2:$B$7,2,0),"0")</f>
        <v>D</v>
      </c>
      <c r="V59" s="22" t="str">
        <f>IFERROR(VLOOKUP(F59,'字典-系统管理&amp;工段管理'!$A$2:$B$7,2,0),"0")</f>
        <v>0</v>
      </c>
      <c r="W59" s="22" t="str">
        <f>IFERROR(VLOOKUP(G59,'字典-系统管理&amp;工段管理'!$A$2:$B$7,2,0),"0")</f>
        <v>0</v>
      </c>
      <c r="X59" s="22" t="str">
        <f>IFERROR(VLOOKUP(H59,'字典-系统管理&amp;工段管理'!$A$2:$B$7,2,0),"0")</f>
        <v>0</v>
      </c>
    </row>
    <row r="60" spans="1:24" x14ac:dyDescent="0.15">
      <c r="A60" s="19">
        <v>58</v>
      </c>
      <c r="B60" s="22" t="s">
        <v>24</v>
      </c>
      <c r="C60" s="22" t="s">
        <v>94</v>
      </c>
      <c r="D60" s="22" t="s">
        <v>234</v>
      </c>
      <c r="E60" s="22" t="s">
        <v>28</v>
      </c>
      <c r="F60" s="22"/>
      <c r="G60" s="22"/>
      <c r="H60" s="22"/>
      <c r="I60" s="33" t="s">
        <v>3167</v>
      </c>
      <c r="J60" s="22" t="s">
        <v>35</v>
      </c>
      <c r="K60" s="38" t="s">
        <v>320</v>
      </c>
      <c r="L60" s="20">
        <v>58</v>
      </c>
      <c r="M60" s="29" t="str">
        <f>O60&amp;"-"&amp;P60&amp;"-"&amp;Q60&amp;"-"&amp;R60&amp;"-"&amp;S60&amp;"-"&amp;T60</f>
        <v>SJ-V-05-000D-GA-0058</v>
      </c>
      <c r="N60" s="33" t="s">
        <v>3167</v>
      </c>
      <c r="O60" s="21" t="str">
        <f>IFERROR(VLOOKUP(B60,'字典-基地管理'!A:B,2,FALSE),"未填")</f>
        <v>SJ</v>
      </c>
      <c r="P60" s="21" t="str">
        <f>IFERROR(VLOOKUP(C60,'字典-车间管理'!A:B,2,FALSE),"未填")</f>
        <v>V</v>
      </c>
      <c r="Q60" s="21" t="str">
        <f>IFERROR(VLOOKUP(D60,'字典-系统管理&amp;工段管理'!C:D,2,FALSE),"未填")</f>
        <v>05</v>
      </c>
      <c r="R60" s="22" t="str">
        <f>_xlfn.TEXTJOIN("", TRUE, IF(U60="0", U60, ""), IF(V60="0", V60, ""), IF(W60="0", W60, ""), IF(X60="0", X60, ""), IF(U60&lt;&gt;"0", U60, ""), IF(V60&lt;&gt;"0", V60, ""), IF(W60&lt;&gt;"0", W60, ""), IF(X60&lt;&gt;"0", X60, ""))</f>
        <v>000D</v>
      </c>
      <c r="S60" s="21" t="str">
        <f>IFERROR(VLOOKUP(K60,'字典-设备&amp;仪表管理'!A:B,2,FALSE),"未填")</f>
        <v>GA</v>
      </c>
      <c r="T60" s="26" t="str">
        <f>IF(L60="","未填",TEXT(L60,"0000"))</f>
        <v>0058</v>
      </c>
      <c r="U60" s="22" t="str">
        <f>IFERROR(VLOOKUP(E60,'字典-系统管理&amp;工段管理'!$A$2:$B$7,2,0),"0")</f>
        <v>D</v>
      </c>
      <c r="V60" s="22" t="str">
        <f>IFERROR(VLOOKUP(F60,'字典-系统管理&amp;工段管理'!$A$2:$B$7,2,0),"0")</f>
        <v>0</v>
      </c>
      <c r="W60" s="22" t="str">
        <f>IFERROR(VLOOKUP(G60,'字典-系统管理&amp;工段管理'!$A$2:$B$7,2,0),"0")</f>
        <v>0</v>
      </c>
      <c r="X60" s="22" t="str">
        <f>IFERROR(VLOOKUP(H60,'字典-系统管理&amp;工段管理'!$A$2:$B$7,2,0),"0")</f>
        <v>0</v>
      </c>
    </row>
    <row r="61" spans="1:24" x14ac:dyDescent="0.15">
      <c r="A61" s="19">
        <v>59</v>
      </c>
      <c r="B61" s="22" t="s">
        <v>24</v>
      </c>
      <c r="C61" s="22" t="s">
        <v>94</v>
      </c>
      <c r="D61" s="22" t="s">
        <v>234</v>
      </c>
      <c r="E61" s="22" t="s">
        <v>28</v>
      </c>
      <c r="F61" s="22"/>
      <c r="G61" s="22"/>
      <c r="H61" s="22"/>
      <c r="I61" s="33" t="s">
        <v>3202</v>
      </c>
      <c r="J61" s="22" t="s">
        <v>35</v>
      </c>
      <c r="K61" s="38" t="s">
        <v>320</v>
      </c>
      <c r="L61" s="20">
        <v>59</v>
      </c>
      <c r="M61" s="29" t="str">
        <f>O61&amp;"-"&amp;P61&amp;"-"&amp;Q61&amp;"-"&amp;R61&amp;"-"&amp;S61&amp;"-"&amp;T61</f>
        <v>SJ-V-05-000D-GA-0059</v>
      </c>
      <c r="N61" s="33" t="s">
        <v>3202</v>
      </c>
      <c r="O61" s="21" t="str">
        <f>IFERROR(VLOOKUP(B61,'字典-基地管理'!A:B,2,FALSE),"未填")</f>
        <v>SJ</v>
      </c>
      <c r="P61" s="21" t="str">
        <f>IFERROR(VLOOKUP(C61,'字典-车间管理'!A:B,2,FALSE),"未填")</f>
        <v>V</v>
      </c>
      <c r="Q61" s="21" t="str">
        <f>IFERROR(VLOOKUP(D61,'字典-系统管理&amp;工段管理'!C:D,2,FALSE),"未填")</f>
        <v>05</v>
      </c>
      <c r="R61" s="22" t="str">
        <f>_xlfn.TEXTJOIN("", TRUE, IF(U61="0", U61, ""), IF(V61="0", V61, ""), IF(W61="0", W61, ""), IF(X61="0", X61, ""), IF(U61&lt;&gt;"0", U61, ""), IF(V61&lt;&gt;"0", V61, ""), IF(W61&lt;&gt;"0", W61, ""), IF(X61&lt;&gt;"0", X61, ""))</f>
        <v>000D</v>
      </c>
      <c r="S61" s="21" t="str">
        <f>IFERROR(VLOOKUP(K61,'字典-设备&amp;仪表管理'!A:B,2,FALSE),"未填")</f>
        <v>GA</v>
      </c>
      <c r="T61" s="26" t="str">
        <f>IF(L61="","未填",TEXT(L61,"0000"))</f>
        <v>0059</v>
      </c>
      <c r="U61" s="22" t="str">
        <f>IFERROR(VLOOKUP(E61,'字典-系统管理&amp;工段管理'!$A$2:$B$7,2,0),"0")</f>
        <v>D</v>
      </c>
      <c r="V61" s="22" t="str">
        <f>IFERROR(VLOOKUP(F61,'字典-系统管理&amp;工段管理'!$A$2:$B$7,2,0),"0")</f>
        <v>0</v>
      </c>
      <c r="W61" s="22" t="str">
        <f>IFERROR(VLOOKUP(G61,'字典-系统管理&amp;工段管理'!$A$2:$B$7,2,0),"0")</f>
        <v>0</v>
      </c>
      <c r="X61" s="22" t="str">
        <f>IFERROR(VLOOKUP(H61,'字典-系统管理&amp;工段管理'!$A$2:$B$7,2,0),"0")</f>
        <v>0</v>
      </c>
    </row>
    <row r="62" spans="1:24" x14ac:dyDescent="0.15">
      <c r="A62" s="19">
        <v>60</v>
      </c>
      <c r="B62" s="22" t="s">
        <v>24</v>
      </c>
      <c r="C62" s="22" t="s">
        <v>94</v>
      </c>
      <c r="D62" s="22" t="s">
        <v>234</v>
      </c>
      <c r="E62" s="22" t="s">
        <v>28</v>
      </c>
      <c r="F62" s="22"/>
      <c r="G62" s="22"/>
      <c r="H62" s="22"/>
      <c r="I62" s="33" t="s">
        <v>3203</v>
      </c>
      <c r="J62" s="22" t="s">
        <v>35</v>
      </c>
      <c r="K62" s="38" t="s">
        <v>320</v>
      </c>
      <c r="L62" s="20">
        <v>60</v>
      </c>
      <c r="M62" s="29" t="str">
        <f>O62&amp;"-"&amp;P62&amp;"-"&amp;Q62&amp;"-"&amp;R62&amp;"-"&amp;S62&amp;"-"&amp;T62</f>
        <v>SJ-V-05-000D-GA-0060</v>
      </c>
      <c r="N62" s="33" t="s">
        <v>3203</v>
      </c>
      <c r="O62" s="21" t="str">
        <f>IFERROR(VLOOKUP(B62,'字典-基地管理'!A:B,2,FALSE),"未填")</f>
        <v>SJ</v>
      </c>
      <c r="P62" s="21" t="str">
        <f>IFERROR(VLOOKUP(C62,'字典-车间管理'!A:B,2,FALSE),"未填")</f>
        <v>V</v>
      </c>
      <c r="Q62" s="21" t="str">
        <f>IFERROR(VLOOKUP(D62,'字典-系统管理&amp;工段管理'!C:D,2,FALSE),"未填")</f>
        <v>05</v>
      </c>
      <c r="R62" s="22" t="str">
        <f>_xlfn.TEXTJOIN("", TRUE, IF(U62="0", U62, ""), IF(V62="0", V62, ""), IF(W62="0", W62, ""), IF(X62="0", X62, ""), IF(U62&lt;&gt;"0", U62, ""), IF(V62&lt;&gt;"0", V62, ""), IF(W62&lt;&gt;"0", W62, ""), IF(X62&lt;&gt;"0", X62, ""))</f>
        <v>000D</v>
      </c>
      <c r="S62" s="21" t="str">
        <f>IFERROR(VLOOKUP(K62,'字典-设备&amp;仪表管理'!A:B,2,FALSE),"未填")</f>
        <v>GA</v>
      </c>
      <c r="T62" s="26" t="str">
        <f>IF(L62="","未填",TEXT(L62,"0000"))</f>
        <v>0060</v>
      </c>
      <c r="U62" s="22" t="str">
        <f>IFERROR(VLOOKUP(E62,'字典-系统管理&amp;工段管理'!$A$2:$B$7,2,0),"0")</f>
        <v>D</v>
      </c>
      <c r="V62" s="22" t="str">
        <f>IFERROR(VLOOKUP(F62,'字典-系统管理&amp;工段管理'!$A$2:$B$7,2,0),"0")</f>
        <v>0</v>
      </c>
      <c r="W62" s="22" t="str">
        <f>IFERROR(VLOOKUP(G62,'字典-系统管理&amp;工段管理'!$A$2:$B$7,2,0),"0")</f>
        <v>0</v>
      </c>
      <c r="X62" s="22" t="str">
        <f>IFERROR(VLOOKUP(H62,'字典-系统管理&amp;工段管理'!$A$2:$B$7,2,0),"0")</f>
        <v>0</v>
      </c>
    </row>
    <row r="63" spans="1:24" x14ac:dyDescent="0.15">
      <c r="A63" s="19">
        <v>61</v>
      </c>
      <c r="B63" s="22" t="s">
        <v>24</v>
      </c>
      <c r="C63" s="22" t="s">
        <v>94</v>
      </c>
      <c r="D63" s="22" t="s">
        <v>234</v>
      </c>
      <c r="E63" s="22" t="s">
        <v>28</v>
      </c>
      <c r="F63" s="22"/>
      <c r="G63" s="22"/>
      <c r="H63" s="22"/>
      <c r="I63" s="33" t="s">
        <v>3204</v>
      </c>
      <c r="J63" s="22" t="s">
        <v>35</v>
      </c>
      <c r="K63" s="38" t="s">
        <v>320</v>
      </c>
      <c r="L63" s="20">
        <v>61</v>
      </c>
      <c r="M63" s="29" t="str">
        <f>O63&amp;"-"&amp;P63&amp;"-"&amp;Q63&amp;"-"&amp;R63&amp;"-"&amp;S63&amp;"-"&amp;T63</f>
        <v>SJ-V-05-000D-GA-0061</v>
      </c>
      <c r="N63" s="33" t="s">
        <v>3204</v>
      </c>
      <c r="O63" s="21" t="str">
        <f>IFERROR(VLOOKUP(B63,'字典-基地管理'!A:B,2,FALSE),"未填")</f>
        <v>SJ</v>
      </c>
      <c r="P63" s="21" t="str">
        <f>IFERROR(VLOOKUP(C63,'字典-车间管理'!A:B,2,FALSE),"未填")</f>
        <v>V</v>
      </c>
      <c r="Q63" s="21" t="str">
        <f>IFERROR(VLOOKUP(D63,'字典-系统管理&amp;工段管理'!C:D,2,FALSE),"未填")</f>
        <v>05</v>
      </c>
      <c r="R63" s="22" t="str">
        <f>_xlfn.TEXTJOIN("", TRUE, IF(U63="0", U63, ""), IF(V63="0", V63, ""), IF(W63="0", W63, ""), IF(X63="0", X63, ""), IF(U63&lt;&gt;"0", U63, ""), IF(V63&lt;&gt;"0", V63, ""), IF(W63&lt;&gt;"0", W63, ""), IF(X63&lt;&gt;"0", X63, ""))</f>
        <v>000D</v>
      </c>
      <c r="S63" s="21" t="str">
        <f>IFERROR(VLOOKUP(K63,'字典-设备&amp;仪表管理'!A:B,2,FALSE),"未填")</f>
        <v>GA</v>
      </c>
      <c r="T63" s="26" t="str">
        <f>IF(L63="","未填",TEXT(L63,"0000"))</f>
        <v>0061</v>
      </c>
      <c r="U63" s="22" t="str">
        <f>IFERROR(VLOOKUP(E63,'字典-系统管理&amp;工段管理'!$A$2:$B$7,2,0),"0")</f>
        <v>D</v>
      </c>
      <c r="V63" s="22" t="str">
        <f>IFERROR(VLOOKUP(F63,'字典-系统管理&amp;工段管理'!$A$2:$B$7,2,0),"0")</f>
        <v>0</v>
      </c>
      <c r="W63" s="22" t="str">
        <f>IFERROR(VLOOKUP(G63,'字典-系统管理&amp;工段管理'!$A$2:$B$7,2,0),"0")</f>
        <v>0</v>
      </c>
      <c r="X63" s="22" t="str">
        <f>IFERROR(VLOOKUP(H63,'字典-系统管理&amp;工段管理'!$A$2:$B$7,2,0),"0")</f>
        <v>0</v>
      </c>
    </row>
    <row r="64" spans="1:24" x14ac:dyDescent="0.15">
      <c r="A64" s="19">
        <v>62</v>
      </c>
      <c r="B64" s="22" t="s">
        <v>24</v>
      </c>
      <c r="C64" s="22" t="s">
        <v>94</v>
      </c>
      <c r="D64" s="22" t="s">
        <v>234</v>
      </c>
      <c r="E64" s="22" t="s">
        <v>28</v>
      </c>
      <c r="F64" s="22"/>
      <c r="G64" s="22"/>
      <c r="H64" s="22"/>
      <c r="I64" s="33" t="s">
        <v>3205</v>
      </c>
      <c r="J64" s="22" t="s">
        <v>35</v>
      </c>
      <c r="K64" s="38" t="s">
        <v>320</v>
      </c>
      <c r="L64" s="20">
        <v>62</v>
      </c>
      <c r="M64" s="29" t="str">
        <f>O64&amp;"-"&amp;P64&amp;"-"&amp;Q64&amp;"-"&amp;R64&amp;"-"&amp;S64&amp;"-"&amp;T64</f>
        <v>SJ-V-05-000D-GA-0062</v>
      </c>
      <c r="N64" s="33" t="s">
        <v>3205</v>
      </c>
      <c r="O64" s="21" t="str">
        <f>IFERROR(VLOOKUP(B64,'字典-基地管理'!A:B,2,FALSE),"未填")</f>
        <v>SJ</v>
      </c>
      <c r="P64" s="21" t="str">
        <f>IFERROR(VLOOKUP(C64,'字典-车间管理'!A:B,2,FALSE),"未填")</f>
        <v>V</v>
      </c>
      <c r="Q64" s="21" t="str">
        <f>IFERROR(VLOOKUP(D64,'字典-系统管理&amp;工段管理'!C:D,2,FALSE),"未填")</f>
        <v>05</v>
      </c>
      <c r="R64" s="22" t="str">
        <f>_xlfn.TEXTJOIN("", TRUE, IF(U64="0", U64, ""), IF(V64="0", V64, ""), IF(W64="0", W64, ""), IF(X64="0", X64, ""), IF(U64&lt;&gt;"0", U64, ""), IF(V64&lt;&gt;"0", V64, ""), IF(W64&lt;&gt;"0", W64, ""), IF(X64&lt;&gt;"0", X64, ""))</f>
        <v>000D</v>
      </c>
      <c r="S64" s="21" t="str">
        <f>IFERROR(VLOOKUP(K64,'字典-设备&amp;仪表管理'!A:B,2,FALSE),"未填")</f>
        <v>GA</v>
      </c>
      <c r="T64" s="26" t="str">
        <f>IF(L64="","未填",TEXT(L64,"0000"))</f>
        <v>0062</v>
      </c>
      <c r="U64" s="22" t="str">
        <f>IFERROR(VLOOKUP(E64,'字典-系统管理&amp;工段管理'!$A$2:$B$7,2,0),"0")</f>
        <v>D</v>
      </c>
      <c r="V64" s="22" t="str">
        <f>IFERROR(VLOOKUP(F64,'字典-系统管理&amp;工段管理'!$A$2:$B$7,2,0),"0")</f>
        <v>0</v>
      </c>
      <c r="W64" s="22" t="str">
        <f>IFERROR(VLOOKUP(G64,'字典-系统管理&amp;工段管理'!$A$2:$B$7,2,0),"0")</f>
        <v>0</v>
      </c>
      <c r="X64" s="22" t="str">
        <f>IFERROR(VLOOKUP(H64,'字典-系统管理&amp;工段管理'!$A$2:$B$7,2,0),"0")</f>
        <v>0</v>
      </c>
    </row>
    <row r="65" spans="1:24" x14ac:dyDescent="0.15">
      <c r="A65" s="19">
        <v>63</v>
      </c>
      <c r="B65" s="22" t="s">
        <v>24</v>
      </c>
      <c r="C65" s="22" t="s">
        <v>94</v>
      </c>
      <c r="D65" s="22" t="s">
        <v>234</v>
      </c>
      <c r="E65" s="22" t="s">
        <v>28</v>
      </c>
      <c r="F65" s="22"/>
      <c r="G65" s="22"/>
      <c r="H65" s="22"/>
      <c r="I65" s="33" t="s">
        <v>3206</v>
      </c>
      <c r="J65" s="22" t="s">
        <v>35</v>
      </c>
      <c r="K65" s="38" t="s">
        <v>320</v>
      </c>
      <c r="L65" s="20">
        <v>63</v>
      </c>
      <c r="M65" s="29" t="str">
        <f>O65&amp;"-"&amp;P65&amp;"-"&amp;Q65&amp;"-"&amp;R65&amp;"-"&amp;S65&amp;"-"&amp;T65</f>
        <v>SJ-V-05-000D-GA-0063</v>
      </c>
      <c r="N65" s="33" t="s">
        <v>3206</v>
      </c>
      <c r="O65" s="21" t="str">
        <f>IFERROR(VLOOKUP(B65,'字典-基地管理'!A:B,2,FALSE),"未填")</f>
        <v>SJ</v>
      </c>
      <c r="P65" s="21" t="str">
        <f>IFERROR(VLOOKUP(C65,'字典-车间管理'!A:B,2,FALSE),"未填")</f>
        <v>V</v>
      </c>
      <c r="Q65" s="21" t="str">
        <f>IFERROR(VLOOKUP(D65,'字典-系统管理&amp;工段管理'!C:D,2,FALSE),"未填")</f>
        <v>05</v>
      </c>
      <c r="R65" s="22" t="str">
        <f>_xlfn.TEXTJOIN("", TRUE, IF(U65="0", U65, ""), IF(V65="0", V65, ""), IF(W65="0", W65, ""), IF(X65="0", X65, ""), IF(U65&lt;&gt;"0", U65, ""), IF(V65&lt;&gt;"0", V65, ""), IF(W65&lt;&gt;"0", W65, ""), IF(X65&lt;&gt;"0", X65, ""))</f>
        <v>000D</v>
      </c>
      <c r="S65" s="21" t="str">
        <f>IFERROR(VLOOKUP(K65,'字典-设备&amp;仪表管理'!A:B,2,FALSE),"未填")</f>
        <v>GA</v>
      </c>
      <c r="T65" s="26" t="str">
        <f>IF(L65="","未填",TEXT(L65,"0000"))</f>
        <v>0063</v>
      </c>
      <c r="U65" s="22" t="str">
        <f>IFERROR(VLOOKUP(E65,'字典-系统管理&amp;工段管理'!$A$2:$B$7,2,0),"0")</f>
        <v>D</v>
      </c>
      <c r="V65" s="22" t="str">
        <f>IFERROR(VLOOKUP(F65,'字典-系统管理&amp;工段管理'!$A$2:$B$7,2,0),"0")</f>
        <v>0</v>
      </c>
      <c r="W65" s="22" t="str">
        <f>IFERROR(VLOOKUP(G65,'字典-系统管理&amp;工段管理'!$A$2:$B$7,2,0),"0")</f>
        <v>0</v>
      </c>
      <c r="X65" s="22" t="str">
        <f>IFERROR(VLOOKUP(H65,'字典-系统管理&amp;工段管理'!$A$2:$B$7,2,0),"0")</f>
        <v>0</v>
      </c>
    </row>
    <row r="66" spans="1:24" x14ac:dyDescent="0.15">
      <c r="A66" s="19">
        <v>64</v>
      </c>
      <c r="B66" s="22" t="s">
        <v>24</v>
      </c>
      <c r="C66" s="22" t="s">
        <v>94</v>
      </c>
      <c r="D66" s="22" t="s">
        <v>234</v>
      </c>
      <c r="E66" s="22" t="s">
        <v>28</v>
      </c>
      <c r="F66" s="22"/>
      <c r="G66" s="22"/>
      <c r="H66" s="22"/>
      <c r="I66" s="33" t="s">
        <v>3207</v>
      </c>
      <c r="J66" s="22" t="s">
        <v>35</v>
      </c>
      <c r="K66" s="38" t="s">
        <v>320</v>
      </c>
      <c r="L66" s="20">
        <v>64</v>
      </c>
      <c r="M66" s="29" t="str">
        <f>O66&amp;"-"&amp;P66&amp;"-"&amp;Q66&amp;"-"&amp;R66&amp;"-"&amp;S66&amp;"-"&amp;T66</f>
        <v>SJ-V-05-000D-GA-0064</v>
      </c>
      <c r="N66" s="33" t="s">
        <v>3207</v>
      </c>
      <c r="O66" s="21" t="str">
        <f>IFERROR(VLOOKUP(B66,'字典-基地管理'!A:B,2,FALSE),"未填")</f>
        <v>SJ</v>
      </c>
      <c r="P66" s="21" t="str">
        <f>IFERROR(VLOOKUP(C66,'字典-车间管理'!A:B,2,FALSE),"未填")</f>
        <v>V</v>
      </c>
      <c r="Q66" s="21" t="str">
        <f>IFERROR(VLOOKUP(D66,'字典-系统管理&amp;工段管理'!C:D,2,FALSE),"未填")</f>
        <v>05</v>
      </c>
      <c r="R66" s="22" t="str">
        <f>_xlfn.TEXTJOIN("", TRUE, IF(U66="0", U66, ""), IF(V66="0", V66, ""), IF(W66="0", W66, ""), IF(X66="0", X66, ""), IF(U66&lt;&gt;"0", U66, ""), IF(V66&lt;&gt;"0", V66, ""), IF(W66&lt;&gt;"0", W66, ""), IF(X66&lt;&gt;"0", X66, ""))</f>
        <v>000D</v>
      </c>
      <c r="S66" s="21" t="str">
        <f>IFERROR(VLOOKUP(K66,'字典-设备&amp;仪表管理'!A:B,2,FALSE),"未填")</f>
        <v>GA</v>
      </c>
      <c r="T66" s="26" t="str">
        <f>IF(L66="","未填",TEXT(L66,"0000"))</f>
        <v>0064</v>
      </c>
      <c r="U66" s="22" t="str">
        <f>IFERROR(VLOOKUP(E66,'字典-系统管理&amp;工段管理'!$A$2:$B$7,2,0),"0")</f>
        <v>D</v>
      </c>
      <c r="V66" s="22" t="str">
        <f>IFERROR(VLOOKUP(F66,'字典-系统管理&amp;工段管理'!$A$2:$B$7,2,0),"0")</f>
        <v>0</v>
      </c>
      <c r="W66" s="22" t="str">
        <f>IFERROR(VLOOKUP(G66,'字典-系统管理&amp;工段管理'!$A$2:$B$7,2,0),"0")</f>
        <v>0</v>
      </c>
      <c r="X66" s="22" t="str">
        <f>IFERROR(VLOOKUP(H66,'字典-系统管理&amp;工段管理'!$A$2:$B$7,2,0),"0")</f>
        <v>0</v>
      </c>
    </row>
    <row r="67" spans="1:24" x14ac:dyDescent="0.15">
      <c r="A67" s="19">
        <v>65</v>
      </c>
      <c r="B67" s="22" t="s">
        <v>24</v>
      </c>
      <c r="C67" s="22" t="s">
        <v>94</v>
      </c>
      <c r="D67" s="22" t="s">
        <v>234</v>
      </c>
      <c r="E67" s="22" t="s">
        <v>28</v>
      </c>
      <c r="F67" s="22"/>
      <c r="G67" s="22"/>
      <c r="H67" s="22"/>
      <c r="I67" s="33" t="s">
        <v>3208</v>
      </c>
      <c r="J67" s="22" t="s">
        <v>35</v>
      </c>
      <c r="K67" s="38" t="s">
        <v>320</v>
      </c>
      <c r="L67" s="20">
        <v>65</v>
      </c>
      <c r="M67" s="29" t="str">
        <f>O67&amp;"-"&amp;P67&amp;"-"&amp;Q67&amp;"-"&amp;R67&amp;"-"&amp;S67&amp;"-"&amp;T67</f>
        <v>SJ-V-05-000D-GA-0065</v>
      </c>
      <c r="N67" s="33" t="s">
        <v>3208</v>
      </c>
      <c r="O67" s="21" t="str">
        <f>IFERROR(VLOOKUP(B67,'字典-基地管理'!A:B,2,FALSE),"未填")</f>
        <v>SJ</v>
      </c>
      <c r="P67" s="21" t="str">
        <f>IFERROR(VLOOKUP(C67,'字典-车间管理'!A:B,2,FALSE),"未填")</f>
        <v>V</v>
      </c>
      <c r="Q67" s="21" t="str">
        <f>IFERROR(VLOOKUP(D67,'字典-系统管理&amp;工段管理'!C:D,2,FALSE),"未填")</f>
        <v>05</v>
      </c>
      <c r="R67" s="22" t="str">
        <f>_xlfn.TEXTJOIN("", TRUE, IF(U67="0", U67, ""), IF(V67="0", V67, ""), IF(W67="0", W67, ""), IF(X67="0", X67, ""), IF(U67&lt;&gt;"0", U67, ""), IF(V67&lt;&gt;"0", V67, ""), IF(W67&lt;&gt;"0", W67, ""), IF(X67&lt;&gt;"0", X67, ""))</f>
        <v>000D</v>
      </c>
      <c r="S67" s="21" t="str">
        <f>IFERROR(VLOOKUP(K67,'字典-设备&amp;仪表管理'!A:B,2,FALSE),"未填")</f>
        <v>GA</v>
      </c>
      <c r="T67" s="26" t="str">
        <f>IF(L67="","未填",TEXT(L67,"0000"))</f>
        <v>0065</v>
      </c>
      <c r="U67" s="22" t="str">
        <f>IFERROR(VLOOKUP(E67,'字典-系统管理&amp;工段管理'!$A$2:$B$7,2,0),"0")</f>
        <v>D</v>
      </c>
      <c r="V67" s="22" t="str">
        <f>IFERROR(VLOOKUP(F67,'字典-系统管理&amp;工段管理'!$A$2:$B$7,2,0),"0")</f>
        <v>0</v>
      </c>
      <c r="W67" s="22" t="str">
        <f>IFERROR(VLOOKUP(G67,'字典-系统管理&amp;工段管理'!$A$2:$B$7,2,0),"0")</f>
        <v>0</v>
      </c>
      <c r="X67" s="22" t="str">
        <f>IFERROR(VLOOKUP(H67,'字典-系统管理&amp;工段管理'!$A$2:$B$7,2,0),"0")</f>
        <v>0</v>
      </c>
    </row>
    <row r="68" spans="1:24" x14ac:dyDescent="0.15">
      <c r="A68" s="19">
        <v>66</v>
      </c>
      <c r="B68" s="22" t="s">
        <v>24</v>
      </c>
      <c r="C68" s="22" t="s">
        <v>94</v>
      </c>
      <c r="D68" s="22" t="s">
        <v>234</v>
      </c>
      <c r="E68" s="22" t="s">
        <v>28</v>
      </c>
      <c r="F68" s="22"/>
      <c r="G68" s="22"/>
      <c r="H68" s="22"/>
      <c r="I68" s="33" t="s">
        <v>3209</v>
      </c>
      <c r="J68" s="22" t="s">
        <v>35</v>
      </c>
      <c r="K68" s="38" t="s">
        <v>320</v>
      </c>
      <c r="L68" s="20">
        <v>66</v>
      </c>
      <c r="M68" s="29" t="str">
        <f>O68&amp;"-"&amp;P68&amp;"-"&amp;Q68&amp;"-"&amp;R68&amp;"-"&amp;S68&amp;"-"&amp;T68</f>
        <v>SJ-V-05-000D-GA-0066</v>
      </c>
      <c r="N68" s="33" t="s">
        <v>3209</v>
      </c>
      <c r="O68" s="21" t="str">
        <f>IFERROR(VLOOKUP(B68,'字典-基地管理'!A:B,2,FALSE),"未填")</f>
        <v>SJ</v>
      </c>
      <c r="P68" s="21" t="str">
        <f>IFERROR(VLOOKUP(C68,'字典-车间管理'!A:B,2,FALSE),"未填")</f>
        <v>V</v>
      </c>
      <c r="Q68" s="21" t="str">
        <f>IFERROR(VLOOKUP(D68,'字典-系统管理&amp;工段管理'!C:D,2,FALSE),"未填")</f>
        <v>05</v>
      </c>
      <c r="R68" s="22" t="str">
        <f>_xlfn.TEXTJOIN("", TRUE, IF(U68="0", U68, ""), IF(V68="0", V68, ""), IF(W68="0", W68, ""), IF(X68="0", X68, ""), IF(U68&lt;&gt;"0", U68, ""), IF(V68&lt;&gt;"0", V68, ""), IF(W68&lt;&gt;"0", W68, ""), IF(X68&lt;&gt;"0", X68, ""))</f>
        <v>000D</v>
      </c>
      <c r="S68" s="21" t="str">
        <f>IFERROR(VLOOKUP(K68,'字典-设备&amp;仪表管理'!A:B,2,FALSE),"未填")</f>
        <v>GA</v>
      </c>
      <c r="T68" s="26" t="str">
        <f>IF(L68="","未填",TEXT(L68,"0000"))</f>
        <v>0066</v>
      </c>
      <c r="U68" s="22" t="str">
        <f>IFERROR(VLOOKUP(E68,'字典-系统管理&amp;工段管理'!$A$2:$B$7,2,0),"0")</f>
        <v>D</v>
      </c>
      <c r="V68" s="22" t="str">
        <f>IFERROR(VLOOKUP(F68,'字典-系统管理&amp;工段管理'!$A$2:$B$7,2,0),"0")</f>
        <v>0</v>
      </c>
      <c r="W68" s="22" t="str">
        <f>IFERROR(VLOOKUP(G68,'字典-系统管理&amp;工段管理'!$A$2:$B$7,2,0),"0")</f>
        <v>0</v>
      </c>
      <c r="X68" s="22" t="str">
        <f>IFERROR(VLOOKUP(H68,'字典-系统管理&amp;工段管理'!$A$2:$B$7,2,0),"0")</f>
        <v>0</v>
      </c>
    </row>
    <row r="69" spans="1:24" x14ac:dyDescent="0.15">
      <c r="A69" s="19">
        <v>67</v>
      </c>
      <c r="B69" s="22" t="s">
        <v>24</v>
      </c>
      <c r="C69" s="22" t="s">
        <v>94</v>
      </c>
      <c r="D69" s="22" t="s">
        <v>234</v>
      </c>
      <c r="E69" s="22" t="s">
        <v>28</v>
      </c>
      <c r="F69" s="22"/>
      <c r="G69" s="22"/>
      <c r="H69" s="22"/>
      <c r="I69" s="33" t="s">
        <v>3210</v>
      </c>
      <c r="J69" s="22" t="s">
        <v>35</v>
      </c>
      <c r="K69" s="38" t="s">
        <v>320</v>
      </c>
      <c r="L69" s="20">
        <v>67</v>
      </c>
      <c r="M69" s="29" t="str">
        <f>O69&amp;"-"&amp;P69&amp;"-"&amp;Q69&amp;"-"&amp;R69&amp;"-"&amp;S69&amp;"-"&amp;T69</f>
        <v>SJ-V-05-000D-GA-0067</v>
      </c>
      <c r="N69" s="33" t="s">
        <v>3210</v>
      </c>
      <c r="O69" s="21" t="str">
        <f>IFERROR(VLOOKUP(B69,'字典-基地管理'!A:B,2,FALSE),"未填")</f>
        <v>SJ</v>
      </c>
      <c r="P69" s="21" t="str">
        <f>IFERROR(VLOOKUP(C69,'字典-车间管理'!A:B,2,FALSE),"未填")</f>
        <v>V</v>
      </c>
      <c r="Q69" s="21" t="str">
        <f>IFERROR(VLOOKUP(D69,'字典-系统管理&amp;工段管理'!C:D,2,FALSE),"未填")</f>
        <v>05</v>
      </c>
      <c r="R69" s="22" t="str">
        <f>_xlfn.TEXTJOIN("", TRUE, IF(U69="0", U69, ""), IF(V69="0", V69, ""), IF(W69="0", W69, ""), IF(X69="0", X69, ""), IF(U69&lt;&gt;"0", U69, ""), IF(V69&lt;&gt;"0", V69, ""), IF(W69&lt;&gt;"0", W69, ""), IF(X69&lt;&gt;"0", X69, ""))</f>
        <v>000D</v>
      </c>
      <c r="S69" s="21" t="str">
        <f>IFERROR(VLOOKUP(K69,'字典-设备&amp;仪表管理'!A:B,2,FALSE),"未填")</f>
        <v>GA</v>
      </c>
      <c r="T69" s="26" t="str">
        <f>IF(L69="","未填",TEXT(L69,"0000"))</f>
        <v>0067</v>
      </c>
      <c r="U69" s="22" t="str">
        <f>IFERROR(VLOOKUP(E69,'字典-系统管理&amp;工段管理'!$A$2:$B$7,2,0),"0")</f>
        <v>D</v>
      </c>
      <c r="V69" s="22" t="str">
        <f>IFERROR(VLOOKUP(F69,'字典-系统管理&amp;工段管理'!$A$2:$B$7,2,0),"0")</f>
        <v>0</v>
      </c>
      <c r="W69" s="22" t="str">
        <f>IFERROR(VLOOKUP(G69,'字典-系统管理&amp;工段管理'!$A$2:$B$7,2,0),"0")</f>
        <v>0</v>
      </c>
      <c r="X69" s="22" t="str">
        <f>IFERROR(VLOOKUP(H69,'字典-系统管理&amp;工段管理'!$A$2:$B$7,2,0),"0")</f>
        <v>0</v>
      </c>
    </row>
    <row r="70" spans="1:24" x14ac:dyDescent="0.15">
      <c r="A70" s="19">
        <v>68</v>
      </c>
      <c r="B70" s="22" t="s">
        <v>24</v>
      </c>
      <c r="C70" s="22" t="s">
        <v>94</v>
      </c>
      <c r="D70" s="22" t="s">
        <v>234</v>
      </c>
      <c r="E70" s="22" t="s">
        <v>28</v>
      </c>
      <c r="F70" s="22"/>
      <c r="G70" s="22"/>
      <c r="H70" s="22"/>
      <c r="I70" s="33" t="s">
        <v>3211</v>
      </c>
      <c r="J70" s="22" t="s">
        <v>35</v>
      </c>
      <c r="K70" s="38" t="s">
        <v>320</v>
      </c>
      <c r="L70" s="20">
        <v>68</v>
      </c>
      <c r="M70" s="29" t="str">
        <f>O70&amp;"-"&amp;P70&amp;"-"&amp;Q70&amp;"-"&amp;R70&amp;"-"&amp;S70&amp;"-"&amp;T70</f>
        <v>SJ-V-05-000D-GA-0068</v>
      </c>
      <c r="N70" s="33" t="s">
        <v>3211</v>
      </c>
      <c r="O70" s="21" t="str">
        <f>IFERROR(VLOOKUP(B70,'字典-基地管理'!A:B,2,FALSE),"未填")</f>
        <v>SJ</v>
      </c>
      <c r="P70" s="21" t="str">
        <f>IFERROR(VLOOKUP(C70,'字典-车间管理'!A:B,2,FALSE),"未填")</f>
        <v>V</v>
      </c>
      <c r="Q70" s="21" t="str">
        <f>IFERROR(VLOOKUP(D70,'字典-系统管理&amp;工段管理'!C:D,2,FALSE),"未填")</f>
        <v>05</v>
      </c>
      <c r="R70" s="22" t="str">
        <f>_xlfn.TEXTJOIN("", TRUE, IF(U70="0", U70, ""), IF(V70="0", V70, ""), IF(W70="0", W70, ""), IF(X70="0", X70, ""), IF(U70&lt;&gt;"0", U70, ""), IF(V70&lt;&gt;"0", V70, ""), IF(W70&lt;&gt;"0", W70, ""), IF(X70&lt;&gt;"0", X70, ""))</f>
        <v>000D</v>
      </c>
      <c r="S70" s="21" t="str">
        <f>IFERROR(VLOOKUP(K70,'字典-设备&amp;仪表管理'!A:B,2,FALSE),"未填")</f>
        <v>GA</v>
      </c>
      <c r="T70" s="26" t="str">
        <f>IF(L70="","未填",TEXT(L70,"0000"))</f>
        <v>0068</v>
      </c>
      <c r="U70" s="22" t="str">
        <f>IFERROR(VLOOKUP(E70,'字典-系统管理&amp;工段管理'!$A$2:$B$7,2,0),"0")</f>
        <v>D</v>
      </c>
      <c r="V70" s="22" t="str">
        <f>IFERROR(VLOOKUP(F70,'字典-系统管理&amp;工段管理'!$A$2:$B$7,2,0),"0")</f>
        <v>0</v>
      </c>
      <c r="W70" s="22" t="str">
        <f>IFERROR(VLOOKUP(G70,'字典-系统管理&amp;工段管理'!$A$2:$B$7,2,0),"0")</f>
        <v>0</v>
      </c>
      <c r="X70" s="22" t="str">
        <f>IFERROR(VLOOKUP(H70,'字典-系统管理&amp;工段管理'!$A$2:$B$7,2,0),"0")</f>
        <v>0</v>
      </c>
    </row>
    <row r="71" spans="1:24" x14ac:dyDescent="0.15">
      <c r="A71" s="19">
        <v>69</v>
      </c>
      <c r="B71" s="22" t="s">
        <v>24</v>
      </c>
      <c r="C71" s="22" t="s">
        <v>94</v>
      </c>
      <c r="D71" s="22" t="s">
        <v>234</v>
      </c>
      <c r="E71" s="22" t="s">
        <v>28</v>
      </c>
      <c r="F71" s="22"/>
      <c r="G71" s="22"/>
      <c r="H71" s="22"/>
      <c r="I71" s="33" t="s">
        <v>3212</v>
      </c>
      <c r="J71" s="22" t="s">
        <v>35</v>
      </c>
      <c r="K71" s="38" t="s">
        <v>320</v>
      </c>
      <c r="L71" s="20">
        <v>69</v>
      </c>
      <c r="M71" s="29" t="str">
        <f>O71&amp;"-"&amp;P71&amp;"-"&amp;Q71&amp;"-"&amp;R71&amp;"-"&amp;S71&amp;"-"&amp;T71</f>
        <v>SJ-V-05-000D-GA-0069</v>
      </c>
      <c r="N71" s="33" t="s">
        <v>3212</v>
      </c>
      <c r="O71" s="21" t="str">
        <f>IFERROR(VLOOKUP(B71,'字典-基地管理'!A:B,2,FALSE),"未填")</f>
        <v>SJ</v>
      </c>
      <c r="P71" s="21" t="str">
        <f>IFERROR(VLOOKUP(C71,'字典-车间管理'!A:B,2,FALSE),"未填")</f>
        <v>V</v>
      </c>
      <c r="Q71" s="21" t="str">
        <f>IFERROR(VLOOKUP(D71,'字典-系统管理&amp;工段管理'!C:D,2,FALSE),"未填")</f>
        <v>05</v>
      </c>
      <c r="R71" s="22" t="str">
        <f>_xlfn.TEXTJOIN("", TRUE, IF(U71="0", U71, ""), IF(V71="0", V71, ""), IF(W71="0", W71, ""), IF(X71="0", X71, ""), IF(U71&lt;&gt;"0", U71, ""), IF(V71&lt;&gt;"0", V71, ""), IF(W71&lt;&gt;"0", W71, ""), IF(X71&lt;&gt;"0", X71, ""))</f>
        <v>000D</v>
      </c>
      <c r="S71" s="21" t="str">
        <f>IFERROR(VLOOKUP(K71,'字典-设备&amp;仪表管理'!A:B,2,FALSE),"未填")</f>
        <v>GA</v>
      </c>
      <c r="T71" s="26" t="str">
        <f>IF(L71="","未填",TEXT(L71,"0000"))</f>
        <v>0069</v>
      </c>
      <c r="U71" s="22" t="str">
        <f>IFERROR(VLOOKUP(E71,'字典-系统管理&amp;工段管理'!$A$2:$B$7,2,0),"0")</f>
        <v>D</v>
      </c>
      <c r="V71" s="22" t="str">
        <f>IFERROR(VLOOKUP(F71,'字典-系统管理&amp;工段管理'!$A$2:$B$7,2,0),"0")</f>
        <v>0</v>
      </c>
      <c r="W71" s="22" t="str">
        <f>IFERROR(VLOOKUP(G71,'字典-系统管理&amp;工段管理'!$A$2:$B$7,2,0),"0")</f>
        <v>0</v>
      </c>
      <c r="X71" s="22" t="str">
        <f>IFERROR(VLOOKUP(H71,'字典-系统管理&amp;工段管理'!$A$2:$B$7,2,0),"0")</f>
        <v>0</v>
      </c>
    </row>
    <row r="72" spans="1:24" x14ac:dyDescent="0.15">
      <c r="A72" s="19">
        <v>70</v>
      </c>
      <c r="B72" s="22" t="s">
        <v>24</v>
      </c>
      <c r="C72" s="22" t="s">
        <v>94</v>
      </c>
      <c r="D72" s="22" t="s">
        <v>234</v>
      </c>
      <c r="E72" s="22" t="s">
        <v>28</v>
      </c>
      <c r="F72" s="22"/>
      <c r="G72" s="22"/>
      <c r="H72" s="22"/>
      <c r="I72" s="33" t="s">
        <v>3213</v>
      </c>
      <c r="J72" s="22" t="s">
        <v>35</v>
      </c>
      <c r="K72" s="38" t="s">
        <v>320</v>
      </c>
      <c r="L72" s="20">
        <v>70</v>
      </c>
      <c r="M72" s="29" t="str">
        <f>O72&amp;"-"&amp;P72&amp;"-"&amp;Q72&amp;"-"&amp;R72&amp;"-"&amp;S72&amp;"-"&amp;T72</f>
        <v>SJ-V-05-000D-GA-0070</v>
      </c>
      <c r="N72" s="33" t="s">
        <v>3213</v>
      </c>
      <c r="O72" s="21" t="str">
        <f>IFERROR(VLOOKUP(B72,'字典-基地管理'!A:B,2,FALSE),"未填")</f>
        <v>SJ</v>
      </c>
      <c r="P72" s="21" t="str">
        <f>IFERROR(VLOOKUP(C72,'字典-车间管理'!A:B,2,FALSE),"未填")</f>
        <v>V</v>
      </c>
      <c r="Q72" s="21" t="str">
        <f>IFERROR(VLOOKUP(D72,'字典-系统管理&amp;工段管理'!C:D,2,FALSE),"未填")</f>
        <v>05</v>
      </c>
      <c r="R72" s="22" t="str">
        <f>_xlfn.TEXTJOIN("", TRUE, IF(U72="0", U72, ""), IF(V72="0", V72, ""), IF(W72="0", W72, ""), IF(X72="0", X72, ""), IF(U72&lt;&gt;"0", U72, ""), IF(V72&lt;&gt;"0", V72, ""), IF(W72&lt;&gt;"0", W72, ""), IF(X72&lt;&gt;"0", X72, ""))</f>
        <v>000D</v>
      </c>
      <c r="S72" s="21" t="str">
        <f>IFERROR(VLOOKUP(K72,'字典-设备&amp;仪表管理'!A:B,2,FALSE),"未填")</f>
        <v>GA</v>
      </c>
      <c r="T72" s="26" t="str">
        <f>IF(L72="","未填",TEXT(L72,"0000"))</f>
        <v>0070</v>
      </c>
      <c r="U72" s="22" t="str">
        <f>IFERROR(VLOOKUP(E72,'字典-系统管理&amp;工段管理'!$A$2:$B$7,2,0),"0")</f>
        <v>D</v>
      </c>
      <c r="V72" s="22" t="str">
        <f>IFERROR(VLOOKUP(F72,'字典-系统管理&amp;工段管理'!$A$2:$B$7,2,0),"0")</f>
        <v>0</v>
      </c>
      <c r="W72" s="22" t="str">
        <f>IFERROR(VLOOKUP(G72,'字典-系统管理&amp;工段管理'!$A$2:$B$7,2,0),"0")</f>
        <v>0</v>
      </c>
      <c r="X72" s="22" t="str">
        <f>IFERROR(VLOOKUP(H72,'字典-系统管理&amp;工段管理'!$A$2:$B$7,2,0),"0")</f>
        <v>0</v>
      </c>
    </row>
    <row r="73" spans="1:24" x14ac:dyDescent="0.15">
      <c r="A73" s="19">
        <v>71</v>
      </c>
      <c r="B73" s="22" t="s">
        <v>24</v>
      </c>
      <c r="C73" s="22" t="s">
        <v>94</v>
      </c>
      <c r="D73" s="22" t="s">
        <v>234</v>
      </c>
      <c r="E73" s="22" t="s">
        <v>28</v>
      </c>
      <c r="F73" s="22"/>
      <c r="G73" s="22"/>
      <c r="H73" s="22"/>
      <c r="I73" s="33" t="s">
        <v>3214</v>
      </c>
      <c r="J73" s="22" t="s">
        <v>35</v>
      </c>
      <c r="K73" s="38" t="s">
        <v>320</v>
      </c>
      <c r="L73" s="20">
        <v>71</v>
      </c>
      <c r="M73" s="29" t="str">
        <f>O73&amp;"-"&amp;P73&amp;"-"&amp;Q73&amp;"-"&amp;R73&amp;"-"&amp;S73&amp;"-"&amp;T73</f>
        <v>SJ-V-05-000D-GA-0071</v>
      </c>
      <c r="N73" s="33" t="s">
        <v>3214</v>
      </c>
      <c r="O73" s="21" t="str">
        <f>IFERROR(VLOOKUP(B73,'字典-基地管理'!A:B,2,FALSE),"未填")</f>
        <v>SJ</v>
      </c>
      <c r="P73" s="21" t="str">
        <f>IFERROR(VLOOKUP(C73,'字典-车间管理'!A:B,2,FALSE),"未填")</f>
        <v>V</v>
      </c>
      <c r="Q73" s="21" t="str">
        <f>IFERROR(VLOOKUP(D73,'字典-系统管理&amp;工段管理'!C:D,2,FALSE),"未填")</f>
        <v>05</v>
      </c>
      <c r="R73" s="22" t="str">
        <f>_xlfn.TEXTJOIN("", TRUE, IF(U73="0", U73, ""), IF(V73="0", V73, ""), IF(W73="0", W73, ""), IF(X73="0", X73, ""), IF(U73&lt;&gt;"0", U73, ""), IF(V73&lt;&gt;"0", V73, ""), IF(W73&lt;&gt;"0", W73, ""), IF(X73&lt;&gt;"0", X73, ""))</f>
        <v>000D</v>
      </c>
      <c r="S73" s="21" t="str">
        <f>IFERROR(VLOOKUP(K73,'字典-设备&amp;仪表管理'!A:B,2,FALSE),"未填")</f>
        <v>GA</v>
      </c>
      <c r="T73" s="26" t="str">
        <f>IF(L73="","未填",TEXT(L73,"0000"))</f>
        <v>0071</v>
      </c>
      <c r="U73" s="22" t="str">
        <f>IFERROR(VLOOKUP(E73,'字典-系统管理&amp;工段管理'!$A$2:$B$7,2,0),"0")</f>
        <v>D</v>
      </c>
      <c r="V73" s="22" t="str">
        <f>IFERROR(VLOOKUP(F73,'字典-系统管理&amp;工段管理'!$A$2:$B$7,2,0),"0")</f>
        <v>0</v>
      </c>
      <c r="W73" s="22" t="str">
        <f>IFERROR(VLOOKUP(G73,'字典-系统管理&amp;工段管理'!$A$2:$B$7,2,0),"0")</f>
        <v>0</v>
      </c>
      <c r="X73" s="22" t="str">
        <f>IFERROR(VLOOKUP(H73,'字典-系统管理&amp;工段管理'!$A$2:$B$7,2,0),"0")</f>
        <v>0</v>
      </c>
    </row>
    <row r="74" spans="1:24" x14ac:dyDescent="0.15">
      <c r="A74" s="19">
        <v>72</v>
      </c>
      <c r="B74" s="22" t="s">
        <v>24</v>
      </c>
      <c r="C74" s="22" t="s">
        <v>94</v>
      </c>
      <c r="D74" s="22" t="s">
        <v>234</v>
      </c>
      <c r="E74" s="22" t="s">
        <v>28</v>
      </c>
      <c r="F74" s="22"/>
      <c r="G74" s="22"/>
      <c r="H74" s="22"/>
      <c r="I74" s="33" t="s">
        <v>3215</v>
      </c>
      <c r="J74" s="22" t="s">
        <v>35</v>
      </c>
      <c r="K74" s="38" t="s">
        <v>320</v>
      </c>
      <c r="L74" s="20">
        <v>72</v>
      </c>
      <c r="M74" s="29" t="str">
        <f>O74&amp;"-"&amp;P74&amp;"-"&amp;Q74&amp;"-"&amp;R74&amp;"-"&amp;S74&amp;"-"&amp;T74</f>
        <v>SJ-V-05-000D-GA-0072</v>
      </c>
      <c r="N74" s="33" t="s">
        <v>3215</v>
      </c>
      <c r="O74" s="21" t="str">
        <f>IFERROR(VLOOKUP(B74,'字典-基地管理'!A:B,2,FALSE),"未填")</f>
        <v>SJ</v>
      </c>
      <c r="P74" s="21" t="str">
        <f>IFERROR(VLOOKUP(C74,'字典-车间管理'!A:B,2,FALSE),"未填")</f>
        <v>V</v>
      </c>
      <c r="Q74" s="21" t="str">
        <f>IFERROR(VLOOKUP(D74,'字典-系统管理&amp;工段管理'!C:D,2,FALSE),"未填")</f>
        <v>05</v>
      </c>
      <c r="R74" s="22" t="str">
        <f>_xlfn.TEXTJOIN("", TRUE, IF(U74="0", U74, ""), IF(V74="0", V74, ""), IF(W74="0", W74, ""), IF(X74="0", X74, ""), IF(U74&lt;&gt;"0", U74, ""), IF(V74&lt;&gt;"0", V74, ""), IF(W74&lt;&gt;"0", W74, ""), IF(X74&lt;&gt;"0", X74, ""))</f>
        <v>000D</v>
      </c>
      <c r="S74" s="21" t="str">
        <f>IFERROR(VLOOKUP(K74,'字典-设备&amp;仪表管理'!A:B,2,FALSE),"未填")</f>
        <v>GA</v>
      </c>
      <c r="T74" s="26" t="str">
        <f>IF(L74="","未填",TEXT(L74,"0000"))</f>
        <v>0072</v>
      </c>
      <c r="U74" s="22" t="str">
        <f>IFERROR(VLOOKUP(E74,'字典-系统管理&amp;工段管理'!$A$2:$B$7,2,0),"0")</f>
        <v>D</v>
      </c>
      <c r="V74" s="22" t="str">
        <f>IFERROR(VLOOKUP(F74,'字典-系统管理&amp;工段管理'!$A$2:$B$7,2,0),"0")</f>
        <v>0</v>
      </c>
      <c r="W74" s="22" t="str">
        <f>IFERROR(VLOOKUP(G74,'字典-系统管理&amp;工段管理'!$A$2:$B$7,2,0),"0")</f>
        <v>0</v>
      </c>
      <c r="X74" s="22" t="str">
        <f>IFERROR(VLOOKUP(H74,'字典-系统管理&amp;工段管理'!$A$2:$B$7,2,0),"0")</f>
        <v>0</v>
      </c>
    </row>
    <row r="75" spans="1:24" x14ac:dyDescent="0.15">
      <c r="A75" s="19">
        <v>73</v>
      </c>
      <c r="B75" s="22" t="s">
        <v>24</v>
      </c>
      <c r="C75" s="22" t="s">
        <v>94</v>
      </c>
      <c r="D75" s="22" t="s">
        <v>234</v>
      </c>
      <c r="E75" s="22" t="s">
        <v>28</v>
      </c>
      <c r="F75" s="22"/>
      <c r="G75" s="22"/>
      <c r="H75" s="22"/>
      <c r="I75" s="33" t="s">
        <v>3216</v>
      </c>
      <c r="J75" s="22" t="s">
        <v>35</v>
      </c>
      <c r="K75" s="38" t="s">
        <v>320</v>
      </c>
      <c r="L75" s="20">
        <v>73</v>
      </c>
      <c r="M75" s="29" t="str">
        <f>O75&amp;"-"&amp;P75&amp;"-"&amp;Q75&amp;"-"&amp;R75&amp;"-"&amp;S75&amp;"-"&amp;T75</f>
        <v>SJ-V-05-000D-GA-0073</v>
      </c>
      <c r="N75" s="33" t="s">
        <v>3216</v>
      </c>
      <c r="O75" s="21" t="str">
        <f>IFERROR(VLOOKUP(B75,'字典-基地管理'!A:B,2,FALSE),"未填")</f>
        <v>SJ</v>
      </c>
      <c r="P75" s="21" t="str">
        <f>IFERROR(VLOOKUP(C75,'字典-车间管理'!A:B,2,FALSE),"未填")</f>
        <v>V</v>
      </c>
      <c r="Q75" s="21" t="str">
        <f>IFERROR(VLOOKUP(D75,'字典-系统管理&amp;工段管理'!C:D,2,FALSE),"未填")</f>
        <v>05</v>
      </c>
      <c r="R75" s="22" t="str">
        <f>_xlfn.TEXTJOIN("", TRUE, IF(U75="0", U75, ""), IF(V75="0", V75, ""), IF(W75="0", W75, ""), IF(X75="0", X75, ""), IF(U75&lt;&gt;"0", U75, ""), IF(V75&lt;&gt;"0", V75, ""), IF(W75&lt;&gt;"0", W75, ""), IF(X75&lt;&gt;"0", X75, ""))</f>
        <v>000D</v>
      </c>
      <c r="S75" s="21" t="str">
        <f>IFERROR(VLOOKUP(K75,'字典-设备&amp;仪表管理'!A:B,2,FALSE),"未填")</f>
        <v>GA</v>
      </c>
      <c r="T75" s="26" t="str">
        <f>IF(L75="","未填",TEXT(L75,"0000"))</f>
        <v>0073</v>
      </c>
      <c r="U75" s="22" t="str">
        <f>IFERROR(VLOOKUP(E75,'字典-系统管理&amp;工段管理'!$A$2:$B$7,2,0),"0")</f>
        <v>D</v>
      </c>
      <c r="V75" s="22" t="str">
        <f>IFERROR(VLOOKUP(F75,'字典-系统管理&amp;工段管理'!$A$2:$B$7,2,0),"0")</f>
        <v>0</v>
      </c>
      <c r="W75" s="22" t="str">
        <f>IFERROR(VLOOKUP(G75,'字典-系统管理&amp;工段管理'!$A$2:$B$7,2,0),"0")</f>
        <v>0</v>
      </c>
      <c r="X75" s="22" t="str">
        <f>IFERROR(VLOOKUP(H75,'字典-系统管理&amp;工段管理'!$A$2:$B$7,2,0),"0")</f>
        <v>0</v>
      </c>
    </row>
    <row r="76" spans="1:24" x14ac:dyDescent="0.15">
      <c r="A76" s="19">
        <v>74</v>
      </c>
      <c r="B76" s="22" t="s">
        <v>24</v>
      </c>
      <c r="C76" s="22" t="s">
        <v>94</v>
      </c>
      <c r="D76" s="22" t="s">
        <v>234</v>
      </c>
      <c r="E76" s="22" t="s">
        <v>28</v>
      </c>
      <c r="F76" s="22"/>
      <c r="G76" s="22"/>
      <c r="H76" s="22"/>
      <c r="I76" s="33" t="s">
        <v>3217</v>
      </c>
      <c r="J76" s="22" t="s">
        <v>35</v>
      </c>
      <c r="K76" s="38" t="s">
        <v>320</v>
      </c>
      <c r="L76" s="20">
        <v>74</v>
      </c>
      <c r="M76" s="29" t="str">
        <f>O76&amp;"-"&amp;P76&amp;"-"&amp;Q76&amp;"-"&amp;R76&amp;"-"&amp;S76&amp;"-"&amp;T76</f>
        <v>SJ-V-05-000D-GA-0074</v>
      </c>
      <c r="N76" s="33" t="s">
        <v>3217</v>
      </c>
      <c r="O76" s="21" t="str">
        <f>IFERROR(VLOOKUP(B76,'字典-基地管理'!A:B,2,FALSE),"未填")</f>
        <v>SJ</v>
      </c>
      <c r="P76" s="21" t="str">
        <f>IFERROR(VLOOKUP(C76,'字典-车间管理'!A:B,2,FALSE),"未填")</f>
        <v>V</v>
      </c>
      <c r="Q76" s="21" t="str">
        <f>IFERROR(VLOOKUP(D76,'字典-系统管理&amp;工段管理'!C:D,2,FALSE),"未填")</f>
        <v>05</v>
      </c>
      <c r="R76" s="22" t="str">
        <f>_xlfn.TEXTJOIN("", TRUE, IF(U76="0", U76, ""), IF(V76="0", V76, ""), IF(W76="0", W76, ""), IF(X76="0", X76, ""), IF(U76&lt;&gt;"0", U76, ""), IF(V76&lt;&gt;"0", V76, ""), IF(W76&lt;&gt;"0", W76, ""), IF(X76&lt;&gt;"0", X76, ""))</f>
        <v>000D</v>
      </c>
      <c r="S76" s="21" t="str">
        <f>IFERROR(VLOOKUP(K76,'字典-设备&amp;仪表管理'!A:B,2,FALSE),"未填")</f>
        <v>GA</v>
      </c>
      <c r="T76" s="26" t="str">
        <f>IF(L76="","未填",TEXT(L76,"0000"))</f>
        <v>0074</v>
      </c>
      <c r="U76" s="22" t="str">
        <f>IFERROR(VLOOKUP(E76,'字典-系统管理&amp;工段管理'!$A$2:$B$7,2,0),"0")</f>
        <v>D</v>
      </c>
      <c r="V76" s="22" t="str">
        <f>IFERROR(VLOOKUP(F76,'字典-系统管理&amp;工段管理'!$A$2:$B$7,2,0),"0")</f>
        <v>0</v>
      </c>
      <c r="W76" s="22" t="str">
        <f>IFERROR(VLOOKUP(G76,'字典-系统管理&amp;工段管理'!$A$2:$B$7,2,0),"0")</f>
        <v>0</v>
      </c>
      <c r="X76" s="22" t="str">
        <f>IFERROR(VLOOKUP(H76,'字典-系统管理&amp;工段管理'!$A$2:$B$7,2,0),"0")</f>
        <v>0</v>
      </c>
    </row>
    <row r="77" spans="1:24" x14ac:dyDescent="0.15">
      <c r="A77" s="19">
        <v>75</v>
      </c>
      <c r="B77" s="22" t="s">
        <v>24</v>
      </c>
      <c r="C77" s="22" t="s">
        <v>94</v>
      </c>
      <c r="D77" s="22" t="s">
        <v>234</v>
      </c>
      <c r="E77" s="22" t="s">
        <v>28</v>
      </c>
      <c r="F77" s="22"/>
      <c r="G77" s="22"/>
      <c r="H77" s="22"/>
      <c r="I77" s="33" t="s">
        <v>3218</v>
      </c>
      <c r="J77" s="22" t="s">
        <v>35</v>
      </c>
      <c r="K77" s="38" t="s">
        <v>320</v>
      </c>
      <c r="L77" s="20">
        <v>75</v>
      </c>
      <c r="M77" s="29" t="str">
        <f>O77&amp;"-"&amp;P77&amp;"-"&amp;Q77&amp;"-"&amp;R77&amp;"-"&amp;S77&amp;"-"&amp;T77</f>
        <v>SJ-V-05-000D-GA-0075</v>
      </c>
      <c r="N77" s="33" t="s">
        <v>3218</v>
      </c>
      <c r="O77" s="21" t="str">
        <f>IFERROR(VLOOKUP(B77,'字典-基地管理'!A:B,2,FALSE),"未填")</f>
        <v>SJ</v>
      </c>
      <c r="P77" s="21" t="str">
        <f>IFERROR(VLOOKUP(C77,'字典-车间管理'!A:B,2,FALSE),"未填")</f>
        <v>V</v>
      </c>
      <c r="Q77" s="21" t="str">
        <f>IFERROR(VLOOKUP(D77,'字典-系统管理&amp;工段管理'!C:D,2,FALSE),"未填")</f>
        <v>05</v>
      </c>
      <c r="R77" s="22" t="str">
        <f>_xlfn.TEXTJOIN("", TRUE, IF(U77="0", U77, ""), IF(V77="0", V77, ""), IF(W77="0", W77, ""), IF(X77="0", X77, ""), IF(U77&lt;&gt;"0", U77, ""), IF(V77&lt;&gt;"0", V77, ""), IF(W77&lt;&gt;"0", W77, ""), IF(X77&lt;&gt;"0", X77, ""))</f>
        <v>000D</v>
      </c>
      <c r="S77" s="21" t="str">
        <f>IFERROR(VLOOKUP(K77,'字典-设备&amp;仪表管理'!A:B,2,FALSE),"未填")</f>
        <v>GA</v>
      </c>
      <c r="T77" s="26" t="str">
        <f>IF(L77="","未填",TEXT(L77,"0000"))</f>
        <v>0075</v>
      </c>
      <c r="U77" s="22" t="str">
        <f>IFERROR(VLOOKUP(E77,'字典-系统管理&amp;工段管理'!$A$2:$B$7,2,0),"0")</f>
        <v>D</v>
      </c>
      <c r="V77" s="22" t="str">
        <f>IFERROR(VLOOKUP(F77,'字典-系统管理&amp;工段管理'!$A$2:$B$7,2,0),"0")</f>
        <v>0</v>
      </c>
      <c r="W77" s="22" t="str">
        <f>IFERROR(VLOOKUP(G77,'字典-系统管理&amp;工段管理'!$A$2:$B$7,2,0),"0")</f>
        <v>0</v>
      </c>
      <c r="X77" s="22" t="str">
        <f>IFERROR(VLOOKUP(H77,'字典-系统管理&amp;工段管理'!$A$2:$B$7,2,0),"0")</f>
        <v>0</v>
      </c>
    </row>
    <row r="78" spans="1:24" x14ac:dyDescent="0.15">
      <c r="A78" s="19">
        <v>76</v>
      </c>
      <c r="B78" s="22" t="s">
        <v>24</v>
      </c>
      <c r="C78" s="22" t="s">
        <v>94</v>
      </c>
      <c r="D78" s="22" t="s">
        <v>234</v>
      </c>
      <c r="E78" s="22" t="s">
        <v>28</v>
      </c>
      <c r="F78" s="22"/>
      <c r="G78" s="22"/>
      <c r="H78" s="22"/>
      <c r="I78" s="33" t="s">
        <v>3219</v>
      </c>
      <c r="J78" s="22" t="s">
        <v>35</v>
      </c>
      <c r="K78" s="38" t="s">
        <v>320</v>
      </c>
      <c r="L78" s="20">
        <v>76</v>
      </c>
      <c r="M78" s="29" t="str">
        <f>O78&amp;"-"&amp;P78&amp;"-"&amp;Q78&amp;"-"&amp;R78&amp;"-"&amp;S78&amp;"-"&amp;T78</f>
        <v>SJ-V-05-000D-GA-0076</v>
      </c>
      <c r="N78" s="33" t="s">
        <v>3219</v>
      </c>
      <c r="O78" s="21" t="str">
        <f>IFERROR(VLOOKUP(B78,'字典-基地管理'!A:B,2,FALSE),"未填")</f>
        <v>SJ</v>
      </c>
      <c r="P78" s="21" t="str">
        <f>IFERROR(VLOOKUP(C78,'字典-车间管理'!A:B,2,FALSE),"未填")</f>
        <v>V</v>
      </c>
      <c r="Q78" s="21" t="str">
        <f>IFERROR(VLOOKUP(D78,'字典-系统管理&amp;工段管理'!C:D,2,FALSE),"未填")</f>
        <v>05</v>
      </c>
      <c r="R78" s="22" t="str">
        <f>_xlfn.TEXTJOIN("", TRUE, IF(U78="0", U78, ""), IF(V78="0", V78, ""), IF(W78="0", W78, ""), IF(X78="0", X78, ""), IF(U78&lt;&gt;"0", U78, ""), IF(V78&lt;&gt;"0", V78, ""), IF(W78&lt;&gt;"0", W78, ""), IF(X78&lt;&gt;"0", X78, ""))</f>
        <v>000D</v>
      </c>
      <c r="S78" s="21" t="str">
        <f>IFERROR(VLOOKUP(K78,'字典-设备&amp;仪表管理'!A:B,2,FALSE),"未填")</f>
        <v>GA</v>
      </c>
      <c r="T78" s="26" t="str">
        <f>IF(L78="","未填",TEXT(L78,"0000"))</f>
        <v>0076</v>
      </c>
      <c r="U78" s="22" t="str">
        <f>IFERROR(VLOOKUP(E78,'字典-系统管理&amp;工段管理'!$A$2:$B$7,2,0),"0")</f>
        <v>D</v>
      </c>
      <c r="V78" s="22" t="str">
        <f>IFERROR(VLOOKUP(F78,'字典-系统管理&amp;工段管理'!$A$2:$B$7,2,0),"0")</f>
        <v>0</v>
      </c>
      <c r="W78" s="22" t="str">
        <f>IFERROR(VLOOKUP(G78,'字典-系统管理&amp;工段管理'!$A$2:$B$7,2,0),"0")</f>
        <v>0</v>
      </c>
      <c r="X78" s="22" t="str">
        <f>IFERROR(VLOOKUP(H78,'字典-系统管理&amp;工段管理'!$A$2:$B$7,2,0),"0")</f>
        <v>0</v>
      </c>
    </row>
    <row r="79" spans="1:24" x14ac:dyDescent="0.15">
      <c r="A79" s="19">
        <v>77</v>
      </c>
      <c r="B79" s="22" t="s">
        <v>24</v>
      </c>
      <c r="C79" s="22" t="s">
        <v>94</v>
      </c>
      <c r="D79" s="22" t="s">
        <v>234</v>
      </c>
      <c r="E79" s="22" t="s">
        <v>28</v>
      </c>
      <c r="F79" s="22"/>
      <c r="G79" s="22"/>
      <c r="H79" s="22"/>
      <c r="I79" s="33" t="s">
        <v>3220</v>
      </c>
      <c r="J79" s="22" t="s">
        <v>35</v>
      </c>
      <c r="K79" s="38" t="s">
        <v>320</v>
      </c>
      <c r="L79" s="20">
        <v>77</v>
      </c>
      <c r="M79" s="29" t="str">
        <f>O79&amp;"-"&amp;P79&amp;"-"&amp;Q79&amp;"-"&amp;R79&amp;"-"&amp;S79&amp;"-"&amp;T79</f>
        <v>SJ-V-05-000D-GA-0077</v>
      </c>
      <c r="N79" s="33" t="s">
        <v>3220</v>
      </c>
      <c r="O79" s="21" t="str">
        <f>IFERROR(VLOOKUP(B79,'字典-基地管理'!A:B,2,FALSE),"未填")</f>
        <v>SJ</v>
      </c>
      <c r="P79" s="21" t="str">
        <f>IFERROR(VLOOKUP(C79,'字典-车间管理'!A:B,2,FALSE),"未填")</f>
        <v>V</v>
      </c>
      <c r="Q79" s="21" t="str">
        <f>IFERROR(VLOOKUP(D79,'字典-系统管理&amp;工段管理'!C:D,2,FALSE),"未填")</f>
        <v>05</v>
      </c>
      <c r="R79" s="22" t="str">
        <f>_xlfn.TEXTJOIN("", TRUE, IF(U79="0", U79, ""), IF(V79="0", V79, ""), IF(W79="0", W79, ""), IF(X79="0", X79, ""), IF(U79&lt;&gt;"0", U79, ""), IF(V79&lt;&gt;"0", V79, ""), IF(W79&lt;&gt;"0", W79, ""), IF(X79&lt;&gt;"0", X79, ""))</f>
        <v>000D</v>
      </c>
      <c r="S79" s="21" t="str">
        <f>IFERROR(VLOOKUP(K79,'字典-设备&amp;仪表管理'!A:B,2,FALSE),"未填")</f>
        <v>GA</v>
      </c>
      <c r="T79" s="26" t="str">
        <f>IF(L79="","未填",TEXT(L79,"0000"))</f>
        <v>0077</v>
      </c>
      <c r="U79" s="22" t="str">
        <f>IFERROR(VLOOKUP(E79,'字典-系统管理&amp;工段管理'!$A$2:$B$7,2,0),"0")</f>
        <v>D</v>
      </c>
      <c r="V79" s="22" t="str">
        <f>IFERROR(VLOOKUP(F79,'字典-系统管理&amp;工段管理'!$A$2:$B$7,2,0),"0")</f>
        <v>0</v>
      </c>
      <c r="W79" s="22" t="str">
        <f>IFERROR(VLOOKUP(G79,'字典-系统管理&amp;工段管理'!$A$2:$B$7,2,0),"0")</f>
        <v>0</v>
      </c>
      <c r="X79" s="22" t="str">
        <f>IFERROR(VLOOKUP(H79,'字典-系统管理&amp;工段管理'!$A$2:$B$7,2,0),"0")</f>
        <v>0</v>
      </c>
    </row>
    <row r="80" spans="1:24" x14ac:dyDescent="0.15">
      <c r="A80" s="19">
        <v>78</v>
      </c>
      <c r="B80" s="22" t="s">
        <v>24</v>
      </c>
      <c r="C80" s="22" t="s">
        <v>94</v>
      </c>
      <c r="D80" s="22" t="s">
        <v>234</v>
      </c>
      <c r="E80" s="22" t="s">
        <v>28</v>
      </c>
      <c r="F80" s="22"/>
      <c r="G80" s="22"/>
      <c r="H80" s="22"/>
      <c r="I80" s="33" t="s">
        <v>3221</v>
      </c>
      <c r="J80" s="22" t="s">
        <v>35</v>
      </c>
      <c r="K80" s="38" t="s">
        <v>320</v>
      </c>
      <c r="L80" s="20">
        <v>78</v>
      </c>
      <c r="M80" s="29" t="str">
        <f>O80&amp;"-"&amp;P80&amp;"-"&amp;Q80&amp;"-"&amp;R80&amp;"-"&amp;S80&amp;"-"&amp;T80</f>
        <v>SJ-V-05-000D-GA-0078</v>
      </c>
      <c r="N80" s="33" t="s">
        <v>3221</v>
      </c>
      <c r="O80" s="21" t="str">
        <f>IFERROR(VLOOKUP(B80,'字典-基地管理'!A:B,2,FALSE),"未填")</f>
        <v>SJ</v>
      </c>
      <c r="P80" s="21" t="str">
        <f>IFERROR(VLOOKUP(C80,'字典-车间管理'!A:B,2,FALSE),"未填")</f>
        <v>V</v>
      </c>
      <c r="Q80" s="21" t="str">
        <f>IFERROR(VLOOKUP(D80,'字典-系统管理&amp;工段管理'!C:D,2,FALSE),"未填")</f>
        <v>05</v>
      </c>
      <c r="R80" s="22" t="str">
        <f>_xlfn.TEXTJOIN("", TRUE, IF(U80="0", U80, ""), IF(V80="0", V80, ""), IF(W80="0", W80, ""), IF(X80="0", X80, ""), IF(U80&lt;&gt;"0", U80, ""), IF(V80&lt;&gt;"0", V80, ""), IF(W80&lt;&gt;"0", W80, ""), IF(X80&lt;&gt;"0", X80, ""))</f>
        <v>000D</v>
      </c>
      <c r="S80" s="21" t="str">
        <f>IFERROR(VLOOKUP(K80,'字典-设备&amp;仪表管理'!A:B,2,FALSE),"未填")</f>
        <v>GA</v>
      </c>
      <c r="T80" s="26" t="str">
        <f>IF(L80="","未填",TEXT(L80,"0000"))</f>
        <v>0078</v>
      </c>
      <c r="U80" s="22" t="str">
        <f>IFERROR(VLOOKUP(E80,'字典-系统管理&amp;工段管理'!$A$2:$B$7,2,0),"0")</f>
        <v>D</v>
      </c>
      <c r="V80" s="22" t="str">
        <f>IFERROR(VLOOKUP(F80,'字典-系统管理&amp;工段管理'!$A$2:$B$7,2,0),"0")</f>
        <v>0</v>
      </c>
      <c r="W80" s="22" t="str">
        <f>IFERROR(VLOOKUP(G80,'字典-系统管理&amp;工段管理'!$A$2:$B$7,2,0),"0")</f>
        <v>0</v>
      </c>
      <c r="X80" s="22" t="str">
        <f>IFERROR(VLOOKUP(H80,'字典-系统管理&amp;工段管理'!$A$2:$B$7,2,0),"0")</f>
        <v>0</v>
      </c>
    </row>
    <row r="81" spans="1:24" x14ac:dyDescent="0.15">
      <c r="A81" s="19">
        <v>79</v>
      </c>
      <c r="B81" s="22" t="s">
        <v>24</v>
      </c>
      <c r="C81" s="22" t="s">
        <v>94</v>
      </c>
      <c r="D81" s="22" t="s">
        <v>234</v>
      </c>
      <c r="E81" s="22" t="s">
        <v>28</v>
      </c>
      <c r="F81" s="22"/>
      <c r="G81" s="22"/>
      <c r="H81" s="22"/>
      <c r="I81" s="33" t="s">
        <v>3411</v>
      </c>
      <c r="J81" s="22" t="s">
        <v>35</v>
      </c>
      <c r="K81" s="38" t="s">
        <v>320</v>
      </c>
      <c r="L81" s="20">
        <v>79</v>
      </c>
      <c r="M81" s="29" t="str">
        <f>O81&amp;"-"&amp;P81&amp;"-"&amp;Q81&amp;"-"&amp;R81&amp;"-"&amp;S81&amp;"-"&amp;T81</f>
        <v>SJ-V-05-000D-GA-0079</v>
      </c>
      <c r="N81" s="33" t="s">
        <v>3411</v>
      </c>
      <c r="O81" s="21" t="str">
        <f>IFERROR(VLOOKUP(B81,'字典-基地管理'!A:B,2,FALSE),"未填")</f>
        <v>SJ</v>
      </c>
      <c r="P81" s="21" t="str">
        <f>IFERROR(VLOOKUP(C81,'字典-车间管理'!A:B,2,FALSE),"未填")</f>
        <v>V</v>
      </c>
      <c r="Q81" s="21" t="str">
        <f>IFERROR(VLOOKUP(D81,'字典-系统管理&amp;工段管理'!C:D,2,FALSE),"未填")</f>
        <v>05</v>
      </c>
      <c r="R81" s="22" t="str">
        <f>_xlfn.TEXTJOIN("", TRUE, IF(U81="0", U81, ""), IF(V81="0", V81, ""), IF(W81="0", W81, ""), IF(X81="0", X81, ""), IF(U81&lt;&gt;"0", U81, ""), IF(V81&lt;&gt;"0", V81, ""), IF(W81&lt;&gt;"0", W81, ""), IF(X81&lt;&gt;"0", X81, ""))</f>
        <v>000D</v>
      </c>
      <c r="S81" s="21" t="str">
        <f>IFERROR(VLOOKUP(K81,'字典-设备&amp;仪表管理'!A:B,2,FALSE),"未填")</f>
        <v>GA</v>
      </c>
      <c r="T81" s="26" t="str">
        <f>IF(L81="","未填",TEXT(L81,"0000"))</f>
        <v>0079</v>
      </c>
      <c r="U81" s="22" t="str">
        <f>IFERROR(VLOOKUP(E81,'字典-系统管理&amp;工段管理'!$A$2:$B$7,2,0),"0")</f>
        <v>D</v>
      </c>
      <c r="V81" s="22" t="str">
        <f>IFERROR(VLOOKUP(F81,'字典-系统管理&amp;工段管理'!$A$2:$B$7,2,0),"0")</f>
        <v>0</v>
      </c>
      <c r="W81" s="22" t="str">
        <f>IFERROR(VLOOKUP(G81,'字典-系统管理&amp;工段管理'!$A$2:$B$7,2,0),"0")</f>
        <v>0</v>
      </c>
      <c r="X81" s="22" t="str">
        <f>IFERROR(VLOOKUP(H81,'字典-系统管理&amp;工段管理'!$A$2:$B$7,2,0),"0")</f>
        <v>0</v>
      </c>
    </row>
    <row r="82" spans="1:24" x14ac:dyDescent="0.15">
      <c r="A82" s="19">
        <v>80</v>
      </c>
      <c r="B82" s="22" t="s">
        <v>24</v>
      </c>
      <c r="C82" s="22" t="s">
        <v>94</v>
      </c>
      <c r="D82" s="22" t="s">
        <v>234</v>
      </c>
      <c r="E82" s="22" t="s">
        <v>28</v>
      </c>
      <c r="F82" s="22"/>
      <c r="G82" s="22"/>
      <c r="H82" s="22"/>
      <c r="I82" s="33" t="s">
        <v>3441</v>
      </c>
      <c r="J82" s="22" t="s">
        <v>35</v>
      </c>
      <c r="K82" s="38" t="s">
        <v>320</v>
      </c>
      <c r="L82" s="20">
        <v>80</v>
      </c>
      <c r="M82" s="29" t="str">
        <f>O82&amp;"-"&amp;P82&amp;"-"&amp;Q82&amp;"-"&amp;R82&amp;"-"&amp;S82&amp;"-"&amp;T82</f>
        <v>SJ-V-05-000D-GA-0080</v>
      </c>
      <c r="N82" s="33" t="s">
        <v>3441</v>
      </c>
      <c r="O82" s="21" t="str">
        <f>IFERROR(VLOOKUP(B82,'字典-基地管理'!A:B,2,FALSE),"未填")</f>
        <v>SJ</v>
      </c>
      <c r="P82" s="21" t="str">
        <f>IFERROR(VLOOKUP(C82,'字典-车间管理'!A:B,2,FALSE),"未填")</f>
        <v>V</v>
      </c>
      <c r="Q82" s="21" t="str">
        <f>IFERROR(VLOOKUP(D82,'字典-系统管理&amp;工段管理'!C:D,2,FALSE),"未填")</f>
        <v>05</v>
      </c>
      <c r="R82" s="22" t="str">
        <f>_xlfn.TEXTJOIN("", TRUE, IF(U82="0", U82, ""), IF(V82="0", V82, ""), IF(W82="0", W82, ""), IF(X82="0", X82, ""), IF(U82&lt;&gt;"0", U82, ""), IF(V82&lt;&gt;"0", V82, ""), IF(W82&lt;&gt;"0", W82, ""), IF(X82&lt;&gt;"0", X82, ""))</f>
        <v>000D</v>
      </c>
      <c r="S82" s="21" t="str">
        <f>IFERROR(VLOOKUP(K82,'字典-设备&amp;仪表管理'!A:B,2,FALSE),"未填")</f>
        <v>GA</v>
      </c>
      <c r="T82" s="26" t="str">
        <f>IF(L82="","未填",TEXT(L82,"0000"))</f>
        <v>0080</v>
      </c>
      <c r="U82" s="22" t="str">
        <f>IFERROR(VLOOKUP(E82,'字典-系统管理&amp;工段管理'!$A$2:$B$7,2,0),"0")</f>
        <v>D</v>
      </c>
      <c r="V82" s="22" t="str">
        <f>IFERROR(VLOOKUP(F82,'字典-系统管理&amp;工段管理'!$A$2:$B$7,2,0),"0")</f>
        <v>0</v>
      </c>
      <c r="W82" s="22" t="str">
        <f>IFERROR(VLOOKUP(G82,'字典-系统管理&amp;工段管理'!$A$2:$B$7,2,0),"0")</f>
        <v>0</v>
      </c>
      <c r="X82" s="22" t="str">
        <f>IFERROR(VLOOKUP(H82,'字典-系统管理&amp;工段管理'!$A$2:$B$7,2,0),"0")</f>
        <v>0</v>
      </c>
    </row>
    <row r="83" spans="1:24" x14ac:dyDescent="0.15">
      <c r="A83" s="19">
        <v>81</v>
      </c>
      <c r="B83" s="22" t="s">
        <v>24</v>
      </c>
      <c r="C83" s="22" t="s">
        <v>94</v>
      </c>
      <c r="D83" s="22" t="s">
        <v>234</v>
      </c>
      <c r="E83" s="22" t="s">
        <v>28</v>
      </c>
      <c r="F83" s="22"/>
      <c r="G83" s="22"/>
      <c r="H83" s="22"/>
      <c r="I83" s="33" t="s">
        <v>3491</v>
      </c>
      <c r="J83" s="22" t="s">
        <v>35</v>
      </c>
      <c r="K83" s="38" t="s">
        <v>320</v>
      </c>
      <c r="L83" s="20">
        <v>81</v>
      </c>
      <c r="M83" s="29" t="str">
        <f>O83&amp;"-"&amp;P83&amp;"-"&amp;Q83&amp;"-"&amp;R83&amp;"-"&amp;S83&amp;"-"&amp;T83</f>
        <v>SJ-V-05-000D-GA-0081</v>
      </c>
      <c r="N83" s="33" t="s">
        <v>3491</v>
      </c>
      <c r="O83" s="21" t="str">
        <f>IFERROR(VLOOKUP(B83,'字典-基地管理'!A:B,2,FALSE),"未填")</f>
        <v>SJ</v>
      </c>
      <c r="P83" s="21" t="str">
        <f>IFERROR(VLOOKUP(C83,'字典-车间管理'!A:B,2,FALSE),"未填")</f>
        <v>V</v>
      </c>
      <c r="Q83" s="21" t="str">
        <f>IFERROR(VLOOKUP(D83,'字典-系统管理&amp;工段管理'!C:D,2,FALSE),"未填")</f>
        <v>05</v>
      </c>
      <c r="R83" s="22" t="str">
        <f>_xlfn.TEXTJOIN("", TRUE, IF(U83="0", U83, ""), IF(V83="0", V83, ""), IF(W83="0", W83, ""), IF(X83="0", X83, ""), IF(U83&lt;&gt;"0", U83, ""), IF(V83&lt;&gt;"0", V83, ""), IF(W83&lt;&gt;"0", W83, ""), IF(X83&lt;&gt;"0", X83, ""))</f>
        <v>000D</v>
      </c>
      <c r="S83" s="21" t="str">
        <f>IFERROR(VLOOKUP(K83,'字典-设备&amp;仪表管理'!A:B,2,FALSE),"未填")</f>
        <v>GA</v>
      </c>
      <c r="T83" s="26" t="str">
        <f>IF(L83="","未填",TEXT(L83,"0000"))</f>
        <v>0081</v>
      </c>
      <c r="U83" s="22" t="str">
        <f>IFERROR(VLOOKUP(E83,'字典-系统管理&amp;工段管理'!$A$2:$B$7,2,0),"0")</f>
        <v>D</v>
      </c>
      <c r="V83" s="22" t="str">
        <f>IFERROR(VLOOKUP(F83,'字典-系统管理&amp;工段管理'!$A$2:$B$7,2,0),"0")</f>
        <v>0</v>
      </c>
      <c r="W83" s="22" t="str">
        <f>IFERROR(VLOOKUP(G83,'字典-系统管理&amp;工段管理'!$A$2:$B$7,2,0),"0")</f>
        <v>0</v>
      </c>
      <c r="X83" s="22" t="str">
        <f>IFERROR(VLOOKUP(H83,'字典-系统管理&amp;工段管理'!$A$2:$B$7,2,0),"0")</f>
        <v>0</v>
      </c>
    </row>
    <row r="84" spans="1:24" x14ac:dyDescent="0.15">
      <c r="A84" s="19">
        <v>82</v>
      </c>
      <c r="B84" s="22" t="s">
        <v>24</v>
      </c>
      <c r="C84" s="22" t="s">
        <v>94</v>
      </c>
      <c r="D84" s="22" t="s">
        <v>234</v>
      </c>
      <c r="E84" s="22" t="s">
        <v>28</v>
      </c>
      <c r="F84" s="22"/>
      <c r="G84" s="22"/>
      <c r="H84" s="22"/>
      <c r="I84" s="33" t="s">
        <v>3537</v>
      </c>
      <c r="J84" s="22" t="s">
        <v>35</v>
      </c>
      <c r="K84" s="38" t="s">
        <v>320</v>
      </c>
      <c r="L84" s="20">
        <v>82</v>
      </c>
      <c r="M84" s="29" t="str">
        <f>O84&amp;"-"&amp;P84&amp;"-"&amp;Q84&amp;"-"&amp;R84&amp;"-"&amp;S84&amp;"-"&amp;T84</f>
        <v>SJ-V-05-000D-GA-0082</v>
      </c>
      <c r="N84" s="33" t="s">
        <v>3537</v>
      </c>
      <c r="O84" s="21" t="str">
        <f>IFERROR(VLOOKUP(B84,'字典-基地管理'!A:B,2,FALSE),"未填")</f>
        <v>SJ</v>
      </c>
      <c r="P84" s="21" t="str">
        <f>IFERROR(VLOOKUP(C84,'字典-车间管理'!A:B,2,FALSE),"未填")</f>
        <v>V</v>
      </c>
      <c r="Q84" s="21" t="str">
        <f>IFERROR(VLOOKUP(D84,'字典-系统管理&amp;工段管理'!C:D,2,FALSE),"未填")</f>
        <v>05</v>
      </c>
      <c r="R84" s="22" t="str">
        <f>_xlfn.TEXTJOIN("", TRUE, IF(U84="0", U84, ""), IF(V84="0", V84, ""), IF(W84="0", W84, ""), IF(X84="0", X84, ""), IF(U84&lt;&gt;"0", U84, ""), IF(V84&lt;&gt;"0", V84, ""), IF(W84&lt;&gt;"0", W84, ""), IF(X84&lt;&gt;"0", X84, ""))</f>
        <v>000D</v>
      </c>
      <c r="S84" s="21" t="str">
        <f>IFERROR(VLOOKUP(K84,'字典-设备&amp;仪表管理'!A:B,2,FALSE),"未填")</f>
        <v>GA</v>
      </c>
      <c r="T84" s="26" t="str">
        <f>IF(L84="","未填",TEXT(L84,"0000"))</f>
        <v>0082</v>
      </c>
      <c r="U84" s="22" t="str">
        <f>IFERROR(VLOOKUP(E84,'字典-系统管理&amp;工段管理'!$A$2:$B$7,2,0),"0")</f>
        <v>D</v>
      </c>
      <c r="V84" s="22" t="str">
        <f>IFERROR(VLOOKUP(F84,'字典-系统管理&amp;工段管理'!$A$2:$B$7,2,0),"0")</f>
        <v>0</v>
      </c>
      <c r="W84" s="22" t="str">
        <f>IFERROR(VLOOKUP(G84,'字典-系统管理&amp;工段管理'!$A$2:$B$7,2,0),"0")</f>
        <v>0</v>
      </c>
      <c r="X84" s="22" t="str">
        <f>IFERROR(VLOOKUP(H84,'字典-系统管理&amp;工段管理'!$A$2:$B$7,2,0),"0")</f>
        <v>0</v>
      </c>
    </row>
    <row r="85" spans="1:24" x14ac:dyDescent="0.15">
      <c r="A85" s="19">
        <v>83</v>
      </c>
      <c r="B85" s="22" t="s">
        <v>24</v>
      </c>
      <c r="C85" s="22" t="s">
        <v>94</v>
      </c>
      <c r="D85" s="22" t="s">
        <v>234</v>
      </c>
      <c r="E85" s="22" t="s">
        <v>28</v>
      </c>
      <c r="F85" s="22"/>
      <c r="G85" s="22"/>
      <c r="H85" s="22"/>
      <c r="I85" s="33" t="s">
        <v>3605</v>
      </c>
      <c r="J85" s="22" t="s">
        <v>35</v>
      </c>
      <c r="K85" s="38" t="s">
        <v>320</v>
      </c>
      <c r="L85" s="20">
        <v>83</v>
      </c>
      <c r="M85" s="29" t="str">
        <f>O85&amp;"-"&amp;P85&amp;"-"&amp;Q85&amp;"-"&amp;R85&amp;"-"&amp;S85&amp;"-"&amp;T85</f>
        <v>SJ-V-05-000D-GA-0083</v>
      </c>
      <c r="N85" s="33" t="s">
        <v>3605</v>
      </c>
      <c r="O85" s="21" t="str">
        <f>IFERROR(VLOOKUP(B85,'字典-基地管理'!A:B,2,FALSE),"未填")</f>
        <v>SJ</v>
      </c>
      <c r="P85" s="21" t="str">
        <f>IFERROR(VLOOKUP(C85,'字典-车间管理'!A:B,2,FALSE),"未填")</f>
        <v>V</v>
      </c>
      <c r="Q85" s="21" t="str">
        <f>IFERROR(VLOOKUP(D85,'字典-系统管理&amp;工段管理'!C:D,2,FALSE),"未填")</f>
        <v>05</v>
      </c>
      <c r="R85" s="22" t="str">
        <f>_xlfn.TEXTJOIN("", TRUE, IF(U85="0", U85, ""), IF(V85="0", V85, ""), IF(W85="0", W85, ""), IF(X85="0", X85, ""), IF(U85&lt;&gt;"0", U85, ""), IF(V85&lt;&gt;"0", V85, ""), IF(W85&lt;&gt;"0", W85, ""), IF(X85&lt;&gt;"0", X85, ""))</f>
        <v>000D</v>
      </c>
      <c r="S85" s="21" t="str">
        <f>IFERROR(VLOOKUP(K85,'字典-设备&amp;仪表管理'!A:B,2,FALSE),"未填")</f>
        <v>GA</v>
      </c>
      <c r="T85" s="26" t="str">
        <f>IF(L85="","未填",TEXT(L85,"0000"))</f>
        <v>0083</v>
      </c>
      <c r="U85" s="22" t="str">
        <f>IFERROR(VLOOKUP(E85,'字典-系统管理&amp;工段管理'!$A$2:$B$7,2,0),"0")</f>
        <v>D</v>
      </c>
      <c r="V85" s="22" t="str">
        <f>IFERROR(VLOOKUP(F85,'字典-系统管理&amp;工段管理'!$A$2:$B$7,2,0),"0")</f>
        <v>0</v>
      </c>
      <c r="W85" s="22" t="str">
        <f>IFERROR(VLOOKUP(G85,'字典-系统管理&amp;工段管理'!$A$2:$B$7,2,0),"0")</f>
        <v>0</v>
      </c>
      <c r="X85" s="22" t="str">
        <f>IFERROR(VLOOKUP(H85,'字典-系统管理&amp;工段管理'!$A$2:$B$7,2,0),"0")</f>
        <v>0</v>
      </c>
    </row>
    <row r="86" spans="1:24" x14ac:dyDescent="0.15">
      <c r="A86" s="19">
        <v>84</v>
      </c>
      <c r="B86" s="22" t="s">
        <v>24</v>
      </c>
      <c r="C86" s="22" t="s">
        <v>94</v>
      </c>
      <c r="D86" s="22" t="s">
        <v>234</v>
      </c>
      <c r="E86" s="22" t="s">
        <v>28</v>
      </c>
      <c r="F86" s="22"/>
      <c r="G86" s="22"/>
      <c r="H86" s="22"/>
      <c r="I86" s="33" t="s">
        <v>3666</v>
      </c>
      <c r="J86" s="22" t="s">
        <v>35</v>
      </c>
      <c r="K86" s="38" t="s">
        <v>320</v>
      </c>
      <c r="L86" s="20">
        <v>84</v>
      </c>
      <c r="M86" s="29" t="str">
        <f>O86&amp;"-"&amp;P86&amp;"-"&amp;Q86&amp;"-"&amp;R86&amp;"-"&amp;S86&amp;"-"&amp;T86</f>
        <v>SJ-V-05-000D-GA-0084</v>
      </c>
      <c r="N86" s="33" t="s">
        <v>3666</v>
      </c>
      <c r="O86" s="21" t="str">
        <f>IFERROR(VLOOKUP(B86,'字典-基地管理'!A:B,2,FALSE),"未填")</f>
        <v>SJ</v>
      </c>
      <c r="P86" s="21" t="str">
        <f>IFERROR(VLOOKUP(C86,'字典-车间管理'!A:B,2,FALSE),"未填")</f>
        <v>V</v>
      </c>
      <c r="Q86" s="21" t="str">
        <f>IFERROR(VLOOKUP(D86,'字典-系统管理&amp;工段管理'!C:D,2,FALSE),"未填")</f>
        <v>05</v>
      </c>
      <c r="R86" s="22" t="str">
        <f>_xlfn.TEXTJOIN("", TRUE, IF(U86="0", U86, ""), IF(V86="0", V86, ""), IF(W86="0", W86, ""), IF(X86="0", X86, ""), IF(U86&lt;&gt;"0", U86, ""), IF(V86&lt;&gt;"0", V86, ""), IF(W86&lt;&gt;"0", W86, ""), IF(X86&lt;&gt;"0", X86, ""))</f>
        <v>000D</v>
      </c>
      <c r="S86" s="21" t="str">
        <f>IFERROR(VLOOKUP(K86,'字典-设备&amp;仪表管理'!A:B,2,FALSE),"未填")</f>
        <v>GA</v>
      </c>
      <c r="T86" s="26" t="str">
        <f>IF(L86="","未填",TEXT(L86,"0000"))</f>
        <v>0084</v>
      </c>
      <c r="U86" s="22" t="str">
        <f>IFERROR(VLOOKUP(E86,'字典-系统管理&amp;工段管理'!$A$2:$B$7,2,0),"0")</f>
        <v>D</v>
      </c>
      <c r="V86" s="22" t="str">
        <f>IFERROR(VLOOKUP(F86,'字典-系统管理&amp;工段管理'!$A$2:$B$7,2,0),"0")</f>
        <v>0</v>
      </c>
      <c r="W86" s="22" t="str">
        <f>IFERROR(VLOOKUP(G86,'字典-系统管理&amp;工段管理'!$A$2:$B$7,2,0),"0")</f>
        <v>0</v>
      </c>
      <c r="X86" s="22" t="str">
        <f>IFERROR(VLOOKUP(H86,'字典-系统管理&amp;工段管理'!$A$2:$B$7,2,0),"0")</f>
        <v>0</v>
      </c>
    </row>
    <row r="87" spans="1:24" x14ac:dyDescent="0.15">
      <c r="A87" s="19">
        <v>85</v>
      </c>
      <c r="B87" s="22" t="s">
        <v>24</v>
      </c>
      <c r="C87" s="22" t="s">
        <v>94</v>
      </c>
      <c r="D87" s="22" t="s">
        <v>234</v>
      </c>
      <c r="E87" s="22" t="s">
        <v>28</v>
      </c>
      <c r="F87" s="22"/>
      <c r="G87" s="22"/>
      <c r="H87" s="22"/>
      <c r="I87" s="33" t="s">
        <v>3718</v>
      </c>
      <c r="J87" s="22" t="s">
        <v>35</v>
      </c>
      <c r="K87" s="38" t="s">
        <v>320</v>
      </c>
      <c r="L87" s="20">
        <v>85</v>
      </c>
      <c r="M87" s="29" t="str">
        <f>O87&amp;"-"&amp;P87&amp;"-"&amp;Q87&amp;"-"&amp;R87&amp;"-"&amp;S87&amp;"-"&amp;T87</f>
        <v>SJ-V-05-000D-GA-0085</v>
      </c>
      <c r="N87" s="33" t="s">
        <v>3718</v>
      </c>
      <c r="O87" s="21" t="str">
        <f>IFERROR(VLOOKUP(B87,'字典-基地管理'!A:B,2,FALSE),"未填")</f>
        <v>SJ</v>
      </c>
      <c r="P87" s="21" t="str">
        <f>IFERROR(VLOOKUP(C87,'字典-车间管理'!A:B,2,FALSE),"未填")</f>
        <v>V</v>
      </c>
      <c r="Q87" s="21" t="str">
        <f>IFERROR(VLOOKUP(D87,'字典-系统管理&amp;工段管理'!C:D,2,FALSE),"未填")</f>
        <v>05</v>
      </c>
      <c r="R87" s="22" t="str">
        <f>_xlfn.TEXTJOIN("", TRUE, IF(U87="0", U87, ""), IF(V87="0", V87, ""), IF(W87="0", W87, ""), IF(X87="0", X87, ""), IF(U87&lt;&gt;"0", U87, ""), IF(V87&lt;&gt;"0", V87, ""), IF(W87&lt;&gt;"0", W87, ""), IF(X87&lt;&gt;"0", X87, ""))</f>
        <v>000D</v>
      </c>
      <c r="S87" s="21" t="str">
        <f>IFERROR(VLOOKUP(K87,'字典-设备&amp;仪表管理'!A:B,2,FALSE),"未填")</f>
        <v>GA</v>
      </c>
      <c r="T87" s="26" t="str">
        <f>IF(L87="","未填",TEXT(L87,"0000"))</f>
        <v>0085</v>
      </c>
      <c r="U87" s="22" t="str">
        <f>IFERROR(VLOOKUP(E87,'字典-系统管理&amp;工段管理'!$A$2:$B$7,2,0),"0")</f>
        <v>D</v>
      </c>
      <c r="V87" s="22" t="str">
        <f>IFERROR(VLOOKUP(F87,'字典-系统管理&amp;工段管理'!$A$2:$B$7,2,0),"0")</f>
        <v>0</v>
      </c>
      <c r="W87" s="22" t="str">
        <f>IFERROR(VLOOKUP(G87,'字典-系统管理&amp;工段管理'!$A$2:$B$7,2,0),"0")</f>
        <v>0</v>
      </c>
      <c r="X87" s="22" t="str">
        <f>IFERROR(VLOOKUP(H87,'字典-系统管理&amp;工段管理'!$A$2:$B$7,2,0),"0")</f>
        <v>0</v>
      </c>
    </row>
    <row r="88" spans="1:24" x14ac:dyDescent="0.15">
      <c r="A88" s="19">
        <v>86</v>
      </c>
      <c r="B88" s="22" t="s">
        <v>24</v>
      </c>
      <c r="C88" s="22" t="s">
        <v>94</v>
      </c>
      <c r="D88" s="22" t="s">
        <v>234</v>
      </c>
      <c r="E88" s="22" t="s">
        <v>28</v>
      </c>
      <c r="F88" s="22"/>
      <c r="G88" s="22"/>
      <c r="H88" s="22"/>
      <c r="I88" s="33" t="s">
        <v>3767</v>
      </c>
      <c r="J88" s="22" t="s">
        <v>35</v>
      </c>
      <c r="K88" s="38" t="s">
        <v>320</v>
      </c>
      <c r="L88" s="20">
        <v>86</v>
      </c>
      <c r="M88" s="29" t="str">
        <f>O88&amp;"-"&amp;P88&amp;"-"&amp;Q88&amp;"-"&amp;R88&amp;"-"&amp;S88&amp;"-"&amp;T88</f>
        <v>SJ-V-05-000D-GA-0086</v>
      </c>
      <c r="N88" s="33" t="s">
        <v>3767</v>
      </c>
      <c r="O88" s="21" t="str">
        <f>IFERROR(VLOOKUP(B88,'字典-基地管理'!A:B,2,FALSE),"未填")</f>
        <v>SJ</v>
      </c>
      <c r="P88" s="21" t="str">
        <f>IFERROR(VLOOKUP(C88,'字典-车间管理'!A:B,2,FALSE),"未填")</f>
        <v>V</v>
      </c>
      <c r="Q88" s="21" t="str">
        <f>IFERROR(VLOOKUP(D88,'字典-系统管理&amp;工段管理'!C:D,2,FALSE),"未填")</f>
        <v>05</v>
      </c>
      <c r="R88" s="22" t="str">
        <f>_xlfn.TEXTJOIN("", TRUE, IF(U88="0", U88, ""), IF(V88="0", V88, ""), IF(W88="0", W88, ""), IF(X88="0", X88, ""), IF(U88&lt;&gt;"0", U88, ""), IF(V88&lt;&gt;"0", V88, ""), IF(W88&lt;&gt;"0", W88, ""), IF(X88&lt;&gt;"0", X88, ""))</f>
        <v>000D</v>
      </c>
      <c r="S88" s="21" t="str">
        <f>IFERROR(VLOOKUP(K88,'字典-设备&amp;仪表管理'!A:B,2,FALSE),"未填")</f>
        <v>GA</v>
      </c>
      <c r="T88" s="26" t="str">
        <f>IF(L88="","未填",TEXT(L88,"0000"))</f>
        <v>0086</v>
      </c>
      <c r="U88" s="22" t="str">
        <f>IFERROR(VLOOKUP(E88,'字典-系统管理&amp;工段管理'!$A$2:$B$7,2,0),"0")</f>
        <v>D</v>
      </c>
      <c r="V88" s="22" t="str">
        <f>IFERROR(VLOOKUP(F88,'字典-系统管理&amp;工段管理'!$A$2:$B$7,2,0),"0")</f>
        <v>0</v>
      </c>
      <c r="W88" s="22" t="str">
        <f>IFERROR(VLOOKUP(G88,'字典-系统管理&amp;工段管理'!$A$2:$B$7,2,0),"0")</f>
        <v>0</v>
      </c>
      <c r="X88" s="22" t="str">
        <f>IFERROR(VLOOKUP(H88,'字典-系统管理&amp;工段管理'!$A$2:$B$7,2,0),"0")</f>
        <v>0</v>
      </c>
    </row>
    <row r="89" spans="1:24" x14ac:dyDescent="0.15">
      <c r="A89" s="19">
        <v>87</v>
      </c>
      <c r="B89" s="22" t="s">
        <v>24</v>
      </c>
      <c r="C89" s="22" t="s">
        <v>94</v>
      </c>
      <c r="D89" s="22" t="s">
        <v>234</v>
      </c>
      <c r="E89" s="22" t="s">
        <v>28</v>
      </c>
      <c r="F89" s="22"/>
      <c r="G89" s="22"/>
      <c r="H89" s="22"/>
      <c r="I89" s="33" t="s">
        <v>3812</v>
      </c>
      <c r="J89" s="22" t="s">
        <v>35</v>
      </c>
      <c r="K89" s="38" t="s">
        <v>320</v>
      </c>
      <c r="L89" s="20">
        <v>87</v>
      </c>
      <c r="M89" s="29" t="str">
        <f>O89&amp;"-"&amp;P89&amp;"-"&amp;Q89&amp;"-"&amp;R89&amp;"-"&amp;S89&amp;"-"&amp;T89</f>
        <v>SJ-V-05-000D-GA-0087</v>
      </c>
      <c r="N89" s="33" t="s">
        <v>3812</v>
      </c>
      <c r="O89" s="21" t="str">
        <f>IFERROR(VLOOKUP(B89,'字典-基地管理'!A:B,2,FALSE),"未填")</f>
        <v>SJ</v>
      </c>
      <c r="P89" s="21" t="str">
        <f>IFERROR(VLOOKUP(C89,'字典-车间管理'!A:B,2,FALSE),"未填")</f>
        <v>V</v>
      </c>
      <c r="Q89" s="21" t="str">
        <f>IFERROR(VLOOKUP(D89,'字典-系统管理&amp;工段管理'!C:D,2,FALSE),"未填")</f>
        <v>05</v>
      </c>
      <c r="R89" s="22" t="str">
        <f>_xlfn.TEXTJOIN("", TRUE, IF(U89="0", U89, ""), IF(V89="0", V89, ""), IF(W89="0", W89, ""), IF(X89="0", X89, ""), IF(U89&lt;&gt;"0", U89, ""), IF(V89&lt;&gt;"0", V89, ""), IF(W89&lt;&gt;"0", W89, ""), IF(X89&lt;&gt;"0", X89, ""))</f>
        <v>000D</v>
      </c>
      <c r="S89" s="21" t="str">
        <f>IFERROR(VLOOKUP(K89,'字典-设备&amp;仪表管理'!A:B,2,FALSE),"未填")</f>
        <v>GA</v>
      </c>
      <c r="T89" s="26" t="str">
        <f>IF(L89="","未填",TEXT(L89,"0000"))</f>
        <v>0087</v>
      </c>
      <c r="U89" s="22" t="str">
        <f>IFERROR(VLOOKUP(E89,'字典-系统管理&amp;工段管理'!$A$2:$B$7,2,0),"0")</f>
        <v>D</v>
      </c>
      <c r="V89" s="22" t="str">
        <f>IFERROR(VLOOKUP(F89,'字典-系统管理&amp;工段管理'!$A$2:$B$7,2,0),"0")</f>
        <v>0</v>
      </c>
      <c r="W89" s="22" t="str">
        <f>IFERROR(VLOOKUP(G89,'字典-系统管理&amp;工段管理'!$A$2:$B$7,2,0),"0")</f>
        <v>0</v>
      </c>
      <c r="X89" s="22" t="str">
        <f>IFERROR(VLOOKUP(H89,'字典-系统管理&amp;工段管理'!$A$2:$B$7,2,0),"0")</f>
        <v>0</v>
      </c>
    </row>
    <row r="90" spans="1:24" x14ac:dyDescent="0.15">
      <c r="A90" s="19">
        <v>88</v>
      </c>
      <c r="B90" s="22" t="s">
        <v>24</v>
      </c>
      <c r="C90" s="22" t="s">
        <v>94</v>
      </c>
      <c r="D90" s="22" t="s">
        <v>234</v>
      </c>
      <c r="E90" s="22" t="s">
        <v>28</v>
      </c>
      <c r="F90" s="22"/>
      <c r="G90" s="22"/>
      <c r="H90" s="22"/>
      <c r="I90" s="33" t="s">
        <v>3865</v>
      </c>
      <c r="J90" s="22" t="s">
        <v>35</v>
      </c>
      <c r="K90" s="38" t="s">
        <v>320</v>
      </c>
      <c r="L90" s="20">
        <v>88</v>
      </c>
      <c r="M90" s="29" t="str">
        <f>O90&amp;"-"&amp;P90&amp;"-"&amp;Q90&amp;"-"&amp;R90&amp;"-"&amp;S90&amp;"-"&amp;T90</f>
        <v>SJ-V-05-000D-GA-0088</v>
      </c>
      <c r="N90" s="33" t="s">
        <v>3865</v>
      </c>
      <c r="O90" s="21" t="str">
        <f>IFERROR(VLOOKUP(B90,'字典-基地管理'!A:B,2,FALSE),"未填")</f>
        <v>SJ</v>
      </c>
      <c r="P90" s="21" t="str">
        <f>IFERROR(VLOOKUP(C90,'字典-车间管理'!A:B,2,FALSE),"未填")</f>
        <v>V</v>
      </c>
      <c r="Q90" s="21" t="str">
        <f>IFERROR(VLOOKUP(D90,'字典-系统管理&amp;工段管理'!C:D,2,FALSE),"未填")</f>
        <v>05</v>
      </c>
      <c r="R90" s="22" t="str">
        <f>_xlfn.TEXTJOIN("", TRUE, IF(U90="0", U90, ""), IF(V90="0", V90, ""), IF(W90="0", W90, ""), IF(X90="0", X90, ""), IF(U90&lt;&gt;"0", U90, ""), IF(V90&lt;&gt;"0", V90, ""), IF(W90&lt;&gt;"0", W90, ""), IF(X90&lt;&gt;"0", X90, ""))</f>
        <v>000D</v>
      </c>
      <c r="S90" s="21" t="str">
        <f>IFERROR(VLOOKUP(K90,'字典-设备&amp;仪表管理'!A:B,2,FALSE),"未填")</f>
        <v>GA</v>
      </c>
      <c r="T90" s="26" t="str">
        <f>IF(L90="","未填",TEXT(L90,"0000"))</f>
        <v>0088</v>
      </c>
      <c r="U90" s="22" t="str">
        <f>IFERROR(VLOOKUP(E90,'字典-系统管理&amp;工段管理'!$A$2:$B$7,2,0),"0")</f>
        <v>D</v>
      </c>
      <c r="V90" s="22" t="str">
        <f>IFERROR(VLOOKUP(F90,'字典-系统管理&amp;工段管理'!$A$2:$B$7,2,0),"0")</f>
        <v>0</v>
      </c>
      <c r="W90" s="22" t="str">
        <f>IFERROR(VLOOKUP(G90,'字典-系统管理&amp;工段管理'!$A$2:$B$7,2,0),"0")</f>
        <v>0</v>
      </c>
      <c r="X90" s="22" t="str">
        <f>IFERROR(VLOOKUP(H90,'字典-系统管理&amp;工段管理'!$A$2:$B$7,2,0),"0")</f>
        <v>0</v>
      </c>
    </row>
    <row r="91" spans="1:24" x14ac:dyDescent="0.15">
      <c r="A91" s="19">
        <v>89</v>
      </c>
      <c r="B91" s="22" t="s">
        <v>24</v>
      </c>
      <c r="C91" s="22" t="s">
        <v>94</v>
      </c>
      <c r="D91" s="22" t="s">
        <v>234</v>
      </c>
      <c r="E91" s="22" t="s">
        <v>28</v>
      </c>
      <c r="F91" s="22"/>
      <c r="G91" s="22"/>
      <c r="H91" s="22"/>
      <c r="I91" s="33" t="s">
        <v>3918</v>
      </c>
      <c r="J91" s="22" t="s">
        <v>35</v>
      </c>
      <c r="K91" s="38" t="s">
        <v>320</v>
      </c>
      <c r="L91" s="20">
        <v>89</v>
      </c>
      <c r="M91" s="29" t="str">
        <f>O91&amp;"-"&amp;P91&amp;"-"&amp;Q91&amp;"-"&amp;R91&amp;"-"&amp;S91&amp;"-"&amp;T91</f>
        <v>SJ-V-05-000D-GA-0089</v>
      </c>
      <c r="N91" s="33" t="s">
        <v>3918</v>
      </c>
      <c r="O91" s="21" t="str">
        <f>IFERROR(VLOOKUP(B91,'字典-基地管理'!A:B,2,FALSE),"未填")</f>
        <v>SJ</v>
      </c>
      <c r="P91" s="21" t="str">
        <f>IFERROR(VLOOKUP(C91,'字典-车间管理'!A:B,2,FALSE),"未填")</f>
        <v>V</v>
      </c>
      <c r="Q91" s="21" t="str">
        <f>IFERROR(VLOOKUP(D91,'字典-系统管理&amp;工段管理'!C:D,2,FALSE),"未填")</f>
        <v>05</v>
      </c>
      <c r="R91" s="22" t="str">
        <f>_xlfn.TEXTJOIN("", TRUE, IF(U91="0", U91, ""), IF(V91="0", V91, ""), IF(W91="0", W91, ""), IF(X91="0", X91, ""), IF(U91&lt;&gt;"0", U91, ""), IF(V91&lt;&gt;"0", V91, ""), IF(W91&lt;&gt;"0", W91, ""), IF(X91&lt;&gt;"0", X91, ""))</f>
        <v>000D</v>
      </c>
      <c r="S91" s="21" t="str">
        <f>IFERROR(VLOOKUP(K91,'字典-设备&amp;仪表管理'!A:B,2,FALSE),"未填")</f>
        <v>GA</v>
      </c>
      <c r="T91" s="26" t="str">
        <f>IF(L91="","未填",TEXT(L91,"0000"))</f>
        <v>0089</v>
      </c>
      <c r="U91" s="22" t="str">
        <f>IFERROR(VLOOKUP(E91,'字典-系统管理&amp;工段管理'!$A$2:$B$7,2,0),"0")</f>
        <v>D</v>
      </c>
      <c r="V91" s="22" t="str">
        <f>IFERROR(VLOOKUP(F91,'字典-系统管理&amp;工段管理'!$A$2:$B$7,2,0),"0")</f>
        <v>0</v>
      </c>
      <c r="W91" s="22" t="str">
        <f>IFERROR(VLOOKUP(G91,'字典-系统管理&amp;工段管理'!$A$2:$B$7,2,0),"0")</f>
        <v>0</v>
      </c>
      <c r="X91" s="22" t="str">
        <f>IFERROR(VLOOKUP(H91,'字典-系统管理&amp;工段管理'!$A$2:$B$7,2,0),"0")</f>
        <v>0</v>
      </c>
    </row>
    <row r="92" spans="1:24" x14ac:dyDescent="0.15">
      <c r="A92" s="19">
        <v>90</v>
      </c>
      <c r="B92" s="22" t="s">
        <v>24</v>
      </c>
      <c r="C92" s="22" t="s">
        <v>94</v>
      </c>
      <c r="D92" s="22" t="s">
        <v>234</v>
      </c>
      <c r="E92" s="22" t="s">
        <v>28</v>
      </c>
      <c r="F92" s="22"/>
      <c r="G92" s="22"/>
      <c r="H92" s="22"/>
      <c r="I92" s="33" t="s">
        <v>3971</v>
      </c>
      <c r="J92" s="22" t="s">
        <v>35</v>
      </c>
      <c r="K92" s="38" t="s">
        <v>320</v>
      </c>
      <c r="L92" s="20">
        <v>90</v>
      </c>
      <c r="M92" s="29" t="str">
        <f>O92&amp;"-"&amp;P92&amp;"-"&amp;Q92&amp;"-"&amp;R92&amp;"-"&amp;S92&amp;"-"&amp;T92</f>
        <v>SJ-V-05-000D-GA-0090</v>
      </c>
      <c r="N92" s="33" t="s">
        <v>3971</v>
      </c>
      <c r="O92" s="21" t="str">
        <f>IFERROR(VLOOKUP(B92,'字典-基地管理'!A:B,2,FALSE),"未填")</f>
        <v>SJ</v>
      </c>
      <c r="P92" s="21" t="str">
        <f>IFERROR(VLOOKUP(C92,'字典-车间管理'!A:B,2,FALSE),"未填")</f>
        <v>V</v>
      </c>
      <c r="Q92" s="21" t="str">
        <f>IFERROR(VLOOKUP(D92,'字典-系统管理&amp;工段管理'!C:D,2,FALSE),"未填")</f>
        <v>05</v>
      </c>
      <c r="R92" s="22" t="str">
        <f>_xlfn.TEXTJOIN("", TRUE, IF(U92="0", U92, ""), IF(V92="0", V92, ""), IF(W92="0", W92, ""), IF(X92="0", X92, ""), IF(U92&lt;&gt;"0", U92, ""), IF(V92&lt;&gt;"0", V92, ""), IF(W92&lt;&gt;"0", W92, ""), IF(X92&lt;&gt;"0", X92, ""))</f>
        <v>000D</v>
      </c>
      <c r="S92" s="21" t="str">
        <f>IFERROR(VLOOKUP(K92,'字典-设备&amp;仪表管理'!A:B,2,FALSE),"未填")</f>
        <v>GA</v>
      </c>
      <c r="T92" s="26" t="str">
        <f>IF(L92="","未填",TEXT(L92,"0000"))</f>
        <v>0090</v>
      </c>
      <c r="U92" s="22" t="str">
        <f>IFERROR(VLOOKUP(E92,'字典-系统管理&amp;工段管理'!$A$2:$B$7,2,0),"0")</f>
        <v>D</v>
      </c>
      <c r="V92" s="22" t="str">
        <f>IFERROR(VLOOKUP(F92,'字典-系统管理&amp;工段管理'!$A$2:$B$7,2,0),"0")</f>
        <v>0</v>
      </c>
      <c r="W92" s="22" t="str">
        <f>IFERROR(VLOOKUP(G92,'字典-系统管理&amp;工段管理'!$A$2:$B$7,2,0),"0")</f>
        <v>0</v>
      </c>
      <c r="X92" s="22" t="str">
        <f>IFERROR(VLOOKUP(H92,'字典-系统管理&amp;工段管理'!$A$2:$B$7,2,0),"0")</f>
        <v>0</v>
      </c>
    </row>
    <row r="93" spans="1:24" x14ac:dyDescent="0.15">
      <c r="A93" s="19">
        <v>91</v>
      </c>
      <c r="B93" s="22" t="s">
        <v>24</v>
      </c>
      <c r="C93" s="22" t="s">
        <v>94</v>
      </c>
      <c r="D93" s="22" t="s">
        <v>234</v>
      </c>
      <c r="E93" s="22" t="s">
        <v>28</v>
      </c>
      <c r="F93" s="22"/>
      <c r="G93" s="22"/>
      <c r="H93" s="22"/>
      <c r="I93" s="33" t="s">
        <v>4019</v>
      </c>
      <c r="J93" s="22" t="s">
        <v>35</v>
      </c>
      <c r="K93" s="38" t="s">
        <v>320</v>
      </c>
      <c r="L93" s="20">
        <v>91</v>
      </c>
      <c r="M93" s="29" t="str">
        <f>O93&amp;"-"&amp;P93&amp;"-"&amp;Q93&amp;"-"&amp;R93&amp;"-"&amp;S93&amp;"-"&amp;T93</f>
        <v>SJ-V-05-000D-GA-0091</v>
      </c>
      <c r="N93" s="33" t="s">
        <v>4019</v>
      </c>
      <c r="O93" s="21" t="str">
        <f>IFERROR(VLOOKUP(B93,'字典-基地管理'!A:B,2,FALSE),"未填")</f>
        <v>SJ</v>
      </c>
      <c r="P93" s="21" t="str">
        <f>IFERROR(VLOOKUP(C93,'字典-车间管理'!A:B,2,FALSE),"未填")</f>
        <v>V</v>
      </c>
      <c r="Q93" s="21" t="str">
        <f>IFERROR(VLOOKUP(D93,'字典-系统管理&amp;工段管理'!C:D,2,FALSE),"未填")</f>
        <v>05</v>
      </c>
      <c r="R93" s="22" t="str">
        <f>_xlfn.TEXTJOIN("", TRUE, IF(U93="0", U93, ""), IF(V93="0", V93, ""), IF(W93="0", W93, ""), IF(X93="0", X93, ""), IF(U93&lt;&gt;"0", U93, ""), IF(V93&lt;&gt;"0", V93, ""), IF(W93&lt;&gt;"0", W93, ""), IF(X93&lt;&gt;"0", X93, ""))</f>
        <v>000D</v>
      </c>
      <c r="S93" s="21" t="str">
        <f>IFERROR(VLOOKUP(K93,'字典-设备&amp;仪表管理'!A:B,2,FALSE),"未填")</f>
        <v>GA</v>
      </c>
      <c r="T93" s="26" t="str">
        <f>IF(L93="","未填",TEXT(L93,"0000"))</f>
        <v>0091</v>
      </c>
      <c r="U93" s="22" t="str">
        <f>IFERROR(VLOOKUP(E93,'字典-系统管理&amp;工段管理'!$A$2:$B$7,2,0),"0")</f>
        <v>D</v>
      </c>
      <c r="V93" s="22" t="str">
        <f>IFERROR(VLOOKUP(F93,'字典-系统管理&amp;工段管理'!$A$2:$B$7,2,0),"0")</f>
        <v>0</v>
      </c>
      <c r="W93" s="22" t="str">
        <f>IFERROR(VLOOKUP(G93,'字典-系统管理&amp;工段管理'!$A$2:$B$7,2,0),"0")</f>
        <v>0</v>
      </c>
      <c r="X93" s="22" t="str">
        <f>IFERROR(VLOOKUP(H93,'字典-系统管理&amp;工段管理'!$A$2:$B$7,2,0),"0")</f>
        <v>0</v>
      </c>
    </row>
    <row r="94" spans="1:24" x14ac:dyDescent="0.15">
      <c r="A94" s="19">
        <v>92</v>
      </c>
      <c r="B94" s="22" t="s">
        <v>24</v>
      </c>
      <c r="C94" s="22" t="s">
        <v>94</v>
      </c>
      <c r="D94" s="22" t="s">
        <v>234</v>
      </c>
      <c r="E94" s="22" t="s">
        <v>28</v>
      </c>
      <c r="F94" s="22"/>
      <c r="G94" s="22"/>
      <c r="H94" s="22"/>
      <c r="I94" s="33" t="s">
        <v>4079</v>
      </c>
      <c r="J94" s="22" t="s">
        <v>35</v>
      </c>
      <c r="K94" s="38" t="s">
        <v>320</v>
      </c>
      <c r="L94" s="20">
        <v>92</v>
      </c>
      <c r="M94" s="29" t="str">
        <f>O94&amp;"-"&amp;P94&amp;"-"&amp;Q94&amp;"-"&amp;R94&amp;"-"&amp;S94&amp;"-"&amp;T94</f>
        <v>SJ-V-05-000D-GA-0092</v>
      </c>
      <c r="N94" s="33" t="s">
        <v>4079</v>
      </c>
      <c r="O94" s="21" t="str">
        <f>IFERROR(VLOOKUP(B94,'字典-基地管理'!A:B,2,FALSE),"未填")</f>
        <v>SJ</v>
      </c>
      <c r="P94" s="21" t="str">
        <f>IFERROR(VLOOKUP(C94,'字典-车间管理'!A:B,2,FALSE),"未填")</f>
        <v>V</v>
      </c>
      <c r="Q94" s="21" t="str">
        <f>IFERROR(VLOOKUP(D94,'字典-系统管理&amp;工段管理'!C:D,2,FALSE),"未填")</f>
        <v>05</v>
      </c>
      <c r="R94" s="22" t="str">
        <f>_xlfn.TEXTJOIN("", TRUE, IF(U94="0", U94, ""), IF(V94="0", V94, ""), IF(W94="0", W94, ""), IF(X94="0", X94, ""), IF(U94&lt;&gt;"0", U94, ""), IF(V94&lt;&gt;"0", V94, ""), IF(W94&lt;&gt;"0", W94, ""), IF(X94&lt;&gt;"0", X94, ""))</f>
        <v>000D</v>
      </c>
      <c r="S94" s="21" t="str">
        <f>IFERROR(VLOOKUP(K94,'字典-设备&amp;仪表管理'!A:B,2,FALSE),"未填")</f>
        <v>GA</v>
      </c>
      <c r="T94" s="26" t="str">
        <f>IF(L94="","未填",TEXT(L94,"0000"))</f>
        <v>0092</v>
      </c>
      <c r="U94" s="22" t="str">
        <f>IFERROR(VLOOKUP(E94,'字典-系统管理&amp;工段管理'!$A$2:$B$7,2,0),"0")</f>
        <v>D</v>
      </c>
      <c r="V94" s="22" t="str">
        <f>IFERROR(VLOOKUP(F94,'字典-系统管理&amp;工段管理'!$A$2:$B$7,2,0),"0")</f>
        <v>0</v>
      </c>
      <c r="W94" s="22" t="str">
        <f>IFERROR(VLOOKUP(G94,'字典-系统管理&amp;工段管理'!$A$2:$B$7,2,0),"0")</f>
        <v>0</v>
      </c>
      <c r="X94" s="22" t="str">
        <f>IFERROR(VLOOKUP(H94,'字典-系统管理&amp;工段管理'!$A$2:$B$7,2,0),"0")</f>
        <v>0</v>
      </c>
    </row>
    <row r="95" spans="1:24" x14ac:dyDescent="0.15">
      <c r="A95" s="19">
        <v>93</v>
      </c>
      <c r="B95" s="22" t="s">
        <v>24</v>
      </c>
      <c r="C95" s="22" t="s">
        <v>94</v>
      </c>
      <c r="D95" s="22" t="s">
        <v>234</v>
      </c>
      <c r="E95" s="22" t="s">
        <v>28</v>
      </c>
      <c r="F95" s="22"/>
      <c r="G95" s="22"/>
      <c r="H95" s="22"/>
      <c r="I95" s="33" t="s">
        <v>4147</v>
      </c>
      <c r="J95" s="22" t="s">
        <v>35</v>
      </c>
      <c r="K95" s="38" t="s">
        <v>320</v>
      </c>
      <c r="L95" s="20">
        <v>93</v>
      </c>
      <c r="M95" s="29" t="str">
        <f>O95&amp;"-"&amp;P95&amp;"-"&amp;Q95&amp;"-"&amp;R95&amp;"-"&amp;S95&amp;"-"&amp;T95</f>
        <v>SJ-V-05-000D-GA-0093</v>
      </c>
      <c r="N95" s="33" t="s">
        <v>4147</v>
      </c>
      <c r="O95" s="21" t="str">
        <f>IFERROR(VLOOKUP(B95,'字典-基地管理'!A:B,2,FALSE),"未填")</f>
        <v>SJ</v>
      </c>
      <c r="P95" s="21" t="str">
        <f>IFERROR(VLOOKUP(C95,'字典-车间管理'!A:B,2,FALSE),"未填")</f>
        <v>V</v>
      </c>
      <c r="Q95" s="21" t="str">
        <f>IFERROR(VLOOKUP(D95,'字典-系统管理&amp;工段管理'!C:D,2,FALSE),"未填")</f>
        <v>05</v>
      </c>
      <c r="R95" s="22" t="str">
        <f>_xlfn.TEXTJOIN("", TRUE, IF(U95="0", U95, ""), IF(V95="0", V95, ""), IF(W95="0", W95, ""), IF(X95="0", X95, ""), IF(U95&lt;&gt;"0", U95, ""), IF(V95&lt;&gt;"0", V95, ""), IF(W95&lt;&gt;"0", W95, ""), IF(X95&lt;&gt;"0", X95, ""))</f>
        <v>000D</v>
      </c>
      <c r="S95" s="21" t="str">
        <f>IFERROR(VLOOKUP(K95,'字典-设备&amp;仪表管理'!A:B,2,FALSE),"未填")</f>
        <v>GA</v>
      </c>
      <c r="T95" s="26" t="str">
        <f>IF(L95="","未填",TEXT(L95,"0000"))</f>
        <v>0093</v>
      </c>
      <c r="U95" s="22" t="str">
        <f>IFERROR(VLOOKUP(E95,'字典-系统管理&amp;工段管理'!$A$2:$B$7,2,0),"0")</f>
        <v>D</v>
      </c>
      <c r="V95" s="22" t="str">
        <f>IFERROR(VLOOKUP(F95,'字典-系统管理&amp;工段管理'!$A$2:$B$7,2,0),"0")</f>
        <v>0</v>
      </c>
      <c r="W95" s="22" t="str">
        <f>IFERROR(VLOOKUP(G95,'字典-系统管理&amp;工段管理'!$A$2:$B$7,2,0),"0")</f>
        <v>0</v>
      </c>
      <c r="X95" s="22" t="str">
        <f>IFERROR(VLOOKUP(H95,'字典-系统管理&amp;工段管理'!$A$2:$B$7,2,0),"0")</f>
        <v>0</v>
      </c>
    </row>
    <row r="96" spans="1:24" x14ac:dyDescent="0.15">
      <c r="A96" s="19">
        <v>94</v>
      </c>
      <c r="B96" s="22" t="s">
        <v>24</v>
      </c>
      <c r="C96" s="22" t="s">
        <v>94</v>
      </c>
      <c r="D96" s="22" t="s">
        <v>234</v>
      </c>
      <c r="E96" s="22" t="s">
        <v>28</v>
      </c>
      <c r="F96" s="22"/>
      <c r="G96" s="22"/>
      <c r="H96" s="22"/>
      <c r="I96" s="33" t="s">
        <v>4215</v>
      </c>
      <c r="J96" s="22" t="s">
        <v>35</v>
      </c>
      <c r="K96" s="38" t="s">
        <v>320</v>
      </c>
      <c r="L96" s="20">
        <v>94</v>
      </c>
      <c r="M96" s="29" t="str">
        <f>O96&amp;"-"&amp;P96&amp;"-"&amp;Q96&amp;"-"&amp;R96&amp;"-"&amp;S96&amp;"-"&amp;T96</f>
        <v>SJ-V-05-000D-GA-0094</v>
      </c>
      <c r="N96" s="33" t="s">
        <v>4215</v>
      </c>
      <c r="O96" s="21" t="str">
        <f>IFERROR(VLOOKUP(B96,'字典-基地管理'!A:B,2,FALSE),"未填")</f>
        <v>SJ</v>
      </c>
      <c r="P96" s="21" t="str">
        <f>IFERROR(VLOOKUP(C96,'字典-车间管理'!A:B,2,FALSE),"未填")</f>
        <v>V</v>
      </c>
      <c r="Q96" s="21" t="str">
        <f>IFERROR(VLOOKUP(D96,'字典-系统管理&amp;工段管理'!C:D,2,FALSE),"未填")</f>
        <v>05</v>
      </c>
      <c r="R96" s="22" t="str">
        <f>_xlfn.TEXTJOIN("", TRUE, IF(U96="0", U96, ""), IF(V96="0", V96, ""), IF(W96="0", W96, ""), IF(X96="0", X96, ""), IF(U96&lt;&gt;"0", U96, ""), IF(V96&lt;&gt;"0", V96, ""), IF(W96&lt;&gt;"0", W96, ""), IF(X96&lt;&gt;"0", X96, ""))</f>
        <v>000D</v>
      </c>
      <c r="S96" s="21" t="str">
        <f>IFERROR(VLOOKUP(K96,'字典-设备&amp;仪表管理'!A:B,2,FALSE),"未填")</f>
        <v>GA</v>
      </c>
      <c r="T96" s="26" t="str">
        <f>IF(L96="","未填",TEXT(L96,"0000"))</f>
        <v>0094</v>
      </c>
      <c r="U96" s="22" t="str">
        <f>IFERROR(VLOOKUP(E96,'字典-系统管理&amp;工段管理'!$A$2:$B$7,2,0),"0")</f>
        <v>D</v>
      </c>
      <c r="V96" s="22" t="str">
        <f>IFERROR(VLOOKUP(F96,'字典-系统管理&amp;工段管理'!$A$2:$B$7,2,0),"0")</f>
        <v>0</v>
      </c>
      <c r="W96" s="22" t="str">
        <f>IFERROR(VLOOKUP(G96,'字典-系统管理&amp;工段管理'!$A$2:$B$7,2,0),"0")</f>
        <v>0</v>
      </c>
      <c r="X96" s="22" t="str">
        <f>IFERROR(VLOOKUP(H96,'字典-系统管理&amp;工段管理'!$A$2:$B$7,2,0),"0")</f>
        <v>0</v>
      </c>
    </row>
    <row r="97" spans="1:24" x14ac:dyDescent="0.15">
      <c r="A97" s="19">
        <v>95</v>
      </c>
      <c r="B97" s="22" t="s">
        <v>24</v>
      </c>
      <c r="C97" s="22" t="s">
        <v>94</v>
      </c>
      <c r="D97" s="22" t="s">
        <v>234</v>
      </c>
      <c r="E97" s="22" t="s">
        <v>28</v>
      </c>
      <c r="F97" s="22"/>
      <c r="G97" s="22"/>
      <c r="H97" s="22"/>
      <c r="I97" s="33" t="s">
        <v>4283</v>
      </c>
      <c r="J97" s="22" t="s">
        <v>35</v>
      </c>
      <c r="K97" s="38" t="s">
        <v>320</v>
      </c>
      <c r="L97" s="20">
        <v>95</v>
      </c>
      <c r="M97" s="29" t="str">
        <f>O97&amp;"-"&amp;P97&amp;"-"&amp;Q97&amp;"-"&amp;R97&amp;"-"&amp;S97&amp;"-"&amp;T97</f>
        <v>SJ-V-05-000D-GA-0095</v>
      </c>
      <c r="N97" s="33" t="s">
        <v>4283</v>
      </c>
      <c r="O97" s="21" t="str">
        <f>IFERROR(VLOOKUP(B97,'字典-基地管理'!A:B,2,FALSE),"未填")</f>
        <v>SJ</v>
      </c>
      <c r="P97" s="21" t="str">
        <f>IFERROR(VLOOKUP(C97,'字典-车间管理'!A:B,2,FALSE),"未填")</f>
        <v>V</v>
      </c>
      <c r="Q97" s="21" t="str">
        <f>IFERROR(VLOOKUP(D97,'字典-系统管理&amp;工段管理'!C:D,2,FALSE),"未填")</f>
        <v>05</v>
      </c>
      <c r="R97" s="22" t="str">
        <f>_xlfn.TEXTJOIN("", TRUE, IF(U97="0", U97, ""), IF(V97="0", V97, ""), IF(W97="0", W97, ""), IF(X97="0", X97, ""), IF(U97&lt;&gt;"0", U97, ""), IF(V97&lt;&gt;"0", V97, ""), IF(W97&lt;&gt;"0", W97, ""), IF(X97&lt;&gt;"0", X97, ""))</f>
        <v>000D</v>
      </c>
      <c r="S97" s="21" t="str">
        <f>IFERROR(VLOOKUP(K97,'字典-设备&amp;仪表管理'!A:B,2,FALSE),"未填")</f>
        <v>GA</v>
      </c>
      <c r="T97" s="26" t="str">
        <f>IF(L97="","未填",TEXT(L97,"0000"))</f>
        <v>0095</v>
      </c>
      <c r="U97" s="22" t="str">
        <f>IFERROR(VLOOKUP(E97,'字典-系统管理&amp;工段管理'!$A$2:$B$7,2,0),"0")</f>
        <v>D</v>
      </c>
      <c r="V97" s="22" t="str">
        <f>IFERROR(VLOOKUP(F97,'字典-系统管理&amp;工段管理'!$A$2:$B$7,2,0),"0")</f>
        <v>0</v>
      </c>
      <c r="W97" s="22" t="str">
        <f>IFERROR(VLOOKUP(G97,'字典-系统管理&amp;工段管理'!$A$2:$B$7,2,0),"0")</f>
        <v>0</v>
      </c>
      <c r="X97" s="22" t="str">
        <f>IFERROR(VLOOKUP(H97,'字典-系统管理&amp;工段管理'!$A$2:$B$7,2,0),"0")</f>
        <v>0</v>
      </c>
    </row>
    <row r="98" spans="1:24" x14ac:dyDescent="0.15">
      <c r="A98" s="19">
        <v>96</v>
      </c>
      <c r="B98" s="22" t="s">
        <v>24</v>
      </c>
      <c r="C98" s="22" t="s">
        <v>94</v>
      </c>
      <c r="D98" s="22" t="s">
        <v>234</v>
      </c>
      <c r="E98" s="22" t="s">
        <v>28</v>
      </c>
      <c r="F98" s="22"/>
      <c r="G98" s="22"/>
      <c r="H98" s="22"/>
      <c r="I98" s="33" t="s">
        <v>4351</v>
      </c>
      <c r="J98" s="22" t="s">
        <v>35</v>
      </c>
      <c r="K98" s="38" t="s">
        <v>320</v>
      </c>
      <c r="L98" s="20">
        <v>96</v>
      </c>
      <c r="M98" s="29" t="str">
        <f>O98&amp;"-"&amp;P98&amp;"-"&amp;Q98&amp;"-"&amp;R98&amp;"-"&amp;S98&amp;"-"&amp;T98</f>
        <v>SJ-V-05-000D-GA-0096</v>
      </c>
      <c r="N98" s="33" t="s">
        <v>4351</v>
      </c>
      <c r="O98" s="21" t="str">
        <f>IFERROR(VLOOKUP(B98,'字典-基地管理'!A:B,2,FALSE),"未填")</f>
        <v>SJ</v>
      </c>
      <c r="P98" s="21" t="str">
        <f>IFERROR(VLOOKUP(C98,'字典-车间管理'!A:B,2,FALSE),"未填")</f>
        <v>V</v>
      </c>
      <c r="Q98" s="21" t="str">
        <f>IFERROR(VLOOKUP(D98,'字典-系统管理&amp;工段管理'!C:D,2,FALSE),"未填")</f>
        <v>05</v>
      </c>
      <c r="R98" s="22" t="str">
        <f>_xlfn.TEXTJOIN("", TRUE, IF(U98="0", U98, ""), IF(V98="0", V98, ""), IF(W98="0", W98, ""), IF(X98="0", X98, ""), IF(U98&lt;&gt;"0", U98, ""), IF(V98&lt;&gt;"0", V98, ""), IF(W98&lt;&gt;"0", W98, ""), IF(X98&lt;&gt;"0", X98, ""))</f>
        <v>000D</v>
      </c>
      <c r="S98" s="21" t="str">
        <f>IFERROR(VLOOKUP(K98,'字典-设备&amp;仪表管理'!A:B,2,FALSE),"未填")</f>
        <v>GA</v>
      </c>
      <c r="T98" s="26" t="str">
        <f>IF(L98="","未填",TEXT(L98,"0000"))</f>
        <v>0096</v>
      </c>
      <c r="U98" s="22" t="str">
        <f>IFERROR(VLOOKUP(E98,'字典-系统管理&amp;工段管理'!$A$2:$B$7,2,0),"0")</f>
        <v>D</v>
      </c>
      <c r="V98" s="22" t="str">
        <f>IFERROR(VLOOKUP(F98,'字典-系统管理&amp;工段管理'!$A$2:$B$7,2,0),"0")</f>
        <v>0</v>
      </c>
      <c r="W98" s="22" t="str">
        <f>IFERROR(VLOOKUP(G98,'字典-系统管理&amp;工段管理'!$A$2:$B$7,2,0),"0")</f>
        <v>0</v>
      </c>
      <c r="X98" s="22" t="str">
        <f>IFERROR(VLOOKUP(H98,'字典-系统管理&amp;工段管理'!$A$2:$B$7,2,0),"0")</f>
        <v>0</v>
      </c>
    </row>
    <row r="99" spans="1:24" x14ac:dyDescent="0.15">
      <c r="A99" s="19">
        <v>97</v>
      </c>
      <c r="B99" s="22" t="s">
        <v>24</v>
      </c>
      <c r="C99" s="22" t="s">
        <v>94</v>
      </c>
      <c r="D99" s="22" t="s">
        <v>234</v>
      </c>
      <c r="E99" s="22" t="s">
        <v>28</v>
      </c>
      <c r="F99" s="22"/>
      <c r="G99" s="22"/>
      <c r="H99" s="22"/>
      <c r="I99" s="33" t="s">
        <v>4411</v>
      </c>
      <c r="J99" s="22" t="s">
        <v>35</v>
      </c>
      <c r="K99" s="38" t="s">
        <v>320</v>
      </c>
      <c r="L99" s="20">
        <v>97</v>
      </c>
      <c r="M99" s="29" t="str">
        <f>O99&amp;"-"&amp;P99&amp;"-"&amp;Q99&amp;"-"&amp;R99&amp;"-"&amp;S99&amp;"-"&amp;T99</f>
        <v>SJ-V-05-000D-GA-0097</v>
      </c>
      <c r="N99" s="33" t="s">
        <v>4411</v>
      </c>
      <c r="O99" s="21" t="str">
        <f>IFERROR(VLOOKUP(B99,'字典-基地管理'!A:B,2,FALSE),"未填")</f>
        <v>SJ</v>
      </c>
      <c r="P99" s="21" t="str">
        <f>IFERROR(VLOOKUP(C99,'字典-车间管理'!A:B,2,FALSE),"未填")</f>
        <v>V</v>
      </c>
      <c r="Q99" s="21" t="str">
        <f>IFERROR(VLOOKUP(D99,'字典-系统管理&amp;工段管理'!C:D,2,FALSE),"未填")</f>
        <v>05</v>
      </c>
      <c r="R99" s="22" t="str">
        <f>_xlfn.TEXTJOIN("", TRUE, IF(U99="0", U99, ""), IF(V99="0", V99, ""), IF(W99="0", W99, ""), IF(X99="0", X99, ""), IF(U99&lt;&gt;"0", U99, ""), IF(V99&lt;&gt;"0", V99, ""), IF(W99&lt;&gt;"0", W99, ""), IF(X99&lt;&gt;"0", X99, ""))</f>
        <v>000D</v>
      </c>
      <c r="S99" s="21" t="str">
        <f>IFERROR(VLOOKUP(K99,'字典-设备&amp;仪表管理'!A:B,2,FALSE),"未填")</f>
        <v>GA</v>
      </c>
      <c r="T99" s="26" t="str">
        <f>IF(L99="","未填",TEXT(L99,"0000"))</f>
        <v>0097</v>
      </c>
      <c r="U99" s="22" t="str">
        <f>IFERROR(VLOOKUP(E99,'字典-系统管理&amp;工段管理'!$A$2:$B$7,2,0),"0")</f>
        <v>D</v>
      </c>
      <c r="V99" s="22" t="str">
        <f>IFERROR(VLOOKUP(F99,'字典-系统管理&amp;工段管理'!$A$2:$B$7,2,0),"0")</f>
        <v>0</v>
      </c>
      <c r="W99" s="22" t="str">
        <f>IFERROR(VLOOKUP(G99,'字典-系统管理&amp;工段管理'!$A$2:$B$7,2,0),"0")</f>
        <v>0</v>
      </c>
      <c r="X99" s="22" t="str">
        <f>IFERROR(VLOOKUP(H99,'字典-系统管理&amp;工段管理'!$A$2:$B$7,2,0),"0")</f>
        <v>0</v>
      </c>
    </row>
    <row r="100" spans="1:24" x14ac:dyDescent="0.15">
      <c r="A100" s="19">
        <v>98</v>
      </c>
      <c r="B100" s="22" t="s">
        <v>24</v>
      </c>
      <c r="C100" s="22" t="s">
        <v>94</v>
      </c>
      <c r="D100" s="22" t="s">
        <v>234</v>
      </c>
      <c r="E100" s="22" t="s">
        <v>28</v>
      </c>
      <c r="F100" s="22"/>
      <c r="G100" s="22"/>
      <c r="H100" s="22"/>
      <c r="I100" s="33" t="s">
        <v>4438</v>
      </c>
      <c r="J100" s="22" t="s">
        <v>35</v>
      </c>
      <c r="K100" s="38" t="s">
        <v>320</v>
      </c>
      <c r="L100" s="20">
        <v>98</v>
      </c>
      <c r="M100" s="29" t="str">
        <f>O100&amp;"-"&amp;P100&amp;"-"&amp;Q100&amp;"-"&amp;R100&amp;"-"&amp;S100&amp;"-"&amp;T100</f>
        <v>SJ-V-05-000D-GA-0098</v>
      </c>
      <c r="N100" s="33" t="s">
        <v>4438</v>
      </c>
      <c r="O100" s="21" t="str">
        <f>IFERROR(VLOOKUP(B100,'字典-基地管理'!A:B,2,FALSE),"未填")</f>
        <v>SJ</v>
      </c>
      <c r="P100" s="21" t="str">
        <f>IFERROR(VLOOKUP(C100,'字典-车间管理'!A:B,2,FALSE),"未填")</f>
        <v>V</v>
      </c>
      <c r="Q100" s="21" t="str">
        <f>IFERROR(VLOOKUP(D100,'字典-系统管理&amp;工段管理'!C:D,2,FALSE),"未填")</f>
        <v>05</v>
      </c>
      <c r="R100" s="22" t="str">
        <f>_xlfn.TEXTJOIN("", TRUE, IF(U100="0", U100, ""), IF(V100="0", V100, ""), IF(W100="0", W100, ""), IF(X100="0", X100, ""), IF(U100&lt;&gt;"0", U100, ""), IF(V100&lt;&gt;"0", V100, ""), IF(W100&lt;&gt;"0", W100, ""), IF(X100&lt;&gt;"0", X100, ""))</f>
        <v>000D</v>
      </c>
      <c r="S100" s="21" t="str">
        <f>IFERROR(VLOOKUP(K100,'字典-设备&amp;仪表管理'!A:B,2,FALSE),"未填")</f>
        <v>GA</v>
      </c>
      <c r="T100" s="26" t="str">
        <f>IF(L100="","未填",TEXT(L100,"0000"))</f>
        <v>0098</v>
      </c>
      <c r="U100" s="22" t="str">
        <f>IFERROR(VLOOKUP(E100,'字典-系统管理&amp;工段管理'!$A$2:$B$7,2,0),"0")</f>
        <v>D</v>
      </c>
      <c r="V100" s="22" t="str">
        <f>IFERROR(VLOOKUP(F100,'字典-系统管理&amp;工段管理'!$A$2:$B$7,2,0),"0")</f>
        <v>0</v>
      </c>
      <c r="W100" s="22" t="str">
        <f>IFERROR(VLOOKUP(G100,'字典-系统管理&amp;工段管理'!$A$2:$B$7,2,0),"0")</f>
        <v>0</v>
      </c>
      <c r="X100" s="22" t="str">
        <f>IFERROR(VLOOKUP(H100,'字典-系统管理&amp;工段管理'!$A$2:$B$7,2,0),"0")</f>
        <v>0</v>
      </c>
    </row>
    <row r="101" spans="1:24" x14ac:dyDescent="0.15">
      <c r="A101" s="19">
        <v>99</v>
      </c>
      <c r="B101" s="22" t="s">
        <v>24</v>
      </c>
      <c r="C101" s="22" t="s">
        <v>94</v>
      </c>
      <c r="D101" s="22" t="s">
        <v>234</v>
      </c>
      <c r="E101" s="22" t="s">
        <v>28</v>
      </c>
      <c r="F101" s="22"/>
      <c r="G101" s="22"/>
      <c r="H101" s="22"/>
      <c r="I101" s="33" t="s">
        <v>4439</v>
      </c>
      <c r="J101" s="22" t="s">
        <v>35</v>
      </c>
      <c r="K101" s="38" t="s">
        <v>320</v>
      </c>
      <c r="L101" s="20">
        <v>99</v>
      </c>
      <c r="M101" s="29" t="str">
        <f>O101&amp;"-"&amp;P101&amp;"-"&amp;Q101&amp;"-"&amp;R101&amp;"-"&amp;S101&amp;"-"&amp;T101</f>
        <v>SJ-V-05-000D-GA-0099</v>
      </c>
      <c r="N101" s="33" t="s">
        <v>4439</v>
      </c>
      <c r="O101" s="21" t="str">
        <f>IFERROR(VLOOKUP(B101,'字典-基地管理'!A:B,2,FALSE),"未填")</f>
        <v>SJ</v>
      </c>
      <c r="P101" s="21" t="str">
        <f>IFERROR(VLOOKUP(C101,'字典-车间管理'!A:B,2,FALSE),"未填")</f>
        <v>V</v>
      </c>
      <c r="Q101" s="21" t="str">
        <f>IFERROR(VLOOKUP(D101,'字典-系统管理&amp;工段管理'!C:D,2,FALSE),"未填")</f>
        <v>05</v>
      </c>
      <c r="R101" s="22" t="str">
        <f>_xlfn.TEXTJOIN("", TRUE, IF(U101="0", U101, ""), IF(V101="0", V101, ""), IF(W101="0", W101, ""), IF(X101="0", X101, ""), IF(U101&lt;&gt;"0", U101, ""), IF(V101&lt;&gt;"0", V101, ""), IF(W101&lt;&gt;"0", W101, ""), IF(X101&lt;&gt;"0", X101, ""))</f>
        <v>000D</v>
      </c>
      <c r="S101" s="21" t="str">
        <f>IFERROR(VLOOKUP(K101,'字典-设备&amp;仪表管理'!A:B,2,FALSE),"未填")</f>
        <v>GA</v>
      </c>
      <c r="T101" s="26" t="str">
        <f>IF(L101="","未填",TEXT(L101,"0000"))</f>
        <v>0099</v>
      </c>
      <c r="U101" s="22" t="str">
        <f>IFERROR(VLOOKUP(E101,'字典-系统管理&amp;工段管理'!$A$2:$B$7,2,0),"0")</f>
        <v>D</v>
      </c>
      <c r="V101" s="22" t="str">
        <f>IFERROR(VLOOKUP(F101,'字典-系统管理&amp;工段管理'!$A$2:$B$7,2,0),"0")</f>
        <v>0</v>
      </c>
      <c r="W101" s="22" t="str">
        <f>IFERROR(VLOOKUP(G101,'字典-系统管理&amp;工段管理'!$A$2:$B$7,2,0),"0")</f>
        <v>0</v>
      </c>
      <c r="X101" s="22" t="str">
        <f>IFERROR(VLOOKUP(H101,'字典-系统管理&amp;工段管理'!$A$2:$B$7,2,0),"0")</f>
        <v>0</v>
      </c>
    </row>
    <row r="102" spans="1:24" x14ac:dyDescent="0.15">
      <c r="A102" s="19">
        <v>100</v>
      </c>
      <c r="B102" s="22" t="s">
        <v>24</v>
      </c>
      <c r="C102" s="22" t="s">
        <v>94</v>
      </c>
      <c r="D102" s="22" t="s">
        <v>234</v>
      </c>
      <c r="E102" s="22" t="s">
        <v>28</v>
      </c>
      <c r="F102" s="22"/>
      <c r="G102" s="22"/>
      <c r="H102" s="22"/>
      <c r="I102" s="33" t="s">
        <v>4440</v>
      </c>
      <c r="J102" s="22" t="s">
        <v>35</v>
      </c>
      <c r="K102" s="38" t="s">
        <v>320</v>
      </c>
      <c r="L102" s="20">
        <v>100</v>
      </c>
      <c r="M102" s="29" t="str">
        <f>O102&amp;"-"&amp;P102&amp;"-"&amp;Q102&amp;"-"&amp;R102&amp;"-"&amp;S102&amp;"-"&amp;T102</f>
        <v>SJ-V-05-000D-GA-0100</v>
      </c>
      <c r="N102" s="33" t="s">
        <v>4440</v>
      </c>
      <c r="O102" s="21" t="str">
        <f>IFERROR(VLOOKUP(B102,'字典-基地管理'!A:B,2,FALSE),"未填")</f>
        <v>SJ</v>
      </c>
      <c r="P102" s="21" t="str">
        <f>IFERROR(VLOOKUP(C102,'字典-车间管理'!A:B,2,FALSE),"未填")</f>
        <v>V</v>
      </c>
      <c r="Q102" s="21" t="str">
        <f>IFERROR(VLOOKUP(D102,'字典-系统管理&amp;工段管理'!C:D,2,FALSE),"未填")</f>
        <v>05</v>
      </c>
      <c r="R102" s="22" t="str">
        <f>_xlfn.TEXTJOIN("", TRUE, IF(U102="0", U102, ""), IF(V102="0", V102, ""), IF(W102="0", W102, ""), IF(X102="0", X102, ""), IF(U102&lt;&gt;"0", U102, ""), IF(V102&lt;&gt;"0", V102, ""), IF(W102&lt;&gt;"0", W102, ""), IF(X102&lt;&gt;"0", X102, ""))</f>
        <v>000D</v>
      </c>
      <c r="S102" s="21" t="str">
        <f>IFERROR(VLOOKUP(K102,'字典-设备&amp;仪表管理'!A:B,2,FALSE),"未填")</f>
        <v>GA</v>
      </c>
      <c r="T102" s="26" t="str">
        <f>IF(L102="","未填",TEXT(L102,"0000"))</f>
        <v>0100</v>
      </c>
      <c r="U102" s="22" t="str">
        <f>IFERROR(VLOOKUP(E102,'字典-系统管理&amp;工段管理'!$A$2:$B$7,2,0),"0")</f>
        <v>D</v>
      </c>
      <c r="V102" s="22" t="str">
        <f>IFERROR(VLOOKUP(F102,'字典-系统管理&amp;工段管理'!$A$2:$B$7,2,0),"0")</f>
        <v>0</v>
      </c>
      <c r="W102" s="22" t="str">
        <f>IFERROR(VLOOKUP(G102,'字典-系统管理&amp;工段管理'!$A$2:$B$7,2,0),"0")</f>
        <v>0</v>
      </c>
      <c r="X102" s="22" t="str">
        <f>IFERROR(VLOOKUP(H102,'字典-系统管理&amp;工段管理'!$A$2:$B$7,2,0),"0")</f>
        <v>0</v>
      </c>
    </row>
    <row r="103" spans="1:24" x14ac:dyDescent="0.15">
      <c r="A103" s="19">
        <v>101</v>
      </c>
      <c r="B103" s="22" t="s">
        <v>24</v>
      </c>
      <c r="C103" s="22" t="s">
        <v>94</v>
      </c>
      <c r="D103" s="22" t="s">
        <v>234</v>
      </c>
      <c r="E103" s="22" t="s">
        <v>28</v>
      </c>
      <c r="F103" s="22"/>
      <c r="G103" s="22"/>
      <c r="H103" s="22"/>
      <c r="I103" s="33" t="s">
        <v>4441</v>
      </c>
      <c r="J103" s="22" t="s">
        <v>35</v>
      </c>
      <c r="K103" s="38" t="s">
        <v>320</v>
      </c>
      <c r="L103" s="20">
        <v>101</v>
      </c>
      <c r="M103" s="29" t="str">
        <f>O103&amp;"-"&amp;P103&amp;"-"&amp;Q103&amp;"-"&amp;R103&amp;"-"&amp;S103&amp;"-"&amp;T103</f>
        <v>SJ-V-05-000D-GA-0101</v>
      </c>
      <c r="N103" s="33" t="s">
        <v>4441</v>
      </c>
      <c r="O103" s="21" t="str">
        <f>IFERROR(VLOOKUP(B103,'字典-基地管理'!A:B,2,FALSE),"未填")</f>
        <v>SJ</v>
      </c>
      <c r="P103" s="21" t="str">
        <f>IFERROR(VLOOKUP(C103,'字典-车间管理'!A:B,2,FALSE),"未填")</f>
        <v>V</v>
      </c>
      <c r="Q103" s="21" t="str">
        <f>IFERROR(VLOOKUP(D103,'字典-系统管理&amp;工段管理'!C:D,2,FALSE),"未填")</f>
        <v>05</v>
      </c>
      <c r="R103" s="22" t="str">
        <f>_xlfn.TEXTJOIN("", TRUE, IF(U103="0", U103, ""), IF(V103="0", V103, ""), IF(W103="0", W103, ""), IF(X103="0", X103, ""), IF(U103&lt;&gt;"0", U103, ""), IF(V103&lt;&gt;"0", V103, ""), IF(W103&lt;&gt;"0", W103, ""), IF(X103&lt;&gt;"0", X103, ""))</f>
        <v>000D</v>
      </c>
      <c r="S103" s="21" t="str">
        <f>IFERROR(VLOOKUP(K103,'字典-设备&amp;仪表管理'!A:B,2,FALSE),"未填")</f>
        <v>GA</v>
      </c>
      <c r="T103" s="26" t="str">
        <f>IF(L103="","未填",TEXT(L103,"0000"))</f>
        <v>0101</v>
      </c>
      <c r="U103" s="22" t="str">
        <f>IFERROR(VLOOKUP(E103,'字典-系统管理&amp;工段管理'!$A$2:$B$7,2,0),"0")</f>
        <v>D</v>
      </c>
      <c r="V103" s="22" t="str">
        <f>IFERROR(VLOOKUP(F103,'字典-系统管理&amp;工段管理'!$A$2:$B$7,2,0),"0")</f>
        <v>0</v>
      </c>
      <c r="W103" s="22" t="str">
        <f>IFERROR(VLOOKUP(G103,'字典-系统管理&amp;工段管理'!$A$2:$B$7,2,0),"0")</f>
        <v>0</v>
      </c>
      <c r="X103" s="22" t="str">
        <f>IFERROR(VLOOKUP(H103,'字典-系统管理&amp;工段管理'!$A$2:$B$7,2,0),"0")</f>
        <v>0</v>
      </c>
    </row>
    <row r="104" spans="1:24" x14ac:dyDescent="0.15">
      <c r="A104" s="19">
        <v>102</v>
      </c>
      <c r="B104" s="22" t="s">
        <v>24</v>
      </c>
      <c r="C104" s="22" t="s">
        <v>94</v>
      </c>
      <c r="D104" s="22" t="s">
        <v>234</v>
      </c>
      <c r="E104" s="22" t="s">
        <v>28</v>
      </c>
      <c r="F104" s="22"/>
      <c r="G104" s="22"/>
      <c r="H104" s="22"/>
      <c r="I104" s="33" t="s">
        <v>4442</v>
      </c>
      <c r="J104" s="22" t="s">
        <v>35</v>
      </c>
      <c r="K104" s="38" t="s">
        <v>320</v>
      </c>
      <c r="L104" s="20">
        <v>102</v>
      </c>
      <c r="M104" s="29" t="str">
        <f>O104&amp;"-"&amp;P104&amp;"-"&amp;Q104&amp;"-"&amp;R104&amp;"-"&amp;S104&amp;"-"&amp;T104</f>
        <v>SJ-V-05-000D-GA-0102</v>
      </c>
      <c r="N104" s="33" t="s">
        <v>4442</v>
      </c>
      <c r="O104" s="21" t="str">
        <f>IFERROR(VLOOKUP(B104,'字典-基地管理'!A:B,2,FALSE),"未填")</f>
        <v>SJ</v>
      </c>
      <c r="P104" s="21" t="str">
        <f>IFERROR(VLOOKUP(C104,'字典-车间管理'!A:B,2,FALSE),"未填")</f>
        <v>V</v>
      </c>
      <c r="Q104" s="21" t="str">
        <f>IFERROR(VLOOKUP(D104,'字典-系统管理&amp;工段管理'!C:D,2,FALSE),"未填")</f>
        <v>05</v>
      </c>
      <c r="R104" s="22" t="str">
        <f>_xlfn.TEXTJOIN("", TRUE, IF(U104="0", U104, ""), IF(V104="0", V104, ""), IF(W104="0", W104, ""), IF(X104="0", X104, ""), IF(U104&lt;&gt;"0", U104, ""), IF(V104&lt;&gt;"0", V104, ""), IF(W104&lt;&gt;"0", W104, ""), IF(X104&lt;&gt;"0", X104, ""))</f>
        <v>000D</v>
      </c>
      <c r="S104" s="21" t="str">
        <f>IFERROR(VLOOKUP(K104,'字典-设备&amp;仪表管理'!A:B,2,FALSE),"未填")</f>
        <v>GA</v>
      </c>
      <c r="T104" s="26" t="str">
        <f>IF(L104="","未填",TEXT(L104,"0000"))</f>
        <v>0102</v>
      </c>
      <c r="U104" s="22" t="str">
        <f>IFERROR(VLOOKUP(E104,'字典-系统管理&amp;工段管理'!$A$2:$B$7,2,0),"0")</f>
        <v>D</v>
      </c>
      <c r="V104" s="22" t="str">
        <f>IFERROR(VLOOKUP(F104,'字典-系统管理&amp;工段管理'!$A$2:$B$7,2,0),"0")</f>
        <v>0</v>
      </c>
      <c r="W104" s="22" t="str">
        <f>IFERROR(VLOOKUP(G104,'字典-系统管理&amp;工段管理'!$A$2:$B$7,2,0),"0")</f>
        <v>0</v>
      </c>
      <c r="X104" s="22" t="str">
        <f>IFERROR(VLOOKUP(H104,'字典-系统管理&amp;工段管理'!$A$2:$B$7,2,0),"0")</f>
        <v>0</v>
      </c>
    </row>
    <row r="105" spans="1:24" x14ac:dyDescent="0.15">
      <c r="A105" s="19">
        <v>103</v>
      </c>
      <c r="B105" s="22" t="s">
        <v>24</v>
      </c>
      <c r="C105" s="22" t="s">
        <v>94</v>
      </c>
      <c r="D105" s="22" t="s">
        <v>234</v>
      </c>
      <c r="E105" s="22" t="s">
        <v>28</v>
      </c>
      <c r="F105" s="22"/>
      <c r="G105" s="22"/>
      <c r="H105" s="22"/>
      <c r="I105" s="33" t="s">
        <v>4455</v>
      </c>
      <c r="J105" s="22" t="s">
        <v>35</v>
      </c>
      <c r="K105" s="38" t="s">
        <v>320</v>
      </c>
      <c r="L105" s="20">
        <v>103</v>
      </c>
      <c r="M105" s="29" t="str">
        <f>O105&amp;"-"&amp;P105&amp;"-"&amp;Q105&amp;"-"&amp;R105&amp;"-"&amp;S105&amp;"-"&amp;T105</f>
        <v>SJ-V-05-000D-GA-0103</v>
      </c>
      <c r="N105" s="33" t="s">
        <v>4455</v>
      </c>
      <c r="O105" s="21" t="str">
        <f>IFERROR(VLOOKUP(B105,'字典-基地管理'!A:B,2,FALSE),"未填")</f>
        <v>SJ</v>
      </c>
      <c r="P105" s="21" t="str">
        <f>IFERROR(VLOOKUP(C105,'字典-车间管理'!A:B,2,FALSE),"未填")</f>
        <v>V</v>
      </c>
      <c r="Q105" s="21" t="str">
        <f>IFERROR(VLOOKUP(D105,'字典-系统管理&amp;工段管理'!C:D,2,FALSE),"未填")</f>
        <v>05</v>
      </c>
      <c r="R105" s="22" t="str">
        <f>_xlfn.TEXTJOIN("", TRUE, IF(U105="0", U105, ""), IF(V105="0", V105, ""), IF(W105="0", W105, ""), IF(X105="0", X105, ""), IF(U105&lt;&gt;"0", U105, ""), IF(V105&lt;&gt;"0", V105, ""), IF(W105&lt;&gt;"0", W105, ""), IF(X105&lt;&gt;"0", X105, ""))</f>
        <v>000D</v>
      </c>
      <c r="S105" s="21" t="str">
        <f>IFERROR(VLOOKUP(K105,'字典-设备&amp;仪表管理'!A:B,2,FALSE),"未填")</f>
        <v>GA</v>
      </c>
      <c r="T105" s="26" t="str">
        <f>IF(L105="","未填",TEXT(L105,"0000"))</f>
        <v>0103</v>
      </c>
      <c r="U105" s="22" t="str">
        <f>IFERROR(VLOOKUP(E105,'字典-系统管理&amp;工段管理'!$A$2:$B$7,2,0),"0")</f>
        <v>D</v>
      </c>
      <c r="V105" s="22" t="str">
        <f>IFERROR(VLOOKUP(F105,'字典-系统管理&amp;工段管理'!$A$2:$B$7,2,0),"0")</f>
        <v>0</v>
      </c>
      <c r="W105" s="22" t="str">
        <f>IFERROR(VLOOKUP(G105,'字典-系统管理&amp;工段管理'!$A$2:$B$7,2,0),"0")</f>
        <v>0</v>
      </c>
      <c r="X105" s="22" t="str">
        <f>IFERROR(VLOOKUP(H105,'字典-系统管理&amp;工段管理'!$A$2:$B$7,2,0),"0")</f>
        <v>0</v>
      </c>
    </row>
    <row r="106" spans="1:24" x14ac:dyDescent="0.15">
      <c r="A106" s="19">
        <v>104</v>
      </c>
      <c r="B106" s="22" t="s">
        <v>24</v>
      </c>
      <c r="C106" s="22" t="s">
        <v>94</v>
      </c>
      <c r="D106" s="22" t="s">
        <v>234</v>
      </c>
      <c r="E106" s="22" t="s">
        <v>28</v>
      </c>
      <c r="F106" s="22"/>
      <c r="G106" s="22"/>
      <c r="H106" s="22"/>
      <c r="I106" s="33" t="s">
        <v>4480</v>
      </c>
      <c r="J106" s="22" t="s">
        <v>35</v>
      </c>
      <c r="K106" s="38" t="s">
        <v>320</v>
      </c>
      <c r="L106" s="20">
        <v>104</v>
      </c>
      <c r="M106" s="29" t="str">
        <f>O106&amp;"-"&amp;P106&amp;"-"&amp;Q106&amp;"-"&amp;R106&amp;"-"&amp;S106&amp;"-"&amp;T106</f>
        <v>SJ-V-05-000D-GA-0104</v>
      </c>
      <c r="N106" s="33" t="s">
        <v>4480</v>
      </c>
      <c r="O106" s="21" t="str">
        <f>IFERROR(VLOOKUP(B106,'字典-基地管理'!A:B,2,FALSE),"未填")</f>
        <v>SJ</v>
      </c>
      <c r="P106" s="21" t="str">
        <f>IFERROR(VLOOKUP(C106,'字典-车间管理'!A:B,2,FALSE),"未填")</f>
        <v>V</v>
      </c>
      <c r="Q106" s="21" t="str">
        <f>IFERROR(VLOOKUP(D106,'字典-系统管理&amp;工段管理'!C:D,2,FALSE),"未填")</f>
        <v>05</v>
      </c>
      <c r="R106" s="22" t="str">
        <f>_xlfn.TEXTJOIN("", TRUE, IF(U106="0", U106, ""), IF(V106="0", V106, ""), IF(W106="0", W106, ""), IF(X106="0", X106, ""), IF(U106&lt;&gt;"0", U106, ""), IF(V106&lt;&gt;"0", V106, ""), IF(W106&lt;&gt;"0", W106, ""), IF(X106&lt;&gt;"0", X106, ""))</f>
        <v>000D</v>
      </c>
      <c r="S106" s="21" t="str">
        <f>IFERROR(VLOOKUP(K106,'字典-设备&amp;仪表管理'!A:B,2,FALSE),"未填")</f>
        <v>GA</v>
      </c>
      <c r="T106" s="26" t="str">
        <f>IF(L106="","未填",TEXT(L106,"0000"))</f>
        <v>0104</v>
      </c>
      <c r="U106" s="22" t="str">
        <f>IFERROR(VLOOKUP(E106,'字典-系统管理&amp;工段管理'!$A$2:$B$7,2,0),"0")</f>
        <v>D</v>
      </c>
      <c r="V106" s="22" t="str">
        <f>IFERROR(VLOOKUP(F106,'字典-系统管理&amp;工段管理'!$A$2:$B$7,2,0),"0")</f>
        <v>0</v>
      </c>
      <c r="W106" s="22" t="str">
        <f>IFERROR(VLOOKUP(G106,'字典-系统管理&amp;工段管理'!$A$2:$B$7,2,0),"0")</f>
        <v>0</v>
      </c>
      <c r="X106" s="22" t="str">
        <f>IFERROR(VLOOKUP(H106,'字典-系统管理&amp;工段管理'!$A$2:$B$7,2,0),"0")</f>
        <v>0</v>
      </c>
    </row>
    <row r="107" spans="1:24" x14ac:dyDescent="0.15">
      <c r="A107" s="19">
        <v>105</v>
      </c>
      <c r="B107" s="22" t="s">
        <v>24</v>
      </c>
      <c r="C107" s="22" t="s">
        <v>94</v>
      </c>
      <c r="D107" s="22" t="s">
        <v>234</v>
      </c>
      <c r="E107" s="22" t="s">
        <v>28</v>
      </c>
      <c r="F107" s="22"/>
      <c r="G107" s="22"/>
      <c r="H107" s="22"/>
      <c r="I107" s="33" t="s">
        <v>4486</v>
      </c>
      <c r="J107" s="22" t="s">
        <v>35</v>
      </c>
      <c r="K107" s="38" t="s">
        <v>320</v>
      </c>
      <c r="L107" s="20">
        <v>105</v>
      </c>
      <c r="M107" s="29" t="str">
        <f>O107&amp;"-"&amp;P107&amp;"-"&amp;Q107&amp;"-"&amp;R107&amp;"-"&amp;S107&amp;"-"&amp;T107</f>
        <v>SJ-V-05-000D-GA-0105</v>
      </c>
      <c r="N107" s="33" t="s">
        <v>4486</v>
      </c>
      <c r="O107" s="21" t="str">
        <f>IFERROR(VLOOKUP(B107,'字典-基地管理'!A:B,2,FALSE),"未填")</f>
        <v>SJ</v>
      </c>
      <c r="P107" s="21" t="str">
        <f>IFERROR(VLOOKUP(C107,'字典-车间管理'!A:B,2,FALSE),"未填")</f>
        <v>V</v>
      </c>
      <c r="Q107" s="21" t="str">
        <f>IFERROR(VLOOKUP(D107,'字典-系统管理&amp;工段管理'!C:D,2,FALSE),"未填")</f>
        <v>05</v>
      </c>
      <c r="R107" s="22" t="str">
        <f>_xlfn.TEXTJOIN("", TRUE, IF(U107="0", U107, ""), IF(V107="0", V107, ""), IF(W107="0", W107, ""), IF(X107="0", X107, ""), IF(U107&lt;&gt;"0", U107, ""), IF(V107&lt;&gt;"0", V107, ""), IF(W107&lt;&gt;"0", W107, ""), IF(X107&lt;&gt;"0", X107, ""))</f>
        <v>000D</v>
      </c>
      <c r="S107" s="21" t="str">
        <f>IFERROR(VLOOKUP(K107,'字典-设备&amp;仪表管理'!A:B,2,FALSE),"未填")</f>
        <v>GA</v>
      </c>
      <c r="T107" s="26" t="str">
        <f>IF(L107="","未填",TEXT(L107,"0000"))</f>
        <v>0105</v>
      </c>
      <c r="U107" s="22" t="str">
        <f>IFERROR(VLOOKUP(E107,'字典-系统管理&amp;工段管理'!$A$2:$B$7,2,0),"0")</f>
        <v>D</v>
      </c>
      <c r="V107" s="22" t="str">
        <f>IFERROR(VLOOKUP(F107,'字典-系统管理&amp;工段管理'!$A$2:$B$7,2,0),"0")</f>
        <v>0</v>
      </c>
      <c r="W107" s="22" t="str">
        <f>IFERROR(VLOOKUP(G107,'字典-系统管理&amp;工段管理'!$A$2:$B$7,2,0),"0")</f>
        <v>0</v>
      </c>
      <c r="X107" s="22" t="str">
        <f>IFERROR(VLOOKUP(H107,'字典-系统管理&amp;工段管理'!$A$2:$B$7,2,0),"0")</f>
        <v>0</v>
      </c>
    </row>
    <row r="108" spans="1:24" x14ac:dyDescent="0.15">
      <c r="A108" s="19">
        <v>106</v>
      </c>
      <c r="B108" s="22" t="s">
        <v>24</v>
      </c>
      <c r="C108" s="22" t="s">
        <v>94</v>
      </c>
      <c r="D108" s="22" t="s">
        <v>234</v>
      </c>
      <c r="E108" s="22" t="s">
        <v>28</v>
      </c>
      <c r="F108" s="22"/>
      <c r="G108" s="22"/>
      <c r="H108" s="22"/>
      <c r="I108" s="33" t="s">
        <v>4505</v>
      </c>
      <c r="J108" s="22" t="s">
        <v>35</v>
      </c>
      <c r="K108" s="38" t="s">
        <v>320</v>
      </c>
      <c r="L108" s="20">
        <v>106</v>
      </c>
      <c r="M108" s="29" t="str">
        <f>O108&amp;"-"&amp;P108&amp;"-"&amp;Q108&amp;"-"&amp;R108&amp;"-"&amp;S108&amp;"-"&amp;T108</f>
        <v>SJ-V-05-000D-GA-0106</v>
      </c>
      <c r="N108" s="33" t="s">
        <v>4505</v>
      </c>
      <c r="O108" s="21" t="str">
        <f>IFERROR(VLOOKUP(B108,'字典-基地管理'!A:B,2,FALSE),"未填")</f>
        <v>SJ</v>
      </c>
      <c r="P108" s="21" t="str">
        <f>IFERROR(VLOOKUP(C108,'字典-车间管理'!A:B,2,FALSE),"未填")</f>
        <v>V</v>
      </c>
      <c r="Q108" s="21" t="str">
        <f>IFERROR(VLOOKUP(D108,'字典-系统管理&amp;工段管理'!C:D,2,FALSE),"未填")</f>
        <v>05</v>
      </c>
      <c r="R108" s="22" t="str">
        <f>_xlfn.TEXTJOIN("", TRUE, IF(U108="0", U108, ""), IF(V108="0", V108, ""), IF(W108="0", W108, ""), IF(X108="0", X108, ""), IF(U108&lt;&gt;"0", U108, ""), IF(V108&lt;&gt;"0", V108, ""), IF(W108&lt;&gt;"0", W108, ""), IF(X108&lt;&gt;"0", X108, ""))</f>
        <v>000D</v>
      </c>
      <c r="S108" s="21" t="str">
        <f>IFERROR(VLOOKUP(K108,'字典-设备&amp;仪表管理'!A:B,2,FALSE),"未填")</f>
        <v>GA</v>
      </c>
      <c r="T108" s="26" t="str">
        <f>IF(L108="","未填",TEXT(L108,"0000"))</f>
        <v>0106</v>
      </c>
      <c r="U108" s="22" t="str">
        <f>IFERROR(VLOOKUP(E108,'字典-系统管理&amp;工段管理'!$A$2:$B$7,2,0),"0")</f>
        <v>D</v>
      </c>
      <c r="V108" s="22" t="str">
        <f>IFERROR(VLOOKUP(F108,'字典-系统管理&amp;工段管理'!$A$2:$B$7,2,0),"0")</f>
        <v>0</v>
      </c>
      <c r="W108" s="22" t="str">
        <f>IFERROR(VLOOKUP(G108,'字典-系统管理&amp;工段管理'!$A$2:$B$7,2,0),"0")</f>
        <v>0</v>
      </c>
      <c r="X108" s="22" t="str">
        <f>IFERROR(VLOOKUP(H108,'字典-系统管理&amp;工段管理'!$A$2:$B$7,2,0),"0")</f>
        <v>0</v>
      </c>
    </row>
    <row r="109" spans="1:24" x14ac:dyDescent="0.15">
      <c r="A109" s="19">
        <v>107</v>
      </c>
      <c r="B109" s="22" t="s">
        <v>24</v>
      </c>
      <c r="C109" s="22" t="s">
        <v>94</v>
      </c>
      <c r="D109" s="22" t="s">
        <v>234</v>
      </c>
      <c r="E109" s="22" t="s">
        <v>28</v>
      </c>
      <c r="F109" s="22"/>
      <c r="G109" s="22"/>
      <c r="H109" s="22"/>
      <c r="I109" s="33" t="s">
        <v>4515</v>
      </c>
      <c r="J109" s="22" t="s">
        <v>35</v>
      </c>
      <c r="K109" s="38" t="s">
        <v>320</v>
      </c>
      <c r="L109" s="20">
        <v>107</v>
      </c>
      <c r="M109" s="29" t="str">
        <f>O109&amp;"-"&amp;P109&amp;"-"&amp;Q109&amp;"-"&amp;R109&amp;"-"&amp;S109&amp;"-"&amp;T109</f>
        <v>SJ-V-05-000D-GA-0107</v>
      </c>
      <c r="N109" s="33" t="s">
        <v>4515</v>
      </c>
      <c r="O109" s="21" t="str">
        <f>IFERROR(VLOOKUP(B109,'字典-基地管理'!A:B,2,FALSE),"未填")</f>
        <v>SJ</v>
      </c>
      <c r="P109" s="21" t="str">
        <f>IFERROR(VLOOKUP(C109,'字典-车间管理'!A:B,2,FALSE),"未填")</f>
        <v>V</v>
      </c>
      <c r="Q109" s="21" t="str">
        <f>IFERROR(VLOOKUP(D109,'字典-系统管理&amp;工段管理'!C:D,2,FALSE),"未填")</f>
        <v>05</v>
      </c>
      <c r="R109" s="22" t="str">
        <f>_xlfn.TEXTJOIN("", TRUE, IF(U109="0", U109, ""), IF(V109="0", V109, ""), IF(W109="0", W109, ""), IF(X109="0", X109, ""), IF(U109&lt;&gt;"0", U109, ""), IF(V109&lt;&gt;"0", V109, ""), IF(W109&lt;&gt;"0", W109, ""), IF(X109&lt;&gt;"0", X109, ""))</f>
        <v>000D</v>
      </c>
      <c r="S109" s="21" t="str">
        <f>IFERROR(VLOOKUP(K109,'字典-设备&amp;仪表管理'!A:B,2,FALSE),"未填")</f>
        <v>GA</v>
      </c>
      <c r="T109" s="26" t="str">
        <f>IF(L109="","未填",TEXT(L109,"0000"))</f>
        <v>0107</v>
      </c>
      <c r="U109" s="22" t="str">
        <f>IFERROR(VLOOKUP(E109,'字典-系统管理&amp;工段管理'!$A$2:$B$7,2,0),"0")</f>
        <v>D</v>
      </c>
      <c r="V109" s="22" t="str">
        <f>IFERROR(VLOOKUP(F109,'字典-系统管理&amp;工段管理'!$A$2:$B$7,2,0),"0")</f>
        <v>0</v>
      </c>
      <c r="W109" s="22" t="str">
        <f>IFERROR(VLOOKUP(G109,'字典-系统管理&amp;工段管理'!$A$2:$B$7,2,0),"0")</f>
        <v>0</v>
      </c>
      <c r="X109" s="22" t="str">
        <f>IFERROR(VLOOKUP(H109,'字典-系统管理&amp;工段管理'!$A$2:$B$7,2,0),"0")</f>
        <v>0</v>
      </c>
    </row>
    <row r="110" spans="1:24" x14ac:dyDescent="0.15">
      <c r="A110" s="19">
        <v>108</v>
      </c>
      <c r="B110" s="22" t="s">
        <v>24</v>
      </c>
      <c r="C110" s="22" t="s">
        <v>94</v>
      </c>
      <c r="D110" s="22" t="s">
        <v>234</v>
      </c>
      <c r="E110" s="22" t="s">
        <v>28</v>
      </c>
      <c r="F110" s="22"/>
      <c r="G110" s="22"/>
      <c r="H110" s="22"/>
      <c r="I110" s="33" t="s">
        <v>4534</v>
      </c>
      <c r="J110" s="22" t="s">
        <v>35</v>
      </c>
      <c r="K110" s="38" t="s">
        <v>320</v>
      </c>
      <c r="L110" s="20">
        <v>108</v>
      </c>
      <c r="M110" s="29" t="str">
        <f>O110&amp;"-"&amp;P110&amp;"-"&amp;Q110&amp;"-"&amp;R110&amp;"-"&amp;S110&amp;"-"&amp;T110</f>
        <v>SJ-V-05-000D-GA-0108</v>
      </c>
      <c r="N110" s="33" t="s">
        <v>4534</v>
      </c>
      <c r="O110" s="21" t="str">
        <f>IFERROR(VLOOKUP(B110,'字典-基地管理'!A:B,2,FALSE),"未填")</f>
        <v>SJ</v>
      </c>
      <c r="P110" s="21" t="str">
        <f>IFERROR(VLOOKUP(C110,'字典-车间管理'!A:B,2,FALSE),"未填")</f>
        <v>V</v>
      </c>
      <c r="Q110" s="21" t="str">
        <f>IFERROR(VLOOKUP(D110,'字典-系统管理&amp;工段管理'!C:D,2,FALSE),"未填")</f>
        <v>05</v>
      </c>
      <c r="R110" s="22" t="str">
        <f>_xlfn.TEXTJOIN("", TRUE, IF(U110="0", U110, ""), IF(V110="0", V110, ""), IF(W110="0", W110, ""), IF(X110="0", X110, ""), IF(U110&lt;&gt;"0", U110, ""), IF(V110&lt;&gt;"0", V110, ""), IF(W110&lt;&gt;"0", W110, ""), IF(X110&lt;&gt;"0", X110, ""))</f>
        <v>000D</v>
      </c>
      <c r="S110" s="21" t="str">
        <f>IFERROR(VLOOKUP(K110,'字典-设备&amp;仪表管理'!A:B,2,FALSE),"未填")</f>
        <v>GA</v>
      </c>
      <c r="T110" s="26" t="str">
        <f>IF(L110="","未填",TEXT(L110,"0000"))</f>
        <v>0108</v>
      </c>
      <c r="U110" s="22" t="str">
        <f>IFERROR(VLOOKUP(E110,'字典-系统管理&amp;工段管理'!$A$2:$B$7,2,0),"0")</f>
        <v>D</v>
      </c>
      <c r="V110" s="22" t="str">
        <f>IFERROR(VLOOKUP(F110,'字典-系统管理&amp;工段管理'!$A$2:$B$7,2,0),"0")</f>
        <v>0</v>
      </c>
      <c r="W110" s="22" t="str">
        <f>IFERROR(VLOOKUP(G110,'字典-系统管理&amp;工段管理'!$A$2:$B$7,2,0),"0")</f>
        <v>0</v>
      </c>
      <c r="X110" s="22" t="str">
        <f>IFERROR(VLOOKUP(H110,'字典-系统管理&amp;工段管理'!$A$2:$B$7,2,0),"0")</f>
        <v>0</v>
      </c>
    </row>
    <row r="111" spans="1:24" x14ac:dyDescent="0.15">
      <c r="A111" s="19">
        <v>109</v>
      </c>
      <c r="B111" s="22" t="s">
        <v>24</v>
      </c>
      <c r="C111" s="22" t="s">
        <v>94</v>
      </c>
      <c r="D111" s="22" t="s">
        <v>234</v>
      </c>
      <c r="E111" s="22" t="s">
        <v>28</v>
      </c>
      <c r="F111" s="22"/>
      <c r="G111" s="22"/>
      <c r="H111" s="22"/>
      <c r="I111" s="33" t="s">
        <v>4543</v>
      </c>
      <c r="J111" s="22" t="s">
        <v>35</v>
      </c>
      <c r="K111" s="38" t="s">
        <v>320</v>
      </c>
      <c r="L111" s="20">
        <v>109</v>
      </c>
      <c r="M111" s="29" t="str">
        <f>O111&amp;"-"&amp;P111&amp;"-"&amp;Q111&amp;"-"&amp;R111&amp;"-"&amp;S111&amp;"-"&amp;T111</f>
        <v>SJ-V-05-000D-GA-0109</v>
      </c>
      <c r="N111" s="33" t="s">
        <v>4543</v>
      </c>
      <c r="O111" s="21" t="str">
        <f>IFERROR(VLOOKUP(B111,'字典-基地管理'!A:B,2,FALSE),"未填")</f>
        <v>SJ</v>
      </c>
      <c r="P111" s="21" t="str">
        <f>IFERROR(VLOOKUP(C111,'字典-车间管理'!A:B,2,FALSE),"未填")</f>
        <v>V</v>
      </c>
      <c r="Q111" s="21" t="str">
        <f>IFERROR(VLOOKUP(D111,'字典-系统管理&amp;工段管理'!C:D,2,FALSE),"未填")</f>
        <v>05</v>
      </c>
      <c r="R111" s="22" t="str">
        <f>_xlfn.TEXTJOIN("", TRUE, IF(U111="0", U111, ""), IF(V111="0", V111, ""), IF(W111="0", W111, ""), IF(X111="0", X111, ""), IF(U111&lt;&gt;"0", U111, ""), IF(V111&lt;&gt;"0", V111, ""), IF(W111&lt;&gt;"0", W111, ""), IF(X111&lt;&gt;"0", X111, ""))</f>
        <v>000D</v>
      </c>
      <c r="S111" s="21" t="str">
        <f>IFERROR(VLOOKUP(K111,'字典-设备&amp;仪表管理'!A:B,2,FALSE),"未填")</f>
        <v>GA</v>
      </c>
      <c r="T111" s="26" t="str">
        <f>IF(L111="","未填",TEXT(L111,"0000"))</f>
        <v>0109</v>
      </c>
      <c r="U111" s="22" t="str">
        <f>IFERROR(VLOOKUP(E111,'字典-系统管理&amp;工段管理'!$A$2:$B$7,2,0),"0")</f>
        <v>D</v>
      </c>
      <c r="V111" s="22" t="str">
        <f>IFERROR(VLOOKUP(F111,'字典-系统管理&amp;工段管理'!$A$2:$B$7,2,0),"0")</f>
        <v>0</v>
      </c>
      <c r="W111" s="22" t="str">
        <f>IFERROR(VLOOKUP(G111,'字典-系统管理&amp;工段管理'!$A$2:$B$7,2,0),"0")</f>
        <v>0</v>
      </c>
      <c r="X111" s="22" t="str">
        <f>IFERROR(VLOOKUP(H111,'字典-系统管理&amp;工段管理'!$A$2:$B$7,2,0),"0")</f>
        <v>0</v>
      </c>
    </row>
    <row r="112" spans="1:24" x14ac:dyDescent="0.15">
      <c r="A112" s="19">
        <v>110</v>
      </c>
      <c r="B112" s="22" t="s">
        <v>24</v>
      </c>
      <c r="C112" s="22" t="s">
        <v>94</v>
      </c>
      <c r="D112" s="22" t="s">
        <v>234</v>
      </c>
      <c r="E112" s="22" t="s">
        <v>28</v>
      </c>
      <c r="F112" s="22"/>
      <c r="G112" s="22"/>
      <c r="H112" s="22"/>
      <c r="I112" s="33" t="s">
        <v>4544</v>
      </c>
      <c r="J112" s="22" t="s">
        <v>35</v>
      </c>
      <c r="K112" s="38" t="s">
        <v>320</v>
      </c>
      <c r="L112" s="20">
        <v>110</v>
      </c>
      <c r="M112" s="29" t="str">
        <f>O112&amp;"-"&amp;P112&amp;"-"&amp;Q112&amp;"-"&amp;R112&amp;"-"&amp;S112&amp;"-"&amp;T112</f>
        <v>SJ-V-05-000D-GA-0110</v>
      </c>
      <c r="N112" s="33" t="s">
        <v>4544</v>
      </c>
      <c r="O112" s="21" t="str">
        <f>IFERROR(VLOOKUP(B112,'字典-基地管理'!A:B,2,FALSE),"未填")</f>
        <v>SJ</v>
      </c>
      <c r="P112" s="21" t="str">
        <f>IFERROR(VLOOKUP(C112,'字典-车间管理'!A:B,2,FALSE),"未填")</f>
        <v>V</v>
      </c>
      <c r="Q112" s="21" t="str">
        <f>IFERROR(VLOOKUP(D112,'字典-系统管理&amp;工段管理'!C:D,2,FALSE),"未填")</f>
        <v>05</v>
      </c>
      <c r="R112" s="22" t="str">
        <f>_xlfn.TEXTJOIN("", TRUE, IF(U112="0", U112, ""), IF(V112="0", V112, ""), IF(W112="0", W112, ""), IF(X112="0", X112, ""), IF(U112&lt;&gt;"0", U112, ""), IF(V112&lt;&gt;"0", V112, ""), IF(W112&lt;&gt;"0", W112, ""), IF(X112&lt;&gt;"0", X112, ""))</f>
        <v>000D</v>
      </c>
      <c r="S112" s="21" t="str">
        <f>IFERROR(VLOOKUP(K112,'字典-设备&amp;仪表管理'!A:B,2,FALSE),"未填")</f>
        <v>GA</v>
      </c>
      <c r="T112" s="26" t="str">
        <f>IF(L112="","未填",TEXT(L112,"0000"))</f>
        <v>0110</v>
      </c>
      <c r="U112" s="22" t="str">
        <f>IFERROR(VLOOKUP(E112,'字典-系统管理&amp;工段管理'!$A$2:$B$7,2,0),"0")</f>
        <v>D</v>
      </c>
      <c r="V112" s="22" t="str">
        <f>IFERROR(VLOOKUP(F112,'字典-系统管理&amp;工段管理'!$A$2:$B$7,2,0),"0")</f>
        <v>0</v>
      </c>
      <c r="W112" s="22" t="str">
        <f>IFERROR(VLOOKUP(G112,'字典-系统管理&amp;工段管理'!$A$2:$B$7,2,0),"0")</f>
        <v>0</v>
      </c>
      <c r="X112" s="22" t="str">
        <f>IFERROR(VLOOKUP(H112,'字典-系统管理&amp;工段管理'!$A$2:$B$7,2,0),"0")</f>
        <v>0</v>
      </c>
    </row>
    <row r="113" spans="1:24" x14ac:dyDescent="0.15">
      <c r="A113" s="19">
        <v>111</v>
      </c>
      <c r="B113" s="22" t="s">
        <v>24</v>
      </c>
      <c r="C113" s="22" t="s">
        <v>94</v>
      </c>
      <c r="D113" s="22" t="s">
        <v>234</v>
      </c>
      <c r="E113" s="22" t="s">
        <v>28</v>
      </c>
      <c r="F113" s="22"/>
      <c r="G113" s="22"/>
      <c r="H113" s="22"/>
      <c r="I113" s="33" t="s">
        <v>4559</v>
      </c>
      <c r="J113" s="22" t="s">
        <v>35</v>
      </c>
      <c r="K113" s="38" t="s">
        <v>320</v>
      </c>
      <c r="L113" s="20">
        <v>111</v>
      </c>
      <c r="M113" s="29" t="str">
        <f>O113&amp;"-"&amp;P113&amp;"-"&amp;Q113&amp;"-"&amp;R113&amp;"-"&amp;S113&amp;"-"&amp;T113</f>
        <v>SJ-V-05-000D-GA-0111</v>
      </c>
      <c r="N113" s="33" t="s">
        <v>4559</v>
      </c>
      <c r="O113" s="21" t="str">
        <f>IFERROR(VLOOKUP(B113,'字典-基地管理'!A:B,2,FALSE),"未填")</f>
        <v>SJ</v>
      </c>
      <c r="P113" s="21" t="str">
        <f>IFERROR(VLOOKUP(C113,'字典-车间管理'!A:B,2,FALSE),"未填")</f>
        <v>V</v>
      </c>
      <c r="Q113" s="21" t="str">
        <f>IFERROR(VLOOKUP(D113,'字典-系统管理&amp;工段管理'!C:D,2,FALSE),"未填")</f>
        <v>05</v>
      </c>
      <c r="R113" s="22" t="str">
        <f>_xlfn.TEXTJOIN("", TRUE, IF(U113="0", U113, ""), IF(V113="0", V113, ""), IF(W113="0", W113, ""), IF(X113="0", X113, ""), IF(U113&lt;&gt;"0", U113, ""), IF(V113&lt;&gt;"0", V113, ""), IF(W113&lt;&gt;"0", W113, ""), IF(X113&lt;&gt;"0", X113, ""))</f>
        <v>000D</v>
      </c>
      <c r="S113" s="21" t="str">
        <f>IFERROR(VLOOKUP(K113,'字典-设备&amp;仪表管理'!A:B,2,FALSE),"未填")</f>
        <v>GA</v>
      </c>
      <c r="T113" s="26" t="str">
        <f>IF(L113="","未填",TEXT(L113,"0000"))</f>
        <v>0111</v>
      </c>
      <c r="U113" s="22" t="str">
        <f>IFERROR(VLOOKUP(E113,'字典-系统管理&amp;工段管理'!$A$2:$B$7,2,0),"0")</f>
        <v>D</v>
      </c>
      <c r="V113" s="22" t="str">
        <f>IFERROR(VLOOKUP(F113,'字典-系统管理&amp;工段管理'!$A$2:$B$7,2,0),"0")</f>
        <v>0</v>
      </c>
      <c r="W113" s="22" t="str">
        <f>IFERROR(VLOOKUP(G113,'字典-系统管理&amp;工段管理'!$A$2:$B$7,2,0),"0")</f>
        <v>0</v>
      </c>
      <c r="X113" s="22" t="str">
        <f>IFERROR(VLOOKUP(H113,'字典-系统管理&amp;工段管理'!$A$2:$B$7,2,0),"0")</f>
        <v>0</v>
      </c>
    </row>
    <row r="114" spans="1:24" x14ac:dyDescent="0.15">
      <c r="A114" s="19">
        <v>112</v>
      </c>
      <c r="B114" s="22" t="s">
        <v>24</v>
      </c>
      <c r="C114" s="22" t="s">
        <v>94</v>
      </c>
      <c r="D114" s="22" t="s">
        <v>234</v>
      </c>
      <c r="E114" s="22" t="s">
        <v>28</v>
      </c>
      <c r="F114" s="22"/>
      <c r="G114" s="22"/>
      <c r="H114" s="22"/>
      <c r="I114" s="33" t="s">
        <v>4560</v>
      </c>
      <c r="J114" s="22" t="s">
        <v>35</v>
      </c>
      <c r="K114" s="38" t="s">
        <v>320</v>
      </c>
      <c r="L114" s="20">
        <v>112</v>
      </c>
      <c r="M114" s="29" t="str">
        <f>O114&amp;"-"&amp;P114&amp;"-"&amp;Q114&amp;"-"&amp;R114&amp;"-"&amp;S114&amp;"-"&amp;T114</f>
        <v>SJ-V-05-000D-GA-0112</v>
      </c>
      <c r="N114" s="33" t="s">
        <v>4560</v>
      </c>
      <c r="O114" s="21" t="str">
        <f>IFERROR(VLOOKUP(B114,'字典-基地管理'!A:B,2,FALSE),"未填")</f>
        <v>SJ</v>
      </c>
      <c r="P114" s="21" t="str">
        <f>IFERROR(VLOOKUP(C114,'字典-车间管理'!A:B,2,FALSE),"未填")</f>
        <v>V</v>
      </c>
      <c r="Q114" s="21" t="str">
        <f>IFERROR(VLOOKUP(D114,'字典-系统管理&amp;工段管理'!C:D,2,FALSE),"未填")</f>
        <v>05</v>
      </c>
      <c r="R114" s="22" t="str">
        <f>_xlfn.TEXTJOIN("", TRUE, IF(U114="0", U114, ""), IF(V114="0", V114, ""), IF(W114="0", W114, ""), IF(X114="0", X114, ""), IF(U114&lt;&gt;"0", U114, ""), IF(V114&lt;&gt;"0", V114, ""), IF(W114&lt;&gt;"0", W114, ""), IF(X114&lt;&gt;"0", X114, ""))</f>
        <v>000D</v>
      </c>
      <c r="S114" s="21" t="str">
        <f>IFERROR(VLOOKUP(K114,'字典-设备&amp;仪表管理'!A:B,2,FALSE),"未填")</f>
        <v>GA</v>
      </c>
      <c r="T114" s="26" t="str">
        <f>IF(L114="","未填",TEXT(L114,"0000"))</f>
        <v>0112</v>
      </c>
      <c r="U114" s="22" t="str">
        <f>IFERROR(VLOOKUP(E114,'字典-系统管理&amp;工段管理'!$A$2:$B$7,2,0),"0")</f>
        <v>D</v>
      </c>
      <c r="V114" s="22" t="str">
        <f>IFERROR(VLOOKUP(F114,'字典-系统管理&amp;工段管理'!$A$2:$B$7,2,0),"0")</f>
        <v>0</v>
      </c>
      <c r="W114" s="22" t="str">
        <f>IFERROR(VLOOKUP(G114,'字典-系统管理&amp;工段管理'!$A$2:$B$7,2,0),"0")</f>
        <v>0</v>
      </c>
      <c r="X114" s="22" t="str">
        <f>IFERROR(VLOOKUP(H114,'字典-系统管理&amp;工段管理'!$A$2:$B$7,2,0),"0")</f>
        <v>0</v>
      </c>
    </row>
    <row r="115" spans="1:24" x14ac:dyDescent="0.15">
      <c r="A115" s="19">
        <v>113</v>
      </c>
      <c r="B115" s="22" t="s">
        <v>24</v>
      </c>
      <c r="C115" s="22" t="s">
        <v>94</v>
      </c>
      <c r="D115" s="22" t="s">
        <v>234</v>
      </c>
      <c r="E115" s="22" t="s">
        <v>28</v>
      </c>
      <c r="F115" s="22"/>
      <c r="G115" s="22"/>
      <c r="H115" s="22"/>
      <c r="I115" s="33" t="s">
        <v>4561</v>
      </c>
      <c r="J115" s="22" t="s">
        <v>35</v>
      </c>
      <c r="K115" s="38" t="s">
        <v>320</v>
      </c>
      <c r="L115" s="20">
        <v>113</v>
      </c>
      <c r="M115" s="29" t="str">
        <f>O115&amp;"-"&amp;P115&amp;"-"&amp;Q115&amp;"-"&amp;R115&amp;"-"&amp;S115&amp;"-"&amp;T115</f>
        <v>SJ-V-05-000D-GA-0113</v>
      </c>
      <c r="N115" s="33" t="s">
        <v>4561</v>
      </c>
      <c r="O115" s="21" t="str">
        <f>IFERROR(VLOOKUP(B115,'字典-基地管理'!A:B,2,FALSE),"未填")</f>
        <v>SJ</v>
      </c>
      <c r="P115" s="21" t="str">
        <f>IFERROR(VLOOKUP(C115,'字典-车间管理'!A:B,2,FALSE),"未填")</f>
        <v>V</v>
      </c>
      <c r="Q115" s="21" t="str">
        <f>IFERROR(VLOOKUP(D115,'字典-系统管理&amp;工段管理'!C:D,2,FALSE),"未填")</f>
        <v>05</v>
      </c>
      <c r="R115" s="22" t="str">
        <f>_xlfn.TEXTJOIN("", TRUE, IF(U115="0", U115, ""), IF(V115="0", V115, ""), IF(W115="0", W115, ""), IF(X115="0", X115, ""), IF(U115&lt;&gt;"0", U115, ""), IF(V115&lt;&gt;"0", V115, ""), IF(W115&lt;&gt;"0", W115, ""), IF(X115&lt;&gt;"0", X115, ""))</f>
        <v>000D</v>
      </c>
      <c r="S115" s="21" t="str">
        <f>IFERROR(VLOOKUP(K115,'字典-设备&amp;仪表管理'!A:B,2,FALSE),"未填")</f>
        <v>GA</v>
      </c>
      <c r="T115" s="26" t="str">
        <f>IF(L115="","未填",TEXT(L115,"0000"))</f>
        <v>0113</v>
      </c>
      <c r="U115" s="22" t="str">
        <f>IFERROR(VLOOKUP(E115,'字典-系统管理&amp;工段管理'!$A$2:$B$7,2,0),"0")</f>
        <v>D</v>
      </c>
      <c r="V115" s="22" t="str">
        <f>IFERROR(VLOOKUP(F115,'字典-系统管理&amp;工段管理'!$A$2:$B$7,2,0),"0")</f>
        <v>0</v>
      </c>
      <c r="W115" s="22" t="str">
        <f>IFERROR(VLOOKUP(G115,'字典-系统管理&amp;工段管理'!$A$2:$B$7,2,0),"0")</f>
        <v>0</v>
      </c>
      <c r="X115" s="22" t="str">
        <f>IFERROR(VLOOKUP(H115,'字典-系统管理&amp;工段管理'!$A$2:$B$7,2,0),"0")</f>
        <v>0</v>
      </c>
    </row>
    <row r="116" spans="1:24" x14ac:dyDescent="0.15">
      <c r="A116" s="19">
        <v>114</v>
      </c>
      <c r="B116" s="22" t="s">
        <v>24</v>
      </c>
      <c r="C116" s="22" t="s">
        <v>94</v>
      </c>
      <c r="D116" s="22" t="s">
        <v>234</v>
      </c>
      <c r="E116" s="22" t="s">
        <v>28</v>
      </c>
      <c r="F116" s="22"/>
      <c r="G116" s="22"/>
      <c r="H116" s="22"/>
      <c r="I116" s="33" t="s">
        <v>4562</v>
      </c>
      <c r="J116" s="22" t="s">
        <v>35</v>
      </c>
      <c r="K116" s="38" t="s">
        <v>320</v>
      </c>
      <c r="L116" s="20">
        <v>114</v>
      </c>
      <c r="M116" s="29" t="str">
        <f>O116&amp;"-"&amp;P116&amp;"-"&amp;Q116&amp;"-"&amp;R116&amp;"-"&amp;S116&amp;"-"&amp;T116</f>
        <v>SJ-V-05-000D-GA-0114</v>
      </c>
      <c r="N116" s="33" t="s">
        <v>4562</v>
      </c>
      <c r="O116" s="21" t="str">
        <f>IFERROR(VLOOKUP(B116,'字典-基地管理'!A:B,2,FALSE),"未填")</f>
        <v>SJ</v>
      </c>
      <c r="P116" s="21" t="str">
        <f>IFERROR(VLOOKUP(C116,'字典-车间管理'!A:B,2,FALSE),"未填")</f>
        <v>V</v>
      </c>
      <c r="Q116" s="21" t="str">
        <f>IFERROR(VLOOKUP(D116,'字典-系统管理&amp;工段管理'!C:D,2,FALSE),"未填")</f>
        <v>05</v>
      </c>
      <c r="R116" s="22" t="str">
        <f>_xlfn.TEXTJOIN("", TRUE, IF(U116="0", U116, ""), IF(V116="0", V116, ""), IF(W116="0", W116, ""), IF(X116="0", X116, ""), IF(U116&lt;&gt;"0", U116, ""), IF(V116&lt;&gt;"0", V116, ""), IF(W116&lt;&gt;"0", W116, ""), IF(X116&lt;&gt;"0", X116, ""))</f>
        <v>000D</v>
      </c>
      <c r="S116" s="21" t="str">
        <f>IFERROR(VLOOKUP(K116,'字典-设备&amp;仪表管理'!A:B,2,FALSE),"未填")</f>
        <v>GA</v>
      </c>
      <c r="T116" s="26" t="str">
        <f>IF(L116="","未填",TEXT(L116,"0000"))</f>
        <v>0114</v>
      </c>
      <c r="U116" s="22" t="str">
        <f>IFERROR(VLOOKUP(E116,'字典-系统管理&amp;工段管理'!$A$2:$B$7,2,0),"0")</f>
        <v>D</v>
      </c>
      <c r="V116" s="22" t="str">
        <f>IFERROR(VLOOKUP(F116,'字典-系统管理&amp;工段管理'!$A$2:$B$7,2,0),"0")</f>
        <v>0</v>
      </c>
      <c r="W116" s="22" t="str">
        <f>IFERROR(VLOOKUP(G116,'字典-系统管理&amp;工段管理'!$A$2:$B$7,2,0),"0")</f>
        <v>0</v>
      </c>
      <c r="X116" s="22" t="str">
        <f>IFERROR(VLOOKUP(H116,'字典-系统管理&amp;工段管理'!$A$2:$B$7,2,0),"0")</f>
        <v>0</v>
      </c>
    </row>
    <row r="117" spans="1:24" x14ac:dyDescent="0.15">
      <c r="A117" s="19">
        <v>115</v>
      </c>
      <c r="B117" s="22" t="s">
        <v>24</v>
      </c>
      <c r="C117" s="22" t="s">
        <v>94</v>
      </c>
      <c r="D117" s="22" t="s">
        <v>234</v>
      </c>
      <c r="E117" s="22" t="s">
        <v>28</v>
      </c>
      <c r="F117" s="22"/>
      <c r="G117" s="22"/>
      <c r="H117" s="22"/>
      <c r="I117" s="33" t="s">
        <v>4563</v>
      </c>
      <c r="J117" s="22" t="s">
        <v>35</v>
      </c>
      <c r="K117" s="38" t="s">
        <v>320</v>
      </c>
      <c r="L117" s="20">
        <v>115</v>
      </c>
      <c r="M117" s="29" t="str">
        <f>O117&amp;"-"&amp;P117&amp;"-"&amp;Q117&amp;"-"&amp;R117&amp;"-"&amp;S117&amp;"-"&amp;T117</f>
        <v>SJ-V-05-000D-GA-0115</v>
      </c>
      <c r="N117" s="33" t="s">
        <v>4563</v>
      </c>
      <c r="O117" s="21" t="str">
        <f>IFERROR(VLOOKUP(B117,'字典-基地管理'!A:B,2,FALSE),"未填")</f>
        <v>SJ</v>
      </c>
      <c r="P117" s="21" t="str">
        <f>IFERROR(VLOOKUP(C117,'字典-车间管理'!A:B,2,FALSE),"未填")</f>
        <v>V</v>
      </c>
      <c r="Q117" s="21" t="str">
        <f>IFERROR(VLOOKUP(D117,'字典-系统管理&amp;工段管理'!C:D,2,FALSE),"未填")</f>
        <v>05</v>
      </c>
      <c r="R117" s="22" t="str">
        <f>_xlfn.TEXTJOIN("", TRUE, IF(U117="0", U117, ""), IF(V117="0", V117, ""), IF(W117="0", W117, ""), IF(X117="0", X117, ""), IF(U117&lt;&gt;"0", U117, ""), IF(V117&lt;&gt;"0", V117, ""), IF(W117&lt;&gt;"0", W117, ""), IF(X117&lt;&gt;"0", X117, ""))</f>
        <v>000D</v>
      </c>
      <c r="S117" s="21" t="str">
        <f>IFERROR(VLOOKUP(K117,'字典-设备&amp;仪表管理'!A:B,2,FALSE),"未填")</f>
        <v>GA</v>
      </c>
      <c r="T117" s="26" t="str">
        <f>IF(L117="","未填",TEXT(L117,"0000"))</f>
        <v>0115</v>
      </c>
      <c r="U117" s="22" t="str">
        <f>IFERROR(VLOOKUP(E117,'字典-系统管理&amp;工段管理'!$A$2:$B$7,2,0),"0")</f>
        <v>D</v>
      </c>
      <c r="V117" s="22" t="str">
        <f>IFERROR(VLOOKUP(F117,'字典-系统管理&amp;工段管理'!$A$2:$B$7,2,0),"0")</f>
        <v>0</v>
      </c>
      <c r="W117" s="22" t="str">
        <f>IFERROR(VLOOKUP(G117,'字典-系统管理&amp;工段管理'!$A$2:$B$7,2,0),"0")</f>
        <v>0</v>
      </c>
      <c r="X117" s="22" t="str">
        <f>IFERROR(VLOOKUP(H117,'字典-系统管理&amp;工段管理'!$A$2:$B$7,2,0),"0")</f>
        <v>0</v>
      </c>
    </row>
    <row r="118" spans="1:24" x14ac:dyDescent="0.15">
      <c r="A118" s="19">
        <v>116</v>
      </c>
      <c r="B118" s="22" t="s">
        <v>24</v>
      </c>
      <c r="C118" s="22" t="s">
        <v>94</v>
      </c>
      <c r="D118" s="22" t="s">
        <v>234</v>
      </c>
      <c r="E118" s="22" t="s">
        <v>28</v>
      </c>
      <c r="F118" s="22"/>
      <c r="G118" s="22"/>
      <c r="H118" s="22"/>
      <c r="I118" s="33" t="s">
        <v>4564</v>
      </c>
      <c r="J118" s="22" t="s">
        <v>35</v>
      </c>
      <c r="K118" s="38" t="s">
        <v>320</v>
      </c>
      <c r="L118" s="20">
        <v>116</v>
      </c>
      <c r="M118" s="29" t="str">
        <f>O118&amp;"-"&amp;P118&amp;"-"&amp;Q118&amp;"-"&amp;R118&amp;"-"&amp;S118&amp;"-"&amp;T118</f>
        <v>SJ-V-05-000D-GA-0116</v>
      </c>
      <c r="N118" s="33" t="s">
        <v>4564</v>
      </c>
      <c r="O118" s="21" t="str">
        <f>IFERROR(VLOOKUP(B118,'字典-基地管理'!A:B,2,FALSE),"未填")</f>
        <v>SJ</v>
      </c>
      <c r="P118" s="21" t="str">
        <f>IFERROR(VLOOKUP(C118,'字典-车间管理'!A:B,2,FALSE),"未填")</f>
        <v>V</v>
      </c>
      <c r="Q118" s="21" t="str">
        <f>IFERROR(VLOOKUP(D118,'字典-系统管理&amp;工段管理'!C:D,2,FALSE),"未填")</f>
        <v>05</v>
      </c>
      <c r="R118" s="22" t="str">
        <f>_xlfn.TEXTJOIN("", TRUE, IF(U118="0", U118, ""), IF(V118="0", V118, ""), IF(W118="0", W118, ""), IF(X118="0", X118, ""), IF(U118&lt;&gt;"0", U118, ""), IF(V118&lt;&gt;"0", V118, ""), IF(W118&lt;&gt;"0", W118, ""), IF(X118&lt;&gt;"0", X118, ""))</f>
        <v>000D</v>
      </c>
      <c r="S118" s="21" t="str">
        <f>IFERROR(VLOOKUP(K118,'字典-设备&amp;仪表管理'!A:B,2,FALSE),"未填")</f>
        <v>GA</v>
      </c>
      <c r="T118" s="26" t="str">
        <f>IF(L118="","未填",TEXT(L118,"0000"))</f>
        <v>0116</v>
      </c>
      <c r="U118" s="22" t="str">
        <f>IFERROR(VLOOKUP(E118,'字典-系统管理&amp;工段管理'!$A$2:$B$7,2,0),"0")</f>
        <v>D</v>
      </c>
      <c r="V118" s="22" t="str">
        <f>IFERROR(VLOOKUP(F118,'字典-系统管理&amp;工段管理'!$A$2:$B$7,2,0),"0")</f>
        <v>0</v>
      </c>
      <c r="W118" s="22" t="str">
        <f>IFERROR(VLOOKUP(G118,'字典-系统管理&amp;工段管理'!$A$2:$B$7,2,0),"0")</f>
        <v>0</v>
      </c>
      <c r="X118" s="22" t="str">
        <f>IFERROR(VLOOKUP(H118,'字典-系统管理&amp;工段管理'!$A$2:$B$7,2,0),"0")</f>
        <v>0</v>
      </c>
    </row>
    <row r="119" spans="1:24" x14ac:dyDescent="0.15">
      <c r="A119" s="19">
        <v>117</v>
      </c>
      <c r="B119" s="22" t="s">
        <v>24</v>
      </c>
      <c r="C119" s="22" t="s">
        <v>94</v>
      </c>
      <c r="D119" s="22" t="s">
        <v>234</v>
      </c>
      <c r="E119" s="22" t="s">
        <v>28</v>
      </c>
      <c r="F119" s="22"/>
      <c r="G119" s="22"/>
      <c r="H119" s="22"/>
      <c r="I119" s="32" t="s">
        <v>616</v>
      </c>
      <c r="J119" s="22" t="s">
        <v>30</v>
      </c>
      <c r="K119" s="20" t="s">
        <v>387</v>
      </c>
      <c r="L119" s="20">
        <v>1</v>
      </c>
      <c r="M119" s="29" t="str">
        <f>O119&amp;"-"&amp;P119&amp;"-"&amp;Q119&amp;"-"&amp;R119&amp;"-"&amp;S119&amp;"-"&amp;T119</f>
        <v>SJ-V-05-000D-GD-0001</v>
      </c>
      <c r="N119" s="32" t="s">
        <v>616</v>
      </c>
      <c r="O119" s="21" t="str">
        <f>IFERROR(VLOOKUP(B119,'字典-基地管理'!A:B,2,FALSE),"未填")</f>
        <v>SJ</v>
      </c>
      <c r="P119" s="21" t="str">
        <f>IFERROR(VLOOKUP(C119,'字典-车间管理'!A:B,2,FALSE),"未填")</f>
        <v>V</v>
      </c>
      <c r="Q119" s="21" t="str">
        <f>IFERROR(VLOOKUP(D119,'字典-系统管理&amp;工段管理'!C:D,2,FALSE),"未填")</f>
        <v>05</v>
      </c>
      <c r="R119" s="22" t="str">
        <f>_xlfn.TEXTJOIN("", TRUE, IF(U119="0", U119, ""), IF(V119="0", V119, ""), IF(W119="0", W119, ""), IF(X119="0", X119, ""), IF(U119&lt;&gt;"0", U119, ""), IF(V119&lt;&gt;"0", V119, ""), IF(W119&lt;&gt;"0", W119, ""), IF(X119&lt;&gt;"0", X119, ""))</f>
        <v>000D</v>
      </c>
      <c r="S119" s="21" t="str">
        <f>IFERROR(VLOOKUP(K119,'字典-设备&amp;仪表管理'!A:B,2,FALSE),"未填")</f>
        <v>GD</v>
      </c>
      <c r="T119" s="26" t="str">
        <f>IF(L119="","未填",TEXT(L119,"0000"))</f>
        <v>0001</v>
      </c>
      <c r="U119" s="22" t="str">
        <f>IFERROR(VLOOKUP(E119,'字典-系统管理&amp;工段管理'!$A$2:$B$7,2,0),"0")</f>
        <v>D</v>
      </c>
      <c r="V119" s="22" t="str">
        <f>IFERROR(VLOOKUP(F119,'字典-系统管理&amp;工段管理'!$A$2:$B$7,2,0),"0")</f>
        <v>0</v>
      </c>
      <c r="W119" s="22" t="str">
        <f>IFERROR(VLOOKUP(G119,'字典-系统管理&amp;工段管理'!$A$2:$B$7,2,0),"0")</f>
        <v>0</v>
      </c>
      <c r="X119" s="22" t="str">
        <f>IFERROR(VLOOKUP(H119,'字典-系统管理&amp;工段管理'!$A$2:$B$7,2,0),"0")</f>
        <v>0</v>
      </c>
    </row>
    <row r="120" spans="1:24" x14ac:dyDescent="0.15">
      <c r="A120" s="19">
        <v>118</v>
      </c>
      <c r="B120" s="22" t="s">
        <v>24</v>
      </c>
      <c r="C120" s="22" t="s">
        <v>94</v>
      </c>
      <c r="D120" s="22" t="s">
        <v>234</v>
      </c>
      <c r="E120" s="22" t="s">
        <v>28</v>
      </c>
      <c r="F120" s="22"/>
      <c r="G120" s="22"/>
      <c r="H120" s="22"/>
      <c r="I120" s="32" t="s">
        <v>618</v>
      </c>
      <c r="J120" s="22" t="s">
        <v>30</v>
      </c>
      <c r="K120" s="20" t="s">
        <v>387</v>
      </c>
      <c r="L120" s="20">
        <v>2</v>
      </c>
      <c r="M120" s="29" t="str">
        <f>O120&amp;"-"&amp;P120&amp;"-"&amp;Q120&amp;"-"&amp;R120&amp;"-"&amp;S120&amp;"-"&amp;T120</f>
        <v>SJ-V-05-000D-GD-0002</v>
      </c>
      <c r="N120" s="32" t="s">
        <v>618</v>
      </c>
      <c r="O120" s="21" t="str">
        <f>IFERROR(VLOOKUP(B120,'字典-基地管理'!A:B,2,FALSE),"未填")</f>
        <v>SJ</v>
      </c>
      <c r="P120" s="21" t="str">
        <f>IFERROR(VLOOKUP(C120,'字典-车间管理'!A:B,2,FALSE),"未填")</f>
        <v>V</v>
      </c>
      <c r="Q120" s="21" t="str">
        <f>IFERROR(VLOOKUP(D120,'字典-系统管理&amp;工段管理'!C:D,2,FALSE),"未填")</f>
        <v>05</v>
      </c>
      <c r="R120" s="22" t="str">
        <f>_xlfn.TEXTJOIN("", TRUE, IF(U120="0", U120, ""), IF(V120="0", V120, ""), IF(W120="0", W120, ""), IF(X120="0", X120, ""), IF(U120&lt;&gt;"0", U120, ""), IF(V120&lt;&gt;"0", V120, ""), IF(W120&lt;&gt;"0", W120, ""), IF(X120&lt;&gt;"0", X120, ""))</f>
        <v>000D</v>
      </c>
      <c r="S120" s="21" t="str">
        <f>IFERROR(VLOOKUP(K120,'字典-设备&amp;仪表管理'!A:B,2,FALSE),"未填")</f>
        <v>GD</v>
      </c>
      <c r="T120" s="26" t="str">
        <f>IF(L120="","未填",TEXT(L120,"0000"))</f>
        <v>0002</v>
      </c>
      <c r="U120" s="22" t="str">
        <f>IFERROR(VLOOKUP(E120,'字典-系统管理&amp;工段管理'!$A$2:$B$7,2,0),"0")</f>
        <v>D</v>
      </c>
      <c r="V120" s="22" t="str">
        <f>IFERROR(VLOOKUP(F120,'字典-系统管理&amp;工段管理'!$A$2:$B$7,2,0),"0")</f>
        <v>0</v>
      </c>
      <c r="W120" s="22" t="str">
        <f>IFERROR(VLOOKUP(G120,'字典-系统管理&amp;工段管理'!$A$2:$B$7,2,0),"0")</f>
        <v>0</v>
      </c>
      <c r="X120" s="22" t="str">
        <f>IFERROR(VLOOKUP(H120,'字典-系统管理&amp;工段管理'!$A$2:$B$7,2,0),"0")</f>
        <v>0</v>
      </c>
    </row>
    <row r="121" spans="1:24" x14ac:dyDescent="0.15">
      <c r="A121" s="19">
        <v>119</v>
      </c>
      <c r="B121" s="22" t="s">
        <v>24</v>
      </c>
      <c r="C121" s="22" t="s">
        <v>94</v>
      </c>
      <c r="D121" s="22" t="s">
        <v>234</v>
      </c>
      <c r="E121" s="22" t="s">
        <v>28</v>
      </c>
      <c r="F121" s="22"/>
      <c r="G121" s="22"/>
      <c r="H121" s="22"/>
      <c r="I121" s="32" t="s">
        <v>621</v>
      </c>
      <c r="J121" s="22" t="s">
        <v>30</v>
      </c>
      <c r="K121" s="20" t="s">
        <v>387</v>
      </c>
      <c r="L121" s="20">
        <v>3</v>
      </c>
      <c r="M121" s="29" t="str">
        <f>O121&amp;"-"&amp;P121&amp;"-"&amp;Q121&amp;"-"&amp;R121&amp;"-"&amp;S121&amp;"-"&amp;T121</f>
        <v>SJ-V-05-000D-GD-0003</v>
      </c>
      <c r="N121" s="32" t="s">
        <v>621</v>
      </c>
      <c r="O121" s="21" t="str">
        <f>IFERROR(VLOOKUP(B121,'字典-基地管理'!A:B,2,FALSE),"未填")</f>
        <v>SJ</v>
      </c>
      <c r="P121" s="21" t="str">
        <f>IFERROR(VLOOKUP(C121,'字典-车间管理'!A:B,2,FALSE),"未填")</f>
        <v>V</v>
      </c>
      <c r="Q121" s="21" t="str">
        <f>IFERROR(VLOOKUP(D121,'字典-系统管理&amp;工段管理'!C:D,2,FALSE),"未填")</f>
        <v>05</v>
      </c>
      <c r="R121" s="22" t="str">
        <f>_xlfn.TEXTJOIN("", TRUE, IF(U121="0", U121, ""), IF(V121="0", V121, ""), IF(W121="0", W121, ""), IF(X121="0", X121, ""), IF(U121&lt;&gt;"0", U121, ""), IF(V121&lt;&gt;"0", V121, ""), IF(W121&lt;&gt;"0", W121, ""), IF(X121&lt;&gt;"0", X121, ""))</f>
        <v>000D</v>
      </c>
      <c r="S121" s="21" t="str">
        <f>IFERROR(VLOOKUP(K121,'字典-设备&amp;仪表管理'!A:B,2,FALSE),"未填")</f>
        <v>GD</v>
      </c>
      <c r="T121" s="26" t="str">
        <f>IF(L121="","未填",TEXT(L121,"0000"))</f>
        <v>0003</v>
      </c>
      <c r="U121" s="22" t="str">
        <f>IFERROR(VLOOKUP(E121,'字典-系统管理&amp;工段管理'!$A$2:$B$7,2,0),"0")</f>
        <v>D</v>
      </c>
      <c r="V121" s="22" t="str">
        <f>IFERROR(VLOOKUP(F121,'字典-系统管理&amp;工段管理'!$A$2:$B$7,2,0),"0")</f>
        <v>0</v>
      </c>
      <c r="W121" s="22" t="str">
        <f>IFERROR(VLOOKUP(G121,'字典-系统管理&amp;工段管理'!$A$2:$B$7,2,0),"0")</f>
        <v>0</v>
      </c>
      <c r="X121" s="22" t="str">
        <f>IFERROR(VLOOKUP(H121,'字典-系统管理&amp;工段管理'!$A$2:$B$7,2,0),"0")</f>
        <v>0</v>
      </c>
    </row>
    <row r="122" spans="1:24" x14ac:dyDescent="0.15">
      <c r="A122" s="19">
        <v>120</v>
      </c>
      <c r="B122" s="22" t="s">
        <v>24</v>
      </c>
      <c r="C122" s="22" t="s">
        <v>94</v>
      </c>
      <c r="D122" s="22" t="s">
        <v>234</v>
      </c>
      <c r="E122" s="22" t="s">
        <v>28</v>
      </c>
      <c r="F122" s="22"/>
      <c r="G122" s="22"/>
      <c r="H122" s="22"/>
      <c r="I122" s="32" t="s">
        <v>622</v>
      </c>
      <c r="J122" s="22" t="s">
        <v>30</v>
      </c>
      <c r="K122" s="20" t="s">
        <v>387</v>
      </c>
      <c r="L122" s="20">
        <v>4</v>
      </c>
      <c r="M122" s="29" t="str">
        <f>O122&amp;"-"&amp;P122&amp;"-"&amp;Q122&amp;"-"&amp;R122&amp;"-"&amp;S122&amp;"-"&amp;T122</f>
        <v>SJ-V-05-000D-GD-0004</v>
      </c>
      <c r="N122" s="32" t="s">
        <v>622</v>
      </c>
      <c r="O122" s="21" t="str">
        <f>IFERROR(VLOOKUP(B122,'字典-基地管理'!A:B,2,FALSE),"未填")</f>
        <v>SJ</v>
      </c>
      <c r="P122" s="21" t="str">
        <f>IFERROR(VLOOKUP(C122,'字典-车间管理'!A:B,2,FALSE),"未填")</f>
        <v>V</v>
      </c>
      <c r="Q122" s="21" t="str">
        <f>IFERROR(VLOOKUP(D122,'字典-系统管理&amp;工段管理'!C:D,2,FALSE),"未填")</f>
        <v>05</v>
      </c>
      <c r="R122" s="22" t="str">
        <f>_xlfn.TEXTJOIN("", TRUE, IF(U122="0", U122, ""), IF(V122="0", V122, ""), IF(W122="0", W122, ""), IF(X122="0", X122, ""), IF(U122&lt;&gt;"0", U122, ""), IF(V122&lt;&gt;"0", V122, ""), IF(W122&lt;&gt;"0", W122, ""), IF(X122&lt;&gt;"0", X122, ""))</f>
        <v>000D</v>
      </c>
      <c r="S122" s="21" t="str">
        <f>IFERROR(VLOOKUP(K122,'字典-设备&amp;仪表管理'!A:B,2,FALSE),"未填")</f>
        <v>GD</v>
      </c>
      <c r="T122" s="26" t="str">
        <f>IF(L122="","未填",TEXT(L122,"0000"))</f>
        <v>0004</v>
      </c>
      <c r="U122" s="22" t="str">
        <f>IFERROR(VLOOKUP(E122,'字典-系统管理&amp;工段管理'!$A$2:$B$7,2,0),"0")</f>
        <v>D</v>
      </c>
      <c r="V122" s="22" t="str">
        <f>IFERROR(VLOOKUP(F122,'字典-系统管理&amp;工段管理'!$A$2:$B$7,2,0),"0")</f>
        <v>0</v>
      </c>
      <c r="W122" s="22" t="str">
        <f>IFERROR(VLOOKUP(G122,'字典-系统管理&amp;工段管理'!$A$2:$B$7,2,0),"0")</f>
        <v>0</v>
      </c>
      <c r="X122" s="22" t="str">
        <f>IFERROR(VLOOKUP(H122,'字典-系统管理&amp;工段管理'!$A$2:$B$7,2,0),"0")</f>
        <v>0</v>
      </c>
    </row>
    <row r="123" spans="1:24" x14ac:dyDescent="0.15">
      <c r="A123" s="19">
        <v>121</v>
      </c>
      <c r="B123" s="22" t="s">
        <v>24</v>
      </c>
      <c r="C123" s="22" t="s">
        <v>94</v>
      </c>
      <c r="D123" s="22" t="s">
        <v>234</v>
      </c>
      <c r="E123" s="22" t="s">
        <v>28</v>
      </c>
      <c r="F123" s="22"/>
      <c r="G123" s="22"/>
      <c r="H123" s="22"/>
      <c r="I123" s="32" t="s">
        <v>623</v>
      </c>
      <c r="J123" s="22" t="s">
        <v>30</v>
      </c>
      <c r="K123" s="20" t="s">
        <v>387</v>
      </c>
      <c r="L123" s="20">
        <v>5</v>
      </c>
      <c r="M123" s="29" t="str">
        <f>O123&amp;"-"&amp;P123&amp;"-"&amp;Q123&amp;"-"&amp;R123&amp;"-"&amp;S123&amp;"-"&amp;T123</f>
        <v>SJ-V-05-000D-GD-0005</v>
      </c>
      <c r="N123" s="32" t="s">
        <v>623</v>
      </c>
      <c r="O123" s="21" t="str">
        <f>IFERROR(VLOOKUP(B123,'字典-基地管理'!A:B,2,FALSE),"未填")</f>
        <v>SJ</v>
      </c>
      <c r="P123" s="21" t="str">
        <f>IFERROR(VLOOKUP(C123,'字典-车间管理'!A:B,2,FALSE),"未填")</f>
        <v>V</v>
      </c>
      <c r="Q123" s="21" t="str">
        <f>IFERROR(VLOOKUP(D123,'字典-系统管理&amp;工段管理'!C:D,2,FALSE),"未填")</f>
        <v>05</v>
      </c>
      <c r="R123" s="22" t="str">
        <f>_xlfn.TEXTJOIN("", TRUE, IF(U123="0", U123, ""), IF(V123="0", V123, ""), IF(W123="0", W123, ""), IF(X123="0", X123, ""), IF(U123&lt;&gt;"0", U123, ""), IF(V123&lt;&gt;"0", V123, ""), IF(W123&lt;&gt;"0", W123, ""), IF(X123&lt;&gt;"0", X123, ""))</f>
        <v>000D</v>
      </c>
      <c r="S123" s="21" t="str">
        <f>IFERROR(VLOOKUP(K123,'字典-设备&amp;仪表管理'!A:B,2,FALSE),"未填")</f>
        <v>GD</v>
      </c>
      <c r="T123" s="26" t="str">
        <f>IF(L123="","未填",TEXT(L123,"0000"))</f>
        <v>0005</v>
      </c>
      <c r="U123" s="22" t="str">
        <f>IFERROR(VLOOKUP(E123,'字典-系统管理&amp;工段管理'!$A$2:$B$7,2,0),"0")</f>
        <v>D</v>
      </c>
      <c r="V123" s="22" t="str">
        <f>IFERROR(VLOOKUP(F123,'字典-系统管理&amp;工段管理'!$A$2:$B$7,2,0),"0")</f>
        <v>0</v>
      </c>
      <c r="W123" s="22" t="str">
        <f>IFERROR(VLOOKUP(G123,'字典-系统管理&amp;工段管理'!$A$2:$B$7,2,0),"0")</f>
        <v>0</v>
      </c>
      <c r="X123" s="22" t="str">
        <f>IFERROR(VLOOKUP(H123,'字典-系统管理&amp;工段管理'!$A$2:$B$7,2,0),"0")</f>
        <v>0</v>
      </c>
    </row>
    <row r="124" spans="1:24" x14ac:dyDescent="0.15">
      <c r="A124" s="19">
        <v>122</v>
      </c>
      <c r="B124" s="22" t="s">
        <v>24</v>
      </c>
      <c r="C124" s="22" t="s">
        <v>94</v>
      </c>
      <c r="D124" s="22" t="s">
        <v>234</v>
      </c>
      <c r="E124" s="22" t="s">
        <v>28</v>
      </c>
      <c r="F124" s="22"/>
      <c r="G124" s="22"/>
      <c r="H124" s="22"/>
      <c r="I124" s="32" t="s">
        <v>629</v>
      </c>
      <c r="J124" s="22" t="s">
        <v>30</v>
      </c>
      <c r="K124" s="20" t="s">
        <v>387</v>
      </c>
      <c r="L124" s="20">
        <v>6</v>
      </c>
      <c r="M124" s="29" t="str">
        <f>O124&amp;"-"&amp;P124&amp;"-"&amp;Q124&amp;"-"&amp;R124&amp;"-"&amp;S124&amp;"-"&amp;T124</f>
        <v>SJ-V-05-000D-GD-0006</v>
      </c>
      <c r="N124" s="32" t="s">
        <v>629</v>
      </c>
      <c r="O124" s="21" t="str">
        <f>IFERROR(VLOOKUP(B124,'字典-基地管理'!A:B,2,FALSE),"未填")</f>
        <v>SJ</v>
      </c>
      <c r="P124" s="21" t="str">
        <f>IFERROR(VLOOKUP(C124,'字典-车间管理'!A:B,2,FALSE),"未填")</f>
        <v>V</v>
      </c>
      <c r="Q124" s="21" t="str">
        <f>IFERROR(VLOOKUP(D124,'字典-系统管理&amp;工段管理'!C:D,2,FALSE),"未填")</f>
        <v>05</v>
      </c>
      <c r="R124" s="22" t="str">
        <f>_xlfn.TEXTJOIN("", TRUE, IF(U124="0", U124, ""), IF(V124="0", V124, ""), IF(W124="0", W124, ""), IF(X124="0", X124, ""), IF(U124&lt;&gt;"0", U124, ""), IF(V124&lt;&gt;"0", V124, ""), IF(W124&lt;&gt;"0", W124, ""), IF(X124&lt;&gt;"0", X124, ""))</f>
        <v>000D</v>
      </c>
      <c r="S124" s="21" t="str">
        <f>IFERROR(VLOOKUP(K124,'字典-设备&amp;仪表管理'!A:B,2,FALSE),"未填")</f>
        <v>GD</v>
      </c>
      <c r="T124" s="26" t="str">
        <f>IF(L124="","未填",TEXT(L124,"0000"))</f>
        <v>0006</v>
      </c>
      <c r="U124" s="22" t="str">
        <f>IFERROR(VLOOKUP(E124,'字典-系统管理&amp;工段管理'!$A$2:$B$7,2,0),"0")</f>
        <v>D</v>
      </c>
      <c r="V124" s="22" t="str">
        <f>IFERROR(VLOOKUP(F124,'字典-系统管理&amp;工段管理'!$A$2:$B$7,2,0),"0")</f>
        <v>0</v>
      </c>
      <c r="W124" s="22" t="str">
        <f>IFERROR(VLOOKUP(G124,'字典-系统管理&amp;工段管理'!$A$2:$B$7,2,0),"0")</f>
        <v>0</v>
      </c>
      <c r="X124" s="22" t="str">
        <f>IFERROR(VLOOKUP(H124,'字典-系统管理&amp;工段管理'!$A$2:$B$7,2,0),"0")</f>
        <v>0</v>
      </c>
    </row>
    <row r="125" spans="1:24" x14ac:dyDescent="0.15">
      <c r="A125" s="19">
        <v>123</v>
      </c>
      <c r="B125" s="22" t="s">
        <v>24</v>
      </c>
      <c r="C125" s="22" t="s">
        <v>94</v>
      </c>
      <c r="D125" s="22" t="s">
        <v>234</v>
      </c>
      <c r="E125" s="22" t="s">
        <v>28</v>
      </c>
      <c r="F125" s="22"/>
      <c r="G125" s="22"/>
      <c r="H125" s="22"/>
      <c r="I125" s="32" t="s">
        <v>630</v>
      </c>
      <c r="J125" s="22" t="s">
        <v>30</v>
      </c>
      <c r="K125" s="20" t="s">
        <v>387</v>
      </c>
      <c r="L125" s="20">
        <v>7</v>
      </c>
      <c r="M125" s="29" t="str">
        <f>O125&amp;"-"&amp;P125&amp;"-"&amp;Q125&amp;"-"&amp;R125&amp;"-"&amp;S125&amp;"-"&amp;T125</f>
        <v>SJ-V-05-000D-GD-0007</v>
      </c>
      <c r="N125" s="32" t="s">
        <v>630</v>
      </c>
      <c r="O125" s="21" t="str">
        <f>IFERROR(VLOOKUP(B125,'字典-基地管理'!A:B,2,FALSE),"未填")</f>
        <v>SJ</v>
      </c>
      <c r="P125" s="21" t="str">
        <f>IFERROR(VLOOKUP(C125,'字典-车间管理'!A:B,2,FALSE),"未填")</f>
        <v>V</v>
      </c>
      <c r="Q125" s="21" t="str">
        <f>IFERROR(VLOOKUP(D125,'字典-系统管理&amp;工段管理'!C:D,2,FALSE),"未填")</f>
        <v>05</v>
      </c>
      <c r="R125" s="22" t="str">
        <f>_xlfn.TEXTJOIN("", TRUE, IF(U125="0", U125, ""), IF(V125="0", V125, ""), IF(W125="0", W125, ""), IF(X125="0", X125, ""), IF(U125&lt;&gt;"0", U125, ""), IF(V125&lt;&gt;"0", V125, ""), IF(W125&lt;&gt;"0", W125, ""), IF(X125&lt;&gt;"0", X125, ""))</f>
        <v>000D</v>
      </c>
      <c r="S125" s="21" t="str">
        <f>IFERROR(VLOOKUP(K125,'字典-设备&amp;仪表管理'!A:B,2,FALSE),"未填")</f>
        <v>GD</v>
      </c>
      <c r="T125" s="26" t="str">
        <f>IF(L125="","未填",TEXT(L125,"0000"))</f>
        <v>0007</v>
      </c>
      <c r="U125" s="22" t="str">
        <f>IFERROR(VLOOKUP(E125,'字典-系统管理&amp;工段管理'!$A$2:$B$7,2,0),"0")</f>
        <v>D</v>
      </c>
      <c r="V125" s="22" t="str">
        <f>IFERROR(VLOOKUP(F125,'字典-系统管理&amp;工段管理'!$A$2:$B$7,2,0),"0")</f>
        <v>0</v>
      </c>
      <c r="W125" s="22" t="str">
        <f>IFERROR(VLOOKUP(G125,'字典-系统管理&amp;工段管理'!$A$2:$B$7,2,0),"0")</f>
        <v>0</v>
      </c>
      <c r="X125" s="22" t="str">
        <f>IFERROR(VLOOKUP(H125,'字典-系统管理&amp;工段管理'!$A$2:$B$7,2,0),"0")</f>
        <v>0</v>
      </c>
    </row>
    <row r="126" spans="1:24" x14ac:dyDescent="0.15">
      <c r="A126" s="19">
        <v>124</v>
      </c>
      <c r="B126" s="22" t="s">
        <v>24</v>
      </c>
      <c r="C126" s="22" t="s">
        <v>94</v>
      </c>
      <c r="D126" s="22" t="s">
        <v>234</v>
      </c>
      <c r="E126" s="22" t="s">
        <v>28</v>
      </c>
      <c r="F126" s="22"/>
      <c r="G126" s="22"/>
      <c r="H126" s="22"/>
      <c r="I126" s="32" t="s">
        <v>631</v>
      </c>
      <c r="J126" s="22" t="s">
        <v>30</v>
      </c>
      <c r="K126" s="20" t="s">
        <v>387</v>
      </c>
      <c r="L126" s="20">
        <v>8</v>
      </c>
      <c r="M126" s="29" t="str">
        <f>O126&amp;"-"&amp;P126&amp;"-"&amp;Q126&amp;"-"&amp;R126&amp;"-"&amp;S126&amp;"-"&amp;T126</f>
        <v>SJ-V-05-000D-GD-0008</v>
      </c>
      <c r="N126" s="32" t="s">
        <v>631</v>
      </c>
      <c r="O126" s="21" t="str">
        <f>IFERROR(VLOOKUP(B126,'字典-基地管理'!A:B,2,FALSE),"未填")</f>
        <v>SJ</v>
      </c>
      <c r="P126" s="21" t="str">
        <f>IFERROR(VLOOKUP(C126,'字典-车间管理'!A:B,2,FALSE),"未填")</f>
        <v>V</v>
      </c>
      <c r="Q126" s="21" t="str">
        <f>IFERROR(VLOOKUP(D126,'字典-系统管理&amp;工段管理'!C:D,2,FALSE),"未填")</f>
        <v>05</v>
      </c>
      <c r="R126" s="22" t="str">
        <f>_xlfn.TEXTJOIN("", TRUE, IF(U126="0", U126, ""), IF(V126="0", V126, ""), IF(W126="0", W126, ""), IF(X126="0", X126, ""), IF(U126&lt;&gt;"0", U126, ""), IF(V126&lt;&gt;"0", V126, ""), IF(W126&lt;&gt;"0", W126, ""), IF(X126&lt;&gt;"0", X126, ""))</f>
        <v>000D</v>
      </c>
      <c r="S126" s="21" t="str">
        <f>IFERROR(VLOOKUP(K126,'字典-设备&amp;仪表管理'!A:B,2,FALSE),"未填")</f>
        <v>GD</v>
      </c>
      <c r="T126" s="26" t="str">
        <f>IF(L126="","未填",TEXT(L126,"0000"))</f>
        <v>0008</v>
      </c>
      <c r="U126" s="22" t="str">
        <f>IFERROR(VLOOKUP(E126,'字典-系统管理&amp;工段管理'!$A$2:$B$7,2,0),"0")</f>
        <v>D</v>
      </c>
      <c r="V126" s="22" t="str">
        <f>IFERROR(VLOOKUP(F126,'字典-系统管理&amp;工段管理'!$A$2:$B$7,2,0),"0")</f>
        <v>0</v>
      </c>
      <c r="W126" s="22" t="str">
        <f>IFERROR(VLOOKUP(G126,'字典-系统管理&amp;工段管理'!$A$2:$B$7,2,0),"0")</f>
        <v>0</v>
      </c>
      <c r="X126" s="22" t="str">
        <f>IFERROR(VLOOKUP(H126,'字典-系统管理&amp;工段管理'!$A$2:$B$7,2,0),"0")</f>
        <v>0</v>
      </c>
    </row>
    <row r="127" spans="1:24" x14ac:dyDescent="0.15">
      <c r="A127" s="19">
        <v>125</v>
      </c>
      <c r="B127" s="22" t="s">
        <v>24</v>
      </c>
      <c r="C127" s="22" t="s">
        <v>94</v>
      </c>
      <c r="D127" s="22" t="s">
        <v>234</v>
      </c>
      <c r="E127" s="22" t="s">
        <v>28</v>
      </c>
      <c r="F127" s="22"/>
      <c r="G127" s="22"/>
      <c r="H127" s="22"/>
      <c r="I127" s="32" t="s">
        <v>632</v>
      </c>
      <c r="J127" s="22" t="s">
        <v>30</v>
      </c>
      <c r="K127" s="20" t="s">
        <v>387</v>
      </c>
      <c r="L127" s="20">
        <v>9</v>
      </c>
      <c r="M127" s="29" t="str">
        <f>O127&amp;"-"&amp;P127&amp;"-"&amp;Q127&amp;"-"&amp;R127&amp;"-"&amp;S127&amp;"-"&amp;T127</f>
        <v>SJ-V-05-000D-GD-0009</v>
      </c>
      <c r="N127" s="32" t="s">
        <v>632</v>
      </c>
      <c r="O127" s="21" t="str">
        <f>IFERROR(VLOOKUP(B127,'字典-基地管理'!A:B,2,FALSE),"未填")</f>
        <v>SJ</v>
      </c>
      <c r="P127" s="21" t="str">
        <f>IFERROR(VLOOKUP(C127,'字典-车间管理'!A:B,2,FALSE),"未填")</f>
        <v>V</v>
      </c>
      <c r="Q127" s="21" t="str">
        <f>IFERROR(VLOOKUP(D127,'字典-系统管理&amp;工段管理'!C:D,2,FALSE),"未填")</f>
        <v>05</v>
      </c>
      <c r="R127" s="22" t="str">
        <f>_xlfn.TEXTJOIN("", TRUE, IF(U127="0", U127, ""), IF(V127="0", V127, ""), IF(W127="0", W127, ""), IF(X127="0", X127, ""), IF(U127&lt;&gt;"0", U127, ""), IF(V127&lt;&gt;"0", V127, ""), IF(W127&lt;&gt;"0", W127, ""), IF(X127&lt;&gt;"0", X127, ""))</f>
        <v>000D</v>
      </c>
      <c r="S127" s="21" t="str">
        <f>IFERROR(VLOOKUP(K127,'字典-设备&amp;仪表管理'!A:B,2,FALSE),"未填")</f>
        <v>GD</v>
      </c>
      <c r="T127" s="26" t="str">
        <f>IF(L127="","未填",TEXT(L127,"0000"))</f>
        <v>0009</v>
      </c>
      <c r="U127" s="22" t="str">
        <f>IFERROR(VLOOKUP(E127,'字典-系统管理&amp;工段管理'!$A$2:$B$7,2,0),"0")</f>
        <v>D</v>
      </c>
      <c r="V127" s="22" t="str">
        <f>IFERROR(VLOOKUP(F127,'字典-系统管理&amp;工段管理'!$A$2:$B$7,2,0),"0")</f>
        <v>0</v>
      </c>
      <c r="W127" s="22" t="str">
        <f>IFERROR(VLOOKUP(G127,'字典-系统管理&amp;工段管理'!$A$2:$B$7,2,0),"0")</f>
        <v>0</v>
      </c>
      <c r="X127" s="22" t="str">
        <f>IFERROR(VLOOKUP(H127,'字典-系统管理&amp;工段管理'!$A$2:$B$7,2,0),"0")</f>
        <v>0</v>
      </c>
    </row>
    <row r="128" spans="1:24" x14ac:dyDescent="0.15">
      <c r="A128" s="19">
        <v>126</v>
      </c>
      <c r="B128" s="22" t="s">
        <v>24</v>
      </c>
      <c r="C128" s="22" t="s">
        <v>94</v>
      </c>
      <c r="D128" s="22" t="s">
        <v>234</v>
      </c>
      <c r="E128" s="22" t="s">
        <v>28</v>
      </c>
      <c r="F128" s="22"/>
      <c r="G128" s="22"/>
      <c r="H128" s="22"/>
      <c r="I128" s="32" t="s">
        <v>634</v>
      </c>
      <c r="J128" s="22" t="s">
        <v>30</v>
      </c>
      <c r="K128" s="20" t="s">
        <v>387</v>
      </c>
      <c r="L128" s="20">
        <v>10</v>
      </c>
      <c r="M128" s="29" t="str">
        <f>O128&amp;"-"&amp;P128&amp;"-"&amp;Q128&amp;"-"&amp;R128&amp;"-"&amp;S128&amp;"-"&amp;T128</f>
        <v>SJ-V-05-000D-GD-0010</v>
      </c>
      <c r="N128" s="32" t="s">
        <v>634</v>
      </c>
      <c r="O128" s="21" t="str">
        <f>IFERROR(VLOOKUP(B128,'字典-基地管理'!A:B,2,FALSE),"未填")</f>
        <v>SJ</v>
      </c>
      <c r="P128" s="21" t="str">
        <f>IFERROR(VLOOKUP(C128,'字典-车间管理'!A:B,2,FALSE),"未填")</f>
        <v>V</v>
      </c>
      <c r="Q128" s="21" t="str">
        <f>IFERROR(VLOOKUP(D128,'字典-系统管理&amp;工段管理'!C:D,2,FALSE),"未填")</f>
        <v>05</v>
      </c>
      <c r="R128" s="22" t="str">
        <f>_xlfn.TEXTJOIN("", TRUE, IF(U128="0", U128, ""), IF(V128="0", V128, ""), IF(W128="0", W128, ""), IF(X128="0", X128, ""), IF(U128&lt;&gt;"0", U128, ""), IF(V128&lt;&gt;"0", V128, ""), IF(W128&lt;&gt;"0", W128, ""), IF(X128&lt;&gt;"0", X128, ""))</f>
        <v>000D</v>
      </c>
      <c r="S128" s="21" t="str">
        <f>IFERROR(VLOOKUP(K128,'字典-设备&amp;仪表管理'!A:B,2,FALSE),"未填")</f>
        <v>GD</v>
      </c>
      <c r="T128" s="26" t="str">
        <f>IF(L128="","未填",TEXT(L128,"0000"))</f>
        <v>0010</v>
      </c>
      <c r="U128" s="22" t="str">
        <f>IFERROR(VLOOKUP(E128,'字典-系统管理&amp;工段管理'!$A$2:$B$7,2,0),"0")</f>
        <v>D</v>
      </c>
      <c r="V128" s="22" t="str">
        <f>IFERROR(VLOOKUP(F128,'字典-系统管理&amp;工段管理'!$A$2:$B$7,2,0),"0")</f>
        <v>0</v>
      </c>
      <c r="W128" s="22" t="str">
        <f>IFERROR(VLOOKUP(G128,'字典-系统管理&amp;工段管理'!$A$2:$B$7,2,0),"0")</f>
        <v>0</v>
      </c>
      <c r="X128" s="22" t="str">
        <f>IFERROR(VLOOKUP(H128,'字典-系统管理&amp;工段管理'!$A$2:$B$7,2,0),"0")</f>
        <v>0</v>
      </c>
    </row>
    <row r="129" spans="1:24" x14ac:dyDescent="0.15">
      <c r="A129" s="19">
        <v>127</v>
      </c>
      <c r="B129" s="22" t="s">
        <v>24</v>
      </c>
      <c r="C129" s="22" t="s">
        <v>94</v>
      </c>
      <c r="D129" s="22" t="s">
        <v>234</v>
      </c>
      <c r="E129" s="22" t="s">
        <v>28</v>
      </c>
      <c r="F129" s="22"/>
      <c r="G129" s="22"/>
      <c r="H129" s="22"/>
      <c r="I129" s="32" t="s">
        <v>635</v>
      </c>
      <c r="J129" s="22" t="s">
        <v>30</v>
      </c>
      <c r="K129" s="20" t="s">
        <v>387</v>
      </c>
      <c r="L129" s="20">
        <v>11</v>
      </c>
      <c r="M129" s="29" t="str">
        <f>O129&amp;"-"&amp;P129&amp;"-"&amp;Q129&amp;"-"&amp;R129&amp;"-"&amp;S129&amp;"-"&amp;T129</f>
        <v>SJ-V-05-000D-GD-0011</v>
      </c>
      <c r="N129" s="32" t="s">
        <v>635</v>
      </c>
      <c r="O129" s="21" t="str">
        <f>IFERROR(VLOOKUP(B129,'字典-基地管理'!A:B,2,FALSE),"未填")</f>
        <v>SJ</v>
      </c>
      <c r="P129" s="21" t="str">
        <f>IFERROR(VLOOKUP(C129,'字典-车间管理'!A:B,2,FALSE),"未填")</f>
        <v>V</v>
      </c>
      <c r="Q129" s="21" t="str">
        <f>IFERROR(VLOOKUP(D129,'字典-系统管理&amp;工段管理'!C:D,2,FALSE),"未填")</f>
        <v>05</v>
      </c>
      <c r="R129" s="22" t="str">
        <f>_xlfn.TEXTJOIN("", TRUE, IF(U129="0", U129, ""), IF(V129="0", V129, ""), IF(W129="0", W129, ""), IF(X129="0", X129, ""), IF(U129&lt;&gt;"0", U129, ""), IF(V129&lt;&gt;"0", V129, ""), IF(W129&lt;&gt;"0", W129, ""), IF(X129&lt;&gt;"0", X129, ""))</f>
        <v>000D</v>
      </c>
      <c r="S129" s="21" t="str">
        <f>IFERROR(VLOOKUP(K129,'字典-设备&amp;仪表管理'!A:B,2,FALSE),"未填")</f>
        <v>GD</v>
      </c>
      <c r="T129" s="26" t="str">
        <f>IF(L129="","未填",TEXT(L129,"0000"))</f>
        <v>0011</v>
      </c>
      <c r="U129" s="22" t="str">
        <f>IFERROR(VLOOKUP(E129,'字典-系统管理&amp;工段管理'!$A$2:$B$7,2,0),"0")</f>
        <v>D</v>
      </c>
      <c r="V129" s="22" t="str">
        <f>IFERROR(VLOOKUP(F129,'字典-系统管理&amp;工段管理'!$A$2:$B$7,2,0),"0")</f>
        <v>0</v>
      </c>
      <c r="W129" s="22" t="str">
        <f>IFERROR(VLOOKUP(G129,'字典-系统管理&amp;工段管理'!$A$2:$B$7,2,0),"0")</f>
        <v>0</v>
      </c>
      <c r="X129" s="22" t="str">
        <f>IFERROR(VLOOKUP(H129,'字典-系统管理&amp;工段管理'!$A$2:$B$7,2,0),"0")</f>
        <v>0</v>
      </c>
    </row>
    <row r="130" spans="1:24" x14ac:dyDescent="0.15">
      <c r="A130" s="19">
        <v>128</v>
      </c>
      <c r="B130" s="22" t="s">
        <v>24</v>
      </c>
      <c r="C130" s="22" t="s">
        <v>94</v>
      </c>
      <c r="D130" s="22" t="s">
        <v>234</v>
      </c>
      <c r="E130" s="22" t="s">
        <v>28</v>
      </c>
      <c r="F130" s="22"/>
      <c r="G130" s="22"/>
      <c r="H130" s="22"/>
      <c r="I130" s="32" t="s">
        <v>637</v>
      </c>
      <c r="J130" s="22" t="s">
        <v>30</v>
      </c>
      <c r="K130" s="20" t="s">
        <v>387</v>
      </c>
      <c r="L130" s="20">
        <v>12</v>
      </c>
      <c r="M130" s="29" t="str">
        <f>O130&amp;"-"&amp;P130&amp;"-"&amp;Q130&amp;"-"&amp;R130&amp;"-"&amp;S130&amp;"-"&amp;T130</f>
        <v>SJ-V-05-000D-GD-0012</v>
      </c>
      <c r="N130" s="32" t="s">
        <v>637</v>
      </c>
      <c r="O130" s="21" t="str">
        <f>IFERROR(VLOOKUP(B130,'字典-基地管理'!A:B,2,FALSE),"未填")</f>
        <v>SJ</v>
      </c>
      <c r="P130" s="21" t="str">
        <f>IFERROR(VLOOKUP(C130,'字典-车间管理'!A:B,2,FALSE),"未填")</f>
        <v>V</v>
      </c>
      <c r="Q130" s="21" t="str">
        <f>IFERROR(VLOOKUP(D130,'字典-系统管理&amp;工段管理'!C:D,2,FALSE),"未填")</f>
        <v>05</v>
      </c>
      <c r="R130" s="22" t="str">
        <f>_xlfn.TEXTJOIN("", TRUE, IF(U130="0", U130, ""), IF(V130="0", V130, ""), IF(W130="0", W130, ""), IF(X130="0", X130, ""), IF(U130&lt;&gt;"0", U130, ""), IF(V130&lt;&gt;"0", V130, ""), IF(W130&lt;&gt;"0", W130, ""), IF(X130&lt;&gt;"0", X130, ""))</f>
        <v>000D</v>
      </c>
      <c r="S130" s="21" t="str">
        <f>IFERROR(VLOOKUP(K130,'字典-设备&amp;仪表管理'!A:B,2,FALSE),"未填")</f>
        <v>GD</v>
      </c>
      <c r="T130" s="26" t="str">
        <f>IF(L130="","未填",TEXT(L130,"0000"))</f>
        <v>0012</v>
      </c>
      <c r="U130" s="22" t="str">
        <f>IFERROR(VLOOKUP(E130,'字典-系统管理&amp;工段管理'!$A$2:$B$7,2,0),"0")</f>
        <v>D</v>
      </c>
      <c r="V130" s="22" t="str">
        <f>IFERROR(VLOOKUP(F130,'字典-系统管理&amp;工段管理'!$A$2:$B$7,2,0),"0")</f>
        <v>0</v>
      </c>
      <c r="W130" s="22" t="str">
        <f>IFERROR(VLOOKUP(G130,'字典-系统管理&amp;工段管理'!$A$2:$B$7,2,0),"0")</f>
        <v>0</v>
      </c>
      <c r="X130" s="22" t="str">
        <f>IFERROR(VLOOKUP(H130,'字典-系统管理&amp;工段管理'!$A$2:$B$7,2,0),"0")</f>
        <v>0</v>
      </c>
    </row>
    <row r="131" spans="1:24" x14ac:dyDescent="0.15">
      <c r="A131" s="19">
        <v>129</v>
      </c>
      <c r="B131" s="22" t="s">
        <v>24</v>
      </c>
      <c r="C131" s="22" t="s">
        <v>94</v>
      </c>
      <c r="D131" s="22" t="s">
        <v>234</v>
      </c>
      <c r="E131" s="22" t="s">
        <v>28</v>
      </c>
      <c r="F131" s="22"/>
      <c r="G131" s="22"/>
      <c r="H131" s="22"/>
      <c r="I131" s="32" t="s">
        <v>909</v>
      </c>
      <c r="J131" s="22" t="s">
        <v>30</v>
      </c>
      <c r="K131" s="20" t="s">
        <v>387</v>
      </c>
      <c r="L131" s="20">
        <v>13</v>
      </c>
      <c r="M131" s="29" t="str">
        <f>O131&amp;"-"&amp;P131&amp;"-"&amp;Q131&amp;"-"&amp;R131&amp;"-"&amp;S131&amp;"-"&amp;T131</f>
        <v>SJ-V-05-000D-GD-0013</v>
      </c>
      <c r="N131" s="32" t="s">
        <v>909</v>
      </c>
      <c r="O131" s="21" t="str">
        <f>IFERROR(VLOOKUP(B131,'字典-基地管理'!A:B,2,FALSE),"未填")</f>
        <v>SJ</v>
      </c>
      <c r="P131" s="21" t="str">
        <f>IFERROR(VLOOKUP(C131,'字典-车间管理'!A:B,2,FALSE),"未填")</f>
        <v>V</v>
      </c>
      <c r="Q131" s="21" t="str">
        <f>IFERROR(VLOOKUP(D131,'字典-系统管理&amp;工段管理'!C:D,2,FALSE),"未填")</f>
        <v>05</v>
      </c>
      <c r="R131" s="22" t="str">
        <f>_xlfn.TEXTJOIN("", TRUE, IF(U131="0", U131, ""), IF(V131="0", V131, ""), IF(W131="0", W131, ""), IF(X131="0", X131, ""), IF(U131&lt;&gt;"0", U131, ""), IF(V131&lt;&gt;"0", V131, ""), IF(W131&lt;&gt;"0", W131, ""), IF(X131&lt;&gt;"0", X131, ""))</f>
        <v>000D</v>
      </c>
      <c r="S131" s="21" t="str">
        <f>IFERROR(VLOOKUP(K131,'字典-设备&amp;仪表管理'!A:B,2,FALSE),"未填")</f>
        <v>GD</v>
      </c>
      <c r="T131" s="26" t="str">
        <f>IF(L131="","未填",TEXT(L131,"0000"))</f>
        <v>0013</v>
      </c>
      <c r="U131" s="22" t="str">
        <f>IFERROR(VLOOKUP(E131,'字典-系统管理&amp;工段管理'!$A$2:$B$7,2,0),"0")</f>
        <v>D</v>
      </c>
      <c r="V131" s="22" t="str">
        <f>IFERROR(VLOOKUP(F131,'字典-系统管理&amp;工段管理'!$A$2:$B$7,2,0),"0")</f>
        <v>0</v>
      </c>
      <c r="W131" s="22" t="str">
        <f>IFERROR(VLOOKUP(G131,'字典-系统管理&amp;工段管理'!$A$2:$B$7,2,0),"0")</f>
        <v>0</v>
      </c>
      <c r="X131" s="22" t="str">
        <f>IFERROR(VLOOKUP(H131,'字典-系统管理&amp;工段管理'!$A$2:$B$7,2,0),"0")</f>
        <v>0</v>
      </c>
    </row>
    <row r="132" spans="1:24" x14ac:dyDescent="0.15">
      <c r="A132" s="19">
        <v>130</v>
      </c>
      <c r="B132" s="22" t="s">
        <v>24</v>
      </c>
      <c r="C132" s="22" t="s">
        <v>94</v>
      </c>
      <c r="D132" s="22" t="s">
        <v>234</v>
      </c>
      <c r="E132" s="22" t="s">
        <v>28</v>
      </c>
      <c r="F132" s="22"/>
      <c r="G132" s="22"/>
      <c r="H132" s="22"/>
      <c r="I132" s="32" t="s">
        <v>910</v>
      </c>
      <c r="J132" s="22" t="s">
        <v>30</v>
      </c>
      <c r="K132" s="20" t="s">
        <v>387</v>
      </c>
      <c r="L132" s="20">
        <v>14</v>
      </c>
      <c r="M132" s="29" t="str">
        <f>O132&amp;"-"&amp;P132&amp;"-"&amp;Q132&amp;"-"&amp;R132&amp;"-"&amp;S132&amp;"-"&amp;T132</f>
        <v>SJ-V-05-000D-GD-0014</v>
      </c>
      <c r="N132" s="32" t="s">
        <v>910</v>
      </c>
      <c r="O132" s="21" t="str">
        <f>IFERROR(VLOOKUP(B132,'字典-基地管理'!A:B,2,FALSE),"未填")</f>
        <v>SJ</v>
      </c>
      <c r="P132" s="21" t="str">
        <f>IFERROR(VLOOKUP(C132,'字典-车间管理'!A:B,2,FALSE),"未填")</f>
        <v>V</v>
      </c>
      <c r="Q132" s="21" t="str">
        <f>IFERROR(VLOOKUP(D132,'字典-系统管理&amp;工段管理'!C:D,2,FALSE),"未填")</f>
        <v>05</v>
      </c>
      <c r="R132" s="22" t="str">
        <f>_xlfn.TEXTJOIN("", TRUE, IF(U132="0", U132, ""), IF(V132="0", V132, ""), IF(W132="0", W132, ""), IF(X132="0", X132, ""), IF(U132&lt;&gt;"0", U132, ""), IF(V132&lt;&gt;"0", V132, ""), IF(W132&lt;&gt;"0", W132, ""), IF(X132&lt;&gt;"0", X132, ""))</f>
        <v>000D</v>
      </c>
      <c r="S132" s="21" t="str">
        <f>IFERROR(VLOOKUP(K132,'字典-设备&amp;仪表管理'!A:B,2,FALSE),"未填")</f>
        <v>GD</v>
      </c>
      <c r="T132" s="26" t="str">
        <f>IF(L132="","未填",TEXT(L132,"0000"))</f>
        <v>0014</v>
      </c>
      <c r="U132" s="22" t="str">
        <f>IFERROR(VLOOKUP(E132,'字典-系统管理&amp;工段管理'!$A$2:$B$7,2,0),"0")</f>
        <v>D</v>
      </c>
      <c r="V132" s="22" t="str">
        <f>IFERROR(VLOOKUP(F132,'字典-系统管理&amp;工段管理'!$A$2:$B$7,2,0),"0")</f>
        <v>0</v>
      </c>
      <c r="W132" s="22" t="str">
        <f>IFERROR(VLOOKUP(G132,'字典-系统管理&amp;工段管理'!$A$2:$B$7,2,0),"0")</f>
        <v>0</v>
      </c>
      <c r="X132" s="22" t="str">
        <f>IFERROR(VLOOKUP(H132,'字典-系统管理&amp;工段管理'!$A$2:$B$7,2,0),"0")</f>
        <v>0</v>
      </c>
    </row>
    <row r="133" spans="1:24" x14ac:dyDescent="0.15">
      <c r="A133" s="19">
        <v>131</v>
      </c>
      <c r="B133" s="22" t="s">
        <v>24</v>
      </c>
      <c r="C133" s="22" t="s">
        <v>94</v>
      </c>
      <c r="D133" s="22" t="s">
        <v>234</v>
      </c>
      <c r="E133" s="22" t="s">
        <v>28</v>
      </c>
      <c r="F133" s="22"/>
      <c r="G133" s="22"/>
      <c r="H133" s="22"/>
      <c r="I133" s="32" t="s">
        <v>1248</v>
      </c>
      <c r="J133" s="22" t="s">
        <v>30</v>
      </c>
      <c r="K133" s="20" t="s">
        <v>387</v>
      </c>
      <c r="L133" s="20">
        <v>15</v>
      </c>
      <c r="M133" s="29" t="str">
        <f>O133&amp;"-"&amp;P133&amp;"-"&amp;Q133&amp;"-"&amp;R133&amp;"-"&amp;S133&amp;"-"&amp;T133</f>
        <v>SJ-V-05-000D-GD-0015</v>
      </c>
      <c r="N133" s="32" t="s">
        <v>1248</v>
      </c>
      <c r="O133" s="21" t="str">
        <f>IFERROR(VLOOKUP(B133,'字典-基地管理'!A:B,2,FALSE),"未填")</f>
        <v>SJ</v>
      </c>
      <c r="P133" s="21" t="str">
        <f>IFERROR(VLOOKUP(C133,'字典-车间管理'!A:B,2,FALSE),"未填")</f>
        <v>V</v>
      </c>
      <c r="Q133" s="21" t="str">
        <f>IFERROR(VLOOKUP(D133,'字典-系统管理&amp;工段管理'!C:D,2,FALSE),"未填")</f>
        <v>05</v>
      </c>
      <c r="R133" s="22" t="str">
        <f>_xlfn.TEXTJOIN("", TRUE, IF(U133="0", U133, ""), IF(V133="0", V133, ""), IF(W133="0", W133, ""), IF(X133="0", X133, ""), IF(U133&lt;&gt;"0", U133, ""), IF(V133&lt;&gt;"0", V133, ""), IF(W133&lt;&gt;"0", W133, ""), IF(X133&lt;&gt;"0", X133, ""))</f>
        <v>000D</v>
      </c>
      <c r="S133" s="21" t="str">
        <f>IFERROR(VLOOKUP(K133,'字典-设备&amp;仪表管理'!A:B,2,FALSE),"未填")</f>
        <v>GD</v>
      </c>
      <c r="T133" s="26" t="str">
        <f>IF(L133="","未填",TEXT(L133,"0000"))</f>
        <v>0015</v>
      </c>
      <c r="U133" s="22" t="str">
        <f>IFERROR(VLOOKUP(E133,'字典-系统管理&amp;工段管理'!$A$2:$B$7,2,0),"0")</f>
        <v>D</v>
      </c>
      <c r="V133" s="22" t="str">
        <f>IFERROR(VLOOKUP(F133,'字典-系统管理&amp;工段管理'!$A$2:$B$7,2,0),"0")</f>
        <v>0</v>
      </c>
      <c r="W133" s="22" t="str">
        <f>IFERROR(VLOOKUP(G133,'字典-系统管理&amp;工段管理'!$A$2:$B$7,2,0),"0")</f>
        <v>0</v>
      </c>
      <c r="X133" s="22" t="str">
        <f>IFERROR(VLOOKUP(H133,'字典-系统管理&amp;工段管理'!$A$2:$B$7,2,0),"0")</f>
        <v>0</v>
      </c>
    </row>
    <row r="134" spans="1:24" x14ac:dyDescent="0.15">
      <c r="A134" s="19">
        <v>132</v>
      </c>
      <c r="B134" s="22" t="s">
        <v>24</v>
      </c>
      <c r="C134" s="22" t="s">
        <v>94</v>
      </c>
      <c r="D134" s="22" t="s">
        <v>234</v>
      </c>
      <c r="E134" s="22" t="s">
        <v>28</v>
      </c>
      <c r="F134" s="22"/>
      <c r="G134" s="22"/>
      <c r="H134" s="22"/>
      <c r="I134" s="32" t="s">
        <v>1251</v>
      </c>
      <c r="J134" s="22" t="s">
        <v>30</v>
      </c>
      <c r="K134" s="20" t="s">
        <v>387</v>
      </c>
      <c r="L134" s="20">
        <v>16</v>
      </c>
      <c r="M134" s="29" t="str">
        <f>O134&amp;"-"&amp;P134&amp;"-"&amp;Q134&amp;"-"&amp;R134&amp;"-"&amp;S134&amp;"-"&amp;T134</f>
        <v>SJ-V-05-000D-GD-0016</v>
      </c>
      <c r="N134" s="32" t="s">
        <v>1251</v>
      </c>
      <c r="O134" s="21" t="str">
        <f>IFERROR(VLOOKUP(B134,'字典-基地管理'!A:B,2,FALSE),"未填")</f>
        <v>SJ</v>
      </c>
      <c r="P134" s="21" t="str">
        <f>IFERROR(VLOOKUP(C134,'字典-车间管理'!A:B,2,FALSE),"未填")</f>
        <v>V</v>
      </c>
      <c r="Q134" s="21" t="str">
        <f>IFERROR(VLOOKUP(D134,'字典-系统管理&amp;工段管理'!C:D,2,FALSE),"未填")</f>
        <v>05</v>
      </c>
      <c r="R134" s="22" t="str">
        <f>_xlfn.TEXTJOIN("", TRUE, IF(U134="0", U134, ""), IF(V134="0", V134, ""), IF(W134="0", W134, ""), IF(X134="0", X134, ""), IF(U134&lt;&gt;"0", U134, ""), IF(V134&lt;&gt;"0", V134, ""), IF(W134&lt;&gt;"0", W134, ""), IF(X134&lt;&gt;"0", X134, ""))</f>
        <v>000D</v>
      </c>
      <c r="S134" s="21" t="str">
        <f>IFERROR(VLOOKUP(K134,'字典-设备&amp;仪表管理'!A:B,2,FALSE),"未填")</f>
        <v>GD</v>
      </c>
      <c r="T134" s="26" t="str">
        <f>IF(L134="","未填",TEXT(L134,"0000"))</f>
        <v>0016</v>
      </c>
      <c r="U134" s="22" t="str">
        <f>IFERROR(VLOOKUP(E134,'字典-系统管理&amp;工段管理'!$A$2:$B$7,2,0),"0")</f>
        <v>D</v>
      </c>
      <c r="V134" s="22" t="str">
        <f>IFERROR(VLOOKUP(F134,'字典-系统管理&amp;工段管理'!$A$2:$B$7,2,0),"0")</f>
        <v>0</v>
      </c>
      <c r="W134" s="22" t="str">
        <f>IFERROR(VLOOKUP(G134,'字典-系统管理&amp;工段管理'!$A$2:$B$7,2,0),"0")</f>
        <v>0</v>
      </c>
      <c r="X134" s="22" t="str">
        <f>IFERROR(VLOOKUP(H134,'字典-系统管理&amp;工段管理'!$A$2:$B$7,2,0),"0")</f>
        <v>0</v>
      </c>
    </row>
    <row r="135" spans="1:24" x14ac:dyDescent="0.15">
      <c r="A135" s="19">
        <v>133</v>
      </c>
      <c r="B135" s="22" t="s">
        <v>24</v>
      </c>
      <c r="C135" s="22" t="s">
        <v>94</v>
      </c>
      <c r="D135" s="22" t="s">
        <v>234</v>
      </c>
      <c r="E135" s="22" t="s">
        <v>28</v>
      </c>
      <c r="F135" s="22"/>
      <c r="G135" s="22"/>
      <c r="H135" s="22"/>
      <c r="I135" s="32" t="s">
        <v>1254</v>
      </c>
      <c r="J135" s="22" t="s">
        <v>30</v>
      </c>
      <c r="K135" s="20" t="s">
        <v>387</v>
      </c>
      <c r="L135" s="20">
        <v>17</v>
      </c>
      <c r="M135" s="29" t="str">
        <f>O135&amp;"-"&amp;P135&amp;"-"&amp;Q135&amp;"-"&amp;R135&amp;"-"&amp;S135&amp;"-"&amp;T135</f>
        <v>SJ-V-05-000D-GD-0017</v>
      </c>
      <c r="N135" s="32" t="s">
        <v>1254</v>
      </c>
      <c r="O135" s="21" t="str">
        <f>IFERROR(VLOOKUP(B135,'字典-基地管理'!A:B,2,FALSE),"未填")</f>
        <v>SJ</v>
      </c>
      <c r="P135" s="21" t="str">
        <f>IFERROR(VLOOKUP(C135,'字典-车间管理'!A:B,2,FALSE),"未填")</f>
        <v>V</v>
      </c>
      <c r="Q135" s="21" t="str">
        <f>IFERROR(VLOOKUP(D135,'字典-系统管理&amp;工段管理'!C:D,2,FALSE),"未填")</f>
        <v>05</v>
      </c>
      <c r="R135" s="22" t="str">
        <f>_xlfn.TEXTJOIN("", TRUE, IF(U135="0", U135, ""), IF(V135="0", V135, ""), IF(W135="0", W135, ""), IF(X135="0", X135, ""), IF(U135&lt;&gt;"0", U135, ""), IF(V135&lt;&gt;"0", V135, ""), IF(W135&lt;&gt;"0", W135, ""), IF(X135&lt;&gt;"0", X135, ""))</f>
        <v>000D</v>
      </c>
      <c r="S135" s="21" t="str">
        <f>IFERROR(VLOOKUP(K135,'字典-设备&amp;仪表管理'!A:B,2,FALSE),"未填")</f>
        <v>GD</v>
      </c>
      <c r="T135" s="26" t="str">
        <f>IF(L135="","未填",TEXT(L135,"0000"))</f>
        <v>0017</v>
      </c>
      <c r="U135" s="22" t="str">
        <f>IFERROR(VLOOKUP(E135,'字典-系统管理&amp;工段管理'!$A$2:$B$7,2,0),"0")</f>
        <v>D</v>
      </c>
      <c r="V135" s="22" t="str">
        <f>IFERROR(VLOOKUP(F135,'字典-系统管理&amp;工段管理'!$A$2:$B$7,2,0),"0")</f>
        <v>0</v>
      </c>
      <c r="W135" s="22" t="str">
        <f>IFERROR(VLOOKUP(G135,'字典-系统管理&amp;工段管理'!$A$2:$B$7,2,0),"0")</f>
        <v>0</v>
      </c>
      <c r="X135" s="22" t="str">
        <f>IFERROR(VLOOKUP(H135,'字典-系统管理&amp;工段管理'!$A$2:$B$7,2,0),"0")</f>
        <v>0</v>
      </c>
    </row>
    <row r="136" spans="1:24" x14ac:dyDescent="0.15">
      <c r="A136" s="19">
        <v>134</v>
      </c>
      <c r="B136" s="22" t="s">
        <v>24</v>
      </c>
      <c r="C136" s="22" t="s">
        <v>94</v>
      </c>
      <c r="D136" s="22" t="s">
        <v>234</v>
      </c>
      <c r="E136" s="22" t="s">
        <v>28</v>
      </c>
      <c r="F136" s="22"/>
      <c r="G136" s="22"/>
      <c r="H136" s="22"/>
      <c r="I136" s="32" t="s">
        <v>1259</v>
      </c>
      <c r="J136" s="22" t="s">
        <v>30</v>
      </c>
      <c r="K136" s="20" t="s">
        <v>387</v>
      </c>
      <c r="L136" s="20">
        <v>18</v>
      </c>
      <c r="M136" s="29" t="str">
        <f>O136&amp;"-"&amp;P136&amp;"-"&amp;Q136&amp;"-"&amp;R136&amp;"-"&amp;S136&amp;"-"&amp;T136</f>
        <v>SJ-V-05-000D-GD-0018</v>
      </c>
      <c r="N136" s="32" t="s">
        <v>1259</v>
      </c>
      <c r="O136" s="21" t="str">
        <f>IFERROR(VLOOKUP(B136,'字典-基地管理'!A:B,2,FALSE),"未填")</f>
        <v>SJ</v>
      </c>
      <c r="P136" s="21" t="str">
        <f>IFERROR(VLOOKUP(C136,'字典-车间管理'!A:B,2,FALSE),"未填")</f>
        <v>V</v>
      </c>
      <c r="Q136" s="21" t="str">
        <f>IFERROR(VLOOKUP(D136,'字典-系统管理&amp;工段管理'!C:D,2,FALSE),"未填")</f>
        <v>05</v>
      </c>
      <c r="R136" s="22" t="str">
        <f>_xlfn.TEXTJOIN("", TRUE, IF(U136="0", U136, ""), IF(V136="0", V136, ""), IF(W136="0", W136, ""), IF(X136="0", X136, ""), IF(U136&lt;&gt;"0", U136, ""), IF(V136&lt;&gt;"0", V136, ""), IF(W136&lt;&gt;"0", W136, ""), IF(X136&lt;&gt;"0", X136, ""))</f>
        <v>000D</v>
      </c>
      <c r="S136" s="21" t="str">
        <f>IFERROR(VLOOKUP(K136,'字典-设备&amp;仪表管理'!A:B,2,FALSE),"未填")</f>
        <v>GD</v>
      </c>
      <c r="T136" s="26" t="str">
        <f>IF(L136="","未填",TEXT(L136,"0000"))</f>
        <v>0018</v>
      </c>
      <c r="U136" s="22" t="str">
        <f>IFERROR(VLOOKUP(E136,'字典-系统管理&amp;工段管理'!$A$2:$B$7,2,0),"0")</f>
        <v>D</v>
      </c>
      <c r="V136" s="22" t="str">
        <f>IFERROR(VLOOKUP(F136,'字典-系统管理&amp;工段管理'!$A$2:$B$7,2,0),"0")</f>
        <v>0</v>
      </c>
      <c r="W136" s="22" t="str">
        <f>IFERROR(VLOOKUP(G136,'字典-系统管理&amp;工段管理'!$A$2:$B$7,2,0),"0")</f>
        <v>0</v>
      </c>
      <c r="X136" s="22" t="str">
        <f>IFERROR(VLOOKUP(H136,'字典-系统管理&amp;工段管理'!$A$2:$B$7,2,0),"0")</f>
        <v>0</v>
      </c>
    </row>
    <row r="137" spans="1:24" x14ac:dyDescent="0.15">
      <c r="A137" s="19">
        <v>135</v>
      </c>
      <c r="B137" s="22" t="s">
        <v>24</v>
      </c>
      <c r="C137" s="22" t="s">
        <v>94</v>
      </c>
      <c r="D137" s="22" t="s">
        <v>234</v>
      </c>
      <c r="E137" s="22" t="s">
        <v>28</v>
      </c>
      <c r="F137" s="22"/>
      <c r="G137" s="22"/>
      <c r="H137" s="22"/>
      <c r="I137" s="32" t="s">
        <v>1260</v>
      </c>
      <c r="J137" s="22" t="s">
        <v>30</v>
      </c>
      <c r="K137" s="20" t="s">
        <v>387</v>
      </c>
      <c r="L137" s="20">
        <v>19</v>
      </c>
      <c r="M137" s="29" t="str">
        <f>O137&amp;"-"&amp;P137&amp;"-"&amp;Q137&amp;"-"&amp;R137&amp;"-"&amp;S137&amp;"-"&amp;T137</f>
        <v>SJ-V-05-000D-GD-0019</v>
      </c>
      <c r="N137" s="32" t="s">
        <v>1260</v>
      </c>
      <c r="O137" s="21" t="str">
        <f>IFERROR(VLOOKUP(B137,'字典-基地管理'!A:B,2,FALSE),"未填")</f>
        <v>SJ</v>
      </c>
      <c r="P137" s="21" t="str">
        <f>IFERROR(VLOOKUP(C137,'字典-车间管理'!A:B,2,FALSE),"未填")</f>
        <v>V</v>
      </c>
      <c r="Q137" s="21" t="str">
        <f>IFERROR(VLOOKUP(D137,'字典-系统管理&amp;工段管理'!C:D,2,FALSE),"未填")</f>
        <v>05</v>
      </c>
      <c r="R137" s="22" t="str">
        <f>_xlfn.TEXTJOIN("", TRUE, IF(U137="0", U137, ""), IF(V137="0", V137, ""), IF(W137="0", W137, ""), IF(X137="0", X137, ""), IF(U137&lt;&gt;"0", U137, ""), IF(V137&lt;&gt;"0", V137, ""), IF(W137&lt;&gt;"0", W137, ""), IF(X137&lt;&gt;"0", X137, ""))</f>
        <v>000D</v>
      </c>
      <c r="S137" s="21" t="str">
        <f>IFERROR(VLOOKUP(K137,'字典-设备&amp;仪表管理'!A:B,2,FALSE),"未填")</f>
        <v>GD</v>
      </c>
      <c r="T137" s="26" t="str">
        <f>IF(L137="","未填",TEXT(L137,"0000"))</f>
        <v>0019</v>
      </c>
      <c r="U137" s="22" t="str">
        <f>IFERROR(VLOOKUP(E137,'字典-系统管理&amp;工段管理'!$A$2:$B$7,2,0),"0")</f>
        <v>D</v>
      </c>
      <c r="V137" s="22" t="str">
        <f>IFERROR(VLOOKUP(F137,'字典-系统管理&amp;工段管理'!$A$2:$B$7,2,0),"0")</f>
        <v>0</v>
      </c>
      <c r="W137" s="22" t="str">
        <f>IFERROR(VLOOKUP(G137,'字典-系统管理&amp;工段管理'!$A$2:$B$7,2,0),"0")</f>
        <v>0</v>
      </c>
      <c r="X137" s="22" t="str">
        <f>IFERROR(VLOOKUP(H137,'字典-系统管理&amp;工段管理'!$A$2:$B$7,2,0),"0")</f>
        <v>0</v>
      </c>
    </row>
    <row r="138" spans="1:24" x14ac:dyDescent="0.15">
      <c r="A138" s="19">
        <v>136</v>
      </c>
      <c r="B138" s="22" t="s">
        <v>24</v>
      </c>
      <c r="C138" s="22" t="s">
        <v>94</v>
      </c>
      <c r="D138" s="22" t="s">
        <v>234</v>
      </c>
      <c r="E138" s="22" t="s">
        <v>28</v>
      </c>
      <c r="F138" s="22"/>
      <c r="G138" s="22"/>
      <c r="H138" s="22"/>
      <c r="I138" s="32" t="s">
        <v>1261</v>
      </c>
      <c r="J138" s="22" t="s">
        <v>30</v>
      </c>
      <c r="K138" s="20" t="s">
        <v>387</v>
      </c>
      <c r="L138" s="20">
        <v>20</v>
      </c>
      <c r="M138" s="29" t="str">
        <f>O138&amp;"-"&amp;P138&amp;"-"&amp;Q138&amp;"-"&amp;R138&amp;"-"&amp;S138&amp;"-"&amp;T138</f>
        <v>SJ-V-05-000D-GD-0020</v>
      </c>
      <c r="N138" s="32" t="s">
        <v>1261</v>
      </c>
      <c r="O138" s="21" t="str">
        <f>IFERROR(VLOOKUP(B138,'字典-基地管理'!A:B,2,FALSE),"未填")</f>
        <v>SJ</v>
      </c>
      <c r="P138" s="21" t="str">
        <f>IFERROR(VLOOKUP(C138,'字典-车间管理'!A:B,2,FALSE),"未填")</f>
        <v>V</v>
      </c>
      <c r="Q138" s="21" t="str">
        <f>IFERROR(VLOOKUP(D138,'字典-系统管理&amp;工段管理'!C:D,2,FALSE),"未填")</f>
        <v>05</v>
      </c>
      <c r="R138" s="22" t="str">
        <f>_xlfn.TEXTJOIN("", TRUE, IF(U138="0", U138, ""), IF(V138="0", V138, ""), IF(W138="0", W138, ""), IF(X138="0", X138, ""), IF(U138&lt;&gt;"0", U138, ""), IF(V138&lt;&gt;"0", V138, ""), IF(W138&lt;&gt;"0", W138, ""), IF(X138&lt;&gt;"0", X138, ""))</f>
        <v>000D</v>
      </c>
      <c r="S138" s="21" t="str">
        <f>IFERROR(VLOOKUP(K138,'字典-设备&amp;仪表管理'!A:B,2,FALSE),"未填")</f>
        <v>GD</v>
      </c>
      <c r="T138" s="26" t="str">
        <f>IF(L138="","未填",TEXT(L138,"0000"))</f>
        <v>0020</v>
      </c>
      <c r="U138" s="22" t="str">
        <f>IFERROR(VLOOKUP(E138,'字典-系统管理&amp;工段管理'!$A$2:$B$7,2,0),"0")</f>
        <v>D</v>
      </c>
      <c r="V138" s="22" t="str">
        <f>IFERROR(VLOOKUP(F138,'字典-系统管理&amp;工段管理'!$A$2:$B$7,2,0),"0")</f>
        <v>0</v>
      </c>
      <c r="W138" s="22" t="str">
        <f>IFERROR(VLOOKUP(G138,'字典-系统管理&amp;工段管理'!$A$2:$B$7,2,0),"0")</f>
        <v>0</v>
      </c>
      <c r="X138" s="22" t="str">
        <f>IFERROR(VLOOKUP(H138,'字典-系统管理&amp;工段管理'!$A$2:$B$7,2,0),"0")</f>
        <v>0</v>
      </c>
    </row>
    <row r="139" spans="1:24" x14ac:dyDescent="0.15">
      <c r="A139" s="19">
        <v>137</v>
      </c>
      <c r="B139" s="22" t="s">
        <v>24</v>
      </c>
      <c r="C139" s="22" t="s">
        <v>94</v>
      </c>
      <c r="D139" s="22" t="s">
        <v>234</v>
      </c>
      <c r="E139" s="22" t="s">
        <v>28</v>
      </c>
      <c r="F139" s="22"/>
      <c r="G139" s="22"/>
      <c r="H139" s="22"/>
      <c r="I139" s="32" t="s">
        <v>1272</v>
      </c>
      <c r="J139" s="22" t="s">
        <v>30</v>
      </c>
      <c r="K139" s="20" t="s">
        <v>387</v>
      </c>
      <c r="L139" s="20">
        <v>21</v>
      </c>
      <c r="M139" s="29" t="str">
        <f>O139&amp;"-"&amp;P139&amp;"-"&amp;Q139&amp;"-"&amp;R139&amp;"-"&amp;S139&amp;"-"&amp;T139</f>
        <v>SJ-V-05-000D-GD-0021</v>
      </c>
      <c r="N139" s="32" t="s">
        <v>1272</v>
      </c>
      <c r="O139" s="21" t="str">
        <f>IFERROR(VLOOKUP(B139,'字典-基地管理'!A:B,2,FALSE),"未填")</f>
        <v>SJ</v>
      </c>
      <c r="P139" s="21" t="str">
        <f>IFERROR(VLOOKUP(C139,'字典-车间管理'!A:B,2,FALSE),"未填")</f>
        <v>V</v>
      </c>
      <c r="Q139" s="21" t="str">
        <f>IFERROR(VLOOKUP(D139,'字典-系统管理&amp;工段管理'!C:D,2,FALSE),"未填")</f>
        <v>05</v>
      </c>
      <c r="R139" s="22" t="str">
        <f>_xlfn.TEXTJOIN("", TRUE, IF(U139="0", U139, ""), IF(V139="0", V139, ""), IF(W139="0", W139, ""), IF(X139="0", X139, ""), IF(U139&lt;&gt;"0", U139, ""), IF(V139&lt;&gt;"0", V139, ""), IF(W139&lt;&gt;"0", W139, ""), IF(X139&lt;&gt;"0", X139, ""))</f>
        <v>000D</v>
      </c>
      <c r="S139" s="21" t="str">
        <f>IFERROR(VLOOKUP(K139,'字典-设备&amp;仪表管理'!A:B,2,FALSE),"未填")</f>
        <v>GD</v>
      </c>
      <c r="T139" s="26" t="str">
        <f>IF(L139="","未填",TEXT(L139,"0000"))</f>
        <v>0021</v>
      </c>
      <c r="U139" s="22" t="str">
        <f>IFERROR(VLOOKUP(E139,'字典-系统管理&amp;工段管理'!$A$2:$B$7,2,0),"0")</f>
        <v>D</v>
      </c>
      <c r="V139" s="22" t="str">
        <f>IFERROR(VLOOKUP(F139,'字典-系统管理&amp;工段管理'!$A$2:$B$7,2,0),"0")</f>
        <v>0</v>
      </c>
      <c r="W139" s="22" t="str">
        <f>IFERROR(VLOOKUP(G139,'字典-系统管理&amp;工段管理'!$A$2:$B$7,2,0),"0")</f>
        <v>0</v>
      </c>
      <c r="X139" s="22" t="str">
        <f>IFERROR(VLOOKUP(H139,'字典-系统管理&amp;工段管理'!$A$2:$B$7,2,0),"0")</f>
        <v>0</v>
      </c>
    </row>
    <row r="140" spans="1:24" x14ac:dyDescent="0.15">
      <c r="A140" s="19">
        <v>138</v>
      </c>
      <c r="B140" s="22" t="s">
        <v>24</v>
      </c>
      <c r="C140" s="22" t="s">
        <v>94</v>
      </c>
      <c r="D140" s="22" t="s">
        <v>234</v>
      </c>
      <c r="E140" s="22" t="s">
        <v>28</v>
      </c>
      <c r="F140" s="22"/>
      <c r="G140" s="22"/>
      <c r="H140" s="22"/>
      <c r="I140" s="32" t="s">
        <v>1274</v>
      </c>
      <c r="J140" s="22" t="s">
        <v>30</v>
      </c>
      <c r="K140" s="20" t="s">
        <v>387</v>
      </c>
      <c r="L140" s="20">
        <v>22</v>
      </c>
      <c r="M140" s="29" t="str">
        <f>O140&amp;"-"&amp;P140&amp;"-"&amp;Q140&amp;"-"&amp;R140&amp;"-"&amp;S140&amp;"-"&amp;T140</f>
        <v>SJ-V-05-000D-GD-0022</v>
      </c>
      <c r="N140" s="32" t="s">
        <v>1274</v>
      </c>
      <c r="O140" s="21" t="str">
        <f>IFERROR(VLOOKUP(B140,'字典-基地管理'!A:B,2,FALSE),"未填")</f>
        <v>SJ</v>
      </c>
      <c r="P140" s="21" t="str">
        <f>IFERROR(VLOOKUP(C140,'字典-车间管理'!A:B,2,FALSE),"未填")</f>
        <v>V</v>
      </c>
      <c r="Q140" s="21" t="str">
        <f>IFERROR(VLOOKUP(D140,'字典-系统管理&amp;工段管理'!C:D,2,FALSE),"未填")</f>
        <v>05</v>
      </c>
      <c r="R140" s="22" t="str">
        <f>_xlfn.TEXTJOIN("", TRUE, IF(U140="0", U140, ""), IF(V140="0", V140, ""), IF(W140="0", W140, ""), IF(X140="0", X140, ""), IF(U140&lt;&gt;"0", U140, ""), IF(V140&lt;&gt;"0", V140, ""), IF(W140&lt;&gt;"0", W140, ""), IF(X140&lt;&gt;"0", X140, ""))</f>
        <v>000D</v>
      </c>
      <c r="S140" s="21" t="str">
        <f>IFERROR(VLOOKUP(K140,'字典-设备&amp;仪表管理'!A:B,2,FALSE),"未填")</f>
        <v>GD</v>
      </c>
      <c r="T140" s="26" t="str">
        <f>IF(L140="","未填",TEXT(L140,"0000"))</f>
        <v>0022</v>
      </c>
      <c r="U140" s="22" t="str">
        <f>IFERROR(VLOOKUP(E140,'字典-系统管理&amp;工段管理'!$A$2:$B$7,2,0),"0")</f>
        <v>D</v>
      </c>
      <c r="V140" s="22" t="str">
        <f>IFERROR(VLOOKUP(F140,'字典-系统管理&amp;工段管理'!$A$2:$B$7,2,0),"0")</f>
        <v>0</v>
      </c>
      <c r="W140" s="22" t="str">
        <f>IFERROR(VLOOKUP(G140,'字典-系统管理&amp;工段管理'!$A$2:$B$7,2,0),"0")</f>
        <v>0</v>
      </c>
      <c r="X140" s="22" t="str">
        <f>IFERROR(VLOOKUP(H140,'字典-系统管理&amp;工段管理'!$A$2:$B$7,2,0),"0")</f>
        <v>0</v>
      </c>
    </row>
    <row r="141" spans="1:24" x14ac:dyDescent="0.15">
      <c r="A141" s="19">
        <v>139</v>
      </c>
      <c r="B141" s="22" t="s">
        <v>24</v>
      </c>
      <c r="C141" s="22" t="s">
        <v>94</v>
      </c>
      <c r="D141" s="22" t="s">
        <v>234</v>
      </c>
      <c r="E141" s="22" t="s">
        <v>28</v>
      </c>
      <c r="F141" s="22"/>
      <c r="G141" s="22"/>
      <c r="H141" s="22"/>
      <c r="I141" s="32" t="s">
        <v>1276</v>
      </c>
      <c r="J141" s="22" t="s">
        <v>30</v>
      </c>
      <c r="K141" s="20" t="s">
        <v>387</v>
      </c>
      <c r="L141" s="20">
        <v>23</v>
      </c>
      <c r="M141" s="29" t="str">
        <f>O141&amp;"-"&amp;P141&amp;"-"&amp;Q141&amp;"-"&amp;R141&amp;"-"&amp;S141&amp;"-"&amp;T141</f>
        <v>SJ-V-05-000D-GD-0023</v>
      </c>
      <c r="N141" s="32" t="s">
        <v>1276</v>
      </c>
      <c r="O141" s="21" t="str">
        <f>IFERROR(VLOOKUP(B141,'字典-基地管理'!A:B,2,FALSE),"未填")</f>
        <v>SJ</v>
      </c>
      <c r="P141" s="21" t="str">
        <f>IFERROR(VLOOKUP(C141,'字典-车间管理'!A:B,2,FALSE),"未填")</f>
        <v>V</v>
      </c>
      <c r="Q141" s="21" t="str">
        <f>IFERROR(VLOOKUP(D141,'字典-系统管理&amp;工段管理'!C:D,2,FALSE),"未填")</f>
        <v>05</v>
      </c>
      <c r="R141" s="22" t="str">
        <f>_xlfn.TEXTJOIN("", TRUE, IF(U141="0", U141, ""), IF(V141="0", V141, ""), IF(W141="0", W141, ""), IF(X141="0", X141, ""), IF(U141&lt;&gt;"0", U141, ""), IF(V141&lt;&gt;"0", V141, ""), IF(W141&lt;&gt;"0", W141, ""), IF(X141&lt;&gt;"0", X141, ""))</f>
        <v>000D</v>
      </c>
      <c r="S141" s="21" t="str">
        <f>IFERROR(VLOOKUP(K141,'字典-设备&amp;仪表管理'!A:B,2,FALSE),"未填")</f>
        <v>GD</v>
      </c>
      <c r="T141" s="26" t="str">
        <f>IF(L141="","未填",TEXT(L141,"0000"))</f>
        <v>0023</v>
      </c>
      <c r="U141" s="22" t="str">
        <f>IFERROR(VLOOKUP(E141,'字典-系统管理&amp;工段管理'!$A$2:$B$7,2,0),"0")</f>
        <v>D</v>
      </c>
      <c r="V141" s="22" t="str">
        <f>IFERROR(VLOOKUP(F141,'字典-系统管理&amp;工段管理'!$A$2:$B$7,2,0),"0")</f>
        <v>0</v>
      </c>
      <c r="W141" s="22" t="str">
        <f>IFERROR(VLOOKUP(G141,'字典-系统管理&amp;工段管理'!$A$2:$B$7,2,0),"0")</f>
        <v>0</v>
      </c>
      <c r="X141" s="22" t="str">
        <f>IFERROR(VLOOKUP(H141,'字典-系统管理&amp;工段管理'!$A$2:$B$7,2,0),"0")</f>
        <v>0</v>
      </c>
    </row>
    <row r="142" spans="1:24" x14ac:dyDescent="0.15">
      <c r="A142" s="19">
        <v>140</v>
      </c>
      <c r="B142" s="22" t="s">
        <v>24</v>
      </c>
      <c r="C142" s="22" t="s">
        <v>94</v>
      </c>
      <c r="D142" s="22" t="s">
        <v>234</v>
      </c>
      <c r="E142" s="22" t="s">
        <v>28</v>
      </c>
      <c r="F142" s="22"/>
      <c r="G142" s="22"/>
      <c r="H142" s="22"/>
      <c r="I142" s="32" t="s">
        <v>1279</v>
      </c>
      <c r="J142" s="22" t="s">
        <v>30</v>
      </c>
      <c r="K142" s="20" t="s">
        <v>387</v>
      </c>
      <c r="L142" s="20">
        <v>24</v>
      </c>
      <c r="M142" s="29" t="str">
        <f>O142&amp;"-"&amp;P142&amp;"-"&amp;Q142&amp;"-"&amp;R142&amp;"-"&amp;S142&amp;"-"&amp;T142</f>
        <v>SJ-V-05-000D-GD-0024</v>
      </c>
      <c r="N142" s="32" t="s">
        <v>1279</v>
      </c>
      <c r="O142" s="21" t="str">
        <f>IFERROR(VLOOKUP(B142,'字典-基地管理'!A:B,2,FALSE),"未填")</f>
        <v>SJ</v>
      </c>
      <c r="P142" s="21" t="str">
        <f>IFERROR(VLOOKUP(C142,'字典-车间管理'!A:B,2,FALSE),"未填")</f>
        <v>V</v>
      </c>
      <c r="Q142" s="21" t="str">
        <f>IFERROR(VLOOKUP(D142,'字典-系统管理&amp;工段管理'!C:D,2,FALSE),"未填")</f>
        <v>05</v>
      </c>
      <c r="R142" s="22" t="str">
        <f>_xlfn.TEXTJOIN("", TRUE, IF(U142="0", U142, ""), IF(V142="0", V142, ""), IF(W142="0", W142, ""), IF(X142="0", X142, ""), IF(U142&lt;&gt;"0", U142, ""), IF(V142&lt;&gt;"0", V142, ""), IF(W142&lt;&gt;"0", W142, ""), IF(X142&lt;&gt;"0", X142, ""))</f>
        <v>000D</v>
      </c>
      <c r="S142" s="21" t="str">
        <f>IFERROR(VLOOKUP(K142,'字典-设备&amp;仪表管理'!A:B,2,FALSE),"未填")</f>
        <v>GD</v>
      </c>
      <c r="T142" s="26" t="str">
        <f>IF(L142="","未填",TEXT(L142,"0000"))</f>
        <v>0024</v>
      </c>
      <c r="U142" s="22" t="str">
        <f>IFERROR(VLOOKUP(E142,'字典-系统管理&amp;工段管理'!$A$2:$B$7,2,0),"0")</f>
        <v>D</v>
      </c>
      <c r="V142" s="22" t="str">
        <f>IFERROR(VLOOKUP(F142,'字典-系统管理&amp;工段管理'!$A$2:$B$7,2,0),"0")</f>
        <v>0</v>
      </c>
      <c r="W142" s="22" t="str">
        <f>IFERROR(VLOOKUP(G142,'字典-系统管理&amp;工段管理'!$A$2:$B$7,2,0),"0")</f>
        <v>0</v>
      </c>
      <c r="X142" s="22" t="str">
        <f>IFERROR(VLOOKUP(H142,'字典-系统管理&amp;工段管理'!$A$2:$B$7,2,0),"0")</f>
        <v>0</v>
      </c>
    </row>
    <row r="143" spans="1:24" x14ac:dyDescent="0.15">
      <c r="A143" s="19">
        <v>141</v>
      </c>
      <c r="B143" s="22" t="s">
        <v>24</v>
      </c>
      <c r="C143" s="22" t="s">
        <v>94</v>
      </c>
      <c r="D143" s="22" t="s">
        <v>234</v>
      </c>
      <c r="E143" s="22" t="s">
        <v>28</v>
      </c>
      <c r="F143" s="22"/>
      <c r="G143" s="22"/>
      <c r="H143" s="22"/>
      <c r="I143" s="32" t="s">
        <v>1282</v>
      </c>
      <c r="J143" s="22" t="s">
        <v>30</v>
      </c>
      <c r="K143" s="20" t="s">
        <v>387</v>
      </c>
      <c r="L143" s="20">
        <v>25</v>
      </c>
      <c r="M143" s="29" t="str">
        <f>O143&amp;"-"&amp;P143&amp;"-"&amp;Q143&amp;"-"&amp;R143&amp;"-"&amp;S143&amp;"-"&amp;T143</f>
        <v>SJ-V-05-000D-GD-0025</v>
      </c>
      <c r="N143" s="32" t="s">
        <v>1282</v>
      </c>
      <c r="O143" s="21" t="str">
        <f>IFERROR(VLOOKUP(B143,'字典-基地管理'!A:B,2,FALSE),"未填")</f>
        <v>SJ</v>
      </c>
      <c r="P143" s="21" t="str">
        <f>IFERROR(VLOOKUP(C143,'字典-车间管理'!A:B,2,FALSE),"未填")</f>
        <v>V</v>
      </c>
      <c r="Q143" s="21" t="str">
        <f>IFERROR(VLOOKUP(D143,'字典-系统管理&amp;工段管理'!C:D,2,FALSE),"未填")</f>
        <v>05</v>
      </c>
      <c r="R143" s="22" t="str">
        <f>_xlfn.TEXTJOIN("", TRUE, IF(U143="0", U143, ""), IF(V143="0", V143, ""), IF(W143="0", W143, ""), IF(X143="0", X143, ""), IF(U143&lt;&gt;"0", U143, ""), IF(V143&lt;&gt;"0", V143, ""), IF(W143&lt;&gt;"0", W143, ""), IF(X143&lt;&gt;"0", X143, ""))</f>
        <v>000D</v>
      </c>
      <c r="S143" s="21" t="str">
        <f>IFERROR(VLOOKUP(K143,'字典-设备&amp;仪表管理'!A:B,2,FALSE),"未填")</f>
        <v>GD</v>
      </c>
      <c r="T143" s="26" t="str">
        <f>IF(L143="","未填",TEXT(L143,"0000"))</f>
        <v>0025</v>
      </c>
      <c r="U143" s="22" t="str">
        <f>IFERROR(VLOOKUP(E143,'字典-系统管理&amp;工段管理'!$A$2:$B$7,2,0),"0")</f>
        <v>D</v>
      </c>
      <c r="V143" s="22" t="str">
        <f>IFERROR(VLOOKUP(F143,'字典-系统管理&amp;工段管理'!$A$2:$B$7,2,0),"0")</f>
        <v>0</v>
      </c>
      <c r="W143" s="22" t="str">
        <f>IFERROR(VLOOKUP(G143,'字典-系统管理&amp;工段管理'!$A$2:$B$7,2,0),"0")</f>
        <v>0</v>
      </c>
      <c r="X143" s="22" t="str">
        <f>IFERROR(VLOOKUP(H143,'字典-系统管理&amp;工段管理'!$A$2:$B$7,2,0),"0")</f>
        <v>0</v>
      </c>
    </row>
    <row r="144" spans="1:24" x14ac:dyDescent="0.15">
      <c r="A144" s="19">
        <v>142</v>
      </c>
      <c r="B144" s="22" t="s">
        <v>24</v>
      </c>
      <c r="C144" s="22" t="s">
        <v>94</v>
      </c>
      <c r="D144" s="22" t="s">
        <v>234</v>
      </c>
      <c r="E144" s="22" t="s">
        <v>28</v>
      </c>
      <c r="F144" s="22"/>
      <c r="G144" s="22"/>
      <c r="H144" s="22"/>
      <c r="I144" s="32" t="s">
        <v>1287</v>
      </c>
      <c r="J144" s="22" t="s">
        <v>30</v>
      </c>
      <c r="K144" s="20" t="s">
        <v>387</v>
      </c>
      <c r="L144" s="20">
        <v>26</v>
      </c>
      <c r="M144" s="29" t="str">
        <f>O144&amp;"-"&amp;P144&amp;"-"&amp;Q144&amp;"-"&amp;R144&amp;"-"&amp;S144&amp;"-"&amp;T144</f>
        <v>SJ-V-05-000D-GD-0026</v>
      </c>
      <c r="N144" s="32" t="s">
        <v>1287</v>
      </c>
      <c r="O144" s="21" t="str">
        <f>IFERROR(VLOOKUP(B144,'字典-基地管理'!A:B,2,FALSE),"未填")</f>
        <v>SJ</v>
      </c>
      <c r="P144" s="21" t="str">
        <f>IFERROR(VLOOKUP(C144,'字典-车间管理'!A:B,2,FALSE),"未填")</f>
        <v>V</v>
      </c>
      <c r="Q144" s="21" t="str">
        <f>IFERROR(VLOOKUP(D144,'字典-系统管理&amp;工段管理'!C:D,2,FALSE),"未填")</f>
        <v>05</v>
      </c>
      <c r="R144" s="22" t="str">
        <f>_xlfn.TEXTJOIN("", TRUE, IF(U144="0", U144, ""), IF(V144="0", V144, ""), IF(W144="0", W144, ""), IF(X144="0", X144, ""), IF(U144&lt;&gt;"0", U144, ""), IF(V144&lt;&gt;"0", V144, ""), IF(W144&lt;&gt;"0", W144, ""), IF(X144&lt;&gt;"0", X144, ""))</f>
        <v>000D</v>
      </c>
      <c r="S144" s="21" t="str">
        <f>IFERROR(VLOOKUP(K144,'字典-设备&amp;仪表管理'!A:B,2,FALSE),"未填")</f>
        <v>GD</v>
      </c>
      <c r="T144" s="26" t="str">
        <f>IF(L144="","未填",TEXT(L144,"0000"))</f>
        <v>0026</v>
      </c>
      <c r="U144" s="22" t="str">
        <f>IFERROR(VLOOKUP(E144,'字典-系统管理&amp;工段管理'!$A$2:$B$7,2,0),"0")</f>
        <v>D</v>
      </c>
      <c r="V144" s="22" t="str">
        <f>IFERROR(VLOOKUP(F144,'字典-系统管理&amp;工段管理'!$A$2:$B$7,2,0),"0")</f>
        <v>0</v>
      </c>
      <c r="W144" s="22" t="str">
        <f>IFERROR(VLOOKUP(G144,'字典-系统管理&amp;工段管理'!$A$2:$B$7,2,0),"0")</f>
        <v>0</v>
      </c>
      <c r="X144" s="22" t="str">
        <f>IFERROR(VLOOKUP(H144,'字典-系统管理&amp;工段管理'!$A$2:$B$7,2,0),"0")</f>
        <v>0</v>
      </c>
    </row>
    <row r="145" spans="1:24" x14ac:dyDescent="0.15">
      <c r="A145" s="19">
        <v>143</v>
      </c>
      <c r="B145" s="22" t="s">
        <v>24</v>
      </c>
      <c r="C145" s="22" t="s">
        <v>94</v>
      </c>
      <c r="D145" s="22" t="s">
        <v>234</v>
      </c>
      <c r="E145" s="22" t="s">
        <v>28</v>
      </c>
      <c r="F145" s="22"/>
      <c r="G145" s="22"/>
      <c r="H145" s="22"/>
      <c r="I145" s="32" t="s">
        <v>1288</v>
      </c>
      <c r="J145" s="22" t="s">
        <v>30</v>
      </c>
      <c r="K145" s="20" t="s">
        <v>387</v>
      </c>
      <c r="L145" s="20">
        <v>27</v>
      </c>
      <c r="M145" s="29" t="str">
        <f>O145&amp;"-"&amp;P145&amp;"-"&amp;Q145&amp;"-"&amp;R145&amp;"-"&amp;S145&amp;"-"&amp;T145</f>
        <v>SJ-V-05-000D-GD-0027</v>
      </c>
      <c r="N145" s="32" t="s">
        <v>1288</v>
      </c>
      <c r="O145" s="21" t="str">
        <f>IFERROR(VLOOKUP(B145,'字典-基地管理'!A:B,2,FALSE),"未填")</f>
        <v>SJ</v>
      </c>
      <c r="P145" s="21" t="str">
        <f>IFERROR(VLOOKUP(C145,'字典-车间管理'!A:B,2,FALSE),"未填")</f>
        <v>V</v>
      </c>
      <c r="Q145" s="21" t="str">
        <f>IFERROR(VLOOKUP(D145,'字典-系统管理&amp;工段管理'!C:D,2,FALSE),"未填")</f>
        <v>05</v>
      </c>
      <c r="R145" s="22" t="str">
        <f>_xlfn.TEXTJOIN("", TRUE, IF(U145="0", U145, ""), IF(V145="0", V145, ""), IF(W145="0", W145, ""), IF(X145="0", X145, ""), IF(U145&lt;&gt;"0", U145, ""), IF(V145&lt;&gt;"0", V145, ""), IF(W145&lt;&gt;"0", W145, ""), IF(X145&lt;&gt;"0", X145, ""))</f>
        <v>000D</v>
      </c>
      <c r="S145" s="21" t="str">
        <f>IFERROR(VLOOKUP(K145,'字典-设备&amp;仪表管理'!A:B,2,FALSE),"未填")</f>
        <v>GD</v>
      </c>
      <c r="T145" s="26" t="str">
        <f>IF(L145="","未填",TEXT(L145,"0000"))</f>
        <v>0027</v>
      </c>
      <c r="U145" s="22" t="str">
        <f>IFERROR(VLOOKUP(E145,'字典-系统管理&amp;工段管理'!$A$2:$B$7,2,0),"0")</f>
        <v>D</v>
      </c>
      <c r="V145" s="22" t="str">
        <f>IFERROR(VLOOKUP(F145,'字典-系统管理&amp;工段管理'!$A$2:$B$7,2,0),"0")</f>
        <v>0</v>
      </c>
      <c r="W145" s="22" t="str">
        <f>IFERROR(VLOOKUP(G145,'字典-系统管理&amp;工段管理'!$A$2:$B$7,2,0),"0")</f>
        <v>0</v>
      </c>
      <c r="X145" s="22" t="str">
        <f>IFERROR(VLOOKUP(H145,'字典-系统管理&amp;工段管理'!$A$2:$B$7,2,0),"0")</f>
        <v>0</v>
      </c>
    </row>
    <row r="146" spans="1:24" x14ac:dyDescent="0.15">
      <c r="A146" s="19">
        <v>144</v>
      </c>
      <c r="B146" s="22" t="s">
        <v>24</v>
      </c>
      <c r="C146" s="22" t="s">
        <v>94</v>
      </c>
      <c r="D146" s="22" t="s">
        <v>234</v>
      </c>
      <c r="E146" s="22" t="s">
        <v>28</v>
      </c>
      <c r="F146" s="22"/>
      <c r="G146" s="22"/>
      <c r="H146" s="22"/>
      <c r="I146" s="32" t="s">
        <v>1289</v>
      </c>
      <c r="J146" s="22" t="s">
        <v>30</v>
      </c>
      <c r="K146" s="20" t="s">
        <v>387</v>
      </c>
      <c r="L146" s="20">
        <v>28</v>
      </c>
      <c r="M146" s="29" t="str">
        <f>O146&amp;"-"&amp;P146&amp;"-"&amp;Q146&amp;"-"&amp;R146&amp;"-"&amp;S146&amp;"-"&amp;T146</f>
        <v>SJ-V-05-000D-GD-0028</v>
      </c>
      <c r="N146" s="32" t="s">
        <v>1289</v>
      </c>
      <c r="O146" s="21" t="str">
        <f>IFERROR(VLOOKUP(B146,'字典-基地管理'!A:B,2,FALSE),"未填")</f>
        <v>SJ</v>
      </c>
      <c r="P146" s="21" t="str">
        <f>IFERROR(VLOOKUP(C146,'字典-车间管理'!A:B,2,FALSE),"未填")</f>
        <v>V</v>
      </c>
      <c r="Q146" s="21" t="str">
        <f>IFERROR(VLOOKUP(D146,'字典-系统管理&amp;工段管理'!C:D,2,FALSE),"未填")</f>
        <v>05</v>
      </c>
      <c r="R146" s="22" t="str">
        <f>_xlfn.TEXTJOIN("", TRUE, IF(U146="0", U146, ""), IF(V146="0", V146, ""), IF(W146="0", W146, ""), IF(X146="0", X146, ""), IF(U146&lt;&gt;"0", U146, ""), IF(V146&lt;&gt;"0", V146, ""), IF(W146&lt;&gt;"0", W146, ""), IF(X146&lt;&gt;"0", X146, ""))</f>
        <v>000D</v>
      </c>
      <c r="S146" s="21" t="str">
        <f>IFERROR(VLOOKUP(K146,'字典-设备&amp;仪表管理'!A:B,2,FALSE),"未填")</f>
        <v>GD</v>
      </c>
      <c r="T146" s="26" t="str">
        <f>IF(L146="","未填",TEXT(L146,"0000"))</f>
        <v>0028</v>
      </c>
      <c r="U146" s="22" t="str">
        <f>IFERROR(VLOOKUP(E146,'字典-系统管理&amp;工段管理'!$A$2:$B$7,2,0),"0")</f>
        <v>D</v>
      </c>
      <c r="V146" s="22" t="str">
        <f>IFERROR(VLOOKUP(F146,'字典-系统管理&amp;工段管理'!$A$2:$B$7,2,0),"0")</f>
        <v>0</v>
      </c>
      <c r="W146" s="22" t="str">
        <f>IFERROR(VLOOKUP(G146,'字典-系统管理&amp;工段管理'!$A$2:$B$7,2,0),"0")</f>
        <v>0</v>
      </c>
      <c r="X146" s="22" t="str">
        <f>IFERROR(VLOOKUP(H146,'字典-系统管理&amp;工段管理'!$A$2:$B$7,2,0),"0")</f>
        <v>0</v>
      </c>
    </row>
    <row r="147" spans="1:24" x14ac:dyDescent="0.15">
      <c r="A147" s="19">
        <v>145</v>
      </c>
      <c r="B147" s="22" t="s">
        <v>24</v>
      </c>
      <c r="C147" s="22" t="s">
        <v>94</v>
      </c>
      <c r="D147" s="22" t="s">
        <v>234</v>
      </c>
      <c r="E147" s="22" t="s">
        <v>28</v>
      </c>
      <c r="F147" s="22"/>
      <c r="G147" s="22"/>
      <c r="H147" s="22"/>
      <c r="I147" s="32" t="s">
        <v>1300</v>
      </c>
      <c r="J147" s="22" t="s">
        <v>30</v>
      </c>
      <c r="K147" s="20" t="s">
        <v>387</v>
      </c>
      <c r="L147" s="20">
        <v>29</v>
      </c>
      <c r="M147" s="29" t="str">
        <f>O147&amp;"-"&amp;P147&amp;"-"&amp;Q147&amp;"-"&amp;R147&amp;"-"&amp;S147&amp;"-"&amp;T147</f>
        <v>SJ-V-05-000D-GD-0029</v>
      </c>
      <c r="N147" s="32" t="s">
        <v>1300</v>
      </c>
      <c r="O147" s="21" t="str">
        <f>IFERROR(VLOOKUP(B147,'字典-基地管理'!A:B,2,FALSE),"未填")</f>
        <v>SJ</v>
      </c>
      <c r="P147" s="21" t="str">
        <f>IFERROR(VLOOKUP(C147,'字典-车间管理'!A:B,2,FALSE),"未填")</f>
        <v>V</v>
      </c>
      <c r="Q147" s="21" t="str">
        <f>IFERROR(VLOOKUP(D147,'字典-系统管理&amp;工段管理'!C:D,2,FALSE),"未填")</f>
        <v>05</v>
      </c>
      <c r="R147" s="22" t="str">
        <f>_xlfn.TEXTJOIN("", TRUE, IF(U147="0", U147, ""), IF(V147="0", V147, ""), IF(W147="0", W147, ""), IF(X147="0", X147, ""), IF(U147&lt;&gt;"0", U147, ""), IF(V147&lt;&gt;"0", V147, ""), IF(W147&lt;&gt;"0", W147, ""), IF(X147&lt;&gt;"0", X147, ""))</f>
        <v>000D</v>
      </c>
      <c r="S147" s="21" t="str">
        <f>IFERROR(VLOOKUP(K147,'字典-设备&amp;仪表管理'!A:B,2,FALSE),"未填")</f>
        <v>GD</v>
      </c>
      <c r="T147" s="26" t="str">
        <f>IF(L147="","未填",TEXT(L147,"0000"))</f>
        <v>0029</v>
      </c>
      <c r="U147" s="22" t="str">
        <f>IFERROR(VLOOKUP(E147,'字典-系统管理&amp;工段管理'!$A$2:$B$7,2,0),"0")</f>
        <v>D</v>
      </c>
      <c r="V147" s="22" t="str">
        <f>IFERROR(VLOOKUP(F147,'字典-系统管理&amp;工段管理'!$A$2:$B$7,2,0),"0")</f>
        <v>0</v>
      </c>
      <c r="W147" s="22" t="str">
        <f>IFERROR(VLOOKUP(G147,'字典-系统管理&amp;工段管理'!$A$2:$B$7,2,0),"0")</f>
        <v>0</v>
      </c>
      <c r="X147" s="22" t="str">
        <f>IFERROR(VLOOKUP(H147,'字典-系统管理&amp;工段管理'!$A$2:$B$7,2,0),"0")</f>
        <v>0</v>
      </c>
    </row>
    <row r="148" spans="1:24" x14ac:dyDescent="0.15">
      <c r="A148" s="19">
        <v>146</v>
      </c>
      <c r="B148" s="22" t="s">
        <v>24</v>
      </c>
      <c r="C148" s="22" t="s">
        <v>94</v>
      </c>
      <c r="D148" s="22" t="s">
        <v>234</v>
      </c>
      <c r="E148" s="22" t="s">
        <v>28</v>
      </c>
      <c r="F148" s="22"/>
      <c r="G148" s="22"/>
      <c r="H148" s="22"/>
      <c r="I148" s="32" t="s">
        <v>1302</v>
      </c>
      <c r="J148" s="22" t="s">
        <v>30</v>
      </c>
      <c r="K148" s="20" t="s">
        <v>387</v>
      </c>
      <c r="L148" s="20">
        <v>30</v>
      </c>
      <c r="M148" s="29" t="str">
        <f>O148&amp;"-"&amp;P148&amp;"-"&amp;Q148&amp;"-"&amp;R148&amp;"-"&amp;S148&amp;"-"&amp;T148</f>
        <v>SJ-V-05-000D-GD-0030</v>
      </c>
      <c r="N148" s="32" t="s">
        <v>1302</v>
      </c>
      <c r="O148" s="21" t="str">
        <f>IFERROR(VLOOKUP(B148,'字典-基地管理'!A:B,2,FALSE),"未填")</f>
        <v>SJ</v>
      </c>
      <c r="P148" s="21" t="str">
        <f>IFERROR(VLOOKUP(C148,'字典-车间管理'!A:B,2,FALSE),"未填")</f>
        <v>V</v>
      </c>
      <c r="Q148" s="21" t="str">
        <f>IFERROR(VLOOKUP(D148,'字典-系统管理&amp;工段管理'!C:D,2,FALSE),"未填")</f>
        <v>05</v>
      </c>
      <c r="R148" s="22" t="str">
        <f>_xlfn.TEXTJOIN("", TRUE, IF(U148="0", U148, ""), IF(V148="0", V148, ""), IF(W148="0", W148, ""), IF(X148="0", X148, ""), IF(U148&lt;&gt;"0", U148, ""), IF(V148&lt;&gt;"0", V148, ""), IF(W148&lt;&gt;"0", W148, ""), IF(X148&lt;&gt;"0", X148, ""))</f>
        <v>000D</v>
      </c>
      <c r="S148" s="21" t="str">
        <f>IFERROR(VLOOKUP(K148,'字典-设备&amp;仪表管理'!A:B,2,FALSE),"未填")</f>
        <v>GD</v>
      </c>
      <c r="T148" s="26" t="str">
        <f>IF(L148="","未填",TEXT(L148,"0000"))</f>
        <v>0030</v>
      </c>
      <c r="U148" s="22" t="str">
        <f>IFERROR(VLOOKUP(E148,'字典-系统管理&amp;工段管理'!$A$2:$B$7,2,0),"0")</f>
        <v>D</v>
      </c>
      <c r="V148" s="22" t="str">
        <f>IFERROR(VLOOKUP(F148,'字典-系统管理&amp;工段管理'!$A$2:$B$7,2,0),"0")</f>
        <v>0</v>
      </c>
      <c r="W148" s="22" t="str">
        <f>IFERROR(VLOOKUP(G148,'字典-系统管理&amp;工段管理'!$A$2:$B$7,2,0),"0")</f>
        <v>0</v>
      </c>
      <c r="X148" s="22" t="str">
        <f>IFERROR(VLOOKUP(H148,'字典-系统管理&amp;工段管理'!$A$2:$B$7,2,0),"0")</f>
        <v>0</v>
      </c>
    </row>
    <row r="149" spans="1:24" x14ac:dyDescent="0.15">
      <c r="A149" s="19">
        <v>147</v>
      </c>
      <c r="B149" s="22" t="s">
        <v>24</v>
      </c>
      <c r="C149" s="22" t="s">
        <v>94</v>
      </c>
      <c r="D149" s="22" t="s">
        <v>234</v>
      </c>
      <c r="E149" s="22" t="s">
        <v>28</v>
      </c>
      <c r="F149" s="22"/>
      <c r="G149" s="22"/>
      <c r="H149" s="22"/>
      <c r="I149" s="32" t="s">
        <v>1304</v>
      </c>
      <c r="J149" s="22" t="s">
        <v>30</v>
      </c>
      <c r="K149" s="20" t="s">
        <v>387</v>
      </c>
      <c r="L149" s="20">
        <v>31</v>
      </c>
      <c r="M149" s="29" t="str">
        <f>O149&amp;"-"&amp;P149&amp;"-"&amp;Q149&amp;"-"&amp;R149&amp;"-"&amp;S149&amp;"-"&amp;T149</f>
        <v>SJ-V-05-000D-GD-0031</v>
      </c>
      <c r="N149" s="32" t="s">
        <v>1304</v>
      </c>
      <c r="O149" s="21" t="str">
        <f>IFERROR(VLOOKUP(B149,'字典-基地管理'!A:B,2,FALSE),"未填")</f>
        <v>SJ</v>
      </c>
      <c r="P149" s="21" t="str">
        <f>IFERROR(VLOOKUP(C149,'字典-车间管理'!A:B,2,FALSE),"未填")</f>
        <v>V</v>
      </c>
      <c r="Q149" s="21" t="str">
        <f>IFERROR(VLOOKUP(D149,'字典-系统管理&amp;工段管理'!C:D,2,FALSE),"未填")</f>
        <v>05</v>
      </c>
      <c r="R149" s="22" t="str">
        <f>_xlfn.TEXTJOIN("", TRUE, IF(U149="0", U149, ""), IF(V149="0", V149, ""), IF(W149="0", W149, ""), IF(X149="0", X149, ""), IF(U149&lt;&gt;"0", U149, ""), IF(V149&lt;&gt;"0", V149, ""), IF(W149&lt;&gt;"0", W149, ""), IF(X149&lt;&gt;"0", X149, ""))</f>
        <v>000D</v>
      </c>
      <c r="S149" s="21" t="str">
        <f>IFERROR(VLOOKUP(K149,'字典-设备&amp;仪表管理'!A:B,2,FALSE),"未填")</f>
        <v>GD</v>
      </c>
      <c r="T149" s="26" t="str">
        <f>IF(L149="","未填",TEXT(L149,"0000"))</f>
        <v>0031</v>
      </c>
      <c r="U149" s="22" t="str">
        <f>IFERROR(VLOOKUP(E149,'字典-系统管理&amp;工段管理'!$A$2:$B$7,2,0),"0")</f>
        <v>D</v>
      </c>
      <c r="V149" s="22" t="str">
        <f>IFERROR(VLOOKUP(F149,'字典-系统管理&amp;工段管理'!$A$2:$B$7,2,0),"0")</f>
        <v>0</v>
      </c>
      <c r="W149" s="22" t="str">
        <f>IFERROR(VLOOKUP(G149,'字典-系统管理&amp;工段管理'!$A$2:$B$7,2,0),"0")</f>
        <v>0</v>
      </c>
      <c r="X149" s="22" t="str">
        <f>IFERROR(VLOOKUP(H149,'字典-系统管理&amp;工段管理'!$A$2:$B$7,2,0),"0")</f>
        <v>0</v>
      </c>
    </row>
    <row r="150" spans="1:24" x14ac:dyDescent="0.15">
      <c r="A150" s="19">
        <v>148</v>
      </c>
      <c r="B150" s="22" t="s">
        <v>24</v>
      </c>
      <c r="C150" s="22" t="s">
        <v>94</v>
      </c>
      <c r="D150" s="22" t="s">
        <v>234</v>
      </c>
      <c r="E150" s="22" t="s">
        <v>28</v>
      </c>
      <c r="F150" s="22"/>
      <c r="G150" s="22"/>
      <c r="H150" s="22"/>
      <c r="I150" s="32" t="s">
        <v>1307</v>
      </c>
      <c r="J150" s="22" t="s">
        <v>30</v>
      </c>
      <c r="K150" s="20" t="s">
        <v>387</v>
      </c>
      <c r="L150" s="20">
        <v>32</v>
      </c>
      <c r="M150" s="29" t="str">
        <f>O150&amp;"-"&amp;P150&amp;"-"&amp;Q150&amp;"-"&amp;R150&amp;"-"&amp;S150&amp;"-"&amp;T150</f>
        <v>SJ-V-05-000D-GD-0032</v>
      </c>
      <c r="N150" s="32" t="s">
        <v>1307</v>
      </c>
      <c r="O150" s="21" t="str">
        <f>IFERROR(VLOOKUP(B150,'字典-基地管理'!A:B,2,FALSE),"未填")</f>
        <v>SJ</v>
      </c>
      <c r="P150" s="21" t="str">
        <f>IFERROR(VLOOKUP(C150,'字典-车间管理'!A:B,2,FALSE),"未填")</f>
        <v>V</v>
      </c>
      <c r="Q150" s="21" t="str">
        <f>IFERROR(VLOOKUP(D150,'字典-系统管理&amp;工段管理'!C:D,2,FALSE),"未填")</f>
        <v>05</v>
      </c>
      <c r="R150" s="22" t="str">
        <f>_xlfn.TEXTJOIN("", TRUE, IF(U150="0", U150, ""), IF(V150="0", V150, ""), IF(W150="0", W150, ""), IF(X150="0", X150, ""), IF(U150&lt;&gt;"0", U150, ""), IF(V150&lt;&gt;"0", V150, ""), IF(W150&lt;&gt;"0", W150, ""), IF(X150&lt;&gt;"0", X150, ""))</f>
        <v>000D</v>
      </c>
      <c r="S150" s="21" t="str">
        <f>IFERROR(VLOOKUP(K150,'字典-设备&amp;仪表管理'!A:B,2,FALSE),"未填")</f>
        <v>GD</v>
      </c>
      <c r="T150" s="26" t="str">
        <f>IF(L150="","未填",TEXT(L150,"0000"))</f>
        <v>0032</v>
      </c>
      <c r="U150" s="22" t="str">
        <f>IFERROR(VLOOKUP(E150,'字典-系统管理&amp;工段管理'!$A$2:$B$7,2,0),"0")</f>
        <v>D</v>
      </c>
      <c r="V150" s="22" t="str">
        <f>IFERROR(VLOOKUP(F150,'字典-系统管理&amp;工段管理'!$A$2:$B$7,2,0),"0")</f>
        <v>0</v>
      </c>
      <c r="W150" s="22" t="str">
        <f>IFERROR(VLOOKUP(G150,'字典-系统管理&amp;工段管理'!$A$2:$B$7,2,0),"0")</f>
        <v>0</v>
      </c>
      <c r="X150" s="22" t="str">
        <f>IFERROR(VLOOKUP(H150,'字典-系统管理&amp;工段管理'!$A$2:$B$7,2,0),"0")</f>
        <v>0</v>
      </c>
    </row>
    <row r="151" spans="1:24" x14ac:dyDescent="0.15">
      <c r="A151" s="19">
        <v>149</v>
      </c>
      <c r="B151" s="22" t="s">
        <v>24</v>
      </c>
      <c r="C151" s="22" t="s">
        <v>94</v>
      </c>
      <c r="D151" s="22" t="s">
        <v>234</v>
      </c>
      <c r="E151" s="22" t="s">
        <v>28</v>
      </c>
      <c r="F151" s="22"/>
      <c r="G151" s="22"/>
      <c r="H151" s="22"/>
      <c r="I151" s="32" t="s">
        <v>1310</v>
      </c>
      <c r="J151" s="22" t="s">
        <v>30</v>
      </c>
      <c r="K151" s="20" t="s">
        <v>387</v>
      </c>
      <c r="L151" s="20">
        <v>33</v>
      </c>
      <c r="M151" s="29" t="str">
        <f>O151&amp;"-"&amp;P151&amp;"-"&amp;Q151&amp;"-"&amp;R151&amp;"-"&amp;S151&amp;"-"&amp;T151</f>
        <v>SJ-V-05-000D-GD-0033</v>
      </c>
      <c r="N151" s="32" t="s">
        <v>1310</v>
      </c>
      <c r="O151" s="21" t="str">
        <f>IFERROR(VLOOKUP(B151,'字典-基地管理'!A:B,2,FALSE),"未填")</f>
        <v>SJ</v>
      </c>
      <c r="P151" s="21" t="str">
        <f>IFERROR(VLOOKUP(C151,'字典-车间管理'!A:B,2,FALSE),"未填")</f>
        <v>V</v>
      </c>
      <c r="Q151" s="21" t="str">
        <f>IFERROR(VLOOKUP(D151,'字典-系统管理&amp;工段管理'!C:D,2,FALSE),"未填")</f>
        <v>05</v>
      </c>
      <c r="R151" s="22" t="str">
        <f>_xlfn.TEXTJOIN("", TRUE, IF(U151="0", U151, ""), IF(V151="0", V151, ""), IF(W151="0", W151, ""), IF(X151="0", X151, ""), IF(U151&lt;&gt;"0", U151, ""), IF(V151&lt;&gt;"0", V151, ""), IF(W151&lt;&gt;"0", W151, ""), IF(X151&lt;&gt;"0", X151, ""))</f>
        <v>000D</v>
      </c>
      <c r="S151" s="21" t="str">
        <f>IFERROR(VLOOKUP(K151,'字典-设备&amp;仪表管理'!A:B,2,FALSE),"未填")</f>
        <v>GD</v>
      </c>
      <c r="T151" s="26" t="str">
        <f>IF(L151="","未填",TEXT(L151,"0000"))</f>
        <v>0033</v>
      </c>
      <c r="U151" s="22" t="str">
        <f>IFERROR(VLOOKUP(E151,'字典-系统管理&amp;工段管理'!$A$2:$B$7,2,0),"0")</f>
        <v>D</v>
      </c>
      <c r="V151" s="22" t="str">
        <f>IFERROR(VLOOKUP(F151,'字典-系统管理&amp;工段管理'!$A$2:$B$7,2,0),"0")</f>
        <v>0</v>
      </c>
      <c r="W151" s="22" t="str">
        <f>IFERROR(VLOOKUP(G151,'字典-系统管理&amp;工段管理'!$A$2:$B$7,2,0),"0")</f>
        <v>0</v>
      </c>
      <c r="X151" s="22" t="str">
        <f>IFERROR(VLOOKUP(H151,'字典-系统管理&amp;工段管理'!$A$2:$B$7,2,0),"0")</f>
        <v>0</v>
      </c>
    </row>
    <row r="152" spans="1:24" x14ac:dyDescent="0.15">
      <c r="A152" s="19">
        <v>150</v>
      </c>
      <c r="B152" s="22" t="s">
        <v>24</v>
      </c>
      <c r="C152" s="22" t="s">
        <v>94</v>
      </c>
      <c r="D152" s="22" t="s">
        <v>234</v>
      </c>
      <c r="E152" s="22" t="s">
        <v>28</v>
      </c>
      <c r="F152" s="22"/>
      <c r="G152" s="22"/>
      <c r="H152" s="22"/>
      <c r="I152" s="32" t="s">
        <v>1315</v>
      </c>
      <c r="J152" s="22" t="s">
        <v>30</v>
      </c>
      <c r="K152" s="20" t="s">
        <v>387</v>
      </c>
      <c r="L152" s="20">
        <v>34</v>
      </c>
      <c r="M152" s="29" t="str">
        <f>O152&amp;"-"&amp;P152&amp;"-"&amp;Q152&amp;"-"&amp;R152&amp;"-"&amp;S152&amp;"-"&amp;T152</f>
        <v>SJ-V-05-000D-GD-0034</v>
      </c>
      <c r="N152" s="32" t="s">
        <v>1315</v>
      </c>
      <c r="O152" s="21" t="str">
        <f>IFERROR(VLOOKUP(B152,'字典-基地管理'!A:B,2,FALSE),"未填")</f>
        <v>SJ</v>
      </c>
      <c r="P152" s="21" t="str">
        <f>IFERROR(VLOOKUP(C152,'字典-车间管理'!A:B,2,FALSE),"未填")</f>
        <v>V</v>
      </c>
      <c r="Q152" s="21" t="str">
        <f>IFERROR(VLOOKUP(D152,'字典-系统管理&amp;工段管理'!C:D,2,FALSE),"未填")</f>
        <v>05</v>
      </c>
      <c r="R152" s="22" t="str">
        <f>_xlfn.TEXTJOIN("", TRUE, IF(U152="0", U152, ""), IF(V152="0", V152, ""), IF(W152="0", W152, ""), IF(X152="0", X152, ""), IF(U152&lt;&gt;"0", U152, ""), IF(V152&lt;&gt;"0", V152, ""), IF(W152&lt;&gt;"0", W152, ""), IF(X152&lt;&gt;"0", X152, ""))</f>
        <v>000D</v>
      </c>
      <c r="S152" s="21" t="str">
        <f>IFERROR(VLOOKUP(K152,'字典-设备&amp;仪表管理'!A:B,2,FALSE),"未填")</f>
        <v>GD</v>
      </c>
      <c r="T152" s="26" t="str">
        <f>IF(L152="","未填",TEXT(L152,"0000"))</f>
        <v>0034</v>
      </c>
      <c r="U152" s="22" t="str">
        <f>IFERROR(VLOOKUP(E152,'字典-系统管理&amp;工段管理'!$A$2:$B$7,2,0),"0")</f>
        <v>D</v>
      </c>
      <c r="V152" s="22" t="str">
        <f>IFERROR(VLOOKUP(F152,'字典-系统管理&amp;工段管理'!$A$2:$B$7,2,0),"0")</f>
        <v>0</v>
      </c>
      <c r="W152" s="22" t="str">
        <f>IFERROR(VLOOKUP(G152,'字典-系统管理&amp;工段管理'!$A$2:$B$7,2,0),"0")</f>
        <v>0</v>
      </c>
      <c r="X152" s="22" t="str">
        <f>IFERROR(VLOOKUP(H152,'字典-系统管理&amp;工段管理'!$A$2:$B$7,2,0),"0")</f>
        <v>0</v>
      </c>
    </row>
    <row r="153" spans="1:24" x14ac:dyDescent="0.15">
      <c r="A153" s="19">
        <v>151</v>
      </c>
      <c r="B153" s="22" t="s">
        <v>24</v>
      </c>
      <c r="C153" s="22" t="s">
        <v>94</v>
      </c>
      <c r="D153" s="22" t="s">
        <v>234</v>
      </c>
      <c r="E153" s="22" t="s">
        <v>28</v>
      </c>
      <c r="F153" s="22"/>
      <c r="G153" s="22"/>
      <c r="H153" s="22"/>
      <c r="I153" s="32" t="s">
        <v>1316</v>
      </c>
      <c r="J153" s="22" t="s">
        <v>30</v>
      </c>
      <c r="K153" s="20" t="s">
        <v>387</v>
      </c>
      <c r="L153" s="20">
        <v>35</v>
      </c>
      <c r="M153" s="29" t="str">
        <f>O153&amp;"-"&amp;P153&amp;"-"&amp;Q153&amp;"-"&amp;R153&amp;"-"&amp;S153&amp;"-"&amp;T153</f>
        <v>SJ-V-05-000D-GD-0035</v>
      </c>
      <c r="N153" s="32" t="s">
        <v>1316</v>
      </c>
      <c r="O153" s="21" t="str">
        <f>IFERROR(VLOOKUP(B153,'字典-基地管理'!A:B,2,FALSE),"未填")</f>
        <v>SJ</v>
      </c>
      <c r="P153" s="21" t="str">
        <f>IFERROR(VLOOKUP(C153,'字典-车间管理'!A:B,2,FALSE),"未填")</f>
        <v>V</v>
      </c>
      <c r="Q153" s="21" t="str">
        <f>IFERROR(VLOOKUP(D153,'字典-系统管理&amp;工段管理'!C:D,2,FALSE),"未填")</f>
        <v>05</v>
      </c>
      <c r="R153" s="22" t="str">
        <f>_xlfn.TEXTJOIN("", TRUE, IF(U153="0", U153, ""), IF(V153="0", V153, ""), IF(W153="0", W153, ""), IF(X153="0", X153, ""), IF(U153&lt;&gt;"0", U153, ""), IF(V153&lt;&gt;"0", V153, ""), IF(W153&lt;&gt;"0", W153, ""), IF(X153&lt;&gt;"0", X153, ""))</f>
        <v>000D</v>
      </c>
      <c r="S153" s="21" t="str">
        <f>IFERROR(VLOOKUP(K153,'字典-设备&amp;仪表管理'!A:B,2,FALSE),"未填")</f>
        <v>GD</v>
      </c>
      <c r="T153" s="26" t="str">
        <f>IF(L153="","未填",TEXT(L153,"0000"))</f>
        <v>0035</v>
      </c>
      <c r="U153" s="22" t="str">
        <f>IFERROR(VLOOKUP(E153,'字典-系统管理&amp;工段管理'!$A$2:$B$7,2,0),"0")</f>
        <v>D</v>
      </c>
      <c r="V153" s="22" t="str">
        <f>IFERROR(VLOOKUP(F153,'字典-系统管理&amp;工段管理'!$A$2:$B$7,2,0),"0")</f>
        <v>0</v>
      </c>
      <c r="W153" s="22" t="str">
        <f>IFERROR(VLOOKUP(G153,'字典-系统管理&amp;工段管理'!$A$2:$B$7,2,0),"0")</f>
        <v>0</v>
      </c>
      <c r="X153" s="22" t="str">
        <f>IFERROR(VLOOKUP(H153,'字典-系统管理&amp;工段管理'!$A$2:$B$7,2,0),"0")</f>
        <v>0</v>
      </c>
    </row>
    <row r="154" spans="1:24" x14ac:dyDescent="0.15">
      <c r="A154" s="19">
        <v>152</v>
      </c>
      <c r="B154" s="22" t="s">
        <v>24</v>
      </c>
      <c r="C154" s="22" t="s">
        <v>94</v>
      </c>
      <c r="D154" s="22" t="s">
        <v>234</v>
      </c>
      <c r="E154" s="22" t="s">
        <v>28</v>
      </c>
      <c r="F154" s="22"/>
      <c r="G154" s="22"/>
      <c r="H154" s="22"/>
      <c r="I154" s="32" t="s">
        <v>1317</v>
      </c>
      <c r="J154" s="22" t="s">
        <v>30</v>
      </c>
      <c r="K154" s="20" t="s">
        <v>387</v>
      </c>
      <c r="L154" s="20">
        <v>36</v>
      </c>
      <c r="M154" s="29" t="str">
        <f>O154&amp;"-"&amp;P154&amp;"-"&amp;Q154&amp;"-"&amp;R154&amp;"-"&amp;S154&amp;"-"&amp;T154</f>
        <v>SJ-V-05-000D-GD-0036</v>
      </c>
      <c r="N154" s="32" t="s">
        <v>1317</v>
      </c>
      <c r="O154" s="21" t="str">
        <f>IFERROR(VLOOKUP(B154,'字典-基地管理'!A:B,2,FALSE),"未填")</f>
        <v>SJ</v>
      </c>
      <c r="P154" s="21" t="str">
        <f>IFERROR(VLOOKUP(C154,'字典-车间管理'!A:B,2,FALSE),"未填")</f>
        <v>V</v>
      </c>
      <c r="Q154" s="21" t="str">
        <f>IFERROR(VLOOKUP(D154,'字典-系统管理&amp;工段管理'!C:D,2,FALSE),"未填")</f>
        <v>05</v>
      </c>
      <c r="R154" s="22" t="str">
        <f>_xlfn.TEXTJOIN("", TRUE, IF(U154="0", U154, ""), IF(V154="0", V154, ""), IF(W154="0", W154, ""), IF(X154="0", X154, ""), IF(U154&lt;&gt;"0", U154, ""), IF(V154&lt;&gt;"0", V154, ""), IF(W154&lt;&gt;"0", W154, ""), IF(X154&lt;&gt;"0", X154, ""))</f>
        <v>000D</v>
      </c>
      <c r="S154" s="21" t="str">
        <f>IFERROR(VLOOKUP(K154,'字典-设备&amp;仪表管理'!A:B,2,FALSE),"未填")</f>
        <v>GD</v>
      </c>
      <c r="T154" s="26" t="str">
        <f>IF(L154="","未填",TEXT(L154,"0000"))</f>
        <v>0036</v>
      </c>
      <c r="U154" s="22" t="str">
        <f>IFERROR(VLOOKUP(E154,'字典-系统管理&amp;工段管理'!$A$2:$B$7,2,0),"0")</f>
        <v>D</v>
      </c>
      <c r="V154" s="22" t="str">
        <f>IFERROR(VLOOKUP(F154,'字典-系统管理&amp;工段管理'!$A$2:$B$7,2,0),"0")</f>
        <v>0</v>
      </c>
      <c r="W154" s="22" t="str">
        <f>IFERROR(VLOOKUP(G154,'字典-系统管理&amp;工段管理'!$A$2:$B$7,2,0),"0")</f>
        <v>0</v>
      </c>
      <c r="X154" s="22" t="str">
        <f>IFERROR(VLOOKUP(H154,'字典-系统管理&amp;工段管理'!$A$2:$B$7,2,0),"0")</f>
        <v>0</v>
      </c>
    </row>
    <row r="155" spans="1:24" x14ac:dyDescent="0.15">
      <c r="A155" s="19">
        <v>153</v>
      </c>
      <c r="B155" s="22" t="s">
        <v>24</v>
      </c>
      <c r="C155" s="22" t="s">
        <v>94</v>
      </c>
      <c r="D155" s="22" t="s">
        <v>234</v>
      </c>
      <c r="E155" s="22" t="s">
        <v>28</v>
      </c>
      <c r="F155" s="22"/>
      <c r="G155" s="22"/>
      <c r="H155" s="22"/>
      <c r="I155" s="32" t="s">
        <v>1328</v>
      </c>
      <c r="J155" s="22" t="s">
        <v>30</v>
      </c>
      <c r="K155" s="20" t="s">
        <v>387</v>
      </c>
      <c r="L155" s="20">
        <v>37</v>
      </c>
      <c r="M155" s="29" t="str">
        <f>O155&amp;"-"&amp;P155&amp;"-"&amp;Q155&amp;"-"&amp;R155&amp;"-"&amp;S155&amp;"-"&amp;T155</f>
        <v>SJ-V-05-000D-GD-0037</v>
      </c>
      <c r="N155" s="32" t="s">
        <v>1328</v>
      </c>
      <c r="O155" s="21" t="str">
        <f>IFERROR(VLOOKUP(B155,'字典-基地管理'!A:B,2,FALSE),"未填")</f>
        <v>SJ</v>
      </c>
      <c r="P155" s="21" t="str">
        <f>IFERROR(VLOOKUP(C155,'字典-车间管理'!A:B,2,FALSE),"未填")</f>
        <v>V</v>
      </c>
      <c r="Q155" s="21" t="str">
        <f>IFERROR(VLOOKUP(D155,'字典-系统管理&amp;工段管理'!C:D,2,FALSE),"未填")</f>
        <v>05</v>
      </c>
      <c r="R155" s="22" t="str">
        <f>_xlfn.TEXTJOIN("", TRUE, IF(U155="0", U155, ""), IF(V155="0", V155, ""), IF(W155="0", W155, ""), IF(X155="0", X155, ""), IF(U155&lt;&gt;"0", U155, ""), IF(V155&lt;&gt;"0", V155, ""), IF(W155&lt;&gt;"0", W155, ""), IF(X155&lt;&gt;"0", X155, ""))</f>
        <v>000D</v>
      </c>
      <c r="S155" s="21" t="str">
        <f>IFERROR(VLOOKUP(K155,'字典-设备&amp;仪表管理'!A:B,2,FALSE),"未填")</f>
        <v>GD</v>
      </c>
      <c r="T155" s="26" t="str">
        <f>IF(L155="","未填",TEXT(L155,"0000"))</f>
        <v>0037</v>
      </c>
      <c r="U155" s="22" t="str">
        <f>IFERROR(VLOOKUP(E155,'字典-系统管理&amp;工段管理'!$A$2:$B$7,2,0),"0")</f>
        <v>D</v>
      </c>
      <c r="V155" s="22" t="str">
        <f>IFERROR(VLOOKUP(F155,'字典-系统管理&amp;工段管理'!$A$2:$B$7,2,0),"0")</f>
        <v>0</v>
      </c>
      <c r="W155" s="22" t="str">
        <f>IFERROR(VLOOKUP(G155,'字典-系统管理&amp;工段管理'!$A$2:$B$7,2,0),"0")</f>
        <v>0</v>
      </c>
      <c r="X155" s="22" t="str">
        <f>IFERROR(VLOOKUP(H155,'字典-系统管理&amp;工段管理'!$A$2:$B$7,2,0),"0")</f>
        <v>0</v>
      </c>
    </row>
    <row r="156" spans="1:24" x14ac:dyDescent="0.15">
      <c r="A156" s="19">
        <v>154</v>
      </c>
      <c r="B156" s="22" t="s">
        <v>24</v>
      </c>
      <c r="C156" s="22" t="s">
        <v>94</v>
      </c>
      <c r="D156" s="22" t="s">
        <v>234</v>
      </c>
      <c r="E156" s="22" t="s">
        <v>28</v>
      </c>
      <c r="F156" s="22"/>
      <c r="G156" s="22"/>
      <c r="H156" s="22"/>
      <c r="I156" s="32" t="s">
        <v>1329</v>
      </c>
      <c r="J156" s="22" t="s">
        <v>30</v>
      </c>
      <c r="K156" s="20" t="s">
        <v>387</v>
      </c>
      <c r="L156" s="20">
        <v>38</v>
      </c>
      <c r="M156" s="29" t="str">
        <f>O156&amp;"-"&amp;P156&amp;"-"&amp;Q156&amp;"-"&amp;R156&amp;"-"&amp;S156&amp;"-"&amp;T156</f>
        <v>SJ-V-05-000D-GD-0038</v>
      </c>
      <c r="N156" s="32" t="s">
        <v>1329</v>
      </c>
      <c r="O156" s="21" t="str">
        <f>IFERROR(VLOOKUP(B156,'字典-基地管理'!A:B,2,FALSE),"未填")</f>
        <v>SJ</v>
      </c>
      <c r="P156" s="21" t="str">
        <f>IFERROR(VLOOKUP(C156,'字典-车间管理'!A:B,2,FALSE),"未填")</f>
        <v>V</v>
      </c>
      <c r="Q156" s="21" t="str">
        <f>IFERROR(VLOOKUP(D156,'字典-系统管理&amp;工段管理'!C:D,2,FALSE),"未填")</f>
        <v>05</v>
      </c>
      <c r="R156" s="22" t="str">
        <f>_xlfn.TEXTJOIN("", TRUE, IF(U156="0", U156, ""), IF(V156="0", V156, ""), IF(W156="0", W156, ""), IF(X156="0", X156, ""), IF(U156&lt;&gt;"0", U156, ""), IF(V156&lt;&gt;"0", V156, ""), IF(W156&lt;&gt;"0", W156, ""), IF(X156&lt;&gt;"0", X156, ""))</f>
        <v>000D</v>
      </c>
      <c r="S156" s="21" t="str">
        <f>IFERROR(VLOOKUP(K156,'字典-设备&amp;仪表管理'!A:B,2,FALSE),"未填")</f>
        <v>GD</v>
      </c>
      <c r="T156" s="26" t="str">
        <f>IF(L156="","未填",TEXT(L156,"0000"))</f>
        <v>0038</v>
      </c>
      <c r="U156" s="22" t="str">
        <f>IFERROR(VLOOKUP(E156,'字典-系统管理&amp;工段管理'!$A$2:$B$7,2,0),"0")</f>
        <v>D</v>
      </c>
      <c r="V156" s="22" t="str">
        <f>IFERROR(VLOOKUP(F156,'字典-系统管理&amp;工段管理'!$A$2:$B$7,2,0),"0")</f>
        <v>0</v>
      </c>
      <c r="W156" s="22" t="str">
        <f>IFERROR(VLOOKUP(G156,'字典-系统管理&amp;工段管理'!$A$2:$B$7,2,0),"0")</f>
        <v>0</v>
      </c>
      <c r="X156" s="22" t="str">
        <f>IFERROR(VLOOKUP(H156,'字典-系统管理&amp;工段管理'!$A$2:$B$7,2,0),"0")</f>
        <v>0</v>
      </c>
    </row>
    <row r="157" spans="1:24" x14ac:dyDescent="0.15">
      <c r="A157" s="19">
        <v>155</v>
      </c>
      <c r="B157" s="22" t="s">
        <v>24</v>
      </c>
      <c r="C157" s="22" t="s">
        <v>94</v>
      </c>
      <c r="D157" s="22" t="s">
        <v>234</v>
      </c>
      <c r="E157" s="22" t="s">
        <v>28</v>
      </c>
      <c r="F157" s="22"/>
      <c r="G157" s="22"/>
      <c r="H157" s="22"/>
      <c r="I157" s="32" t="s">
        <v>1330</v>
      </c>
      <c r="J157" s="22" t="s">
        <v>30</v>
      </c>
      <c r="K157" s="20" t="s">
        <v>387</v>
      </c>
      <c r="L157" s="20">
        <v>39</v>
      </c>
      <c r="M157" s="29" t="str">
        <f>O157&amp;"-"&amp;P157&amp;"-"&amp;Q157&amp;"-"&amp;R157&amp;"-"&amp;S157&amp;"-"&amp;T157</f>
        <v>SJ-V-05-000D-GD-0039</v>
      </c>
      <c r="N157" s="32" t="s">
        <v>1330</v>
      </c>
      <c r="O157" s="21" t="str">
        <f>IFERROR(VLOOKUP(B157,'字典-基地管理'!A:B,2,FALSE),"未填")</f>
        <v>SJ</v>
      </c>
      <c r="P157" s="21" t="str">
        <f>IFERROR(VLOOKUP(C157,'字典-车间管理'!A:B,2,FALSE),"未填")</f>
        <v>V</v>
      </c>
      <c r="Q157" s="21" t="str">
        <f>IFERROR(VLOOKUP(D157,'字典-系统管理&amp;工段管理'!C:D,2,FALSE),"未填")</f>
        <v>05</v>
      </c>
      <c r="R157" s="22" t="str">
        <f>_xlfn.TEXTJOIN("", TRUE, IF(U157="0", U157, ""), IF(V157="0", V157, ""), IF(W157="0", W157, ""), IF(X157="0", X157, ""), IF(U157&lt;&gt;"0", U157, ""), IF(V157&lt;&gt;"0", V157, ""), IF(W157&lt;&gt;"0", W157, ""), IF(X157&lt;&gt;"0", X157, ""))</f>
        <v>000D</v>
      </c>
      <c r="S157" s="21" t="str">
        <f>IFERROR(VLOOKUP(K157,'字典-设备&amp;仪表管理'!A:B,2,FALSE),"未填")</f>
        <v>GD</v>
      </c>
      <c r="T157" s="26" t="str">
        <f>IF(L157="","未填",TEXT(L157,"0000"))</f>
        <v>0039</v>
      </c>
      <c r="U157" s="22" t="str">
        <f>IFERROR(VLOOKUP(E157,'字典-系统管理&amp;工段管理'!$A$2:$B$7,2,0),"0")</f>
        <v>D</v>
      </c>
      <c r="V157" s="22" t="str">
        <f>IFERROR(VLOOKUP(F157,'字典-系统管理&amp;工段管理'!$A$2:$B$7,2,0),"0")</f>
        <v>0</v>
      </c>
      <c r="W157" s="22" t="str">
        <f>IFERROR(VLOOKUP(G157,'字典-系统管理&amp;工段管理'!$A$2:$B$7,2,0),"0")</f>
        <v>0</v>
      </c>
      <c r="X157" s="22" t="str">
        <f>IFERROR(VLOOKUP(H157,'字典-系统管理&amp;工段管理'!$A$2:$B$7,2,0),"0")</f>
        <v>0</v>
      </c>
    </row>
    <row r="158" spans="1:24" x14ac:dyDescent="0.15">
      <c r="A158" s="19">
        <v>156</v>
      </c>
      <c r="B158" s="22" t="s">
        <v>24</v>
      </c>
      <c r="C158" s="22" t="s">
        <v>94</v>
      </c>
      <c r="D158" s="22" t="s">
        <v>234</v>
      </c>
      <c r="E158" s="22" t="s">
        <v>28</v>
      </c>
      <c r="F158" s="22"/>
      <c r="G158" s="22"/>
      <c r="H158" s="22"/>
      <c r="I158" s="32" t="s">
        <v>1331</v>
      </c>
      <c r="J158" s="22" t="s">
        <v>30</v>
      </c>
      <c r="K158" s="20" t="s">
        <v>387</v>
      </c>
      <c r="L158" s="20">
        <v>40</v>
      </c>
      <c r="M158" s="29" t="str">
        <f>O158&amp;"-"&amp;P158&amp;"-"&amp;Q158&amp;"-"&amp;R158&amp;"-"&amp;S158&amp;"-"&amp;T158</f>
        <v>SJ-V-05-000D-GD-0040</v>
      </c>
      <c r="N158" s="32" t="s">
        <v>1331</v>
      </c>
      <c r="O158" s="21" t="str">
        <f>IFERROR(VLOOKUP(B158,'字典-基地管理'!A:B,2,FALSE),"未填")</f>
        <v>SJ</v>
      </c>
      <c r="P158" s="21" t="str">
        <f>IFERROR(VLOOKUP(C158,'字典-车间管理'!A:B,2,FALSE),"未填")</f>
        <v>V</v>
      </c>
      <c r="Q158" s="21" t="str">
        <f>IFERROR(VLOOKUP(D158,'字典-系统管理&amp;工段管理'!C:D,2,FALSE),"未填")</f>
        <v>05</v>
      </c>
      <c r="R158" s="22" t="str">
        <f>_xlfn.TEXTJOIN("", TRUE, IF(U158="0", U158, ""), IF(V158="0", V158, ""), IF(W158="0", W158, ""), IF(X158="0", X158, ""), IF(U158&lt;&gt;"0", U158, ""), IF(V158&lt;&gt;"0", V158, ""), IF(W158&lt;&gt;"0", W158, ""), IF(X158&lt;&gt;"0", X158, ""))</f>
        <v>000D</v>
      </c>
      <c r="S158" s="21" t="str">
        <f>IFERROR(VLOOKUP(K158,'字典-设备&amp;仪表管理'!A:B,2,FALSE),"未填")</f>
        <v>GD</v>
      </c>
      <c r="T158" s="26" t="str">
        <f>IF(L158="","未填",TEXT(L158,"0000"))</f>
        <v>0040</v>
      </c>
      <c r="U158" s="22" t="str">
        <f>IFERROR(VLOOKUP(E158,'字典-系统管理&amp;工段管理'!$A$2:$B$7,2,0),"0")</f>
        <v>D</v>
      </c>
      <c r="V158" s="22" t="str">
        <f>IFERROR(VLOOKUP(F158,'字典-系统管理&amp;工段管理'!$A$2:$B$7,2,0),"0")</f>
        <v>0</v>
      </c>
      <c r="W158" s="22" t="str">
        <f>IFERROR(VLOOKUP(G158,'字典-系统管理&amp;工段管理'!$A$2:$B$7,2,0),"0")</f>
        <v>0</v>
      </c>
      <c r="X158" s="22" t="str">
        <f>IFERROR(VLOOKUP(H158,'字典-系统管理&amp;工段管理'!$A$2:$B$7,2,0),"0")</f>
        <v>0</v>
      </c>
    </row>
    <row r="159" spans="1:24" x14ac:dyDescent="0.15">
      <c r="A159" s="19">
        <v>157</v>
      </c>
      <c r="B159" s="22" t="s">
        <v>24</v>
      </c>
      <c r="C159" s="22" t="s">
        <v>94</v>
      </c>
      <c r="D159" s="22" t="s">
        <v>234</v>
      </c>
      <c r="E159" s="22" t="s">
        <v>28</v>
      </c>
      <c r="F159" s="22"/>
      <c r="G159" s="22"/>
      <c r="H159" s="22"/>
      <c r="I159" s="32" t="s">
        <v>1333</v>
      </c>
      <c r="J159" s="22" t="s">
        <v>30</v>
      </c>
      <c r="K159" s="20" t="s">
        <v>387</v>
      </c>
      <c r="L159" s="20">
        <v>41</v>
      </c>
      <c r="M159" s="29" t="str">
        <f>O159&amp;"-"&amp;P159&amp;"-"&amp;Q159&amp;"-"&amp;R159&amp;"-"&amp;S159&amp;"-"&amp;T159</f>
        <v>SJ-V-05-000D-GD-0041</v>
      </c>
      <c r="N159" s="32" t="s">
        <v>1333</v>
      </c>
      <c r="O159" s="21" t="str">
        <f>IFERROR(VLOOKUP(B159,'字典-基地管理'!A:B,2,FALSE),"未填")</f>
        <v>SJ</v>
      </c>
      <c r="P159" s="21" t="str">
        <f>IFERROR(VLOOKUP(C159,'字典-车间管理'!A:B,2,FALSE),"未填")</f>
        <v>V</v>
      </c>
      <c r="Q159" s="21" t="str">
        <f>IFERROR(VLOOKUP(D159,'字典-系统管理&amp;工段管理'!C:D,2,FALSE),"未填")</f>
        <v>05</v>
      </c>
      <c r="R159" s="22" t="str">
        <f>_xlfn.TEXTJOIN("", TRUE, IF(U159="0", U159, ""), IF(V159="0", V159, ""), IF(W159="0", W159, ""), IF(X159="0", X159, ""), IF(U159&lt;&gt;"0", U159, ""), IF(V159&lt;&gt;"0", V159, ""), IF(W159&lt;&gt;"0", W159, ""), IF(X159&lt;&gt;"0", X159, ""))</f>
        <v>000D</v>
      </c>
      <c r="S159" s="21" t="str">
        <f>IFERROR(VLOOKUP(K159,'字典-设备&amp;仪表管理'!A:B,2,FALSE),"未填")</f>
        <v>GD</v>
      </c>
      <c r="T159" s="26" t="str">
        <f>IF(L159="","未填",TEXT(L159,"0000"))</f>
        <v>0041</v>
      </c>
      <c r="U159" s="22" t="str">
        <f>IFERROR(VLOOKUP(E159,'字典-系统管理&amp;工段管理'!$A$2:$B$7,2,0),"0")</f>
        <v>D</v>
      </c>
      <c r="V159" s="22" t="str">
        <f>IFERROR(VLOOKUP(F159,'字典-系统管理&amp;工段管理'!$A$2:$B$7,2,0),"0")</f>
        <v>0</v>
      </c>
      <c r="W159" s="22" t="str">
        <f>IFERROR(VLOOKUP(G159,'字典-系统管理&amp;工段管理'!$A$2:$B$7,2,0),"0")</f>
        <v>0</v>
      </c>
      <c r="X159" s="22" t="str">
        <f>IFERROR(VLOOKUP(H159,'字典-系统管理&amp;工段管理'!$A$2:$B$7,2,0),"0")</f>
        <v>0</v>
      </c>
    </row>
    <row r="160" spans="1:24" x14ac:dyDescent="0.15">
      <c r="A160" s="19">
        <v>158</v>
      </c>
      <c r="B160" s="22" t="s">
        <v>24</v>
      </c>
      <c r="C160" s="22" t="s">
        <v>94</v>
      </c>
      <c r="D160" s="22" t="s">
        <v>234</v>
      </c>
      <c r="E160" s="22" t="s">
        <v>28</v>
      </c>
      <c r="F160" s="22"/>
      <c r="G160" s="22"/>
      <c r="H160" s="22"/>
      <c r="I160" s="32" t="s">
        <v>1334</v>
      </c>
      <c r="J160" s="22" t="s">
        <v>30</v>
      </c>
      <c r="K160" s="20" t="s">
        <v>387</v>
      </c>
      <c r="L160" s="20">
        <v>42</v>
      </c>
      <c r="M160" s="29" t="str">
        <f>O160&amp;"-"&amp;P160&amp;"-"&amp;Q160&amp;"-"&amp;R160&amp;"-"&amp;S160&amp;"-"&amp;T160</f>
        <v>SJ-V-05-000D-GD-0042</v>
      </c>
      <c r="N160" s="32" t="s">
        <v>1334</v>
      </c>
      <c r="O160" s="21" t="str">
        <f>IFERROR(VLOOKUP(B160,'字典-基地管理'!A:B,2,FALSE),"未填")</f>
        <v>SJ</v>
      </c>
      <c r="P160" s="21" t="str">
        <f>IFERROR(VLOOKUP(C160,'字典-车间管理'!A:B,2,FALSE),"未填")</f>
        <v>V</v>
      </c>
      <c r="Q160" s="21" t="str">
        <f>IFERROR(VLOOKUP(D160,'字典-系统管理&amp;工段管理'!C:D,2,FALSE),"未填")</f>
        <v>05</v>
      </c>
      <c r="R160" s="22" t="str">
        <f>_xlfn.TEXTJOIN("", TRUE, IF(U160="0", U160, ""), IF(V160="0", V160, ""), IF(W160="0", W160, ""), IF(X160="0", X160, ""), IF(U160&lt;&gt;"0", U160, ""), IF(V160&lt;&gt;"0", V160, ""), IF(W160&lt;&gt;"0", W160, ""), IF(X160&lt;&gt;"0", X160, ""))</f>
        <v>000D</v>
      </c>
      <c r="S160" s="21" t="str">
        <f>IFERROR(VLOOKUP(K160,'字典-设备&amp;仪表管理'!A:B,2,FALSE),"未填")</f>
        <v>GD</v>
      </c>
      <c r="T160" s="26" t="str">
        <f>IF(L160="","未填",TEXT(L160,"0000"))</f>
        <v>0042</v>
      </c>
      <c r="U160" s="22" t="str">
        <f>IFERROR(VLOOKUP(E160,'字典-系统管理&amp;工段管理'!$A$2:$B$7,2,0),"0")</f>
        <v>D</v>
      </c>
      <c r="V160" s="22" t="str">
        <f>IFERROR(VLOOKUP(F160,'字典-系统管理&amp;工段管理'!$A$2:$B$7,2,0),"0")</f>
        <v>0</v>
      </c>
      <c r="W160" s="22" t="str">
        <f>IFERROR(VLOOKUP(G160,'字典-系统管理&amp;工段管理'!$A$2:$B$7,2,0),"0")</f>
        <v>0</v>
      </c>
      <c r="X160" s="22" t="str">
        <f>IFERROR(VLOOKUP(H160,'字典-系统管理&amp;工段管理'!$A$2:$B$7,2,0),"0")</f>
        <v>0</v>
      </c>
    </row>
    <row r="161" spans="1:24" x14ac:dyDescent="0.15">
      <c r="A161" s="19">
        <v>159</v>
      </c>
      <c r="B161" s="22" t="s">
        <v>24</v>
      </c>
      <c r="C161" s="22" t="s">
        <v>94</v>
      </c>
      <c r="D161" s="22" t="s">
        <v>234</v>
      </c>
      <c r="E161" s="22" t="s">
        <v>28</v>
      </c>
      <c r="F161" s="22"/>
      <c r="G161" s="22"/>
      <c r="H161" s="22"/>
      <c r="I161" s="32" t="s">
        <v>1336</v>
      </c>
      <c r="J161" s="22" t="s">
        <v>30</v>
      </c>
      <c r="K161" s="20" t="s">
        <v>387</v>
      </c>
      <c r="L161" s="20">
        <v>43</v>
      </c>
      <c r="M161" s="29" t="str">
        <f>O161&amp;"-"&amp;P161&amp;"-"&amp;Q161&amp;"-"&amp;R161&amp;"-"&amp;S161&amp;"-"&amp;T161</f>
        <v>SJ-V-05-000D-GD-0043</v>
      </c>
      <c r="N161" s="32" t="s">
        <v>1336</v>
      </c>
      <c r="O161" s="21" t="str">
        <f>IFERROR(VLOOKUP(B161,'字典-基地管理'!A:B,2,FALSE),"未填")</f>
        <v>SJ</v>
      </c>
      <c r="P161" s="21" t="str">
        <f>IFERROR(VLOOKUP(C161,'字典-车间管理'!A:B,2,FALSE),"未填")</f>
        <v>V</v>
      </c>
      <c r="Q161" s="21" t="str">
        <f>IFERROR(VLOOKUP(D161,'字典-系统管理&amp;工段管理'!C:D,2,FALSE),"未填")</f>
        <v>05</v>
      </c>
      <c r="R161" s="22" t="str">
        <f>_xlfn.TEXTJOIN("", TRUE, IF(U161="0", U161, ""), IF(V161="0", V161, ""), IF(W161="0", W161, ""), IF(X161="0", X161, ""), IF(U161&lt;&gt;"0", U161, ""), IF(V161&lt;&gt;"0", V161, ""), IF(W161&lt;&gt;"0", W161, ""), IF(X161&lt;&gt;"0", X161, ""))</f>
        <v>000D</v>
      </c>
      <c r="S161" s="21" t="str">
        <f>IFERROR(VLOOKUP(K161,'字典-设备&amp;仪表管理'!A:B,2,FALSE),"未填")</f>
        <v>GD</v>
      </c>
      <c r="T161" s="26" t="str">
        <f>IF(L161="","未填",TEXT(L161,"0000"))</f>
        <v>0043</v>
      </c>
      <c r="U161" s="22" t="str">
        <f>IFERROR(VLOOKUP(E161,'字典-系统管理&amp;工段管理'!$A$2:$B$7,2,0),"0")</f>
        <v>D</v>
      </c>
      <c r="V161" s="22" t="str">
        <f>IFERROR(VLOOKUP(F161,'字典-系统管理&amp;工段管理'!$A$2:$B$7,2,0),"0")</f>
        <v>0</v>
      </c>
      <c r="W161" s="22" t="str">
        <f>IFERROR(VLOOKUP(G161,'字典-系统管理&amp;工段管理'!$A$2:$B$7,2,0),"0")</f>
        <v>0</v>
      </c>
      <c r="X161" s="22" t="str">
        <f>IFERROR(VLOOKUP(H161,'字典-系统管理&amp;工段管理'!$A$2:$B$7,2,0),"0")</f>
        <v>0</v>
      </c>
    </row>
    <row r="162" spans="1:24" x14ac:dyDescent="0.15">
      <c r="A162" s="19">
        <v>160</v>
      </c>
      <c r="B162" s="22" t="s">
        <v>24</v>
      </c>
      <c r="C162" s="22" t="s">
        <v>94</v>
      </c>
      <c r="D162" s="22" t="s">
        <v>234</v>
      </c>
      <c r="E162" s="22" t="s">
        <v>28</v>
      </c>
      <c r="F162" s="22"/>
      <c r="G162" s="22"/>
      <c r="H162" s="22"/>
      <c r="I162" s="32" t="s">
        <v>1339</v>
      </c>
      <c r="J162" s="22" t="s">
        <v>30</v>
      </c>
      <c r="K162" s="20" t="s">
        <v>387</v>
      </c>
      <c r="L162" s="20">
        <v>44</v>
      </c>
      <c r="M162" s="29" t="str">
        <f>O162&amp;"-"&amp;P162&amp;"-"&amp;Q162&amp;"-"&amp;R162&amp;"-"&amp;S162&amp;"-"&amp;T162</f>
        <v>SJ-V-05-000D-GD-0044</v>
      </c>
      <c r="N162" s="32" t="s">
        <v>1339</v>
      </c>
      <c r="O162" s="21" t="str">
        <f>IFERROR(VLOOKUP(B162,'字典-基地管理'!A:B,2,FALSE),"未填")</f>
        <v>SJ</v>
      </c>
      <c r="P162" s="21" t="str">
        <f>IFERROR(VLOOKUP(C162,'字典-车间管理'!A:B,2,FALSE),"未填")</f>
        <v>V</v>
      </c>
      <c r="Q162" s="21" t="str">
        <f>IFERROR(VLOOKUP(D162,'字典-系统管理&amp;工段管理'!C:D,2,FALSE),"未填")</f>
        <v>05</v>
      </c>
      <c r="R162" s="22" t="str">
        <f>_xlfn.TEXTJOIN("", TRUE, IF(U162="0", U162, ""), IF(V162="0", V162, ""), IF(W162="0", W162, ""), IF(X162="0", X162, ""), IF(U162&lt;&gt;"0", U162, ""), IF(V162&lt;&gt;"0", V162, ""), IF(W162&lt;&gt;"0", W162, ""), IF(X162&lt;&gt;"0", X162, ""))</f>
        <v>000D</v>
      </c>
      <c r="S162" s="21" t="str">
        <f>IFERROR(VLOOKUP(K162,'字典-设备&amp;仪表管理'!A:B,2,FALSE),"未填")</f>
        <v>GD</v>
      </c>
      <c r="T162" s="26" t="str">
        <f>IF(L162="","未填",TEXT(L162,"0000"))</f>
        <v>0044</v>
      </c>
      <c r="U162" s="22" t="str">
        <f>IFERROR(VLOOKUP(E162,'字典-系统管理&amp;工段管理'!$A$2:$B$7,2,0),"0")</f>
        <v>D</v>
      </c>
      <c r="V162" s="22" t="str">
        <f>IFERROR(VLOOKUP(F162,'字典-系统管理&amp;工段管理'!$A$2:$B$7,2,0),"0")</f>
        <v>0</v>
      </c>
      <c r="W162" s="22" t="str">
        <f>IFERROR(VLOOKUP(G162,'字典-系统管理&amp;工段管理'!$A$2:$B$7,2,0),"0")</f>
        <v>0</v>
      </c>
      <c r="X162" s="22" t="str">
        <f>IFERROR(VLOOKUP(H162,'字典-系统管理&amp;工段管理'!$A$2:$B$7,2,0),"0")</f>
        <v>0</v>
      </c>
    </row>
    <row r="163" spans="1:24" x14ac:dyDescent="0.15">
      <c r="A163" s="19">
        <v>161</v>
      </c>
      <c r="B163" s="22" t="s">
        <v>24</v>
      </c>
      <c r="C163" s="22" t="s">
        <v>94</v>
      </c>
      <c r="D163" s="22" t="s">
        <v>234</v>
      </c>
      <c r="E163" s="22" t="s">
        <v>28</v>
      </c>
      <c r="F163" s="22"/>
      <c r="G163" s="22"/>
      <c r="H163" s="22"/>
      <c r="I163" s="32" t="s">
        <v>1808</v>
      </c>
      <c r="J163" s="22" t="s">
        <v>30</v>
      </c>
      <c r="K163" s="20" t="s">
        <v>387</v>
      </c>
      <c r="L163" s="20">
        <v>45</v>
      </c>
      <c r="M163" s="29" t="str">
        <f>O163&amp;"-"&amp;P163&amp;"-"&amp;Q163&amp;"-"&amp;R163&amp;"-"&amp;S163&amp;"-"&amp;T163</f>
        <v>SJ-V-05-000D-GD-0045</v>
      </c>
      <c r="N163" s="32" t="s">
        <v>1808</v>
      </c>
      <c r="O163" s="21" t="str">
        <f>IFERROR(VLOOKUP(B163,'字典-基地管理'!A:B,2,FALSE),"未填")</f>
        <v>SJ</v>
      </c>
      <c r="P163" s="21" t="str">
        <f>IFERROR(VLOOKUP(C163,'字典-车间管理'!A:B,2,FALSE),"未填")</f>
        <v>V</v>
      </c>
      <c r="Q163" s="21" t="str">
        <f>IFERROR(VLOOKUP(D163,'字典-系统管理&amp;工段管理'!C:D,2,FALSE),"未填")</f>
        <v>05</v>
      </c>
      <c r="R163" s="22" t="str">
        <f>_xlfn.TEXTJOIN("", TRUE, IF(U163="0", U163, ""), IF(V163="0", V163, ""), IF(W163="0", W163, ""), IF(X163="0", X163, ""), IF(U163&lt;&gt;"0", U163, ""), IF(V163&lt;&gt;"0", V163, ""), IF(W163&lt;&gt;"0", W163, ""), IF(X163&lt;&gt;"0", X163, ""))</f>
        <v>000D</v>
      </c>
      <c r="S163" s="21" t="str">
        <f>IFERROR(VLOOKUP(K163,'字典-设备&amp;仪表管理'!A:B,2,FALSE),"未填")</f>
        <v>GD</v>
      </c>
      <c r="T163" s="26" t="str">
        <f>IF(L163="","未填",TEXT(L163,"0000"))</f>
        <v>0045</v>
      </c>
      <c r="U163" s="22" t="str">
        <f>IFERROR(VLOOKUP(E163,'字典-系统管理&amp;工段管理'!$A$2:$B$7,2,0),"0")</f>
        <v>D</v>
      </c>
      <c r="V163" s="22" t="str">
        <f>IFERROR(VLOOKUP(F163,'字典-系统管理&amp;工段管理'!$A$2:$B$7,2,0),"0")</f>
        <v>0</v>
      </c>
      <c r="W163" s="22" t="str">
        <f>IFERROR(VLOOKUP(G163,'字典-系统管理&amp;工段管理'!$A$2:$B$7,2,0),"0")</f>
        <v>0</v>
      </c>
      <c r="X163" s="22" t="str">
        <f>IFERROR(VLOOKUP(H163,'字典-系统管理&amp;工段管理'!$A$2:$B$7,2,0),"0")</f>
        <v>0</v>
      </c>
    </row>
    <row r="164" spans="1:24" x14ac:dyDescent="0.15">
      <c r="A164" s="19">
        <v>162</v>
      </c>
      <c r="B164" s="22" t="s">
        <v>24</v>
      </c>
      <c r="C164" s="22" t="s">
        <v>94</v>
      </c>
      <c r="D164" s="22" t="s">
        <v>234</v>
      </c>
      <c r="E164" s="22" t="s">
        <v>28</v>
      </c>
      <c r="F164" s="22"/>
      <c r="G164" s="22"/>
      <c r="H164" s="22"/>
      <c r="I164" s="32" t="s">
        <v>1809</v>
      </c>
      <c r="J164" s="22" t="s">
        <v>30</v>
      </c>
      <c r="K164" s="20" t="s">
        <v>387</v>
      </c>
      <c r="L164" s="20">
        <v>46</v>
      </c>
      <c r="M164" s="29" t="str">
        <f>O164&amp;"-"&amp;P164&amp;"-"&amp;Q164&amp;"-"&amp;R164&amp;"-"&amp;S164&amp;"-"&amp;T164</f>
        <v>SJ-V-05-000D-GD-0046</v>
      </c>
      <c r="N164" s="32" t="s">
        <v>1809</v>
      </c>
      <c r="O164" s="21" t="str">
        <f>IFERROR(VLOOKUP(B164,'字典-基地管理'!A:B,2,FALSE),"未填")</f>
        <v>SJ</v>
      </c>
      <c r="P164" s="21" t="str">
        <f>IFERROR(VLOOKUP(C164,'字典-车间管理'!A:B,2,FALSE),"未填")</f>
        <v>V</v>
      </c>
      <c r="Q164" s="21" t="str">
        <f>IFERROR(VLOOKUP(D164,'字典-系统管理&amp;工段管理'!C:D,2,FALSE),"未填")</f>
        <v>05</v>
      </c>
      <c r="R164" s="22" t="str">
        <f>_xlfn.TEXTJOIN("", TRUE, IF(U164="0", U164, ""), IF(V164="0", V164, ""), IF(W164="0", W164, ""), IF(X164="0", X164, ""), IF(U164&lt;&gt;"0", U164, ""), IF(V164&lt;&gt;"0", V164, ""), IF(W164&lt;&gt;"0", W164, ""), IF(X164&lt;&gt;"0", X164, ""))</f>
        <v>000D</v>
      </c>
      <c r="S164" s="21" t="str">
        <f>IFERROR(VLOOKUP(K164,'字典-设备&amp;仪表管理'!A:B,2,FALSE),"未填")</f>
        <v>GD</v>
      </c>
      <c r="T164" s="26" t="str">
        <f>IF(L164="","未填",TEXT(L164,"0000"))</f>
        <v>0046</v>
      </c>
      <c r="U164" s="22" t="str">
        <f>IFERROR(VLOOKUP(E164,'字典-系统管理&amp;工段管理'!$A$2:$B$7,2,0),"0")</f>
        <v>D</v>
      </c>
      <c r="V164" s="22" t="str">
        <f>IFERROR(VLOOKUP(F164,'字典-系统管理&amp;工段管理'!$A$2:$B$7,2,0),"0")</f>
        <v>0</v>
      </c>
      <c r="W164" s="22" t="str">
        <f>IFERROR(VLOOKUP(G164,'字典-系统管理&amp;工段管理'!$A$2:$B$7,2,0),"0")</f>
        <v>0</v>
      </c>
      <c r="X164" s="22" t="str">
        <f>IFERROR(VLOOKUP(H164,'字典-系统管理&amp;工段管理'!$A$2:$B$7,2,0),"0")</f>
        <v>0</v>
      </c>
    </row>
    <row r="165" spans="1:24" x14ac:dyDescent="0.15">
      <c r="A165" s="19">
        <v>163</v>
      </c>
      <c r="B165" s="22" t="s">
        <v>24</v>
      </c>
      <c r="C165" s="22" t="s">
        <v>94</v>
      </c>
      <c r="D165" s="22" t="s">
        <v>234</v>
      </c>
      <c r="E165" s="22" t="s">
        <v>28</v>
      </c>
      <c r="F165" s="22"/>
      <c r="G165" s="22"/>
      <c r="H165" s="22"/>
      <c r="I165" s="32" t="s">
        <v>1810</v>
      </c>
      <c r="J165" s="22" t="s">
        <v>30</v>
      </c>
      <c r="K165" s="20" t="s">
        <v>387</v>
      </c>
      <c r="L165" s="20">
        <v>47</v>
      </c>
      <c r="M165" s="29" t="str">
        <f>O165&amp;"-"&amp;P165&amp;"-"&amp;Q165&amp;"-"&amp;R165&amp;"-"&amp;S165&amp;"-"&amp;T165</f>
        <v>SJ-V-05-000D-GD-0047</v>
      </c>
      <c r="N165" s="32" t="s">
        <v>1810</v>
      </c>
      <c r="O165" s="21" t="str">
        <f>IFERROR(VLOOKUP(B165,'字典-基地管理'!A:B,2,FALSE),"未填")</f>
        <v>SJ</v>
      </c>
      <c r="P165" s="21" t="str">
        <f>IFERROR(VLOOKUP(C165,'字典-车间管理'!A:B,2,FALSE),"未填")</f>
        <v>V</v>
      </c>
      <c r="Q165" s="21" t="str">
        <f>IFERROR(VLOOKUP(D165,'字典-系统管理&amp;工段管理'!C:D,2,FALSE),"未填")</f>
        <v>05</v>
      </c>
      <c r="R165" s="22" t="str">
        <f>_xlfn.TEXTJOIN("", TRUE, IF(U165="0", U165, ""), IF(V165="0", V165, ""), IF(W165="0", W165, ""), IF(X165="0", X165, ""), IF(U165&lt;&gt;"0", U165, ""), IF(V165&lt;&gt;"0", V165, ""), IF(W165&lt;&gt;"0", W165, ""), IF(X165&lt;&gt;"0", X165, ""))</f>
        <v>000D</v>
      </c>
      <c r="S165" s="21" t="str">
        <f>IFERROR(VLOOKUP(K165,'字典-设备&amp;仪表管理'!A:B,2,FALSE),"未填")</f>
        <v>GD</v>
      </c>
      <c r="T165" s="26" t="str">
        <f>IF(L165="","未填",TEXT(L165,"0000"))</f>
        <v>0047</v>
      </c>
      <c r="U165" s="22" t="str">
        <f>IFERROR(VLOOKUP(E165,'字典-系统管理&amp;工段管理'!$A$2:$B$7,2,0),"0")</f>
        <v>D</v>
      </c>
      <c r="V165" s="22" t="str">
        <f>IFERROR(VLOOKUP(F165,'字典-系统管理&amp;工段管理'!$A$2:$B$7,2,0),"0")</f>
        <v>0</v>
      </c>
      <c r="W165" s="22" t="str">
        <f>IFERROR(VLOOKUP(G165,'字典-系统管理&amp;工段管理'!$A$2:$B$7,2,0),"0")</f>
        <v>0</v>
      </c>
      <c r="X165" s="22" t="str">
        <f>IFERROR(VLOOKUP(H165,'字典-系统管理&amp;工段管理'!$A$2:$B$7,2,0),"0")</f>
        <v>0</v>
      </c>
    </row>
    <row r="166" spans="1:24" x14ac:dyDescent="0.15">
      <c r="A166" s="19">
        <v>164</v>
      </c>
      <c r="B166" s="22" t="s">
        <v>24</v>
      </c>
      <c r="C166" s="22" t="s">
        <v>94</v>
      </c>
      <c r="D166" s="22" t="s">
        <v>234</v>
      </c>
      <c r="E166" s="22" t="s">
        <v>28</v>
      </c>
      <c r="F166" s="22"/>
      <c r="G166" s="22"/>
      <c r="H166" s="22"/>
      <c r="I166" s="32" t="s">
        <v>1811</v>
      </c>
      <c r="J166" s="22" t="s">
        <v>30</v>
      </c>
      <c r="K166" s="20" t="s">
        <v>387</v>
      </c>
      <c r="L166" s="20">
        <v>48</v>
      </c>
      <c r="M166" s="29" t="str">
        <f>O166&amp;"-"&amp;P166&amp;"-"&amp;Q166&amp;"-"&amp;R166&amp;"-"&amp;S166&amp;"-"&amp;T166</f>
        <v>SJ-V-05-000D-GD-0048</v>
      </c>
      <c r="N166" s="32" t="s">
        <v>1811</v>
      </c>
      <c r="O166" s="21" t="str">
        <f>IFERROR(VLOOKUP(B166,'字典-基地管理'!A:B,2,FALSE),"未填")</f>
        <v>SJ</v>
      </c>
      <c r="P166" s="21" t="str">
        <f>IFERROR(VLOOKUP(C166,'字典-车间管理'!A:B,2,FALSE),"未填")</f>
        <v>V</v>
      </c>
      <c r="Q166" s="21" t="str">
        <f>IFERROR(VLOOKUP(D166,'字典-系统管理&amp;工段管理'!C:D,2,FALSE),"未填")</f>
        <v>05</v>
      </c>
      <c r="R166" s="22" t="str">
        <f>_xlfn.TEXTJOIN("", TRUE, IF(U166="0", U166, ""), IF(V166="0", V166, ""), IF(W166="0", W166, ""), IF(X166="0", X166, ""), IF(U166&lt;&gt;"0", U166, ""), IF(V166&lt;&gt;"0", V166, ""), IF(W166&lt;&gt;"0", W166, ""), IF(X166&lt;&gt;"0", X166, ""))</f>
        <v>000D</v>
      </c>
      <c r="S166" s="21" t="str">
        <f>IFERROR(VLOOKUP(K166,'字典-设备&amp;仪表管理'!A:B,2,FALSE),"未填")</f>
        <v>GD</v>
      </c>
      <c r="T166" s="26" t="str">
        <f>IF(L166="","未填",TEXT(L166,"0000"))</f>
        <v>0048</v>
      </c>
      <c r="U166" s="22" t="str">
        <f>IFERROR(VLOOKUP(E166,'字典-系统管理&amp;工段管理'!$A$2:$B$7,2,0),"0")</f>
        <v>D</v>
      </c>
      <c r="V166" s="22" t="str">
        <f>IFERROR(VLOOKUP(F166,'字典-系统管理&amp;工段管理'!$A$2:$B$7,2,0),"0")</f>
        <v>0</v>
      </c>
      <c r="W166" s="22" t="str">
        <f>IFERROR(VLOOKUP(G166,'字典-系统管理&amp;工段管理'!$A$2:$B$7,2,0),"0")</f>
        <v>0</v>
      </c>
      <c r="X166" s="22" t="str">
        <f>IFERROR(VLOOKUP(H166,'字典-系统管理&amp;工段管理'!$A$2:$B$7,2,0),"0")</f>
        <v>0</v>
      </c>
    </row>
    <row r="167" spans="1:24" x14ac:dyDescent="0.15">
      <c r="A167" s="19">
        <v>165</v>
      </c>
      <c r="B167" s="22" t="s">
        <v>24</v>
      </c>
      <c r="C167" s="22" t="s">
        <v>94</v>
      </c>
      <c r="D167" s="22" t="s">
        <v>234</v>
      </c>
      <c r="E167" s="22" t="s">
        <v>28</v>
      </c>
      <c r="F167" s="22"/>
      <c r="G167" s="22"/>
      <c r="H167" s="22"/>
      <c r="I167" s="32" t="s">
        <v>1812</v>
      </c>
      <c r="J167" s="22" t="s">
        <v>30</v>
      </c>
      <c r="K167" s="20" t="s">
        <v>387</v>
      </c>
      <c r="L167" s="20">
        <v>49</v>
      </c>
      <c r="M167" s="29" t="str">
        <f>O167&amp;"-"&amp;P167&amp;"-"&amp;Q167&amp;"-"&amp;R167&amp;"-"&amp;S167&amp;"-"&amp;T167</f>
        <v>SJ-V-05-000D-GD-0049</v>
      </c>
      <c r="N167" s="32" t="s">
        <v>1812</v>
      </c>
      <c r="O167" s="21" t="str">
        <f>IFERROR(VLOOKUP(B167,'字典-基地管理'!A:B,2,FALSE),"未填")</f>
        <v>SJ</v>
      </c>
      <c r="P167" s="21" t="str">
        <f>IFERROR(VLOOKUP(C167,'字典-车间管理'!A:B,2,FALSE),"未填")</f>
        <v>V</v>
      </c>
      <c r="Q167" s="21" t="str">
        <f>IFERROR(VLOOKUP(D167,'字典-系统管理&amp;工段管理'!C:D,2,FALSE),"未填")</f>
        <v>05</v>
      </c>
      <c r="R167" s="22" t="str">
        <f>_xlfn.TEXTJOIN("", TRUE, IF(U167="0", U167, ""), IF(V167="0", V167, ""), IF(W167="0", W167, ""), IF(X167="0", X167, ""), IF(U167&lt;&gt;"0", U167, ""), IF(V167&lt;&gt;"0", V167, ""), IF(W167&lt;&gt;"0", W167, ""), IF(X167&lt;&gt;"0", X167, ""))</f>
        <v>000D</v>
      </c>
      <c r="S167" s="21" t="str">
        <f>IFERROR(VLOOKUP(K167,'字典-设备&amp;仪表管理'!A:B,2,FALSE),"未填")</f>
        <v>GD</v>
      </c>
      <c r="T167" s="26" t="str">
        <f>IF(L167="","未填",TEXT(L167,"0000"))</f>
        <v>0049</v>
      </c>
      <c r="U167" s="22" t="str">
        <f>IFERROR(VLOOKUP(E167,'字典-系统管理&amp;工段管理'!$A$2:$B$7,2,0),"0")</f>
        <v>D</v>
      </c>
      <c r="V167" s="22" t="str">
        <f>IFERROR(VLOOKUP(F167,'字典-系统管理&amp;工段管理'!$A$2:$B$7,2,0),"0")</f>
        <v>0</v>
      </c>
      <c r="W167" s="22" t="str">
        <f>IFERROR(VLOOKUP(G167,'字典-系统管理&amp;工段管理'!$A$2:$B$7,2,0),"0")</f>
        <v>0</v>
      </c>
      <c r="X167" s="22" t="str">
        <f>IFERROR(VLOOKUP(H167,'字典-系统管理&amp;工段管理'!$A$2:$B$7,2,0),"0")</f>
        <v>0</v>
      </c>
    </row>
    <row r="168" spans="1:24" x14ac:dyDescent="0.15">
      <c r="A168" s="19">
        <v>166</v>
      </c>
      <c r="B168" s="22" t="s">
        <v>24</v>
      </c>
      <c r="C168" s="22" t="s">
        <v>94</v>
      </c>
      <c r="D168" s="22" t="s">
        <v>234</v>
      </c>
      <c r="E168" s="22" t="s">
        <v>28</v>
      </c>
      <c r="F168" s="22"/>
      <c r="G168" s="22"/>
      <c r="H168" s="22"/>
      <c r="I168" s="32" t="s">
        <v>1813</v>
      </c>
      <c r="J168" s="22" t="s">
        <v>30</v>
      </c>
      <c r="K168" s="20" t="s">
        <v>387</v>
      </c>
      <c r="L168" s="20">
        <v>50</v>
      </c>
      <c r="M168" s="29" t="str">
        <f>O168&amp;"-"&amp;P168&amp;"-"&amp;Q168&amp;"-"&amp;R168&amp;"-"&amp;S168&amp;"-"&amp;T168</f>
        <v>SJ-V-05-000D-GD-0050</v>
      </c>
      <c r="N168" s="32" t="s">
        <v>1813</v>
      </c>
      <c r="O168" s="21" t="str">
        <f>IFERROR(VLOOKUP(B168,'字典-基地管理'!A:B,2,FALSE),"未填")</f>
        <v>SJ</v>
      </c>
      <c r="P168" s="21" t="str">
        <f>IFERROR(VLOOKUP(C168,'字典-车间管理'!A:B,2,FALSE),"未填")</f>
        <v>V</v>
      </c>
      <c r="Q168" s="21" t="str">
        <f>IFERROR(VLOOKUP(D168,'字典-系统管理&amp;工段管理'!C:D,2,FALSE),"未填")</f>
        <v>05</v>
      </c>
      <c r="R168" s="22" t="str">
        <f>_xlfn.TEXTJOIN("", TRUE, IF(U168="0", U168, ""), IF(V168="0", V168, ""), IF(W168="0", W168, ""), IF(X168="0", X168, ""), IF(U168&lt;&gt;"0", U168, ""), IF(V168&lt;&gt;"0", V168, ""), IF(W168&lt;&gt;"0", W168, ""), IF(X168&lt;&gt;"0", X168, ""))</f>
        <v>000D</v>
      </c>
      <c r="S168" s="21" t="str">
        <f>IFERROR(VLOOKUP(K168,'字典-设备&amp;仪表管理'!A:B,2,FALSE),"未填")</f>
        <v>GD</v>
      </c>
      <c r="T168" s="26" t="str">
        <f>IF(L168="","未填",TEXT(L168,"0000"))</f>
        <v>0050</v>
      </c>
      <c r="U168" s="22" t="str">
        <f>IFERROR(VLOOKUP(E168,'字典-系统管理&amp;工段管理'!$A$2:$B$7,2,0),"0")</f>
        <v>D</v>
      </c>
      <c r="V168" s="22" t="str">
        <f>IFERROR(VLOOKUP(F168,'字典-系统管理&amp;工段管理'!$A$2:$B$7,2,0),"0")</f>
        <v>0</v>
      </c>
      <c r="W168" s="22" t="str">
        <f>IFERROR(VLOOKUP(G168,'字典-系统管理&amp;工段管理'!$A$2:$B$7,2,0),"0")</f>
        <v>0</v>
      </c>
      <c r="X168" s="22" t="str">
        <f>IFERROR(VLOOKUP(H168,'字典-系统管理&amp;工段管理'!$A$2:$B$7,2,0),"0")</f>
        <v>0</v>
      </c>
    </row>
    <row r="169" spans="1:24" x14ac:dyDescent="0.15">
      <c r="A169" s="19">
        <v>167</v>
      </c>
      <c r="B169" s="22" t="s">
        <v>24</v>
      </c>
      <c r="C169" s="22" t="s">
        <v>94</v>
      </c>
      <c r="D169" s="22" t="s">
        <v>234</v>
      </c>
      <c r="E169" s="22" t="s">
        <v>28</v>
      </c>
      <c r="F169" s="22"/>
      <c r="G169" s="22"/>
      <c r="H169" s="22"/>
      <c r="I169" s="32" t="s">
        <v>1814</v>
      </c>
      <c r="J169" s="22" t="s">
        <v>30</v>
      </c>
      <c r="K169" s="20" t="s">
        <v>387</v>
      </c>
      <c r="L169" s="20">
        <v>51</v>
      </c>
      <c r="M169" s="29" t="str">
        <f>O169&amp;"-"&amp;P169&amp;"-"&amp;Q169&amp;"-"&amp;R169&amp;"-"&amp;S169&amp;"-"&amp;T169</f>
        <v>SJ-V-05-000D-GD-0051</v>
      </c>
      <c r="N169" s="32" t="s">
        <v>1814</v>
      </c>
      <c r="O169" s="21" t="str">
        <f>IFERROR(VLOOKUP(B169,'字典-基地管理'!A:B,2,FALSE),"未填")</f>
        <v>SJ</v>
      </c>
      <c r="P169" s="21" t="str">
        <f>IFERROR(VLOOKUP(C169,'字典-车间管理'!A:B,2,FALSE),"未填")</f>
        <v>V</v>
      </c>
      <c r="Q169" s="21" t="str">
        <f>IFERROR(VLOOKUP(D169,'字典-系统管理&amp;工段管理'!C:D,2,FALSE),"未填")</f>
        <v>05</v>
      </c>
      <c r="R169" s="22" t="str">
        <f>_xlfn.TEXTJOIN("", TRUE, IF(U169="0", U169, ""), IF(V169="0", V169, ""), IF(W169="0", W169, ""), IF(X169="0", X169, ""), IF(U169&lt;&gt;"0", U169, ""), IF(V169&lt;&gt;"0", V169, ""), IF(W169&lt;&gt;"0", W169, ""), IF(X169&lt;&gt;"0", X169, ""))</f>
        <v>000D</v>
      </c>
      <c r="S169" s="21" t="str">
        <f>IFERROR(VLOOKUP(K169,'字典-设备&amp;仪表管理'!A:B,2,FALSE),"未填")</f>
        <v>GD</v>
      </c>
      <c r="T169" s="26" t="str">
        <f>IF(L169="","未填",TEXT(L169,"0000"))</f>
        <v>0051</v>
      </c>
      <c r="U169" s="22" t="str">
        <f>IFERROR(VLOOKUP(E169,'字典-系统管理&amp;工段管理'!$A$2:$B$7,2,0),"0")</f>
        <v>D</v>
      </c>
      <c r="V169" s="22" t="str">
        <f>IFERROR(VLOOKUP(F169,'字典-系统管理&amp;工段管理'!$A$2:$B$7,2,0),"0")</f>
        <v>0</v>
      </c>
      <c r="W169" s="22" t="str">
        <f>IFERROR(VLOOKUP(G169,'字典-系统管理&amp;工段管理'!$A$2:$B$7,2,0),"0")</f>
        <v>0</v>
      </c>
      <c r="X169" s="22" t="str">
        <f>IFERROR(VLOOKUP(H169,'字典-系统管理&amp;工段管理'!$A$2:$B$7,2,0),"0")</f>
        <v>0</v>
      </c>
    </row>
    <row r="170" spans="1:24" x14ac:dyDescent="0.15">
      <c r="A170" s="19">
        <v>168</v>
      </c>
      <c r="B170" s="22" t="s">
        <v>24</v>
      </c>
      <c r="C170" s="22" t="s">
        <v>94</v>
      </c>
      <c r="D170" s="22" t="s">
        <v>234</v>
      </c>
      <c r="E170" s="22" t="s">
        <v>28</v>
      </c>
      <c r="F170" s="22"/>
      <c r="G170" s="22"/>
      <c r="H170" s="22"/>
      <c r="I170" s="32" t="s">
        <v>1815</v>
      </c>
      <c r="J170" s="22" t="s">
        <v>30</v>
      </c>
      <c r="K170" s="20" t="s">
        <v>387</v>
      </c>
      <c r="L170" s="20">
        <v>52</v>
      </c>
      <c r="M170" s="29" t="str">
        <f>O170&amp;"-"&amp;P170&amp;"-"&amp;Q170&amp;"-"&amp;R170&amp;"-"&amp;S170&amp;"-"&amp;T170</f>
        <v>SJ-V-05-000D-GD-0052</v>
      </c>
      <c r="N170" s="32" t="s">
        <v>1815</v>
      </c>
      <c r="O170" s="21" t="str">
        <f>IFERROR(VLOOKUP(B170,'字典-基地管理'!A:B,2,FALSE),"未填")</f>
        <v>SJ</v>
      </c>
      <c r="P170" s="21" t="str">
        <f>IFERROR(VLOOKUP(C170,'字典-车间管理'!A:B,2,FALSE),"未填")</f>
        <v>V</v>
      </c>
      <c r="Q170" s="21" t="str">
        <f>IFERROR(VLOOKUP(D170,'字典-系统管理&amp;工段管理'!C:D,2,FALSE),"未填")</f>
        <v>05</v>
      </c>
      <c r="R170" s="22" t="str">
        <f>_xlfn.TEXTJOIN("", TRUE, IF(U170="0", U170, ""), IF(V170="0", V170, ""), IF(W170="0", W170, ""), IF(X170="0", X170, ""), IF(U170&lt;&gt;"0", U170, ""), IF(V170&lt;&gt;"0", V170, ""), IF(W170&lt;&gt;"0", W170, ""), IF(X170&lt;&gt;"0", X170, ""))</f>
        <v>000D</v>
      </c>
      <c r="S170" s="21" t="str">
        <f>IFERROR(VLOOKUP(K170,'字典-设备&amp;仪表管理'!A:B,2,FALSE),"未填")</f>
        <v>GD</v>
      </c>
      <c r="T170" s="26" t="str">
        <f>IF(L170="","未填",TEXT(L170,"0000"))</f>
        <v>0052</v>
      </c>
      <c r="U170" s="22" t="str">
        <f>IFERROR(VLOOKUP(E170,'字典-系统管理&amp;工段管理'!$A$2:$B$7,2,0),"0")</f>
        <v>D</v>
      </c>
      <c r="V170" s="22" t="str">
        <f>IFERROR(VLOOKUP(F170,'字典-系统管理&amp;工段管理'!$A$2:$B$7,2,0),"0")</f>
        <v>0</v>
      </c>
      <c r="W170" s="22" t="str">
        <f>IFERROR(VLOOKUP(G170,'字典-系统管理&amp;工段管理'!$A$2:$B$7,2,0),"0")</f>
        <v>0</v>
      </c>
      <c r="X170" s="22" t="str">
        <f>IFERROR(VLOOKUP(H170,'字典-系统管理&amp;工段管理'!$A$2:$B$7,2,0),"0")</f>
        <v>0</v>
      </c>
    </row>
    <row r="171" spans="1:24" x14ac:dyDescent="0.15">
      <c r="A171" s="19">
        <v>169</v>
      </c>
      <c r="B171" s="22" t="s">
        <v>24</v>
      </c>
      <c r="C171" s="22" t="s">
        <v>94</v>
      </c>
      <c r="D171" s="22" t="s">
        <v>234</v>
      </c>
      <c r="E171" s="22" t="s">
        <v>28</v>
      </c>
      <c r="F171" s="22"/>
      <c r="G171" s="22"/>
      <c r="H171" s="22"/>
      <c r="I171" s="32" t="s">
        <v>1822</v>
      </c>
      <c r="J171" s="22" t="s">
        <v>30</v>
      </c>
      <c r="K171" s="20" t="s">
        <v>387</v>
      </c>
      <c r="L171" s="20">
        <v>53</v>
      </c>
      <c r="M171" s="29" t="str">
        <f>O171&amp;"-"&amp;P171&amp;"-"&amp;Q171&amp;"-"&amp;R171&amp;"-"&amp;S171&amp;"-"&amp;T171</f>
        <v>SJ-V-05-000D-GD-0053</v>
      </c>
      <c r="N171" s="32" t="s">
        <v>1822</v>
      </c>
      <c r="O171" s="21" t="str">
        <f>IFERROR(VLOOKUP(B171,'字典-基地管理'!A:B,2,FALSE),"未填")</f>
        <v>SJ</v>
      </c>
      <c r="P171" s="21" t="str">
        <f>IFERROR(VLOOKUP(C171,'字典-车间管理'!A:B,2,FALSE),"未填")</f>
        <v>V</v>
      </c>
      <c r="Q171" s="21" t="str">
        <f>IFERROR(VLOOKUP(D171,'字典-系统管理&amp;工段管理'!C:D,2,FALSE),"未填")</f>
        <v>05</v>
      </c>
      <c r="R171" s="22" t="str">
        <f>_xlfn.TEXTJOIN("", TRUE, IF(U171="0", U171, ""), IF(V171="0", V171, ""), IF(W171="0", W171, ""), IF(X171="0", X171, ""), IF(U171&lt;&gt;"0", U171, ""), IF(V171&lt;&gt;"0", V171, ""), IF(W171&lt;&gt;"0", W171, ""), IF(X171&lt;&gt;"0", X171, ""))</f>
        <v>000D</v>
      </c>
      <c r="S171" s="21" t="str">
        <f>IFERROR(VLOOKUP(K171,'字典-设备&amp;仪表管理'!A:B,2,FALSE),"未填")</f>
        <v>GD</v>
      </c>
      <c r="T171" s="26" t="str">
        <f>IF(L171="","未填",TEXT(L171,"0000"))</f>
        <v>0053</v>
      </c>
      <c r="U171" s="22" t="str">
        <f>IFERROR(VLOOKUP(E171,'字典-系统管理&amp;工段管理'!$A$2:$B$7,2,0),"0")</f>
        <v>D</v>
      </c>
      <c r="V171" s="22" t="str">
        <f>IFERROR(VLOOKUP(F171,'字典-系统管理&amp;工段管理'!$A$2:$B$7,2,0),"0")</f>
        <v>0</v>
      </c>
      <c r="W171" s="22" t="str">
        <f>IFERROR(VLOOKUP(G171,'字典-系统管理&amp;工段管理'!$A$2:$B$7,2,0),"0")</f>
        <v>0</v>
      </c>
      <c r="X171" s="22" t="str">
        <f>IFERROR(VLOOKUP(H171,'字典-系统管理&amp;工段管理'!$A$2:$B$7,2,0),"0")</f>
        <v>0</v>
      </c>
    </row>
    <row r="172" spans="1:24" x14ac:dyDescent="0.15">
      <c r="A172" s="19">
        <v>170</v>
      </c>
      <c r="B172" s="22" t="s">
        <v>24</v>
      </c>
      <c r="C172" s="22" t="s">
        <v>94</v>
      </c>
      <c r="D172" s="22" t="s">
        <v>234</v>
      </c>
      <c r="E172" s="22" t="s">
        <v>28</v>
      </c>
      <c r="F172" s="22"/>
      <c r="G172" s="22"/>
      <c r="H172" s="22"/>
      <c r="I172" s="32" t="s">
        <v>1825</v>
      </c>
      <c r="J172" s="22" t="s">
        <v>30</v>
      </c>
      <c r="K172" s="20" t="s">
        <v>387</v>
      </c>
      <c r="L172" s="20">
        <v>54</v>
      </c>
      <c r="M172" s="29" t="str">
        <f>O172&amp;"-"&amp;P172&amp;"-"&amp;Q172&amp;"-"&amp;R172&amp;"-"&amp;S172&amp;"-"&amp;T172</f>
        <v>SJ-V-05-000D-GD-0054</v>
      </c>
      <c r="N172" s="32" t="s">
        <v>1825</v>
      </c>
      <c r="O172" s="21" t="str">
        <f>IFERROR(VLOOKUP(B172,'字典-基地管理'!A:B,2,FALSE),"未填")</f>
        <v>SJ</v>
      </c>
      <c r="P172" s="21" t="str">
        <f>IFERROR(VLOOKUP(C172,'字典-车间管理'!A:B,2,FALSE),"未填")</f>
        <v>V</v>
      </c>
      <c r="Q172" s="21" t="str">
        <f>IFERROR(VLOOKUP(D172,'字典-系统管理&amp;工段管理'!C:D,2,FALSE),"未填")</f>
        <v>05</v>
      </c>
      <c r="R172" s="22" t="str">
        <f>_xlfn.TEXTJOIN("", TRUE, IF(U172="0", U172, ""), IF(V172="0", V172, ""), IF(W172="0", W172, ""), IF(X172="0", X172, ""), IF(U172&lt;&gt;"0", U172, ""), IF(V172&lt;&gt;"0", V172, ""), IF(W172&lt;&gt;"0", W172, ""), IF(X172&lt;&gt;"0", X172, ""))</f>
        <v>000D</v>
      </c>
      <c r="S172" s="21" t="str">
        <f>IFERROR(VLOOKUP(K172,'字典-设备&amp;仪表管理'!A:B,2,FALSE),"未填")</f>
        <v>GD</v>
      </c>
      <c r="T172" s="26" t="str">
        <f>IF(L172="","未填",TEXT(L172,"0000"))</f>
        <v>0054</v>
      </c>
      <c r="U172" s="22" t="str">
        <f>IFERROR(VLOOKUP(E172,'字典-系统管理&amp;工段管理'!$A$2:$B$7,2,0),"0")</f>
        <v>D</v>
      </c>
      <c r="V172" s="22" t="str">
        <f>IFERROR(VLOOKUP(F172,'字典-系统管理&amp;工段管理'!$A$2:$B$7,2,0),"0")</f>
        <v>0</v>
      </c>
      <c r="W172" s="22" t="str">
        <f>IFERROR(VLOOKUP(G172,'字典-系统管理&amp;工段管理'!$A$2:$B$7,2,0),"0")</f>
        <v>0</v>
      </c>
      <c r="X172" s="22" t="str">
        <f>IFERROR(VLOOKUP(H172,'字典-系统管理&amp;工段管理'!$A$2:$B$7,2,0),"0")</f>
        <v>0</v>
      </c>
    </row>
    <row r="173" spans="1:24" x14ac:dyDescent="0.15">
      <c r="A173" s="19">
        <v>171</v>
      </c>
      <c r="B173" s="22" t="s">
        <v>24</v>
      </c>
      <c r="C173" s="22" t="s">
        <v>94</v>
      </c>
      <c r="D173" s="22" t="s">
        <v>234</v>
      </c>
      <c r="E173" s="22" t="s">
        <v>28</v>
      </c>
      <c r="F173" s="22"/>
      <c r="G173" s="22"/>
      <c r="H173" s="22"/>
      <c r="I173" s="32" t="s">
        <v>1830</v>
      </c>
      <c r="J173" s="22" t="s">
        <v>30</v>
      </c>
      <c r="K173" s="20" t="s">
        <v>387</v>
      </c>
      <c r="L173" s="20">
        <v>55</v>
      </c>
      <c r="M173" s="29" t="str">
        <f>O173&amp;"-"&amp;P173&amp;"-"&amp;Q173&amp;"-"&amp;R173&amp;"-"&amp;S173&amp;"-"&amp;T173</f>
        <v>SJ-V-05-000D-GD-0055</v>
      </c>
      <c r="N173" s="32" t="s">
        <v>1830</v>
      </c>
      <c r="O173" s="21" t="str">
        <f>IFERROR(VLOOKUP(B173,'字典-基地管理'!A:B,2,FALSE),"未填")</f>
        <v>SJ</v>
      </c>
      <c r="P173" s="21" t="str">
        <f>IFERROR(VLOOKUP(C173,'字典-车间管理'!A:B,2,FALSE),"未填")</f>
        <v>V</v>
      </c>
      <c r="Q173" s="21" t="str">
        <f>IFERROR(VLOOKUP(D173,'字典-系统管理&amp;工段管理'!C:D,2,FALSE),"未填")</f>
        <v>05</v>
      </c>
      <c r="R173" s="22" t="str">
        <f>_xlfn.TEXTJOIN("", TRUE, IF(U173="0", U173, ""), IF(V173="0", V173, ""), IF(W173="0", W173, ""), IF(X173="0", X173, ""), IF(U173&lt;&gt;"0", U173, ""), IF(V173&lt;&gt;"0", V173, ""), IF(W173&lt;&gt;"0", W173, ""), IF(X173&lt;&gt;"0", X173, ""))</f>
        <v>000D</v>
      </c>
      <c r="S173" s="21" t="str">
        <f>IFERROR(VLOOKUP(K173,'字典-设备&amp;仪表管理'!A:B,2,FALSE),"未填")</f>
        <v>GD</v>
      </c>
      <c r="T173" s="26" t="str">
        <f>IF(L173="","未填",TEXT(L173,"0000"))</f>
        <v>0055</v>
      </c>
      <c r="U173" s="22" t="str">
        <f>IFERROR(VLOOKUP(E173,'字典-系统管理&amp;工段管理'!$A$2:$B$7,2,0),"0")</f>
        <v>D</v>
      </c>
      <c r="V173" s="22" t="str">
        <f>IFERROR(VLOOKUP(F173,'字典-系统管理&amp;工段管理'!$A$2:$B$7,2,0),"0")</f>
        <v>0</v>
      </c>
      <c r="W173" s="22" t="str">
        <f>IFERROR(VLOOKUP(G173,'字典-系统管理&amp;工段管理'!$A$2:$B$7,2,0),"0")</f>
        <v>0</v>
      </c>
      <c r="X173" s="22" t="str">
        <f>IFERROR(VLOOKUP(H173,'字典-系统管理&amp;工段管理'!$A$2:$B$7,2,0),"0")</f>
        <v>0</v>
      </c>
    </row>
    <row r="174" spans="1:24" x14ac:dyDescent="0.15">
      <c r="A174" s="19">
        <v>172</v>
      </c>
      <c r="B174" s="22" t="s">
        <v>24</v>
      </c>
      <c r="C174" s="22" t="s">
        <v>94</v>
      </c>
      <c r="D174" s="22" t="s">
        <v>234</v>
      </c>
      <c r="E174" s="22" t="s">
        <v>28</v>
      </c>
      <c r="F174" s="22"/>
      <c r="G174" s="22"/>
      <c r="H174" s="22"/>
      <c r="I174" s="32" t="s">
        <v>1831</v>
      </c>
      <c r="J174" s="22" t="s">
        <v>30</v>
      </c>
      <c r="K174" s="20" t="s">
        <v>387</v>
      </c>
      <c r="L174" s="20">
        <v>56</v>
      </c>
      <c r="M174" s="29" t="str">
        <f>O174&amp;"-"&amp;P174&amp;"-"&amp;Q174&amp;"-"&amp;R174&amp;"-"&amp;S174&amp;"-"&amp;T174</f>
        <v>SJ-V-05-000D-GD-0056</v>
      </c>
      <c r="N174" s="32" t="s">
        <v>1831</v>
      </c>
      <c r="O174" s="21" t="str">
        <f>IFERROR(VLOOKUP(B174,'字典-基地管理'!A:B,2,FALSE),"未填")</f>
        <v>SJ</v>
      </c>
      <c r="P174" s="21" t="str">
        <f>IFERROR(VLOOKUP(C174,'字典-车间管理'!A:B,2,FALSE),"未填")</f>
        <v>V</v>
      </c>
      <c r="Q174" s="21" t="str">
        <f>IFERROR(VLOOKUP(D174,'字典-系统管理&amp;工段管理'!C:D,2,FALSE),"未填")</f>
        <v>05</v>
      </c>
      <c r="R174" s="22" t="str">
        <f>_xlfn.TEXTJOIN("", TRUE, IF(U174="0", U174, ""), IF(V174="0", V174, ""), IF(W174="0", W174, ""), IF(X174="0", X174, ""), IF(U174&lt;&gt;"0", U174, ""), IF(V174&lt;&gt;"0", V174, ""), IF(W174&lt;&gt;"0", W174, ""), IF(X174&lt;&gt;"0", X174, ""))</f>
        <v>000D</v>
      </c>
      <c r="S174" s="21" t="str">
        <f>IFERROR(VLOOKUP(K174,'字典-设备&amp;仪表管理'!A:B,2,FALSE),"未填")</f>
        <v>GD</v>
      </c>
      <c r="T174" s="26" t="str">
        <f>IF(L174="","未填",TEXT(L174,"0000"))</f>
        <v>0056</v>
      </c>
      <c r="U174" s="22" t="str">
        <f>IFERROR(VLOOKUP(E174,'字典-系统管理&amp;工段管理'!$A$2:$B$7,2,0),"0")</f>
        <v>D</v>
      </c>
      <c r="V174" s="22" t="str">
        <f>IFERROR(VLOOKUP(F174,'字典-系统管理&amp;工段管理'!$A$2:$B$7,2,0),"0")</f>
        <v>0</v>
      </c>
      <c r="W174" s="22" t="str">
        <f>IFERROR(VLOOKUP(G174,'字典-系统管理&amp;工段管理'!$A$2:$B$7,2,0),"0")</f>
        <v>0</v>
      </c>
      <c r="X174" s="22" t="str">
        <f>IFERROR(VLOOKUP(H174,'字典-系统管理&amp;工段管理'!$A$2:$B$7,2,0),"0")</f>
        <v>0</v>
      </c>
    </row>
    <row r="175" spans="1:24" x14ac:dyDescent="0.15">
      <c r="A175" s="19">
        <v>173</v>
      </c>
      <c r="B175" s="22" t="s">
        <v>24</v>
      </c>
      <c r="C175" s="22" t="s">
        <v>94</v>
      </c>
      <c r="D175" s="22" t="s">
        <v>234</v>
      </c>
      <c r="E175" s="22" t="s">
        <v>28</v>
      </c>
      <c r="F175" s="22"/>
      <c r="G175" s="22"/>
      <c r="H175" s="22"/>
      <c r="I175" s="32" t="s">
        <v>1832</v>
      </c>
      <c r="J175" s="22" t="s">
        <v>30</v>
      </c>
      <c r="K175" s="20" t="s">
        <v>387</v>
      </c>
      <c r="L175" s="20">
        <v>57</v>
      </c>
      <c r="M175" s="29" t="str">
        <f>O175&amp;"-"&amp;P175&amp;"-"&amp;Q175&amp;"-"&amp;R175&amp;"-"&amp;S175&amp;"-"&amp;T175</f>
        <v>SJ-V-05-000D-GD-0057</v>
      </c>
      <c r="N175" s="32" t="s">
        <v>1832</v>
      </c>
      <c r="O175" s="21" t="str">
        <f>IFERROR(VLOOKUP(B175,'字典-基地管理'!A:B,2,FALSE),"未填")</f>
        <v>SJ</v>
      </c>
      <c r="P175" s="21" t="str">
        <f>IFERROR(VLOOKUP(C175,'字典-车间管理'!A:B,2,FALSE),"未填")</f>
        <v>V</v>
      </c>
      <c r="Q175" s="21" t="str">
        <f>IFERROR(VLOOKUP(D175,'字典-系统管理&amp;工段管理'!C:D,2,FALSE),"未填")</f>
        <v>05</v>
      </c>
      <c r="R175" s="22" t="str">
        <f>_xlfn.TEXTJOIN("", TRUE, IF(U175="0", U175, ""), IF(V175="0", V175, ""), IF(W175="0", W175, ""), IF(X175="0", X175, ""), IF(U175&lt;&gt;"0", U175, ""), IF(V175&lt;&gt;"0", V175, ""), IF(W175&lt;&gt;"0", W175, ""), IF(X175&lt;&gt;"0", X175, ""))</f>
        <v>000D</v>
      </c>
      <c r="S175" s="21" t="str">
        <f>IFERROR(VLOOKUP(K175,'字典-设备&amp;仪表管理'!A:B,2,FALSE),"未填")</f>
        <v>GD</v>
      </c>
      <c r="T175" s="26" t="str">
        <f>IF(L175="","未填",TEXT(L175,"0000"))</f>
        <v>0057</v>
      </c>
      <c r="U175" s="22" t="str">
        <f>IFERROR(VLOOKUP(E175,'字典-系统管理&amp;工段管理'!$A$2:$B$7,2,0),"0")</f>
        <v>D</v>
      </c>
      <c r="V175" s="22" t="str">
        <f>IFERROR(VLOOKUP(F175,'字典-系统管理&amp;工段管理'!$A$2:$B$7,2,0),"0")</f>
        <v>0</v>
      </c>
      <c r="W175" s="22" t="str">
        <f>IFERROR(VLOOKUP(G175,'字典-系统管理&amp;工段管理'!$A$2:$B$7,2,0),"0")</f>
        <v>0</v>
      </c>
      <c r="X175" s="22" t="str">
        <f>IFERROR(VLOOKUP(H175,'字典-系统管理&amp;工段管理'!$A$2:$B$7,2,0),"0")</f>
        <v>0</v>
      </c>
    </row>
    <row r="176" spans="1:24" x14ac:dyDescent="0.15">
      <c r="A176" s="19">
        <v>174</v>
      </c>
      <c r="B176" s="22" t="s">
        <v>24</v>
      </c>
      <c r="C176" s="22" t="s">
        <v>94</v>
      </c>
      <c r="D176" s="22" t="s">
        <v>234</v>
      </c>
      <c r="E176" s="22" t="s">
        <v>28</v>
      </c>
      <c r="F176" s="22"/>
      <c r="G176" s="22"/>
      <c r="H176" s="22"/>
      <c r="I176" s="32" t="s">
        <v>1843</v>
      </c>
      <c r="J176" s="22" t="s">
        <v>30</v>
      </c>
      <c r="K176" s="20" t="s">
        <v>387</v>
      </c>
      <c r="L176" s="20">
        <v>58</v>
      </c>
      <c r="M176" s="29" t="str">
        <f>O176&amp;"-"&amp;P176&amp;"-"&amp;Q176&amp;"-"&amp;R176&amp;"-"&amp;S176&amp;"-"&amp;T176</f>
        <v>SJ-V-05-000D-GD-0058</v>
      </c>
      <c r="N176" s="32" t="s">
        <v>1843</v>
      </c>
      <c r="O176" s="21" t="str">
        <f>IFERROR(VLOOKUP(B176,'字典-基地管理'!A:B,2,FALSE),"未填")</f>
        <v>SJ</v>
      </c>
      <c r="P176" s="21" t="str">
        <f>IFERROR(VLOOKUP(C176,'字典-车间管理'!A:B,2,FALSE),"未填")</f>
        <v>V</v>
      </c>
      <c r="Q176" s="21" t="str">
        <f>IFERROR(VLOOKUP(D176,'字典-系统管理&amp;工段管理'!C:D,2,FALSE),"未填")</f>
        <v>05</v>
      </c>
      <c r="R176" s="22" t="str">
        <f>_xlfn.TEXTJOIN("", TRUE, IF(U176="0", U176, ""), IF(V176="0", V176, ""), IF(W176="0", W176, ""), IF(X176="0", X176, ""), IF(U176&lt;&gt;"0", U176, ""), IF(V176&lt;&gt;"0", V176, ""), IF(W176&lt;&gt;"0", W176, ""), IF(X176&lt;&gt;"0", X176, ""))</f>
        <v>000D</v>
      </c>
      <c r="S176" s="21" t="str">
        <f>IFERROR(VLOOKUP(K176,'字典-设备&amp;仪表管理'!A:B,2,FALSE),"未填")</f>
        <v>GD</v>
      </c>
      <c r="T176" s="26" t="str">
        <f>IF(L176="","未填",TEXT(L176,"0000"))</f>
        <v>0058</v>
      </c>
      <c r="U176" s="22" t="str">
        <f>IFERROR(VLOOKUP(E176,'字典-系统管理&amp;工段管理'!$A$2:$B$7,2,0),"0")</f>
        <v>D</v>
      </c>
      <c r="V176" s="22" t="str">
        <f>IFERROR(VLOOKUP(F176,'字典-系统管理&amp;工段管理'!$A$2:$B$7,2,0),"0")</f>
        <v>0</v>
      </c>
      <c r="W176" s="22" t="str">
        <f>IFERROR(VLOOKUP(G176,'字典-系统管理&amp;工段管理'!$A$2:$B$7,2,0),"0")</f>
        <v>0</v>
      </c>
      <c r="X176" s="22" t="str">
        <f>IFERROR(VLOOKUP(H176,'字典-系统管理&amp;工段管理'!$A$2:$B$7,2,0),"0")</f>
        <v>0</v>
      </c>
    </row>
    <row r="177" spans="1:24" x14ac:dyDescent="0.15">
      <c r="A177" s="19">
        <v>175</v>
      </c>
      <c r="B177" s="22" t="s">
        <v>24</v>
      </c>
      <c r="C177" s="22" t="s">
        <v>94</v>
      </c>
      <c r="D177" s="22" t="s">
        <v>234</v>
      </c>
      <c r="E177" s="22" t="s">
        <v>28</v>
      </c>
      <c r="F177" s="22"/>
      <c r="G177" s="22"/>
      <c r="H177" s="22"/>
      <c r="I177" s="32" t="s">
        <v>1844</v>
      </c>
      <c r="J177" s="22" t="s">
        <v>30</v>
      </c>
      <c r="K177" s="20" t="s">
        <v>387</v>
      </c>
      <c r="L177" s="20">
        <v>59</v>
      </c>
      <c r="M177" s="29" t="str">
        <f>O177&amp;"-"&amp;P177&amp;"-"&amp;Q177&amp;"-"&amp;R177&amp;"-"&amp;S177&amp;"-"&amp;T177</f>
        <v>SJ-V-05-000D-GD-0059</v>
      </c>
      <c r="N177" s="32" t="s">
        <v>1844</v>
      </c>
      <c r="O177" s="21" t="str">
        <f>IFERROR(VLOOKUP(B177,'字典-基地管理'!A:B,2,FALSE),"未填")</f>
        <v>SJ</v>
      </c>
      <c r="P177" s="21" t="str">
        <f>IFERROR(VLOOKUP(C177,'字典-车间管理'!A:B,2,FALSE),"未填")</f>
        <v>V</v>
      </c>
      <c r="Q177" s="21" t="str">
        <f>IFERROR(VLOOKUP(D177,'字典-系统管理&amp;工段管理'!C:D,2,FALSE),"未填")</f>
        <v>05</v>
      </c>
      <c r="R177" s="22" t="str">
        <f>_xlfn.TEXTJOIN("", TRUE, IF(U177="0", U177, ""), IF(V177="0", V177, ""), IF(W177="0", W177, ""), IF(X177="0", X177, ""), IF(U177&lt;&gt;"0", U177, ""), IF(V177&lt;&gt;"0", V177, ""), IF(W177&lt;&gt;"0", W177, ""), IF(X177&lt;&gt;"0", X177, ""))</f>
        <v>000D</v>
      </c>
      <c r="S177" s="21" t="str">
        <f>IFERROR(VLOOKUP(K177,'字典-设备&amp;仪表管理'!A:B,2,FALSE),"未填")</f>
        <v>GD</v>
      </c>
      <c r="T177" s="26" t="str">
        <f>IF(L177="","未填",TEXT(L177,"0000"))</f>
        <v>0059</v>
      </c>
      <c r="U177" s="22" t="str">
        <f>IFERROR(VLOOKUP(E177,'字典-系统管理&amp;工段管理'!$A$2:$B$7,2,0),"0")</f>
        <v>D</v>
      </c>
      <c r="V177" s="22" t="str">
        <f>IFERROR(VLOOKUP(F177,'字典-系统管理&amp;工段管理'!$A$2:$B$7,2,0),"0")</f>
        <v>0</v>
      </c>
      <c r="W177" s="22" t="str">
        <f>IFERROR(VLOOKUP(G177,'字典-系统管理&amp;工段管理'!$A$2:$B$7,2,0),"0")</f>
        <v>0</v>
      </c>
      <c r="X177" s="22" t="str">
        <f>IFERROR(VLOOKUP(H177,'字典-系统管理&amp;工段管理'!$A$2:$B$7,2,0),"0")</f>
        <v>0</v>
      </c>
    </row>
    <row r="178" spans="1:24" x14ac:dyDescent="0.15">
      <c r="A178" s="19">
        <v>176</v>
      </c>
      <c r="B178" s="22" t="s">
        <v>24</v>
      </c>
      <c r="C178" s="22" t="s">
        <v>94</v>
      </c>
      <c r="D178" s="22" t="s">
        <v>234</v>
      </c>
      <c r="E178" s="22" t="s">
        <v>28</v>
      </c>
      <c r="F178" s="22"/>
      <c r="G178" s="22"/>
      <c r="H178" s="22"/>
      <c r="I178" s="32" t="s">
        <v>1845</v>
      </c>
      <c r="J178" s="22" t="s">
        <v>30</v>
      </c>
      <c r="K178" s="20" t="s">
        <v>387</v>
      </c>
      <c r="L178" s="20">
        <v>60</v>
      </c>
      <c r="M178" s="29" t="str">
        <f>O178&amp;"-"&amp;P178&amp;"-"&amp;Q178&amp;"-"&amp;R178&amp;"-"&amp;S178&amp;"-"&amp;T178</f>
        <v>SJ-V-05-000D-GD-0060</v>
      </c>
      <c r="N178" s="32" t="s">
        <v>1845</v>
      </c>
      <c r="O178" s="21" t="str">
        <f>IFERROR(VLOOKUP(B178,'字典-基地管理'!A:B,2,FALSE),"未填")</f>
        <v>SJ</v>
      </c>
      <c r="P178" s="21" t="str">
        <f>IFERROR(VLOOKUP(C178,'字典-车间管理'!A:B,2,FALSE),"未填")</f>
        <v>V</v>
      </c>
      <c r="Q178" s="21" t="str">
        <f>IFERROR(VLOOKUP(D178,'字典-系统管理&amp;工段管理'!C:D,2,FALSE),"未填")</f>
        <v>05</v>
      </c>
      <c r="R178" s="22" t="str">
        <f>_xlfn.TEXTJOIN("", TRUE, IF(U178="0", U178, ""), IF(V178="0", V178, ""), IF(W178="0", W178, ""), IF(X178="0", X178, ""), IF(U178&lt;&gt;"0", U178, ""), IF(V178&lt;&gt;"0", V178, ""), IF(W178&lt;&gt;"0", W178, ""), IF(X178&lt;&gt;"0", X178, ""))</f>
        <v>000D</v>
      </c>
      <c r="S178" s="21" t="str">
        <f>IFERROR(VLOOKUP(K178,'字典-设备&amp;仪表管理'!A:B,2,FALSE),"未填")</f>
        <v>GD</v>
      </c>
      <c r="T178" s="26" t="str">
        <f>IF(L178="","未填",TEXT(L178,"0000"))</f>
        <v>0060</v>
      </c>
      <c r="U178" s="22" t="str">
        <f>IFERROR(VLOOKUP(E178,'字典-系统管理&amp;工段管理'!$A$2:$B$7,2,0),"0")</f>
        <v>D</v>
      </c>
      <c r="V178" s="22" t="str">
        <f>IFERROR(VLOOKUP(F178,'字典-系统管理&amp;工段管理'!$A$2:$B$7,2,0),"0")</f>
        <v>0</v>
      </c>
      <c r="W178" s="22" t="str">
        <f>IFERROR(VLOOKUP(G178,'字典-系统管理&amp;工段管理'!$A$2:$B$7,2,0),"0")</f>
        <v>0</v>
      </c>
      <c r="X178" s="22" t="str">
        <f>IFERROR(VLOOKUP(H178,'字典-系统管理&amp;工段管理'!$A$2:$B$7,2,0),"0")</f>
        <v>0</v>
      </c>
    </row>
    <row r="179" spans="1:24" x14ac:dyDescent="0.15">
      <c r="A179" s="19">
        <v>177</v>
      </c>
      <c r="B179" s="22" t="s">
        <v>24</v>
      </c>
      <c r="C179" s="22" t="s">
        <v>94</v>
      </c>
      <c r="D179" s="22" t="s">
        <v>234</v>
      </c>
      <c r="E179" s="22" t="s">
        <v>28</v>
      </c>
      <c r="F179" s="22"/>
      <c r="G179" s="22"/>
      <c r="H179" s="22"/>
      <c r="I179" s="32" t="s">
        <v>1846</v>
      </c>
      <c r="J179" s="22" t="s">
        <v>30</v>
      </c>
      <c r="K179" s="20" t="s">
        <v>387</v>
      </c>
      <c r="L179" s="20">
        <v>61</v>
      </c>
      <c r="M179" s="29" t="str">
        <f>O179&amp;"-"&amp;P179&amp;"-"&amp;Q179&amp;"-"&amp;R179&amp;"-"&amp;S179&amp;"-"&amp;T179</f>
        <v>SJ-V-05-000D-GD-0061</v>
      </c>
      <c r="N179" s="32" t="s">
        <v>1846</v>
      </c>
      <c r="O179" s="21" t="str">
        <f>IFERROR(VLOOKUP(B179,'字典-基地管理'!A:B,2,FALSE),"未填")</f>
        <v>SJ</v>
      </c>
      <c r="P179" s="21" t="str">
        <f>IFERROR(VLOOKUP(C179,'字典-车间管理'!A:B,2,FALSE),"未填")</f>
        <v>V</v>
      </c>
      <c r="Q179" s="21" t="str">
        <f>IFERROR(VLOOKUP(D179,'字典-系统管理&amp;工段管理'!C:D,2,FALSE),"未填")</f>
        <v>05</v>
      </c>
      <c r="R179" s="22" t="str">
        <f>_xlfn.TEXTJOIN("", TRUE, IF(U179="0", U179, ""), IF(V179="0", V179, ""), IF(W179="0", W179, ""), IF(X179="0", X179, ""), IF(U179&lt;&gt;"0", U179, ""), IF(V179&lt;&gt;"0", V179, ""), IF(W179&lt;&gt;"0", W179, ""), IF(X179&lt;&gt;"0", X179, ""))</f>
        <v>000D</v>
      </c>
      <c r="S179" s="21" t="str">
        <f>IFERROR(VLOOKUP(K179,'字典-设备&amp;仪表管理'!A:B,2,FALSE),"未填")</f>
        <v>GD</v>
      </c>
      <c r="T179" s="26" t="str">
        <f>IF(L179="","未填",TEXT(L179,"0000"))</f>
        <v>0061</v>
      </c>
      <c r="U179" s="22" t="str">
        <f>IFERROR(VLOOKUP(E179,'字典-系统管理&amp;工段管理'!$A$2:$B$7,2,0),"0")</f>
        <v>D</v>
      </c>
      <c r="V179" s="22" t="str">
        <f>IFERROR(VLOOKUP(F179,'字典-系统管理&amp;工段管理'!$A$2:$B$7,2,0),"0")</f>
        <v>0</v>
      </c>
      <c r="W179" s="22" t="str">
        <f>IFERROR(VLOOKUP(G179,'字典-系统管理&amp;工段管理'!$A$2:$B$7,2,0),"0")</f>
        <v>0</v>
      </c>
      <c r="X179" s="22" t="str">
        <f>IFERROR(VLOOKUP(H179,'字典-系统管理&amp;工段管理'!$A$2:$B$7,2,0),"0")</f>
        <v>0</v>
      </c>
    </row>
    <row r="180" spans="1:24" x14ac:dyDescent="0.15">
      <c r="A180" s="19">
        <v>178</v>
      </c>
      <c r="B180" s="22" t="s">
        <v>24</v>
      </c>
      <c r="C180" s="22" t="s">
        <v>94</v>
      </c>
      <c r="D180" s="22" t="s">
        <v>234</v>
      </c>
      <c r="E180" s="22" t="s">
        <v>28</v>
      </c>
      <c r="F180" s="22"/>
      <c r="G180" s="22"/>
      <c r="H180" s="22"/>
      <c r="I180" s="32" t="s">
        <v>1847</v>
      </c>
      <c r="J180" s="22" t="s">
        <v>30</v>
      </c>
      <c r="K180" s="20" t="s">
        <v>387</v>
      </c>
      <c r="L180" s="20">
        <v>62</v>
      </c>
      <c r="M180" s="29" t="str">
        <f>O180&amp;"-"&amp;P180&amp;"-"&amp;Q180&amp;"-"&amp;R180&amp;"-"&amp;S180&amp;"-"&amp;T180</f>
        <v>SJ-V-05-000D-GD-0062</v>
      </c>
      <c r="N180" s="32" t="s">
        <v>1847</v>
      </c>
      <c r="O180" s="21" t="str">
        <f>IFERROR(VLOOKUP(B180,'字典-基地管理'!A:B,2,FALSE),"未填")</f>
        <v>SJ</v>
      </c>
      <c r="P180" s="21" t="str">
        <f>IFERROR(VLOOKUP(C180,'字典-车间管理'!A:B,2,FALSE),"未填")</f>
        <v>V</v>
      </c>
      <c r="Q180" s="21" t="str">
        <f>IFERROR(VLOOKUP(D180,'字典-系统管理&amp;工段管理'!C:D,2,FALSE),"未填")</f>
        <v>05</v>
      </c>
      <c r="R180" s="22" t="str">
        <f>_xlfn.TEXTJOIN("", TRUE, IF(U180="0", U180, ""), IF(V180="0", V180, ""), IF(W180="0", W180, ""), IF(X180="0", X180, ""), IF(U180&lt;&gt;"0", U180, ""), IF(V180&lt;&gt;"0", V180, ""), IF(W180&lt;&gt;"0", W180, ""), IF(X180&lt;&gt;"0", X180, ""))</f>
        <v>000D</v>
      </c>
      <c r="S180" s="21" t="str">
        <f>IFERROR(VLOOKUP(K180,'字典-设备&amp;仪表管理'!A:B,2,FALSE),"未填")</f>
        <v>GD</v>
      </c>
      <c r="T180" s="26" t="str">
        <f>IF(L180="","未填",TEXT(L180,"0000"))</f>
        <v>0062</v>
      </c>
      <c r="U180" s="22" t="str">
        <f>IFERROR(VLOOKUP(E180,'字典-系统管理&amp;工段管理'!$A$2:$B$7,2,0),"0")</f>
        <v>D</v>
      </c>
      <c r="V180" s="22" t="str">
        <f>IFERROR(VLOOKUP(F180,'字典-系统管理&amp;工段管理'!$A$2:$B$7,2,0),"0")</f>
        <v>0</v>
      </c>
      <c r="W180" s="22" t="str">
        <f>IFERROR(VLOOKUP(G180,'字典-系统管理&amp;工段管理'!$A$2:$B$7,2,0),"0")</f>
        <v>0</v>
      </c>
      <c r="X180" s="22" t="str">
        <f>IFERROR(VLOOKUP(H180,'字典-系统管理&amp;工段管理'!$A$2:$B$7,2,0),"0")</f>
        <v>0</v>
      </c>
    </row>
    <row r="181" spans="1:24" x14ac:dyDescent="0.15">
      <c r="A181" s="19">
        <v>179</v>
      </c>
      <c r="B181" s="22" t="s">
        <v>24</v>
      </c>
      <c r="C181" s="22" t="s">
        <v>94</v>
      </c>
      <c r="D181" s="22" t="s">
        <v>234</v>
      </c>
      <c r="E181" s="22" t="s">
        <v>28</v>
      </c>
      <c r="F181" s="22"/>
      <c r="G181" s="22"/>
      <c r="H181" s="22"/>
      <c r="I181" s="32" t="s">
        <v>1848</v>
      </c>
      <c r="J181" s="22" t="s">
        <v>30</v>
      </c>
      <c r="K181" s="20" t="s">
        <v>387</v>
      </c>
      <c r="L181" s="20">
        <v>63</v>
      </c>
      <c r="M181" s="29" t="str">
        <f>O181&amp;"-"&amp;P181&amp;"-"&amp;Q181&amp;"-"&amp;R181&amp;"-"&amp;S181&amp;"-"&amp;T181</f>
        <v>SJ-V-05-000D-GD-0063</v>
      </c>
      <c r="N181" s="32" t="s">
        <v>1848</v>
      </c>
      <c r="O181" s="21" t="str">
        <f>IFERROR(VLOOKUP(B181,'字典-基地管理'!A:B,2,FALSE),"未填")</f>
        <v>SJ</v>
      </c>
      <c r="P181" s="21" t="str">
        <f>IFERROR(VLOOKUP(C181,'字典-车间管理'!A:B,2,FALSE),"未填")</f>
        <v>V</v>
      </c>
      <c r="Q181" s="21" t="str">
        <f>IFERROR(VLOOKUP(D181,'字典-系统管理&amp;工段管理'!C:D,2,FALSE),"未填")</f>
        <v>05</v>
      </c>
      <c r="R181" s="22" t="str">
        <f>_xlfn.TEXTJOIN("", TRUE, IF(U181="0", U181, ""), IF(V181="0", V181, ""), IF(W181="0", W181, ""), IF(X181="0", X181, ""), IF(U181&lt;&gt;"0", U181, ""), IF(V181&lt;&gt;"0", V181, ""), IF(W181&lt;&gt;"0", W181, ""), IF(X181&lt;&gt;"0", X181, ""))</f>
        <v>000D</v>
      </c>
      <c r="S181" s="21" t="str">
        <f>IFERROR(VLOOKUP(K181,'字典-设备&amp;仪表管理'!A:B,2,FALSE),"未填")</f>
        <v>GD</v>
      </c>
      <c r="T181" s="26" t="str">
        <f>IF(L181="","未填",TEXT(L181,"0000"))</f>
        <v>0063</v>
      </c>
      <c r="U181" s="22" t="str">
        <f>IFERROR(VLOOKUP(E181,'字典-系统管理&amp;工段管理'!$A$2:$B$7,2,0),"0")</f>
        <v>D</v>
      </c>
      <c r="V181" s="22" t="str">
        <f>IFERROR(VLOOKUP(F181,'字典-系统管理&amp;工段管理'!$A$2:$B$7,2,0),"0")</f>
        <v>0</v>
      </c>
      <c r="W181" s="22" t="str">
        <f>IFERROR(VLOOKUP(G181,'字典-系统管理&amp;工段管理'!$A$2:$B$7,2,0),"0")</f>
        <v>0</v>
      </c>
      <c r="X181" s="22" t="str">
        <f>IFERROR(VLOOKUP(H181,'字典-系统管理&amp;工段管理'!$A$2:$B$7,2,0),"0")</f>
        <v>0</v>
      </c>
    </row>
    <row r="182" spans="1:24" x14ac:dyDescent="0.15">
      <c r="A182" s="19">
        <v>180</v>
      </c>
      <c r="B182" s="22" t="s">
        <v>24</v>
      </c>
      <c r="C182" s="22" t="s">
        <v>94</v>
      </c>
      <c r="D182" s="22" t="s">
        <v>234</v>
      </c>
      <c r="E182" s="22" t="s">
        <v>28</v>
      </c>
      <c r="F182" s="22"/>
      <c r="G182" s="22"/>
      <c r="H182" s="22"/>
      <c r="I182" s="32" t="s">
        <v>1849</v>
      </c>
      <c r="J182" s="22" t="s">
        <v>30</v>
      </c>
      <c r="K182" s="20" t="s">
        <v>387</v>
      </c>
      <c r="L182" s="20">
        <v>64</v>
      </c>
      <c r="M182" s="29" t="str">
        <f>O182&amp;"-"&amp;P182&amp;"-"&amp;Q182&amp;"-"&amp;R182&amp;"-"&amp;S182&amp;"-"&amp;T182</f>
        <v>SJ-V-05-000D-GD-0064</v>
      </c>
      <c r="N182" s="32" t="s">
        <v>1849</v>
      </c>
      <c r="O182" s="21" t="str">
        <f>IFERROR(VLOOKUP(B182,'字典-基地管理'!A:B,2,FALSE),"未填")</f>
        <v>SJ</v>
      </c>
      <c r="P182" s="21" t="str">
        <f>IFERROR(VLOOKUP(C182,'字典-车间管理'!A:B,2,FALSE),"未填")</f>
        <v>V</v>
      </c>
      <c r="Q182" s="21" t="str">
        <f>IFERROR(VLOOKUP(D182,'字典-系统管理&amp;工段管理'!C:D,2,FALSE),"未填")</f>
        <v>05</v>
      </c>
      <c r="R182" s="22" t="str">
        <f>_xlfn.TEXTJOIN("", TRUE, IF(U182="0", U182, ""), IF(V182="0", V182, ""), IF(W182="0", W182, ""), IF(X182="0", X182, ""), IF(U182&lt;&gt;"0", U182, ""), IF(V182&lt;&gt;"0", V182, ""), IF(W182&lt;&gt;"0", W182, ""), IF(X182&lt;&gt;"0", X182, ""))</f>
        <v>000D</v>
      </c>
      <c r="S182" s="21" t="str">
        <f>IFERROR(VLOOKUP(K182,'字典-设备&amp;仪表管理'!A:B,2,FALSE),"未填")</f>
        <v>GD</v>
      </c>
      <c r="T182" s="26" t="str">
        <f>IF(L182="","未填",TEXT(L182,"0000"))</f>
        <v>0064</v>
      </c>
      <c r="U182" s="22" t="str">
        <f>IFERROR(VLOOKUP(E182,'字典-系统管理&amp;工段管理'!$A$2:$B$7,2,0),"0")</f>
        <v>D</v>
      </c>
      <c r="V182" s="22" t="str">
        <f>IFERROR(VLOOKUP(F182,'字典-系统管理&amp;工段管理'!$A$2:$B$7,2,0),"0")</f>
        <v>0</v>
      </c>
      <c r="W182" s="22" t="str">
        <f>IFERROR(VLOOKUP(G182,'字典-系统管理&amp;工段管理'!$A$2:$B$7,2,0),"0")</f>
        <v>0</v>
      </c>
      <c r="X182" s="22" t="str">
        <f>IFERROR(VLOOKUP(H182,'字典-系统管理&amp;工段管理'!$A$2:$B$7,2,0),"0")</f>
        <v>0</v>
      </c>
    </row>
    <row r="183" spans="1:24" x14ac:dyDescent="0.15">
      <c r="A183" s="19">
        <v>181</v>
      </c>
      <c r="B183" s="22" t="s">
        <v>24</v>
      </c>
      <c r="C183" s="22" t="s">
        <v>94</v>
      </c>
      <c r="D183" s="22" t="s">
        <v>234</v>
      </c>
      <c r="E183" s="22" t="s">
        <v>28</v>
      </c>
      <c r="F183" s="22"/>
      <c r="G183" s="22"/>
      <c r="H183" s="22"/>
      <c r="I183" s="32" t="s">
        <v>1850</v>
      </c>
      <c r="J183" s="22" t="s">
        <v>30</v>
      </c>
      <c r="K183" s="20" t="s">
        <v>387</v>
      </c>
      <c r="L183" s="20">
        <v>65</v>
      </c>
      <c r="M183" s="29" t="str">
        <f>O183&amp;"-"&amp;P183&amp;"-"&amp;Q183&amp;"-"&amp;R183&amp;"-"&amp;S183&amp;"-"&amp;T183</f>
        <v>SJ-V-05-000D-GD-0065</v>
      </c>
      <c r="N183" s="32" t="s">
        <v>1850</v>
      </c>
      <c r="O183" s="21" t="str">
        <f>IFERROR(VLOOKUP(B183,'字典-基地管理'!A:B,2,FALSE),"未填")</f>
        <v>SJ</v>
      </c>
      <c r="P183" s="21" t="str">
        <f>IFERROR(VLOOKUP(C183,'字典-车间管理'!A:B,2,FALSE),"未填")</f>
        <v>V</v>
      </c>
      <c r="Q183" s="21" t="str">
        <f>IFERROR(VLOOKUP(D183,'字典-系统管理&amp;工段管理'!C:D,2,FALSE),"未填")</f>
        <v>05</v>
      </c>
      <c r="R183" s="22" t="str">
        <f>_xlfn.TEXTJOIN("", TRUE, IF(U183="0", U183, ""), IF(V183="0", V183, ""), IF(W183="0", W183, ""), IF(X183="0", X183, ""), IF(U183&lt;&gt;"0", U183, ""), IF(V183&lt;&gt;"0", V183, ""), IF(W183&lt;&gt;"0", W183, ""), IF(X183&lt;&gt;"0", X183, ""))</f>
        <v>000D</v>
      </c>
      <c r="S183" s="21" t="str">
        <f>IFERROR(VLOOKUP(K183,'字典-设备&amp;仪表管理'!A:B,2,FALSE),"未填")</f>
        <v>GD</v>
      </c>
      <c r="T183" s="26" t="str">
        <f>IF(L183="","未填",TEXT(L183,"0000"))</f>
        <v>0065</v>
      </c>
      <c r="U183" s="22" t="str">
        <f>IFERROR(VLOOKUP(E183,'字典-系统管理&amp;工段管理'!$A$2:$B$7,2,0),"0")</f>
        <v>D</v>
      </c>
      <c r="V183" s="22" t="str">
        <f>IFERROR(VLOOKUP(F183,'字典-系统管理&amp;工段管理'!$A$2:$B$7,2,0),"0")</f>
        <v>0</v>
      </c>
      <c r="W183" s="22" t="str">
        <f>IFERROR(VLOOKUP(G183,'字典-系统管理&amp;工段管理'!$A$2:$B$7,2,0),"0")</f>
        <v>0</v>
      </c>
      <c r="X183" s="22" t="str">
        <f>IFERROR(VLOOKUP(H183,'字典-系统管理&amp;工段管理'!$A$2:$B$7,2,0),"0")</f>
        <v>0</v>
      </c>
    </row>
    <row r="184" spans="1:24" x14ac:dyDescent="0.15">
      <c r="A184" s="19">
        <v>182</v>
      </c>
      <c r="B184" s="22" t="s">
        <v>24</v>
      </c>
      <c r="C184" s="22" t="s">
        <v>94</v>
      </c>
      <c r="D184" s="22" t="s">
        <v>234</v>
      </c>
      <c r="E184" s="22" t="s">
        <v>28</v>
      </c>
      <c r="F184" s="22"/>
      <c r="G184" s="22"/>
      <c r="H184" s="22"/>
      <c r="I184" s="32" t="s">
        <v>1921</v>
      </c>
      <c r="J184" s="22" t="s">
        <v>30</v>
      </c>
      <c r="K184" s="20" t="s">
        <v>387</v>
      </c>
      <c r="L184" s="20">
        <v>66</v>
      </c>
      <c r="M184" s="29" t="str">
        <f>O184&amp;"-"&amp;P184&amp;"-"&amp;Q184&amp;"-"&amp;R184&amp;"-"&amp;S184&amp;"-"&amp;T184</f>
        <v>SJ-V-05-000D-GD-0066</v>
      </c>
      <c r="N184" s="32" t="s">
        <v>1921</v>
      </c>
      <c r="O184" s="21" t="str">
        <f>IFERROR(VLOOKUP(B184,'字典-基地管理'!A:B,2,FALSE),"未填")</f>
        <v>SJ</v>
      </c>
      <c r="P184" s="21" t="str">
        <f>IFERROR(VLOOKUP(C184,'字典-车间管理'!A:B,2,FALSE),"未填")</f>
        <v>V</v>
      </c>
      <c r="Q184" s="21" t="str">
        <f>IFERROR(VLOOKUP(D184,'字典-系统管理&amp;工段管理'!C:D,2,FALSE),"未填")</f>
        <v>05</v>
      </c>
      <c r="R184" s="22" t="str">
        <f>_xlfn.TEXTJOIN("", TRUE, IF(U184="0", U184, ""), IF(V184="0", V184, ""), IF(W184="0", W184, ""), IF(X184="0", X184, ""), IF(U184&lt;&gt;"0", U184, ""), IF(V184&lt;&gt;"0", V184, ""), IF(W184&lt;&gt;"0", W184, ""), IF(X184&lt;&gt;"0", X184, ""))</f>
        <v>000D</v>
      </c>
      <c r="S184" s="21" t="str">
        <f>IFERROR(VLOOKUP(K184,'字典-设备&amp;仪表管理'!A:B,2,FALSE),"未填")</f>
        <v>GD</v>
      </c>
      <c r="T184" s="26" t="str">
        <f>IF(L184="","未填",TEXT(L184,"0000"))</f>
        <v>0066</v>
      </c>
      <c r="U184" s="22" t="str">
        <f>IFERROR(VLOOKUP(E184,'字典-系统管理&amp;工段管理'!$A$2:$B$7,2,0),"0")</f>
        <v>D</v>
      </c>
      <c r="V184" s="22" t="str">
        <f>IFERROR(VLOOKUP(F184,'字典-系统管理&amp;工段管理'!$A$2:$B$7,2,0),"0")</f>
        <v>0</v>
      </c>
      <c r="W184" s="22" t="str">
        <f>IFERROR(VLOOKUP(G184,'字典-系统管理&amp;工段管理'!$A$2:$B$7,2,0),"0")</f>
        <v>0</v>
      </c>
      <c r="X184" s="22" t="str">
        <f>IFERROR(VLOOKUP(H184,'字典-系统管理&amp;工段管理'!$A$2:$B$7,2,0),"0")</f>
        <v>0</v>
      </c>
    </row>
    <row r="185" spans="1:24" x14ac:dyDescent="0.15">
      <c r="A185" s="19">
        <v>183</v>
      </c>
      <c r="B185" s="22" t="s">
        <v>24</v>
      </c>
      <c r="C185" s="22" t="s">
        <v>94</v>
      </c>
      <c r="D185" s="22" t="s">
        <v>234</v>
      </c>
      <c r="E185" s="22" t="s">
        <v>28</v>
      </c>
      <c r="F185" s="22"/>
      <c r="G185" s="22"/>
      <c r="H185" s="22"/>
      <c r="I185" s="32" t="s">
        <v>1924</v>
      </c>
      <c r="J185" s="22" t="s">
        <v>30</v>
      </c>
      <c r="K185" s="20" t="s">
        <v>387</v>
      </c>
      <c r="L185" s="20">
        <v>67</v>
      </c>
      <c r="M185" s="29" t="str">
        <f>O185&amp;"-"&amp;P185&amp;"-"&amp;Q185&amp;"-"&amp;R185&amp;"-"&amp;S185&amp;"-"&amp;T185</f>
        <v>SJ-V-05-000D-GD-0067</v>
      </c>
      <c r="N185" s="32" t="s">
        <v>1924</v>
      </c>
      <c r="O185" s="21" t="str">
        <f>IFERROR(VLOOKUP(B185,'字典-基地管理'!A:B,2,FALSE),"未填")</f>
        <v>SJ</v>
      </c>
      <c r="P185" s="21" t="str">
        <f>IFERROR(VLOOKUP(C185,'字典-车间管理'!A:B,2,FALSE),"未填")</f>
        <v>V</v>
      </c>
      <c r="Q185" s="21" t="str">
        <f>IFERROR(VLOOKUP(D185,'字典-系统管理&amp;工段管理'!C:D,2,FALSE),"未填")</f>
        <v>05</v>
      </c>
      <c r="R185" s="22" t="str">
        <f>_xlfn.TEXTJOIN("", TRUE, IF(U185="0", U185, ""), IF(V185="0", V185, ""), IF(W185="0", W185, ""), IF(X185="0", X185, ""), IF(U185&lt;&gt;"0", U185, ""), IF(V185&lt;&gt;"0", V185, ""), IF(W185&lt;&gt;"0", W185, ""), IF(X185&lt;&gt;"0", X185, ""))</f>
        <v>000D</v>
      </c>
      <c r="S185" s="21" t="str">
        <f>IFERROR(VLOOKUP(K185,'字典-设备&amp;仪表管理'!A:B,2,FALSE),"未填")</f>
        <v>GD</v>
      </c>
      <c r="T185" s="26" t="str">
        <f>IF(L185="","未填",TEXT(L185,"0000"))</f>
        <v>0067</v>
      </c>
      <c r="U185" s="22" t="str">
        <f>IFERROR(VLOOKUP(E185,'字典-系统管理&amp;工段管理'!$A$2:$B$7,2,0),"0")</f>
        <v>D</v>
      </c>
      <c r="V185" s="22" t="str">
        <f>IFERROR(VLOOKUP(F185,'字典-系统管理&amp;工段管理'!$A$2:$B$7,2,0),"0")</f>
        <v>0</v>
      </c>
      <c r="W185" s="22" t="str">
        <f>IFERROR(VLOOKUP(G185,'字典-系统管理&amp;工段管理'!$A$2:$B$7,2,0),"0")</f>
        <v>0</v>
      </c>
      <c r="X185" s="22" t="str">
        <f>IFERROR(VLOOKUP(H185,'字典-系统管理&amp;工段管理'!$A$2:$B$7,2,0),"0")</f>
        <v>0</v>
      </c>
    </row>
    <row r="186" spans="1:24" x14ac:dyDescent="0.15">
      <c r="A186" s="19">
        <v>184</v>
      </c>
      <c r="B186" s="22" t="s">
        <v>24</v>
      </c>
      <c r="C186" s="22" t="s">
        <v>94</v>
      </c>
      <c r="D186" s="22" t="s">
        <v>234</v>
      </c>
      <c r="E186" s="22" t="s">
        <v>28</v>
      </c>
      <c r="F186" s="22"/>
      <c r="G186" s="22"/>
      <c r="H186" s="22"/>
      <c r="I186" s="32" t="s">
        <v>1926</v>
      </c>
      <c r="J186" s="22" t="s">
        <v>30</v>
      </c>
      <c r="K186" s="20" t="s">
        <v>387</v>
      </c>
      <c r="L186" s="20">
        <v>68</v>
      </c>
      <c r="M186" s="29" t="str">
        <f>O186&amp;"-"&amp;P186&amp;"-"&amp;Q186&amp;"-"&amp;R186&amp;"-"&amp;S186&amp;"-"&amp;T186</f>
        <v>SJ-V-05-000D-GD-0068</v>
      </c>
      <c r="N186" s="32" t="s">
        <v>1926</v>
      </c>
      <c r="O186" s="21" t="str">
        <f>IFERROR(VLOOKUP(B186,'字典-基地管理'!A:B,2,FALSE),"未填")</f>
        <v>SJ</v>
      </c>
      <c r="P186" s="21" t="str">
        <f>IFERROR(VLOOKUP(C186,'字典-车间管理'!A:B,2,FALSE),"未填")</f>
        <v>V</v>
      </c>
      <c r="Q186" s="21" t="str">
        <f>IFERROR(VLOOKUP(D186,'字典-系统管理&amp;工段管理'!C:D,2,FALSE),"未填")</f>
        <v>05</v>
      </c>
      <c r="R186" s="22" t="str">
        <f>_xlfn.TEXTJOIN("", TRUE, IF(U186="0", U186, ""), IF(V186="0", V186, ""), IF(W186="0", W186, ""), IF(X186="0", X186, ""), IF(U186&lt;&gt;"0", U186, ""), IF(V186&lt;&gt;"0", V186, ""), IF(W186&lt;&gt;"0", W186, ""), IF(X186&lt;&gt;"0", X186, ""))</f>
        <v>000D</v>
      </c>
      <c r="S186" s="21" t="str">
        <f>IFERROR(VLOOKUP(K186,'字典-设备&amp;仪表管理'!A:B,2,FALSE),"未填")</f>
        <v>GD</v>
      </c>
      <c r="T186" s="26" t="str">
        <f>IF(L186="","未填",TEXT(L186,"0000"))</f>
        <v>0068</v>
      </c>
      <c r="U186" s="22" t="str">
        <f>IFERROR(VLOOKUP(E186,'字典-系统管理&amp;工段管理'!$A$2:$B$7,2,0),"0")</f>
        <v>D</v>
      </c>
      <c r="V186" s="22" t="str">
        <f>IFERROR(VLOOKUP(F186,'字典-系统管理&amp;工段管理'!$A$2:$B$7,2,0),"0")</f>
        <v>0</v>
      </c>
      <c r="W186" s="22" t="str">
        <f>IFERROR(VLOOKUP(G186,'字典-系统管理&amp;工段管理'!$A$2:$B$7,2,0),"0")</f>
        <v>0</v>
      </c>
      <c r="X186" s="22" t="str">
        <f>IFERROR(VLOOKUP(H186,'字典-系统管理&amp;工段管理'!$A$2:$B$7,2,0),"0")</f>
        <v>0</v>
      </c>
    </row>
    <row r="187" spans="1:24" x14ac:dyDescent="0.15">
      <c r="A187" s="19">
        <v>185</v>
      </c>
      <c r="B187" s="22" t="s">
        <v>24</v>
      </c>
      <c r="C187" s="22" t="s">
        <v>94</v>
      </c>
      <c r="D187" s="22" t="s">
        <v>234</v>
      </c>
      <c r="E187" s="22" t="s">
        <v>28</v>
      </c>
      <c r="F187" s="22"/>
      <c r="G187" s="22"/>
      <c r="H187" s="22"/>
      <c r="I187" s="32" t="s">
        <v>1931</v>
      </c>
      <c r="J187" s="22" t="s">
        <v>30</v>
      </c>
      <c r="K187" s="20" t="s">
        <v>387</v>
      </c>
      <c r="L187" s="20">
        <v>69</v>
      </c>
      <c r="M187" s="29" t="str">
        <f>O187&amp;"-"&amp;P187&amp;"-"&amp;Q187&amp;"-"&amp;R187&amp;"-"&amp;S187&amp;"-"&amp;T187</f>
        <v>SJ-V-05-000D-GD-0069</v>
      </c>
      <c r="N187" s="32" t="s">
        <v>1931</v>
      </c>
      <c r="O187" s="21" t="str">
        <f>IFERROR(VLOOKUP(B187,'字典-基地管理'!A:B,2,FALSE),"未填")</f>
        <v>SJ</v>
      </c>
      <c r="P187" s="21" t="str">
        <f>IFERROR(VLOOKUP(C187,'字典-车间管理'!A:B,2,FALSE),"未填")</f>
        <v>V</v>
      </c>
      <c r="Q187" s="21" t="str">
        <f>IFERROR(VLOOKUP(D187,'字典-系统管理&amp;工段管理'!C:D,2,FALSE),"未填")</f>
        <v>05</v>
      </c>
      <c r="R187" s="22" t="str">
        <f>_xlfn.TEXTJOIN("", TRUE, IF(U187="0", U187, ""), IF(V187="0", V187, ""), IF(W187="0", W187, ""), IF(X187="0", X187, ""), IF(U187&lt;&gt;"0", U187, ""), IF(V187&lt;&gt;"0", V187, ""), IF(W187&lt;&gt;"0", W187, ""), IF(X187&lt;&gt;"0", X187, ""))</f>
        <v>000D</v>
      </c>
      <c r="S187" s="21" t="str">
        <f>IFERROR(VLOOKUP(K187,'字典-设备&amp;仪表管理'!A:B,2,FALSE),"未填")</f>
        <v>GD</v>
      </c>
      <c r="T187" s="26" t="str">
        <f>IF(L187="","未填",TEXT(L187,"0000"))</f>
        <v>0069</v>
      </c>
      <c r="U187" s="22" t="str">
        <f>IFERROR(VLOOKUP(E187,'字典-系统管理&amp;工段管理'!$A$2:$B$7,2,0),"0")</f>
        <v>D</v>
      </c>
      <c r="V187" s="22" t="str">
        <f>IFERROR(VLOOKUP(F187,'字典-系统管理&amp;工段管理'!$A$2:$B$7,2,0),"0")</f>
        <v>0</v>
      </c>
      <c r="W187" s="22" t="str">
        <f>IFERROR(VLOOKUP(G187,'字典-系统管理&amp;工段管理'!$A$2:$B$7,2,0),"0")</f>
        <v>0</v>
      </c>
      <c r="X187" s="22" t="str">
        <f>IFERROR(VLOOKUP(H187,'字典-系统管理&amp;工段管理'!$A$2:$B$7,2,0),"0")</f>
        <v>0</v>
      </c>
    </row>
    <row r="188" spans="1:24" x14ac:dyDescent="0.15">
      <c r="A188" s="19">
        <v>186</v>
      </c>
      <c r="B188" s="22" t="s">
        <v>24</v>
      </c>
      <c r="C188" s="22" t="s">
        <v>94</v>
      </c>
      <c r="D188" s="22" t="s">
        <v>234</v>
      </c>
      <c r="E188" s="22" t="s">
        <v>28</v>
      </c>
      <c r="F188" s="22"/>
      <c r="G188" s="22"/>
      <c r="H188" s="22"/>
      <c r="I188" s="32" t="s">
        <v>1932</v>
      </c>
      <c r="J188" s="22" t="s">
        <v>30</v>
      </c>
      <c r="K188" s="20" t="s">
        <v>387</v>
      </c>
      <c r="L188" s="20">
        <v>70</v>
      </c>
      <c r="M188" s="29" t="str">
        <f>O188&amp;"-"&amp;P188&amp;"-"&amp;Q188&amp;"-"&amp;R188&amp;"-"&amp;S188&amp;"-"&amp;T188</f>
        <v>SJ-V-05-000D-GD-0070</v>
      </c>
      <c r="N188" s="32" t="s">
        <v>1932</v>
      </c>
      <c r="O188" s="21" t="str">
        <f>IFERROR(VLOOKUP(B188,'字典-基地管理'!A:B,2,FALSE),"未填")</f>
        <v>SJ</v>
      </c>
      <c r="P188" s="21" t="str">
        <f>IFERROR(VLOOKUP(C188,'字典-车间管理'!A:B,2,FALSE),"未填")</f>
        <v>V</v>
      </c>
      <c r="Q188" s="21" t="str">
        <f>IFERROR(VLOOKUP(D188,'字典-系统管理&amp;工段管理'!C:D,2,FALSE),"未填")</f>
        <v>05</v>
      </c>
      <c r="R188" s="22" t="str">
        <f>_xlfn.TEXTJOIN("", TRUE, IF(U188="0", U188, ""), IF(V188="0", V188, ""), IF(W188="0", W188, ""), IF(X188="0", X188, ""), IF(U188&lt;&gt;"0", U188, ""), IF(V188&lt;&gt;"0", V188, ""), IF(W188&lt;&gt;"0", W188, ""), IF(X188&lt;&gt;"0", X188, ""))</f>
        <v>000D</v>
      </c>
      <c r="S188" s="21" t="str">
        <f>IFERROR(VLOOKUP(K188,'字典-设备&amp;仪表管理'!A:B,2,FALSE),"未填")</f>
        <v>GD</v>
      </c>
      <c r="T188" s="26" t="str">
        <f>IF(L188="","未填",TEXT(L188,"0000"))</f>
        <v>0070</v>
      </c>
      <c r="U188" s="22" t="str">
        <f>IFERROR(VLOOKUP(E188,'字典-系统管理&amp;工段管理'!$A$2:$B$7,2,0),"0")</f>
        <v>D</v>
      </c>
      <c r="V188" s="22" t="str">
        <f>IFERROR(VLOOKUP(F188,'字典-系统管理&amp;工段管理'!$A$2:$B$7,2,0),"0")</f>
        <v>0</v>
      </c>
      <c r="W188" s="22" t="str">
        <f>IFERROR(VLOOKUP(G188,'字典-系统管理&amp;工段管理'!$A$2:$B$7,2,0),"0")</f>
        <v>0</v>
      </c>
      <c r="X188" s="22" t="str">
        <f>IFERROR(VLOOKUP(H188,'字典-系统管理&amp;工段管理'!$A$2:$B$7,2,0),"0")</f>
        <v>0</v>
      </c>
    </row>
    <row r="189" spans="1:24" x14ac:dyDescent="0.15">
      <c r="A189" s="19">
        <v>187</v>
      </c>
      <c r="B189" s="22" t="s">
        <v>24</v>
      </c>
      <c r="C189" s="22" t="s">
        <v>94</v>
      </c>
      <c r="D189" s="22" t="s">
        <v>234</v>
      </c>
      <c r="E189" s="22" t="s">
        <v>28</v>
      </c>
      <c r="F189" s="22"/>
      <c r="G189" s="22"/>
      <c r="H189" s="22"/>
      <c r="I189" s="32" t="s">
        <v>1933</v>
      </c>
      <c r="J189" s="22" t="s">
        <v>30</v>
      </c>
      <c r="K189" s="20" t="s">
        <v>387</v>
      </c>
      <c r="L189" s="20">
        <v>71</v>
      </c>
      <c r="M189" s="29" t="str">
        <f>O189&amp;"-"&amp;P189&amp;"-"&amp;Q189&amp;"-"&amp;R189&amp;"-"&amp;S189&amp;"-"&amp;T189</f>
        <v>SJ-V-05-000D-GD-0071</v>
      </c>
      <c r="N189" s="32" t="s">
        <v>1933</v>
      </c>
      <c r="O189" s="21" t="str">
        <f>IFERROR(VLOOKUP(B189,'字典-基地管理'!A:B,2,FALSE),"未填")</f>
        <v>SJ</v>
      </c>
      <c r="P189" s="21" t="str">
        <f>IFERROR(VLOOKUP(C189,'字典-车间管理'!A:B,2,FALSE),"未填")</f>
        <v>V</v>
      </c>
      <c r="Q189" s="21" t="str">
        <f>IFERROR(VLOOKUP(D189,'字典-系统管理&amp;工段管理'!C:D,2,FALSE),"未填")</f>
        <v>05</v>
      </c>
      <c r="R189" s="22" t="str">
        <f>_xlfn.TEXTJOIN("", TRUE, IF(U189="0", U189, ""), IF(V189="0", V189, ""), IF(W189="0", W189, ""), IF(X189="0", X189, ""), IF(U189&lt;&gt;"0", U189, ""), IF(V189&lt;&gt;"0", V189, ""), IF(W189&lt;&gt;"0", W189, ""), IF(X189&lt;&gt;"0", X189, ""))</f>
        <v>000D</v>
      </c>
      <c r="S189" s="21" t="str">
        <f>IFERROR(VLOOKUP(K189,'字典-设备&amp;仪表管理'!A:B,2,FALSE),"未填")</f>
        <v>GD</v>
      </c>
      <c r="T189" s="26" t="str">
        <f>IF(L189="","未填",TEXT(L189,"0000"))</f>
        <v>0071</v>
      </c>
      <c r="U189" s="22" t="str">
        <f>IFERROR(VLOOKUP(E189,'字典-系统管理&amp;工段管理'!$A$2:$B$7,2,0),"0")</f>
        <v>D</v>
      </c>
      <c r="V189" s="22" t="str">
        <f>IFERROR(VLOOKUP(F189,'字典-系统管理&amp;工段管理'!$A$2:$B$7,2,0),"0")</f>
        <v>0</v>
      </c>
      <c r="W189" s="22" t="str">
        <f>IFERROR(VLOOKUP(G189,'字典-系统管理&amp;工段管理'!$A$2:$B$7,2,0),"0")</f>
        <v>0</v>
      </c>
      <c r="X189" s="22" t="str">
        <f>IFERROR(VLOOKUP(H189,'字典-系统管理&amp;工段管理'!$A$2:$B$7,2,0),"0")</f>
        <v>0</v>
      </c>
    </row>
    <row r="190" spans="1:24" x14ac:dyDescent="0.15">
      <c r="A190" s="19">
        <v>188</v>
      </c>
      <c r="B190" s="22" t="s">
        <v>24</v>
      </c>
      <c r="C190" s="22" t="s">
        <v>94</v>
      </c>
      <c r="D190" s="22" t="s">
        <v>234</v>
      </c>
      <c r="E190" s="22" t="s">
        <v>28</v>
      </c>
      <c r="F190" s="22"/>
      <c r="G190" s="22"/>
      <c r="H190" s="22"/>
      <c r="I190" s="32" t="s">
        <v>1945</v>
      </c>
      <c r="J190" s="22" t="s">
        <v>30</v>
      </c>
      <c r="K190" s="20" t="s">
        <v>387</v>
      </c>
      <c r="L190" s="20">
        <v>72</v>
      </c>
      <c r="M190" s="29" t="str">
        <f>O190&amp;"-"&amp;P190&amp;"-"&amp;Q190&amp;"-"&amp;R190&amp;"-"&amp;S190&amp;"-"&amp;T190</f>
        <v>SJ-V-05-000D-GD-0072</v>
      </c>
      <c r="N190" s="32" t="s">
        <v>1945</v>
      </c>
      <c r="O190" s="21" t="str">
        <f>IFERROR(VLOOKUP(B190,'字典-基地管理'!A:B,2,FALSE),"未填")</f>
        <v>SJ</v>
      </c>
      <c r="P190" s="21" t="str">
        <f>IFERROR(VLOOKUP(C190,'字典-车间管理'!A:B,2,FALSE),"未填")</f>
        <v>V</v>
      </c>
      <c r="Q190" s="21" t="str">
        <f>IFERROR(VLOOKUP(D190,'字典-系统管理&amp;工段管理'!C:D,2,FALSE),"未填")</f>
        <v>05</v>
      </c>
      <c r="R190" s="22" t="str">
        <f>_xlfn.TEXTJOIN("", TRUE, IF(U190="0", U190, ""), IF(V190="0", V190, ""), IF(W190="0", W190, ""), IF(X190="0", X190, ""), IF(U190&lt;&gt;"0", U190, ""), IF(V190&lt;&gt;"0", V190, ""), IF(W190&lt;&gt;"0", W190, ""), IF(X190&lt;&gt;"0", X190, ""))</f>
        <v>000D</v>
      </c>
      <c r="S190" s="21" t="str">
        <f>IFERROR(VLOOKUP(K190,'字典-设备&amp;仪表管理'!A:B,2,FALSE),"未填")</f>
        <v>GD</v>
      </c>
      <c r="T190" s="26" t="str">
        <f>IF(L190="","未填",TEXT(L190,"0000"))</f>
        <v>0072</v>
      </c>
      <c r="U190" s="22" t="str">
        <f>IFERROR(VLOOKUP(E190,'字典-系统管理&amp;工段管理'!$A$2:$B$7,2,0),"0")</f>
        <v>D</v>
      </c>
      <c r="V190" s="22" t="str">
        <f>IFERROR(VLOOKUP(F190,'字典-系统管理&amp;工段管理'!$A$2:$B$7,2,0),"0")</f>
        <v>0</v>
      </c>
      <c r="W190" s="22" t="str">
        <f>IFERROR(VLOOKUP(G190,'字典-系统管理&amp;工段管理'!$A$2:$B$7,2,0),"0")</f>
        <v>0</v>
      </c>
      <c r="X190" s="22" t="str">
        <f>IFERROR(VLOOKUP(H190,'字典-系统管理&amp;工段管理'!$A$2:$B$7,2,0),"0")</f>
        <v>0</v>
      </c>
    </row>
    <row r="191" spans="1:24" x14ac:dyDescent="0.15">
      <c r="A191" s="19">
        <v>189</v>
      </c>
      <c r="B191" s="22" t="s">
        <v>24</v>
      </c>
      <c r="C191" s="22" t="s">
        <v>94</v>
      </c>
      <c r="D191" s="22" t="s">
        <v>234</v>
      </c>
      <c r="E191" s="22" t="s">
        <v>28</v>
      </c>
      <c r="F191" s="22"/>
      <c r="G191" s="22"/>
      <c r="H191" s="22"/>
      <c r="I191" s="32" t="s">
        <v>1946</v>
      </c>
      <c r="J191" s="22" t="s">
        <v>30</v>
      </c>
      <c r="K191" s="20" t="s">
        <v>387</v>
      </c>
      <c r="L191" s="20">
        <v>73</v>
      </c>
      <c r="M191" s="29" t="str">
        <f>O191&amp;"-"&amp;P191&amp;"-"&amp;Q191&amp;"-"&amp;R191&amp;"-"&amp;S191&amp;"-"&amp;T191</f>
        <v>SJ-V-05-000D-GD-0073</v>
      </c>
      <c r="N191" s="32" t="s">
        <v>1946</v>
      </c>
      <c r="O191" s="21" t="str">
        <f>IFERROR(VLOOKUP(B191,'字典-基地管理'!A:B,2,FALSE),"未填")</f>
        <v>SJ</v>
      </c>
      <c r="P191" s="21" t="str">
        <f>IFERROR(VLOOKUP(C191,'字典-车间管理'!A:B,2,FALSE),"未填")</f>
        <v>V</v>
      </c>
      <c r="Q191" s="21" t="str">
        <f>IFERROR(VLOOKUP(D191,'字典-系统管理&amp;工段管理'!C:D,2,FALSE),"未填")</f>
        <v>05</v>
      </c>
      <c r="R191" s="22" t="str">
        <f>_xlfn.TEXTJOIN("", TRUE, IF(U191="0", U191, ""), IF(V191="0", V191, ""), IF(W191="0", W191, ""), IF(X191="0", X191, ""), IF(U191&lt;&gt;"0", U191, ""), IF(V191&lt;&gt;"0", V191, ""), IF(W191&lt;&gt;"0", W191, ""), IF(X191&lt;&gt;"0", X191, ""))</f>
        <v>000D</v>
      </c>
      <c r="S191" s="21" t="str">
        <f>IFERROR(VLOOKUP(K191,'字典-设备&amp;仪表管理'!A:B,2,FALSE),"未填")</f>
        <v>GD</v>
      </c>
      <c r="T191" s="26" t="str">
        <f>IF(L191="","未填",TEXT(L191,"0000"))</f>
        <v>0073</v>
      </c>
      <c r="U191" s="22" t="str">
        <f>IFERROR(VLOOKUP(E191,'字典-系统管理&amp;工段管理'!$A$2:$B$7,2,0),"0")</f>
        <v>D</v>
      </c>
      <c r="V191" s="22" t="str">
        <f>IFERROR(VLOOKUP(F191,'字典-系统管理&amp;工段管理'!$A$2:$B$7,2,0),"0")</f>
        <v>0</v>
      </c>
      <c r="W191" s="22" t="str">
        <f>IFERROR(VLOOKUP(G191,'字典-系统管理&amp;工段管理'!$A$2:$B$7,2,0),"0")</f>
        <v>0</v>
      </c>
      <c r="X191" s="22" t="str">
        <f>IFERROR(VLOOKUP(H191,'字典-系统管理&amp;工段管理'!$A$2:$B$7,2,0),"0")</f>
        <v>0</v>
      </c>
    </row>
    <row r="192" spans="1:24" x14ac:dyDescent="0.15">
      <c r="A192" s="19">
        <v>190</v>
      </c>
      <c r="B192" s="22" t="s">
        <v>24</v>
      </c>
      <c r="C192" s="22" t="s">
        <v>94</v>
      </c>
      <c r="D192" s="22" t="s">
        <v>234</v>
      </c>
      <c r="E192" s="22" t="s">
        <v>28</v>
      </c>
      <c r="F192" s="22"/>
      <c r="G192" s="22"/>
      <c r="H192" s="22"/>
      <c r="I192" s="32" t="s">
        <v>1947</v>
      </c>
      <c r="J192" s="22" t="s">
        <v>30</v>
      </c>
      <c r="K192" s="20" t="s">
        <v>387</v>
      </c>
      <c r="L192" s="20">
        <v>74</v>
      </c>
      <c r="M192" s="29" t="str">
        <f>O192&amp;"-"&amp;P192&amp;"-"&amp;Q192&amp;"-"&amp;R192&amp;"-"&amp;S192&amp;"-"&amp;T192</f>
        <v>SJ-V-05-000D-GD-0074</v>
      </c>
      <c r="N192" s="32" t="s">
        <v>1947</v>
      </c>
      <c r="O192" s="21" t="str">
        <f>IFERROR(VLOOKUP(B192,'字典-基地管理'!A:B,2,FALSE),"未填")</f>
        <v>SJ</v>
      </c>
      <c r="P192" s="21" t="str">
        <f>IFERROR(VLOOKUP(C192,'字典-车间管理'!A:B,2,FALSE),"未填")</f>
        <v>V</v>
      </c>
      <c r="Q192" s="21" t="str">
        <f>IFERROR(VLOOKUP(D192,'字典-系统管理&amp;工段管理'!C:D,2,FALSE),"未填")</f>
        <v>05</v>
      </c>
      <c r="R192" s="22" t="str">
        <f>_xlfn.TEXTJOIN("", TRUE, IF(U192="0", U192, ""), IF(V192="0", V192, ""), IF(W192="0", W192, ""), IF(X192="0", X192, ""), IF(U192&lt;&gt;"0", U192, ""), IF(V192&lt;&gt;"0", V192, ""), IF(W192&lt;&gt;"0", W192, ""), IF(X192&lt;&gt;"0", X192, ""))</f>
        <v>000D</v>
      </c>
      <c r="S192" s="21" t="str">
        <f>IFERROR(VLOOKUP(K192,'字典-设备&amp;仪表管理'!A:B,2,FALSE),"未填")</f>
        <v>GD</v>
      </c>
      <c r="T192" s="26" t="str">
        <f>IF(L192="","未填",TEXT(L192,"0000"))</f>
        <v>0074</v>
      </c>
      <c r="U192" s="22" t="str">
        <f>IFERROR(VLOOKUP(E192,'字典-系统管理&amp;工段管理'!$A$2:$B$7,2,0),"0")</f>
        <v>D</v>
      </c>
      <c r="V192" s="22" t="str">
        <f>IFERROR(VLOOKUP(F192,'字典-系统管理&amp;工段管理'!$A$2:$B$7,2,0),"0")</f>
        <v>0</v>
      </c>
      <c r="W192" s="22" t="str">
        <f>IFERROR(VLOOKUP(G192,'字典-系统管理&amp;工段管理'!$A$2:$B$7,2,0),"0")</f>
        <v>0</v>
      </c>
      <c r="X192" s="22" t="str">
        <f>IFERROR(VLOOKUP(H192,'字典-系统管理&amp;工段管理'!$A$2:$B$7,2,0),"0")</f>
        <v>0</v>
      </c>
    </row>
    <row r="193" spans="1:24" x14ac:dyDescent="0.15">
      <c r="A193" s="19">
        <v>191</v>
      </c>
      <c r="B193" s="22" t="s">
        <v>24</v>
      </c>
      <c r="C193" s="22" t="s">
        <v>94</v>
      </c>
      <c r="D193" s="22" t="s">
        <v>234</v>
      </c>
      <c r="E193" s="22" t="s">
        <v>28</v>
      </c>
      <c r="F193" s="22"/>
      <c r="G193" s="22"/>
      <c r="H193" s="22"/>
      <c r="I193" s="32" t="s">
        <v>1948</v>
      </c>
      <c r="J193" s="22" t="s">
        <v>30</v>
      </c>
      <c r="K193" s="20" t="s">
        <v>387</v>
      </c>
      <c r="L193" s="20">
        <v>75</v>
      </c>
      <c r="M193" s="29" t="str">
        <f>O193&amp;"-"&amp;P193&amp;"-"&amp;Q193&amp;"-"&amp;R193&amp;"-"&amp;S193&amp;"-"&amp;T193</f>
        <v>SJ-V-05-000D-GD-0075</v>
      </c>
      <c r="N193" s="32" t="s">
        <v>1948</v>
      </c>
      <c r="O193" s="21" t="str">
        <f>IFERROR(VLOOKUP(B193,'字典-基地管理'!A:B,2,FALSE),"未填")</f>
        <v>SJ</v>
      </c>
      <c r="P193" s="21" t="str">
        <f>IFERROR(VLOOKUP(C193,'字典-车间管理'!A:B,2,FALSE),"未填")</f>
        <v>V</v>
      </c>
      <c r="Q193" s="21" t="str">
        <f>IFERROR(VLOOKUP(D193,'字典-系统管理&amp;工段管理'!C:D,2,FALSE),"未填")</f>
        <v>05</v>
      </c>
      <c r="R193" s="22" t="str">
        <f>_xlfn.TEXTJOIN("", TRUE, IF(U193="0", U193, ""), IF(V193="0", V193, ""), IF(W193="0", W193, ""), IF(X193="0", X193, ""), IF(U193&lt;&gt;"0", U193, ""), IF(V193&lt;&gt;"0", V193, ""), IF(W193&lt;&gt;"0", W193, ""), IF(X193&lt;&gt;"0", X193, ""))</f>
        <v>000D</v>
      </c>
      <c r="S193" s="21" t="str">
        <f>IFERROR(VLOOKUP(K193,'字典-设备&amp;仪表管理'!A:B,2,FALSE),"未填")</f>
        <v>GD</v>
      </c>
      <c r="T193" s="26" t="str">
        <f>IF(L193="","未填",TEXT(L193,"0000"))</f>
        <v>0075</v>
      </c>
      <c r="U193" s="22" t="str">
        <f>IFERROR(VLOOKUP(E193,'字典-系统管理&amp;工段管理'!$A$2:$B$7,2,0),"0")</f>
        <v>D</v>
      </c>
      <c r="V193" s="22" t="str">
        <f>IFERROR(VLOOKUP(F193,'字典-系统管理&amp;工段管理'!$A$2:$B$7,2,0),"0")</f>
        <v>0</v>
      </c>
      <c r="W193" s="22" t="str">
        <f>IFERROR(VLOOKUP(G193,'字典-系统管理&amp;工段管理'!$A$2:$B$7,2,0),"0")</f>
        <v>0</v>
      </c>
      <c r="X193" s="22" t="str">
        <f>IFERROR(VLOOKUP(H193,'字典-系统管理&amp;工段管理'!$A$2:$B$7,2,0),"0")</f>
        <v>0</v>
      </c>
    </row>
    <row r="194" spans="1:24" x14ac:dyDescent="0.15">
      <c r="A194" s="19">
        <v>192</v>
      </c>
      <c r="B194" s="22" t="s">
        <v>24</v>
      </c>
      <c r="C194" s="22" t="s">
        <v>94</v>
      </c>
      <c r="D194" s="22" t="s">
        <v>234</v>
      </c>
      <c r="E194" s="22" t="s">
        <v>28</v>
      </c>
      <c r="F194" s="22"/>
      <c r="G194" s="22"/>
      <c r="H194" s="22"/>
      <c r="I194" s="32" t="s">
        <v>1950</v>
      </c>
      <c r="J194" s="22" t="s">
        <v>30</v>
      </c>
      <c r="K194" s="20" t="s">
        <v>387</v>
      </c>
      <c r="L194" s="20">
        <v>76</v>
      </c>
      <c r="M194" s="29" t="str">
        <f>O194&amp;"-"&amp;P194&amp;"-"&amp;Q194&amp;"-"&amp;R194&amp;"-"&amp;S194&amp;"-"&amp;T194</f>
        <v>SJ-V-05-000D-GD-0076</v>
      </c>
      <c r="N194" s="32" t="s">
        <v>1950</v>
      </c>
      <c r="O194" s="21" t="str">
        <f>IFERROR(VLOOKUP(B194,'字典-基地管理'!A:B,2,FALSE),"未填")</f>
        <v>SJ</v>
      </c>
      <c r="P194" s="21" t="str">
        <f>IFERROR(VLOOKUP(C194,'字典-车间管理'!A:B,2,FALSE),"未填")</f>
        <v>V</v>
      </c>
      <c r="Q194" s="21" t="str">
        <f>IFERROR(VLOOKUP(D194,'字典-系统管理&amp;工段管理'!C:D,2,FALSE),"未填")</f>
        <v>05</v>
      </c>
      <c r="R194" s="22" t="str">
        <f>_xlfn.TEXTJOIN("", TRUE, IF(U194="0", U194, ""), IF(V194="0", V194, ""), IF(W194="0", W194, ""), IF(X194="0", X194, ""), IF(U194&lt;&gt;"0", U194, ""), IF(V194&lt;&gt;"0", V194, ""), IF(W194&lt;&gt;"0", W194, ""), IF(X194&lt;&gt;"0", X194, ""))</f>
        <v>000D</v>
      </c>
      <c r="S194" s="21" t="str">
        <f>IFERROR(VLOOKUP(K194,'字典-设备&amp;仪表管理'!A:B,2,FALSE),"未填")</f>
        <v>GD</v>
      </c>
      <c r="T194" s="26" t="str">
        <f>IF(L194="","未填",TEXT(L194,"0000"))</f>
        <v>0076</v>
      </c>
      <c r="U194" s="22" t="str">
        <f>IFERROR(VLOOKUP(E194,'字典-系统管理&amp;工段管理'!$A$2:$B$7,2,0),"0")</f>
        <v>D</v>
      </c>
      <c r="V194" s="22" t="str">
        <f>IFERROR(VLOOKUP(F194,'字典-系统管理&amp;工段管理'!$A$2:$B$7,2,0),"0")</f>
        <v>0</v>
      </c>
      <c r="W194" s="22" t="str">
        <f>IFERROR(VLOOKUP(G194,'字典-系统管理&amp;工段管理'!$A$2:$B$7,2,0),"0")</f>
        <v>0</v>
      </c>
      <c r="X194" s="22" t="str">
        <f>IFERROR(VLOOKUP(H194,'字典-系统管理&amp;工段管理'!$A$2:$B$7,2,0),"0")</f>
        <v>0</v>
      </c>
    </row>
    <row r="195" spans="1:24" x14ac:dyDescent="0.15">
      <c r="A195" s="19">
        <v>193</v>
      </c>
      <c r="B195" s="22" t="s">
        <v>24</v>
      </c>
      <c r="C195" s="22" t="s">
        <v>94</v>
      </c>
      <c r="D195" s="22" t="s">
        <v>234</v>
      </c>
      <c r="E195" s="22" t="s">
        <v>28</v>
      </c>
      <c r="F195" s="22"/>
      <c r="G195" s="22"/>
      <c r="H195" s="22"/>
      <c r="I195" s="32" t="s">
        <v>1951</v>
      </c>
      <c r="J195" s="22" t="s">
        <v>30</v>
      </c>
      <c r="K195" s="20" t="s">
        <v>387</v>
      </c>
      <c r="L195" s="20">
        <v>77</v>
      </c>
      <c r="M195" s="29" t="str">
        <f>O195&amp;"-"&amp;P195&amp;"-"&amp;Q195&amp;"-"&amp;R195&amp;"-"&amp;S195&amp;"-"&amp;T195</f>
        <v>SJ-V-05-000D-GD-0077</v>
      </c>
      <c r="N195" s="32" t="s">
        <v>1951</v>
      </c>
      <c r="O195" s="21" t="str">
        <f>IFERROR(VLOOKUP(B195,'字典-基地管理'!A:B,2,FALSE),"未填")</f>
        <v>SJ</v>
      </c>
      <c r="P195" s="21" t="str">
        <f>IFERROR(VLOOKUP(C195,'字典-车间管理'!A:B,2,FALSE),"未填")</f>
        <v>V</v>
      </c>
      <c r="Q195" s="21" t="str">
        <f>IFERROR(VLOOKUP(D195,'字典-系统管理&amp;工段管理'!C:D,2,FALSE),"未填")</f>
        <v>05</v>
      </c>
      <c r="R195" s="22" t="str">
        <f>_xlfn.TEXTJOIN("", TRUE, IF(U195="0", U195, ""), IF(V195="0", V195, ""), IF(W195="0", W195, ""), IF(X195="0", X195, ""), IF(U195&lt;&gt;"0", U195, ""), IF(V195&lt;&gt;"0", V195, ""), IF(W195&lt;&gt;"0", W195, ""), IF(X195&lt;&gt;"0", X195, ""))</f>
        <v>000D</v>
      </c>
      <c r="S195" s="21" t="str">
        <f>IFERROR(VLOOKUP(K195,'字典-设备&amp;仪表管理'!A:B,2,FALSE),"未填")</f>
        <v>GD</v>
      </c>
      <c r="T195" s="26" t="str">
        <f>IF(L195="","未填",TEXT(L195,"0000"))</f>
        <v>0077</v>
      </c>
      <c r="U195" s="22" t="str">
        <f>IFERROR(VLOOKUP(E195,'字典-系统管理&amp;工段管理'!$A$2:$B$7,2,0),"0")</f>
        <v>D</v>
      </c>
      <c r="V195" s="22" t="str">
        <f>IFERROR(VLOOKUP(F195,'字典-系统管理&amp;工段管理'!$A$2:$B$7,2,0),"0")</f>
        <v>0</v>
      </c>
      <c r="W195" s="22" t="str">
        <f>IFERROR(VLOOKUP(G195,'字典-系统管理&amp;工段管理'!$A$2:$B$7,2,0),"0")</f>
        <v>0</v>
      </c>
      <c r="X195" s="22" t="str">
        <f>IFERROR(VLOOKUP(H195,'字典-系统管理&amp;工段管理'!$A$2:$B$7,2,0),"0")</f>
        <v>0</v>
      </c>
    </row>
    <row r="196" spans="1:24" x14ac:dyDescent="0.15">
      <c r="A196" s="19">
        <v>194</v>
      </c>
      <c r="B196" s="22" t="s">
        <v>24</v>
      </c>
      <c r="C196" s="22" t="s">
        <v>94</v>
      </c>
      <c r="D196" s="22" t="s">
        <v>234</v>
      </c>
      <c r="E196" s="22" t="s">
        <v>28</v>
      </c>
      <c r="F196" s="22"/>
      <c r="G196" s="22"/>
      <c r="H196" s="22"/>
      <c r="I196" s="32" t="s">
        <v>1953</v>
      </c>
      <c r="J196" s="22" t="s">
        <v>30</v>
      </c>
      <c r="K196" s="20" t="s">
        <v>387</v>
      </c>
      <c r="L196" s="20">
        <v>78</v>
      </c>
      <c r="M196" s="29" t="str">
        <f>O196&amp;"-"&amp;P196&amp;"-"&amp;Q196&amp;"-"&amp;R196&amp;"-"&amp;S196&amp;"-"&amp;T196</f>
        <v>SJ-V-05-000D-GD-0078</v>
      </c>
      <c r="N196" s="32" t="s">
        <v>1953</v>
      </c>
      <c r="O196" s="21" t="str">
        <f>IFERROR(VLOOKUP(B196,'字典-基地管理'!A:B,2,FALSE),"未填")</f>
        <v>SJ</v>
      </c>
      <c r="P196" s="21" t="str">
        <f>IFERROR(VLOOKUP(C196,'字典-车间管理'!A:B,2,FALSE),"未填")</f>
        <v>V</v>
      </c>
      <c r="Q196" s="21" t="str">
        <f>IFERROR(VLOOKUP(D196,'字典-系统管理&amp;工段管理'!C:D,2,FALSE),"未填")</f>
        <v>05</v>
      </c>
      <c r="R196" s="22" t="str">
        <f>_xlfn.TEXTJOIN("", TRUE, IF(U196="0", U196, ""), IF(V196="0", V196, ""), IF(W196="0", W196, ""), IF(X196="0", X196, ""), IF(U196&lt;&gt;"0", U196, ""), IF(V196&lt;&gt;"0", V196, ""), IF(W196&lt;&gt;"0", W196, ""), IF(X196&lt;&gt;"0", X196, ""))</f>
        <v>000D</v>
      </c>
      <c r="S196" s="21" t="str">
        <f>IFERROR(VLOOKUP(K196,'字典-设备&amp;仪表管理'!A:B,2,FALSE),"未填")</f>
        <v>GD</v>
      </c>
      <c r="T196" s="26" t="str">
        <f>IF(L196="","未填",TEXT(L196,"0000"))</f>
        <v>0078</v>
      </c>
      <c r="U196" s="22" t="str">
        <f>IFERROR(VLOOKUP(E196,'字典-系统管理&amp;工段管理'!$A$2:$B$7,2,0),"0")</f>
        <v>D</v>
      </c>
      <c r="V196" s="22" t="str">
        <f>IFERROR(VLOOKUP(F196,'字典-系统管理&amp;工段管理'!$A$2:$B$7,2,0),"0")</f>
        <v>0</v>
      </c>
      <c r="W196" s="22" t="str">
        <f>IFERROR(VLOOKUP(G196,'字典-系统管理&amp;工段管理'!$A$2:$B$7,2,0),"0")</f>
        <v>0</v>
      </c>
      <c r="X196" s="22" t="str">
        <f>IFERROR(VLOOKUP(H196,'字典-系统管理&amp;工段管理'!$A$2:$B$7,2,0),"0")</f>
        <v>0</v>
      </c>
    </row>
    <row r="197" spans="1:24" x14ac:dyDescent="0.15">
      <c r="A197" s="19">
        <v>195</v>
      </c>
      <c r="B197" s="22" t="s">
        <v>24</v>
      </c>
      <c r="C197" s="22" t="s">
        <v>94</v>
      </c>
      <c r="D197" s="22" t="s">
        <v>234</v>
      </c>
      <c r="E197" s="22" t="s">
        <v>28</v>
      </c>
      <c r="F197" s="22"/>
      <c r="G197" s="22"/>
      <c r="H197" s="22"/>
      <c r="I197" s="32" t="s">
        <v>1954</v>
      </c>
      <c r="J197" s="22" t="s">
        <v>30</v>
      </c>
      <c r="K197" s="20" t="s">
        <v>387</v>
      </c>
      <c r="L197" s="20">
        <v>79</v>
      </c>
      <c r="M197" s="29" t="str">
        <f>O197&amp;"-"&amp;P197&amp;"-"&amp;Q197&amp;"-"&amp;R197&amp;"-"&amp;S197&amp;"-"&amp;T197</f>
        <v>SJ-V-05-000D-GD-0079</v>
      </c>
      <c r="N197" s="32" t="s">
        <v>1954</v>
      </c>
      <c r="O197" s="21" t="str">
        <f>IFERROR(VLOOKUP(B197,'字典-基地管理'!A:B,2,FALSE),"未填")</f>
        <v>SJ</v>
      </c>
      <c r="P197" s="21" t="str">
        <f>IFERROR(VLOOKUP(C197,'字典-车间管理'!A:B,2,FALSE),"未填")</f>
        <v>V</v>
      </c>
      <c r="Q197" s="21" t="str">
        <f>IFERROR(VLOOKUP(D197,'字典-系统管理&amp;工段管理'!C:D,2,FALSE),"未填")</f>
        <v>05</v>
      </c>
      <c r="R197" s="22" t="str">
        <f>_xlfn.TEXTJOIN("", TRUE, IF(U197="0", U197, ""), IF(V197="0", V197, ""), IF(W197="0", W197, ""), IF(X197="0", X197, ""), IF(U197&lt;&gt;"0", U197, ""), IF(V197&lt;&gt;"0", V197, ""), IF(W197&lt;&gt;"0", W197, ""), IF(X197&lt;&gt;"0", X197, ""))</f>
        <v>000D</v>
      </c>
      <c r="S197" s="21" t="str">
        <f>IFERROR(VLOOKUP(K197,'字典-设备&amp;仪表管理'!A:B,2,FALSE),"未填")</f>
        <v>GD</v>
      </c>
      <c r="T197" s="26" t="str">
        <f>IF(L197="","未填",TEXT(L197,"0000"))</f>
        <v>0079</v>
      </c>
      <c r="U197" s="22" t="str">
        <f>IFERROR(VLOOKUP(E197,'字典-系统管理&amp;工段管理'!$A$2:$B$7,2,0),"0")</f>
        <v>D</v>
      </c>
      <c r="V197" s="22" t="str">
        <f>IFERROR(VLOOKUP(F197,'字典-系统管理&amp;工段管理'!$A$2:$B$7,2,0),"0")</f>
        <v>0</v>
      </c>
      <c r="W197" s="22" t="str">
        <f>IFERROR(VLOOKUP(G197,'字典-系统管理&amp;工段管理'!$A$2:$B$7,2,0),"0")</f>
        <v>0</v>
      </c>
      <c r="X197" s="22" t="str">
        <f>IFERROR(VLOOKUP(H197,'字典-系统管理&amp;工段管理'!$A$2:$B$7,2,0),"0")</f>
        <v>0</v>
      </c>
    </row>
    <row r="198" spans="1:24" x14ac:dyDescent="0.15">
      <c r="A198" s="19">
        <v>196</v>
      </c>
      <c r="B198" s="22" t="s">
        <v>24</v>
      </c>
      <c r="C198" s="22" t="s">
        <v>94</v>
      </c>
      <c r="D198" s="22" t="s">
        <v>234</v>
      </c>
      <c r="E198" s="22" t="s">
        <v>28</v>
      </c>
      <c r="F198" s="22"/>
      <c r="G198" s="22"/>
      <c r="H198" s="22"/>
      <c r="I198" s="32" t="s">
        <v>1957</v>
      </c>
      <c r="J198" s="22" t="s">
        <v>30</v>
      </c>
      <c r="K198" s="20" t="s">
        <v>387</v>
      </c>
      <c r="L198" s="20">
        <v>80</v>
      </c>
      <c r="M198" s="29" t="str">
        <f>O198&amp;"-"&amp;P198&amp;"-"&amp;Q198&amp;"-"&amp;R198&amp;"-"&amp;S198&amp;"-"&amp;T198</f>
        <v>SJ-V-05-000D-GD-0080</v>
      </c>
      <c r="N198" s="32" t="s">
        <v>1957</v>
      </c>
      <c r="O198" s="21" t="str">
        <f>IFERROR(VLOOKUP(B198,'字典-基地管理'!A:B,2,FALSE),"未填")</f>
        <v>SJ</v>
      </c>
      <c r="P198" s="21" t="str">
        <f>IFERROR(VLOOKUP(C198,'字典-车间管理'!A:B,2,FALSE),"未填")</f>
        <v>V</v>
      </c>
      <c r="Q198" s="21" t="str">
        <f>IFERROR(VLOOKUP(D198,'字典-系统管理&amp;工段管理'!C:D,2,FALSE),"未填")</f>
        <v>05</v>
      </c>
      <c r="R198" s="22" t="str">
        <f>_xlfn.TEXTJOIN("", TRUE, IF(U198="0", U198, ""), IF(V198="0", V198, ""), IF(W198="0", W198, ""), IF(X198="0", X198, ""), IF(U198&lt;&gt;"0", U198, ""), IF(V198&lt;&gt;"0", V198, ""), IF(W198&lt;&gt;"0", W198, ""), IF(X198&lt;&gt;"0", X198, ""))</f>
        <v>000D</v>
      </c>
      <c r="S198" s="21" t="str">
        <f>IFERROR(VLOOKUP(K198,'字典-设备&amp;仪表管理'!A:B,2,FALSE),"未填")</f>
        <v>GD</v>
      </c>
      <c r="T198" s="26" t="str">
        <f>IF(L198="","未填",TEXT(L198,"0000"))</f>
        <v>0080</v>
      </c>
      <c r="U198" s="22" t="str">
        <f>IFERROR(VLOOKUP(E198,'字典-系统管理&amp;工段管理'!$A$2:$B$7,2,0),"0")</f>
        <v>D</v>
      </c>
      <c r="V198" s="22" t="str">
        <f>IFERROR(VLOOKUP(F198,'字典-系统管理&amp;工段管理'!$A$2:$B$7,2,0),"0")</f>
        <v>0</v>
      </c>
      <c r="W198" s="22" t="str">
        <f>IFERROR(VLOOKUP(G198,'字典-系统管理&amp;工段管理'!$A$2:$B$7,2,0),"0")</f>
        <v>0</v>
      </c>
      <c r="X198" s="22" t="str">
        <f>IFERROR(VLOOKUP(H198,'字典-系统管理&amp;工段管理'!$A$2:$B$7,2,0),"0")</f>
        <v>0</v>
      </c>
    </row>
    <row r="199" spans="1:24" x14ac:dyDescent="0.15">
      <c r="A199" s="19">
        <v>197</v>
      </c>
      <c r="B199" s="22" t="s">
        <v>24</v>
      </c>
      <c r="C199" s="22" t="s">
        <v>94</v>
      </c>
      <c r="D199" s="22" t="s">
        <v>234</v>
      </c>
      <c r="E199" s="22" t="s">
        <v>28</v>
      </c>
      <c r="F199" s="22"/>
      <c r="G199" s="22"/>
      <c r="H199" s="22"/>
      <c r="I199" s="32" t="s">
        <v>1960</v>
      </c>
      <c r="J199" s="22" t="s">
        <v>30</v>
      </c>
      <c r="K199" s="20" t="s">
        <v>387</v>
      </c>
      <c r="L199" s="20">
        <v>81</v>
      </c>
      <c r="M199" s="29" t="str">
        <f>O199&amp;"-"&amp;P199&amp;"-"&amp;Q199&amp;"-"&amp;R199&amp;"-"&amp;S199&amp;"-"&amp;T199</f>
        <v>SJ-V-05-000D-GD-0081</v>
      </c>
      <c r="N199" s="32" t="s">
        <v>1960</v>
      </c>
      <c r="O199" s="21" t="str">
        <f>IFERROR(VLOOKUP(B199,'字典-基地管理'!A:B,2,FALSE),"未填")</f>
        <v>SJ</v>
      </c>
      <c r="P199" s="21" t="str">
        <f>IFERROR(VLOOKUP(C199,'字典-车间管理'!A:B,2,FALSE),"未填")</f>
        <v>V</v>
      </c>
      <c r="Q199" s="21" t="str">
        <f>IFERROR(VLOOKUP(D199,'字典-系统管理&amp;工段管理'!C:D,2,FALSE),"未填")</f>
        <v>05</v>
      </c>
      <c r="R199" s="22" t="str">
        <f>_xlfn.TEXTJOIN("", TRUE, IF(U199="0", U199, ""), IF(V199="0", V199, ""), IF(W199="0", W199, ""), IF(X199="0", X199, ""), IF(U199&lt;&gt;"0", U199, ""), IF(V199&lt;&gt;"0", V199, ""), IF(W199&lt;&gt;"0", W199, ""), IF(X199&lt;&gt;"0", X199, ""))</f>
        <v>000D</v>
      </c>
      <c r="S199" s="21" t="str">
        <f>IFERROR(VLOOKUP(K199,'字典-设备&amp;仪表管理'!A:B,2,FALSE),"未填")</f>
        <v>GD</v>
      </c>
      <c r="T199" s="26" t="str">
        <f>IF(L199="","未填",TEXT(L199,"0000"))</f>
        <v>0081</v>
      </c>
      <c r="U199" s="22" t="str">
        <f>IFERROR(VLOOKUP(E199,'字典-系统管理&amp;工段管理'!$A$2:$B$7,2,0),"0")</f>
        <v>D</v>
      </c>
      <c r="V199" s="22" t="str">
        <f>IFERROR(VLOOKUP(F199,'字典-系统管理&amp;工段管理'!$A$2:$B$7,2,0),"0")</f>
        <v>0</v>
      </c>
      <c r="W199" s="22" t="str">
        <f>IFERROR(VLOOKUP(G199,'字典-系统管理&amp;工段管理'!$A$2:$B$7,2,0),"0")</f>
        <v>0</v>
      </c>
      <c r="X199" s="22" t="str">
        <f>IFERROR(VLOOKUP(H199,'字典-系统管理&amp;工段管理'!$A$2:$B$7,2,0),"0")</f>
        <v>0</v>
      </c>
    </row>
    <row r="200" spans="1:24" x14ac:dyDescent="0.15">
      <c r="A200" s="19">
        <v>198</v>
      </c>
      <c r="B200" s="22" t="s">
        <v>24</v>
      </c>
      <c r="C200" s="22" t="s">
        <v>94</v>
      </c>
      <c r="D200" s="22" t="s">
        <v>234</v>
      </c>
      <c r="E200" s="22" t="s">
        <v>28</v>
      </c>
      <c r="F200" s="22"/>
      <c r="G200" s="22"/>
      <c r="H200" s="22"/>
      <c r="I200" s="32" t="s">
        <v>1962</v>
      </c>
      <c r="J200" s="22" t="s">
        <v>30</v>
      </c>
      <c r="K200" s="20" t="s">
        <v>387</v>
      </c>
      <c r="L200" s="20">
        <v>82</v>
      </c>
      <c r="M200" s="29" t="str">
        <f>O200&amp;"-"&amp;P200&amp;"-"&amp;Q200&amp;"-"&amp;R200&amp;"-"&amp;S200&amp;"-"&amp;T200</f>
        <v>SJ-V-05-000D-GD-0082</v>
      </c>
      <c r="N200" s="32" t="s">
        <v>1962</v>
      </c>
      <c r="O200" s="21" t="str">
        <f>IFERROR(VLOOKUP(B200,'字典-基地管理'!A:B,2,FALSE),"未填")</f>
        <v>SJ</v>
      </c>
      <c r="P200" s="21" t="str">
        <f>IFERROR(VLOOKUP(C200,'字典-车间管理'!A:B,2,FALSE),"未填")</f>
        <v>V</v>
      </c>
      <c r="Q200" s="21" t="str">
        <f>IFERROR(VLOOKUP(D200,'字典-系统管理&amp;工段管理'!C:D,2,FALSE),"未填")</f>
        <v>05</v>
      </c>
      <c r="R200" s="22" t="str">
        <f>_xlfn.TEXTJOIN("", TRUE, IF(U200="0", U200, ""), IF(V200="0", V200, ""), IF(W200="0", W200, ""), IF(X200="0", X200, ""), IF(U200&lt;&gt;"0", U200, ""), IF(V200&lt;&gt;"0", V200, ""), IF(W200&lt;&gt;"0", W200, ""), IF(X200&lt;&gt;"0", X200, ""))</f>
        <v>000D</v>
      </c>
      <c r="S200" s="21" t="str">
        <f>IFERROR(VLOOKUP(K200,'字典-设备&amp;仪表管理'!A:B,2,FALSE),"未填")</f>
        <v>GD</v>
      </c>
      <c r="T200" s="26" t="str">
        <f>IF(L200="","未填",TEXT(L200,"0000"))</f>
        <v>0082</v>
      </c>
      <c r="U200" s="22" t="str">
        <f>IFERROR(VLOOKUP(E200,'字典-系统管理&amp;工段管理'!$A$2:$B$7,2,0),"0")</f>
        <v>D</v>
      </c>
      <c r="V200" s="22" t="str">
        <f>IFERROR(VLOOKUP(F200,'字典-系统管理&amp;工段管理'!$A$2:$B$7,2,0),"0")</f>
        <v>0</v>
      </c>
      <c r="W200" s="22" t="str">
        <f>IFERROR(VLOOKUP(G200,'字典-系统管理&amp;工段管理'!$A$2:$B$7,2,0),"0")</f>
        <v>0</v>
      </c>
      <c r="X200" s="22" t="str">
        <f>IFERROR(VLOOKUP(H200,'字典-系统管理&amp;工段管理'!$A$2:$B$7,2,0),"0")</f>
        <v>0</v>
      </c>
    </row>
    <row r="201" spans="1:24" x14ac:dyDescent="0.15">
      <c r="A201" s="19">
        <v>199</v>
      </c>
      <c r="B201" s="22" t="s">
        <v>24</v>
      </c>
      <c r="C201" s="22" t="s">
        <v>94</v>
      </c>
      <c r="D201" s="22" t="s">
        <v>234</v>
      </c>
      <c r="E201" s="22" t="s">
        <v>28</v>
      </c>
      <c r="F201" s="22"/>
      <c r="G201" s="22"/>
      <c r="H201" s="22"/>
      <c r="I201" s="32" t="s">
        <v>1967</v>
      </c>
      <c r="J201" s="22" t="s">
        <v>30</v>
      </c>
      <c r="K201" s="20" t="s">
        <v>387</v>
      </c>
      <c r="L201" s="20">
        <v>83</v>
      </c>
      <c r="M201" s="29" t="str">
        <f>O201&amp;"-"&amp;P201&amp;"-"&amp;Q201&amp;"-"&amp;R201&amp;"-"&amp;S201&amp;"-"&amp;T201</f>
        <v>SJ-V-05-000D-GD-0083</v>
      </c>
      <c r="N201" s="32" t="s">
        <v>1967</v>
      </c>
      <c r="O201" s="21" t="str">
        <f>IFERROR(VLOOKUP(B201,'字典-基地管理'!A:B,2,FALSE),"未填")</f>
        <v>SJ</v>
      </c>
      <c r="P201" s="21" t="str">
        <f>IFERROR(VLOOKUP(C201,'字典-车间管理'!A:B,2,FALSE),"未填")</f>
        <v>V</v>
      </c>
      <c r="Q201" s="21" t="str">
        <f>IFERROR(VLOOKUP(D201,'字典-系统管理&amp;工段管理'!C:D,2,FALSE),"未填")</f>
        <v>05</v>
      </c>
      <c r="R201" s="22" t="str">
        <f>_xlfn.TEXTJOIN("", TRUE, IF(U201="0", U201, ""), IF(V201="0", V201, ""), IF(W201="0", W201, ""), IF(X201="0", X201, ""), IF(U201&lt;&gt;"0", U201, ""), IF(V201&lt;&gt;"0", V201, ""), IF(W201&lt;&gt;"0", W201, ""), IF(X201&lt;&gt;"0", X201, ""))</f>
        <v>000D</v>
      </c>
      <c r="S201" s="21" t="str">
        <f>IFERROR(VLOOKUP(K201,'字典-设备&amp;仪表管理'!A:B,2,FALSE),"未填")</f>
        <v>GD</v>
      </c>
      <c r="T201" s="26" t="str">
        <f>IF(L201="","未填",TEXT(L201,"0000"))</f>
        <v>0083</v>
      </c>
      <c r="U201" s="22" t="str">
        <f>IFERROR(VLOOKUP(E201,'字典-系统管理&amp;工段管理'!$A$2:$B$7,2,0),"0")</f>
        <v>D</v>
      </c>
      <c r="V201" s="22" t="str">
        <f>IFERROR(VLOOKUP(F201,'字典-系统管理&amp;工段管理'!$A$2:$B$7,2,0),"0")</f>
        <v>0</v>
      </c>
      <c r="W201" s="22" t="str">
        <f>IFERROR(VLOOKUP(G201,'字典-系统管理&amp;工段管理'!$A$2:$B$7,2,0),"0")</f>
        <v>0</v>
      </c>
      <c r="X201" s="22" t="str">
        <f>IFERROR(VLOOKUP(H201,'字典-系统管理&amp;工段管理'!$A$2:$B$7,2,0),"0")</f>
        <v>0</v>
      </c>
    </row>
    <row r="202" spans="1:24" x14ac:dyDescent="0.15">
      <c r="A202" s="19">
        <v>200</v>
      </c>
      <c r="B202" s="22" t="s">
        <v>24</v>
      </c>
      <c r="C202" s="22" t="s">
        <v>94</v>
      </c>
      <c r="D202" s="22" t="s">
        <v>234</v>
      </c>
      <c r="E202" s="22" t="s">
        <v>28</v>
      </c>
      <c r="F202" s="22"/>
      <c r="G202" s="22"/>
      <c r="H202" s="22"/>
      <c r="I202" s="32" t="s">
        <v>1968</v>
      </c>
      <c r="J202" s="22" t="s">
        <v>30</v>
      </c>
      <c r="K202" s="20" t="s">
        <v>387</v>
      </c>
      <c r="L202" s="20">
        <v>84</v>
      </c>
      <c r="M202" s="29" t="str">
        <f>O202&amp;"-"&amp;P202&amp;"-"&amp;Q202&amp;"-"&amp;R202&amp;"-"&amp;S202&amp;"-"&amp;T202</f>
        <v>SJ-V-05-000D-GD-0084</v>
      </c>
      <c r="N202" s="32" t="s">
        <v>1968</v>
      </c>
      <c r="O202" s="21" t="str">
        <f>IFERROR(VLOOKUP(B202,'字典-基地管理'!A:B,2,FALSE),"未填")</f>
        <v>SJ</v>
      </c>
      <c r="P202" s="21" t="str">
        <f>IFERROR(VLOOKUP(C202,'字典-车间管理'!A:B,2,FALSE),"未填")</f>
        <v>V</v>
      </c>
      <c r="Q202" s="21" t="str">
        <f>IFERROR(VLOOKUP(D202,'字典-系统管理&amp;工段管理'!C:D,2,FALSE),"未填")</f>
        <v>05</v>
      </c>
      <c r="R202" s="22" t="str">
        <f>_xlfn.TEXTJOIN("", TRUE, IF(U202="0", U202, ""), IF(V202="0", V202, ""), IF(W202="0", W202, ""), IF(X202="0", X202, ""), IF(U202&lt;&gt;"0", U202, ""), IF(V202&lt;&gt;"0", V202, ""), IF(W202&lt;&gt;"0", W202, ""), IF(X202&lt;&gt;"0", X202, ""))</f>
        <v>000D</v>
      </c>
      <c r="S202" s="21" t="str">
        <f>IFERROR(VLOOKUP(K202,'字典-设备&amp;仪表管理'!A:B,2,FALSE),"未填")</f>
        <v>GD</v>
      </c>
      <c r="T202" s="26" t="str">
        <f>IF(L202="","未填",TEXT(L202,"0000"))</f>
        <v>0084</v>
      </c>
      <c r="U202" s="22" t="str">
        <f>IFERROR(VLOOKUP(E202,'字典-系统管理&amp;工段管理'!$A$2:$B$7,2,0),"0")</f>
        <v>D</v>
      </c>
      <c r="V202" s="22" t="str">
        <f>IFERROR(VLOOKUP(F202,'字典-系统管理&amp;工段管理'!$A$2:$B$7,2,0),"0")</f>
        <v>0</v>
      </c>
      <c r="W202" s="22" t="str">
        <f>IFERROR(VLOOKUP(G202,'字典-系统管理&amp;工段管理'!$A$2:$B$7,2,0),"0")</f>
        <v>0</v>
      </c>
      <c r="X202" s="22" t="str">
        <f>IFERROR(VLOOKUP(H202,'字典-系统管理&amp;工段管理'!$A$2:$B$7,2,0),"0")</f>
        <v>0</v>
      </c>
    </row>
    <row r="203" spans="1:24" x14ac:dyDescent="0.15">
      <c r="A203" s="19">
        <v>201</v>
      </c>
      <c r="B203" s="22" t="s">
        <v>24</v>
      </c>
      <c r="C203" s="22" t="s">
        <v>94</v>
      </c>
      <c r="D203" s="22" t="s">
        <v>234</v>
      </c>
      <c r="E203" s="22" t="s">
        <v>28</v>
      </c>
      <c r="F203" s="22"/>
      <c r="G203" s="22"/>
      <c r="H203" s="22"/>
      <c r="I203" s="32" t="s">
        <v>1969</v>
      </c>
      <c r="J203" s="22" t="s">
        <v>30</v>
      </c>
      <c r="K203" s="20" t="s">
        <v>387</v>
      </c>
      <c r="L203" s="20">
        <v>85</v>
      </c>
      <c r="M203" s="29" t="str">
        <f>O203&amp;"-"&amp;P203&amp;"-"&amp;Q203&amp;"-"&amp;R203&amp;"-"&amp;S203&amp;"-"&amp;T203</f>
        <v>SJ-V-05-000D-GD-0085</v>
      </c>
      <c r="N203" s="32" t="s">
        <v>1969</v>
      </c>
      <c r="O203" s="21" t="str">
        <f>IFERROR(VLOOKUP(B203,'字典-基地管理'!A:B,2,FALSE),"未填")</f>
        <v>SJ</v>
      </c>
      <c r="P203" s="21" t="str">
        <f>IFERROR(VLOOKUP(C203,'字典-车间管理'!A:B,2,FALSE),"未填")</f>
        <v>V</v>
      </c>
      <c r="Q203" s="21" t="str">
        <f>IFERROR(VLOOKUP(D203,'字典-系统管理&amp;工段管理'!C:D,2,FALSE),"未填")</f>
        <v>05</v>
      </c>
      <c r="R203" s="22" t="str">
        <f>_xlfn.TEXTJOIN("", TRUE, IF(U203="0", U203, ""), IF(V203="0", V203, ""), IF(W203="0", W203, ""), IF(X203="0", X203, ""), IF(U203&lt;&gt;"0", U203, ""), IF(V203&lt;&gt;"0", V203, ""), IF(W203&lt;&gt;"0", W203, ""), IF(X203&lt;&gt;"0", X203, ""))</f>
        <v>000D</v>
      </c>
      <c r="S203" s="21" t="str">
        <f>IFERROR(VLOOKUP(K203,'字典-设备&amp;仪表管理'!A:B,2,FALSE),"未填")</f>
        <v>GD</v>
      </c>
      <c r="T203" s="26" t="str">
        <f>IF(L203="","未填",TEXT(L203,"0000"))</f>
        <v>0085</v>
      </c>
      <c r="U203" s="22" t="str">
        <f>IFERROR(VLOOKUP(E203,'字典-系统管理&amp;工段管理'!$A$2:$B$7,2,0),"0")</f>
        <v>D</v>
      </c>
      <c r="V203" s="22" t="str">
        <f>IFERROR(VLOOKUP(F203,'字典-系统管理&amp;工段管理'!$A$2:$B$7,2,0),"0")</f>
        <v>0</v>
      </c>
      <c r="W203" s="22" t="str">
        <f>IFERROR(VLOOKUP(G203,'字典-系统管理&amp;工段管理'!$A$2:$B$7,2,0),"0")</f>
        <v>0</v>
      </c>
      <c r="X203" s="22" t="str">
        <f>IFERROR(VLOOKUP(H203,'字典-系统管理&amp;工段管理'!$A$2:$B$7,2,0),"0")</f>
        <v>0</v>
      </c>
    </row>
    <row r="204" spans="1:24" x14ac:dyDescent="0.15">
      <c r="A204" s="19">
        <v>202</v>
      </c>
      <c r="B204" s="22" t="s">
        <v>24</v>
      </c>
      <c r="C204" s="22" t="s">
        <v>94</v>
      </c>
      <c r="D204" s="22" t="s">
        <v>234</v>
      </c>
      <c r="E204" s="22" t="s">
        <v>28</v>
      </c>
      <c r="F204" s="22"/>
      <c r="G204" s="22"/>
      <c r="H204" s="22"/>
      <c r="I204" s="32" t="s">
        <v>1981</v>
      </c>
      <c r="J204" s="22" t="s">
        <v>30</v>
      </c>
      <c r="K204" s="20" t="s">
        <v>387</v>
      </c>
      <c r="L204" s="20">
        <v>86</v>
      </c>
      <c r="M204" s="29" t="str">
        <f>O204&amp;"-"&amp;P204&amp;"-"&amp;Q204&amp;"-"&amp;R204&amp;"-"&amp;S204&amp;"-"&amp;T204</f>
        <v>SJ-V-05-000D-GD-0086</v>
      </c>
      <c r="N204" s="32" t="s">
        <v>1981</v>
      </c>
      <c r="O204" s="21" t="str">
        <f>IFERROR(VLOOKUP(B204,'字典-基地管理'!A:B,2,FALSE),"未填")</f>
        <v>SJ</v>
      </c>
      <c r="P204" s="21" t="str">
        <f>IFERROR(VLOOKUP(C204,'字典-车间管理'!A:B,2,FALSE),"未填")</f>
        <v>V</v>
      </c>
      <c r="Q204" s="21" t="str">
        <f>IFERROR(VLOOKUP(D204,'字典-系统管理&amp;工段管理'!C:D,2,FALSE),"未填")</f>
        <v>05</v>
      </c>
      <c r="R204" s="22" t="str">
        <f>_xlfn.TEXTJOIN("", TRUE, IF(U204="0", U204, ""), IF(V204="0", V204, ""), IF(W204="0", W204, ""), IF(X204="0", X204, ""), IF(U204&lt;&gt;"0", U204, ""), IF(V204&lt;&gt;"0", V204, ""), IF(W204&lt;&gt;"0", W204, ""), IF(X204&lt;&gt;"0", X204, ""))</f>
        <v>000D</v>
      </c>
      <c r="S204" s="21" t="str">
        <f>IFERROR(VLOOKUP(K204,'字典-设备&amp;仪表管理'!A:B,2,FALSE),"未填")</f>
        <v>GD</v>
      </c>
      <c r="T204" s="26" t="str">
        <f>IF(L204="","未填",TEXT(L204,"0000"))</f>
        <v>0086</v>
      </c>
      <c r="U204" s="22" t="str">
        <f>IFERROR(VLOOKUP(E204,'字典-系统管理&amp;工段管理'!$A$2:$B$7,2,0),"0")</f>
        <v>D</v>
      </c>
      <c r="V204" s="22" t="str">
        <f>IFERROR(VLOOKUP(F204,'字典-系统管理&amp;工段管理'!$A$2:$B$7,2,0),"0")</f>
        <v>0</v>
      </c>
      <c r="W204" s="22" t="str">
        <f>IFERROR(VLOOKUP(G204,'字典-系统管理&amp;工段管理'!$A$2:$B$7,2,0),"0")</f>
        <v>0</v>
      </c>
      <c r="X204" s="22" t="str">
        <f>IFERROR(VLOOKUP(H204,'字典-系统管理&amp;工段管理'!$A$2:$B$7,2,0),"0")</f>
        <v>0</v>
      </c>
    </row>
    <row r="205" spans="1:24" x14ac:dyDescent="0.15">
      <c r="A205" s="19">
        <v>203</v>
      </c>
      <c r="B205" s="22" t="s">
        <v>24</v>
      </c>
      <c r="C205" s="22" t="s">
        <v>94</v>
      </c>
      <c r="D205" s="22" t="s">
        <v>234</v>
      </c>
      <c r="E205" s="22" t="s">
        <v>28</v>
      </c>
      <c r="F205" s="22"/>
      <c r="G205" s="22"/>
      <c r="H205" s="22"/>
      <c r="I205" s="32" t="s">
        <v>1982</v>
      </c>
      <c r="J205" s="22" t="s">
        <v>30</v>
      </c>
      <c r="K205" s="20" t="s">
        <v>387</v>
      </c>
      <c r="L205" s="20">
        <v>87</v>
      </c>
      <c r="M205" s="29" t="str">
        <f>O205&amp;"-"&amp;P205&amp;"-"&amp;Q205&amp;"-"&amp;R205&amp;"-"&amp;S205&amp;"-"&amp;T205</f>
        <v>SJ-V-05-000D-GD-0087</v>
      </c>
      <c r="N205" s="32" t="s">
        <v>1982</v>
      </c>
      <c r="O205" s="21" t="str">
        <f>IFERROR(VLOOKUP(B205,'字典-基地管理'!A:B,2,FALSE),"未填")</f>
        <v>SJ</v>
      </c>
      <c r="P205" s="21" t="str">
        <f>IFERROR(VLOOKUP(C205,'字典-车间管理'!A:B,2,FALSE),"未填")</f>
        <v>V</v>
      </c>
      <c r="Q205" s="21" t="str">
        <f>IFERROR(VLOOKUP(D205,'字典-系统管理&amp;工段管理'!C:D,2,FALSE),"未填")</f>
        <v>05</v>
      </c>
      <c r="R205" s="22" t="str">
        <f>_xlfn.TEXTJOIN("", TRUE, IF(U205="0", U205, ""), IF(V205="0", V205, ""), IF(W205="0", W205, ""), IF(X205="0", X205, ""), IF(U205&lt;&gt;"0", U205, ""), IF(V205&lt;&gt;"0", V205, ""), IF(W205&lt;&gt;"0", W205, ""), IF(X205&lt;&gt;"0", X205, ""))</f>
        <v>000D</v>
      </c>
      <c r="S205" s="21" t="str">
        <f>IFERROR(VLOOKUP(K205,'字典-设备&amp;仪表管理'!A:B,2,FALSE),"未填")</f>
        <v>GD</v>
      </c>
      <c r="T205" s="26" t="str">
        <f>IF(L205="","未填",TEXT(L205,"0000"))</f>
        <v>0087</v>
      </c>
      <c r="U205" s="22" t="str">
        <f>IFERROR(VLOOKUP(E205,'字典-系统管理&amp;工段管理'!$A$2:$B$7,2,0),"0")</f>
        <v>D</v>
      </c>
      <c r="V205" s="22" t="str">
        <f>IFERROR(VLOOKUP(F205,'字典-系统管理&amp;工段管理'!$A$2:$B$7,2,0),"0")</f>
        <v>0</v>
      </c>
      <c r="W205" s="22" t="str">
        <f>IFERROR(VLOOKUP(G205,'字典-系统管理&amp;工段管理'!$A$2:$B$7,2,0),"0")</f>
        <v>0</v>
      </c>
      <c r="X205" s="22" t="str">
        <f>IFERROR(VLOOKUP(H205,'字典-系统管理&amp;工段管理'!$A$2:$B$7,2,0),"0")</f>
        <v>0</v>
      </c>
    </row>
    <row r="206" spans="1:24" x14ac:dyDescent="0.15">
      <c r="A206" s="19">
        <v>204</v>
      </c>
      <c r="B206" s="22" t="s">
        <v>24</v>
      </c>
      <c r="C206" s="22" t="s">
        <v>94</v>
      </c>
      <c r="D206" s="22" t="s">
        <v>234</v>
      </c>
      <c r="E206" s="22" t="s">
        <v>28</v>
      </c>
      <c r="F206" s="22"/>
      <c r="G206" s="22"/>
      <c r="H206" s="22"/>
      <c r="I206" s="32" t="s">
        <v>1983</v>
      </c>
      <c r="J206" s="22" t="s">
        <v>30</v>
      </c>
      <c r="K206" s="20" t="s">
        <v>387</v>
      </c>
      <c r="L206" s="20">
        <v>88</v>
      </c>
      <c r="M206" s="29" t="str">
        <f>O206&amp;"-"&amp;P206&amp;"-"&amp;Q206&amp;"-"&amp;R206&amp;"-"&amp;S206&amp;"-"&amp;T206</f>
        <v>SJ-V-05-000D-GD-0088</v>
      </c>
      <c r="N206" s="32" t="s">
        <v>1983</v>
      </c>
      <c r="O206" s="21" t="str">
        <f>IFERROR(VLOOKUP(B206,'字典-基地管理'!A:B,2,FALSE),"未填")</f>
        <v>SJ</v>
      </c>
      <c r="P206" s="21" t="str">
        <f>IFERROR(VLOOKUP(C206,'字典-车间管理'!A:B,2,FALSE),"未填")</f>
        <v>V</v>
      </c>
      <c r="Q206" s="21" t="str">
        <f>IFERROR(VLOOKUP(D206,'字典-系统管理&amp;工段管理'!C:D,2,FALSE),"未填")</f>
        <v>05</v>
      </c>
      <c r="R206" s="22" t="str">
        <f>_xlfn.TEXTJOIN("", TRUE, IF(U206="0", U206, ""), IF(V206="0", V206, ""), IF(W206="0", W206, ""), IF(X206="0", X206, ""), IF(U206&lt;&gt;"0", U206, ""), IF(V206&lt;&gt;"0", V206, ""), IF(W206&lt;&gt;"0", W206, ""), IF(X206&lt;&gt;"0", X206, ""))</f>
        <v>000D</v>
      </c>
      <c r="S206" s="21" t="str">
        <f>IFERROR(VLOOKUP(K206,'字典-设备&amp;仪表管理'!A:B,2,FALSE),"未填")</f>
        <v>GD</v>
      </c>
      <c r="T206" s="26" t="str">
        <f>IF(L206="","未填",TEXT(L206,"0000"))</f>
        <v>0088</v>
      </c>
      <c r="U206" s="22" t="str">
        <f>IFERROR(VLOOKUP(E206,'字典-系统管理&amp;工段管理'!$A$2:$B$7,2,0),"0")</f>
        <v>D</v>
      </c>
      <c r="V206" s="22" t="str">
        <f>IFERROR(VLOOKUP(F206,'字典-系统管理&amp;工段管理'!$A$2:$B$7,2,0),"0")</f>
        <v>0</v>
      </c>
      <c r="W206" s="22" t="str">
        <f>IFERROR(VLOOKUP(G206,'字典-系统管理&amp;工段管理'!$A$2:$B$7,2,0),"0")</f>
        <v>0</v>
      </c>
      <c r="X206" s="22" t="str">
        <f>IFERROR(VLOOKUP(H206,'字典-系统管理&amp;工段管理'!$A$2:$B$7,2,0),"0")</f>
        <v>0</v>
      </c>
    </row>
    <row r="207" spans="1:24" x14ac:dyDescent="0.15">
      <c r="A207" s="19">
        <v>205</v>
      </c>
      <c r="B207" s="22" t="s">
        <v>24</v>
      </c>
      <c r="C207" s="22" t="s">
        <v>94</v>
      </c>
      <c r="D207" s="22" t="s">
        <v>234</v>
      </c>
      <c r="E207" s="22" t="s">
        <v>28</v>
      </c>
      <c r="F207" s="22"/>
      <c r="G207" s="22"/>
      <c r="H207" s="22"/>
      <c r="I207" s="32" t="s">
        <v>1984</v>
      </c>
      <c r="J207" s="22" t="s">
        <v>30</v>
      </c>
      <c r="K207" s="20" t="s">
        <v>387</v>
      </c>
      <c r="L207" s="20">
        <v>89</v>
      </c>
      <c r="M207" s="29" t="str">
        <f>O207&amp;"-"&amp;P207&amp;"-"&amp;Q207&amp;"-"&amp;R207&amp;"-"&amp;S207&amp;"-"&amp;T207</f>
        <v>SJ-V-05-000D-GD-0089</v>
      </c>
      <c r="N207" s="32" t="s">
        <v>1984</v>
      </c>
      <c r="O207" s="21" t="str">
        <f>IFERROR(VLOOKUP(B207,'字典-基地管理'!A:B,2,FALSE),"未填")</f>
        <v>SJ</v>
      </c>
      <c r="P207" s="21" t="str">
        <f>IFERROR(VLOOKUP(C207,'字典-车间管理'!A:B,2,FALSE),"未填")</f>
        <v>V</v>
      </c>
      <c r="Q207" s="21" t="str">
        <f>IFERROR(VLOOKUP(D207,'字典-系统管理&amp;工段管理'!C:D,2,FALSE),"未填")</f>
        <v>05</v>
      </c>
      <c r="R207" s="22" t="str">
        <f>_xlfn.TEXTJOIN("", TRUE, IF(U207="0", U207, ""), IF(V207="0", V207, ""), IF(W207="0", W207, ""), IF(X207="0", X207, ""), IF(U207&lt;&gt;"0", U207, ""), IF(V207&lt;&gt;"0", V207, ""), IF(W207&lt;&gt;"0", W207, ""), IF(X207&lt;&gt;"0", X207, ""))</f>
        <v>000D</v>
      </c>
      <c r="S207" s="21" t="str">
        <f>IFERROR(VLOOKUP(K207,'字典-设备&amp;仪表管理'!A:B,2,FALSE),"未填")</f>
        <v>GD</v>
      </c>
      <c r="T207" s="26" t="str">
        <f>IF(L207="","未填",TEXT(L207,"0000"))</f>
        <v>0089</v>
      </c>
      <c r="U207" s="22" t="str">
        <f>IFERROR(VLOOKUP(E207,'字典-系统管理&amp;工段管理'!$A$2:$B$7,2,0),"0")</f>
        <v>D</v>
      </c>
      <c r="V207" s="22" t="str">
        <f>IFERROR(VLOOKUP(F207,'字典-系统管理&amp;工段管理'!$A$2:$B$7,2,0),"0")</f>
        <v>0</v>
      </c>
      <c r="W207" s="22" t="str">
        <f>IFERROR(VLOOKUP(G207,'字典-系统管理&amp;工段管理'!$A$2:$B$7,2,0),"0")</f>
        <v>0</v>
      </c>
      <c r="X207" s="22" t="str">
        <f>IFERROR(VLOOKUP(H207,'字典-系统管理&amp;工段管理'!$A$2:$B$7,2,0),"0")</f>
        <v>0</v>
      </c>
    </row>
    <row r="208" spans="1:24" x14ac:dyDescent="0.15">
      <c r="A208" s="19">
        <v>206</v>
      </c>
      <c r="B208" s="22" t="s">
        <v>24</v>
      </c>
      <c r="C208" s="22" t="s">
        <v>94</v>
      </c>
      <c r="D208" s="22" t="s">
        <v>234</v>
      </c>
      <c r="E208" s="22" t="s">
        <v>28</v>
      </c>
      <c r="F208" s="22"/>
      <c r="G208" s="22"/>
      <c r="H208" s="22"/>
      <c r="I208" s="32" t="s">
        <v>1986</v>
      </c>
      <c r="J208" s="22" t="s">
        <v>30</v>
      </c>
      <c r="K208" s="20" t="s">
        <v>387</v>
      </c>
      <c r="L208" s="20">
        <v>90</v>
      </c>
      <c r="M208" s="29" t="str">
        <f>O208&amp;"-"&amp;P208&amp;"-"&amp;Q208&amp;"-"&amp;R208&amp;"-"&amp;S208&amp;"-"&amp;T208</f>
        <v>SJ-V-05-000D-GD-0090</v>
      </c>
      <c r="N208" s="32" t="s">
        <v>1986</v>
      </c>
      <c r="O208" s="21" t="str">
        <f>IFERROR(VLOOKUP(B208,'字典-基地管理'!A:B,2,FALSE),"未填")</f>
        <v>SJ</v>
      </c>
      <c r="P208" s="21" t="str">
        <f>IFERROR(VLOOKUP(C208,'字典-车间管理'!A:B,2,FALSE),"未填")</f>
        <v>V</v>
      </c>
      <c r="Q208" s="21" t="str">
        <f>IFERROR(VLOOKUP(D208,'字典-系统管理&amp;工段管理'!C:D,2,FALSE),"未填")</f>
        <v>05</v>
      </c>
      <c r="R208" s="22" t="str">
        <f>_xlfn.TEXTJOIN("", TRUE, IF(U208="0", U208, ""), IF(V208="0", V208, ""), IF(W208="0", W208, ""), IF(X208="0", X208, ""), IF(U208&lt;&gt;"0", U208, ""), IF(V208&lt;&gt;"0", V208, ""), IF(W208&lt;&gt;"0", W208, ""), IF(X208&lt;&gt;"0", X208, ""))</f>
        <v>000D</v>
      </c>
      <c r="S208" s="21" t="str">
        <f>IFERROR(VLOOKUP(K208,'字典-设备&amp;仪表管理'!A:B,2,FALSE),"未填")</f>
        <v>GD</v>
      </c>
      <c r="T208" s="26" t="str">
        <f>IF(L208="","未填",TEXT(L208,"0000"))</f>
        <v>0090</v>
      </c>
      <c r="U208" s="22" t="str">
        <f>IFERROR(VLOOKUP(E208,'字典-系统管理&amp;工段管理'!$A$2:$B$7,2,0),"0")</f>
        <v>D</v>
      </c>
      <c r="V208" s="22" t="str">
        <f>IFERROR(VLOOKUP(F208,'字典-系统管理&amp;工段管理'!$A$2:$B$7,2,0),"0")</f>
        <v>0</v>
      </c>
      <c r="W208" s="22" t="str">
        <f>IFERROR(VLOOKUP(G208,'字典-系统管理&amp;工段管理'!$A$2:$B$7,2,0),"0")</f>
        <v>0</v>
      </c>
      <c r="X208" s="22" t="str">
        <f>IFERROR(VLOOKUP(H208,'字典-系统管理&amp;工段管理'!$A$2:$B$7,2,0),"0")</f>
        <v>0</v>
      </c>
    </row>
    <row r="209" spans="1:24" x14ac:dyDescent="0.15">
      <c r="A209" s="19">
        <v>207</v>
      </c>
      <c r="B209" s="22" t="s">
        <v>24</v>
      </c>
      <c r="C209" s="22" t="s">
        <v>94</v>
      </c>
      <c r="D209" s="22" t="s">
        <v>234</v>
      </c>
      <c r="E209" s="22" t="s">
        <v>28</v>
      </c>
      <c r="F209" s="22"/>
      <c r="G209" s="22"/>
      <c r="H209" s="22"/>
      <c r="I209" s="32" t="s">
        <v>1987</v>
      </c>
      <c r="J209" s="22" t="s">
        <v>30</v>
      </c>
      <c r="K209" s="20" t="s">
        <v>387</v>
      </c>
      <c r="L209" s="20">
        <v>91</v>
      </c>
      <c r="M209" s="29" t="str">
        <f>O209&amp;"-"&amp;P209&amp;"-"&amp;Q209&amp;"-"&amp;R209&amp;"-"&amp;S209&amp;"-"&amp;T209</f>
        <v>SJ-V-05-000D-GD-0091</v>
      </c>
      <c r="N209" s="32" t="s">
        <v>1987</v>
      </c>
      <c r="O209" s="21" t="str">
        <f>IFERROR(VLOOKUP(B209,'字典-基地管理'!A:B,2,FALSE),"未填")</f>
        <v>SJ</v>
      </c>
      <c r="P209" s="21" t="str">
        <f>IFERROR(VLOOKUP(C209,'字典-车间管理'!A:B,2,FALSE),"未填")</f>
        <v>V</v>
      </c>
      <c r="Q209" s="21" t="str">
        <f>IFERROR(VLOOKUP(D209,'字典-系统管理&amp;工段管理'!C:D,2,FALSE),"未填")</f>
        <v>05</v>
      </c>
      <c r="R209" s="22" t="str">
        <f>_xlfn.TEXTJOIN("", TRUE, IF(U209="0", U209, ""), IF(V209="0", V209, ""), IF(W209="0", W209, ""), IF(X209="0", X209, ""), IF(U209&lt;&gt;"0", U209, ""), IF(V209&lt;&gt;"0", V209, ""), IF(W209&lt;&gt;"0", W209, ""), IF(X209&lt;&gt;"0", X209, ""))</f>
        <v>000D</v>
      </c>
      <c r="S209" s="21" t="str">
        <f>IFERROR(VLOOKUP(K209,'字典-设备&amp;仪表管理'!A:B,2,FALSE),"未填")</f>
        <v>GD</v>
      </c>
      <c r="T209" s="26" t="str">
        <f>IF(L209="","未填",TEXT(L209,"0000"))</f>
        <v>0091</v>
      </c>
      <c r="U209" s="22" t="str">
        <f>IFERROR(VLOOKUP(E209,'字典-系统管理&amp;工段管理'!$A$2:$B$7,2,0),"0")</f>
        <v>D</v>
      </c>
      <c r="V209" s="22" t="str">
        <f>IFERROR(VLOOKUP(F209,'字典-系统管理&amp;工段管理'!$A$2:$B$7,2,0),"0")</f>
        <v>0</v>
      </c>
      <c r="W209" s="22" t="str">
        <f>IFERROR(VLOOKUP(G209,'字典-系统管理&amp;工段管理'!$A$2:$B$7,2,0),"0")</f>
        <v>0</v>
      </c>
      <c r="X209" s="22" t="str">
        <f>IFERROR(VLOOKUP(H209,'字典-系统管理&amp;工段管理'!$A$2:$B$7,2,0),"0")</f>
        <v>0</v>
      </c>
    </row>
    <row r="210" spans="1:24" x14ac:dyDescent="0.15">
      <c r="A210" s="19">
        <v>208</v>
      </c>
      <c r="B210" s="22" t="s">
        <v>24</v>
      </c>
      <c r="C210" s="22" t="s">
        <v>94</v>
      </c>
      <c r="D210" s="22" t="s">
        <v>234</v>
      </c>
      <c r="E210" s="22" t="s">
        <v>28</v>
      </c>
      <c r="F210" s="22"/>
      <c r="G210" s="22"/>
      <c r="H210" s="22"/>
      <c r="I210" s="32" t="s">
        <v>1989</v>
      </c>
      <c r="J210" s="22" t="s">
        <v>30</v>
      </c>
      <c r="K210" s="20" t="s">
        <v>387</v>
      </c>
      <c r="L210" s="20">
        <v>92</v>
      </c>
      <c r="M210" s="29" t="str">
        <f>O210&amp;"-"&amp;P210&amp;"-"&amp;Q210&amp;"-"&amp;R210&amp;"-"&amp;S210&amp;"-"&amp;T210</f>
        <v>SJ-V-05-000D-GD-0092</v>
      </c>
      <c r="N210" s="32" t="s">
        <v>1989</v>
      </c>
      <c r="O210" s="21" t="str">
        <f>IFERROR(VLOOKUP(B210,'字典-基地管理'!A:B,2,FALSE),"未填")</f>
        <v>SJ</v>
      </c>
      <c r="P210" s="21" t="str">
        <f>IFERROR(VLOOKUP(C210,'字典-车间管理'!A:B,2,FALSE),"未填")</f>
        <v>V</v>
      </c>
      <c r="Q210" s="21" t="str">
        <f>IFERROR(VLOOKUP(D210,'字典-系统管理&amp;工段管理'!C:D,2,FALSE),"未填")</f>
        <v>05</v>
      </c>
      <c r="R210" s="22" t="str">
        <f>_xlfn.TEXTJOIN("", TRUE, IF(U210="0", U210, ""), IF(V210="0", V210, ""), IF(W210="0", W210, ""), IF(X210="0", X210, ""), IF(U210&lt;&gt;"0", U210, ""), IF(V210&lt;&gt;"0", V210, ""), IF(W210&lt;&gt;"0", W210, ""), IF(X210&lt;&gt;"0", X210, ""))</f>
        <v>000D</v>
      </c>
      <c r="S210" s="21" t="str">
        <f>IFERROR(VLOOKUP(K210,'字典-设备&amp;仪表管理'!A:B,2,FALSE),"未填")</f>
        <v>GD</v>
      </c>
      <c r="T210" s="26" t="str">
        <f>IF(L210="","未填",TEXT(L210,"0000"))</f>
        <v>0092</v>
      </c>
      <c r="U210" s="22" t="str">
        <f>IFERROR(VLOOKUP(E210,'字典-系统管理&amp;工段管理'!$A$2:$B$7,2,0),"0")</f>
        <v>D</v>
      </c>
      <c r="V210" s="22" t="str">
        <f>IFERROR(VLOOKUP(F210,'字典-系统管理&amp;工段管理'!$A$2:$B$7,2,0),"0")</f>
        <v>0</v>
      </c>
      <c r="W210" s="22" t="str">
        <f>IFERROR(VLOOKUP(G210,'字典-系统管理&amp;工段管理'!$A$2:$B$7,2,0),"0")</f>
        <v>0</v>
      </c>
      <c r="X210" s="22" t="str">
        <f>IFERROR(VLOOKUP(H210,'字典-系统管理&amp;工段管理'!$A$2:$B$7,2,0),"0")</f>
        <v>0</v>
      </c>
    </row>
    <row r="211" spans="1:24" x14ac:dyDescent="0.15">
      <c r="A211" s="19">
        <v>209</v>
      </c>
      <c r="B211" s="22" t="s">
        <v>24</v>
      </c>
      <c r="C211" s="22" t="s">
        <v>94</v>
      </c>
      <c r="D211" s="22" t="s">
        <v>234</v>
      </c>
      <c r="E211" s="22" t="s">
        <v>28</v>
      </c>
      <c r="F211" s="22"/>
      <c r="G211" s="22"/>
      <c r="H211" s="22"/>
      <c r="I211" s="32" t="s">
        <v>1990</v>
      </c>
      <c r="J211" s="22" t="s">
        <v>30</v>
      </c>
      <c r="K211" s="20" t="s">
        <v>387</v>
      </c>
      <c r="L211" s="20">
        <v>93</v>
      </c>
      <c r="M211" s="29" t="str">
        <f>O211&amp;"-"&amp;P211&amp;"-"&amp;Q211&amp;"-"&amp;R211&amp;"-"&amp;S211&amp;"-"&amp;T211</f>
        <v>SJ-V-05-000D-GD-0093</v>
      </c>
      <c r="N211" s="32" t="s">
        <v>1990</v>
      </c>
      <c r="O211" s="21" t="str">
        <f>IFERROR(VLOOKUP(B211,'字典-基地管理'!A:B,2,FALSE),"未填")</f>
        <v>SJ</v>
      </c>
      <c r="P211" s="21" t="str">
        <f>IFERROR(VLOOKUP(C211,'字典-车间管理'!A:B,2,FALSE),"未填")</f>
        <v>V</v>
      </c>
      <c r="Q211" s="21" t="str">
        <f>IFERROR(VLOOKUP(D211,'字典-系统管理&amp;工段管理'!C:D,2,FALSE),"未填")</f>
        <v>05</v>
      </c>
      <c r="R211" s="22" t="str">
        <f>_xlfn.TEXTJOIN("", TRUE, IF(U211="0", U211, ""), IF(V211="0", V211, ""), IF(W211="0", W211, ""), IF(X211="0", X211, ""), IF(U211&lt;&gt;"0", U211, ""), IF(V211&lt;&gt;"0", V211, ""), IF(W211&lt;&gt;"0", W211, ""), IF(X211&lt;&gt;"0", X211, ""))</f>
        <v>000D</v>
      </c>
      <c r="S211" s="21" t="str">
        <f>IFERROR(VLOOKUP(K211,'字典-设备&amp;仪表管理'!A:B,2,FALSE),"未填")</f>
        <v>GD</v>
      </c>
      <c r="T211" s="26" t="str">
        <f>IF(L211="","未填",TEXT(L211,"0000"))</f>
        <v>0093</v>
      </c>
      <c r="U211" s="22" t="str">
        <f>IFERROR(VLOOKUP(E211,'字典-系统管理&amp;工段管理'!$A$2:$B$7,2,0),"0")</f>
        <v>D</v>
      </c>
      <c r="V211" s="22" t="str">
        <f>IFERROR(VLOOKUP(F211,'字典-系统管理&amp;工段管理'!$A$2:$B$7,2,0),"0")</f>
        <v>0</v>
      </c>
      <c r="W211" s="22" t="str">
        <f>IFERROR(VLOOKUP(G211,'字典-系统管理&amp;工段管理'!$A$2:$B$7,2,0),"0")</f>
        <v>0</v>
      </c>
      <c r="X211" s="22" t="str">
        <f>IFERROR(VLOOKUP(H211,'字典-系统管理&amp;工段管理'!$A$2:$B$7,2,0),"0")</f>
        <v>0</v>
      </c>
    </row>
    <row r="212" spans="1:24" x14ac:dyDescent="0.15">
      <c r="A212" s="19">
        <v>210</v>
      </c>
      <c r="B212" s="22" t="s">
        <v>24</v>
      </c>
      <c r="C212" s="22" t="s">
        <v>94</v>
      </c>
      <c r="D212" s="22" t="s">
        <v>234</v>
      </c>
      <c r="E212" s="22" t="s">
        <v>28</v>
      </c>
      <c r="F212" s="22"/>
      <c r="G212" s="22"/>
      <c r="H212" s="22"/>
      <c r="I212" s="32" t="s">
        <v>1993</v>
      </c>
      <c r="J212" s="22" t="s">
        <v>30</v>
      </c>
      <c r="K212" s="20" t="s">
        <v>387</v>
      </c>
      <c r="L212" s="20">
        <v>94</v>
      </c>
      <c r="M212" s="29" t="str">
        <f>O212&amp;"-"&amp;P212&amp;"-"&amp;Q212&amp;"-"&amp;R212&amp;"-"&amp;S212&amp;"-"&amp;T212</f>
        <v>SJ-V-05-000D-GD-0094</v>
      </c>
      <c r="N212" s="32" t="s">
        <v>1993</v>
      </c>
      <c r="O212" s="21" t="str">
        <f>IFERROR(VLOOKUP(B212,'字典-基地管理'!A:B,2,FALSE),"未填")</f>
        <v>SJ</v>
      </c>
      <c r="P212" s="21" t="str">
        <f>IFERROR(VLOOKUP(C212,'字典-车间管理'!A:B,2,FALSE),"未填")</f>
        <v>V</v>
      </c>
      <c r="Q212" s="21" t="str">
        <f>IFERROR(VLOOKUP(D212,'字典-系统管理&amp;工段管理'!C:D,2,FALSE),"未填")</f>
        <v>05</v>
      </c>
      <c r="R212" s="22" t="str">
        <f>_xlfn.TEXTJOIN("", TRUE, IF(U212="0", U212, ""), IF(V212="0", V212, ""), IF(W212="0", W212, ""), IF(X212="0", X212, ""), IF(U212&lt;&gt;"0", U212, ""), IF(V212&lt;&gt;"0", V212, ""), IF(W212&lt;&gt;"0", W212, ""), IF(X212&lt;&gt;"0", X212, ""))</f>
        <v>000D</v>
      </c>
      <c r="S212" s="21" t="str">
        <f>IFERROR(VLOOKUP(K212,'字典-设备&amp;仪表管理'!A:B,2,FALSE),"未填")</f>
        <v>GD</v>
      </c>
      <c r="T212" s="26" t="str">
        <f>IF(L212="","未填",TEXT(L212,"0000"))</f>
        <v>0094</v>
      </c>
      <c r="U212" s="22" t="str">
        <f>IFERROR(VLOOKUP(E212,'字典-系统管理&amp;工段管理'!$A$2:$B$7,2,0),"0")</f>
        <v>D</v>
      </c>
      <c r="V212" s="22" t="str">
        <f>IFERROR(VLOOKUP(F212,'字典-系统管理&amp;工段管理'!$A$2:$B$7,2,0),"0")</f>
        <v>0</v>
      </c>
      <c r="W212" s="22" t="str">
        <f>IFERROR(VLOOKUP(G212,'字典-系统管理&amp;工段管理'!$A$2:$B$7,2,0),"0")</f>
        <v>0</v>
      </c>
      <c r="X212" s="22" t="str">
        <f>IFERROR(VLOOKUP(H212,'字典-系统管理&amp;工段管理'!$A$2:$B$7,2,0),"0")</f>
        <v>0</v>
      </c>
    </row>
    <row r="213" spans="1:24" x14ac:dyDescent="0.15">
      <c r="A213" s="19">
        <v>211</v>
      </c>
      <c r="B213" s="22" t="s">
        <v>24</v>
      </c>
      <c r="C213" s="22" t="s">
        <v>94</v>
      </c>
      <c r="D213" s="22" t="s">
        <v>234</v>
      </c>
      <c r="E213" s="22" t="s">
        <v>28</v>
      </c>
      <c r="F213" s="22"/>
      <c r="G213" s="22"/>
      <c r="H213" s="22"/>
      <c r="I213" s="32" t="s">
        <v>1996</v>
      </c>
      <c r="J213" s="22" t="s">
        <v>30</v>
      </c>
      <c r="K213" s="20" t="s">
        <v>387</v>
      </c>
      <c r="L213" s="20">
        <v>95</v>
      </c>
      <c r="M213" s="29" t="str">
        <f>O213&amp;"-"&amp;P213&amp;"-"&amp;Q213&amp;"-"&amp;R213&amp;"-"&amp;S213&amp;"-"&amp;T213</f>
        <v>SJ-V-05-000D-GD-0095</v>
      </c>
      <c r="N213" s="32" t="s">
        <v>1996</v>
      </c>
      <c r="O213" s="21" t="str">
        <f>IFERROR(VLOOKUP(B213,'字典-基地管理'!A:B,2,FALSE),"未填")</f>
        <v>SJ</v>
      </c>
      <c r="P213" s="21" t="str">
        <f>IFERROR(VLOOKUP(C213,'字典-车间管理'!A:B,2,FALSE),"未填")</f>
        <v>V</v>
      </c>
      <c r="Q213" s="21" t="str">
        <f>IFERROR(VLOOKUP(D213,'字典-系统管理&amp;工段管理'!C:D,2,FALSE),"未填")</f>
        <v>05</v>
      </c>
      <c r="R213" s="22" t="str">
        <f>_xlfn.TEXTJOIN("", TRUE, IF(U213="0", U213, ""), IF(V213="0", V213, ""), IF(W213="0", W213, ""), IF(X213="0", X213, ""), IF(U213&lt;&gt;"0", U213, ""), IF(V213&lt;&gt;"0", V213, ""), IF(W213&lt;&gt;"0", W213, ""), IF(X213&lt;&gt;"0", X213, ""))</f>
        <v>000D</v>
      </c>
      <c r="S213" s="21" t="str">
        <f>IFERROR(VLOOKUP(K213,'字典-设备&amp;仪表管理'!A:B,2,FALSE),"未填")</f>
        <v>GD</v>
      </c>
      <c r="T213" s="26" t="str">
        <f>IF(L213="","未填",TEXT(L213,"0000"))</f>
        <v>0095</v>
      </c>
      <c r="U213" s="22" t="str">
        <f>IFERROR(VLOOKUP(E213,'字典-系统管理&amp;工段管理'!$A$2:$B$7,2,0),"0")</f>
        <v>D</v>
      </c>
      <c r="V213" s="22" t="str">
        <f>IFERROR(VLOOKUP(F213,'字典-系统管理&amp;工段管理'!$A$2:$B$7,2,0),"0")</f>
        <v>0</v>
      </c>
      <c r="W213" s="22" t="str">
        <f>IFERROR(VLOOKUP(G213,'字典-系统管理&amp;工段管理'!$A$2:$B$7,2,0),"0")</f>
        <v>0</v>
      </c>
      <c r="X213" s="22" t="str">
        <f>IFERROR(VLOOKUP(H213,'字典-系统管理&amp;工段管理'!$A$2:$B$7,2,0),"0")</f>
        <v>0</v>
      </c>
    </row>
    <row r="214" spans="1:24" x14ac:dyDescent="0.15">
      <c r="A214" s="19">
        <v>212</v>
      </c>
      <c r="B214" s="22" t="s">
        <v>24</v>
      </c>
      <c r="C214" s="22" t="s">
        <v>94</v>
      </c>
      <c r="D214" s="22" t="s">
        <v>234</v>
      </c>
      <c r="E214" s="22" t="s">
        <v>28</v>
      </c>
      <c r="F214" s="22"/>
      <c r="G214" s="22"/>
      <c r="H214" s="22"/>
      <c r="I214" s="32" t="s">
        <v>1998</v>
      </c>
      <c r="J214" s="22" t="s">
        <v>30</v>
      </c>
      <c r="K214" s="20" t="s">
        <v>387</v>
      </c>
      <c r="L214" s="20">
        <v>96</v>
      </c>
      <c r="M214" s="29" t="str">
        <f>O214&amp;"-"&amp;P214&amp;"-"&amp;Q214&amp;"-"&amp;R214&amp;"-"&amp;S214&amp;"-"&amp;T214</f>
        <v>SJ-V-05-000D-GD-0096</v>
      </c>
      <c r="N214" s="32" t="s">
        <v>1998</v>
      </c>
      <c r="O214" s="21" t="str">
        <f>IFERROR(VLOOKUP(B214,'字典-基地管理'!A:B,2,FALSE),"未填")</f>
        <v>SJ</v>
      </c>
      <c r="P214" s="21" t="str">
        <f>IFERROR(VLOOKUP(C214,'字典-车间管理'!A:B,2,FALSE),"未填")</f>
        <v>V</v>
      </c>
      <c r="Q214" s="21" t="str">
        <f>IFERROR(VLOOKUP(D214,'字典-系统管理&amp;工段管理'!C:D,2,FALSE),"未填")</f>
        <v>05</v>
      </c>
      <c r="R214" s="22" t="str">
        <f>_xlfn.TEXTJOIN("", TRUE, IF(U214="0", U214, ""), IF(V214="0", V214, ""), IF(W214="0", W214, ""), IF(X214="0", X214, ""), IF(U214&lt;&gt;"0", U214, ""), IF(V214&lt;&gt;"0", V214, ""), IF(W214&lt;&gt;"0", W214, ""), IF(X214&lt;&gt;"0", X214, ""))</f>
        <v>000D</v>
      </c>
      <c r="S214" s="21" t="str">
        <f>IFERROR(VLOOKUP(K214,'字典-设备&amp;仪表管理'!A:B,2,FALSE),"未填")</f>
        <v>GD</v>
      </c>
      <c r="T214" s="26" t="str">
        <f>IF(L214="","未填",TEXT(L214,"0000"))</f>
        <v>0096</v>
      </c>
      <c r="U214" s="22" t="str">
        <f>IFERROR(VLOOKUP(E214,'字典-系统管理&amp;工段管理'!$A$2:$B$7,2,0),"0")</f>
        <v>D</v>
      </c>
      <c r="V214" s="22" t="str">
        <f>IFERROR(VLOOKUP(F214,'字典-系统管理&amp;工段管理'!$A$2:$B$7,2,0),"0")</f>
        <v>0</v>
      </c>
      <c r="W214" s="22" t="str">
        <f>IFERROR(VLOOKUP(G214,'字典-系统管理&amp;工段管理'!$A$2:$B$7,2,0),"0")</f>
        <v>0</v>
      </c>
      <c r="X214" s="22" t="str">
        <f>IFERROR(VLOOKUP(H214,'字典-系统管理&amp;工段管理'!$A$2:$B$7,2,0),"0")</f>
        <v>0</v>
      </c>
    </row>
    <row r="215" spans="1:24" x14ac:dyDescent="0.15">
      <c r="A215" s="19">
        <v>213</v>
      </c>
      <c r="B215" s="22" t="s">
        <v>24</v>
      </c>
      <c r="C215" s="22" t="s">
        <v>94</v>
      </c>
      <c r="D215" s="22" t="s">
        <v>234</v>
      </c>
      <c r="E215" s="22" t="s">
        <v>28</v>
      </c>
      <c r="F215" s="22"/>
      <c r="G215" s="22"/>
      <c r="H215" s="22"/>
      <c r="I215" s="32" t="s">
        <v>2003</v>
      </c>
      <c r="J215" s="22" t="s">
        <v>30</v>
      </c>
      <c r="K215" s="20" t="s">
        <v>387</v>
      </c>
      <c r="L215" s="20">
        <v>97</v>
      </c>
      <c r="M215" s="29" t="str">
        <f>O215&amp;"-"&amp;P215&amp;"-"&amp;Q215&amp;"-"&amp;R215&amp;"-"&amp;S215&amp;"-"&amp;T215</f>
        <v>SJ-V-05-000D-GD-0097</v>
      </c>
      <c r="N215" s="32" t="s">
        <v>2003</v>
      </c>
      <c r="O215" s="21" t="str">
        <f>IFERROR(VLOOKUP(B215,'字典-基地管理'!A:B,2,FALSE),"未填")</f>
        <v>SJ</v>
      </c>
      <c r="P215" s="21" t="str">
        <f>IFERROR(VLOOKUP(C215,'字典-车间管理'!A:B,2,FALSE),"未填")</f>
        <v>V</v>
      </c>
      <c r="Q215" s="21" t="str">
        <f>IFERROR(VLOOKUP(D215,'字典-系统管理&amp;工段管理'!C:D,2,FALSE),"未填")</f>
        <v>05</v>
      </c>
      <c r="R215" s="22" t="str">
        <f>_xlfn.TEXTJOIN("", TRUE, IF(U215="0", U215, ""), IF(V215="0", V215, ""), IF(W215="0", W215, ""), IF(X215="0", X215, ""), IF(U215&lt;&gt;"0", U215, ""), IF(V215&lt;&gt;"0", V215, ""), IF(W215&lt;&gt;"0", W215, ""), IF(X215&lt;&gt;"0", X215, ""))</f>
        <v>000D</v>
      </c>
      <c r="S215" s="21" t="str">
        <f>IFERROR(VLOOKUP(K215,'字典-设备&amp;仪表管理'!A:B,2,FALSE),"未填")</f>
        <v>GD</v>
      </c>
      <c r="T215" s="26" t="str">
        <f>IF(L215="","未填",TEXT(L215,"0000"))</f>
        <v>0097</v>
      </c>
      <c r="U215" s="22" t="str">
        <f>IFERROR(VLOOKUP(E215,'字典-系统管理&amp;工段管理'!$A$2:$B$7,2,0),"0")</f>
        <v>D</v>
      </c>
      <c r="V215" s="22" t="str">
        <f>IFERROR(VLOOKUP(F215,'字典-系统管理&amp;工段管理'!$A$2:$B$7,2,0),"0")</f>
        <v>0</v>
      </c>
      <c r="W215" s="22" t="str">
        <f>IFERROR(VLOOKUP(G215,'字典-系统管理&amp;工段管理'!$A$2:$B$7,2,0),"0")</f>
        <v>0</v>
      </c>
      <c r="X215" s="22" t="str">
        <f>IFERROR(VLOOKUP(H215,'字典-系统管理&amp;工段管理'!$A$2:$B$7,2,0),"0")</f>
        <v>0</v>
      </c>
    </row>
    <row r="216" spans="1:24" x14ac:dyDescent="0.15">
      <c r="A216" s="19">
        <v>214</v>
      </c>
      <c r="B216" s="22" t="s">
        <v>24</v>
      </c>
      <c r="C216" s="22" t="s">
        <v>94</v>
      </c>
      <c r="D216" s="22" t="s">
        <v>234</v>
      </c>
      <c r="E216" s="22" t="s">
        <v>28</v>
      </c>
      <c r="F216" s="22"/>
      <c r="G216" s="22"/>
      <c r="H216" s="22"/>
      <c r="I216" s="32" t="s">
        <v>2004</v>
      </c>
      <c r="J216" s="22" t="s">
        <v>30</v>
      </c>
      <c r="K216" s="20" t="s">
        <v>387</v>
      </c>
      <c r="L216" s="20">
        <v>98</v>
      </c>
      <c r="M216" s="29" t="str">
        <f>O216&amp;"-"&amp;P216&amp;"-"&amp;Q216&amp;"-"&amp;R216&amp;"-"&amp;S216&amp;"-"&amp;T216</f>
        <v>SJ-V-05-000D-GD-0098</v>
      </c>
      <c r="N216" s="32" t="s">
        <v>2004</v>
      </c>
      <c r="O216" s="21" t="str">
        <f>IFERROR(VLOOKUP(B216,'字典-基地管理'!A:B,2,FALSE),"未填")</f>
        <v>SJ</v>
      </c>
      <c r="P216" s="21" t="str">
        <f>IFERROR(VLOOKUP(C216,'字典-车间管理'!A:B,2,FALSE),"未填")</f>
        <v>V</v>
      </c>
      <c r="Q216" s="21" t="str">
        <f>IFERROR(VLOOKUP(D216,'字典-系统管理&amp;工段管理'!C:D,2,FALSE),"未填")</f>
        <v>05</v>
      </c>
      <c r="R216" s="22" t="str">
        <f>_xlfn.TEXTJOIN("", TRUE, IF(U216="0", U216, ""), IF(V216="0", V216, ""), IF(W216="0", W216, ""), IF(X216="0", X216, ""), IF(U216&lt;&gt;"0", U216, ""), IF(V216&lt;&gt;"0", V216, ""), IF(W216&lt;&gt;"0", W216, ""), IF(X216&lt;&gt;"0", X216, ""))</f>
        <v>000D</v>
      </c>
      <c r="S216" s="21" t="str">
        <f>IFERROR(VLOOKUP(K216,'字典-设备&amp;仪表管理'!A:B,2,FALSE),"未填")</f>
        <v>GD</v>
      </c>
      <c r="T216" s="26" t="str">
        <f>IF(L216="","未填",TEXT(L216,"0000"))</f>
        <v>0098</v>
      </c>
      <c r="U216" s="22" t="str">
        <f>IFERROR(VLOOKUP(E216,'字典-系统管理&amp;工段管理'!$A$2:$B$7,2,0),"0")</f>
        <v>D</v>
      </c>
      <c r="V216" s="22" t="str">
        <f>IFERROR(VLOOKUP(F216,'字典-系统管理&amp;工段管理'!$A$2:$B$7,2,0),"0")</f>
        <v>0</v>
      </c>
      <c r="W216" s="22" t="str">
        <f>IFERROR(VLOOKUP(G216,'字典-系统管理&amp;工段管理'!$A$2:$B$7,2,0),"0")</f>
        <v>0</v>
      </c>
      <c r="X216" s="22" t="str">
        <f>IFERROR(VLOOKUP(H216,'字典-系统管理&amp;工段管理'!$A$2:$B$7,2,0),"0")</f>
        <v>0</v>
      </c>
    </row>
    <row r="217" spans="1:24" x14ac:dyDescent="0.15">
      <c r="A217" s="19">
        <v>215</v>
      </c>
      <c r="B217" s="22" t="s">
        <v>24</v>
      </c>
      <c r="C217" s="22" t="s">
        <v>94</v>
      </c>
      <c r="D217" s="22" t="s">
        <v>234</v>
      </c>
      <c r="E217" s="22" t="s">
        <v>28</v>
      </c>
      <c r="F217" s="22"/>
      <c r="G217" s="22"/>
      <c r="H217" s="22"/>
      <c r="I217" s="32" t="s">
        <v>2005</v>
      </c>
      <c r="J217" s="22" t="s">
        <v>30</v>
      </c>
      <c r="K217" s="20" t="s">
        <v>387</v>
      </c>
      <c r="L217" s="20">
        <v>99</v>
      </c>
      <c r="M217" s="29" t="str">
        <f>O217&amp;"-"&amp;P217&amp;"-"&amp;Q217&amp;"-"&amp;R217&amp;"-"&amp;S217&amp;"-"&amp;T217</f>
        <v>SJ-V-05-000D-GD-0099</v>
      </c>
      <c r="N217" s="32" t="s">
        <v>2005</v>
      </c>
      <c r="O217" s="21" t="str">
        <f>IFERROR(VLOOKUP(B217,'字典-基地管理'!A:B,2,FALSE),"未填")</f>
        <v>SJ</v>
      </c>
      <c r="P217" s="21" t="str">
        <f>IFERROR(VLOOKUP(C217,'字典-车间管理'!A:B,2,FALSE),"未填")</f>
        <v>V</v>
      </c>
      <c r="Q217" s="21" t="str">
        <f>IFERROR(VLOOKUP(D217,'字典-系统管理&amp;工段管理'!C:D,2,FALSE),"未填")</f>
        <v>05</v>
      </c>
      <c r="R217" s="22" t="str">
        <f>_xlfn.TEXTJOIN("", TRUE, IF(U217="0", U217, ""), IF(V217="0", V217, ""), IF(W217="0", W217, ""), IF(X217="0", X217, ""), IF(U217&lt;&gt;"0", U217, ""), IF(V217&lt;&gt;"0", V217, ""), IF(W217&lt;&gt;"0", W217, ""), IF(X217&lt;&gt;"0", X217, ""))</f>
        <v>000D</v>
      </c>
      <c r="S217" s="21" t="str">
        <f>IFERROR(VLOOKUP(K217,'字典-设备&amp;仪表管理'!A:B,2,FALSE),"未填")</f>
        <v>GD</v>
      </c>
      <c r="T217" s="26" t="str">
        <f>IF(L217="","未填",TEXT(L217,"0000"))</f>
        <v>0099</v>
      </c>
      <c r="U217" s="22" t="str">
        <f>IFERROR(VLOOKUP(E217,'字典-系统管理&amp;工段管理'!$A$2:$B$7,2,0),"0")</f>
        <v>D</v>
      </c>
      <c r="V217" s="22" t="str">
        <f>IFERROR(VLOOKUP(F217,'字典-系统管理&amp;工段管理'!$A$2:$B$7,2,0),"0")</f>
        <v>0</v>
      </c>
      <c r="W217" s="22" t="str">
        <f>IFERROR(VLOOKUP(G217,'字典-系统管理&amp;工段管理'!$A$2:$B$7,2,0),"0")</f>
        <v>0</v>
      </c>
      <c r="X217" s="22" t="str">
        <f>IFERROR(VLOOKUP(H217,'字典-系统管理&amp;工段管理'!$A$2:$B$7,2,0),"0")</f>
        <v>0</v>
      </c>
    </row>
    <row r="218" spans="1:24" x14ac:dyDescent="0.15">
      <c r="A218" s="19">
        <v>216</v>
      </c>
      <c r="B218" s="22" t="s">
        <v>24</v>
      </c>
      <c r="C218" s="22" t="s">
        <v>94</v>
      </c>
      <c r="D218" s="22" t="s">
        <v>234</v>
      </c>
      <c r="E218" s="22" t="s">
        <v>28</v>
      </c>
      <c r="F218" s="22"/>
      <c r="G218" s="22"/>
      <c r="H218" s="22"/>
      <c r="I218" s="32" t="s">
        <v>2017</v>
      </c>
      <c r="J218" s="22" t="s">
        <v>30</v>
      </c>
      <c r="K218" s="20" t="s">
        <v>387</v>
      </c>
      <c r="L218" s="20">
        <v>100</v>
      </c>
      <c r="M218" s="29" t="str">
        <f>O218&amp;"-"&amp;P218&amp;"-"&amp;Q218&amp;"-"&amp;R218&amp;"-"&amp;S218&amp;"-"&amp;T218</f>
        <v>SJ-V-05-000D-GD-0100</v>
      </c>
      <c r="N218" s="32" t="s">
        <v>2017</v>
      </c>
      <c r="O218" s="21" t="str">
        <f>IFERROR(VLOOKUP(B218,'字典-基地管理'!A:B,2,FALSE),"未填")</f>
        <v>SJ</v>
      </c>
      <c r="P218" s="21" t="str">
        <f>IFERROR(VLOOKUP(C218,'字典-车间管理'!A:B,2,FALSE),"未填")</f>
        <v>V</v>
      </c>
      <c r="Q218" s="21" t="str">
        <f>IFERROR(VLOOKUP(D218,'字典-系统管理&amp;工段管理'!C:D,2,FALSE),"未填")</f>
        <v>05</v>
      </c>
      <c r="R218" s="22" t="str">
        <f>_xlfn.TEXTJOIN("", TRUE, IF(U218="0", U218, ""), IF(V218="0", V218, ""), IF(W218="0", W218, ""), IF(X218="0", X218, ""), IF(U218&lt;&gt;"0", U218, ""), IF(V218&lt;&gt;"0", V218, ""), IF(W218&lt;&gt;"0", W218, ""), IF(X218&lt;&gt;"0", X218, ""))</f>
        <v>000D</v>
      </c>
      <c r="S218" s="21" t="str">
        <f>IFERROR(VLOOKUP(K218,'字典-设备&amp;仪表管理'!A:B,2,FALSE),"未填")</f>
        <v>GD</v>
      </c>
      <c r="T218" s="26" t="str">
        <f>IF(L218="","未填",TEXT(L218,"0000"))</f>
        <v>0100</v>
      </c>
      <c r="U218" s="22" t="str">
        <f>IFERROR(VLOOKUP(E218,'字典-系统管理&amp;工段管理'!$A$2:$B$7,2,0),"0")</f>
        <v>D</v>
      </c>
      <c r="V218" s="22" t="str">
        <f>IFERROR(VLOOKUP(F218,'字典-系统管理&amp;工段管理'!$A$2:$B$7,2,0),"0")</f>
        <v>0</v>
      </c>
      <c r="W218" s="22" t="str">
        <f>IFERROR(VLOOKUP(G218,'字典-系统管理&amp;工段管理'!$A$2:$B$7,2,0),"0")</f>
        <v>0</v>
      </c>
      <c r="X218" s="22" t="str">
        <f>IFERROR(VLOOKUP(H218,'字典-系统管理&amp;工段管理'!$A$2:$B$7,2,0),"0")</f>
        <v>0</v>
      </c>
    </row>
    <row r="219" spans="1:24" x14ac:dyDescent="0.15">
      <c r="A219" s="19">
        <v>217</v>
      </c>
      <c r="B219" s="22" t="s">
        <v>24</v>
      </c>
      <c r="C219" s="22" t="s">
        <v>94</v>
      </c>
      <c r="D219" s="22" t="s">
        <v>234</v>
      </c>
      <c r="E219" s="22" t="s">
        <v>28</v>
      </c>
      <c r="F219" s="22"/>
      <c r="G219" s="22"/>
      <c r="H219" s="22"/>
      <c r="I219" s="32" t="s">
        <v>2018</v>
      </c>
      <c r="J219" s="22" t="s">
        <v>30</v>
      </c>
      <c r="K219" s="20" t="s">
        <v>387</v>
      </c>
      <c r="L219" s="20">
        <v>101</v>
      </c>
      <c r="M219" s="29" t="str">
        <f>O219&amp;"-"&amp;P219&amp;"-"&amp;Q219&amp;"-"&amp;R219&amp;"-"&amp;S219&amp;"-"&amp;T219</f>
        <v>SJ-V-05-000D-GD-0101</v>
      </c>
      <c r="N219" s="32" t="s">
        <v>2018</v>
      </c>
      <c r="O219" s="21" t="str">
        <f>IFERROR(VLOOKUP(B219,'字典-基地管理'!A:B,2,FALSE),"未填")</f>
        <v>SJ</v>
      </c>
      <c r="P219" s="21" t="str">
        <f>IFERROR(VLOOKUP(C219,'字典-车间管理'!A:B,2,FALSE),"未填")</f>
        <v>V</v>
      </c>
      <c r="Q219" s="21" t="str">
        <f>IFERROR(VLOOKUP(D219,'字典-系统管理&amp;工段管理'!C:D,2,FALSE),"未填")</f>
        <v>05</v>
      </c>
      <c r="R219" s="22" t="str">
        <f>_xlfn.TEXTJOIN("", TRUE, IF(U219="0", U219, ""), IF(V219="0", V219, ""), IF(W219="0", W219, ""), IF(X219="0", X219, ""), IF(U219&lt;&gt;"0", U219, ""), IF(V219&lt;&gt;"0", V219, ""), IF(W219&lt;&gt;"0", W219, ""), IF(X219&lt;&gt;"0", X219, ""))</f>
        <v>000D</v>
      </c>
      <c r="S219" s="21" t="str">
        <f>IFERROR(VLOOKUP(K219,'字典-设备&amp;仪表管理'!A:B,2,FALSE),"未填")</f>
        <v>GD</v>
      </c>
      <c r="T219" s="26" t="str">
        <f>IF(L219="","未填",TEXT(L219,"0000"))</f>
        <v>0101</v>
      </c>
      <c r="U219" s="22" t="str">
        <f>IFERROR(VLOOKUP(E219,'字典-系统管理&amp;工段管理'!$A$2:$B$7,2,0),"0")</f>
        <v>D</v>
      </c>
      <c r="V219" s="22" t="str">
        <f>IFERROR(VLOOKUP(F219,'字典-系统管理&amp;工段管理'!$A$2:$B$7,2,0),"0")</f>
        <v>0</v>
      </c>
      <c r="W219" s="22" t="str">
        <f>IFERROR(VLOOKUP(G219,'字典-系统管理&amp;工段管理'!$A$2:$B$7,2,0),"0")</f>
        <v>0</v>
      </c>
      <c r="X219" s="22" t="str">
        <f>IFERROR(VLOOKUP(H219,'字典-系统管理&amp;工段管理'!$A$2:$B$7,2,0),"0")</f>
        <v>0</v>
      </c>
    </row>
    <row r="220" spans="1:24" x14ac:dyDescent="0.15">
      <c r="A220" s="19">
        <v>218</v>
      </c>
      <c r="B220" s="22" t="s">
        <v>24</v>
      </c>
      <c r="C220" s="22" t="s">
        <v>94</v>
      </c>
      <c r="D220" s="22" t="s">
        <v>234</v>
      </c>
      <c r="E220" s="22" t="s">
        <v>28</v>
      </c>
      <c r="F220" s="22"/>
      <c r="G220" s="22"/>
      <c r="H220" s="22"/>
      <c r="I220" s="32" t="s">
        <v>2019</v>
      </c>
      <c r="J220" s="22" t="s">
        <v>30</v>
      </c>
      <c r="K220" s="20" t="s">
        <v>387</v>
      </c>
      <c r="L220" s="20">
        <v>102</v>
      </c>
      <c r="M220" s="29" t="str">
        <f>O220&amp;"-"&amp;P220&amp;"-"&amp;Q220&amp;"-"&amp;R220&amp;"-"&amp;S220&amp;"-"&amp;T220</f>
        <v>SJ-V-05-000D-GD-0102</v>
      </c>
      <c r="N220" s="32" t="s">
        <v>2019</v>
      </c>
      <c r="O220" s="21" t="str">
        <f>IFERROR(VLOOKUP(B220,'字典-基地管理'!A:B,2,FALSE),"未填")</f>
        <v>SJ</v>
      </c>
      <c r="P220" s="21" t="str">
        <f>IFERROR(VLOOKUP(C220,'字典-车间管理'!A:B,2,FALSE),"未填")</f>
        <v>V</v>
      </c>
      <c r="Q220" s="21" t="str">
        <f>IFERROR(VLOOKUP(D220,'字典-系统管理&amp;工段管理'!C:D,2,FALSE),"未填")</f>
        <v>05</v>
      </c>
      <c r="R220" s="22" t="str">
        <f>_xlfn.TEXTJOIN("", TRUE, IF(U220="0", U220, ""), IF(V220="0", V220, ""), IF(W220="0", W220, ""), IF(X220="0", X220, ""), IF(U220&lt;&gt;"0", U220, ""), IF(V220&lt;&gt;"0", V220, ""), IF(W220&lt;&gt;"0", W220, ""), IF(X220&lt;&gt;"0", X220, ""))</f>
        <v>000D</v>
      </c>
      <c r="S220" s="21" t="str">
        <f>IFERROR(VLOOKUP(K220,'字典-设备&amp;仪表管理'!A:B,2,FALSE),"未填")</f>
        <v>GD</v>
      </c>
      <c r="T220" s="26" t="str">
        <f>IF(L220="","未填",TEXT(L220,"0000"))</f>
        <v>0102</v>
      </c>
      <c r="U220" s="22" t="str">
        <f>IFERROR(VLOOKUP(E220,'字典-系统管理&amp;工段管理'!$A$2:$B$7,2,0),"0")</f>
        <v>D</v>
      </c>
      <c r="V220" s="22" t="str">
        <f>IFERROR(VLOOKUP(F220,'字典-系统管理&amp;工段管理'!$A$2:$B$7,2,0),"0")</f>
        <v>0</v>
      </c>
      <c r="W220" s="22" t="str">
        <f>IFERROR(VLOOKUP(G220,'字典-系统管理&amp;工段管理'!$A$2:$B$7,2,0),"0")</f>
        <v>0</v>
      </c>
      <c r="X220" s="22" t="str">
        <f>IFERROR(VLOOKUP(H220,'字典-系统管理&amp;工段管理'!$A$2:$B$7,2,0),"0")</f>
        <v>0</v>
      </c>
    </row>
    <row r="221" spans="1:24" x14ac:dyDescent="0.15">
      <c r="A221" s="19">
        <v>219</v>
      </c>
      <c r="B221" s="22" t="s">
        <v>24</v>
      </c>
      <c r="C221" s="22" t="s">
        <v>94</v>
      </c>
      <c r="D221" s="22" t="s">
        <v>234</v>
      </c>
      <c r="E221" s="22" t="s">
        <v>28</v>
      </c>
      <c r="F221" s="22"/>
      <c r="G221" s="22"/>
      <c r="H221" s="22"/>
      <c r="I221" s="32" t="s">
        <v>2020</v>
      </c>
      <c r="J221" s="22" t="s">
        <v>30</v>
      </c>
      <c r="K221" s="20" t="s">
        <v>387</v>
      </c>
      <c r="L221" s="20">
        <v>103</v>
      </c>
      <c r="M221" s="29" t="str">
        <f>O221&amp;"-"&amp;P221&amp;"-"&amp;Q221&amp;"-"&amp;R221&amp;"-"&amp;S221&amp;"-"&amp;T221</f>
        <v>SJ-V-05-000D-GD-0103</v>
      </c>
      <c r="N221" s="32" t="s">
        <v>2020</v>
      </c>
      <c r="O221" s="21" t="str">
        <f>IFERROR(VLOOKUP(B221,'字典-基地管理'!A:B,2,FALSE),"未填")</f>
        <v>SJ</v>
      </c>
      <c r="P221" s="21" t="str">
        <f>IFERROR(VLOOKUP(C221,'字典-车间管理'!A:B,2,FALSE),"未填")</f>
        <v>V</v>
      </c>
      <c r="Q221" s="21" t="str">
        <f>IFERROR(VLOOKUP(D221,'字典-系统管理&amp;工段管理'!C:D,2,FALSE),"未填")</f>
        <v>05</v>
      </c>
      <c r="R221" s="22" t="str">
        <f>_xlfn.TEXTJOIN("", TRUE, IF(U221="0", U221, ""), IF(V221="0", V221, ""), IF(W221="0", W221, ""), IF(X221="0", X221, ""), IF(U221&lt;&gt;"0", U221, ""), IF(V221&lt;&gt;"0", V221, ""), IF(W221&lt;&gt;"0", W221, ""), IF(X221&lt;&gt;"0", X221, ""))</f>
        <v>000D</v>
      </c>
      <c r="S221" s="21" t="str">
        <f>IFERROR(VLOOKUP(K221,'字典-设备&amp;仪表管理'!A:B,2,FALSE),"未填")</f>
        <v>GD</v>
      </c>
      <c r="T221" s="26" t="str">
        <f>IF(L221="","未填",TEXT(L221,"0000"))</f>
        <v>0103</v>
      </c>
      <c r="U221" s="22" t="str">
        <f>IFERROR(VLOOKUP(E221,'字典-系统管理&amp;工段管理'!$A$2:$B$7,2,0),"0")</f>
        <v>D</v>
      </c>
      <c r="V221" s="22" t="str">
        <f>IFERROR(VLOOKUP(F221,'字典-系统管理&amp;工段管理'!$A$2:$B$7,2,0),"0")</f>
        <v>0</v>
      </c>
      <c r="W221" s="22" t="str">
        <f>IFERROR(VLOOKUP(G221,'字典-系统管理&amp;工段管理'!$A$2:$B$7,2,0),"0")</f>
        <v>0</v>
      </c>
      <c r="X221" s="22" t="str">
        <f>IFERROR(VLOOKUP(H221,'字典-系统管理&amp;工段管理'!$A$2:$B$7,2,0),"0")</f>
        <v>0</v>
      </c>
    </row>
    <row r="222" spans="1:24" x14ac:dyDescent="0.15">
      <c r="A222" s="19">
        <v>220</v>
      </c>
      <c r="B222" s="22" t="s">
        <v>24</v>
      </c>
      <c r="C222" s="22" t="s">
        <v>94</v>
      </c>
      <c r="D222" s="22" t="s">
        <v>234</v>
      </c>
      <c r="E222" s="22" t="s">
        <v>28</v>
      </c>
      <c r="F222" s="22"/>
      <c r="G222" s="22"/>
      <c r="H222" s="22"/>
      <c r="I222" s="32" t="s">
        <v>2022</v>
      </c>
      <c r="J222" s="22" t="s">
        <v>30</v>
      </c>
      <c r="K222" s="20" t="s">
        <v>387</v>
      </c>
      <c r="L222" s="20">
        <v>104</v>
      </c>
      <c r="M222" s="29" t="str">
        <f>O222&amp;"-"&amp;P222&amp;"-"&amp;Q222&amp;"-"&amp;R222&amp;"-"&amp;S222&amp;"-"&amp;T222</f>
        <v>SJ-V-05-000D-GD-0104</v>
      </c>
      <c r="N222" s="32" t="s">
        <v>2022</v>
      </c>
      <c r="O222" s="21" t="str">
        <f>IFERROR(VLOOKUP(B222,'字典-基地管理'!A:B,2,FALSE),"未填")</f>
        <v>SJ</v>
      </c>
      <c r="P222" s="21" t="str">
        <f>IFERROR(VLOOKUP(C222,'字典-车间管理'!A:B,2,FALSE),"未填")</f>
        <v>V</v>
      </c>
      <c r="Q222" s="21" t="str">
        <f>IFERROR(VLOOKUP(D222,'字典-系统管理&amp;工段管理'!C:D,2,FALSE),"未填")</f>
        <v>05</v>
      </c>
      <c r="R222" s="22" t="str">
        <f>_xlfn.TEXTJOIN("", TRUE, IF(U222="0", U222, ""), IF(V222="0", V222, ""), IF(W222="0", W222, ""), IF(X222="0", X222, ""), IF(U222&lt;&gt;"0", U222, ""), IF(V222&lt;&gt;"0", V222, ""), IF(W222&lt;&gt;"0", W222, ""), IF(X222&lt;&gt;"0", X222, ""))</f>
        <v>000D</v>
      </c>
      <c r="S222" s="21" t="str">
        <f>IFERROR(VLOOKUP(K222,'字典-设备&amp;仪表管理'!A:B,2,FALSE),"未填")</f>
        <v>GD</v>
      </c>
      <c r="T222" s="26" t="str">
        <f>IF(L222="","未填",TEXT(L222,"0000"))</f>
        <v>0104</v>
      </c>
      <c r="U222" s="22" t="str">
        <f>IFERROR(VLOOKUP(E222,'字典-系统管理&amp;工段管理'!$A$2:$B$7,2,0),"0")</f>
        <v>D</v>
      </c>
      <c r="V222" s="22" t="str">
        <f>IFERROR(VLOOKUP(F222,'字典-系统管理&amp;工段管理'!$A$2:$B$7,2,0),"0")</f>
        <v>0</v>
      </c>
      <c r="W222" s="22" t="str">
        <f>IFERROR(VLOOKUP(G222,'字典-系统管理&amp;工段管理'!$A$2:$B$7,2,0),"0")</f>
        <v>0</v>
      </c>
      <c r="X222" s="22" t="str">
        <f>IFERROR(VLOOKUP(H222,'字典-系统管理&amp;工段管理'!$A$2:$B$7,2,0),"0")</f>
        <v>0</v>
      </c>
    </row>
    <row r="223" spans="1:24" x14ac:dyDescent="0.15">
      <c r="A223" s="19">
        <v>221</v>
      </c>
      <c r="B223" s="22" t="s">
        <v>24</v>
      </c>
      <c r="C223" s="22" t="s">
        <v>94</v>
      </c>
      <c r="D223" s="22" t="s">
        <v>234</v>
      </c>
      <c r="E223" s="22" t="s">
        <v>28</v>
      </c>
      <c r="F223" s="22"/>
      <c r="G223" s="22"/>
      <c r="H223" s="22"/>
      <c r="I223" s="32" t="s">
        <v>2023</v>
      </c>
      <c r="J223" s="22" t="s">
        <v>30</v>
      </c>
      <c r="K223" s="20" t="s">
        <v>387</v>
      </c>
      <c r="L223" s="20">
        <v>105</v>
      </c>
      <c r="M223" s="29" t="str">
        <f>O223&amp;"-"&amp;P223&amp;"-"&amp;Q223&amp;"-"&amp;R223&amp;"-"&amp;S223&amp;"-"&amp;T223</f>
        <v>SJ-V-05-000D-GD-0105</v>
      </c>
      <c r="N223" s="32" t="s">
        <v>2023</v>
      </c>
      <c r="O223" s="21" t="str">
        <f>IFERROR(VLOOKUP(B223,'字典-基地管理'!A:B,2,FALSE),"未填")</f>
        <v>SJ</v>
      </c>
      <c r="P223" s="21" t="str">
        <f>IFERROR(VLOOKUP(C223,'字典-车间管理'!A:B,2,FALSE),"未填")</f>
        <v>V</v>
      </c>
      <c r="Q223" s="21" t="str">
        <f>IFERROR(VLOOKUP(D223,'字典-系统管理&amp;工段管理'!C:D,2,FALSE),"未填")</f>
        <v>05</v>
      </c>
      <c r="R223" s="22" t="str">
        <f>_xlfn.TEXTJOIN("", TRUE, IF(U223="0", U223, ""), IF(V223="0", V223, ""), IF(W223="0", W223, ""), IF(X223="0", X223, ""), IF(U223&lt;&gt;"0", U223, ""), IF(V223&lt;&gt;"0", V223, ""), IF(W223&lt;&gt;"0", W223, ""), IF(X223&lt;&gt;"0", X223, ""))</f>
        <v>000D</v>
      </c>
      <c r="S223" s="21" t="str">
        <f>IFERROR(VLOOKUP(K223,'字典-设备&amp;仪表管理'!A:B,2,FALSE),"未填")</f>
        <v>GD</v>
      </c>
      <c r="T223" s="26" t="str">
        <f>IF(L223="","未填",TEXT(L223,"0000"))</f>
        <v>0105</v>
      </c>
      <c r="U223" s="22" t="str">
        <f>IFERROR(VLOOKUP(E223,'字典-系统管理&amp;工段管理'!$A$2:$B$7,2,0),"0")</f>
        <v>D</v>
      </c>
      <c r="V223" s="22" t="str">
        <f>IFERROR(VLOOKUP(F223,'字典-系统管理&amp;工段管理'!$A$2:$B$7,2,0),"0")</f>
        <v>0</v>
      </c>
      <c r="W223" s="22" t="str">
        <f>IFERROR(VLOOKUP(G223,'字典-系统管理&amp;工段管理'!$A$2:$B$7,2,0),"0")</f>
        <v>0</v>
      </c>
      <c r="X223" s="22" t="str">
        <f>IFERROR(VLOOKUP(H223,'字典-系统管理&amp;工段管理'!$A$2:$B$7,2,0),"0")</f>
        <v>0</v>
      </c>
    </row>
    <row r="224" spans="1:24" x14ac:dyDescent="0.15">
      <c r="A224" s="19">
        <v>222</v>
      </c>
      <c r="B224" s="22" t="s">
        <v>24</v>
      </c>
      <c r="C224" s="22" t="s">
        <v>94</v>
      </c>
      <c r="D224" s="22" t="s">
        <v>234</v>
      </c>
      <c r="E224" s="22" t="s">
        <v>28</v>
      </c>
      <c r="F224" s="22"/>
      <c r="G224" s="22"/>
      <c r="H224" s="22"/>
      <c r="I224" s="32" t="s">
        <v>2025</v>
      </c>
      <c r="J224" s="22" t="s">
        <v>30</v>
      </c>
      <c r="K224" s="20" t="s">
        <v>387</v>
      </c>
      <c r="L224" s="20">
        <v>106</v>
      </c>
      <c r="M224" s="29" t="str">
        <f>O224&amp;"-"&amp;P224&amp;"-"&amp;Q224&amp;"-"&amp;R224&amp;"-"&amp;S224&amp;"-"&amp;T224</f>
        <v>SJ-V-05-000D-GD-0106</v>
      </c>
      <c r="N224" s="32" t="s">
        <v>2025</v>
      </c>
      <c r="O224" s="21" t="str">
        <f>IFERROR(VLOOKUP(B224,'字典-基地管理'!A:B,2,FALSE),"未填")</f>
        <v>SJ</v>
      </c>
      <c r="P224" s="21" t="str">
        <f>IFERROR(VLOOKUP(C224,'字典-车间管理'!A:B,2,FALSE),"未填")</f>
        <v>V</v>
      </c>
      <c r="Q224" s="21" t="str">
        <f>IFERROR(VLOOKUP(D224,'字典-系统管理&amp;工段管理'!C:D,2,FALSE),"未填")</f>
        <v>05</v>
      </c>
      <c r="R224" s="22" t="str">
        <f>_xlfn.TEXTJOIN("", TRUE, IF(U224="0", U224, ""), IF(V224="0", V224, ""), IF(W224="0", W224, ""), IF(X224="0", X224, ""), IF(U224&lt;&gt;"0", U224, ""), IF(V224&lt;&gt;"0", V224, ""), IF(W224&lt;&gt;"0", W224, ""), IF(X224&lt;&gt;"0", X224, ""))</f>
        <v>000D</v>
      </c>
      <c r="S224" s="21" t="str">
        <f>IFERROR(VLOOKUP(K224,'字典-设备&amp;仪表管理'!A:B,2,FALSE),"未填")</f>
        <v>GD</v>
      </c>
      <c r="T224" s="26" t="str">
        <f>IF(L224="","未填",TEXT(L224,"0000"))</f>
        <v>0106</v>
      </c>
      <c r="U224" s="22" t="str">
        <f>IFERROR(VLOOKUP(E224,'字典-系统管理&amp;工段管理'!$A$2:$B$7,2,0),"0")</f>
        <v>D</v>
      </c>
      <c r="V224" s="22" t="str">
        <f>IFERROR(VLOOKUP(F224,'字典-系统管理&amp;工段管理'!$A$2:$B$7,2,0),"0")</f>
        <v>0</v>
      </c>
      <c r="W224" s="22" t="str">
        <f>IFERROR(VLOOKUP(G224,'字典-系统管理&amp;工段管理'!$A$2:$B$7,2,0),"0")</f>
        <v>0</v>
      </c>
      <c r="X224" s="22" t="str">
        <f>IFERROR(VLOOKUP(H224,'字典-系统管理&amp;工段管理'!$A$2:$B$7,2,0),"0")</f>
        <v>0</v>
      </c>
    </row>
    <row r="225" spans="1:24" x14ac:dyDescent="0.15">
      <c r="A225" s="19">
        <v>223</v>
      </c>
      <c r="B225" s="22" t="s">
        <v>24</v>
      </c>
      <c r="C225" s="22" t="s">
        <v>94</v>
      </c>
      <c r="D225" s="22" t="s">
        <v>234</v>
      </c>
      <c r="E225" s="22" t="s">
        <v>28</v>
      </c>
      <c r="F225" s="22"/>
      <c r="G225" s="22"/>
      <c r="H225" s="22"/>
      <c r="I225" s="32" t="s">
        <v>2026</v>
      </c>
      <c r="J225" s="22" t="s">
        <v>30</v>
      </c>
      <c r="K225" s="20" t="s">
        <v>387</v>
      </c>
      <c r="L225" s="20">
        <v>107</v>
      </c>
      <c r="M225" s="29" t="str">
        <f>O225&amp;"-"&amp;P225&amp;"-"&amp;Q225&amp;"-"&amp;R225&amp;"-"&amp;S225&amp;"-"&amp;T225</f>
        <v>SJ-V-05-000D-GD-0107</v>
      </c>
      <c r="N225" s="32" t="s">
        <v>2026</v>
      </c>
      <c r="O225" s="21" t="str">
        <f>IFERROR(VLOOKUP(B225,'字典-基地管理'!A:B,2,FALSE),"未填")</f>
        <v>SJ</v>
      </c>
      <c r="P225" s="21" t="str">
        <f>IFERROR(VLOOKUP(C225,'字典-车间管理'!A:B,2,FALSE),"未填")</f>
        <v>V</v>
      </c>
      <c r="Q225" s="21" t="str">
        <f>IFERROR(VLOOKUP(D225,'字典-系统管理&amp;工段管理'!C:D,2,FALSE),"未填")</f>
        <v>05</v>
      </c>
      <c r="R225" s="22" t="str">
        <f>_xlfn.TEXTJOIN("", TRUE, IF(U225="0", U225, ""), IF(V225="0", V225, ""), IF(W225="0", W225, ""), IF(X225="0", X225, ""), IF(U225&lt;&gt;"0", U225, ""), IF(V225&lt;&gt;"0", V225, ""), IF(W225&lt;&gt;"0", W225, ""), IF(X225&lt;&gt;"0", X225, ""))</f>
        <v>000D</v>
      </c>
      <c r="S225" s="21" t="str">
        <f>IFERROR(VLOOKUP(K225,'字典-设备&amp;仪表管理'!A:B,2,FALSE),"未填")</f>
        <v>GD</v>
      </c>
      <c r="T225" s="26" t="str">
        <f>IF(L225="","未填",TEXT(L225,"0000"))</f>
        <v>0107</v>
      </c>
      <c r="U225" s="22" t="str">
        <f>IFERROR(VLOOKUP(E225,'字典-系统管理&amp;工段管理'!$A$2:$B$7,2,0),"0")</f>
        <v>D</v>
      </c>
      <c r="V225" s="22" t="str">
        <f>IFERROR(VLOOKUP(F225,'字典-系统管理&amp;工段管理'!$A$2:$B$7,2,0),"0")</f>
        <v>0</v>
      </c>
      <c r="W225" s="22" t="str">
        <f>IFERROR(VLOOKUP(G225,'字典-系统管理&amp;工段管理'!$A$2:$B$7,2,0),"0")</f>
        <v>0</v>
      </c>
      <c r="X225" s="22" t="str">
        <f>IFERROR(VLOOKUP(H225,'字典-系统管理&amp;工段管理'!$A$2:$B$7,2,0),"0")</f>
        <v>0</v>
      </c>
    </row>
    <row r="226" spans="1:24" x14ac:dyDescent="0.15">
      <c r="A226" s="19">
        <v>224</v>
      </c>
      <c r="B226" s="22" t="s">
        <v>24</v>
      </c>
      <c r="C226" s="22" t="s">
        <v>94</v>
      </c>
      <c r="D226" s="22" t="s">
        <v>234</v>
      </c>
      <c r="E226" s="22" t="s">
        <v>28</v>
      </c>
      <c r="F226" s="22"/>
      <c r="G226" s="22"/>
      <c r="H226" s="22"/>
      <c r="I226" s="32" t="s">
        <v>2029</v>
      </c>
      <c r="J226" s="22" t="s">
        <v>30</v>
      </c>
      <c r="K226" s="20" t="s">
        <v>387</v>
      </c>
      <c r="L226" s="20">
        <v>108</v>
      </c>
      <c r="M226" s="29" t="str">
        <f>O226&amp;"-"&amp;P226&amp;"-"&amp;Q226&amp;"-"&amp;R226&amp;"-"&amp;S226&amp;"-"&amp;T226</f>
        <v>SJ-V-05-000D-GD-0108</v>
      </c>
      <c r="N226" s="32" t="s">
        <v>2029</v>
      </c>
      <c r="O226" s="21" t="str">
        <f>IFERROR(VLOOKUP(B226,'字典-基地管理'!A:B,2,FALSE),"未填")</f>
        <v>SJ</v>
      </c>
      <c r="P226" s="21" t="str">
        <f>IFERROR(VLOOKUP(C226,'字典-车间管理'!A:B,2,FALSE),"未填")</f>
        <v>V</v>
      </c>
      <c r="Q226" s="21" t="str">
        <f>IFERROR(VLOOKUP(D226,'字典-系统管理&amp;工段管理'!C:D,2,FALSE),"未填")</f>
        <v>05</v>
      </c>
      <c r="R226" s="22" t="str">
        <f>_xlfn.TEXTJOIN("", TRUE, IF(U226="0", U226, ""), IF(V226="0", V226, ""), IF(W226="0", W226, ""), IF(X226="0", X226, ""), IF(U226&lt;&gt;"0", U226, ""), IF(V226&lt;&gt;"0", V226, ""), IF(W226&lt;&gt;"0", W226, ""), IF(X226&lt;&gt;"0", X226, ""))</f>
        <v>000D</v>
      </c>
      <c r="S226" s="21" t="str">
        <f>IFERROR(VLOOKUP(K226,'字典-设备&amp;仪表管理'!A:B,2,FALSE),"未填")</f>
        <v>GD</v>
      </c>
      <c r="T226" s="26" t="str">
        <f>IF(L226="","未填",TEXT(L226,"0000"))</f>
        <v>0108</v>
      </c>
      <c r="U226" s="22" t="str">
        <f>IFERROR(VLOOKUP(E226,'字典-系统管理&amp;工段管理'!$A$2:$B$7,2,0),"0")</f>
        <v>D</v>
      </c>
      <c r="V226" s="22" t="str">
        <f>IFERROR(VLOOKUP(F226,'字典-系统管理&amp;工段管理'!$A$2:$B$7,2,0),"0")</f>
        <v>0</v>
      </c>
      <c r="W226" s="22" t="str">
        <f>IFERROR(VLOOKUP(G226,'字典-系统管理&amp;工段管理'!$A$2:$B$7,2,0),"0")</f>
        <v>0</v>
      </c>
      <c r="X226" s="22" t="str">
        <f>IFERROR(VLOOKUP(H226,'字典-系统管理&amp;工段管理'!$A$2:$B$7,2,0),"0")</f>
        <v>0</v>
      </c>
    </row>
    <row r="227" spans="1:24" x14ac:dyDescent="0.15">
      <c r="A227" s="19">
        <v>225</v>
      </c>
      <c r="B227" s="22" t="s">
        <v>24</v>
      </c>
      <c r="C227" s="22" t="s">
        <v>94</v>
      </c>
      <c r="D227" s="22" t="s">
        <v>234</v>
      </c>
      <c r="E227" s="22" t="s">
        <v>28</v>
      </c>
      <c r="F227" s="22"/>
      <c r="G227" s="22"/>
      <c r="H227" s="22"/>
      <c r="I227" s="32" t="s">
        <v>2030</v>
      </c>
      <c r="J227" s="22" t="s">
        <v>30</v>
      </c>
      <c r="K227" s="20" t="s">
        <v>387</v>
      </c>
      <c r="L227" s="20">
        <v>109</v>
      </c>
      <c r="M227" s="29" t="str">
        <f>O227&amp;"-"&amp;P227&amp;"-"&amp;Q227&amp;"-"&amp;R227&amp;"-"&amp;S227&amp;"-"&amp;T227</f>
        <v>SJ-V-05-000D-GD-0109</v>
      </c>
      <c r="N227" s="32" t="s">
        <v>2030</v>
      </c>
      <c r="O227" s="21" t="str">
        <f>IFERROR(VLOOKUP(B227,'字典-基地管理'!A:B,2,FALSE),"未填")</f>
        <v>SJ</v>
      </c>
      <c r="P227" s="21" t="str">
        <f>IFERROR(VLOOKUP(C227,'字典-车间管理'!A:B,2,FALSE),"未填")</f>
        <v>V</v>
      </c>
      <c r="Q227" s="21" t="str">
        <f>IFERROR(VLOOKUP(D227,'字典-系统管理&amp;工段管理'!C:D,2,FALSE),"未填")</f>
        <v>05</v>
      </c>
      <c r="R227" s="22" t="str">
        <f>_xlfn.TEXTJOIN("", TRUE, IF(U227="0", U227, ""), IF(V227="0", V227, ""), IF(W227="0", W227, ""), IF(X227="0", X227, ""), IF(U227&lt;&gt;"0", U227, ""), IF(V227&lt;&gt;"0", V227, ""), IF(W227&lt;&gt;"0", W227, ""), IF(X227&lt;&gt;"0", X227, ""))</f>
        <v>000D</v>
      </c>
      <c r="S227" s="21" t="str">
        <f>IFERROR(VLOOKUP(K227,'字典-设备&amp;仪表管理'!A:B,2,FALSE),"未填")</f>
        <v>GD</v>
      </c>
      <c r="T227" s="26" t="str">
        <f>IF(L227="","未填",TEXT(L227,"0000"))</f>
        <v>0109</v>
      </c>
      <c r="U227" s="22" t="str">
        <f>IFERROR(VLOOKUP(E227,'字典-系统管理&amp;工段管理'!$A$2:$B$7,2,0),"0")</f>
        <v>D</v>
      </c>
      <c r="V227" s="22" t="str">
        <f>IFERROR(VLOOKUP(F227,'字典-系统管理&amp;工段管理'!$A$2:$B$7,2,0),"0")</f>
        <v>0</v>
      </c>
      <c r="W227" s="22" t="str">
        <f>IFERROR(VLOOKUP(G227,'字典-系统管理&amp;工段管理'!$A$2:$B$7,2,0),"0")</f>
        <v>0</v>
      </c>
      <c r="X227" s="22" t="str">
        <f>IFERROR(VLOOKUP(H227,'字典-系统管理&amp;工段管理'!$A$2:$B$7,2,0),"0")</f>
        <v>0</v>
      </c>
    </row>
    <row r="228" spans="1:24" x14ac:dyDescent="0.15">
      <c r="A228" s="19">
        <v>226</v>
      </c>
      <c r="B228" s="22" t="s">
        <v>24</v>
      </c>
      <c r="C228" s="22" t="s">
        <v>94</v>
      </c>
      <c r="D228" s="22" t="s">
        <v>234</v>
      </c>
      <c r="E228" s="22" t="s">
        <v>28</v>
      </c>
      <c r="F228" s="22"/>
      <c r="G228" s="22"/>
      <c r="H228" s="22"/>
      <c r="I228" s="32" t="s">
        <v>2031</v>
      </c>
      <c r="J228" s="22" t="s">
        <v>30</v>
      </c>
      <c r="K228" s="20" t="s">
        <v>387</v>
      </c>
      <c r="L228" s="20">
        <v>110</v>
      </c>
      <c r="M228" s="29" t="str">
        <f>O228&amp;"-"&amp;P228&amp;"-"&amp;Q228&amp;"-"&amp;R228&amp;"-"&amp;S228&amp;"-"&amp;T228</f>
        <v>SJ-V-05-000D-GD-0110</v>
      </c>
      <c r="N228" s="32" t="s">
        <v>2031</v>
      </c>
      <c r="O228" s="21" t="str">
        <f>IFERROR(VLOOKUP(B228,'字典-基地管理'!A:B,2,FALSE),"未填")</f>
        <v>SJ</v>
      </c>
      <c r="P228" s="21" t="str">
        <f>IFERROR(VLOOKUP(C228,'字典-车间管理'!A:B,2,FALSE),"未填")</f>
        <v>V</v>
      </c>
      <c r="Q228" s="21" t="str">
        <f>IFERROR(VLOOKUP(D228,'字典-系统管理&amp;工段管理'!C:D,2,FALSE),"未填")</f>
        <v>05</v>
      </c>
      <c r="R228" s="22" t="str">
        <f>_xlfn.TEXTJOIN("", TRUE, IF(U228="0", U228, ""), IF(V228="0", V228, ""), IF(W228="0", W228, ""), IF(X228="0", X228, ""), IF(U228&lt;&gt;"0", U228, ""), IF(V228&lt;&gt;"0", V228, ""), IF(W228&lt;&gt;"0", W228, ""), IF(X228&lt;&gt;"0", X228, ""))</f>
        <v>000D</v>
      </c>
      <c r="S228" s="21" t="str">
        <f>IFERROR(VLOOKUP(K228,'字典-设备&amp;仪表管理'!A:B,2,FALSE),"未填")</f>
        <v>GD</v>
      </c>
      <c r="T228" s="26" t="str">
        <f>IF(L228="","未填",TEXT(L228,"0000"))</f>
        <v>0110</v>
      </c>
      <c r="U228" s="22" t="str">
        <f>IFERROR(VLOOKUP(E228,'字典-系统管理&amp;工段管理'!$A$2:$B$7,2,0),"0")</f>
        <v>D</v>
      </c>
      <c r="V228" s="22" t="str">
        <f>IFERROR(VLOOKUP(F228,'字典-系统管理&amp;工段管理'!$A$2:$B$7,2,0),"0")</f>
        <v>0</v>
      </c>
      <c r="W228" s="22" t="str">
        <f>IFERROR(VLOOKUP(G228,'字典-系统管理&amp;工段管理'!$A$2:$B$7,2,0),"0")</f>
        <v>0</v>
      </c>
      <c r="X228" s="22" t="str">
        <f>IFERROR(VLOOKUP(H228,'字典-系统管理&amp;工段管理'!$A$2:$B$7,2,0),"0")</f>
        <v>0</v>
      </c>
    </row>
    <row r="229" spans="1:24" x14ac:dyDescent="0.15">
      <c r="A229" s="19">
        <v>227</v>
      </c>
      <c r="B229" s="22" t="s">
        <v>24</v>
      </c>
      <c r="C229" s="22" t="s">
        <v>94</v>
      </c>
      <c r="D229" s="22" t="s">
        <v>234</v>
      </c>
      <c r="E229" s="22" t="s">
        <v>28</v>
      </c>
      <c r="F229" s="22"/>
      <c r="G229" s="22"/>
      <c r="H229" s="22"/>
      <c r="I229" s="33" t="s">
        <v>2708</v>
      </c>
      <c r="J229" s="22" t="s">
        <v>30</v>
      </c>
      <c r="K229" s="20" t="s">
        <v>387</v>
      </c>
      <c r="L229" s="20">
        <v>111</v>
      </c>
      <c r="M229" s="29" t="str">
        <f>O229&amp;"-"&amp;P229&amp;"-"&amp;Q229&amp;"-"&amp;R229&amp;"-"&amp;S229&amp;"-"&amp;T229</f>
        <v>SJ-V-05-000D-GD-0111</v>
      </c>
      <c r="N229" s="33" t="s">
        <v>2708</v>
      </c>
      <c r="O229" s="21" t="str">
        <f>IFERROR(VLOOKUP(B229,'字典-基地管理'!A:B,2,FALSE),"未填")</f>
        <v>SJ</v>
      </c>
      <c r="P229" s="21" t="str">
        <f>IFERROR(VLOOKUP(C229,'字典-车间管理'!A:B,2,FALSE),"未填")</f>
        <v>V</v>
      </c>
      <c r="Q229" s="21" t="str">
        <f>IFERROR(VLOOKUP(D229,'字典-系统管理&amp;工段管理'!C:D,2,FALSE),"未填")</f>
        <v>05</v>
      </c>
      <c r="R229" s="22" t="str">
        <f>_xlfn.TEXTJOIN("", TRUE, IF(U229="0", U229, ""), IF(V229="0", V229, ""), IF(W229="0", W229, ""), IF(X229="0", X229, ""), IF(U229&lt;&gt;"0", U229, ""), IF(V229&lt;&gt;"0", V229, ""), IF(W229&lt;&gt;"0", W229, ""), IF(X229&lt;&gt;"0", X229, ""))</f>
        <v>000D</v>
      </c>
      <c r="S229" s="21" t="str">
        <f>IFERROR(VLOOKUP(K229,'字典-设备&amp;仪表管理'!A:B,2,FALSE),"未填")</f>
        <v>GD</v>
      </c>
      <c r="T229" s="26" t="str">
        <f>IF(L229="","未填",TEXT(L229,"0000"))</f>
        <v>0111</v>
      </c>
      <c r="U229" s="22" t="str">
        <f>IFERROR(VLOOKUP(E229,'字典-系统管理&amp;工段管理'!$A$2:$B$7,2,0),"0")</f>
        <v>D</v>
      </c>
      <c r="V229" s="22" t="str">
        <f>IFERROR(VLOOKUP(F229,'字典-系统管理&amp;工段管理'!$A$2:$B$7,2,0),"0")</f>
        <v>0</v>
      </c>
      <c r="W229" s="22" t="str">
        <f>IFERROR(VLOOKUP(G229,'字典-系统管理&amp;工段管理'!$A$2:$B$7,2,0),"0")</f>
        <v>0</v>
      </c>
      <c r="X229" s="22" t="str">
        <f>IFERROR(VLOOKUP(H229,'字典-系统管理&amp;工段管理'!$A$2:$B$7,2,0),"0")</f>
        <v>0</v>
      </c>
    </row>
    <row r="230" spans="1:24" x14ac:dyDescent="0.15">
      <c r="A230" s="19">
        <v>228</v>
      </c>
      <c r="B230" s="22" t="s">
        <v>24</v>
      </c>
      <c r="C230" s="22" t="s">
        <v>94</v>
      </c>
      <c r="D230" s="22" t="s">
        <v>234</v>
      </c>
      <c r="E230" s="22" t="s">
        <v>28</v>
      </c>
      <c r="F230" s="22"/>
      <c r="G230" s="22"/>
      <c r="H230" s="22"/>
      <c r="I230" s="33" t="s">
        <v>2709</v>
      </c>
      <c r="J230" s="22" t="s">
        <v>30</v>
      </c>
      <c r="K230" s="20" t="s">
        <v>387</v>
      </c>
      <c r="L230" s="20">
        <v>112</v>
      </c>
      <c r="M230" s="29" t="str">
        <f>O230&amp;"-"&amp;P230&amp;"-"&amp;Q230&amp;"-"&amp;R230&amp;"-"&amp;S230&amp;"-"&amp;T230</f>
        <v>SJ-V-05-000D-GD-0112</v>
      </c>
      <c r="N230" s="33" t="s">
        <v>2709</v>
      </c>
      <c r="O230" s="21" t="str">
        <f>IFERROR(VLOOKUP(B230,'字典-基地管理'!A:B,2,FALSE),"未填")</f>
        <v>SJ</v>
      </c>
      <c r="P230" s="21" t="str">
        <f>IFERROR(VLOOKUP(C230,'字典-车间管理'!A:B,2,FALSE),"未填")</f>
        <v>V</v>
      </c>
      <c r="Q230" s="21" t="str">
        <f>IFERROR(VLOOKUP(D230,'字典-系统管理&amp;工段管理'!C:D,2,FALSE),"未填")</f>
        <v>05</v>
      </c>
      <c r="R230" s="22" t="str">
        <f>_xlfn.TEXTJOIN("", TRUE, IF(U230="0", U230, ""), IF(V230="0", V230, ""), IF(W230="0", W230, ""), IF(X230="0", X230, ""), IF(U230&lt;&gt;"0", U230, ""), IF(V230&lt;&gt;"0", V230, ""), IF(W230&lt;&gt;"0", W230, ""), IF(X230&lt;&gt;"0", X230, ""))</f>
        <v>000D</v>
      </c>
      <c r="S230" s="21" t="str">
        <f>IFERROR(VLOOKUP(K230,'字典-设备&amp;仪表管理'!A:B,2,FALSE),"未填")</f>
        <v>GD</v>
      </c>
      <c r="T230" s="26" t="str">
        <f>IF(L230="","未填",TEXT(L230,"0000"))</f>
        <v>0112</v>
      </c>
      <c r="U230" s="22" t="str">
        <f>IFERROR(VLOOKUP(E230,'字典-系统管理&amp;工段管理'!$A$2:$B$7,2,0),"0")</f>
        <v>D</v>
      </c>
      <c r="V230" s="22" t="str">
        <f>IFERROR(VLOOKUP(F230,'字典-系统管理&amp;工段管理'!$A$2:$B$7,2,0),"0")</f>
        <v>0</v>
      </c>
      <c r="W230" s="22" t="str">
        <f>IFERROR(VLOOKUP(G230,'字典-系统管理&amp;工段管理'!$A$2:$B$7,2,0),"0")</f>
        <v>0</v>
      </c>
      <c r="X230" s="22" t="str">
        <f>IFERROR(VLOOKUP(H230,'字典-系统管理&amp;工段管理'!$A$2:$B$7,2,0),"0")</f>
        <v>0</v>
      </c>
    </row>
    <row r="231" spans="1:24" x14ac:dyDescent="0.15">
      <c r="A231" s="19">
        <v>229</v>
      </c>
      <c r="B231" s="22" t="s">
        <v>24</v>
      </c>
      <c r="C231" s="22" t="s">
        <v>94</v>
      </c>
      <c r="D231" s="22" t="s">
        <v>234</v>
      </c>
      <c r="E231" s="22" t="s">
        <v>28</v>
      </c>
      <c r="F231" s="22"/>
      <c r="G231" s="22"/>
      <c r="H231" s="22"/>
      <c r="I231" s="33" t="s">
        <v>2712</v>
      </c>
      <c r="J231" s="22" t="s">
        <v>30</v>
      </c>
      <c r="K231" s="20" t="s">
        <v>387</v>
      </c>
      <c r="L231" s="20">
        <v>113</v>
      </c>
      <c r="M231" s="29" t="str">
        <f>O231&amp;"-"&amp;P231&amp;"-"&amp;Q231&amp;"-"&amp;R231&amp;"-"&amp;S231&amp;"-"&amp;T231</f>
        <v>SJ-V-05-000D-GD-0113</v>
      </c>
      <c r="N231" s="33" t="s">
        <v>2712</v>
      </c>
      <c r="O231" s="21" t="str">
        <f>IFERROR(VLOOKUP(B231,'字典-基地管理'!A:B,2,FALSE),"未填")</f>
        <v>SJ</v>
      </c>
      <c r="P231" s="21" t="str">
        <f>IFERROR(VLOOKUP(C231,'字典-车间管理'!A:B,2,FALSE),"未填")</f>
        <v>V</v>
      </c>
      <c r="Q231" s="21" t="str">
        <f>IFERROR(VLOOKUP(D231,'字典-系统管理&amp;工段管理'!C:D,2,FALSE),"未填")</f>
        <v>05</v>
      </c>
      <c r="R231" s="22" t="str">
        <f>_xlfn.TEXTJOIN("", TRUE, IF(U231="0", U231, ""), IF(V231="0", V231, ""), IF(W231="0", W231, ""), IF(X231="0", X231, ""), IF(U231&lt;&gt;"0", U231, ""), IF(V231&lt;&gt;"0", V231, ""), IF(W231&lt;&gt;"0", W231, ""), IF(X231&lt;&gt;"0", X231, ""))</f>
        <v>000D</v>
      </c>
      <c r="S231" s="21" t="str">
        <f>IFERROR(VLOOKUP(K231,'字典-设备&amp;仪表管理'!A:B,2,FALSE),"未填")</f>
        <v>GD</v>
      </c>
      <c r="T231" s="26" t="str">
        <f>IF(L231="","未填",TEXT(L231,"0000"))</f>
        <v>0113</v>
      </c>
      <c r="U231" s="22" t="str">
        <f>IFERROR(VLOOKUP(E231,'字典-系统管理&amp;工段管理'!$A$2:$B$7,2,0),"0")</f>
        <v>D</v>
      </c>
      <c r="V231" s="22" t="str">
        <f>IFERROR(VLOOKUP(F231,'字典-系统管理&amp;工段管理'!$A$2:$B$7,2,0),"0")</f>
        <v>0</v>
      </c>
      <c r="W231" s="22" t="str">
        <f>IFERROR(VLOOKUP(G231,'字典-系统管理&amp;工段管理'!$A$2:$B$7,2,0),"0")</f>
        <v>0</v>
      </c>
      <c r="X231" s="22" t="str">
        <f>IFERROR(VLOOKUP(H231,'字典-系统管理&amp;工段管理'!$A$2:$B$7,2,0),"0")</f>
        <v>0</v>
      </c>
    </row>
    <row r="232" spans="1:24" x14ac:dyDescent="0.15">
      <c r="A232" s="19">
        <v>230</v>
      </c>
      <c r="B232" s="22" t="s">
        <v>24</v>
      </c>
      <c r="C232" s="22" t="s">
        <v>94</v>
      </c>
      <c r="D232" s="22" t="s">
        <v>234</v>
      </c>
      <c r="E232" s="22" t="s">
        <v>28</v>
      </c>
      <c r="F232" s="22"/>
      <c r="G232" s="22"/>
      <c r="H232" s="22"/>
      <c r="I232" s="33" t="s">
        <v>2713</v>
      </c>
      <c r="J232" s="22" t="s">
        <v>30</v>
      </c>
      <c r="K232" s="20" t="s">
        <v>387</v>
      </c>
      <c r="L232" s="20">
        <v>114</v>
      </c>
      <c r="M232" s="29" t="str">
        <f>O232&amp;"-"&amp;P232&amp;"-"&amp;Q232&amp;"-"&amp;R232&amp;"-"&amp;S232&amp;"-"&amp;T232</f>
        <v>SJ-V-05-000D-GD-0114</v>
      </c>
      <c r="N232" s="33" t="s">
        <v>2713</v>
      </c>
      <c r="O232" s="21" t="str">
        <f>IFERROR(VLOOKUP(B232,'字典-基地管理'!A:B,2,FALSE),"未填")</f>
        <v>SJ</v>
      </c>
      <c r="P232" s="21" t="str">
        <f>IFERROR(VLOOKUP(C232,'字典-车间管理'!A:B,2,FALSE),"未填")</f>
        <v>V</v>
      </c>
      <c r="Q232" s="21" t="str">
        <f>IFERROR(VLOOKUP(D232,'字典-系统管理&amp;工段管理'!C:D,2,FALSE),"未填")</f>
        <v>05</v>
      </c>
      <c r="R232" s="22" t="str">
        <f>_xlfn.TEXTJOIN("", TRUE, IF(U232="0", U232, ""), IF(V232="0", V232, ""), IF(W232="0", W232, ""), IF(X232="0", X232, ""), IF(U232&lt;&gt;"0", U232, ""), IF(V232&lt;&gt;"0", V232, ""), IF(W232&lt;&gt;"0", W232, ""), IF(X232&lt;&gt;"0", X232, ""))</f>
        <v>000D</v>
      </c>
      <c r="S232" s="21" t="str">
        <f>IFERROR(VLOOKUP(K232,'字典-设备&amp;仪表管理'!A:B,2,FALSE),"未填")</f>
        <v>GD</v>
      </c>
      <c r="T232" s="26" t="str">
        <f>IF(L232="","未填",TEXT(L232,"0000"))</f>
        <v>0114</v>
      </c>
      <c r="U232" s="22" t="str">
        <f>IFERROR(VLOOKUP(E232,'字典-系统管理&amp;工段管理'!$A$2:$B$7,2,0),"0")</f>
        <v>D</v>
      </c>
      <c r="V232" s="22" t="str">
        <f>IFERROR(VLOOKUP(F232,'字典-系统管理&amp;工段管理'!$A$2:$B$7,2,0),"0")</f>
        <v>0</v>
      </c>
      <c r="W232" s="22" t="str">
        <f>IFERROR(VLOOKUP(G232,'字典-系统管理&amp;工段管理'!$A$2:$B$7,2,0),"0")</f>
        <v>0</v>
      </c>
      <c r="X232" s="22" t="str">
        <f>IFERROR(VLOOKUP(H232,'字典-系统管理&amp;工段管理'!$A$2:$B$7,2,0),"0")</f>
        <v>0</v>
      </c>
    </row>
    <row r="233" spans="1:24" x14ac:dyDescent="0.15">
      <c r="A233" s="19">
        <v>231</v>
      </c>
      <c r="B233" s="22" t="s">
        <v>24</v>
      </c>
      <c r="C233" s="22" t="s">
        <v>94</v>
      </c>
      <c r="D233" s="22" t="s">
        <v>234</v>
      </c>
      <c r="E233" s="22" t="s">
        <v>28</v>
      </c>
      <c r="F233" s="22"/>
      <c r="G233" s="22"/>
      <c r="H233" s="22"/>
      <c r="I233" s="33" t="s">
        <v>2714</v>
      </c>
      <c r="J233" s="22" t="s">
        <v>30</v>
      </c>
      <c r="K233" s="20" t="s">
        <v>387</v>
      </c>
      <c r="L233" s="20">
        <v>115</v>
      </c>
      <c r="M233" s="29" t="str">
        <f>O233&amp;"-"&amp;P233&amp;"-"&amp;Q233&amp;"-"&amp;R233&amp;"-"&amp;S233&amp;"-"&amp;T233</f>
        <v>SJ-V-05-000D-GD-0115</v>
      </c>
      <c r="N233" s="33" t="s">
        <v>2714</v>
      </c>
      <c r="O233" s="21" t="str">
        <f>IFERROR(VLOOKUP(B233,'字典-基地管理'!A:B,2,FALSE),"未填")</f>
        <v>SJ</v>
      </c>
      <c r="P233" s="21" t="str">
        <f>IFERROR(VLOOKUP(C233,'字典-车间管理'!A:B,2,FALSE),"未填")</f>
        <v>V</v>
      </c>
      <c r="Q233" s="21" t="str">
        <f>IFERROR(VLOOKUP(D233,'字典-系统管理&amp;工段管理'!C:D,2,FALSE),"未填")</f>
        <v>05</v>
      </c>
      <c r="R233" s="22" t="str">
        <f>_xlfn.TEXTJOIN("", TRUE, IF(U233="0", U233, ""), IF(V233="0", V233, ""), IF(W233="0", W233, ""), IF(X233="0", X233, ""), IF(U233&lt;&gt;"0", U233, ""), IF(V233&lt;&gt;"0", V233, ""), IF(W233&lt;&gt;"0", W233, ""), IF(X233&lt;&gt;"0", X233, ""))</f>
        <v>000D</v>
      </c>
      <c r="S233" s="21" t="str">
        <f>IFERROR(VLOOKUP(K233,'字典-设备&amp;仪表管理'!A:B,2,FALSE),"未填")</f>
        <v>GD</v>
      </c>
      <c r="T233" s="26" t="str">
        <f>IF(L233="","未填",TEXT(L233,"0000"))</f>
        <v>0115</v>
      </c>
      <c r="U233" s="22" t="str">
        <f>IFERROR(VLOOKUP(E233,'字典-系统管理&amp;工段管理'!$A$2:$B$7,2,0),"0")</f>
        <v>D</v>
      </c>
      <c r="V233" s="22" t="str">
        <f>IFERROR(VLOOKUP(F233,'字典-系统管理&amp;工段管理'!$A$2:$B$7,2,0),"0")</f>
        <v>0</v>
      </c>
      <c r="W233" s="22" t="str">
        <f>IFERROR(VLOOKUP(G233,'字典-系统管理&amp;工段管理'!$A$2:$B$7,2,0),"0")</f>
        <v>0</v>
      </c>
      <c r="X233" s="22" t="str">
        <f>IFERROR(VLOOKUP(H233,'字典-系统管理&amp;工段管理'!$A$2:$B$7,2,0),"0")</f>
        <v>0</v>
      </c>
    </row>
    <row r="234" spans="1:24" x14ac:dyDescent="0.15">
      <c r="A234" s="19">
        <v>232</v>
      </c>
      <c r="B234" s="22" t="s">
        <v>24</v>
      </c>
      <c r="C234" s="22" t="s">
        <v>94</v>
      </c>
      <c r="D234" s="22" t="s">
        <v>234</v>
      </c>
      <c r="E234" s="22" t="s">
        <v>28</v>
      </c>
      <c r="F234" s="22"/>
      <c r="G234" s="22"/>
      <c r="H234" s="22"/>
      <c r="I234" s="33" t="s">
        <v>2717</v>
      </c>
      <c r="J234" s="22" t="s">
        <v>30</v>
      </c>
      <c r="K234" s="20" t="s">
        <v>387</v>
      </c>
      <c r="L234" s="20">
        <v>116</v>
      </c>
      <c r="M234" s="29" t="str">
        <f>O234&amp;"-"&amp;P234&amp;"-"&amp;Q234&amp;"-"&amp;R234&amp;"-"&amp;S234&amp;"-"&amp;T234</f>
        <v>SJ-V-05-000D-GD-0116</v>
      </c>
      <c r="N234" s="33" t="s">
        <v>2717</v>
      </c>
      <c r="O234" s="21" t="str">
        <f>IFERROR(VLOOKUP(B234,'字典-基地管理'!A:B,2,FALSE),"未填")</f>
        <v>SJ</v>
      </c>
      <c r="P234" s="21" t="str">
        <f>IFERROR(VLOOKUP(C234,'字典-车间管理'!A:B,2,FALSE),"未填")</f>
        <v>V</v>
      </c>
      <c r="Q234" s="21" t="str">
        <f>IFERROR(VLOOKUP(D234,'字典-系统管理&amp;工段管理'!C:D,2,FALSE),"未填")</f>
        <v>05</v>
      </c>
      <c r="R234" s="22" t="str">
        <f>_xlfn.TEXTJOIN("", TRUE, IF(U234="0", U234, ""), IF(V234="0", V234, ""), IF(W234="0", W234, ""), IF(X234="0", X234, ""), IF(U234&lt;&gt;"0", U234, ""), IF(V234&lt;&gt;"0", V234, ""), IF(W234&lt;&gt;"0", W234, ""), IF(X234&lt;&gt;"0", X234, ""))</f>
        <v>000D</v>
      </c>
      <c r="S234" s="21" t="str">
        <f>IFERROR(VLOOKUP(K234,'字典-设备&amp;仪表管理'!A:B,2,FALSE),"未填")</f>
        <v>GD</v>
      </c>
      <c r="T234" s="26" t="str">
        <f>IF(L234="","未填",TEXT(L234,"0000"))</f>
        <v>0116</v>
      </c>
      <c r="U234" s="22" t="str">
        <f>IFERROR(VLOOKUP(E234,'字典-系统管理&amp;工段管理'!$A$2:$B$7,2,0),"0")</f>
        <v>D</v>
      </c>
      <c r="V234" s="22" t="str">
        <f>IFERROR(VLOOKUP(F234,'字典-系统管理&amp;工段管理'!$A$2:$B$7,2,0),"0")</f>
        <v>0</v>
      </c>
      <c r="W234" s="22" t="str">
        <f>IFERROR(VLOOKUP(G234,'字典-系统管理&amp;工段管理'!$A$2:$B$7,2,0),"0")</f>
        <v>0</v>
      </c>
      <c r="X234" s="22" t="str">
        <f>IFERROR(VLOOKUP(H234,'字典-系统管理&amp;工段管理'!$A$2:$B$7,2,0),"0")</f>
        <v>0</v>
      </c>
    </row>
    <row r="235" spans="1:24" x14ac:dyDescent="0.15">
      <c r="A235" s="19">
        <v>233</v>
      </c>
      <c r="B235" s="22" t="s">
        <v>24</v>
      </c>
      <c r="C235" s="22" t="s">
        <v>94</v>
      </c>
      <c r="D235" s="22" t="s">
        <v>234</v>
      </c>
      <c r="E235" s="22" t="s">
        <v>28</v>
      </c>
      <c r="F235" s="22"/>
      <c r="G235" s="22"/>
      <c r="H235" s="22"/>
      <c r="I235" s="33" t="s">
        <v>2722</v>
      </c>
      <c r="J235" s="22" t="s">
        <v>30</v>
      </c>
      <c r="K235" s="20" t="s">
        <v>387</v>
      </c>
      <c r="L235" s="20">
        <v>117</v>
      </c>
      <c r="M235" s="29" t="str">
        <f>O235&amp;"-"&amp;P235&amp;"-"&amp;Q235&amp;"-"&amp;R235&amp;"-"&amp;S235&amp;"-"&amp;T235</f>
        <v>SJ-V-05-000D-GD-0117</v>
      </c>
      <c r="N235" s="33" t="s">
        <v>2722</v>
      </c>
      <c r="O235" s="21" t="str">
        <f>IFERROR(VLOOKUP(B235,'字典-基地管理'!A:B,2,FALSE),"未填")</f>
        <v>SJ</v>
      </c>
      <c r="P235" s="21" t="str">
        <f>IFERROR(VLOOKUP(C235,'字典-车间管理'!A:B,2,FALSE),"未填")</f>
        <v>V</v>
      </c>
      <c r="Q235" s="21" t="str">
        <f>IFERROR(VLOOKUP(D235,'字典-系统管理&amp;工段管理'!C:D,2,FALSE),"未填")</f>
        <v>05</v>
      </c>
      <c r="R235" s="22" t="str">
        <f>_xlfn.TEXTJOIN("", TRUE, IF(U235="0", U235, ""), IF(V235="0", V235, ""), IF(W235="0", W235, ""), IF(X235="0", X235, ""), IF(U235&lt;&gt;"0", U235, ""), IF(V235&lt;&gt;"0", V235, ""), IF(W235&lt;&gt;"0", W235, ""), IF(X235&lt;&gt;"0", X235, ""))</f>
        <v>000D</v>
      </c>
      <c r="S235" s="21" t="str">
        <f>IFERROR(VLOOKUP(K235,'字典-设备&amp;仪表管理'!A:B,2,FALSE),"未填")</f>
        <v>GD</v>
      </c>
      <c r="T235" s="26" t="str">
        <f>IF(L235="","未填",TEXT(L235,"0000"))</f>
        <v>0117</v>
      </c>
      <c r="U235" s="22" t="str">
        <f>IFERROR(VLOOKUP(E235,'字典-系统管理&amp;工段管理'!$A$2:$B$7,2,0),"0")</f>
        <v>D</v>
      </c>
      <c r="V235" s="22" t="str">
        <f>IFERROR(VLOOKUP(F235,'字典-系统管理&amp;工段管理'!$A$2:$B$7,2,0),"0")</f>
        <v>0</v>
      </c>
      <c r="W235" s="22" t="str">
        <f>IFERROR(VLOOKUP(G235,'字典-系统管理&amp;工段管理'!$A$2:$B$7,2,0),"0")</f>
        <v>0</v>
      </c>
      <c r="X235" s="22" t="str">
        <f>IFERROR(VLOOKUP(H235,'字典-系统管理&amp;工段管理'!$A$2:$B$7,2,0),"0")</f>
        <v>0</v>
      </c>
    </row>
    <row r="236" spans="1:24" x14ac:dyDescent="0.15">
      <c r="A236" s="19">
        <v>234</v>
      </c>
      <c r="B236" s="22" t="s">
        <v>24</v>
      </c>
      <c r="C236" s="22" t="s">
        <v>94</v>
      </c>
      <c r="D236" s="22" t="s">
        <v>234</v>
      </c>
      <c r="E236" s="22" t="s">
        <v>28</v>
      </c>
      <c r="F236" s="22"/>
      <c r="G236" s="22"/>
      <c r="H236" s="22"/>
      <c r="I236" s="33" t="s">
        <v>2723</v>
      </c>
      <c r="J236" s="22" t="s">
        <v>30</v>
      </c>
      <c r="K236" s="20" t="s">
        <v>387</v>
      </c>
      <c r="L236" s="20">
        <v>118</v>
      </c>
      <c r="M236" s="29" t="str">
        <f>O236&amp;"-"&amp;P236&amp;"-"&amp;Q236&amp;"-"&amp;R236&amp;"-"&amp;S236&amp;"-"&amp;T236</f>
        <v>SJ-V-05-000D-GD-0118</v>
      </c>
      <c r="N236" s="33" t="s">
        <v>2723</v>
      </c>
      <c r="O236" s="21" t="str">
        <f>IFERROR(VLOOKUP(B236,'字典-基地管理'!A:B,2,FALSE),"未填")</f>
        <v>SJ</v>
      </c>
      <c r="P236" s="21" t="str">
        <f>IFERROR(VLOOKUP(C236,'字典-车间管理'!A:B,2,FALSE),"未填")</f>
        <v>V</v>
      </c>
      <c r="Q236" s="21" t="str">
        <f>IFERROR(VLOOKUP(D236,'字典-系统管理&amp;工段管理'!C:D,2,FALSE),"未填")</f>
        <v>05</v>
      </c>
      <c r="R236" s="22" t="str">
        <f>_xlfn.TEXTJOIN("", TRUE, IF(U236="0", U236, ""), IF(V236="0", V236, ""), IF(W236="0", W236, ""), IF(X236="0", X236, ""), IF(U236&lt;&gt;"0", U236, ""), IF(V236&lt;&gt;"0", V236, ""), IF(W236&lt;&gt;"0", W236, ""), IF(X236&lt;&gt;"0", X236, ""))</f>
        <v>000D</v>
      </c>
      <c r="S236" s="21" t="str">
        <f>IFERROR(VLOOKUP(K236,'字典-设备&amp;仪表管理'!A:B,2,FALSE),"未填")</f>
        <v>GD</v>
      </c>
      <c r="T236" s="26" t="str">
        <f>IF(L236="","未填",TEXT(L236,"0000"))</f>
        <v>0118</v>
      </c>
      <c r="U236" s="22" t="str">
        <f>IFERROR(VLOOKUP(E236,'字典-系统管理&amp;工段管理'!$A$2:$B$7,2,0),"0")</f>
        <v>D</v>
      </c>
      <c r="V236" s="22" t="str">
        <f>IFERROR(VLOOKUP(F236,'字典-系统管理&amp;工段管理'!$A$2:$B$7,2,0),"0")</f>
        <v>0</v>
      </c>
      <c r="W236" s="22" t="str">
        <f>IFERROR(VLOOKUP(G236,'字典-系统管理&amp;工段管理'!$A$2:$B$7,2,0),"0")</f>
        <v>0</v>
      </c>
      <c r="X236" s="22" t="str">
        <f>IFERROR(VLOOKUP(H236,'字典-系统管理&amp;工段管理'!$A$2:$B$7,2,0),"0")</f>
        <v>0</v>
      </c>
    </row>
    <row r="237" spans="1:24" x14ac:dyDescent="0.15">
      <c r="A237" s="19">
        <v>235</v>
      </c>
      <c r="B237" s="22" t="s">
        <v>24</v>
      </c>
      <c r="C237" s="22" t="s">
        <v>94</v>
      </c>
      <c r="D237" s="22" t="s">
        <v>234</v>
      </c>
      <c r="E237" s="22" t="s">
        <v>28</v>
      </c>
      <c r="F237" s="22"/>
      <c r="G237" s="22"/>
      <c r="H237" s="22"/>
      <c r="I237" s="33" t="s">
        <v>2724</v>
      </c>
      <c r="J237" s="22" t="s">
        <v>30</v>
      </c>
      <c r="K237" s="20" t="s">
        <v>387</v>
      </c>
      <c r="L237" s="20">
        <v>119</v>
      </c>
      <c r="M237" s="29" t="str">
        <f>O237&amp;"-"&amp;P237&amp;"-"&amp;Q237&amp;"-"&amp;R237&amp;"-"&amp;S237&amp;"-"&amp;T237</f>
        <v>SJ-V-05-000D-GD-0119</v>
      </c>
      <c r="N237" s="33" t="s">
        <v>2724</v>
      </c>
      <c r="O237" s="21" t="str">
        <f>IFERROR(VLOOKUP(B237,'字典-基地管理'!A:B,2,FALSE),"未填")</f>
        <v>SJ</v>
      </c>
      <c r="P237" s="21" t="str">
        <f>IFERROR(VLOOKUP(C237,'字典-车间管理'!A:B,2,FALSE),"未填")</f>
        <v>V</v>
      </c>
      <c r="Q237" s="21" t="str">
        <f>IFERROR(VLOOKUP(D237,'字典-系统管理&amp;工段管理'!C:D,2,FALSE),"未填")</f>
        <v>05</v>
      </c>
      <c r="R237" s="22" t="str">
        <f>_xlfn.TEXTJOIN("", TRUE, IF(U237="0", U237, ""), IF(V237="0", V237, ""), IF(W237="0", W237, ""), IF(X237="0", X237, ""), IF(U237&lt;&gt;"0", U237, ""), IF(V237&lt;&gt;"0", V237, ""), IF(W237&lt;&gt;"0", W237, ""), IF(X237&lt;&gt;"0", X237, ""))</f>
        <v>000D</v>
      </c>
      <c r="S237" s="21" t="str">
        <f>IFERROR(VLOOKUP(K237,'字典-设备&amp;仪表管理'!A:B,2,FALSE),"未填")</f>
        <v>GD</v>
      </c>
      <c r="T237" s="26" t="str">
        <f>IF(L237="","未填",TEXT(L237,"0000"))</f>
        <v>0119</v>
      </c>
      <c r="U237" s="22" t="str">
        <f>IFERROR(VLOOKUP(E237,'字典-系统管理&amp;工段管理'!$A$2:$B$7,2,0),"0")</f>
        <v>D</v>
      </c>
      <c r="V237" s="22" t="str">
        <f>IFERROR(VLOOKUP(F237,'字典-系统管理&amp;工段管理'!$A$2:$B$7,2,0),"0")</f>
        <v>0</v>
      </c>
      <c r="W237" s="22" t="str">
        <f>IFERROR(VLOOKUP(G237,'字典-系统管理&amp;工段管理'!$A$2:$B$7,2,0),"0")</f>
        <v>0</v>
      </c>
      <c r="X237" s="22" t="str">
        <f>IFERROR(VLOOKUP(H237,'字典-系统管理&amp;工段管理'!$A$2:$B$7,2,0),"0")</f>
        <v>0</v>
      </c>
    </row>
    <row r="238" spans="1:24" x14ac:dyDescent="0.15">
      <c r="A238" s="19">
        <v>236</v>
      </c>
      <c r="B238" s="22" t="s">
        <v>24</v>
      </c>
      <c r="C238" s="22" t="s">
        <v>94</v>
      </c>
      <c r="D238" s="22" t="s">
        <v>234</v>
      </c>
      <c r="E238" s="22" t="s">
        <v>28</v>
      </c>
      <c r="F238" s="22"/>
      <c r="G238" s="22"/>
      <c r="H238" s="22"/>
      <c r="I238" s="33" t="s">
        <v>2735</v>
      </c>
      <c r="J238" s="22" t="s">
        <v>30</v>
      </c>
      <c r="K238" s="20" t="s">
        <v>387</v>
      </c>
      <c r="L238" s="20">
        <v>120</v>
      </c>
      <c r="M238" s="29" t="str">
        <f>O238&amp;"-"&amp;P238&amp;"-"&amp;Q238&amp;"-"&amp;R238&amp;"-"&amp;S238&amp;"-"&amp;T238</f>
        <v>SJ-V-05-000D-GD-0120</v>
      </c>
      <c r="N238" s="33" t="s">
        <v>2735</v>
      </c>
      <c r="O238" s="21" t="str">
        <f>IFERROR(VLOOKUP(B238,'字典-基地管理'!A:B,2,FALSE),"未填")</f>
        <v>SJ</v>
      </c>
      <c r="P238" s="21" t="str">
        <f>IFERROR(VLOOKUP(C238,'字典-车间管理'!A:B,2,FALSE),"未填")</f>
        <v>V</v>
      </c>
      <c r="Q238" s="21" t="str">
        <f>IFERROR(VLOOKUP(D238,'字典-系统管理&amp;工段管理'!C:D,2,FALSE),"未填")</f>
        <v>05</v>
      </c>
      <c r="R238" s="22" t="str">
        <f>_xlfn.TEXTJOIN("", TRUE, IF(U238="0", U238, ""), IF(V238="0", V238, ""), IF(W238="0", W238, ""), IF(X238="0", X238, ""), IF(U238&lt;&gt;"0", U238, ""), IF(V238&lt;&gt;"0", V238, ""), IF(W238&lt;&gt;"0", W238, ""), IF(X238&lt;&gt;"0", X238, ""))</f>
        <v>000D</v>
      </c>
      <c r="S238" s="21" t="str">
        <f>IFERROR(VLOOKUP(K238,'字典-设备&amp;仪表管理'!A:B,2,FALSE),"未填")</f>
        <v>GD</v>
      </c>
      <c r="T238" s="26" t="str">
        <f>IF(L238="","未填",TEXT(L238,"0000"))</f>
        <v>0120</v>
      </c>
      <c r="U238" s="22" t="str">
        <f>IFERROR(VLOOKUP(E238,'字典-系统管理&amp;工段管理'!$A$2:$B$7,2,0),"0")</f>
        <v>D</v>
      </c>
      <c r="V238" s="22" t="str">
        <f>IFERROR(VLOOKUP(F238,'字典-系统管理&amp;工段管理'!$A$2:$B$7,2,0),"0")</f>
        <v>0</v>
      </c>
      <c r="W238" s="22" t="str">
        <f>IFERROR(VLOOKUP(G238,'字典-系统管理&amp;工段管理'!$A$2:$B$7,2,0),"0")</f>
        <v>0</v>
      </c>
      <c r="X238" s="22" t="str">
        <f>IFERROR(VLOOKUP(H238,'字典-系统管理&amp;工段管理'!$A$2:$B$7,2,0),"0")</f>
        <v>0</v>
      </c>
    </row>
    <row r="239" spans="1:24" x14ac:dyDescent="0.15">
      <c r="A239" s="19">
        <v>237</v>
      </c>
      <c r="B239" s="22" t="s">
        <v>24</v>
      </c>
      <c r="C239" s="22" t="s">
        <v>94</v>
      </c>
      <c r="D239" s="22" t="s">
        <v>234</v>
      </c>
      <c r="E239" s="22" t="s">
        <v>28</v>
      </c>
      <c r="F239" s="22"/>
      <c r="G239" s="22"/>
      <c r="H239" s="22"/>
      <c r="I239" s="33" t="s">
        <v>2737</v>
      </c>
      <c r="J239" s="22" t="s">
        <v>30</v>
      </c>
      <c r="K239" s="20" t="s">
        <v>387</v>
      </c>
      <c r="L239" s="20">
        <v>121</v>
      </c>
      <c r="M239" s="29" t="str">
        <f>O239&amp;"-"&amp;P239&amp;"-"&amp;Q239&amp;"-"&amp;R239&amp;"-"&amp;S239&amp;"-"&amp;T239</f>
        <v>SJ-V-05-000D-GD-0121</v>
      </c>
      <c r="N239" s="33" t="s">
        <v>2737</v>
      </c>
      <c r="O239" s="21" t="str">
        <f>IFERROR(VLOOKUP(B239,'字典-基地管理'!A:B,2,FALSE),"未填")</f>
        <v>SJ</v>
      </c>
      <c r="P239" s="21" t="str">
        <f>IFERROR(VLOOKUP(C239,'字典-车间管理'!A:B,2,FALSE),"未填")</f>
        <v>V</v>
      </c>
      <c r="Q239" s="21" t="str">
        <f>IFERROR(VLOOKUP(D239,'字典-系统管理&amp;工段管理'!C:D,2,FALSE),"未填")</f>
        <v>05</v>
      </c>
      <c r="R239" s="22" t="str">
        <f>_xlfn.TEXTJOIN("", TRUE, IF(U239="0", U239, ""), IF(V239="0", V239, ""), IF(W239="0", W239, ""), IF(X239="0", X239, ""), IF(U239&lt;&gt;"0", U239, ""), IF(V239&lt;&gt;"0", V239, ""), IF(W239&lt;&gt;"0", W239, ""), IF(X239&lt;&gt;"0", X239, ""))</f>
        <v>000D</v>
      </c>
      <c r="S239" s="21" t="str">
        <f>IFERROR(VLOOKUP(K239,'字典-设备&amp;仪表管理'!A:B,2,FALSE),"未填")</f>
        <v>GD</v>
      </c>
      <c r="T239" s="26" t="str">
        <f>IF(L239="","未填",TEXT(L239,"0000"))</f>
        <v>0121</v>
      </c>
      <c r="U239" s="22" t="str">
        <f>IFERROR(VLOOKUP(E239,'字典-系统管理&amp;工段管理'!$A$2:$B$7,2,0),"0")</f>
        <v>D</v>
      </c>
      <c r="V239" s="22" t="str">
        <f>IFERROR(VLOOKUP(F239,'字典-系统管理&amp;工段管理'!$A$2:$B$7,2,0),"0")</f>
        <v>0</v>
      </c>
      <c r="W239" s="22" t="str">
        <f>IFERROR(VLOOKUP(G239,'字典-系统管理&amp;工段管理'!$A$2:$B$7,2,0),"0")</f>
        <v>0</v>
      </c>
      <c r="X239" s="22" t="str">
        <f>IFERROR(VLOOKUP(H239,'字典-系统管理&amp;工段管理'!$A$2:$B$7,2,0),"0")</f>
        <v>0</v>
      </c>
    </row>
    <row r="240" spans="1:24" x14ac:dyDescent="0.15">
      <c r="A240" s="19">
        <v>238</v>
      </c>
      <c r="B240" s="22" t="s">
        <v>24</v>
      </c>
      <c r="C240" s="22" t="s">
        <v>94</v>
      </c>
      <c r="D240" s="22" t="s">
        <v>234</v>
      </c>
      <c r="E240" s="22" t="s">
        <v>28</v>
      </c>
      <c r="F240" s="22"/>
      <c r="G240" s="22"/>
      <c r="H240" s="22"/>
      <c r="I240" s="33" t="s">
        <v>2739</v>
      </c>
      <c r="J240" s="22" t="s">
        <v>30</v>
      </c>
      <c r="K240" s="20" t="s">
        <v>387</v>
      </c>
      <c r="L240" s="20">
        <v>122</v>
      </c>
      <c r="M240" s="29" t="str">
        <f>O240&amp;"-"&amp;P240&amp;"-"&amp;Q240&amp;"-"&amp;R240&amp;"-"&amp;S240&amp;"-"&amp;T240</f>
        <v>SJ-V-05-000D-GD-0122</v>
      </c>
      <c r="N240" s="33" t="s">
        <v>2739</v>
      </c>
      <c r="O240" s="21" t="str">
        <f>IFERROR(VLOOKUP(B240,'字典-基地管理'!A:B,2,FALSE),"未填")</f>
        <v>SJ</v>
      </c>
      <c r="P240" s="21" t="str">
        <f>IFERROR(VLOOKUP(C240,'字典-车间管理'!A:B,2,FALSE),"未填")</f>
        <v>V</v>
      </c>
      <c r="Q240" s="21" t="str">
        <f>IFERROR(VLOOKUP(D240,'字典-系统管理&amp;工段管理'!C:D,2,FALSE),"未填")</f>
        <v>05</v>
      </c>
      <c r="R240" s="22" t="str">
        <f>_xlfn.TEXTJOIN("", TRUE, IF(U240="0", U240, ""), IF(V240="0", V240, ""), IF(W240="0", W240, ""), IF(X240="0", X240, ""), IF(U240&lt;&gt;"0", U240, ""), IF(V240&lt;&gt;"0", V240, ""), IF(W240&lt;&gt;"0", W240, ""), IF(X240&lt;&gt;"0", X240, ""))</f>
        <v>000D</v>
      </c>
      <c r="S240" s="21" t="str">
        <f>IFERROR(VLOOKUP(K240,'字典-设备&amp;仪表管理'!A:B,2,FALSE),"未填")</f>
        <v>GD</v>
      </c>
      <c r="T240" s="26" t="str">
        <f>IF(L240="","未填",TEXT(L240,"0000"))</f>
        <v>0122</v>
      </c>
      <c r="U240" s="22" t="str">
        <f>IFERROR(VLOOKUP(E240,'字典-系统管理&amp;工段管理'!$A$2:$B$7,2,0),"0")</f>
        <v>D</v>
      </c>
      <c r="V240" s="22" t="str">
        <f>IFERROR(VLOOKUP(F240,'字典-系统管理&amp;工段管理'!$A$2:$B$7,2,0),"0")</f>
        <v>0</v>
      </c>
      <c r="W240" s="22" t="str">
        <f>IFERROR(VLOOKUP(G240,'字典-系统管理&amp;工段管理'!$A$2:$B$7,2,0),"0")</f>
        <v>0</v>
      </c>
      <c r="X240" s="22" t="str">
        <f>IFERROR(VLOOKUP(H240,'字典-系统管理&amp;工段管理'!$A$2:$B$7,2,0),"0")</f>
        <v>0</v>
      </c>
    </row>
    <row r="241" spans="1:24" x14ac:dyDescent="0.15">
      <c r="A241" s="19">
        <v>239</v>
      </c>
      <c r="B241" s="22" t="s">
        <v>24</v>
      </c>
      <c r="C241" s="22" t="s">
        <v>94</v>
      </c>
      <c r="D241" s="22" t="s">
        <v>234</v>
      </c>
      <c r="E241" s="22" t="s">
        <v>28</v>
      </c>
      <c r="F241" s="22"/>
      <c r="G241" s="22"/>
      <c r="H241" s="22"/>
      <c r="I241" s="33" t="s">
        <v>2757</v>
      </c>
      <c r="J241" s="22" t="s">
        <v>30</v>
      </c>
      <c r="K241" s="20" t="s">
        <v>387</v>
      </c>
      <c r="L241" s="20">
        <v>123</v>
      </c>
      <c r="M241" s="29" t="str">
        <f>O241&amp;"-"&amp;P241&amp;"-"&amp;Q241&amp;"-"&amp;R241&amp;"-"&amp;S241&amp;"-"&amp;T241</f>
        <v>SJ-V-05-000D-GD-0123</v>
      </c>
      <c r="N241" s="33" t="s">
        <v>2757</v>
      </c>
      <c r="O241" s="21" t="str">
        <f>IFERROR(VLOOKUP(B241,'字典-基地管理'!A:B,2,FALSE),"未填")</f>
        <v>SJ</v>
      </c>
      <c r="P241" s="21" t="str">
        <f>IFERROR(VLOOKUP(C241,'字典-车间管理'!A:B,2,FALSE),"未填")</f>
        <v>V</v>
      </c>
      <c r="Q241" s="21" t="str">
        <f>IFERROR(VLOOKUP(D241,'字典-系统管理&amp;工段管理'!C:D,2,FALSE),"未填")</f>
        <v>05</v>
      </c>
      <c r="R241" s="22" t="str">
        <f>_xlfn.TEXTJOIN("", TRUE, IF(U241="0", U241, ""), IF(V241="0", V241, ""), IF(W241="0", W241, ""), IF(X241="0", X241, ""), IF(U241&lt;&gt;"0", U241, ""), IF(V241&lt;&gt;"0", V241, ""), IF(W241&lt;&gt;"0", W241, ""), IF(X241&lt;&gt;"0", X241, ""))</f>
        <v>000D</v>
      </c>
      <c r="S241" s="21" t="str">
        <f>IFERROR(VLOOKUP(K241,'字典-设备&amp;仪表管理'!A:B,2,FALSE),"未填")</f>
        <v>GD</v>
      </c>
      <c r="T241" s="26" t="str">
        <f>IF(L241="","未填",TEXT(L241,"0000"))</f>
        <v>0123</v>
      </c>
      <c r="U241" s="22" t="str">
        <f>IFERROR(VLOOKUP(E241,'字典-系统管理&amp;工段管理'!$A$2:$B$7,2,0),"0")</f>
        <v>D</v>
      </c>
      <c r="V241" s="22" t="str">
        <f>IFERROR(VLOOKUP(F241,'字典-系统管理&amp;工段管理'!$A$2:$B$7,2,0),"0")</f>
        <v>0</v>
      </c>
      <c r="W241" s="22" t="str">
        <f>IFERROR(VLOOKUP(G241,'字典-系统管理&amp;工段管理'!$A$2:$B$7,2,0),"0")</f>
        <v>0</v>
      </c>
      <c r="X241" s="22" t="str">
        <f>IFERROR(VLOOKUP(H241,'字典-系统管理&amp;工段管理'!$A$2:$B$7,2,0),"0")</f>
        <v>0</v>
      </c>
    </row>
    <row r="242" spans="1:24" x14ac:dyDescent="0.15">
      <c r="A242" s="19">
        <v>240</v>
      </c>
      <c r="B242" s="22" t="s">
        <v>24</v>
      </c>
      <c r="C242" s="22" t="s">
        <v>94</v>
      </c>
      <c r="D242" s="22" t="s">
        <v>234</v>
      </c>
      <c r="E242" s="22" t="s">
        <v>28</v>
      </c>
      <c r="F242" s="22"/>
      <c r="G242" s="22"/>
      <c r="H242" s="22"/>
      <c r="I242" s="33" t="s">
        <v>2758</v>
      </c>
      <c r="J242" s="22" t="s">
        <v>30</v>
      </c>
      <c r="K242" s="20" t="s">
        <v>387</v>
      </c>
      <c r="L242" s="20">
        <v>124</v>
      </c>
      <c r="M242" s="29" t="str">
        <f>O242&amp;"-"&amp;P242&amp;"-"&amp;Q242&amp;"-"&amp;R242&amp;"-"&amp;S242&amp;"-"&amp;T242</f>
        <v>SJ-V-05-000D-GD-0124</v>
      </c>
      <c r="N242" s="33" t="s">
        <v>2758</v>
      </c>
      <c r="O242" s="21" t="str">
        <f>IFERROR(VLOOKUP(B242,'字典-基地管理'!A:B,2,FALSE),"未填")</f>
        <v>SJ</v>
      </c>
      <c r="P242" s="21" t="str">
        <f>IFERROR(VLOOKUP(C242,'字典-车间管理'!A:B,2,FALSE),"未填")</f>
        <v>V</v>
      </c>
      <c r="Q242" s="21" t="str">
        <f>IFERROR(VLOOKUP(D242,'字典-系统管理&amp;工段管理'!C:D,2,FALSE),"未填")</f>
        <v>05</v>
      </c>
      <c r="R242" s="22" t="str">
        <f>_xlfn.TEXTJOIN("", TRUE, IF(U242="0", U242, ""), IF(V242="0", V242, ""), IF(W242="0", W242, ""), IF(X242="0", X242, ""), IF(U242&lt;&gt;"0", U242, ""), IF(V242&lt;&gt;"0", V242, ""), IF(W242&lt;&gt;"0", W242, ""), IF(X242&lt;&gt;"0", X242, ""))</f>
        <v>000D</v>
      </c>
      <c r="S242" s="21" t="str">
        <f>IFERROR(VLOOKUP(K242,'字典-设备&amp;仪表管理'!A:B,2,FALSE),"未填")</f>
        <v>GD</v>
      </c>
      <c r="T242" s="26" t="str">
        <f>IF(L242="","未填",TEXT(L242,"0000"))</f>
        <v>0124</v>
      </c>
      <c r="U242" s="22" t="str">
        <f>IFERROR(VLOOKUP(E242,'字典-系统管理&amp;工段管理'!$A$2:$B$7,2,0),"0")</f>
        <v>D</v>
      </c>
      <c r="V242" s="22" t="str">
        <f>IFERROR(VLOOKUP(F242,'字典-系统管理&amp;工段管理'!$A$2:$B$7,2,0),"0")</f>
        <v>0</v>
      </c>
      <c r="W242" s="22" t="str">
        <f>IFERROR(VLOOKUP(G242,'字典-系统管理&amp;工段管理'!$A$2:$B$7,2,0),"0")</f>
        <v>0</v>
      </c>
      <c r="X242" s="22" t="str">
        <f>IFERROR(VLOOKUP(H242,'字典-系统管理&amp;工段管理'!$A$2:$B$7,2,0),"0")</f>
        <v>0</v>
      </c>
    </row>
    <row r="243" spans="1:24" x14ac:dyDescent="0.15">
      <c r="A243" s="19">
        <v>241</v>
      </c>
      <c r="B243" s="22" t="s">
        <v>24</v>
      </c>
      <c r="C243" s="22" t="s">
        <v>94</v>
      </c>
      <c r="D243" s="22" t="s">
        <v>234</v>
      </c>
      <c r="E243" s="22" t="s">
        <v>28</v>
      </c>
      <c r="F243" s="22"/>
      <c r="G243" s="22"/>
      <c r="H243" s="22"/>
      <c r="I243" s="33" t="s">
        <v>2759</v>
      </c>
      <c r="J243" s="22" t="s">
        <v>30</v>
      </c>
      <c r="K243" s="20" t="s">
        <v>387</v>
      </c>
      <c r="L243" s="20">
        <v>125</v>
      </c>
      <c r="M243" s="29" t="str">
        <f>O243&amp;"-"&amp;P243&amp;"-"&amp;Q243&amp;"-"&amp;R243&amp;"-"&amp;S243&amp;"-"&amp;T243</f>
        <v>SJ-V-05-000D-GD-0125</v>
      </c>
      <c r="N243" s="33" t="s">
        <v>2759</v>
      </c>
      <c r="O243" s="21" t="str">
        <f>IFERROR(VLOOKUP(B243,'字典-基地管理'!A:B,2,FALSE),"未填")</f>
        <v>SJ</v>
      </c>
      <c r="P243" s="21" t="str">
        <f>IFERROR(VLOOKUP(C243,'字典-车间管理'!A:B,2,FALSE),"未填")</f>
        <v>V</v>
      </c>
      <c r="Q243" s="21" t="str">
        <f>IFERROR(VLOOKUP(D243,'字典-系统管理&amp;工段管理'!C:D,2,FALSE),"未填")</f>
        <v>05</v>
      </c>
      <c r="R243" s="22" t="str">
        <f>_xlfn.TEXTJOIN("", TRUE, IF(U243="0", U243, ""), IF(V243="0", V243, ""), IF(W243="0", W243, ""), IF(X243="0", X243, ""), IF(U243&lt;&gt;"0", U243, ""), IF(V243&lt;&gt;"0", V243, ""), IF(W243&lt;&gt;"0", W243, ""), IF(X243&lt;&gt;"0", X243, ""))</f>
        <v>000D</v>
      </c>
      <c r="S243" s="21" t="str">
        <f>IFERROR(VLOOKUP(K243,'字典-设备&amp;仪表管理'!A:B,2,FALSE),"未填")</f>
        <v>GD</v>
      </c>
      <c r="T243" s="26" t="str">
        <f>IF(L243="","未填",TEXT(L243,"0000"))</f>
        <v>0125</v>
      </c>
      <c r="U243" s="22" t="str">
        <f>IFERROR(VLOOKUP(E243,'字典-系统管理&amp;工段管理'!$A$2:$B$7,2,0),"0")</f>
        <v>D</v>
      </c>
      <c r="V243" s="22" t="str">
        <f>IFERROR(VLOOKUP(F243,'字典-系统管理&amp;工段管理'!$A$2:$B$7,2,0),"0")</f>
        <v>0</v>
      </c>
      <c r="W243" s="22" t="str">
        <f>IFERROR(VLOOKUP(G243,'字典-系统管理&amp;工段管理'!$A$2:$B$7,2,0),"0")</f>
        <v>0</v>
      </c>
      <c r="X243" s="22" t="str">
        <f>IFERROR(VLOOKUP(H243,'字典-系统管理&amp;工段管理'!$A$2:$B$7,2,0),"0")</f>
        <v>0</v>
      </c>
    </row>
    <row r="244" spans="1:24" x14ac:dyDescent="0.15">
      <c r="A244" s="19">
        <v>242</v>
      </c>
      <c r="B244" s="22" t="s">
        <v>24</v>
      </c>
      <c r="C244" s="22" t="s">
        <v>94</v>
      </c>
      <c r="D244" s="22" t="s">
        <v>234</v>
      </c>
      <c r="E244" s="22" t="s">
        <v>28</v>
      </c>
      <c r="F244" s="22"/>
      <c r="G244" s="22"/>
      <c r="H244" s="22"/>
      <c r="I244" s="33" t="s">
        <v>2760</v>
      </c>
      <c r="J244" s="22" t="s">
        <v>30</v>
      </c>
      <c r="K244" s="20" t="s">
        <v>387</v>
      </c>
      <c r="L244" s="20">
        <v>126</v>
      </c>
      <c r="M244" s="29" t="str">
        <f>O244&amp;"-"&amp;P244&amp;"-"&amp;Q244&amp;"-"&amp;R244&amp;"-"&amp;S244&amp;"-"&amp;T244</f>
        <v>SJ-V-05-000D-GD-0126</v>
      </c>
      <c r="N244" s="33" t="s">
        <v>2760</v>
      </c>
      <c r="O244" s="21" t="str">
        <f>IFERROR(VLOOKUP(B244,'字典-基地管理'!A:B,2,FALSE),"未填")</f>
        <v>SJ</v>
      </c>
      <c r="P244" s="21" t="str">
        <f>IFERROR(VLOOKUP(C244,'字典-车间管理'!A:B,2,FALSE),"未填")</f>
        <v>V</v>
      </c>
      <c r="Q244" s="21" t="str">
        <f>IFERROR(VLOOKUP(D244,'字典-系统管理&amp;工段管理'!C:D,2,FALSE),"未填")</f>
        <v>05</v>
      </c>
      <c r="R244" s="22" t="str">
        <f>_xlfn.TEXTJOIN("", TRUE, IF(U244="0", U244, ""), IF(V244="0", V244, ""), IF(W244="0", W244, ""), IF(X244="0", X244, ""), IF(U244&lt;&gt;"0", U244, ""), IF(V244&lt;&gt;"0", V244, ""), IF(W244&lt;&gt;"0", W244, ""), IF(X244&lt;&gt;"0", X244, ""))</f>
        <v>000D</v>
      </c>
      <c r="S244" s="21" t="str">
        <f>IFERROR(VLOOKUP(K244,'字典-设备&amp;仪表管理'!A:B,2,FALSE),"未填")</f>
        <v>GD</v>
      </c>
      <c r="T244" s="26" t="str">
        <f>IF(L244="","未填",TEXT(L244,"0000"))</f>
        <v>0126</v>
      </c>
      <c r="U244" s="22" t="str">
        <f>IFERROR(VLOOKUP(E244,'字典-系统管理&amp;工段管理'!$A$2:$B$7,2,0),"0")</f>
        <v>D</v>
      </c>
      <c r="V244" s="22" t="str">
        <f>IFERROR(VLOOKUP(F244,'字典-系统管理&amp;工段管理'!$A$2:$B$7,2,0),"0")</f>
        <v>0</v>
      </c>
      <c r="W244" s="22" t="str">
        <f>IFERROR(VLOOKUP(G244,'字典-系统管理&amp;工段管理'!$A$2:$B$7,2,0),"0")</f>
        <v>0</v>
      </c>
      <c r="X244" s="22" t="str">
        <f>IFERROR(VLOOKUP(H244,'字典-系统管理&amp;工段管理'!$A$2:$B$7,2,0),"0")</f>
        <v>0</v>
      </c>
    </row>
    <row r="245" spans="1:24" x14ac:dyDescent="0.15">
      <c r="A245" s="19">
        <v>243</v>
      </c>
      <c r="B245" s="22" t="s">
        <v>24</v>
      </c>
      <c r="C245" s="22" t="s">
        <v>94</v>
      </c>
      <c r="D245" s="22" t="s">
        <v>234</v>
      </c>
      <c r="E245" s="22" t="s">
        <v>28</v>
      </c>
      <c r="F245" s="22"/>
      <c r="G245" s="22"/>
      <c r="H245" s="22"/>
      <c r="I245" s="33" t="s">
        <v>2761</v>
      </c>
      <c r="J245" s="22" t="s">
        <v>30</v>
      </c>
      <c r="K245" s="20" t="s">
        <v>387</v>
      </c>
      <c r="L245" s="20">
        <v>127</v>
      </c>
      <c r="M245" s="29" t="str">
        <f>O245&amp;"-"&amp;P245&amp;"-"&amp;Q245&amp;"-"&amp;R245&amp;"-"&amp;S245&amp;"-"&amp;T245</f>
        <v>SJ-V-05-000D-GD-0127</v>
      </c>
      <c r="N245" s="33" t="s">
        <v>2761</v>
      </c>
      <c r="O245" s="21" t="str">
        <f>IFERROR(VLOOKUP(B245,'字典-基地管理'!A:B,2,FALSE),"未填")</f>
        <v>SJ</v>
      </c>
      <c r="P245" s="21" t="str">
        <f>IFERROR(VLOOKUP(C245,'字典-车间管理'!A:B,2,FALSE),"未填")</f>
        <v>V</v>
      </c>
      <c r="Q245" s="21" t="str">
        <f>IFERROR(VLOOKUP(D245,'字典-系统管理&amp;工段管理'!C:D,2,FALSE),"未填")</f>
        <v>05</v>
      </c>
      <c r="R245" s="22" t="str">
        <f>_xlfn.TEXTJOIN("", TRUE, IF(U245="0", U245, ""), IF(V245="0", V245, ""), IF(W245="0", W245, ""), IF(X245="0", X245, ""), IF(U245&lt;&gt;"0", U245, ""), IF(V245&lt;&gt;"0", V245, ""), IF(W245&lt;&gt;"0", W245, ""), IF(X245&lt;&gt;"0", X245, ""))</f>
        <v>000D</v>
      </c>
      <c r="S245" s="21" t="str">
        <f>IFERROR(VLOOKUP(K245,'字典-设备&amp;仪表管理'!A:B,2,FALSE),"未填")</f>
        <v>GD</v>
      </c>
      <c r="T245" s="26" t="str">
        <f>IF(L245="","未填",TEXT(L245,"0000"))</f>
        <v>0127</v>
      </c>
      <c r="U245" s="22" t="str">
        <f>IFERROR(VLOOKUP(E245,'字典-系统管理&amp;工段管理'!$A$2:$B$7,2,0),"0")</f>
        <v>D</v>
      </c>
      <c r="V245" s="22" t="str">
        <f>IFERROR(VLOOKUP(F245,'字典-系统管理&amp;工段管理'!$A$2:$B$7,2,0),"0")</f>
        <v>0</v>
      </c>
      <c r="W245" s="22" t="str">
        <f>IFERROR(VLOOKUP(G245,'字典-系统管理&amp;工段管理'!$A$2:$B$7,2,0),"0")</f>
        <v>0</v>
      </c>
      <c r="X245" s="22" t="str">
        <f>IFERROR(VLOOKUP(H245,'字典-系统管理&amp;工段管理'!$A$2:$B$7,2,0),"0")</f>
        <v>0</v>
      </c>
    </row>
    <row r="246" spans="1:24" x14ac:dyDescent="0.15">
      <c r="A246" s="19">
        <v>244</v>
      </c>
      <c r="B246" s="22" t="s">
        <v>24</v>
      </c>
      <c r="C246" s="22" t="s">
        <v>94</v>
      </c>
      <c r="D246" s="22" t="s">
        <v>234</v>
      </c>
      <c r="E246" s="22" t="s">
        <v>28</v>
      </c>
      <c r="F246" s="22"/>
      <c r="G246" s="22"/>
      <c r="H246" s="22"/>
      <c r="I246" s="33" t="s">
        <v>2762</v>
      </c>
      <c r="J246" s="22" t="s">
        <v>30</v>
      </c>
      <c r="K246" s="20" t="s">
        <v>387</v>
      </c>
      <c r="L246" s="20">
        <v>128</v>
      </c>
      <c r="M246" s="29" t="str">
        <f>O246&amp;"-"&amp;P246&amp;"-"&amp;Q246&amp;"-"&amp;R246&amp;"-"&amp;S246&amp;"-"&amp;T246</f>
        <v>SJ-V-05-000D-GD-0128</v>
      </c>
      <c r="N246" s="33" t="s">
        <v>2762</v>
      </c>
      <c r="O246" s="21" t="str">
        <f>IFERROR(VLOOKUP(B246,'字典-基地管理'!A:B,2,FALSE),"未填")</f>
        <v>SJ</v>
      </c>
      <c r="P246" s="21" t="str">
        <f>IFERROR(VLOOKUP(C246,'字典-车间管理'!A:B,2,FALSE),"未填")</f>
        <v>V</v>
      </c>
      <c r="Q246" s="21" t="str">
        <f>IFERROR(VLOOKUP(D246,'字典-系统管理&amp;工段管理'!C:D,2,FALSE),"未填")</f>
        <v>05</v>
      </c>
      <c r="R246" s="22" t="str">
        <f>_xlfn.TEXTJOIN("", TRUE, IF(U246="0", U246, ""), IF(V246="0", V246, ""), IF(W246="0", W246, ""), IF(X246="0", X246, ""), IF(U246&lt;&gt;"0", U246, ""), IF(V246&lt;&gt;"0", V246, ""), IF(W246&lt;&gt;"0", W246, ""), IF(X246&lt;&gt;"0", X246, ""))</f>
        <v>000D</v>
      </c>
      <c r="S246" s="21" t="str">
        <f>IFERROR(VLOOKUP(K246,'字典-设备&amp;仪表管理'!A:B,2,FALSE),"未填")</f>
        <v>GD</v>
      </c>
      <c r="T246" s="26" t="str">
        <f>IF(L246="","未填",TEXT(L246,"0000"))</f>
        <v>0128</v>
      </c>
      <c r="U246" s="22" t="str">
        <f>IFERROR(VLOOKUP(E246,'字典-系统管理&amp;工段管理'!$A$2:$B$7,2,0),"0")</f>
        <v>D</v>
      </c>
      <c r="V246" s="22" t="str">
        <f>IFERROR(VLOOKUP(F246,'字典-系统管理&amp;工段管理'!$A$2:$B$7,2,0),"0")</f>
        <v>0</v>
      </c>
      <c r="W246" s="22" t="str">
        <f>IFERROR(VLOOKUP(G246,'字典-系统管理&amp;工段管理'!$A$2:$B$7,2,0),"0")</f>
        <v>0</v>
      </c>
      <c r="X246" s="22" t="str">
        <f>IFERROR(VLOOKUP(H246,'字典-系统管理&amp;工段管理'!$A$2:$B$7,2,0),"0")</f>
        <v>0</v>
      </c>
    </row>
    <row r="247" spans="1:24" x14ac:dyDescent="0.15">
      <c r="A247" s="19">
        <v>245</v>
      </c>
      <c r="B247" s="22" t="s">
        <v>24</v>
      </c>
      <c r="C247" s="22" t="s">
        <v>94</v>
      </c>
      <c r="D247" s="22" t="s">
        <v>234</v>
      </c>
      <c r="E247" s="22" t="s">
        <v>28</v>
      </c>
      <c r="F247" s="22"/>
      <c r="G247" s="22"/>
      <c r="H247" s="22"/>
      <c r="I247" s="33" t="s">
        <v>2763</v>
      </c>
      <c r="J247" s="22" t="s">
        <v>30</v>
      </c>
      <c r="K247" s="20" t="s">
        <v>387</v>
      </c>
      <c r="L247" s="20">
        <v>129</v>
      </c>
      <c r="M247" s="29" t="str">
        <f>O247&amp;"-"&amp;P247&amp;"-"&amp;Q247&amp;"-"&amp;R247&amp;"-"&amp;S247&amp;"-"&amp;T247</f>
        <v>SJ-V-05-000D-GD-0129</v>
      </c>
      <c r="N247" s="33" t="s">
        <v>2763</v>
      </c>
      <c r="O247" s="21" t="str">
        <f>IFERROR(VLOOKUP(B247,'字典-基地管理'!A:B,2,FALSE),"未填")</f>
        <v>SJ</v>
      </c>
      <c r="P247" s="21" t="str">
        <f>IFERROR(VLOOKUP(C247,'字典-车间管理'!A:B,2,FALSE),"未填")</f>
        <v>V</v>
      </c>
      <c r="Q247" s="21" t="str">
        <f>IFERROR(VLOOKUP(D247,'字典-系统管理&amp;工段管理'!C:D,2,FALSE),"未填")</f>
        <v>05</v>
      </c>
      <c r="R247" s="22" t="str">
        <f>_xlfn.TEXTJOIN("", TRUE, IF(U247="0", U247, ""), IF(V247="0", V247, ""), IF(W247="0", W247, ""), IF(X247="0", X247, ""), IF(U247&lt;&gt;"0", U247, ""), IF(V247&lt;&gt;"0", V247, ""), IF(W247&lt;&gt;"0", W247, ""), IF(X247&lt;&gt;"0", X247, ""))</f>
        <v>000D</v>
      </c>
      <c r="S247" s="21" t="str">
        <f>IFERROR(VLOOKUP(K247,'字典-设备&amp;仪表管理'!A:B,2,FALSE),"未填")</f>
        <v>GD</v>
      </c>
      <c r="T247" s="26" t="str">
        <f>IF(L247="","未填",TEXT(L247,"0000"))</f>
        <v>0129</v>
      </c>
      <c r="U247" s="22" t="str">
        <f>IFERROR(VLOOKUP(E247,'字典-系统管理&amp;工段管理'!$A$2:$B$7,2,0),"0")</f>
        <v>D</v>
      </c>
      <c r="V247" s="22" t="str">
        <f>IFERROR(VLOOKUP(F247,'字典-系统管理&amp;工段管理'!$A$2:$B$7,2,0),"0")</f>
        <v>0</v>
      </c>
      <c r="W247" s="22" t="str">
        <f>IFERROR(VLOOKUP(G247,'字典-系统管理&amp;工段管理'!$A$2:$B$7,2,0),"0")</f>
        <v>0</v>
      </c>
      <c r="X247" s="22" t="str">
        <f>IFERROR(VLOOKUP(H247,'字典-系统管理&amp;工段管理'!$A$2:$B$7,2,0),"0")</f>
        <v>0</v>
      </c>
    </row>
    <row r="248" spans="1:24" x14ac:dyDescent="0.15">
      <c r="A248" s="19">
        <v>246</v>
      </c>
      <c r="B248" s="22" t="s">
        <v>24</v>
      </c>
      <c r="C248" s="22" t="s">
        <v>94</v>
      </c>
      <c r="D248" s="22" t="s">
        <v>234</v>
      </c>
      <c r="E248" s="22" t="s">
        <v>28</v>
      </c>
      <c r="F248" s="22"/>
      <c r="G248" s="22"/>
      <c r="H248" s="22"/>
      <c r="I248" s="33" t="s">
        <v>2764</v>
      </c>
      <c r="J248" s="22" t="s">
        <v>30</v>
      </c>
      <c r="K248" s="20" t="s">
        <v>387</v>
      </c>
      <c r="L248" s="20">
        <v>130</v>
      </c>
      <c r="M248" s="29" t="str">
        <f>O248&amp;"-"&amp;P248&amp;"-"&amp;Q248&amp;"-"&amp;R248&amp;"-"&amp;S248&amp;"-"&amp;T248</f>
        <v>SJ-V-05-000D-GD-0130</v>
      </c>
      <c r="N248" s="33" t="s">
        <v>2764</v>
      </c>
      <c r="O248" s="21" t="str">
        <f>IFERROR(VLOOKUP(B248,'字典-基地管理'!A:B,2,FALSE),"未填")</f>
        <v>SJ</v>
      </c>
      <c r="P248" s="21" t="str">
        <f>IFERROR(VLOOKUP(C248,'字典-车间管理'!A:B,2,FALSE),"未填")</f>
        <v>V</v>
      </c>
      <c r="Q248" s="21" t="str">
        <f>IFERROR(VLOOKUP(D248,'字典-系统管理&amp;工段管理'!C:D,2,FALSE),"未填")</f>
        <v>05</v>
      </c>
      <c r="R248" s="22" t="str">
        <f>_xlfn.TEXTJOIN("", TRUE, IF(U248="0", U248, ""), IF(V248="0", V248, ""), IF(W248="0", W248, ""), IF(X248="0", X248, ""), IF(U248&lt;&gt;"0", U248, ""), IF(V248&lt;&gt;"0", V248, ""), IF(W248&lt;&gt;"0", W248, ""), IF(X248&lt;&gt;"0", X248, ""))</f>
        <v>000D</v>
      </c>
      <c r="S248" s="21" t="str">
        <f>IFERROR(VLOOKUP(K248,'字典-设备&amp;仪表管理'!A:B,2,FALSE),"未填")</f>
        <v>GD</v>
      </c>
      <c r="T248" s="26" t="str">
        <f>IF(L248="","未填",TEXT(L248,"0000"))</f>
        <v>0130</v>
      </c>
      <c r="U248" s="22" t="str">
        <f>IFERROR(VLOOKUP(E248,'字典-系统管理&amp;工段管理'!$A$2:$B$7,2,0),"0")</f>
        <v>D</v>
      </c>
      <c r="V248" s="22" t="str">
        <f>IFERROR(VLOOKUP(F248,'字典-系统管理&amp;工段管理'!$A$2:$B$7,2,0),"0")</f>
        <v>0</v>
      </c>
      <c r="W248" s="22" t="str">
        <f>IFERROR(VLOOKUP(G248,'字典-系统管理&amp;工段管理'!$A$2:$B$7,2,0),"0")</f>
        <v>0</v>
      </c>
      <c r="X248" s="22" t="str">
        <f>IFERROR(VLOOKUP(H248,'字典-系统管理&amp;工段管理'!$A$2:$B$7,2,0),"0")</f>
        <v>0</v>
      </c>
    </row>
    <row r="249" spans="1:24" x14ac:dyDescent="0.15">
      <c r="A249" s="19">
        <v>247</v>
      </c>
      <c r="B249" s="22" t="s">
        <v>24</v>
      </c>
      <c r="C249" s="22" t="s">
        <v>94</v>
      </c>
      <c r="D249" s="22" t="s">
        <v>234</v>
      </c>
      <c r="E249" s="22" t="s">
        <v>28</v>
      </c>
      <c r="F249" s="22"/>
      <c r="G249" s="22"/>
      <c r="H249" s="22"/>
      <c r="I249" s="33" t="s">
        <v>2765</v>
      </c>
      <c r="J249" s="22" t="s">
        <v>30</v>
      </c>
      <c r="K249" s="20" t="s">
        <v>387</v>
      </c>
      <c r="L249" s="20">
        <v>131</v>
      </c>
      <c r="M249" s="29" t="str">
        <f>O249&amp;"-"&amp;P249&amp;"-"&amp;Q249&amp;"-"&amp;R249&amp;"-"&amp;S249&amp;"-"&amp;T249</f>
        <v>SJ-V-05-000D-GD-0131</v>
      </c>
      <c r="N249" s="33" t="s">
        <v>2765</v>
      </c>
      <c r="O249" s="21" t="str">
        <f>IFERROR(VLOOKUP(B249,'字典-基地管理'!A:B,2,FALSE),"未填")</f>
        <v>SJ</v>
      </c>
      <c r="P249" s="21" t="str">
        <f>IFERROR(VLOOKUP(C249,'字典-车间管理'!A:B,2,FALSE),"未填")</f>
        <v>V</v>
      </c>
      <c r="Q249" s="21" t="str">
        <f>IFERROR(VLOOKUP(D249,'字典-系统管理&amp;工段管理'!C:D,2,FALSE),"未填")</f>
        <v>05</v>
      </c>
      <c r="R249" s="22" t="str">
        <f>_xlfn.TEXTJOIN("", TRUE, IF(U249="0", U249, ""), IF(V249="0", V249, ""), IF(W249="0", W249, ""), IF(X249="0", X249, ""), IF(U249&lt;&gt;"0", U249, ""), IF(V249&lt;&gt;"0", V249, ""), IF(W249&lt;&gt;"0", W249, ""), IF(X249&lt;&gt;"0", X249, ""))</f>
        <v>000D</v>
      </c>
      <c r="S249" s="21" t="str">
        <f>IFERROR(VLOOKUP(K249,'字典-设备&amp;仪表管理'!A:B,2,FALSE),"未填")</f>
        <v>GD</v>
      </c>
      <c r="T249" s="26" t="str">
        <f>IF(L249="","未填",TEXT(L249,"0000"))</f>
        <v>0131</v>
      </c>
      <c r="U249" s="22" t="str">
        <f>IFERROR(VLOOKUP(E249,'字典-系统管理&amp;工段管理'!$A$2:$B$7,2,0),"0")</f>
        <v>D</v>
      </c>
      <c r="V249" s="22" t="str">
        <f>IFERROR(VLOOKUP(F249,'字典-系统管理&amp;工段管理'!$A$2:$B$7,2,0),"0")</f>
        <v>0</v>
      </c>
      <c r="W249" s="22" t="str">
        <f>IFERROR(VLOOKUP(G249,'字典-系统管理&amp;工段管理'!$A$2:$B$7,2,0),"0")</f>
        <v>0</v>
      </c>
      <c r="X249" s="22" t="str">
        <f>IFERROR(VLOOKUP(H249,'字典-系统管理&amp;工段管理'!$A$2:$B$7,2,0),"0")</f>
        <v>0</v>
      </c>
    </row>
    <row r="250" spans="1:24" x14ac:dyDescent="0.15">
      <c r="A250" s="19">
        <v>248</v>
      </c>
      <c r="B250" s="22" t="s">
        <v>24</v>
      </c>
      <c r="C250" s="22" t="s">
        <v>94</v>
      </c>
      <c r="D250" s="22" t="s">
        <v>234</v>
      </c>
      <c r="E250" s="22" t="s">
        <v>28</v>
      </c>
      <c r="F250" s="22"/>
      <c r="G250" s="22"/>
      <c r="H250" s="22"/>
      <c r="I250" s="33" t="s">
        <v>2766</v>
      </c>
      <c r="J250" s="22" t="s">
        <v>30</v>
      </c>
      <c r="K250" s="20" t="s">
        <v>387</v>
      </c>
      <c r="L250" s="20">
        <v>132</v>
      </c>
      <c r="M250" s="29" t="str">
        <f>O250&amp;"-"&amp;P250&amp;"-"&amp;Q250&amp;"-"&amp;R250&amp;"-"&amp;S250&amp;"-"&amp;T250</f>
        <v>SJ-V-05-000D-GD-0132</v>
      </c>
      <c r="N250" s="33" t="s">
        <v>2766</v>
      </c>
      <c r="O250" s="21" t="str">
        <f>IFERROR(VLOOKUP(B250,'字典-基地管理'!A:B,2,FALSE),"未填")</f>
        <v>SJ</v>
      </c>
      <c r="P250" s="21" t="str">
        <f>IFERROR(VLOOKUP(C250,'字典-车间管理'!A:B,2,FALSE),"未填")</f>
        <v>V</v>
      </c>
      <c r="Q250" s="21" t="str">
        <f>IFERROR(VLOOKUP(D250,'字典-系统管理&amp;工段管理'!C:D,2,FALSE),"未填")</f>
        <v>05</v>
      </c>
      <c r="R250" s="22" t="str">
        <f>_xlfn.TEXTJOIN("", TRUE, IF(U250="0", U250, ""), IF(V250="0", V250, ""), IF(W250="0", W250, ""), IF(X250="0", X250, ""), IF(U250&lt;&gt;"0", U250, ""), IF(V250&lt;&gt;"0", V250, ""), IF(W250&lt;&gt;"0", W250, ""), IF(X250&lt;&gt;"0", X250, ""))</f>
        <v>000D</v>
      </c>
      <c r="S250" s="21" t="str">
        <f>IFERROR(VLOOKUP(K250,'字典-设备&amp;仪表管理'!A:B,2,FALSE),"未填")</f>
        <v>GD</v>
      </c>
      <c r="T250" s="26" t="str">
        <f>IF(L250="","未填",TEXT(L250,"0000"))</f>
        <v>0132</v>
      </c>
      <c r="U250" s="22" t="str">
        <f>IFERROR(VLOOKUP(E250,'字典-系统管理&amp;工段管理'!$A$2:$B$7,2,0),"0")</f>
        <v>D</v>
      </c>
      <c r="V250" s="22" t="str">
        <f>IFERROR(VLOOKUP(F250,'字典-系统管理&amp;工段管理'!$A$2:$B$7,2,0),"0")</f>
        <v>0</v>
      </c>
      <c r="W250" s="22" t="str">
        <f>IFERROR(VLOOKUP(G250,'字典-系统管理&amp;工段管理'!$A$2:$B$7,2,0),"0")</f>
        <v>0</v>
      </c>
      <c r="X250" s="22" t="str">
        <f>IFERROR(VLOOKUP(H250,'字典-系统管理&amp;工段管理'!$A$2:$B$7,2,0),"0")</f>
        <v>0</v>
      </c>
    </row>
    <row r="251" spans="1:24" x14ac:dyDescent="0.15">
      <c r="A251" s="19">
        <v>249</v>
      </c>
      <c r="B251" s="22" t="s">
        <v>24</v>
      </c>
      <c r="C251" s="22" t="s">
        <v>94</v>
      </c>
      <c r="D251" s="22" t="s">
        <v>234</v>
      </c>
      <c r="E251" s="22" t="s">
        <v>28</v>
      </c>
      <c r="F251" s="22"/>
      <c r="G251" s="22"/>
      <c r="H251" s="22"/>
      <c r="I251" s="33" t="s">
        <v>2767</v>
      </c>
      <c r="J251" s="22" t="s">
        <v>30</v>
      </c>
      <c r="K251" s="20" t="s">
        <v>387</v>
      </c>
      <c r="L251" s="20">
        <v>133</v>
      </c>
      <c r="M251" s="29" t="str">
        <f>O251&amp;"-"&amp;P251&amp;"-"&amp;Q251&amp;"-"&amp;R251&amp;"-"&amp;S251&amp;"-"&amp;T251</f>
        <v>SJ-V-05-000D-GD-0133</v>
      </c>
      <c r="N251" s="33" t="s">
        <v>2767</v>
      </c>
      <c r="O251" s="21" t="str">
        <f>IFERROR(VLOOKUP(B251,'字典-基地管理'!A:B,2,FALSE),"未填")</f>
        <v>SJ</v>
      </c>
      <c r="P251" s="21" t="str">
        <f>IFERROR(VLOOKUP(C251,'字典-车间管理'!A:B,2,FALSE),"未填")</f>
        <v>V</v>
      </c>
      <c r="Q251" s="21" t="str">
        <f>IFERROR(VLOOKUP(D251,'字典-系统管理&amp;工段管理'!C:D,2,FALSE),"未填")</f>
        <v>05</v>
      </c>
      <c r="R251" s="22" t="str">
        <f>_xlfn.TEXTJOIN("", TRUE, IF(U251="0", U251, ""), IF(V251="0", V251, ""), IF(W251="0", W251, ""), IF(X251="0", X251, ""), IF(U251&lt;&gt;"0", U251, ""), IF(V251&lt;&gt;"0", V251, ""), IF(W251&lt;&gt;"0", W251, ""), IF(X251&lt;&gt;"0", X251, ""))</f>
        <v>000D</v>
      </c>
      <c r="S251" s="21" t="str">
        <f>IFERROR(VLOOKUP(K251,'字典-设备&amp;仪表管理'!A:B,2,FALSE),"未填")</f>
        <v>GD</v>
      </c>
      <c r="T251" s="26" t="str">
        <f>IF(L251="","未填",TEXT(L251,"0000"))</f>
        <v>0133</v>
      </c>
      <c r="U251" s="22" t="str">
        <f>IFERROR(VLOOKUP(E251,'字典-系统管理&amp;工段管理'!$A$2:$B$7,2,0),"0")</f>
        <v>D</v>
      </c>
      <c r="V251" s="22" t="str">
        <f>IFERROR(VLOOKUP(F251,'字典-系统管理&amp;工段管理'!$A$2:$B$7,2,0),"0")</f>
        <v>0</v>
      </c>
      <c r="W251" s="22" t="str">
        <f>IFERROR(VLOOKUP(G251,'字典-系统管理&amp;工段管理'!$A$2:$B$7,2,0),"0")</f>
        <v>0</v>
      </c>
      <c r="X251" s="22" t="str">
        <f>IFERROR(VLOOKUP(H251,'字典-系统管理&amp;工段管理'!$A$2:$B$7,2,0),"0")</f>
        <v>0</v>
      </c>
    </row>
    <row r="252" spans="1:24" x14ac:dyDescent="0.15">
      <c r="A252" s="19">
        <v>250</v>
      </c>
      <c r="B252" s="22" t="s">
        <v>24</v>
      </c>
      <c r="C252" s="22" t="s">
        <v>94</v>
      </c>
      <c r="D252" s="22" t="s">
        <v>234</v>
      </c>
      <c r="E252" s="22" t="s">
        <v>28</v>
      </c>
      <c r="F252" s="22"/>
      <c r="G252" s="22"/>
      <c r="H252" s="22"/>
      <c r="I252" s="33" t="s">
        <v>2768</v>
      </c>
      <c r="J252" s="22" t="s">
        <v>30</v>
      </c>
      <c r="K252" s="20" t="s">
        <v>387</v>
      </c>
      <c r="L252" s="20">
        <v>134</v>
      </c>
      <c r="M252" s="29" t="str">
        <f>O252&amp;"-"&amp;P252&amp;"-"&amp;Q252&amp;"-"&amp;R252&amp;"-"&amp;S252&amp;"-"&amp;T252</f>
        <v>SJ-V-05-000D-GD-0134</v>
      </c>
      <c r="N252" s="33" t="s">
        <v>2768</v>
      </c>
      <c r="O252" s="21" t="str">
        <f>IFERROR(VLOOKUP(B252,'字典-基地管理'!A:B,2,FALSE),"未填")</f>
        <v>SJ</v>
      </c>
      <c r="P252" s="21" t="str">
        <f>IFERROR(VLOOKUP(C252,'字典-车间管理'!A:B,2,FALSE),"未填")</f>
        <v>V</v>
      </c>
      <c r="Q252" s="21" t="str">
        <f>IFERROR(VLOOKUP(D252,'字典-系统管理&amp;工段管理'!C:D,2,FALSE),"未填")</f>
        <v>05</v>
      </c>
      <c r="R252" s="22" t="str">
        <f>_xlfn.TEXTJOIN("", TRUE, IF(U252="0", U252, ""), IF(V252="0", V252, ""), IF(W252="0", W252, ""), IF(X252="0", X252, ""), IF(U252&lt;&gt;"0", U252, ""), IF(V252&lt;&gt;"0", V252, ""), IF(W252&lt;&gt;"0", W252, ""), IF(X252&lt;&gt;"0", X252, ""))</f>
        <v>000D</v>
      </c>
      <c r="S252" s="21" t="str">
        <f>IFERROR(VLOOKUP(K252,'字典-设备&amp;仪表管理'!A:B,2,FALSE),"未填")</f>
        <v>GD</v>
      </c>
      <c r="T252" s="26" t="str">
        <f>IF(L252="","未填",TEXT(L252,"0000"))</f>
        <v>0134</v>
      </c>
      <c r="U252" s="22" t="str">
        <f>IFERROR(VLOOKUP(E252,'字典-系统管理&amp;工段管理'!$A$2:$B$7,2,0),"0")</f>
        <v>D</v>
      </c>
      <c r="V252" s="22" t="str">
        <f>IFERROR(VLOOKUP(F252,'字典-系统管理&amp;工段管理'!$A$2:$B$7,2,0),"0")</f>
        <v>0</v>
      </c>
      <c r="W252" s="22" t="str">
        <f>IFERROR(VLOOKUP(G252,'字典-系统管理&amp;工段管理'!$A$2:$B$7,2,0),"0")</f>
        <v>0</v>
      </c>
      <c r="X252" s="22" t="str">
        <f>IFERROR(VLOOKUP(H252,'字典-系统管理&amp;工段管理'!$A$2:$B$7,2,0),"0")</f>
        <v>0</v>
      </c>
    </row>
    <row r="253" spans="1:24" x14ac:dyDescent="0.15">
      <c r="A253" s="19">
        <v>251</v>
      </c>
      <c r="B253" s="22" t="s">
        <v>24</v>
      </c>
      <c r="C253" s="22" t="s">
        <v>94</v>
      </c>
      <c r="D253" s="22" t="s">
        <v>234</v>
      </c>
      <c r="E253" s="22" t="s">
        <v>28</v>
      </c>
      <c r="F253" s="22"/>
      <c r="G253" s="22"/>
      <c r="H253" s="22"/>
      <c r="I253" s="33" t="s">
        <v>2802</v>
      </c>
      <c r="J253" s="22" t="s">
        <v>30</v>
      </c>
      <c r="K253" s="20" t="s">
        <v>387</v>
      </c>
      <c r="L253" s="20">
        <v>135</v>
      </c>
      <c r="M253" s="29" t="str">
        <f>O253&amp;"-"&amp;P253&amp;"-"&amp;Q253&amp;"-"&amp;R253&amp;"-"&amp;S253&amp;"-"&amp;T253</f>
        <v>SJ-V-05-000D-GD-0135</v>
      </c>
      <c r="N253" s="33" t="s">
        <v>2802</v>
      </c>
      <c r="O253" s="21" t="str">
        <f>IFERROR(VLOOKUP(B253,'字典-基地管理'!A:B,2,FALSE),"未填")</f>
        <v>SJ</v>
      </c>
      <c r="P253" s="21" t="str">
        <f>IFERROR(VLOOKUP(C253,'字典-车间管理'!A:B,2,FALSE),"未填")</f>
        <v>V</v>
      </c>
      <c r="Q253" s="21" t="str">
        <f>IFERROR(VLOOKUP(D253,'字典-系统管理&amp;工段管理'!C:D,2,FALSE),"未填")</f>
        <v>05</v>
      </c>
      <c r="R253" s="22" t="str">
        <f>_xlfn.TEXTJOIN("", TRUE, IF(U253="0", U253, ""), IF(V253="0", V253, ""), IF(W253="0", W253, ""), IF(X253="0", X253, ""), IF(U253&lt;&gt;"0", U253, ""), IF(V253&lt;&gt;"0", V253, ""), IF(W253&lt;&gt;"0", W253, ""), IF(X253&lt;&gt;"0", X253, ""))</f>
        <v>000D</v>
      </c>
      <c r="S253" s="21" t="str">
        <f>IFERROR(VLOOKUP(K253,'字典-设备&amp;仪表管理'!A:B,2,FALSE),"未填")</f>
        <v>GD</v>
      </c>
      <c r="T253" s="26" t="str">
        <f>IF(L253="","未填",TEXT(L253,"0000"))</f>
        <v>0135</v>
      </c>
      <c r="U253" s="22" t="str">
        <f>IFERROR(VLOOKUP(E253,'字典-系统管理&amp;工段管理'!$A$2:$B$7,2,0),"0")</f>
        <v>D</v>
      </c>
      <c r="V253" s="22" t="str">
        <f>IFERROR(VLOOKUP(F253,'字典-系统管理&amp;工段管理'!$A$2:$B$7,2,0),"0")</f>
        <v>0</v>
      </c>
      <c r="W253" s="22" t="str">
        <f>IFERROR(VLOOKUP(G253,'字典-系统管理&amp;工段管理'!$A$2:$B$7,2,0),"0")</f>
        <v>0</v>
      </c>
      <c r="X253" s="22" t="str">
        <f>IFERROR(VLOOKUP(H253,'字典-系统管理&amp;工段管理'!$A$2:$B$7,2,0),"0")</f>
        <v>0</v>
      </c>
    </row>
    <row r="254" spans="1:24" x14ac:dyDescent="0.15">
      <c r="A254" s="19">
        <v>252</v>
      </c>
      <c r="B254" s="22" t="s">
        <v>24</v>
      </c>
      <c r="C254" s="22" t="s">
        <v>94</v>
      </c>
      <c r="D254" s="22" t="s">
        <v>234</v>
      </c>
      <c r="E254" s="22" t="s">
        <v>28</v>
      </c>
      <c r="F254" s="22"/>
      <c r="G254" s="22"/>
      <c r="H254" s="22"/>
      <c r="I254" s="33" t="s">
        <v>2803</v>
      </c>
      <c r="J254" s="22" t="s">
        <v>30</v>
      </c>
      <c r="K254" s="20" t="s">
        <v>387</v>
      </c>
      <c r="L254" s="20">
        <v>136</v>
      </c>
      <c r="M254" s="29" t="str">
        <f>O254&amp;"-"&amp;P254&amp;"-"&amp;Q254&amp;"-"&amp;R254&amp;"-"&amp;S254&amp;"-"&amp;T254</f>
        <v>SJ-V-05-000D-GD-0136</v>
      </c>
      <c r="N254" s="33" t="s">
        <v>2803</v>
      </c>
      <c r="O254" s="21" t="str">
        <f>IFERROR(VLOOKUP(B254,'字典-基地管理'!A:B,2,FALSE),"未填")</f>
        <v>SJ</v>
      </c>
      <c r="P254" s="21" t="str">
        <f>IFERROR(VLOOKUP(C254,'字典-车间管理'!A:B,2,FALSE),"未填")</f>
        <v>V</v>
      </c>
      <c r="Q254" s="21" t="str">
        <f>IFERROR(VLOOKUP(D254,'字典-系统管理&amp;工段管理'!C:D,2,FALSE),"未填")</f>
        <v>05</v>
      </c>
      <c r="R254" s="22" t="str">
        <f>_xlfn.TEXTJOIN("", TRUE, IF(U254="0", U254, ""), IF(V254="0", V254, ""), IF(W254="0", W254, ""), IF(X254="0", X254, ""), IF(U254&lt;&gt;"0", U254, ""), IF(V254&lt;&gt;"0", V254, ""), IF(W254&lt;&gt;"0", W254, ""), IF(X254&lt;&gt;"0", X254, ""))</f>
        <v>000D</v>
      </c>
      <c r="S254" s="21" t="str">
        <f>IFERROR(VLOOKUP(K254,'字典-设备&amp;仪表管理'!A:B,2,FALSE),"未填")</f>
        <v>GD</v>
      </c>
      <c r="T254" s="26" t="str">
        <f>IF(L254="","未填",TEXT(L254,"0000"))</f>
        <v>0136</v>
      </c>
      <c r="U254" s="22" t="str">
        <f>IFERROR(VLOOKUP(E254,'字典-系统管理&amp;工段管理'!$A$2:$B$7,2,0),"0")</f>
        <v>D</v>
      </c>
      <c r="V254" s="22" t="str">
        <f>IFERROR(VLOOKUP(F254,'字典-系统管理&amp;工段管理'!$A$2:$B$7,2,0),"0")</f>
        <v>0</v>
      </c>
      <c r="W254" s="22" t="str">
        <f>IFERROR(VLOOKUP(G254,'字典-系统管理&amp;工段管理'!$A$2:$B$7,2,0),"0")</f>
        <v>0</v>
      </c>
      <c r="X254" s="22" t="str">
        <f>IFERROR(VLOOKUP(H254,'字典-系统管理&amp;工段管理'!$A$2:$B$7,2,0),"0")</f>
        <v>0</v>
      </c>
    </row>
    <row r="255" spans="1:24" x14ac:dyDescent="0.15">
      <c r="A255" s="19">
        <v>253</v>
      </c>
      <c r="B255" s="22" t="s">
        <v>24</v>
      </c>
      <c r="C255" s="22" t="s">
        <v>94</v>
      </c>
      <c r="D255" s="22" t="s">
        <v>234</v>
      </c>
      <c r="E255" s="22" t="s">
        <v>28</v>
      </c>
      <c r="F255" s="22"/>
      <c r="G255" s="22"/>
      <c r="H255" s="22"/>
      <c r="I255" s="33" t="s">
        <v>2804</v>
      </c>
      <c r="J255" s="22" t="s">
        <v>30</v>
      </c>
      <c r="K255" s="20" t="s">
        <v>387</v>
      </c>
      <c r="L255" s="20">
        <v>137</v>
      </c>
      <c r="M255" s="29" t="str">
        <f>O255&amp;"-"&amp;P255&amp;"-"&amp;Q255&amp;"-"&amp;R255&amp;"-"&amp;S255&amp;"-"&amp;T255</f>
        <v>SJ-V-05-000D-GD-0137</v>
      </c>
      <c r="N255" s="33" t="s">
        <v>2804</v>
      </c>
      <c r="O255" s="21" t="str">
        <f>IFERROR(VLOOKUP(B255,'字典-基地管理'!A:B,2,FALSE),"未填")</f>
        <v>SJ</v>
      </c>
      <c r="P255" s="21" t="str">
        <f>IFERROR(VLOOKUP(C255,'字典-车间管理'!A:B,2,FALSE),"未填")</f>
        <v>V</v>
      </c>
      <c r="Q255" s="21" t="str">
        <f>IFERROR(VLOOKUP(D255,'字典-系统管理&amp;工段管理'!C:D,2,FALSE),"未填")</f>
        <v>05</v>
      </c>
      <c r="R255" s="22" t="str">
        <f>_xlfn.TEXTJOIN("", TRUE, IF(U255="0", U255, ""), IF(V255="0", V255, ""), IF(W255="0", W255, ""), IF(X255="0", X255, ""), IF(U255&lt;&gt;"0", U255, ""), IF(V255&lt;&gt;"0", V255, ""), IF(W255&lt;&gt;"0", W255, ""), IF(X255&lt;&gt;"0", X255, ""))</f>
        <v>000D</v>
      </c>
      <c r="S255" s="21" t="str">
        <f>IFERROR(VLOOKUP(K255,'字典-设备&amp;仪表管理'!A:B,2,FALSE),"未填")</f>
        <v>GD</v>
      </c>
      <c r="T255" s="26" t="str">
        <f>IF(L255="","未填",TEXT(L255,"0000"))</f>
        <v>0137</v>
      </c>
      <c r="U255" s="22" t="str">
        <f>IFERROR(VLOOKUP(E255,'字典-系统管理&amp;工段管理'!$A$2:$B$7,2,0),"0")</f>
        <v>D</v>
      </c>
      <c r="V255" s="22" t="str">
        <f>IFERROR(VLOOKUP(F255,'字典-系统管理&amp;工段管理'!$A$2:$B$7,2,0),"0")</f>
        <v>0</v>
      </c>
      <c r="W255" s="22" t="str">
        <f>IFERROR(VLOOKUP(G255,'字典-系统管理&amp;工段管理'!$A$2:$B$7,2,0),"0")</f>
        <v>0</v>
      </c>
      <c r="X255" s="22" t="str">
        <f>IFERROR(VLOOKUP(H255,'字典-系统管理&amp;工段管理'!$A$2:$B$7,2,0),"0")</f>
        <v>0</v>
      </c>
    </row>
    <row r="256" spans="1:24" x14ac:dyDescent="0.15">
      <c r="A256" s="19">
        <v>254</v>
      </c>
      <c r="B256" s="22" t="s">
        <v>24</v>
      </c>
      <c r="C256" s="22" t="s">
        <v>94</v>
      </c>
      <c r="D256" s="22" t="s">
        <v>234</v>
      </c>
      <c r="E256" s="22" t="s">
        <v>28</v>
      </c>
      <c r="F256" s="22"/>
      <c r="G256" s="22"/>
      <c r="H256" s="22"/>
      <c r="I256" s="33" t="s">
        <v>2805</v>
      </c>
      <c r="J256" s="22" t="s">
        <v>30</v>
      </c>
      <c r="K256" s="20" t="s">
        <v>387</v>
      </c>
      <c r="L256" s="20">
        <v>138</v>
      </c>
      <c r="M256" s="29" t="str">
        <f>O256&amp;"-"&amp;P256&amp;"-"&amp;Q256&amp;"-"&amp;R256&amp;"-"&amp;S256&amp;"-"&amp;T256</f>
        <v>SJ-V-05-000D-GD-0138</v>
      </c>
      <c r="N256" s="33" t="s">
        <v>2805</v>
      </c>
      <c r="O256" s="21" t="str">
        <f>IFERROR(VLOOKUP(B256,'字典-基地管理'!A:B,2,FALSE),"未填")</f>
        <v>SJ</v>
      </c>
      <c r="P256" s="21" t="str">
        <f>IFERROR(VLOOKUP(C256,'字典-车间管理'!A:B,2,FALSE),"未填")</f>
        <v>V</v>
      </c>
      <c r="Q256" s="21" t="str">
        <f>IFERROR(VLOOKUP(D256,'字典-系统管理&amp;工段管理'!C:D,2,FALSE),"未填")</f>
        <v>05</v>
      </c>
      <c r="R256" s="22" t="str">
        <f>_xlfn.TEXTJOIN("", TRUE, IF(U256="0", U256, ""), IF(V256="0", V256, ""), IF(W256="0", W256, ""), IF(X256="0", X256, ""), IF(U256&lt;&gt;"0", U256, ""), IF(V256&lt;&gt;"0", V256, ""), IF(W256&lt;&gt;"0", W256, ""), IF(X256&lt;&gt;"0", X256, ""))</f>
        <v>000D</v>
      </c>
      <c r="S256" s="21" t="str">
        <f>IFERROR(VLOOKUP(K256,'字典-设备&amp;仪表管理'!A:B,2,FALSE),"未填")</f>
        <v>GD</v>
      </c>
      <c r="T256" s="26" t="str">
        <f>IF(L256="","未填",TEXT(L256,"0000"))</f>
        <v>0138</v>
      </c>
      <c r="U256" s="22" t="str">
        <f>IFERROR(VLOOKUP(E256,'字典-系统管理&amp;工段管理'!$A$2:$B$7,2,0),"0")</f>
        <v>D</v>
      </c>
      <c r="V256" s="22" t="str">
        <f>IFERROR(VLOOKUP(F256,'字典-系统管理&amp;工段管理'!$A$2:$B$7,2,0),"0")</f>
        <v>0</v>
      </c>
      <c r="W256" s="22" t="str">
        <f>IFERROR(VLOOKUP(G256,'字典-系统管理&amp;工段管理'!$A$2:$B$7,2,0),"0")</f>
        <v>0</v>
      </c>
      <c r="X256" s="22" t="str">
        <f>IFERROR(VLOOKUP(H256,'字典-系统管理&amp;工段管理'!$A$2:$B$7,2,0),"0")</f>
        <v>0</v>
      </c>
    </row>
    <row r="257" spans="1:24" x14ac:dyDescent="0.15">
      <c r="A257" s="19">
        <v>255</v>
      </c>
      <c r="B257" s="22" t="s">
        <v>24</v>
      </c>
      <c r="C257" s="22" t="s">
        <v>94</v>
      </c>
      <c r="D257" s="22" t="s">
        <v>234</v>
      </c>
      <c r="E257" s="22" t="s">
        <v>28</v>
      </c>
      <c r="F257" s="22"/>
      <c r="G257" s="22"/>
      <c r="H257" s="22"/>
      <c r="I257" s="33" t="s">
        <v>2806</v>
      </c>
      <c r="J257" s="22" t="s">
        <v>30</v>
      </c>
      <c r="K257" s="20" t="s">
        <v>387</v>
      </c>
      <c r="L257" s="20">
        <v>139</v>
      </c>
      <c r="M257" s="29" t="str">
        <f>O257&amp;"-"&amp;P257&amp;"-"&amp;Q257&amp;"-"&amp;R257&amp;"-"&amp;S257&amp;"-"&amp;T257</f>
        <v>SJ-V-05-000D-GD-0139</v>
      </c>
      <c r="N257" s="33" t="s">
        <v>2806</v>
      </c>
      <c r="O257" s="21" t="str">
        <f>IFERROR(VLOOKUP(B257,'字典-基地管理'!A:B,2,FALSE),"未填")</f>
        <v>SJ</v>
      </c>
      <c r="P257" s="21" t="str">
        <f>IFERROR(VLOOKUP(C257,'字典-车间管理'!A:B,2,FALSE),"未填")</f>
        <v>V</v>
      </c>
      <c r="Q257" s="21" t="str">
        <f>IFERROR(VLOOKUP(D257,'字典-系统管理&amp;工段管理'!C:D,2,FALSE),"未填")</f>
        <v>05</v>
      </c>
      <c r="R257" s="22" t="str">
        <f>_xlfn.TEXTJOIN("", TRUE, IF(U257="0", U257, ""), IF(V257="0", V257, ""), IF(W257="0", W257, ""), IF(X257="0", X257, ""), IF(U257&lt;&gt;"0", U257, ""), IF(V257&lt;&gt;"0", V257, ""), IF(W257&lt;&gt;"0", W257, ""), IF(X257&lt;&gt;"0", X257, ""))</f>
        <v>000D</v>
      </c>
      <c r="S257" s="21" t="str">
        <f>IFERROR(VLOOKUP(K257,'字典-设备&amp;仪表管理'!A:B,2,FALSE),"未填")</f>
        <v>GD</v>
      </c>
      <c r="T257" s="26" t="str">
        <f>IF(L257="","未填",TEXT(L257,"0000"))</f>
        <v>0139</v>
      </c>
      <c r="U257" s="22" t="str">
        <f>IFERROR(VLOOKUP(E257,'字典-系统管理&amp;工段管理'!$A$2:$B$7,2,0),"0")</f>
        <v>D</v>
      </c>
      <c r="V257" s="22" t="str">
        <f>IFERROR(VLOOKUP(F257,'字典-系统管理&amp;工段管理'!$A$2:$B$7,2,0),"0")</f>
        <v>0</v>
      </c>
      <c r="W257" s="22" t="str">
        <f>IFERROR(VLOOKUP(G257,'字典-系统管理&amp;工段管理'!$A$2:$B$7,2,0),"0")</f>
        <v>0</v>
      </c>
      <c r="X257" s="22" t="str">
        <f>IFERROR(VLOOKUP(H257,'字典-系统管理&amp;工段管理'!$A$2:$B$7,2,0),"0")</f>
        <v>0</v>
      </c>
    </row>
    <row r="258" spans="1:24" x14ac:dyDescent="0.15">
      <c r="A258" s="19">
        <v>256</v>
      </c>
      <c r="B258" s="22" t="s">
        <v>24</v>
      </c>
      <c r="C258" s="22" t="s">
        <v>94</v>
      </c>
      <c r="D258" s="22" t="s">
        <v>234</v>
      </c>
      <c r="E258" s="22" t="s">
        <v>28</v>
      </c>
      <c r="F258" s="22"/>
      <c r="G258" s="22"/>
      <c r="H258" s="22"/>
      <c r="I258" s="33" t="s">
        <v>2807</v>
      </c>
      <c r="J258" s="22" t="s">
        <v>30</v>
      </c>
      <c r="K258" s="20" t="s">
        <v>387</v>
      </c>
      <c r="L258" s="20">
        <v>140</v>
      </c>
      <c r="M258" s="29" t="str">
        <f>O258&amp;"-"&amp;P258&amp;"-"&amp;Q258&amp;"-"&amp;R258&amp;"-"&amp;S258&amp;"-"&amp;T258</f>
        <v>SJ-V-05-000D-GD-0140</v>
      </c>
      <c r="N258" s="33" t="s">
        <v>2807</v>
      </c>
      <c r="O258" s="21" t="str">
        <f>IFERROR(VLOOKUP(B258,'字典-基地管理'!A:B,2,FALSE),"未填")</f>
        <v>SJ</v>
      </c>
      <c r="P258" s="21" t="str">
        <f>IFERROR(VLOOKUP(C258,'字典-车间管理'!A:B,2,FALSE),"未填")</f>
        <v>V</v>
      </c>
      <c r="Q258" s="21" t="str">
        <f>IFERROR(VLOOKUP(D258,'字典-系统管理&amp;工段管理'!C:D,2,FALSE),"未填")</f>
        <v>05</v>
      </c>
      <c r="R258" s="22" t="str">
        <f>_xlfn.TEXTJOIN("", TRUE, IF(U258="0", U258, ""), IF(V258="0", V258, ""), IF(W258="0", W258, ""), IF(X258="0", X258, ""), IF(U258&lt;&gt;"0", U258, ""), IF(V258&lt;&gt;"0", V258, ""), IF(W258&lt;&gt;"0", W258, ""), IF(X258&lt;&gt;"0", X258, ""))</f>
        <v>000D</v>
      </c>
      <c r="S258" s="21" t="str">
        <f>IFERROR(VLOOKUP(K258,'字典-设备&amp;仪表管理'!A:B,2,FALSE),"未填")</f>
        <v>GD</v>
      </c>
      <c r="T258" s="26" t="str">
        <f>IF(L258="","未填",TEXT(L258,"0000"))</f>
        <v>0140</v>
      </c>
      <c r="U258" s="22" t="str">
        <f>IFERROR(VLOOKUP(E258,'字典-系统管理&amp;工段管理'!$A$2:$B$7,2,0),"0")</f>
        <v>D</v>
      </c>
      <c r="V258" s="22" t="str">
        <f>IFERROR(VLOOKUP(F258,'字典-系统管理&amp;工段管理'!$A$2:$B$7,2,0),"0")</f>
        <v>0</v>
      </c>
      <c r="W258" s="22" t="str">
        <f>IFERROR(VLOOKUP(G258,'字典-系统管理&amp;工段管理'!$A$2:$B$7,2,0),"0")</f>
        <v>0</v>
      </c>
      <c r="X258" s="22" t="str">
        <f>IFERROR(VLOOKUP(H258,'字典-系统管理&amp;工段管理'!$A$2:$B$7,2,0),"0")</f>
        <v>0</v>
      </c>
    </row>
    <row r="259" spans="1:24" x14ac:dyDescent="0.15">
      <c r="A259" s="19">
        <v>257</v>
      </c>
      <c r="B259" s="22" t="s">
        <v>24</v>
      </c>
      <c r="C259" s="22" t="s">
        <v>94</v>
      </c>
      <c r="D259" s="22" t="s">
        <v>234</v>
      </c>
      <c r="E259" s="22" t="s">
        <v>28</v>
      </c>
      <c r="F259" s="22"/>
      <c r="G259" s="22"/>
      <c r="H259" s="22"/>
      <c r="I259" s="33" t="s">
        <v>2808</v>
      </c>
      <c r="J259" s="22" t="s">
        <v>30</v>
      </c>
      <c r="K259" s="20" t="s">
        <v>387</v>
      </c>
      <c r="L259" s="20">
        <v>141</v>
      </c>
      <c r="M259" s="29" t="str">
        <f>O259&amp;"-"&amp;P259&amp;"-"&amp;Q259&amp;"-"&amp;R259&amp;"-"&amp;S259&amp;"-"&amp;T259</f>
        <v>SJ-V-05-000D-GD-0141</v>
      </c>
      <c r="N259" s="33" t="s">
        <v>2808</v>
      </c>
      <c r="O259" s="21" t="str">
        <f>IFERROR(VLOOKUP(B259,'字典-基地管理'!A:B,2,FALSE),"未填")</f>
        <v>SJ</v>
      </c>
      <c r="P259" s="21" t="str">
        <f>IFERROR(VLOOKUP(C259,'字典-车间管理'!A:B,2,FALSE),"未填")</f>
        <v>V</v>
      </c>
      <c r="Q259" s="21" t="str">
        <f>IFERROR(VLOOKUP(D259,'字典-系统管理&amp;工段管理'!C:D,2,FALSE),"未填")</f>
        <v>05</v>
      </c>
      <c r="R259" s="22" t="str">
        <f>_xlfn.TEXTJOIN("", TRUE, IF(U259="0", U259, ""), IF(V259="0", V259, ""), IF(W259="0", W259, ""), IF(X259="0", X259, ""), IF(U259&lt;&gt;"0", U259, ""), IF(V259&lt;&gt;"0", V259, ""), IF(W259&lt;&gt;"0", W259, ""), IF(X259&lt;&gt;"0", X259, ""))</f>
        <v>000D</v>
      </c>
      <c r="S259" s="21" t="str">
        <f>IFERROR(VLOOKUP(K259,'字典-设备&amp;仪表管理'!A:B,2,FALSE),"未填")</f>
        <v>GD</v>
      </c>
      <c r="T259" s="26" t="str">
        <f>IF(L259="","未填",TEXT(L259,"0000"))</f>
        <v>0141</v>
      </c>
      <c r="U259" s="22" t="str">
        <f>IFERROR(VLOOKUP(E259,'字典-系统管理&amp;工段管理'!$A$2:$B$7,2,0),"0")</f>
        <v>D</v>
      </c>
      <c r="V259" s="22" t="str">
        <f>IFERROR(VLOOKUP(F259,'字典-系统管理&amp;工段管理'!$A$2:$B$7,2,0),"0")</f>
        <v>0</v>
      </c>
      <c r="W259" s="22" t="str">
        <f>IFERROR(VLOOKUP(G259,'字典-系统管理&amp;工段管理'!$A$2:$B$7,2,0),"0")</f>
        <v>0</v>
      </c>
      <c r="X259" s="22" t="str">
        <f>IFERROR(VLOOKUP(H259,'字典-系统管理&amp;工段管理'!$A$2:$B$7,2,0),"0")</f>
        <v>0</v>
      </c>
    </row>
    <row r="260" spans="1:24" x14ac:dyDescent="0.15">
      <c r="A260" s="19">
        <v>258</v>
      </c>
      <c r="B260" s="22" t="s">
        <v>24</v>
      </c>
      <c r="C260" s="22" t="s">
        <v>94</v>
      </c>
      <c r="D260" s="22" t="s">
        <v>234</v>
      </c>
      <c r="E260" s="22" t="s">
        <v>28</v>
      </c>
      <c r="F260" s="22"/>
      <c r="G260" s="22"/>
      <c r="H260" s="22"/>
      <c r="I260" s="33" t="s">
        <v>2809</v>
      </c>
      <c r="J260" s="22" t="s">
        <v>30</v>
      </c>
      <c r="K260" s="20" t="s">
        <v>387</v>
      </c>
      <c r="L260" s="20">
        <v>142</v>
      </c>
      <c r="M260" s="29" t="str">
        <f>O260&amp;"-"&amp;P260&amp;"-"&amp;Q260&amp;"-"&amp;R260&amp;"-"&amp;S260&amp;"-"&amp;T260</f>
        <v>SJ-V-05-000D-GD-0142</v>
      </c>
      <c r="N260" s="33" t="s">
        <v>2809</v>
      </c>
      <c r="O260" s="21" t="str">
        <f>IFERROR(VLOOKUP(B260,'字典-基地管理'!A:B,2,FALSE),"未填")</f>
        <v>SJ</v>
      </c>
      <c r="P260" s="21" t="str">
        <f>IFERROR(VLOOKUP(C260,'字典-车间管理'!A:B,2,FALSE),"未填")</f>
        <v>V</v>
      </c>
      <c r="Q260" s="21" t="str">
        <f>IFERROR(VLOOKUP(D260,'字典-系统管理&amp;工段管理'!C:D,2,FALSE),"未填")</f>
        <v>05</v>
      </c>
      <c r="R260" s="22" t="str">
        <f>_xlfn.TEXTJOIN("", TRUE, IF(U260="0", U260, ""), IF(V260="0", V260, ""), IF(W260="0", W260, ""), IF(X260="0", X260, ""), IF(U260&lt;&gt;"0", U260, ""), IF(V260&lt;&gt;"0", V260, ""), IF(W260&lt;&gt;"0", W260, ""), IF(X260&lt;&gt;"0", X260, ""))</f>
        <v>000D</v>
      </c>
      <c r="S260" s="21" t="str">
        <f>IFERROR(VLOOKUP(K260,'字典-设备&amp;仪表管理'!A:B,2,FALSE),"未填")</f>
        <v>GD</v>
      </c>
      <c r="T260" s="26" t="str">
        <f>IF(L260="","未填",TEXT(L260,"0000"))</f>
        <v>0142</v>
      </c>
      <c r="U260" s="22" t="str">
        <f>IFERROR(VLOOKUP(E260,'字典-系统管理&amp;工段管理'!$A$2:$B$7,2,0),"0")</f>
        <v>D</v>
      </c>
      <c r="V260" s="22" t="str">
        <f>IFERROR(VLOOKUP(F260,'字典-系统管理&amp;工段管理'!$A$2:$B$7,2,0),"0")</f>
        <v>0</v>
      </c>
      <c r="W260" s="22" t="str">
        <f>IFERROR(VLOOKUP(G260,'字典-系统管理&amp;工段管理'!$A$2:$B$7,2,0),"0")</f>
        <v>0</v>
      </c>
      <c r="X260" s="22" t="str">
        <f>IFERROR(VLOOKUP(H260,'字典-系统管理&amp;工段管理'!$A$2:$B$7,2,0),"0")</f>
        <v>0</v>
      </c>
    </row>
    <row r="261" spans="1:24" x14ac:dyDescent="0.15">
      <c r="A261" s="19">
        <v>259</v>
      </c>
      <c r="B261" s="22" t="s">
        <v>24</v>
      </c>
      <c r="C261" s="22" t="s">
        <v>94</v>
      </c>
      <c r="D261" s="22" t="s">
        <v>234</v>
      </c>
      <c r="E261" s="22" t="s">
        <v>28</v>
      </c>
      <c r="F261" s="22"/>
      <c r="G261" s="22"/>
      <c r="H261" s="22"/>
      <c r="I261" s="33" t="s">
        <v>2810</v>
      </c>
      <c r="J261" s="22" t="s">
        <v>30</v>
      </c>
      <c r="K261" s="20" t="s">
        <v>387</v>
      </c>
      <c r="L261" s="20">
        <v>143</v>
      </c>
      <c r="M261" s="29" t="str">
        <f>O261&amp;"-"&amp;P261&amp;"-"&amp;Q261&amp;"-"&amp;R261&amp;"-"&amp;S261&amp;"-"&amp;T261</f>
        <v>SJ-V-05-000D-GD-0143</v>
      </c>
      <c r="N261" s="33" t="s">
        <v>2810</v>
      </c>
      <c r="O261" s="21" t="str">
        <f>IFERROR(VLOOKUP(B261,'字典-基地管理'!A:B,2,FALSE),"未填")</f>
        <v>SJ</v>
      </c>
      <c r="P261" s="21" t="str">
        <f>IFERROR(VLOOKUP(C261,'字典-车间管理'!A:B,2,FALSE),"未填")</f>
        <v>V</v>
      </c>
      <c r="Q261" s="21" t="str">
        <f>IFERROR(VLOOKUP(D261,'字典-系统管理&amp;工段管理'!C:D,2,FALSE),"未填")</f>
        <v>05</v>
      </c>
      <c r="R261" s="22" t="str">
        <f>_xlfn.TEXTJOIN("", TRUE, IF(U261="0", U261, ""), IF(V261="0", V261, ""), IF(W261="0", W261, ""), IF(X261="0", X261, ""), IF(U261&lt;&gt;"0", U261, ""), IF(V261&lt;&gt;"0", V261, ""), IF(W261&lt;&gt;"0", W261, ""), IF(X261&lt;&gt;"0", X261, ""))</f>
        <v>000D</v>
      </c>
      <c r="S261" s="21" t="str">
        <f>IFERROR(VLOOKUP(K261,'字典-设备&amp;仪表管理'!A:B,2,FALSE),"未填")</f>
        <v>GD</v>
      </c>
      <c r="T261" s="26" t="str">
        <f>IF(L261="","未填",TEXT(L261,"0000"))</f>
        <v>0143</v>
      </c>
      <c r="U261" s="22" t="str">
        <f>IFERROR(VLOOKUP(E261,'字典-系统管理&amp;工段管理'!$A$2:$B$7,2,0),"0")</f>
        <v>D</v>
      </c>
      <c r="V261" s="22" t="str">
        <f>IFERROR(VLOOKUP(F261,'字典-系统管理&amp;工段管理'!$A$2:$B$7,2,0),"0")</f>
        <v>0</v>
      </c>
      <c r="W261" s="22" t="str">
        <f>IFERROR(VLOOKUP(G261,'字典-系统管理&amp;工段管理'!$A$2:$B$7,2,0),"0")</f>
        <v>0</v>
      </c>
      <c r="X261" s="22" t="str">
        <f>IFERROR(VLOOKUP(H261,'字典-系统管理&amp;工段管理'!$A$2:$B$7,2,0),"0")</f>
        <v>0</v>
      </c>
    </row>
    <row r="262" spans="1:24" x14ac:dyDescent="0.15">
      <c r="A262" s="19">
        <v>260</v>
      </c>
      <c r="B262" s="22" t="s">
        <v>24</v>
      </c>
      <c r="C262" s="22" t="s">
        <v>94</v>
      </c>
      <c r="D262" s="22" t="s">
        <v>234</v>
      </c>
      <c r="E262" s="22" t="s">
        <v>28</v>
      </c>
      <c r="F262" s="22"/>
      <c r="G262" s="22"/>
      <c r="H262" s="22"/>
      <c r="I262" s="33" t="s">
        <v>2811</v>
      </c>
      <c r="J262" s="22" t="s">
        <v>30</v>
      </c>
      <c r="K262" s="20" t="s">
        <v>387</v>
      </c>
      <c r="L262" s="20">
        <v>144</v>
      </c>
      <c r="M262" s="29" t="str">
        <f>O262&amp;"-"&amp;P262&amp;"-"&amp;Q262&amp;"-"&amp;R262&amp;"-"&amp;S262&amp;"-"&amp;T262</f>
        <v>SJ-V-05-000D-GD-0144</v>
      </c>
      <c r="N262" s="33" t="s">
        <v>2811</v>
      </c>
      <c r="O262" s="21" t="str">
        <f>IFERROR(VLOOKUP(B262,'字典-基地管理'!A:B,2,FALSE),"未填")</f>
        <v>SJ</v>
      </c>
      <c r="P262" s="21" t="str">
        <f>IFERROR(VLOOKUP(C262,'字典-车间管理'!A:B,2,FALSE),"未填")</f>
        <v>V</v>
      </c>
      <c r="Q262" s="21" t="str">
        <f>IFERROR(VLOOKUP(D262,'字典-系统管理&amp;工段管理'!C:D,2,FALSE),"未填")</f>
        <v>05</v>
      </c>
      <c r="R262" s="22" t="str">
        <f>_xlfn.TEXTJOIN("", TRUE, IF(U262="0", U262, ""), IF(V262="0", V262, ""), IF(W262="0", W262, ""), IF(X262="0", X262, ""), IF(U262&lt;&gt;"0", U262, ""), IF(V262&lt;&gt;"0", V262, ""), IF(W262&lt;&gt;"0", W262, ""), IF(X262&lt;&gt;"0", X262, ""))</f>
        <v>000D</v>
      </c>
      <c r="S262" s="21" t="str">
        <f>IFERROR(VLOOKUP(K262,'字典-设备&amp;仪表管理'!A:B,2,FALSE),"未填")</f>
        <v>GD</v>
      </c>
      <c r="T262" s="26" t="str">
        <f>IF(L262="","未填",TEXT(L262,"0000"))</f>
        <v>0144</v>
      </c>
      <c r="U262" s="22" t="str">
        <f>IFERROR(VLOOKUP(E262,'字典-系统管理&amp;工段管理'!$A$2:$B$7,2,0),"0")</f>
        <v>D</v>
      </c>
      <c r="V262" s="22" t="str">
        <f>IFERROR(VLOOKUP(F262,'字典-系统管理&amp;工段管理'!$A$2:$B$7,2,0),"0")</f>
        <v>0</v>
      </c>
      <c r="W262" s="22" t="str">
        <f>IFERROR(VLOOKUP(G262,'字典-系统管理&amp;工段管理'!$A$2:$B$7,2,0),"0")</f>
        <v>0</v>
      </c>
      <c r="X262" s="22" t="str">
        <f>IFERROR(VLOOKUP(H262,'字典-系统管理&amp;工段管理'!$A$2:$B$7,2,0),"0")</f>
        <v>0</v>
      </c>
    </row>
    <row r="263" spans="1:24" x14ac:dyDescent="0.15">
      <c r="A263" s="19">
        <v>261</v>
      </c>
      <c r="B263" s="22" t="s">
        <v>24</v>
      </c>
      <c r="C263" s="22" t="s">
        <v>94</v>
      </c>
      <c r="D263" s="22" t="s">
        <v>234</v>
      </c>
      <c r="E263" s="22" t="s">
        <v>28</v>
      </c>
      <c r="F263" s="22"/>
      <c r="G263" s="22"/>
      <c r="H263" s="22"/>
      <c r="I263" s="33" t="s">
        <v>2812</v>
      </c>
      <c r="J263" s="22" t="s">
        <v>30</v>
      </c>
      <c r="K263" s="20" t="s">
        <v>387</v>
      </c>
      <c r="L263" s="20">
        <v>145</v>
      </c>
      <c r="M263" s="29" t="str">
        <f>O263&amp;"-"&amp;P263&amp;"-"&amp;Q263&amp;"-"&amp;R263&amp;"-"&amp;S263&amp;"-"&amp;T263</f>
        <v>SJ-V-05-000D-GD-0145</v>
      </c>
      <c r="N263" s="33" t="s">
        <v>2812</v>
      </c>
      <c r="O263" s="21" t="str">
        <f>IFERROR(VLOOKUP(B263,'字典-基地管理'!A:B,2,FALSE),"未填")</f>
        <v>SJ</v>
      </c>
      <c r="P263" s="21" t="str">
        <f>IFERROR(VLOOKUP(C263,'字典-车间管理'!A:B,2,FALSE),"未填")</f>
        <v>V</v>
      </c>
      <c r="Q263" s="21" t="str">
        <f>IFERROR(VLOOKUP(D263,'字典-系统管理&amp;工段管理'!C:D,2,FALSE),"未填")</f>
        <v>05</v>
      </c>
      <c r="R263" s="22" t="str">
        <f>_xlfn.TEXTJOIN("", TRUE, IF(U263="0", U263, ""), IF(V263="0", V263, ""), IF(W263="0", W263, ""), IF(X263="0", X263, ""), IF(U263&lt;&gt;"0", U263, ""), IF(V263&lt;&gt;"0", V263, ""), IF(W263&lt;&gt;"0", W263, ""), IF(X263&lt;&gt;"0", X263, ""))</f>
        <v>000D</v>
      </c>
      <c r="S263" s="21" t="str">
        <f>IFERROR(VLOOKUP(K263,'字典-设备&amp;仪表管理'!A:B,2,FALSE),"未填")</f>
        <v>GD</v>
      </c>
      <c r="T263" s="26" t="str">
        <f>IF(L263="","未填",TEXT(L263,"0000"))</f>
        <v>0145</v>
      </c>
      <c r="U263" s="22" t="str">
        <f>IFERROR(VLOOKUP(E263,'字典-系统管理&amp;工段管理'!$A$2:$B$7,2,0),"0")</f>
        <v>D</v>
      </c>
      <c r="V263" s="22" t="str">
        <f>IFERROR(VLOOKUP(F263,'字典-系统管理&amp;工段管理'!$A$2:$B$7,2,0),"0")</f>
        <v>0</v>
      </c>
      <c r="W263" s="22" t="str">
        <f>IFERROR(VLOOKUP(G263,'字典-系统管理&amp;工段管理'!$A$2:$B$7,2,0),"0")</f>
        <v>0</v>
      </c>
      <c r="X263" s="22" t="str">
        <f>IFERROR(VLOOKUP(H263,'字典-系统管理&amp;工段管理'!$A$2:$B$7,2,0),"0")</f>
        <v>0</v>
      </c>
    </row>
    <row r="264" spans="1:24" x14ac:dyDescent="0.15">
      <c r="A264" s="19">
        <v>262</v>
      </c>
      <c r="B264" s="22" t="s">
        <v>24</v>
      </c>
      <c r="C264" s="22" t="s">
        <v>94</v>
      </c>
      <c r="D264" s="22" t="s">
        <v>234</v>
      </c>
      <c r="E264" s="22" t="s">
        <v>28</v>
      </c>
      <c r="F264" s="22"/>
      <c r="G264" s="22"/>
      <c r="H264" s="22"/>
      <c r="I264" s="33" t="s">
        <v>2813</v>
      </c>
      <c r="J264" s="22" t="s">
        <v>30</v>
      </c>
      <c r="K264" s="20" t="s">
        <v>387</v>
      </c>
      <c r="L264" s="20">
        <v>146</v>
      </c>
      <c r="M264" s="29" t="str">
        <f>O264&amp;"-"&amp;P264&amp;"-"&amp;Q264&amp;"-"&amp;R264&amp;"-"&amp;S264&amp;"-"&amp;T264</f>
        <v>SJ-V-05-000D-GD-0146</v>
      </c>
      <c r="N264" s="33" t="s">
        <v>2813</v>
      </c>
      <c r="O264" s="21" t="str">
        <f>IFERROR(VLOOKUP(B264,'字典-基地管理'!A:B,2,FALSE),"未填")</f>
        <v>SJ</v>
      </c>
      <c r="P264" s="21" t="str">
        <f>IFERROR(VLOOKUP(C264,'字典-车间管理'!A:B,2,FALSE),"未填")</f>
        <v>V</v>
      </c>
      <c r="Q264" s="21" t="str">
        <f>IFERROR(VLOOKUP(D264,'字典-系统管理&amp;工段管理'!C:D,2,FALSE),"未填")</f>
        <v>05</v>
      </c>
      <c r="R264" s="22" t="str">
        <f>_xlfn.TEXTJOIN("", TRUE, IF(U264="0", U264, ""), IF(V264="0", V264, ""), IF(W264="0", W264, ""), IF(X264="0", X264, ""), IF(U264&lt;&gt;"0", U264, ""), IF(V264&lt;&gt;"0", V264, ""), IF(W264&lt;&gt;"0", W264, ""), IF(X264&lt;&gt;"0", X264, ""))</f>
        <v>000D</v>
      </c>
      <c r="S264" s="21" t="str">
        <f>IFERROR(VLOOKUP(K264,'字典-设备&amp;仪表管理'!A:B,2,FALSE),"未填")</f>
        <v>GD</v>
      </c>
      <c r="T264" s="26" t="str">
        <f>IF(L264="","未填",TEXT(L264,"0000"))</f>
        <v>0146</v>
      </c>
      <c r="U264" s="22" t="str">
        <f>IFERROR(VLOOKUP(E264,'字典-系统管理&amp;工段管理'!$A$2:$B$7,2,0),"0")</f>
        <v>D</v>
      </c>
      <c r="V264" s="22" t="str">
        <f>IFERROR(VLOOKUP(F264,'字典-系统管理&amp;工段管理'!$A$2:$B$7,2,0),"0")</f>
        <v>0</v>
      </c>
      <c r="W264" s="22" t="str">
        <f>IFERROR(VLOOKUP(G264,'字典-系统管理&amp;工段管理'!$A$2:$B$7,2,0),"0")</f>
        <v>0</v>
      </c>
      <c r="X264" s="22" t="str">
        <f>IFERROR(VLOOKUP(H264,'字典-系统管理&amp;工段管理'!$A$2:$B$7,2,0),"0")</f>
        <v>0</v>
      </c>
    </row>
    <row r="265" spans="1:24" x14ac:dyDescent="0.15">
      <c r="A265" s="19">
        <v>263</v>
      </c>
      <c r="B265" s="22" t="s">
        <v>24</v>
      </c>
      <c r="C265" s="22" t="s">
        <v>94</v>
      </c>
      <c r="D265" s="22" t="s">
        <v>234</v>
      </c>
      <c r="E265" s="22" t="s">
        <v>28</v>
      </c>
      <c r="F265" s="22"/>
      <c r="G265" s="22"/>
      <c r="H265" s="22"/>
      <c r="I265" s="33" t="s">
        <v>2814</v>
      </c>
      <c r="J265" s="22" t="s">
        <v>30</v>
      </c>
      <c r="K265" s="20" t="s">
        <v>387</v>
      </c>
      <c r="L265" s="20">
        <v>147</v>
      </c>
      <c r="M265" s="29" t="str">
        <f>O265&amp;"-"&amp;P265&amp;"-"&amp;Q265&amp;"-"&amp;R265&amp;"-"&amp;S265&amp;"-"&amp;T265</f>
        <v>SJ-V-05-000D-GD-0147</v>
      </c>
      <c r="N265" s="33" t="s">
        <v>2814</v>
      </c>
      <c r="O265" s="21" t="str">
        <f>IFERROR(VLOOKUP(B265,'字典-基地管理'!A:B,2,FALSE),"未填")</f>
        <v>SJ</v>
      </c>
      <c r="P265" s="21" t="str">
        <f>IFERROR(VLOOKUP(C265,'字典-车间管理'!A:B,2,FALSE),"未填")</f>
        <v>V</v>
      </c>
      <c r="Q265" s="21" t="str">
        <f>IFERROR(VLOOKUP(D265,'字典-系统管理&amp;工段管理'!C:D,2,FALSE),"未填")</f>
        <v>05</v>
      </c>
      <c r="R265" s="22" t="str">
        <f>_xlfn.TEXTJOIN("", TRUE, IF(U265="0", U265, ""), IF(V265="0", V265, ""), IF(W265="0", W265, ""), IF(X265="0", X265, ""), IF(U265&lt;&gt;"0", U265, ""), IF(V265&lt;&gt;"0", V265, ""), IF(W265&lt;&gt;"0", W265, ""), IF(X265&lt;&gt;"0", X265, ""))</f>
        <v>000D</v>
      </c>
      <c r="S265" s="21" t="str">
        <f>IFERROR(VLOOKUP(K265,'字典-设备&amp;仪表管理'!A:B,2,FALSE),"未填")</f>
        <v>GD</v>
      </c>
      <c r="T265" s="26" t="str">
        <f>IF(L265="","未填",TEXT(L265,"0000"))</f>
        <v>0147</v>
      </c>
      <c r="U265" s="22" t="str">
        <f>IFERROR(VLOOKUP(E265,'字典-系统管理&amp;工段管理'!$A$2:$B$7,2,0),"0")</f>
        <v>D</v>
      </c>
      <c r="V265" s="22" t="str">
        <f>IFERROR(VLOOKUP(F265,'字典-系统管理&amp;工段管理'!$A$2:$B$7,2,0),"0")</f>
        <v>0</v>
      </c>
      <c r="W265" s="22" t="str">
        <f>IFERROR(VLOOKUP(G265,'字典-系统管理&amp;工段管理'!$A$2:$B$7,2,0),"0")</f>
        <v>0</v>
      </c>
      <c r="X265" s="22" t="str">
        <f>IFERROR(VLOOKUP(H265,'字典-系统管理&amp;工段管理'!$A$2:$B$7,2,0),"0")</f>
        <v>0</v>
      </c>
    </row>
    <row r="266" spans="1:24" x14ac:dyDescent="0.15">
      <c r="A266" s="19">
        <v>264</v>
      </c>
      <c r="B266" s="22" t="s">
        <v>24</v>
      </c>
      <c r="C266" s="22" t="s">
        <v>94</v>
      </c>
      <c r="D266" s="22" t="s">
        <v>234</v>
      </c>
      <c r="E266" s="22" t="s">
        <v>28</v>
      </c>
      <c r="F266" s="22"/>
      <c r="G266" s="22"/>
      <c r="H266" s="22"/>
      <c r="I266" s="33" t="s">
        <v>2815</v>
      </c>
      <c r="J266" s="22" t="s">
        <v>30</v>
      </c>
      <c r="K266" s="20" t="s">
        <v>387</v>
      </c>
      <c r="L266" s="20">
        <v>148</v>
      </c>
      <c r="M266" s="29" t="str">
        <f>O266&amp;"-"&amp;P266&amp;"-"&amp;Q266&amp;"-"&amp;R266&amp;"-"&amp;S266&amp;"-"&amp;T266</f>
        <v>SJ-V-05-000D-GD-0148</v>
      </c>
      <c r="N266" s="33" t="s">
        <v>2815</v>
      </c>
      <c r="O266" s="21" t="str">
        <f>IFERROR(VLOOKUP(B266,'字典-基地管理'!A:B,2,FALSE),"未填")</f>
        <v>SJ</v>
      </c>
      <c r="P266" s="21" t="str">
        <f>IFERROR(VLOOKUP(C266,'字典-车间管理'!A:B,2,FALSE),"未填")</f>
        <v>V</v>
      </c>
      <c r="Q266" s="21" t="str">
        <f>IFERROR(VLOOKUP(D266,'字典-系统管理&amp;工段管理'!C:D,2,FALSE),"未填")</f>
        <v>05</v>
      </c>
      <c r="R266" s="22" t="str">
        <f>_xlfn.TEXTJOIN("", TRUE, IF(U266="0", U266, ""), IF(V266="0", V266, ""), IF(W266="0", W266, ""), IF(X266="0", X266, ""), IF(U266&lt;&gt;"0", U266, ""), IF(V266&lt;&gt;"0", V266, ""), IF(W266&lt;&gt;"0", W266, ""), IF(X266&lt;&gt;"0", X266, ""))</f>
        <v>000D</v>
      </c>
      <c r="S266" s="21" t="str">
        <f>IFERROR(VLOOKUP(K266,'字典-设备&amp;仪表管理'!A:B,2,FALSE),"未填")</f>
        <v>GD</v>
      </c>
      <c r="T266" s="26" t="str">
        <f>IF(L266="","未填",TEXT(L266,"0000"))</f>
        <v>0148</v>
      </c>
      <c r="U266" s="22" t="str">
        <f>IFERROR(VLOOKUP(E266,'字典-系统管理&amp;工段管理'!$A$2:$B$7,2,0),"0")</f>
        <v>D</v>
      </c>
      <c r="V266" s="22" t="str">
        <f>IFERROR(VLOOKUP(F266,'字典-系统管理&amp;工段管理'!$A$2:$B$7,2,0),"0")</f>
        <v>0</v>
      </c>
      <c r="W266" s="22" t="str">
        <f>IFERROR(VLOOKUP(G266,'字典-系统管理&amp;工段管理'!$A$2:$B$7,2,0),"0")</f>
        <v>0</v>
      </c>
      <c r="X266" s="22" t="str">
        <f>IFERROR(VLOOKUP(H266,'字典-系统管理&amp;工段管理'!$A$2:$B$7,2,0),"0")</f>
        <v>0</v>
      </c>
    </row>
    <row r="267" spans="1:24" x14ac:dyDescent="0.15">
      <c r="A267" s="19">
        <v>265</v>
      </c>
      <c r="B267" s="22" t="s">
        <v>24</v>
      </c>
      <c r="C267" s="22" t="s">
        <v>94</v>
      </c>
      <c r="D267" s="22" t="s">
        <v>234</v>
      </c>
      <c r="E267" s="22" t="s">
        <v>28</v>
      </c>
      <c r="F267" s="22"/>
      <c r="G267" s="22"/>
      <c r="H267" s="22"/>
      <c r="I267" s="33" t="s">
        <v>2816</v>
      </c>
      <c r="J267" s="22" t="s">
        <v>30</v>
      </c>
      <c r="K267" s="20" t="s">
        <v>387</v>
      </c>
      <c r="L267" s="20">
        <v>149</v>
      </c>
      <c r="M267" s="29" t="str">
        <f>O267&amp;"-"&amp;P267&amp;"-"&amp;Q267&amp;"-"&amp;R267&amp;"-"&amp;S267&amp;"-"&amp;T267</f>
        <v>SJ-V-05-000D-GD-0149</v>
      </c>
      <c r="N267" s="33" t="s">
        <v>2816</v>
      </c>
      <c r="O267" s="21" t="str">
        <f>IFERROR(VLOOKUP(B267,'字典-基地管理'!A:B,2,FALSE),"未填")</f>
        <v>SJ</v>
      </c>
      <c r="P267" s="21" t="str">
        <f>IFERROR(VLOOKUP(C267,'字典-车间管理'!A:B,2,FALSE),"未填")</f>
        <v>V</v>
      </c>
      <c r="Q267" s="21" t="str">
        <f>IFERROR(VLOOKUP(D267,'字典-系统管理&amp;工段管理'!C:D,2,FALSE),"未填")</f>
        <v>05</v>
      </c>
      <c r="R267" s="22" t="str">
        <f>_xlfn.TEXTJOIN("", TRUE, IF(U267="0", U267, ""), IF(V267="0", V267, ""), IF(W267="0", W267, ""), IF(X267="0", X267, ""), IF(U267&lt;&gt;"0", U267, ""), IF(V267&lt;&gt;"0", V267, ""), IF(W267&lt;&gt;"0", W267, ""), IF(X267&lt;&gt;"0", X267, ""))</f>
        <v>000D</v>
      </c>
      <c r="S267" s="21" t="str">
        <f>IFERROR(VLOOKUP(K267,'字典-设备&amp;仪表管理'!A:B,2,FALSE),"未填")</f>
        <v>GD</v>
      </c>
      <c r="T267" s="26" t="str">
        <f>IF(L267="","未填",TEXT(L267,"0000"))</f>
        <v>0149</v>
      </c>
      <c r="U267" s="22" t="str">
        <f>IFERROR(VLOOKUP(E267,'字典-系统管理&amp;工段管理'!$A$2:$B$7,2,0),"0")</f>
        <v>D</v>
      </c>
      <c r="V267" s="22" t="str">
        <f>IFERROR(VLOOKUP(F267,'字典-系统管理&amp;工段管理'!$A$2:$B$7,2,0),"0")</f>
        <v>0</v>
      </c>
      <c r="W267" s="22" t="str">
        <f>IFERROR(VLOOKUP(G267,'字典-系统管理&amp;工段管理'!$A$2:$B$7,2,0),"0")</f>
        <v>0</v>
      </c>
      <c r="X267" s="22" t="str">
        <f>IFERROR(VLOOKUP(H267,'字典-系统管理&amp;工段管理'!$A$2:$B$7,2,0),"0")</f>
        <v>0</v>
      </c>
    </row>
    <row r="268" spans="1:24" x14ac:dyDescent="0.15">
      <c r="A268" s="19">
        <v>266</v>
      </c>
      <c r="B268" s="22" t="s">
        <v>24</v>
      </c>
      <c r="C268" s="22" t="s">
        <v>94</v>
      </c>
      <c r="D268" s="22" t="s">
        <v>234</v>
      </c>
      <c r="E268" s="22" t="s">
        <v>28</v>
      </c>
      <c r="F268" s="22"/>
      <c r="G268" s="22"/>
      <c r="H268" s="22"/>
      <c r="I268" s="33" t="s">
        <v>2817</v>
      </c>
      <c r="J268" s="22" t="s">
        <v>30</v>
      </c>
      <c r="K268" s="20" t="s">
        <v>387</v>
      </c>
      <c r="L268" s="20">
        <v>150</v>
      </c>
      <c r="M268" s="29" t="str">
        <f>O268&amp;"-"&amp;P268&amp;"-"&amp;Q268&amp;"-"&amp;R268&amp;"-"&amp;S268&amp;"-"&amp;T268</f>
        <v>SJ-V-05-000D-GD-0150</v>
      </c>
      <c r="N268" s="33" t="s">
        <v>2817</v>
      </c>
      <c r="O268" s="21" t="str">
        <f>IFERROR(VLOOKUP(B268,'字典-基地管理'!A:B,2,FALSE),"未填")</f>
        <v>SJ</v>
      </c>
      <c r="P268" s="21" t="str">
        <f>IFERROR(VLOOKUP(C268,'字典-车间管理'!A:B,2,FALSE),"未填")</f>
        <v>V</v>
      </c>
      <c r="Q268" s="21" t="str">
        <f>IFERROR(VLOOKUP(D268,'字典-系统管理&amp;工段管理'!C:D,2,FALSE),"未填")</f>
        <v>05</v>
      </c>
      <c r="R268" s="22" t="str">
        <f>_xlfn.TEXTJOIN("", TRUE, IF(U268="0", U268, ""), IF(V268="0", V268, ""), IF(W268="0", W268, ""), IF(X268="0", X268, ""), IF(U268&lt;&gt;"0", U268, ""), IF(V268&lt;&gt;"0", V268, ""), IF(W268&lt;&gt;"0", W268, ""), IF(X268&lt;&gt;"0", X268, ""))</f>
        <v>000D</v>
      </c>
      <c r="S268" s="21" t="str">
        <f>IFERROR(VLOOKUP(K268,'字典-设备&amp;仪表管理'!A:B,2,FALSE),"未填")</f>
        <v>GD</v>
      </c>
      <c r="T268" s="26" t="str">
        <f>IF(L268="","未填",TEXT(L268,"0000"))</f>
        <v>0150</v>
      </c>
      <c r="U268" s="22" t="str">
        <f>IFERROR(VLOOKUP(E268,'字典-系统管理&amp;工段管理'!$A$2:$B$7,2,0),"0")</f>
        <v>D</v>
      </c>
      <c r="V268" s="22" t="str">
        <f>IFERROR(VLOOKUP(F268,'字典-系统管理&amp;工段管理'!$A$2:$B$7,2,0),"0")</f>
        <v>0</v>
      </c>
      <c r="W268" s="22" t="str">
        <f>IFERROR(VLOOKUP(G268,'字典-系统管理&amp;工段管理'!$A$2:$B$7,2,0),"0")</f>
        <v>0</v>
      </c>
      <c r="X268" s="22" t="str">
        <f>IFERROR(VLOOKUP(H268,'字典-系统管理&amp;工段管理'!$A$2:$B$7,2,0),"0")</f>
        <v>0</v>
      </c>
    </row>
    <row r="269" spans="1:24" x14ac:dyDescent="0.15">
      <c r="A269" s="19">
        <v>267</v>
      </c>
      <c r="B269" s="22" t="s">
        <v>24</v>
      </c>
      <c r="C269" s="22" t="s">
        <v>94</v>
      </c>
      <c r="D269" s="22" t="s">
        <v>234</v>
      </c>
      <c r="E269" s="22" t="s">
        <v>28</v>
      </c>
      <c r="F269" s="22"/>
      <c r="G269" s="22"/>
      <c r="H269" s="22"/>
      <c r="I269" s="33" t="s">
        <v>2870</v>
      </c>
      <c r="J269" s="22" t="s">
        <v>30</v>
      </c>
      <c r="K269" s="20" t="s">
        <v>387</v>
      </c>
      <c r="L269" s="20">
        <v>151</v>
      </c>
      <c r="M269" s="29" t="str">
        <f>O269&amp;"-"&amp;P269&amp;"-"&amp;Q269&amp;"-"&amp;R269&amp;"-"&amp;S269&amp;"-"&amp;T269</f>
        <v>SJ-V-05-000D-GD-0151</v>
      </c>
      <c r="N269" s="33" t="s">
        <v>2870</v>
      </c>
      <c r="O269" s="21" t="str">
        <f>IFERROR(VLOOKUP(B269,'字典-基地管理'!A:B,2,FALSE),"未填")</f>
        <v>SJ</v>
      </c>
      <c r="P269" s="21" t="str">
        <f>IFERROR(VLOOKUP(C269,'字典-车间管理'!A:B,2,FALSE),"未填")</f>
        <v>V</v>
      </c>
      <c r="Q269" s="21" t="str">
        <f>IFERROR(VLOOKUP(D269,'字典-系统管理&amp;工段管理'!C:D,2,FALSE),"未填")</f>
        <v>05</v>
      </c>
      <c r="R269" s="22" t="str">
        <f>_xlfn.TEXTJOIN("", TRUE, IF(U269="0", U269, ""), IF(V269="0", V269, ""), IF(W269="0", W269, ""), IF(X269="0", X269, ""), IF(U269&lt;&gt;"0", U269, ""), IF(V269&lt;&gt;"0", V269, ""), IF(W269&lt;&gt;"0", W269, ""), IF(X269&lt;&gt;"0", X269, ""))</f>
        <v>000D</v>
      </c>
      <c r="S269" s="21" t="str">
        <f>IFERROR(VLOOKUP(K269,'字典-设备&amp;仪表管理'!A:B,2,FALSE),"未填")</f>
        <v>GD</v>
      </c>
      <c r="T269" s="26" t="str">
        <f>IF(L269="","未填",TEXT(L269,"0000"))</f>
        <v>0151</v>
      </c>
      <c r="U269" s="22" t="str">
        <f>IFERROR(VLOOKUP(E269,'字典-系统管理&amp;工段管理'!$A$2:$B$7,2,0),"0")</f>
        <v>D</v>
      </c>
      <c r="V269" s="22" t="str">
        <f>IFERROR(VLOOKUP(F269,'字典-系统管理&amp;工段管理'!$A$2:$B$7,2,0),"0")</f>
        <v>0</v>
      </c>
      <c r="W269" s="22" t="str">
        <f>IFERROR(VLOOKUP(G269,'字典-系统管理&amp;工段管理'!$A$2:$B$7,2,0),"0")</f>
        <v>0</v>
      </c>
      <c r="X269" s="22" t="str">
        <f>IFERROR(VLOOKUP(H269,'字典-系统管理&amp;工段管理'!$A$2:$B$7,2,0),"0")</f>
        <v>0</v>
      </c>
    </row>
    <row r="270" spans="1:24" x14ac:dyDescent="0.15">
      <c r="A270" s="19">
        <v>268</v>
      </c>
      <c r="B270" s="22" t="s">
        <v>24</v>
      </c>
      <c r="C270" s="22" t="s">
        <v>94</v>
      </c>
      <c r="D270" s="22" t="s">
        <v>234</v>
      </c>
      <c r="E270" s="22" t="s">
        <v>28</v>
      </c>
      <c r="F270" s="22"/>
      <c r="G270" s="22"/>
      <c r="H270" s="22"/>
      <c r="I270" s="33" t="s">
        <v>2871</v>
      </c>
      <c r="J270" s="22" t="s">
        <v>30</v>
      </c>
      <c r="K270" s="20" t="s">
        <v>387</v>
      </c>
      <c r="L270" s="20">
        <v>152</v>
      </c>
      <c r="M270" s="29" t="str">
        <f>O270&amp;"-"&amp;P270&amp;"-"&amp;Q270&amp;"-"&amp;R270&amp;"-"&amp;S270&amp;"-"&amp;T270</f>
        <v>SJ-V-05-000D-GD-0152</v>
      </c>
      <c r="N270" s="33" t="s">
        <v>2871</v>
      </c>
      <c r="O270" s="21" t="str">
        <f>IFERROR(VLOOKUP(B270,'字典-基地管理'!A:B,2,FALSE),"未填")</f>
        <v>SJ</v>
      </c>
      <c r="P270" s="21" t="str">
        <f>IFERROR(VLOOKUP(C270,'字典-车间管理'!A:B,2,FALSE),"未填")</f>
        <v>V</v>
      </c>
      <c r="Q270" s="21" t="str">
        <f>IFERROR(VLOOKUP(D270,'字典-系统管理&amp;工段管理'!C:D,2,FALSE),"未填")</f>
        <v>05</v>
      </c>
      <c r="R270" s="22" t="str">
        <f>_xlfn.TEXTJOIN("", TRUE, IF(U270="0", U270, ""), IF(V270="0", V270, ""), IF(W270="0", W270, ""), IF(X270="0", X270, ""), IF(U270&lt;&gt;"0", U270, ""), IF(V270&lt;&gt;"0", V270, ""), IF(W270&lt;&gt;"0", W270, ""), IF(X270&lt;&gt;"0", X270, ""))</f>
        <v>000D</v>
      </c>
      <c r="S270" s="21" t="str">
        <f>IFERROR(VLOOKUP(K270,'字典-设备&amp;仪表管理'!A:B,2,FALSE),"未填")</f>
        <v>GD</v>
      </c>
      <c r="T270" s="26" t="str">
        <f>IF(L270="","未填",TEXT(L270,"0000"))</f>
        <v>0152</v>
      </c>
      <c r="U270" s="22" t="str">
        <f>IFERROR(VLOOKUP(E270,'字典-系统管理&amp;工段管理'!$A$2:$B$7,2,0),"0")</f>
        <v>D</v>
      </c>
      <c r="V270" s="22" t="str">
        <f>IFERROR(VLOOKUP(F270,'字典-系统管理&amp;工段管理'!$A$2:$B$7,2,0),"0")</f>
        <v>0</v>
      </c>
      <c r="W270" s="22" t="str">
        <f>IFERROR(VLOOKUP(G270,'字典-系统管理&amp;工段管理'!$A$2:$B$7,2,0),"0")</f>
        <v>0</v>
      </c>
      <c r="X270" s="22" t="str">
        <f>IFERROR(VLOOKUP(H270,'字典-系统管理&amp;工段管理'!$A$2:$B$7,2,0),"0")</f>
        <v>0</v>
      </c>
    </row>
    <row r="271" spans="1:24" x14ac:dyDescent="0.15">
      <c r="A271" s="19">
        <v>269</v>
      </c>
      <c r="B271" s="22" t="s">
        <v>24</v>
      </c>
      <c r="C271" s="22" t="s">
        <v>94</v>
      </c>
      <c r="D271" s="22" t="s">
        <v>234</v>
      </c>
      <c r="E271" s="22" t="s">
        <v>28</v>
      </c>
      <c r="F271" s="22"/>
      <c r="G271" s="22"/>
      <c r="H271" s="22"/>
      <c r="I271" s="33" t="s">
        <v>2872</v>
      </c>
      <c r="J271" s="22" t="s">
        <v>30</v>
      </c>
      <c r="K271" s="20" t="s">
        <v>387</v>
      </c>
      <c r="L271" s="20">
        <v>153</v>
      </c>
      <c r="M271" s="29" t="str">
        <f>O271&amp;"-"&amp;P271&amp;"-"&amp;Q271&amp;"-"&amp;R271&amp;"-"&amp;S271&amp;"-"&amp;T271</f>
        <v>SJ-V-05-000D-GD-0153</v>
      </c>
      <c r="N271" s="33" t="s">
        <v>2872</v>
      </c>
      <c r="O271" s="21" t="str">
        <f>IFERROR(VLOOKUP(B271,'字典-基地管理'!A:B,2,FALSE),"未填")</f>
        <v>SJ</v>
      </c>
      <c r="P271" s="21" t="str">
        <f>IFERROR(VLOOKUP(C271,'字典-车间管理'!A:B,2,FALSE),"未填")</f>
        <v>V</v>
      </c>
      <c r="Q271" s="21" t="str">
        <f>IFERROR(VLOOKUP(D271,'字典-系统管理&amp;工段管理'!C:D,2,FALSE),"未填")</f>
        <v>05</v>
      </c>
      <c r="R271" s="22" t="str">
        <f>_xlfn.TEXTJOIN("", TRUE, IF(U271="0", U271, ""), IF(V271="0", V271, ""), IF(W271="0", W271, ""), IF(X271="0", X271, ""), IF(U271&lt;&gt;"0", U271, ""), IF(V271&lt;&gt;"0", V271, ""), IF(W271&lt;&gt;"0", W271, ""), IF(X271&lt;&gt;"0", X271, ""))</f>
        <v>000D</v>
      </c>
      <c r="S271" s="21" t="str">
        <f>IFERROR(VLOOKUP(K271,'字典-设备&amp;仪表管理'!A:B,2,FALSE),"未填")</f>
        <v>GD</v>
      </c>
      <c r="T271" s="26" t="str">
        <f>IF(L271="","未填",TEXT(L271,"0000"))</f>
        <v>0153</v>
      </c>
      <c r="U271" s="22" t="str">
        <f>IFERROR(VLOOKUP(E271,'字典-系统管理&amp;工段管理'!$A$2:$B$7,2,0),"0")</f>
        <v>D</v>
      </c>
      <c r="V271" s="22" t="str">
        <f>IFERROR(VLOOKUP(F271,'字典-系统管理&amp;工段管理'!$A$2:$B$7,2,0),"0")</f>
        <v>0</v>
      </c>
      <c r="W271" s="22" t="str">
        <f>IFERROR(VLOOKUP(G271,'字典-系统管理&amp;工段管理'!$A$2:$B$7,2,0),"0")</f>
        <v>0</v>
      </c>
      <c r="X271" s="22" t="str">
        <f>IFERROR(VLOOKUP(H271,'字典-系统管理&amp;工段管理'!$A$2:$B$7,2,0),"0")</f>
        <v>0</v>
      </c>
    </row>
    <row r="272" spans="1:24" x14ac:dyDescent="0.15">
      <c r="A272" s="19">
        <v>270</v>
      </c>
      <c r="B272" s="22" t="s">
        <v>24</v>
      </c>
      <c r="C272" s="22" t="s">
        <v>94</v>
      </c>
      <c r="D272" s="22" t="s">
        <v>234</v>
      </c>
      <c r="E272" s="22" t="s">
        <v>28</v>
      </c>
      <c r="F272" s="22"/>
      <c r="G272" s="22"/>
      <c r="H272" s="22"/>
      <c r="I272" s="33" t="s">
        <v>2873</v>
      </c>
      <c r="J272" s="22" t="s">
        <v>30</v>
      </c>
      <c r="K272" s="20" t="s">
        <v>387</v>
      </c>
      <c r="L272" s="20">
        <v>154</v>
      </c>
      <c r="M272" s="29" t="str">
        <f>O272&amp;"-"&amp;P272&amp;"-"&amp;Q272&amp;"-"&amp;R272&amp;"-"&amp;S272&amp;"-"&amp;T272</f>
        <v>SJ-V-05-000D-GD-0154</v>
      </c>
      <c r="N272" s="33" t="s">
        <v>2873</v>
      </c>
      <c r="O272" s="21" t="str">
        <f>IFERROR(VLOOKUP(B272,'字典-基地管理'!A:B,2,FALSE),"未填")</f>
        <v>SJ</v>
      </c>
      <c r="P272" s="21" t="str">
        <f>IFERROR(VLOOKUP(C272,'字典-车间管理'!A:B,2,FALSE),"未填")</f>
        <v>V</v>
      </c>
      <c r="Q272" s="21" t="str">
        <f>IFERROR(VLOOKUP(D272,'字典-系统管理&amp;工段管理'!C:D,2,FALSE),"未填")</f>
        <v>05</v>
      </c>
      <c r="R272" s="22" t="str">
        <f>_xlfn.TEXTJOIN("", TRUE, IF(U272="0", U272, ""), IF(V272="0", V272, ""), IF(W272="0", W272, ""), IF(X272="0", X272, ""), IF(U272&lt;&gt;"0", U272, ""), IF(V272&lt;&gt;"0", V272, ""), IF(W272&lt;&gt;"0", W272, ""), IF(X272&lt;&gt;"0", X272, ""))</f>
        <v>000D</v>
      </c>
      <c r="S272" s="21" t="str">
        <f>IFERROR(VLOOKUP(K272,'字典-设备&amp;仪表管理'!A:B,2,FALSE),"未填")</f>
        <v>GD</v>
      </c>
      <c r="T272" s="26" t="str">
        <f>IF(L272="","未填",TEXT(L272,"0000"))</f>
        <v>0154</v>
      </c>
      <c r="U272" s="22" t="str">
        <f>IFERROR(VLOOKUP(E272,'字典-系统管理&amp;工段管理'!$A$2:$B$7,2,0),"0")</f>
        <v>D</v>
      </c>
      <c r="V272" s="22" t="str">
        <f>IFERROR(VLOOKUP(F272,'字典-系统管理&amp;工段管理'!$A$2:$B$7,2,0),"0")</f>
        <v>0</v>
      </c>
      <c r="W272" s="22" t="str">
        <f>IFERROR(VLOOKUP(G272,'字典-系统管理&amp;工段管理'!$A$2:$B$7,2,0),"0")</f>
        <v>0</v>
      </c>
      <c r="X272" s="22" t="str">
        <f>IFERROR(VLOOKUP(H272,'字典-系统管理&amp;工段管理'!$A$2:$B$7,2,0),"0")</f>
        <v>0</v>
      </c>
    </row>
    <row r="273" spans="1:24" x14ac:dyDescent="0.15">
      <c r="A273" s="19">
        <v>271</v>
      </c>
      <c r="B273" s="22" t="s">
        <v>24</v>
      </c>
      <c r="C273" s="22" t="s">
        <v>94</v>
      </c>
      <c r="D273" s="22" t="s">
        <v>234</v>
      </c>
      <c r="E273" s="22" t="s">
        <v>28</v>
      </c>
      <c r="F273" s="22"/>
      <c r="G273" s="22"/>
      <c r="H273" s="22"/>
      <c r="I273" s="33" t="s">
        <v>2874</v>
      </c>
      <c r="J273" s="22" t="s">
        <v>30</v>
      </c>
      <c r="K273" s="20" t="s">
        <v>387</v>
      </c>
      <c r="L273" s="20">
        <v>155</v>
      </c>
      <c r="M273" s="29" t="str">
        <f>O273&amp;"-"&amp;P273&amp;"-"&amp;Q273&amp;"-"&amp;R273&amp;"-"&amp;S273&amp;"-"&amp;T273</f>
        <v>SJ-V-05-000D-GD-0155</v>
      </c>
      <c r="N273" s="33" t="s">
        <v>2874</v>
      </c>
      <c r="O273" s="21" t="str">
        <f>IFERROR(VLOOKUP(B273,'字典-基地管理'!A:B,2,FALSE),"未填")</f>
        <v>SJ</v>
      </c>
      <c r="P273" s="21" t="str">
        <f>IFERROR(VLOOKUP(C273,'字典-车间管理'!A:B,2,FALSE),"未填")</f>
        <v>V</v>
      </c>
      <c r="Q273" s="21" t="str">
        <f>IFERROR(VLOOKUP(D273,'字典-系统管理&amp;工段管理'!C:D,2,FALSE),"未填")</f>
        <v>05</v>
      </c>
      <c r="R273" s="22" t="str">
        <f>_xlfn.TEXTJOIN("", TRUE, IF(U273="0", U273, ""), IF(V273="0", V273, ""), IF(W273="0", W273, ""), IF(X273="0", X273, ""), IF(U273&lt;&gt;"0", U273, ""), IF(V273&lt;&gt;"0", V273, ""), IF(W273&lt;&gt;"0", W273, ""), IF(X273&lt;&gt;"0", X273, ""))</f>
        <v>000D</v>
      </c>
      <c r="S273" s="21" t="str">
        <f>IFERROR(VLOOKUP(K273,'字典-设备&amp;仪表管理'!A:B,2,FALSE),"未填")</f>
        <v>GD</v>
      </c>
      <c r="T273" s="26" t="str">
        <f>IF(L273="","未填",TEXT(L273,"0000"))</f>
        <v>0155</v>
      </c>
      <c r="U273" s="22" t="str">
        <f>IFERROR(VLOOKUP(E273,'字典-系统管理&amp;工段管理'!$A$2:$B$7,2,0),"0")</f>
        <v>D</v>
      </c>
      <c r="V273" s="22" t="str">
        <f>IFERROR(VLOOKUP(F273,'字典-系统管理&amp;工段管理'!$A$2:$B$7,2,0),"0")</f>
        <v>0</v>
      </c>
      <c r="W273" s="22" t="str">
        <f>IFERROR(VLOOKUP(G273,'字典-系统管理&amp;工段管理'!$A$2:$B$7,2,0),"0")</f>
        <v>0</v>
      </c>
      <c r="X273" s="22" t="str">
        <f>IFERROR(VLOOKUP(H273,'字典-系统管理&amp;工段管理'!$A$2:$B$7,2,0),"0")</f>
        <v>0</v>
      </c>
    </row>
    <row r="274" spans="1:24" x14ac:dyDescent="0.15">
      <c r="A274" s="19">
        <v>272</v>
      </c>
      <c r="B274" s="22" t="s">
        <v>24</v>
      </c>
      <c r="C274" s="22" t="s">
        <v>94</v>
      </c>
      <c r="D274" s="22" t="s">
        <v>234</v>
      </c>
      <c r="E274" s="22" t="s">
        <v>28</v>
      </c>
      <c r="F274" s="22"/>
      <c r="G274" s="22"/>
      <c r="H274" s="22"/>
      <c r="I274" s="33" t="s">
        <v>2875</v>
      </c>
      <c r="J274" s="22" t="s">
        <v>30</v>
      </c>
      <c r="K274" s="20" t="s">
        <v>387</v>
      </c>
      <c r="L274" s="20">
        <v>156</v>
      </c>
      <c r="M274" s="29" t="str">
        <f>O274&amp;"-"&amp;P274&amp;"-"&amp;Q274&amp;"-"&amp;R274&amp;"-"&amp;S274&amp;"-"&amp;T274</f>
        <v>SJ-V-05-000D-GD-0156</v>
      </c>
      <c r="N274" s="33" t="s">
        <v>2875</v>
      </c>
      <c r="O274" s="21" t="str">
        <f>IFERROR(VLOOKUP(B274,'字典-基地管理'!A:B,2,FALSE),"未填")</f>
        <v>SJ</v>
      </c>
      <c r="P274" s="21" t="str">
        <f>IFERROR(VLOOKUP(C274,'字典-车间管理'!A:B,2,FALSE),"未填")</f>
        <v>V</v>
      </c>
      <c r="Q274" s="21" t="str">
        <f>IFERROR(VLOOKUP(D274,'字典-系统管理&amp;工段管理'!C:D,2,FALSE),"未填")</f>
        <v>05</v>
      </c>
      <c r="R274" s="22" t="str">
        <f>_xlfn.TEXTJOIN("", TRUE, IF(U274="0", U274, ""), IF(V274="0", V274, ""), IF(W274="0", W274, ""), IF(X274="0", X274, ""), IF(U274&lt;&gt;"0", U274, ""), IF(V274&lt;&gt;"0", V274, ""), IF(W274&lt;&gt;"0", W274, ""), IF(X274&lt;&gt;"0", X274, ""))</f>
        <v>000D</v>
      </c>
      <c r="S274" s="21" t="str">
        <f>IFERROR(VLOOKUP(K274,'字典-设备&amp;仪表管理'!A:B,2,FALSE),"未填")</f>
        <v>GD</v>
      </c>
      <c r="T274" s="26" t="str">
        <f>IF(L274="","未填",TEXT(L274,"0000"))</f>
        <v>0156</v>
      </c>
      <c r="U274" s="22" t="str">
        <f>IFERROR(VLOOKUP(E274,'字典-系统管理&amp;工段管理'!$A$2:$B$7,2,0),"0")</f>
        <v>D</v>
      </c>
      <c r="V274" s="22" t="str">
        <f>IFERROR(VLOOKUP(F274,'字典-系统管理&amp;工段管理'!$A$2:$B$7,2,0),"0")</f>
        <v>0</v>
      </c>
      <c r="W274" s="22" t="str">
        <f>IFERROR(VLOOKUP(G274,'字典-系统管理&amp;工段管理'!$A$2:$B$7,2,0),"0")</f>
        <v>0</v>
      </c>
      <c r="X274" s="22" t="str">
        <f>IFERROR(VLOOKUP(H274,'字典-系统管理&amp;工段管理'!$A$2:$B$7,2,0),"0")</f>
        <v>0</v>
      </c>
    </row>
    <row r="275" spans="1:24" x14ac:dyDescent="0.15">
      <c r="A275" s="19">
        <v>273</v>
      </c>
      <c r="B275" s="22" t="s">
        <v>24</v>
      </c>
      <c r="C275" s="22" t="s">
        <v>94</v>
      </c>
      <c r="D275" s="22" t="s">
        <v>234</v>
      </c>
      <c r="E275" s="22" t="s">
        <v>28</v>
      </c>
      <c r="F275" s="22"/>
      <c r="G275" s="22"/>
      <c r="H275" s="22"/>
      <c r="I275" s="33" t="s">
        <v>2876</v>
      </c>
      <c r="J275" s="22" t="s">
        <v>30</v>
      </c>
      <c r="K275" s="20" t="s">
        <v>387</v>
      </c>
      <c r="L275" s="20">
        <v>157</v>
      </c>
      <c r="M275" s="29" t="str">
        <f>O275&amp;"-"&amp;P275&amp;"-"&amp;Q275&amp;"-"&amp;R275&amp;"-"&amp;S275&amp;"-"&amp;T275</f>
        <v>SJ-V-05-000D-GD-0157</v>
      </c>
      <c r="N275" s="33" t="s">
        <v>2876</v>
      </c>
      <c r="O275" s="21" t="str">
        <f>IFERROR(VLOOKUP(B275,'字典-基地管理'!A:B,2,FALSE),"未填")</f>
        <v>SJ</v>
      </c>
      <c r="P275" s="21" t="str">
        <f>IFERROR(VLOOKUP(C275,'字典-车间管理'!A:B,2,FALSE),"未填")</f>
        <v>V</v>
      </c>
      <c r="Q275" s="21" t="str">
        <f>IFERROR(VLOOKUP(D275,'字典-系统管理&amp;工段管理'!C:D,2,FALSE),"未填")</f>
        <v>05</v>
      </c>
      <c r="R275" s="22" t="str">
        <f>_xlfn.TEXTJOIN("", TRUE, IF(U275="0", U275, ""), IF(V275="0", V275, ""), IF(W275="0", W275, ""), IF(X275="0", X275, ""), IF(U275&lt;&gt;"0", U275, ""), IF(V275&lt;&gt;"0", V275, ""), IF(W275&lt;&gt;"0", W275, ""), IF(X275&lt;&gt;"0", X275, ""))</f>
        <v>000D</v>
      </c>
      <c r="S275" s="21" t="str">
        <f>IFERROR(VLOOKUP(K275,'字典-设备&amp;仪表管理'!A:B,2,FALSE),"未填")</f>
        <v>GD</v>
      </c>
      <c r="T275" s="26" t="str">
        <f>IF(L275="","未填",TEXT(L275,"0000"))</f>
        <v>0157</v>
      </c>
      <c r="U275" s="22" t="str">
        <f>IFERROR(VLOOKUP(E275,'字典-系统管理&amp;工段管理'!$A$2:$B$7,2,0),"0")</f>
        <v>D</v>
      </c>
      <c r="V275" s="22" t="str">
        <f>IFERROR(VLOOKUP(F275,'字典-系统管理&amp;工段管理'!$A$2:$B$7,2,0),"0")</f>
        <v>0</v>
      </c>
      <c r="W275" s="22" t="str">
        <f>IFERROR(VLOOKUP(G275,'字典-系统管理&amp;工段管理'!$A$2:$B$7,2,0),"0")</f>
        <v>0</v>
      </c>
      <c r="X275" s="22" t="str">
        <f>IFERROR(VLOOKUP(H275,'字典-系统管理&amp;工段管理'!$A$2:$B$7,2,0),"0")</f>
        <v>0</v>
      </c>
    </row>
    <row r="276" spans="1:24" x14ac:dyDescent="0.15">
      <c r="A276" s="19">
        <v>274</v>
      </c>
      <c r="B276" s="22" t="s">
        <v>24</v>
      </c>
      <c r="C276" s="22" t="s">
        <v>94</v>
      </c>
      <c r="D276" s="22" t="s">
        <v>234</v>
      </c>
      <c r="E276" s="22" t="s">
        <v>28</v>
      </c>
      <c r="F276" s="22"/>
      <c r="G276" s="22"/>
      <c r="H276" s="22"/>
      <c r="I276" s="33" t="s">
        <v>2877</v>
      </c>
      <c r="J276" s="22" t="s">
        <v>30</v>
      </c>
      <c r="K276" s="20" t="s">
        <v>387</v>
      </c>
      <c r="L276" s="20">
        <v>158</v>
      </c>
      <c r="M276" s="29" t="str">
        <f>O276&amp;"-"&amp;P276&amp;"-"&amp;Q276&amp;"-"&amp;R276&amp;"-"&amp;S276&amp;"-"&amp;T276</f>
        <v>SJ-V-05-000D-GD-0158</v>
      </c>
      <c r="N276" s="33" t="s">
        <v>2877</v>
      </c>
      <c r="O276" s="21" t="str">
        <f>IFERROR(VLOOKUP(B276,'字典-基地管理'!A:B,2,FALSE),"未填")</f>
        <v>SJ</v>
      </c>
      <c r="P276" s="21" t="str">
        <f>IFERROR(VLOOKUP(C276,'字典-车间管理'!A:B,2,FALSE),"未填")</f>
        <v>V</v>
      </c>
      <c r="Q276" s="21" t="str">
        <f>IFERROR(VLOOKUP(D276,'字典-系统管理&amp;工段管理'!C:D,2,FALSE),"未填")</f>
        <v>05</v>
      </c>
      <c r="R276" s="22" t="str">
        <f>_xlfn.TEXTJOIN("", TRUE, IF(U276="0", U276, ""), IF(V276="0", V276, ""), IF(W276="0", W276, ""), IF(X276="0", X276, ""), IF(U276&lt;&gt;"0", U276, ""), IF(V276&lt;&gt;"0", V276, ""), IF(W276&lt;&gt;"0", W276, ""), IF(X276&lt;&gt;"0", X276, ""))</f>
        <v>000D</v>
      </c>
      <c r="S276" s="21" t="str">
        <f>IFERROR(VLOOKUP(K276,'字典-设备&amp;仪表管理'!A:B,2,FALSE),"未填")</f>
        <v>GD</v>
      </c>
      <c r="T276" s="26" t="str">
        <f>IF(L276="","未填",TEXT(L276,"0000"))</f>
        <v>0158</v>
      </c>
      <c r="U276" s="22" t="str">
        <f>IFERROR(VLOOKUP(E276,'字典-系统管理&amp;工段管理'!$A$2:$B$7,2,0),"0")</f>
        <v>D</v>
      </c>
      <c r="V276" s="22" t="str">
        <f>IFERROR(VLOOKUP(F276,'字典-系统管理&amp;工段管理'!$A$2:$B$7,2,0),"0")</f>
        <v>0</v>
      </c>
      <c r="W276" s="22" t="str">
        <f>IFERROR(VLOOKUP(G276,'字典-系统管理&amp;工段管理'!$A$2:$B$7,2,0),"0")</f>
        <v>0</v>
      </c>
      <c r="X276" s="22" t="str">
        <f>IFERROR(VLOOKUP(H276,'字典-系统管理&amp;工段管理'!$A$2:$B$7,2,0),"0")</f>
        <v>0</v>
      </c>
    </row>
    <row r="277" spans="1:24" x14ac:dyDescent="0.15">
      <c r="A277" s="19">
        <v>275</v>
      </c>
      <c r="B277" s="22" t="s">
        <v>24</v>
      </c>
      <c r="C277" s="22" t="s">
        <v>94</v>
      </c>
      <c r="D277" s="22" t="s">
        <v>234</v>
      </c>
      <c r="E277" s="22" t="s">
        <v>28</v>
      </c>
      <c r="F277" s="22"/>
      <c r="G277" s="22"/>
      <c r="H277" s="22"/>
      <c r="I277" s="33" t="s">
        <v>2878</v>
      </c>
      <c r="J277" s="22" t="s">
        <v>30</v>
      </c>
      <c r="K277" s="20" t="s">
        <v>387</v>
      </c>
      <c r="L277" s="20">
        <v>159</v>
      </c>
      <c r="M277" s="29" t="str">
        <f>O277&amp;"-"&amp;P277&amp;"-"&amp;Q277&amp;"-"&amp;R277&amp;"-"&amp;S277&amp;"-"&amp;T277</f>
        <v>SJ-V-05-000D-GD-0159</v>
      </c>
      <c r="N277" s="33" t="s">
        <v>2878</v>
      </c>
      <c r="O277" s="21" t="str">
        <f>IFERROR(VLOOKUP(B277,'字典-基地管理'!A:B,2,FALSE),"未填")</f>
        <v>SJ</v>
      </c>
      <c r="P277" s="21" t="str">
        <f>IFERROR(VLOOKUP(C277,'字典-车间管理'!A:B,2,FALSE),"未填")</f>
        <v>V</v>
      </c>
      <c r="Q277" s="21" t="str">
        <f>IFERROR(VLOOKUP(D277,'字典-系统管理&amp;工段管理'!C:D,2,FALSE),"未填")</f>
        <v>05</v>
      </c>
      <c r="R277" s="22" t="str">
        <f>_xlfn.TEXTJOIN("", TRUE, IF(U277="0", U277, ""), IF(V277="0", V277, ""), IF(W277="0", W277, ""), IF(X277="0", X277, ""), IF(U277&lt;&gt;"0", U277, ""), IF(V277&lt;&gt;"0", V277, ""), IF(W277&lt;&gt;"0", W277, ""), IF(X277&lt;&gt;"0", X277, ""))</f>
        <v>000D</v>
      </c>
      <c r="S277" s="21" t="str">
        <f>IFERROR(VLOOKUP(K277,'字典-设备&amp;仪表管理'!A:B,2,FALSE),"未填")</f>
        <v>GD</v>
      </c>
      <c r="T277" s="26" t="str">
        <f>IF(L277="","未填",TEXT(L277,"0000"))</f>
        <v>0159</v>
      </c>
      <c r="U277" s="22" t="str">
        <f>IFERROR(VLOOKUP(E277,'字典-系统管理&amp;工段管理'!$A$2:$B$7,2,0),"0")</f>
        <v>D</v>
      </c>
      <c r="V277" s="22" t="str">
        <f>IFERROR(VLOOKUP(F277,'字典-系统管理&amp;工段管理'!$A$2:$B$7,2,0),"0")</f>
        <v>0</v>
      </c>
      <c r="W277" s="22" t="str">
        <f>IFERROR(VLOOKUP(G277,'字典-系统管理&amp;工段管理'!$A$2:$B$7,2,0),"0")</f>
        <v>0</v>
      </c>
      <c r="X277" s="22" t="str">
        <f>IFERROR(VLOOKUP(H277,'字典-系统管理&amp;工段管理'!$A$2:$B$7,2,0),"0")</f>
        <v>0</v>
      </c>
    </row>
    <row r="278" spans="1:24" x14ac:dyDescent="0.15">
      <c r="A278" s="19">
        <v>276</v>
      </c>
      <c r="B278" s="22" t="s">
        <v>24</v>
      </c>
      <c r="C278" s="22" t="s">
        <v>94</v>
      </c>
      <c r="D278" s="22" t="s">
        <v>234</v>
      </c>
      <c r="E278" s="22" t="s">
        <v>28</v>
      </c>
      <c r="F278" s="22"/>
      <c r="G278" s="22"/>
      <c r="H278" s="22"/>
      <c r="I278" s="33" t="s">
        <v>2879</v>
      </c>
      <c r="J278" s="22" t="s">
        <v>30</v>
      </c>
      <c r="K278" s="20" t="s">
        <v>387</v>
      </c>
      <c r="L278" s="20">
        <v>160</v>
      </c>
      <c r="M278" s="29" t="str">
        <f>O278&amp;"-"&amp;P278&amp;"-"&amp;Q278&amp;"-"&amp;R278&amp;"-"&amp;S278&amp;"-"&amp;T278</f>
        <v>SJ-V-05-000D-GD-0160</v>
      </c>
      <c r="N278" s="33" t="s">
        <v>2879</v>
      </c>
      <c r="O278" s="21" t="str">
        <f>IFERROR(VLOOKUP(B278,'字典-基地管理'!A:B,2,FALSE),"未填")</f>
        <v>SJ</v>
      </c>
      <c r="P278" s="21" t="str">
        <f>IFERROR(VLOOKUP(C278,'字典-车间管理'!A:B,2,FALSE),"未填")</f>
        <v>V</v>
      </c>
      <c r="Q278" s="21" t="str">
        <f>IFERROR(VLOOKUP(D278,'字典-系统管理&amp;工段管理'!C:D,2,FALSE),"未填")</f>
        <v>05</v>
      </c>
      <c r="R278" s="22" t="str">
        <f>_xlfn.TEXTJOIN("", TRUE, IF(U278="0", U278, ""), IF(V278="0", V278, ""), IF(W278="0", W278, ""), IF(X278="0", X278, ""), IF(U278&lt;&gt;"0", U278, ""), IF(V278&lt;&gt;"0", V278, ""), IF(W278&lt;&gt;"0", W278, ""), IF(X278&lt;&gt;"0", X278, ""))</f>
        <v>000D</v>
      </c>
      <c r="S278" s="21" t="str">
        <f>IFERROR(VLOOKUP(K278,'字典-设备&amp;仪表管理'!A:B,2,FALSE),"未填")</f>
        <v>GD</v>
      </c>
      <c r="T278" s="26" t="str">
        <f>IF(L278="","未填",TEXT(L278,"0000"))</f>
        <v>0160</v>
      </c>
      <c r="U278" s="22" t="str">
        <f>IFERROR(VLOOKUP(E278,'字典-系统管理&amp;工段管理'!$A$2:$B$7,2,0),"0")</f>
        <v>D</v>
      </c>
      <c r="V278" s="22" t="str">
        <f>IFERROR(VLOOKUP(F278,'字典-系统管理&amp;工段管理'!$A$2:$B$7,2,0),"0")</f>
        <v>0</v>
      </c>
      <c r="W278" s="22" t="str">
        <f>IFERROR(VLOOKUP(G278,'字典-系统管理&amp;工段管理'!$A$2:$B$7,2,0),"0")</f>
        <v>0</v>
      </c>
      <c r="X278" s="22" t="str">
        <f>IFERROR(VLOOKUP(H278,'字典-系统管理&amp;工段管理'!$A$2:$B$7,2,0),"0")</f>
        <v>0</v>
      </c>
    </row>
    <row r="279" spans="1:24" x14ac:dyDescent="0.15">
      <c r="A279" s="19">
        <v>277</v>
      </c>
      <c r="B279" s="22" t="s">
        <v>24</v>
      </c>
      <c r="C279" s="22" t="s">
        <v>94</v>
      </c>
      <c r="D279" s="22" t="s">
        <v>234</v>
      </c>
      <c r="E279" s="22" t="s">
        <v>28</v>
      </c>
      <c r="F279" s="22"/>
      <c r="G279" s="22"/>
      <c r="H279" s="22"/>
      <c r="I279" s="33" t="s">
        <v>2880</v>
      </c>
      <c r="J279" s="22" t="s">
        <v>30</v>
      </c>
      <c r="K279" s="20" t="s">
        <v>387</v>
      </c>
      <c r="L279" s="20">
        <v>161</v>
      </c>
      <c r="M279" s="29" t="str">
        <f>O279&amp;"-"&amp;P279&amp;"-"&amp;Q279&amp;"-"&amp;R279&amp;"-"&amp;S279&amp;"-"&amp;T279</f>
        <v>SJ-V-05-000D-GD-0161</v>
      </c>
      <c r="N279" s="33" t="s">
        <v>2880</v>
      </c>
      <c r="O279" s="21" t="str">
        <f>IFERROR(VLOOKUP(B279,'字典-基地管理'!A:B,2,FALSE),"未填")</f>
        <v>SJ</v>
      </c>
      <c r="P279" s="21" t="str">
        <f>IFERROR(VLOOKUP(C279,'字典-车间管理'!A:B,2,FALSE),"未填")</f>
        <v>V</v>
      </c>
      <c r="Q279" s="21" t="str">
        <f>IFERROR(VLOOKUP(D279,'字典-系统管理&amp;工段管理'!C:D,2,FALSE),"未填")</f>
        <v>05</v>
      </c>
      <c r="R279" s="22" t="str">
        <f>_xlfn.TEXTJOIN("", TRUE, IF(U279="0", U279, ""), IF(V279="0", V279, ""), IF(W279="0", W279, ""), IF(X279="0", X279, ""), IF(U279&lt;&gt;"0", U279, ""), IF(V279&lt;&gt;"0", V279, ""), IF(W279&lt;&gt;"0", W279, ""), IF(X279&lt;&gt;"0", X279, ""))</f>
        <v>000D</v>
      </c>
      <c r="S279" s="21" t="str">
        <f>IFERROR(VLOOKUP(K279,'字典-设备&amp;仪表管理'!A:B,2,FALSE),"未填")</f>
        <v>GD</v>
      </c>
      <c r="T279" s="26" t="str">
        <f>IF(L279="","未填",TEXT(L279,"0000"))</f>
        <v>0161</v>
      </c>
      <c r="U279" s="22" t="str">
        <f>IFERROR(VLOOKUP(E279,'字典-系统管理&amp;工段管理'!$A$2:$B$7,2,0),"0")</f>
        <v>D</v>
      </c>
      <c r="V279" s="22" t="str">
        <f>IFERROR(VLOOKUP(F279,'字典-系统管理&amp;工段管理'!$A$2:$B$7,2,0),"0")</f>
        <v>0</v>
      </c>
      <c r="W279" s="22" t="str">
        <f>IFERROR(VLOOKUP(G279,'字典-系统管理&amp;工段管理'!$A$2:$B$7,2,0),"0")</f>
        <v>0</v>
      </c>
      <c r="X279" s="22" t="str">
        <f>IFERROR(VLOOKUP(H279,'字典-系统管理&amp;工段管理'!$A$2:$B$7,2,0),"0")</f>
        <v>0</v>
      </c>
    </row>
    <row r="280" spans="1:24" x14ac:dyDescent="0.15">
      <c r="A280" s="19">
        <v>278</v>
      </c>
      <c r="B280" s="22" t="s">
        <v>24</v>
      </c>
      <c r="C280" s="22" t="s">
        <v>94</v>
      </c>
      <c r="D280" s="22" t="s">
        <v>234</v>
      </c>
      <c r="E280" s="22" t="s">
        <v>28</v>
      </c>
      <c r="F280" s="22"/>
      <c r="G280" s="22"/>
      <c r="H280" s="22"/>
      <c r="I280" s="33" t="s">
        <v>2881</v>
      </c>
      <c r="J280" s="22" t="s">
        <v>30</v>
      </c>
      <c r="K280" s="20" t="s">
        <v>387</v>
      </c>
      <c r="L280" s="20">
        <v>162</v>
      </c>
      <c r="M280" s="29" t="str">
        <f>O280&amp;"-"&amp;P280&amp;"-"&amp;Q280&amp;"-"&amp;R280&amp;"-"&amp;S280&amp;"-"&amp;T280</f>
        <v>SJ-V-05-000D-GD-0162</v>
      </c>
      <c r="N280" s="33" t="s">
        <v>2881</v>
      </c>
      <c r="O280" s="21" t="str">
        <f>IFERROR(VLOOKUP(B280,'字典-基地管理'!A:B,2,FALSE),"未填")</f>
        <v>SJ</v>
      </c>
      <c r="P280" s="21" t="str">
        <f>IFERROR(VLOOKUP(C280,'字典-车间管理'!A:B,2,FALSE),"未填")</f>
        <v>V</v>
      </c>
      <c r="Q280" s="21" t="str">
        <f>IFERROR(VLOOKUP(D280,'字典-系统管理&amp;工段管理'!C:D,2,FALSE),"未填")</f>
        <v>05</v>
      </c>
      <c r="R280" s="22" t="str">
        <f>_xlfn.TEXTJOIN("", TRUE, IF(U280="0", U280, ""), IF(V280="0", V280, ""), IF(W280="0", W280, ""), IF(X280="0", X280, ""), IF(U280&lt;&gt;"0", U280, ""), IF(V280&lt;&gt;"0", V280, ""), IF(W280&lt;&gt;"0", W280, ""), IF(X280&lt;&gt;"0", X280, ""))</f>
        <v>000D</v>
      </c>
      <c r="S280" s="21" t="str">
        <f>IFERROR(VLOOKUP(K280,'字典-设备&amp;仪表管理'!A:B,2,FALSE),"未填")</f>
        <v>GD</v>
      </c>
      <c r="T280" s="26" t="str">
        <f>IF(L280="","未填",TEXT(L280,"0000"))</f>
        <v>0162</v>
      </c>
      <c r="U280" s="22" t="str">
        <f>IFERROR(VLOOKUP(E280,'字典-系统管理&amp;工段管理'!$A$2:$B$7,2,0),"0")</f>
        <v>D</v>
      </c>
      <c r="V280" s="22" t="str">
        <f>IFERROR(VLOOKUP(F280,'字典-系统管理&amp;工段管理'!$A$2:$B$7,2,0),"0")</f>
        <v>0</v>
      </c>
      <c r="W280" s="22" t="str">
        <f>IFERROR(VLOOKUP(G280,'字典-系统管理&amp;工段管理'!$A$2:$B$7,2,0),"0")</f>
        <v>0</v>
      </c>
      <c r="X280" s="22" t="str">
        <f>IFERROR(VLOOKUP(H280,'字典-系统管理&amp;工段管理'!$A$2:$B$7,2,0),"0")</f>
        <v>0</v>
      </c>
    </row>
    <row r="281" spans="1:24" x14ac:dyDescent="0.15">
      <c r="A281" s="19">
        <v>279</v>
      </c>
      <c r="B281" s="22" t="s">
        <v>24</v>
      </c>
      <c r="C281" s="22" t="s">
        <v>94</v>
      </c>
      <c r="D281" s="22" t="s">
        <v>234</v>
      </c>
      <c r="E281" s="22" t="s">
        <v>28</v>
      </c>
      <c r="F281" s="22"/>
      <c r="G281" s="22"/>
      <c r="H281" s="22"/>
      <c r="I281" s="33" t="s">
        <v>2882</v>
      </c>
      <c r="J281" s="22" t="s">
        <v>30</v>
      </c>
      <c r="K281" s="20" t="s">
        <v>387</v>
      </c>
      <c r="L281" s="20">
        <v>163</v>
      </c>
      <c r="M281" s="29" t="str">
        <f>O281&amp;"-"&amp;P281&amp;"-"&amp;Q281&amp;"-"&amp;R281&amp;"-"&amp;S281&amp;"-"&amp;T281</f>
        <v>SJ-V-05-000D-GD-0163</v>
      </c>
      <c r="N281" s="33" t="s">
        <v>2882</v>
      </c>
      <c r="O281" s="21" t="str">
        <f>IFERROR(VLOOKUP(B281,'字典-基地管理'!A:B,2,FALSE),"未填")</f>
        <v>SJ</v>
      </c>
      <c r="P281" s="21" t="str">
        <f>IFERROR(VLOOKUP(C281,'字典-车间管理'!A:B,2,FALSE),"未填")</f>
        <v>V</v>
      </c>
      <c r="Q281" s="21" t="str">
        <f>IFERROR(VLOOKUP(D281,'字典-系统管理&amp;工段管理'!C:D,2,FALSE),"未填")</f>
        <v>05</v>
      </c>
      <c r="R281" s="22" t="str">
        <f>_xlfn.TEXTJOIN("", TRUE, IF(U281="0", U281, ""), IF(V281="0", V281, ""), IF(W281="0", W281, ""), IF(X281="0", X281, ""), IF(U281&lt;&gt;"0", U281, ""), IF(V281&lt;&gt;"0", V281, ""), IF(W281&lt;&gt;"0", W281, ""), IF(X281&lt;&gt;"0", X281, ""))</f>
        <v>000D</v>
      </c>
      <c r="S281" s="21" t="str">
        <f>IFERROR(VLOOKUP(K281,'字典-设备&amp;仪表管理'!A:B,2,FALSE),"未填")</f>
        <v>GD</v>
      </c>
      <c r="T281" s="26" t="str">
        <f>IF(L281="","未填",TEXT(L281,"0000"))</f>
        <v>0163</v>
      </c>
      <c r="U281" s="22" t="str">
        <f>IFERROR(VLOOKUP(E281,'字典-系统管理&amp;工段管理'!$A$2:$B$7,2,0),"0")</f>
        <v>D</v>
      </c>
      <c r="V281" s="22" t="str">
        <f>IFERROR(VLOOKUP(F281,'字典-系统管理&amp;工段管理'!$A$2:$B$7,2,0),"0")</f>
        <v>0</v>
      </c>
      <c r="W281" s="22" t="str">
        <f>IFERROR(VLOOKUP(G281,'字典-系统管理&amp;工段管理'!$A$2:$B$7,2,0),"0")</f>
        <v>0</v>
      </c>
      <c r="X281" s="22" t="str">
        <f>IFERROR(VLOOKUP(H281,'字典-系统管理&amp;工段管理'!$A$2:$B$7,2,0),"0")</f>
        <v>0</v>
      </c>
    </row>
    <row r="282" spans="1:24" x14ac:dyDescent="0.15">
      <c r="A282" s="19">
        <v>280</v>
      </c>
      <c r="B282" s="22" t="s">
        <v>24</v>
      </c>
      <c r="C282" s="22" t="s">
        <v>94</v>
      </c>
      <c r="D282" s="22" t="s">
        <v>234</v>
      </c>
      <c r="E282" s="22" t="s">
        <v>28</v>
      </c>
      <c r="F282" s="22"/>
      <c r="G282" s="22"/>
      <c r="H282" s="22"/>
      <c r="I282" s="33" t="s">
        <v>2883</v>
      </c>
      <c r="J282" s="22" t="s">
        <v>30</v>
      </c>
      <c r="K282" s="20" t="s">
        <v>387</v>
      </c>
      <c r="L282" s="20">
        <v>164</v>
      </c>
      <c r="M282" s="29" t="str">
        <f>O282&amp;"-"&amp;P282&amp;"-"&amp;Q282&amp;"-"&amp;R282&amp;"-"&amp;S282&amp;"-"&amp;T282</f>
        <v>SJ-V-05-000D-GD-0164</v>
      </c>
      <c r="N282" s="33" t="s">
        <v>2883</v>
      </c>
      <c r="O282" s="21" t="str">
        <f>IFERROR(VLOOKUP(B282,'字典-基地管理'!A:B,2,FALSE),"未填")</f>
        <v>SJ</v>
      </c>
      <c r="P282" s="21" t="str">
        <f>IFERROR(VLOOKUP(C282,'字典-车间管理'!A:B,2,FALSE),"未填")</f>
        <v>V</v>
      </c>
      <c r="Q282" s="21" t="str">
        <f>IFERROR(VLOOKUP(D282,'字典-系统管理&amp;工段管理'!C:D,2,FALSE),"未填")</f>
        <v>05</v>
      </c>
      <c r="R282" s="22" t="str">
        <f>_xlfn.TEXTJOIN("", TRUE, IF(U282="0", U282, ""), IF(V282="0", V282, ""), IF(W282="0", W282, ""), IF(X282="0", X282, ""), IF(U282&lt;&gt;"0", U282, ""), IF(V282&lt;&gt;"0", V282, ""), IF(W282&lt;&gt;"0", W282, ""), IF(X282&lt;&gt;"0", X282, ""))</f>
        <v>000D</v>
      </c>
      <c r="S282" s="21" t="str">
        <f>IFERROR(VLOOKUP(K282,'字典-设备&amp;仪表管理'!A:B,2,FALSE),"未填")</f>
        <v>GD</v>
      </c>
      <c r="T282" s="26" t="str">
        <f>IF(L282="","未填",TEXT(L282,"0000"))</f>
        <v>0164</v>
      </c>
      <c r="U282" s="22" t="str">
        <f>IFERROR(VLOOKUP(E282,'字典-系统管理&amp;工段管理'!$A$2:$B$7,2,0),"0")</f>
        <v>D</v>
      </c>
      <c r="V282" s="22" t="str">
        <f>IFERROR(VLOOKUP(F282,'字典-系统管理&amp;工段管理'!$A$2:$B$7,2,0),"0")</f>
        <v>0</v>
      </c>
      <c r="W282" s="22" t="str">
        <f>IFERROR(VLOOKUP(G282,'字典-系统管理&amp;工段管理'!$A$2:$B$7,2,0),"0")</f>
        <v>0</v>
      </c>
      <c r="X282" s="22" t="str">
        <f>IFERROR(VLOOKUP(H282,'字典-系统管理&amp;工段管理'!$A$2:$B$7,2,0),"0")</f>
        <v>0</v>
      </c>
    </row>
    <row r="283" spans="1:24" x14ac:dyDescent="0.15">
      <c r="A283" s="19">
        <v>281</v>
      </c>
      <c r="B283" s="22" t="s">
        <v>24</v>
      </c>
      <c r="C283" s="22" t="s">
        <v>94</v>
      </c>
      <c r="D283" s="22" t="s">
        <v>234</v>
      </c>
      <c r="E283" s="22" t="s">
        <v>28</v>
      </c>
      <c r="F283" s="22"/>
      <c r="G283" s="22"/>
      <c r="H283" s="22"/>
      <c r="I283" s="33" t="s">
        <v>2884</v>
      </c>
      <c r="J283" s="22" t="s">
        <v>30</v>
      </c>
      <c r="K283" s="20" t="s">
        <v>387</v>
      </c>
      <c r="L283" s="20">
        <v>165</v>
      </c>
      <c r="M283" s="29" t="str">
        <f>O283&amp;"-"&amp;P283&amp;"-"&amp;Q283&amp;"-"&amp;R283&amp;"-"&amp;S283&amp;"-"&amp;T283</f>
        <v>SJ-V-05-000D-GD-0165</v>
      </c>
      <c r="N283" s="33" t="s">
        <v>2884</v>
      </c>
      <c r="O283" s="21" t="str">
        <f>IFERROR(VLOOKUP(B283,'字典-基地管理'!A:B,2,FALSE),"未填")</f>
        <v>SJ</v>
      </c>
      <c r="P283" s="21" t="str">
        <f>IFERROR(VLOOKUP(C283,'字典-车间管理'!A:B,2,FALSE),"未填")</f>
        <v>V</v>
      </c>
      <c r="Q283" s="21" t="str">
        <f>IFERROR(VLOOKUP(D283,'字典-系统管理&amp;工段管理'!C:D,2,FALSE),"未填")</f>
        <v>05</v>
      </c>
      <c r="R283" s="22" t="str">
        <f>_xlfn.TEXTJOIN("", TRUE, IF(U283="0", U283, ""), IF(V283="0", V283, ""), IF(W283="0", W283, ""), IF(X283="0", X283, ""), IF(U283&lt;&gt;"0", U283, ""), IF(V283&lt;&gt;"0", V283, ""), IF(W283&lt;&gt;"0", W283, ""), IF(X283&lt;&gt;"0", X283, ""))</f>
        <v>000D</v>
      </c>
      <c r="S283" s="21" t="str">
        <f>IFERROR(VLOOKUP(K283,'字典-设备&amp;仪表管理'!A:B,2,FALSE),"未填")</f>
        <v>GD</v>
      </c>
      <c r="T283" s="26" t="str">
        <f>IF(L283="","未填",TEXT(L283,"0000"))</f>
        <v>0165</v>
      </c>
      <c r="U283" s="22" t="str">
        <f>IFERROR(VLOOKUP(E283,'字典-系统管理&amp;工段管理'!$A$2:$B$7,2,0),"0")</f>
        <v>D</v>
      </c>
      <c r="V283" s="22" t="str">
        <f>IFERROR(VLOOKUP(F283,'字典-系统管理&amp;工段管理'!$A$2:$B$7,2,0),"0")</f>
        <v>0</v>
      </c>
      <c r="W283" s="22" t="str">
        <f>IFERROR(VLOOKUP(G283,'字典-系统管理&amp;工段管理'!$A$2:$B$7,2,0),"0")</f>
        <v>0</v>
      </c>
      <c r="X283" s="22" t="str">
        <f>IFERROR(VLOOKUP(H283,'字典-系统管理&amp;工段管理'!$A$2:$B$7,2,0),"0")</f>
        <v>0</v>
      </c>
    </row>
    <row r="284" spans="1:24" x14ac:dyDescent="0.15">
      <c r="A284" s="19">
        <v>282</v>
      </c>
      <c r="B284" s="22" t="s">
        <v>24</v>
      </c>
      <c r="C284" s="22" t="s">
        <v>94</v>
      </c>
      <c r="D284" s="22" t="s">
        <v>234</v>
      </c>
      <c r="E284" s="22" t="s">
        <v>28</v>
      </c>
      <c r="F284" s="22"/>
      <c r="G284" s="22"/>
      <c r="H284" s="22"/>
      <c r="I284" s="33" t="s">
        <v>2885</v>
      </c>
      <c r="J284" s="22" t="s">
        <v>30</v>
      </c>
      <c r="K284" s="20" t="s">
        <v>387</v>
      </c>
      <c r="L284" s="20">
        <v>166</v>
      </c>
      <c r="M284" s="29" t="str">
        <f>O284&amp;"-"&amp;P284&amp;"-"&amp;Q284&amp;"-"&amp;R284&amp;"-"&amp;S284&amp;"-"&amp;T284</f>
        <v>SJ-V-05-000D-GD-0166</v>
      </c>
      <c r="N284" s="33" t="s">
        <v>2885</v>
      </c>
      <c r="O284" s="21" t="str">
        <f>IFERROR(VLOOKUP(B284,'字典-基地管理'!A:B,2,FALSE),"未填")</f>
        <v>SJ</v>
      </c>
      <c r="P284" s="21" t="str">
        <f>IFERROR(VLOOKUP(C284,'字典-车间管理'!A:B,2,FALSE),"未填")</f>
        <v>V</v>
      </c>
      <c r="Q284" s="21" t="str">
        <f>IFERROR(VLOOKUP(D284,'字典-系统管理&amp;工段管理'!C:D,2,FALSE),"未填")</f>
        <v>05</v>
      </c>
      <c r="R284" s="22" t="str">
        <f>_xlfn.TEXTJOIN("", TRUE, IF(U284="0", U284, ""), IF(V284="0", V284, ""), IF(W284="0", W284, ""), IF(X284="0", X284, ""), IF(U284&lt;&gt;"0", U284, ""), IF(V284&lt;&gt;"0", V284, ""), IF(W284&lt;&gt;"0", W284, ""), IF(X284&lt;&gt;"0", X284, ""))</f>
        <v>000D</v>
      </c>
      <c r="S284" s="21" t="str">
        <f>IFERROR(VLOOKUP(K284,'字典-设备&amp;仪表管理'!A:B,2,FALSE),"未填")</f>
        <v>GD</v>
      </c>
      <c r="T284" s="26" t="str">
        <f>IF(L284="","未填",TEXT(L284,"0000"))</f>
        <v>0166</v>
      </c>
      <c r="U284" s="22" t="str">
        <f>IFERROR(VLOOKUP(E284,'字典-系统管理&amp;工段管理'!$A$2:$B$7,2,0),"0")</f>
        <v>D</v>
      </c>
      <c r="V284" s="22" t="str">
        <f>IFERROR(VLOOKUP(F284,'字典-系统管理&amp;工段管理'!$A$2:$B$7,2,0),"0")</f>
        <v>0</v>
      </c>
      <c r="W284" s="22" t="str">
        <f>IFERROR(VLOOKUP(G284,'字典-系统管理&amp;工段管理'!$A$2:$B$7,2,0),"0")</f>
        <v>0</v>
      </c>
      <c r="X284" s="22" t="str">
        <f>IFERROR(VLOOKUP(H284,'字典-系统管理&amp;工段管理'!$A$2:$B$7,2,0),"0")</f>
        <v>0</v>
      </c>
    </row>
    <row r="285" spans="1:24" x14ac:dyDescent="0.15">
      <c r="A285" s="19">
        <v>283</v>
      </c>
      <c r="B285" s="22" t="s">
        <v>24</v>
      </c>
      <c r="C285" s="22" t="s">
        <v>94</v>
      </c>
      <c r="D285" s="22" t="s">
        <v>234</v>
      </c>
      <c r="E285" s="22" t="s">
        <v>28</v>
      </c>
      <c r="F285" s="22"/>
      <c r="G285" s="22"/>
      <c r="H285" s="22"/>
      <c r="I285" s="33" t="s">
        <v>2938</v>
      </c>
      <c r="J285" s="22" t="s">
        <v>30</v>
      </c>
      <c r="K285" s="20" t="s">
        <v>387</v>
      </c>
      <c r="L285" s="20">
        <v>167</v>
      </c>
      <c r="M285" s="29" t="str">
        <f>O285&amp;"-"&amp;P285&amp;"-"&amp;Q285&amp;"-"&amp;R285&amp;"-"&amp;S285&amp;"-"&amp;T285</f>
        <v>SJ-V-05-000D-GD-0167</v>
      </c>
      <c r="N285" s="33" t="s">
        <v>2938</v>
      </c>
      <c r="O285" s="21" t="str">
        <f>IFERROR(VLOOKUP(B285,'字典-基地管理'!A:B,2,FALSE),"未填")</f>
        <v>SJ</v>
      </c>
      <c r="P285" s="21" t="str">
        <f>IFERROR(VLOOKUP(C285,'字典-车间管理'!A:B,2,FALSE),"未填")</f>
        <v>V</v>
      </c>
      <c r="Q285" s="21" t="str">
        <f>IFERROR(VLOOKUP(D285,'字典-系统管理&amp;工段管理'!C:D,2,FALSE),"未填")</f>
        <v>05</v>
      </c>
      <c r="R285" s="22" t="str">
        <f>_xlfn.TEXTJOIN("", TRUE, IF(U285="0", U285, ""), IF(V285="0", V285, ""), IF(W285="0", W285, ""), IF(X285="0", X285, ""), IF(U285&lt;&gt;"0", U285, ""), IF(V285&lt;&gt;"0", V285, ""), IF(W285&lt;&gt;"0", W285, ""), IF(X285&lt;&gt;"0", X285, ""))</f>
        <v>000D</v>
      </c>
      <c r="S285" s="21" t="str">
        <f>IFERROR(VLOOKUP(K285,'字典-设备&amp;仪表管理'!A:B,2,FALSE),"未填")</f>
        <v>GD</v>
      </c>
      <c r="T285" s="26" t="str">
        <f>IF(L285="","未填",TEXT(L285,"0000"))</f>
        <v>0167</v>
      </c>
      <c r="U285" s="22" t="str">
        <f>IFERROR(VLOOKUP(E285,'字典-系统管理&amp;工段管理'!$A$2:$B$7,2,0),"0")</f>
        <v>D</v>
      </c>
      <c r="V285" s="22" t="str">
        <f>IFERROR(VLOOKUP(F285,'字典-系统管理&amp;工段管理'!$A$2:$B$7,2,0),"0")</f>
        <v>0</v>
      </c>
      <c r="W285" s="22" t="str">
        <f>IFERROR(VLOOKUP(G285,'字典-系统管理&amp;工段管理'!$A$2:$B$7,2,0),"0")</f>
        <v>0</v>
      </c>
      <c r="X285" s="22" t="str">
        <f>IFERROR(VLOOKUP(H285,'字典-系统管理&amp;工段管理'!$A$2:$B$7,2,0),"0")</f>
        <v>0</v>
      </c>
    </row>
    <row r="286" spans="1:24" x14ac:dyDescent="0.15">
      <c r="A286" s="19">
        <v>284</v>
      </c>
      <c r="B286" s="22" t="s">
        <v>24</v>
      </c>
      <c r="C286" s="22" t="s">
        <v>94</v>
      </c>
      <c r="D286" s="22" t="s">
        <v>234</v>
      </c>
      <c r="E286" s="22" t="s">
        <v>28</v>
      </c>
      <c r="F286" s="22"/>
      <c r="G286" s="22"/>
      <c r="H286" s="22"/>
      <c r="I286" s="33" t="s">
        <v>2939</v>
      </c>
      <c r="J286" s="22" t="s">
        <v>30</v>
      </c>
      <c r="K286" s="20" t="s">
        <v>387</v>
      </c>
      <c r="L286" s="20">
        <v>168</v>
      </c>
      <c r="M286" s="29" t="str">
        <f>O286&amp;"-"&amp;P286&amp;"-"&amp;Q286&amp;"-"&amp;R286&amp;"-"&amp;S286&amp;"-"&amp;T286</f>
        <v>SJ-V-05-000D-GD-0168</v>
      </c>
      <c r="N286" s="33" t="s">
        <v>2939</v>
      </c>
      <c r="O286" s="21" t="str">
        <f>IFERROR(VLOOKUP(B286,'字典-基地管理'!A:B,2,FALSE),"未填")</f>
        <v>SJ</v>
      </c>
      <c r="P286" s="21" t="str">
        <f>IFERROR(VLOOKUP(C286,'字典-车间管理'!A:B,2,FALSE),"未填")</f>
        <v>V</v>
      </c>
      <c r="Q286" s="21" t="str">
        <f>IFERROR(VLOOKUP(D286,'字典-系统管理&amp;工段管理'!C:D,2,FALSE),"未填")</f>
        <v>05</v>
      </c>
      <c r="R286" s="22" t="str">
        <f>_xlfn.TEXTJOIN("", TRUE, IF(U286="0", U286, ""), IF(V286="0", V286, ""), IF(W286="0", W286, ""), IF(X286="0", X286, ""), IF(U286&lt;&gt;"0", U286, ""), IF(V286&lt;&gt;"0", V286, ""), IF(W286&lt;&gt;"0", W286, ""), IF(X286&lt;&gt;"0", X286, ""))</f>
        <v>000D</v>
      </c>
      <c r="S286" s="21" t="str">
        <f>IFERROR(VLOOKUP(K286,'字典-设备&amp;仪表管理'!A:B,2,FALSE),"未填")</f>
        <v>GD</v>
      </c>
      <c r="T286" s="26" t="str">
        <f>IF(L286="","未填",TEXT(L286,"0000"))</f>
        <v>0168</v>
      </c>
      <c r="U286" s="22" t="str">
        <f>IFERROR(VLOOKUP(E286,'字典-系统管理&amp;工段管理'!$A$2:$B$7,2,0),"0")</f>
        <v>D</v>
      </c>
      <c r="V286" s="22" t="str">
        <f>IFERROR(VLOOKUP(F286,'字典-系统管理&amp;工段管理'!$A$2:$B$7,2,0),"0")</f>
        <v>0</v>
      </c>
      <c r="W286" s="22" t="str">
        <f>IFERROR(VLOOKUP(G286,'字典-系统管理&amp;工段管理'!$A$2:$B$7,2,0),"0")</f>
        <v>0</v>
      </c>
      <c r="X286" s="22" t="str">
        <f>IFERROR(VLOOKUP(H286,'字典-系统管理&amp;工段管理'!$A$2:$B$7,2,0),"0")</f>
        <v>0</v>
      </c>
    </row>
    <row r="287" spans="1:24" x14ac:dyDescent="0.15">
      <c r="A287" s="19">
        <v>285</v>
      </c>
      <c r="B287" s="22" t="s">
        <v>24</v>
      </c>
      <c r="C287" s="22" t="s">
        <v>94</v>
      </c>
      <c r="D287" s="22" t="s">
        <v>234</v>
      </c>
      <c r="E287" s="22" t="s">
        <v>28</v>
      </c>
      <c r="F287" s="22"/>
      <c r="G287" s="22"/>
      <c r="H287" s="22"/>
      <c r="I287" s="33" t="s">
        <v>2940</v>
      </c>
      <c r="J287" s="22" t="s">
        <v>30</v>
      </c>
      <c r="K287" s="20" t="s">
        <v>387</v>
      </c>
      <c r="L287" s="20">
        <v>169</v>
      </c>
      <c r="M287" s="29" t="str">
        <f>O287&amp;"-"&amp;P287&amp;"-"&amp;Q287&amp;"-"&amp;R287&amp;"-"&amp;S287&amp;"-"&amp;T287</f>
        <v>SJ-V-05-000D-GD-0169</v>
      </c>
      <c r="N287" s="33" t="s">
        <v>2940</v>
      </c>
      <c r="O287" s="21" t="str">
        <f>IFERROR(VLOOKUP(B287,'字典-基地管理'!A:B,2,FALSE),"未填")</f>
        <v>SJ</v>
      </c>
      <c r="P287" s="21" t="str">
        <f>IFERROR(VLOOKUP(C287,'字典-车间管理'!A:B,2,FALSE),"未填")</f>
        <v>V</v>
      </c>
      <c r="Q287" s="21" t="str">
        <f>IFERROR(VLOOKUP(D287,'字典-系统管理&amp;工段管理'!C:D,2,FALSE),"未填")</f>
        <v>05</v>
      </c>
      <c r="R287" s="22" t="str">
        <f>_xlfn.TEXTJOIN("", TRUE, IF(U287="0", U287, ""), IF(V287="0", V287, ""), IF(W287="0", W287, ""), IF(X287="0", X287, ""), IF(U287&lt;&gt;"0", U287, ""), IF(V287&lt;&gt;"0", V287, ""), IF(W287&lt;&gt;"0", W287, ""), IF(X287&lt;&gt;"0", X287, ""))</f>
        <v>000D</v>
      </c>
      <c r="S287" s="21" t="str">
        <f>IFERROR(VLOOKUP(K287,'字典-设备&amp;仪表管理'!A:B,2,FALSE),"未填")</f>
        <v>GD</v>
      </c>
      <c r="T287" s="26" t="str">
        <f>IF(L287="","未填",TEXT(L287,"0000"))</f>
        <v>0169</v>
      </c>
      <c r="U287" s="22" t="str">
        <f>IFERROR(VLOOKUP(E287,'字典-系统管理&amp;工段管理'!$A$2:$B$7,2,0),"0")</f>
        <v>D</v>
      </c>
      <c r="V287" s="22" t="str">
        <f>IFERROR(VLOOKUP(F287,'字典-系统管理&amp;工段管理'!$A$2:$B$7,2,0),"0")</f>
        <v>0</v>
      </c>
      <c r="W287" s="22" t="str">
        <f>IFERROR(VLOOKUP(G287,'字典-系统管理&amp;工段管理'!$A$2:$B$7,2,0),"0")</f>
        <v>0</v>
      </c>
      <c r="X287" s="22" t="str">
        <f>IFERROR(VLOOKUP(H287,'字典-系统管理&amp;工段管理'!$A$2:$B$7,2,0),"0")</f>
        <v>0</v>
      </c>
    </row>
    <row r="288" spans="1:24" x14ac:dyDescent="0.15">
      <c r="A288" s="19">
        <v>286</v>
      </c>
      <c r="B288" s="22" t="s">
        <v>24</v>
      </c>
      <c r="C288" s="22" t="s">
        <v>94</v>
      </c>
      <c r="D288" s="22" t="s">
        <v>234</v>
      </c>
      <c r="E288" s="22" t="s">
        <v>28</v>
      </c>
      <c r="F288" s="22"/>
      <c r="G288" s="22"/>
      <c r="H288" s="22"/>
      <c r="I288" s="33" t="s">
        <v>2941</v>
      </c>
      <c r="J288" s="22" t="s">
        <v>30</v>
      </c>
      <c r="K288" s="20" t="s">
        <v>387</v>
      </c>
      <c r="L288" s="20">
        <v>170</v>
      </c>
      <c r="M288" s="29" t="str">
        <f>O288&amp;"-"&amp;P288&amp;"-"&amp;Q288&amp;"-"&amp;R288&amp;"-"&amp;S288&amp;"-"&amp;T288</f>
        <v>SJ-V-05-000D-GD-0170</v>
      </c>
      <c r="N288" s="33" t="s">
        <v>2941</v>
      </c>
      <c r="O288" s="21" t="str">
        <f>IFERROR(VLOOKUP(B288,'字典-基地管理'!A:B,2,FALSE),"未填")</f>
        <v>SJ</v>
      </c>
      <c r="P288" s="21" t="str">
        <f>IFERROR(VLOOKUP(C288,'字典-车间管理'!A:B,2,FALSE),"未填")</f>
        <v>V</v>
      </c>
      <c r="Q288" s="21" t="str">
        <f>IFERROR(VLOOKUP(D288,'字典-系统管理&amp;工段管理'!C:D,2,FALSE),"未填")</f>
        <v>05</v>
      </c>
      <c r="R288" s="22" t="str">
        <f>_xlfn.TEXTJOIN("", TRUE, IF(U288="0", U288, ""), IF(V288="0", V288, ""), IF(W288="0", W288, ""), IF(X288="0", X288, ""), IF(U288&lt;&gt;"0", U288, ""), IF(V288&lt;&gt;"0", V288, ""), IF(W288&lt;&gt;"0", W288, ""), IF(X288&lt;&gt;"0", X288, ""))</f>
        <v>000D</v>
      </c>
      <c r="S288" s="21" t="str">
        <f>IFERROR(VLOOKUP(K288,'字典-设备&amp;仪表管理'!A:B,2,FALSE),"未填")</f>
        <v>GD</v>
      </c>
      <c r="T288" s="26" t="str">
        <f>IF(L288="","未填",TEXT(L288,"0000"))</f>
        <v>0170</v>
      </c>
      <c r="U288" s="22" t="str">
        <f>IFERROR(VLOOKUP(E288,'字典-系统管理&amp;工段管理'!$A$2:$B$7,2,0),"0")</f>
        <v>D</v>
      </c>
      <c r="V288" s="22" t="str">
        <f>IFERROR(VLOOKUP(F288,'字典-系统管理&amp;工段管理'!$A$2:$B$7,2,0),"0")</f>
        <v>0</v>
      </c>
      <c r="W288" s="22" t="str">
        <f>IFERROR(VLOOKUP(G288,'字典-系统管理&amp;工段管理'!$A$2:$B$7,2,0),"0")</f>
        <v>0</v>
      </c>
      <c r="X288" s="22" t="str">
        <f>IFERROR(VLOOKUP(H288,'字典-系统管理&amp;工段管理'!$A$2:$B$7,2,0),"0")</f>
        <v>0</v>
      </c>
    </row>
    <row r="289" spans="1:24" x14ac:dyDescent="0.15">
      <c r="A289" s="19">
        <v>287</v>
      </c>
      <c r="B289" s="22" t="s">
        <v>24</v>
      </c>
      <c r="C289" s="22" t="s">
        <v>94</v>
      </c>
      <c r="D289" s="22" t="s">
        <v>234</v>
      </c>
      <c r="E289" s="22" t="s">
        <v>28</v>
      </c>
      <c r="F289" s="22"/>
      <c r="G289" s="22"/>
      <c r="H289" s="22"/>
      <c r="I289" s="33" t="s">
        <v>2942</v>
      </c>
      <c r="J289" s="22" t="s">
        <v>30</v>
      </c>
      <c r="K289" s="20" t="s">
        <v>387</v>
      </c>
      <c r="L289" s="20">
        <v>171</v>
      </c>
      <c r="M289" s="29" t="str">
        <f>O289&amp;"-"&amp;P289&amp;"-"&amp;Q289&amp;"-"&amp;R289&amp;"-"&amp;S289&amp;"-"&amp;T289</f>
        <v>SJ-V-05-000D-GD-0171</v>
      </c>
      <c r="N289" s="33" t="s">
        <v>2942</v>
      </c>
      <c r="O289" s="21" t="str">
        <f>IFERROR(VLOOKUP(B289,'字典-基地管理'!A:B,2,FALSE),"未填")</f>
        <v>SJ</v>
      </c>
      <c r="P289" s="21" t="str">
        <f>IFERROR(VLOOKUP(C289,'字典-车间管理'!A:B,2,FALSE),"未填")</f>
        <v>V</v>
      </c>
      <c r="Q289" s="21" t="str">
        <f>IFERROR(VLOOKUP(D289,'字典-系统管理&amp;工段管理'!C:D,2,FALSE),"未填")</f>
        <v>05</v>
      </c>
      <c r="R289" s="22" t="str">
        <f>_xlfn.TEXTJOIN("", TRUE, IF(U289="0", U289, ""), IF(V289="0", V289, ""), IF(W289="0", W289, ""), IF(X289="0", X289, ""), IF(U289&lt;&gt;"0", U289, ""), IF(V289&lt;&gt;"0", V289, ""), IF(W289&lt;&gt;"0", W289, ""), IF(X289&lt;&gt;"0", X289, ""))</f>
        <v>000D</v>
      </c>
      <c r="S289" s="21" t="str">
        <f>IFERROR(VLOOKUP(K289,'字典-设备&amp;仪表管理'!A:B,2,FALSE),"未填")</f>
        <v>GD</v>
      </c>
      <c r="T289" s="26" t="str">
        <f>IF(L289="","未填",TEXT(L289,"0000"))</f>
        <v>0171</v>
      </c>
      <c r="U289" s="22" t="str">
        <f>IFERROR(VLOOKUP(E289,'字典-系统管理&amp;工段管理'!$A$2:$B$7,2,0),"0")</f>
        <v>D</v>
      </c>
      <c r="V289" s="22" t="str">
        <f>IFERROR(VLOOKUP(F289,'字典-系统管理&amp;工段管理'!$A$2:$B$7,2,0),"0")</f>
        <v>0</v>
      </c>
      <c r="W289" s="22" t="str">
        <f>IFERROR(VLOOKUP(G289,'字典-系统管理&amp;工段管理'!$A$2:$B$7,2,0),"0")</f>
        <v>0</v>
      </c>
      <c r="X289" s="22" t="str">
        <f>IFERROR(VLOOKUP(H289,'字典-系统管理&amp;工段管理'!$A$2:$B$7,2,0),"0")</f>
        <v>0</v>
      </c>
    </row>
    <row r="290" spans="1:24" x14ac:dyDescent="0.15">
      <c r="A290" s="19">
        <v>288</v>
      </c>
      <c r="B290" s="22" t="s">
        <v>24</v>
      </c>
      <c r="C290" s="22" t="s">
        <v>94</v>
      </c>
      <c r="D290" s="22" t="s">
        <v>234</v>
      </c>
      <c r="E290" s="22" t="s">
        <v>28</v>
      </c>
      <c r="F290" s="22"/>
      <c r="G290" s="22"/>
      <c r="H290" s="22"/>
      <c r="I290" s="33" t="s">
        <v>2943</v>
      </c>
      <c r="J290" s="22" t="s">
        <v>30</v>
      </c>
      <c r="K290" s="20" t="s">
        <v>387</v>
      </c>
      <c r="L290" s="20">
        <v>172</v>
      </c>
      <c r="M290" s="29" t="str">
        <f>O290&amp;"-"&amp;P290&amp;"-"&amp;Q290&amp;"-"&amp;R290&amp;"-"&amp;S290&amp;"-"&amp;T290</f>
        <v>SJ-V-05-000D-GD-0172</v>
      </c>
      <c r="N290" s="33" t="s">
        <v>2943</v>
      </c>
      <c r="O290" s="21" t="str">
        <f>IFERROR(VLOOKUP(B290,'字典-基地管理'!A:B,2,FALSE),"未填")</f>
        <v>SJ</v>
      </c>
      <c r="P290" s="21" t="str">
        <f>IFERROR(VLOOKUP(C290,'字典-车间管理'!A:B,2,FALSE),"未填")</f>
        <v>V</v>
      </c>
      <c r="Q290" s="21" t="str">
        <f>IFERROR(VLOOKUP(D290,'字典-系统管理&amp;工段管理'!C:D,2,FALSE),"未填")</f>
        <v>05</v>
      </c>
      <c r="R290" s="22" t="str">
        <f>_xlfn.TEXTJOIN("", TRUE, IF(U290="0", U290, ""), IF(V290="0", V290, ""), IF(W290="0", W290, ""), IF(X290="0", X290, ""), IF(U290&lt;&gt;"0", U290, ""), IF(V290&lt;&gt;"0", V290, ""), IF(W290&lt;&gt;"0", W290, ""), IF(X290&lt;&gt;"0", X290, ""))</f>
        <v>000D</v>
      </c>
      <c r="S290" s="21" t="str">
        <f>IFERROR(VLOOKUP(K290,'字典-设备&amp;仪表管理'!A:B,2,FALSE),"未填")</f>
        <v>GD</v>
      </c>
      <c r="T290" s="26" t="str">
        <f>IF(L290="","未填",TEXT(L290,"0000"))</f>
        <v>0172</v>
      </c>
      <c r="U290" s="22" t="str">
        <f>IFERROR(VLOOKUP(E290,'字典-系统管理&amp;工段管理'!$A$2:$B$7,2,0),"0")</f>
        <v>D</v>
      </c>
      <c r="V290" s="22" t="str">
        <f>IFERROR(VLOOKUP(F290,'字典-系统管理&amp;工段管理'!$A$2:$B$7,2,0),"0")</f>
        <v>0</v>
      </c>
      <c r="W290" s="22" t="str">
        <f>IFERROR(VLOOKUP(G290,'字典-系统管理&amp;工段管理'!$A$2:$B$7,2,0),"0")</f>
        <v>0</v>
      </c>
      <c r="X290" s="22" t="str">
        <f>IFERROR(VLOOKUP(H290,'字典-系统管理&amp;工段管理'!$A$2:$B$7,2,0),"0")</f>
        <v>0</v>
      </c>
    </row>
    <row r="291" spans="1:24" x14ac:dyDescent="0.15">
      <c r="A291" s="19">
        <v>289</v>
      </c>
      <c r="B291" s="22" t="s">
        <v>24</v>
      </c>
      <c r="C291" s="22" t="s">
        <v>94</v>
      </c>
      <c r="D291" s="22" t="s">
        <v>234</v>
      </c>
      <c r="E291" s="22" t="s">
        <v>28</v>
      </c>
      <c r="F291" s="22"/>
      <c r="G291" s="22"/>
      <c r="H291" s="22"/>
      <c r="I291" s="33" t="s">
        <v>2944</v>
      </c>
      <c r="J291" s="22" t="s">
        <v>30</v>
      </c>
      <c r="K291" s="20" t="s">
        <v>387</v>
      </c>
      <c r="L291" s="20">
        <v>173</v>
      </c>
      <c r="M291" s="29" t="str">
        <f>O291&amp;"-"&amp;P291&amp;"-"&amp;Q291&amp;"-"&amp;R291&amp;"-"&amp;S291&amp;"-"&amp;T291</f>
        <v>SJ-V-05-000D-GD-0173</v>
      </c>
      <c r="N291" s="33" t="s">
        <v>2944</v>
      </c>
      <c r="O291" s="21" t="str">
        <f>IFERROR(VLOOKUP(B291,'字典-基地管理'!A:B,2,FALSE),"未填")</f>
        <v>SJ</v>
      </c>
      <c r="P291" s="21" t="str">
        <f>IFERROR(VLOOKUP(C291,'字典-车间管理'!A:B,2,FALSE),"未填")</f>
        <v>V</v>
      </c>
      <c r="Q291" s="21" t="str">
        <f>IFERROR(VLOOKUP(D291,'字典-系统管理&amp;工段管理'!C:D,2,FALSE),"未填")</f>
        <v>05</v>
      </c>
      <c r="R291" s="22" t="str">
        <f>_xlfn.TEXTJOIN("", TRUE, IF(U291="0", U291, ""), IF(V291="0", V291, ""), IF(W291="0", W291, ""), IF(X291="0", X291, ""), IF(U291&lt;&gt;"0", U291, ""), IF(V291&lt;&gt;"0", V291, ""), IF(W291&lt;&gt;"0", W291, ""), IF(X291&lt;&gt;"0", X291, ""))</f>
        <v>000D</v>
      </c>
      <c r="S291" s="21" t="str">
        <f>IFERROR(VLOOKUP(K291,'字典-设备&amp;仪表管理'!A:B,2,FALSE),"未填")</f>
        <v>GD</v>
      </c>
      <c r="T291" s="26" t="str">
        <f>IF(L291="","未填",TEXT(L291,"0000"))</f>
        <v>0173</v>
      </c>
      <c r="U291" s="22" t="str">
        <f>IFERROR(VLOOKUP(E291,'字典-系统管理&amp;工段管理'!$A$2:$B$7,2,0),"0")</f>
        <v>D</v>
      </c>
      <c r="V291" s="22" t="str">
        <f>IFERROR(VLOOKUP(F291,'字典-系统管理&amp;工段管理'!$A$2:$B$7,2,0),"0")</f>
        <v>0</v>
      </c>
      <c r="W291" s="22" t="str">
        <f>IFERROR(VLOOKUP(G291,'字典-系统管理&amp;工段管理'!$A$2:$B$7,2,0),"0")</f>
        <v>0</v>
      </c>
      <c r="X291" s="22" t="str">
        <f>IFERROR(VLOOKUP(H291,'字典-系统管理&amp;工段管理'!$A$2:$B$7,2,0),"0")</f>
        <v>0</v>
      </c>
    </row>
    <row r="292" spans="1:24" x14ac:dyDescent="0.15">
      <c r="A292" s="19">
        <v>290</v>
      </c>
      <c r="B292" s="22" t="s">
        <v>24</v>
      </c>
      <c r="C292" s="22" t="s">
        <v>94</v>
      </c>
      <c r="D292" s="22" t="s">
        <v>234</v>
      </c>
      <c r="E292" s="22" t="s">
        <v>28</v>
      </c>
      <c r="F292" s="22"/>
      <c r="G292" s="22"/>
      <c r="H292" s="22"/>
      <c r="I292" s="33" t="s">
        <v>2945</v>
      </c>
      <c r="J292" s="22" t="s">
        <v>30</v>
      </c>
      <c r="K292" s="20" t="s">
        <v>387</v>
      </c>
      <c r="L292" s="20">
        <v>174</v>
      </c>
      <c r="M292" s="29" t="str">
        <f>O292&amp;"-"&amp;P292&amp;"-"&amp;Q292&amp;"-"&amp;R292&amp;"-"&amp;S292&amp;"-"&amp;T292</f>
        <v>SJ-V-05-000D-GD-0174</v>
      </c>
      <c r="N292" s="33" t="s">
        <v>2945</v>
      </c>
      <c r="O292" s="21" t="str">
        <f>IFERROR(VLOOKUP(B292,'字典-基地管理'!A:B,2,FALSE),"未填")</f>
        <v>SJ</v>
      </c>
      <c r="P292" s="21" t="str">
        <f>IFERROR(VLOOKUP(C292,'字典-车间管理'!A:B,2,FALSE),"未填")</f>
        <v>V</v>
      </c>
      <c r="Q292" s="21" t="str">
        <f>IFERROR(VLOOKUP(D292,'字典-系统管理&amp;工段管理'!C:D,2,FALSE),"未填")</f>
        <v>05</v>
      </c>
      <c r="R292" s="22" t="str">
        <f>_xlfn.TEXTJOIN("", TRUE, IF(U292="0", U292, ""), IF(V292="0", V292, ""), IF(W292="0", W292, ""), IF(X292="0", X292, ""), IF(U292&lt;&gt;"0", U292, ""), IF(V292&lt;&gt;"0", V292, ""), IF(W292&lt;&gt;"0", W292, ""), IF(X292&lt;&gt;"0", X292, ""))</f>
        <v>000D</v>
      </c>
      <c r="S292" s="21" t="str">
        <f>IFERROR(VLOOKUP(K292,'字典-设备&amp;仪表管理'!A:B,2,FALSE),"未填")</f>
        <v>GD</v>
      </c>
      <c r="T292" s="26" t="str">
        <f>IF(L292="","未填",TEXT(L292,"0000"))</f>
        <v>0174</v>
      </c>
      <c r="U292" s="22" t="str">
        <f>IFERROR(VLOOKUP(E292,'字典-系统管理&amp;工段管理'!$A$2:$B$7,2,0),"0")</f>
        <v>D</v>
      </c>
      <c r="V292" s="22" t="str">
        <f>IFERROR(VLOOKUP(F292,'字典-系统管理&amp;工段管理'!$A$2:$B$7,2,0),"0")</f>
        <v>0</v>
      </c>
      <c r="W292" s="22" t="str">
        <f>IFERROR(VLOOKUP(G292,'字典-系统管理&amp;工段管理'!$A$2:$B$7,2,0),"0")</f>
        <v>0</v>
      </c>
      <c r="X292" s="22" t="str">
        <f>IFERROR(VLOOKUP(H292,'字典-系统管理&amp;工段管理'!$A$2:$B$7,2,0),"0")</f>
        <v>0</v>
      </c>
    </row>
    <row r="293" spans="1:24" x14ac:dyDescent="0.15">
      <c r="A293" s="19">
        <v>291</v>
      </c>
      <c r="B293" s="22" t="s">
        <v>24</v>
      </c>
      <c r="C293" s="22" t="s">
        <v>94</v>
      </c>
      <c r="D293" s="22" t="s">
        <v>234</v>
      </c>
      <c r="E293" s="22" t="s">
        <v>28</v>
      </c>
      <c r="F293" s="22"/>
      <c r="G293" s="22"/>
      <c r="H293" s="22"/>
      <c r="I293" s="33" t="s">
        <v>2946</v>
      </c>
      <c r="J293" s="22" t="s">
        <v>30</v>
      </c>
      <c r="K293" s="20" t="s">
        <v>387</v>
      </c>
      <c r="L293" s="20">
        <v>175</v>
      </c>
      <c r="M293" s="29" t="str">
        <f>O293&amp;"-"&amp;P293&amp;"-"&amp;Q293&amp;"-"&amp;R293&amp;"-"&amp;S293&amp;"-"&amp;T293</f>
        <v>SJ-V-05-000D-GD-0175</v>
      </c>
      <c r="N293" s="33" t="s">
        <v>2946</v>
      </c>
      <c r="O293" s="21" t="str">
        <f>IFERROR(VLOOKUP(B293,'字典-基地管理'!A:B,2,FALSE),"未填")</f>
        <v>SJ</v>
      </c>
      <c r="P293" s="21" t="str">
        <f>IFERROR(VLOOKUP(C293,'字典-车间管理'!A:B,2,FALSE),"未填")</f>
        <v>V</v>
      </c>
      <c r="Q293" s="21" t="str">
        <f>IFERROR(VLOOKUP(D293,'字典-系统管理&amp;工段管理'!C:D,2,FALSE),"未填")</f>
        <v>05</v>
      </c>
      <c r="R293" s="22" t="str">
        <f>_xlfn.TEXTJOIN("", TRUE, IF(U293="0", U293, ""), IF(V293="0", V293, ""), IF(W293="0", W293, ""), IF(X293="0", X293, ""), IF(U293&lt;&gt;"0", U293, ""), IF(V293&lt;&gt;"0", V293, ""), IF(W293&lt;&gt;"0", W293, ""), IF(X293&lt;&gt;"0", X293, ""))</f>
        <v>000D</v>
      </c>
      <c r="S293" s="21" t="str">
        <f>IFERROR(VLOOKUP(K293,'字典-设备&amp;仪表管理'!A:B,2,FALSE),"未填")</f>
        <v>GD</v>
      </c>
      <c r="T293" s="26" t="str">
        <f>IF(L293="","未填",TEXT(L293,"0000"))</f>
        <v>0175</v>
      </c>
      <c r="U293" s="22" t="str">
        <f>IFERROR(VLOOKUP(E293,'字典-系统管理&amp;工段管理'!$A$2:$B$7,2,0),"0")</f>
        <v>D</v>
      </c>
      <c r="V293" s="22" t="str">
        <f>IFERROR(VLOOKUP(F293,'字典-系统管理&amp;工段管理'!$A$2:$B$7,2,0),"0")</f>
        <v>0</v>
      </c>
      <c r="W293" s="22" t="str">
        <f>IFERROR(VLOOKUP(G293,'字典-系统管理&amp;工段管理'!$A$2:$B$7,2,0),"0")</f>
        <v>0</v>
      </c>
      <c r="X293" s="22" t="str">
        <f>IFERROR(VLOOKUP(H293,'字典-系统管理&amp;工段管理'!$A$2:$B$7,2,0),"0")</f>
        <v>0</v>
      </c>
    </row>
    <row r="294" spans="1:24" x14ac:dyDescent="0.15">
      <c r="A294" s="19">
        <v>292</v>
      </c>
      <c r="B294" s="22" t="s">
        <v>24</v>
      </c>
      <c r="C294" s="22" t="s">
        <v>94</v>
      </c>
      <c r="D294" s="22" t="s">
        <v>234</v>
      </c>
      <c r="E294" s="22" t="s">
        <v>28</v>
      </c>
      <c r="F294" s="22"/>
      <c r="G294" s="22"/>
      <c r="H294" s="22"/>
      <c r="I294" s="33" t="s">
        <v>2947</v>
      </c>
      <c r="J294" s="22" t="s">
        <v>30</v>
      </c>
      <c r="K294" s="20" t="s">
        <v>387</v>
      </c>
      <c r="L294" s="20">
        <v>176</v>
      </c>
      <c r="M294" s="29" t="str">
        <f>O294&amp;"-"&amp;P294&amp;"-"&amp;Q294&amp;"-"&amp;R294&amp;"-"&amp;S294&amp;"-"&amp;T294</f>
        <v>SJ-V-05-000D-GD-0176</v>
      </c>
      <c r="N294" s="33" t="s">
        <v>2947</v>
      </c>
      <c r="O294" s="21" t="str">
        <f>IFERROR(VLOOKUP(B294,'字典-基地管理'!A:B,2,FALSE),"未填")</f>
        <v>SJ</v>
      </c>
      <c r="P294" s="21" t="str">
        <f>IFERROR(VLOOKUP(C294,'字典-车间管理'!A:B,2,FALSE),"未填")</f>
        <v>V</v>
      </c>
      <c r="Q294" s="21" t="str">
        <f>IFERROR(VLOOKUP(D294,'字典-系统管理&amp;工段管理'!C:D,2,FALSE),"未填")</f>
        <v>05</v>
      </c>
      <c r="R294" s="22" t="str">
        <f>_xlfn.TEXTJOIN("", TRUE, IF(U294="0", U294, ""), IF(V294="0", V294, ""), IF(W294="0", W294, ""), IF(X294="0", X294, ""), IF(U294&lt;&gt;"0", U294, ""), IF(V294&lt;&gt;"0", V294, ""), IF(W294&lt;&gt;"0", W294, ""), IF(X294&lt;&gt;"0", X294, ""))</f>
        <v>000D</v>
      </c>
      <c r="S294" s="21" t="str">
        <f>IFERROR(VLOOKUP(K294,'字典-设备&amp;仪表管理'!A:B,2,FALSE),"未填")</f>
        <v>GD</v>
      </c>
      <c r="T294" s="26" t="str">
        <f>IF(L294="","未填",TEXT(L294,"0000"))</f>
        <v>0176</v>
      </c>
      <c r="U294" s="22" t="str">
        <f>IFERROR(VLOOKUP(E294,'字典-系统管理&amp;工段管理'!$A$2:$B$7,2,0),"0")</f>
        <v>D</v>
      </c>
      <c r="V294" s="22" t="str">
        <f>IFERROR(VLOOKUP(F294,'字典-系统管理&amp;工段管理'!$A$2:$B$7,2,0),"0")</f>
        <v>0</v>
      </c>
      <c r="W294" s="22" t="str">
        <f>IFERROR(VLOOKUP(G294,'字典-系统管理&amp;工段管理'!$A$2:$B$7,2,0),"0")</f>
        <v>0</v>
      </c>
      <c r="X294" s="22" t="str">
        <f>IFERROR(VLOOKUP(H294,'字典-系统管理&amp;工段管理'!$A$2:$B$7,2,0),"0")</f>
        <v>0</v>
      </c>
    </row>
    <row r="295" spans="1:24" x14ac:dyDescent="0.15">
      <c r="A295" s="19">
        <v>293</v>
      </c>
      <c r="B295" s="22" t="s">
        <v>24</v>
      </c>
      <c r="C295" s="22" t="s">
        <v>94</v>
      </c>
      <c r="D295" s="22" t="s">
        <v>234</v>
      </c>
      <c r="E295" s="22" t="s">
        <v>28</v>
      </c>
      <c r="F295" s="22"/>
      <c r="G295" s="22"/>
      <c r="H295" s="22"/>
      <c r="I295" s="33" t="s">
        <v>2948</v>
      </c>
      <c r="J295" s="22" t="s">
        <v>30</v>
      </c>
      <c r="K295" s="20" t="s">
        <v>387</v>
      </c>
      <c r="L295" s="20">
        <v>177</v>
      </c>
      <c r="M295" s="29" t="str">
        <f>O295&amp;"-"&amp;P295&amp;"-"&amp;Q295&amp;"-"&amp;R295&amp;"-"&amp;S295&amp;"-"&amp;T295</f>
        <v>SJ-V-05-000D-GD-0177</v>
      </c>
      <c r="N295" s="33" t="s">
        <v>2948</v>
      </c>
      <c r="O295" s="21" t="str">
        <f>IFERROR(VLOOKUP(B295,'字典-基地管理'!A:B,2,FALSE),"未填")</f>
        <v>SJ</v>
      </c>
      <c r="P295" s="21" t="str">
        <f>IFERROR(VLOOKUP(C295,'字典-车间管理'!A:B,2,FALSE),"未填")</f>
        <v>V</v>
      </c>
      <c r="Q295" s="21" t="str">
        <f>IFERROR(VLOOKUP(D295,'字典-系统管理&amp;工段管理'!C:D,2,FALSE),"未填")</f>
        <v>05</v>
      </c>
      <c r="R295" s="22" t="str">
        <f>_xlfn.TEXTJOIN("", TRUE, IF(U295="0", U295, ""), IF(V295="0", V295, ""), IF(W295="0", W295, ""), IF(X295="0", X295, ""), IF(U295&lt;&gt;"0", U295, ""), IF(V295&lt;&gt;"0", V295, ""), IF(W295&lt;&gt;"0", W295, ""), IF(X295&lt;&gt;"0", X295, ""))</f>
        <v>000D</v>
      </c>
      <c r="S295" s="21" t="str">
        <f>IFERROR(VLOOKUP(K295,'字典-设备&amp;仪表管理'!A:B,2,FALSE),"未填")</f>
        <v>GD</v>
      </c>
      <c r="T295" s="26" t="str">
        <f>IF(L295="","未填",TEXT(L295,"0000"))</f>
        <v>0177</v>
      </c>
      <c r="U295" s="22" t="str">
        <f>IFERROR(VLOOKUP(E295,'字典-系统管理&amp;工段管理'!$A$2:$B$7,2,0),"0")</f>
        <v>D</v>
      </c>
      <c r="V295" s="22" t="str">
        <f>IFERROR(VLOOKUP(F295,'字典-系统管理&amp;工段管理'!$A$2:$B$7,2,0),"0")</f>
        <v>0</v>
      </c>
      <c r="W295" s="22" t="str">
        <f>IFERROR(VLOOKUP(G295,'字典-系统管理&amp;工段管理'!$A$2:$B$7,2,0),"0")</f>
        <v>0</v>
      </c>
      <c r="X295" s="22" t="str">
        <f>IFERROR(VLOOKUP(H295,'字典-系统管理&amp;工段管理'!$A$2:$B$7,2,0),"0")</f>
        <v>0</v>
      </c>
    </row>
    <row r="296" spans="1:24" x14ac:dyDescent="0.15">
      <c r="A296" s="19">
        <v>294</v>
      </c>
      <c r="B296" s="22" t="s">
        <v>24</v>
      </c>
      <c r="C296" s="22" t="s">
        <v>94</v>
      </c>
      <c r="D296" s="22" t="s">
        <v>234</v>
      </c>
      <c r="E296" s="22" t="s">
        <v>28</v>
      </c>
      <c r="F296" s="22"/>
      <c r="G296" s="22"/>
      <c r="H296" s="22"/>
      <c r="I296" s="33" t="s">
        <v>2949</v>
      </c>
      <c r="J296" s="22" t="s">
        <v>30</v>
      </c>
      <c r="K296" s="20" t="s">
        <v>387</v>
      </c>
      <c r="L296" s="20">
        <v>178</v>
      </c>
      <c r="M296" s="29" t="str">
        <f>O296&amp;"-"&amp;P296&amp;"-"&amp;Q296&amp;"-"&amp;R296&amp;"-"&amp;S296&amp;"-"&amp;T296</f>
        <v>SJ-V-05-000D-GD-0178</v>
      </c>
      <c r="N296" s="33" t="s">
        <v>2949</v>
      </c>
      <c r="O296" s="21" t="str">
        <f>IFERROR(VLOOKUP(B296,'字典-基地管理'!A:B,2,FALSE),"未填")</f>
        <v>SJ</v>
      </c>
      <c r="P296" s="21" t="str">
        <f>IFERROR(VLOOKUP(C296,'字典-车间管理'!A:B,2,FALSE),"未填")</f>
        <v>V</v>
      </c>
      <c r="Q296" s="21" t="str">
        <f>IFERROR(VLOOKUP(D296,'字典-系统管理&amp;工段管理'!C:D,2,FALSE),"未填")</f>
        <v>05</v>
      </c>
      <c r="R296" s="22" t="str">
        <f>_xlfn.TEXTJOIN("", TRUE, IF(U296="0", U296, ""), IF(V296="0", V296, ""), IF(W296="0", W296, ""), IF(X296="0", X296, ""), IF(U296&lt;&gt;"0", U296, ""), IF(V296&lt;&gt;"0", V296, ""), IF(W296&lt;&gt;"0", W296, ""), IF(X296&lt;&gt;"0", X296, ""))</f>
        <v>000D</v>
      </c>
      <c r="S296" s="21" t="str">
        <f>IFERROR(VLOOKUP(K296,'字典-设备&amp;仪表管理'!A:B,2,FALSE),"未填")</f>
        <v>GD</v>
      </c>
      <c r="T296" s="26" t="str">
        <f>IF(L296="","未填",TEXT(L296,"0000"))</f>
        <v>0178</v>
      </c>
      <c r="U296" s="22" t="str">
        <f>IFERROR(VLOOKUP(E296,'字典-系统管理&amp;工段管理'!$A$2:$B$7,2,0),"0")</f>
        <v>D</v>
      </c>
      <c r="V296" s="22" t="str">
        <f>IFERROR(VLOOKUP(F296,'字典-系统管理&amp;工段管理'!$A$2:$B$7,2,0),"0")</f>
        <v>0</v>
      </c>
      <c r="W296" s="22" t="str">
        <f>IFERROR(VLOOKUP(G296,'字典-系统管理&amp;工段管理'!$A$2:$B$7,2,0),"0")</f>
        <v>0</v>
      </c>
      <c r="X296" s="22" t="str">
        <f>IFERROR(VLOOKUP(H296,'字典-系统管理&amp;工段管理'!$A$2:$B$7,2,0),"0")</f>
        <v>0</v>
      </c>
    </row>
    <row r="297" spans="1:24" x14ac:dyDescent="0.15">
      <c r="A297" s="19">
        <v>295</v>
      </c>
      <c r="B297" s="22" t="s">
        <v>24</v>
      </c>
      <c r="C297" s="22" t="s">
        <v>94</v>
      </c>
      <c r="D297" s="22" t="s">
        <v>234</v>
      </c>
      <c r="E297" s="22" t="s">
        <v>28</v>
      </c>
      <c r="F297" s="22"/>
      <c r="G297" s="22"/>
      <c r="H297" s="22"/>
      <c r="I297" s="33" t="s">
        <v>2950</v>
      </c>
      <c r="J297" s="22" t="s">
        <v>30</v>
      </c>
      <c r="K297" s="20" t="s">
        <v>387</v>
      </c>
      <c r="L297" s="20">
        <v>179</v>
      </c>
      <c r="M297" s="29" t="str">
        <f>O297&amp;"-"&amp;P297&amp;"-"&amp;Q297&amp;"-"&amp;R297&amp;"-"&amp;S297&amp;"-"&amp;T297</f>
        <v>SJ-V-05-000D-GD-0179</v>
      </c>
      <c r="N297" s="33" t="s">
        <v>2950</v>
      </c>
      <c r="O297" s="21" t="str">
        <f>IFERROR(VLOOKUP(B297,'字典-基地管理'!A:B,2,FALSE),"未填")</f>
        <v>SJ</v>
      </c>
      <c r="P297" s="21" t="str">
        <f>IFERROR(VLOOKUP(C297,'字典-车间管理'!A:B,2,FALSE),"未填")</f>
        <v>V</v>
      </c>
      <c r="Q297" s="21" t="str">
        <f>IFERROR(VLOOKUP(D297,'字典-系统管理&amp;工段管理'!C:D,2,FALSE),"未填")</f>
        <v>05</v>
      </c>
      <c r="R297" s="22" t="str">
        <f>_xlfn.TEXTJOIN("", TRUE, IF(U297="0", U297, ""), IF(V297="0", V297, ""), IF(W297="0", W297, ""), IF(X297="0", X297, ""), IF(U297&lt;&gt;"0", U297, ""), IF(V297&lt;&gt;"0", V297, ""), IF(W297&lt;&gt;"0", W297, ""), IF(X297&lt;&gt;"0", X297, ""))</f>
        <v>000D</v>
      </c>
      <c r="S297" s="21" t="str">
        <f>IFERROR(VLOOKUP(K297,'字典-设备&amp;仪表管理'!A:B,2,FALSE),"未填")</f>
        <v>GD</v>
      </c>
      <c r="T297" s="26" t="str">
        <f>IF(L297="","未填",TEXT(L297,"0000"))</f>
        <v>0179</v>
      </c>
      <c r="U297" s="22" t="str">
        <f>IFERROR(VLOOKUP(E297,'字典-系统管理&amp;工段管理'!$A$2:$B$7,2,0),"0")</f>
        <v>D</v>
      </c>
      <c r="V297" s="22" t="str">
        <f>IFERROR(VLOOKUP(F297,'字典-系统管理&amp;工段管理'!$A$2:$B$7,2,0),"0")</f>
        <v>0</v>
      </c>
      <c r="W297" s="22" t="str">
        <f>IFERROR(VLOOKUP(G297,'字典-系统管理&amp;工段管理'!$A$2:$B$7,2,0),"0")</f>
        <v>0</v>
      </c>
      <c r="X297" s="22" t="str">
        <f>IFERROR(VLOOKUP(H297,'字典-系统管理&amp;工段管理'!$A$2:$B$7,2,0),"0")</f>
        <v>0</v>
      </c>
    </row>
    <row r="298" spans="1:24" x14ac:dyDescent="0.15">
      <c r="A298" s="19">
        <v>296</v>
      </c>
      <c r="B298" s="22" t="s">
        <v>24</v>
      </c>
      <c r="C298" s="22" t="s">
        <v>94</v>
      </c>
      <c r="D298" s="22" t="s">
        <v>234</v>
      </c>
      <c r="E298" s="22" t="s">
        <v>28</v>
      </c>
      <c r="F298" s="22"/>
      <c r="G298" s="22"/>
      <c r="H298" s="22"/>
      <c r="I298" s="33" t="s">
        <v>2951</v>
      </c>
      <c r="J298" s="22" t="s">
        <v>30</v>
      </c>
      <c r="K298" s="20" t="s">
        <v>387</v>
      </c>
      <c r="L298" s="20">
        <v>180</v>
      </c>
      <c r="M298" s="29" t="str">
        <f>O298&amp;"-"&amp;P298&amp;"-"&amp;Q298&amp;"-"&amp;R298&amp;"-"&amp;S298&amp;"-"&amp;T298</f>
        <v>SJ-V-05-000D-GD-0180</v>
      </c>
      <c r="N298" s="33" t="s">
        <v>2951</v>
      </c>
      <c r="O298" s="21" t="str">
        <f>IFERROR(VLOOKUP(B298,'字典-基地管理'!A:B,2,FALSE),"未填")</f>
        <v>SJ</v>
      </c>
      <c r="P298" s="21" t="str">
        <f>IFERROR(VLOOKUP(C298,'字典-车间管理'!A:B,2,FALSE),"未填")</f>
        <v>V</v>
      </c>
      <c r="Q298" s="21" t="str">
        <f>IFERROR(VLOOKUP(D298,'字典-系统管理&amp;工段管理'!C:D,2,FALSE),"未填")</f>
        <v>05</v>
      </c>
      <c r="R298" s="22" t="str">
        <f>_xlfn.TEXTJOIN("", TRUE, IF(U298="0", U298, ""), IF(V298="0", V298, ""), IF(W298="0", W298, ""), IF(X298="0", X298, ""), IF(U298&lt;&gt;"0", U298, ""), IF(V298&lt;&gt;"0", V298, ""), IF(W298&lt;&gt;"0", W298, ""), IF(X298&lt;&gt;"0", X298, ""))</f>
        <v>000D</v>
      </c>
      <c r="S298" s="21" t="str">
        <f>IFERROR(VLOOKUP(K298,'字典-设备&amp;仪表管理'!A:B,2,FALSE),"未填")</f>
        <v>GD</v>
      </c>
      <c r="T298" s="26" t="str">
        <f>IF(L298="","未填",TEXT(L298,"0000"))</f>
        <v>0180</v>
      </c>
      <c r="U298" s="22" t="str">
        <f>IFERROR(VLOOKUP(E298,'字典-系统管理&amp;工段管理'!$A$2:$B$7,2,0),"0")</f>
        <v>D</v>
      </c>
      <c r="V298" s="22" t="str">
        <f>IFERROR(VLOOKUP(F298,'字典-系统管理&amp;工段管理'!$A$2:$B$7,2,0),"0")</f>
        <v>0</v>
      </c>
      <c r="W298" s="22" t="str">
        <f>IFERROR(VLOOKUP(G298,'字典-系统管理&amp;工段管理'!$A$2:$B$7,2,0),"0")</f>
        <v>0</v>
      </c>
      <c r="X298" s="22" t="str">
        <f>IFERROR(VLOOKUP(H298,'字典-系统管理&amp;工段管理'!$A$2:$B$7,2,0),"0")</f>
        <v>0</v>
      </c>
    </row>
    <row r="299" spans="1:24" x14ac:dyDescent="0.15">
      <c r="A299" s="19">
        <v>297</v>
      </c>
      <c r="B299" s="22" t="s">
        <v>24</v>
      </c>
      <c r="C299" s="22" t="s">
        <v>94</v>
      </c>
      <c r="D299" s="22" t="s">
        <v>234</v>
      </c>
      <c r="E299" s="22" t="s">
        <v>28</v>
      </c>
      <c r="F299" s="22"/>
      <c r="G299" s="22"/>
      <c r="H299" s="22"/>
      <c r="I299" s="33" t="s">
        <v>2952</v>
      </c>
      <c r="J299" s="22" t="s">
        <v>30</v>
      </c>
      <c r="K299" s="20" t="s">
        <v>387</v>
      </c>
      <c r="L299" s="20">
        <v>181</v>
      </c>
      <c r="M299" s="29" t="str">
        <f>O299&amp;"-"&amp;P299&amp;"-"&amp;Q299&amp;"-"&amp;R299&amp;"-"&amp;S299&amp;"-"&amp;T299</f>
        <v>SJ-V-05-000D-GD-0181</v>
      </c>
      <c r="N299" s="33" t="s">
        <v>2952</v>
      </c>
      <c r="O299" s="21" t="str">
        <f>IFERROR(VLOOKUP(B299,'字典-基地管理'!A:B,2,FALSE),"未填")</f>
        <v>SJ</v>
      </c>
      <c r="P299" s="21" t="str">
        <f>IFERROR(VLOOKUP(C299,'字典-车间管理'!A:B,2,FALSE),"未填")</f>
        <v>V</v>
      </c>
      <c r="Q299" s="21" t="str">
        <f>IFERROR(VLOOKUP(D299,'字典-系统管理&amp;工段管理'!C:D,2,FALSE),"未填")</f>
        <v>05</v>
      </c>
      <c r="R299" s="22" t="str">
        <f>_xlfn.TEXTJOIN("", TRUE, IF(U299="0", U299, ""), IF(V299="0", V299, ""), IF(W299="0", W299, ""), IF(X299="0", X299, ""), IF(U299&lt;&gt;"0", U299, ""), IF(V299&lt;&gt;"0", V299, ""), IF(W299&lt;&gt;"0", W299, ""), IF(X299&lt;&gt;"0", X299, ""))</f>
        <v>000D</v>
      </c>
      <c r="S299" s="21" t="str">
        <f>IFERROR(VLOOKUP(K299,'字典-设备&amp;仪表管理'!A:B,2,FALSE),"未填")</f>
        <v>GD</v>
      </c>
      <c r="T299" s="26" t="str">
        <f>IF(L299="","未填",TEXT(L299,"0000"))</f>
        <v>0181</v>
      </c>
      <c r="U299" s="22" t="str">
        <f>IFERROR(VLOOKUP(E299,'字典-系统管理&amp;工段管理'!$A$2:$B$7,2,0),"0")</f>
        <v>D</v>
      </c>
      <c r="V299" s="22" t="str">
        <f>IFERROR(VLOOKUP(F299,'字典-系统管理&amp;工段管理'!$A$2:$B$7,2,0),"0")</f>
        <v>0</v>
      </c>
      <c r="W299" s="22" t="str">
        <f>IFERROR(VLOOKUP(G299,'字典-系统管理&amp;工段管理'!$A$2:$B$7,2,0),"0")</f>
        <v>0</v>
      </c>
      <c r="X299" s="22" t="str">
        <f>IFERROR(VLOOKUP(H299,'字典-系统管理&amp;工段管理'!$A$2:$B$7,2,0),"0")</f>
        <v>0</v>
      </c>
    </row>
    <row r="300" spans="1:24" x14ac:dyDescent="0.15">
      <c r="A300" s="19">
        <v>298</v>
      </c>
      <c r="B300" s="22" t="s">
        <v>24</v>
      </c>
      <c r="C300" s="22" t="s">
        <v>94</v>
      </c>
      <c r="D300" s="22" t="s">
        <v>234</v>
      </c>
      <c r="E300" s="22" t="s">
        <v>28</v>
      </c>
      <c r="F300" s="22"/>
      <c r="G300" s="22"/>
      <c r="H300" s="22"/>
      <c r="I300" s="33" t="s">
        <v>2953</v>
      </c>
      <c r="J300" s="22" t="s">
        <v>30</v>
      </c>
      <c r="K300" s="20" t="s">
        <v>387</v>
      </c>
      <c r="L300" s="20">
        <v>182</v>
      </c>
      <c r="M300" s="29" t="str">
        <f>O300&amp;"-"&amp;P300&amp;"-"&amp;Q300&amp;"-"&amp;R300&amp;"-"&amp;S300&amp;"-"&amp;T300</f>
        <v>SJ-V-05-000D-GD-0182</v>
      </c>
      <c r="N300" s="33" t="s">
        <v>2953</v>
      </c>
      <c r="O300" s="21" t="str">
        <f>IFERROR(VLOOKUP(B300,'字典-基地管理'!A:B,2,FALSE),"未填")</f>
        <v>SJ</v>
      </c>
      <c r="P300" s="21" t="str">
        <f>IFERROR(VLOOKUP(C300,'字典-车间管理'!A:B,2,FALSE),"未填")</f>
        <v>V</v>
      </c>
      <c r="Q300" s="21" t="str">
        <f>IFERROR(VLOOKUP(D300,'字典-系统管理&amp;工段管理'!C:D,2,FALSE),"未填")</f>
        <v>05</v>
      </c>
      <c r="R300" s="22" t="str">
        <f>_xlfn.TEXTJOIN("", TRUE, IF(U300="0", U300, ""), IF(V300="0", V300, ""), IF(W300="0", W300, ""), IF(X300="0", X300, ""), IF(U300&lt;&gt;"0", U300, ""), IF(V300&lt;&gt;"0", V300, ""), IF(W300&lt;&gt;"0", W300, ""), IF(X300&lt;&gt;"0", X300, ""))</f>
        <v>000D</v>
      </c>
      <c r="S300" s="21" t="str">
        <f>IFERROR(VLOOKUP(K300,'字典-设备&amp;仪表管理'!A:B,2,FALSE),"未填")</f>
        <v>GD</v>
      </c>
      <c r="T300" s="26" t="str">
        <f>IF(L300="","未填",TEXT(L300,"0000"))</f>
        <v>0182</v>
      </c>
      <c r="U300" s="22" t="str">
        <f>IFERROR(VLOOKUP(E300,'字典-系统管理&amp;工段管理'!$A$2:$B$7,2,0),"0")</f>
        <v>D</v>
      </c>
      <c r="V300" s="22" t="str">
        <f>IFERROR(VLOOKUP(F300,'字典-系统管理&amp;工段管理'!$A$2:$B$7,2,0),"0")</f>
        <v>0</v>
      </c>
      <c r="W300" s="22" t="str">
        <f>IFERROR(VLOOKUP(G300,'字典-系统管理&amp;工段管理'!$A$2:$B$7,2,0),"0")</f>
        <v>0</v>
      </c>
      <c r="X300" s="22" t="str">
        <f>IFERROR(VLOOKUP(H300,'字典-系统管理&amp;工段管理'!$A$2:$B$7,2,0),"0")</f>
        <v>0</v>
      </c>
    </row>
    <row r="301" spans="1:24" x14ac:dyDescent="0.15">
      <c r="A301" s="19">
        <v>299</v>
      </c>
      <c r="B301" s="22" t="s">
        <v>24</v>
      </c>
      <c r="C301" s="22" t="s">
        <v>94</v>
      </c>
      <c r="D301" s="22" t="s">
        <v>234</v>
      </c>
      <c r="E301" s="22" t="s">
        <v>28</v>
      </c>
      <c r="F301" s="22"/>
      <c r="G301" s="22"/>
      <c r="H301" s="22"/>
      <c r="I301" s="33" t="s">
        <v>3006</v>
      </c>
      <c r="J301" s="22" t="s">
        <v>30</v>
      </c>
      <c r="K301" s="20" t="s">
        <v>387</v>
      </c>
      <c r="L301" s="20">
        <v>183</v>
      </c>
      <c r="M301" s="29" t="str">
        <f>O301&amp;"-"&amp;P301&amp;"-"&amp;Q301&amp;"-"&amp;R301&amp;"-"&amp;S301&amp;"-"&amp;T301</f>
        <v>SJ-V-05-000D-GD-0183</v>
      </c>
      <c r="N301" s="33" t="s">
        <v>3006</v>
      </c>
      <c r="O301" s="21" t="str">
        <f>IFERROR(VLOOKUP(B301,'字典-基地管理'!A:B,2,FALSE),"未填")</f>
        <v>SJ</v>
      </c>
      <c r="P301" s="21" t="str">
        <f>IFERROR(VLOOKUP(C301,'字典-车间管理'!A:B,2,FALSE),"未填")</f>
        <v>V</v>
      </c>
      <c r="Q301" s="21" t="str">
        <f>IFERROR(VLOOKUP(D301,'字典-系统管理&amp;工段管理'!C:D,2,FALSE),"未填")</f>
        <v>05</v>
      </c>
      <c r="R301" s="22" t="str">
        <f>_xlfn.TEXTJOIN("", TRUE, IF(U301="0", U301, ""), IF(V301="0", V301, ""), IF(W301="0", W301, ""), IF(X301="0", X301, ""), IF(U301&lt;&gt;"0", U301, ""), IF(V301&lt;&gt;"0", V301, ""), IF(W301&lt;&gt;"0", W301, ""), IF(X301&lt;&gt;"0", X301, ""))</f>
        <v>000D</v>
      </c>
      <c r="S301" s="21" t="str">
        <f>IFERROR(VLOOKUP(K301,'字典-设备&amp;仪表管理'!A:B,2,FALSE),"未填")</f>
        <v>GD</v>
      </c>
      <c r="T301" s="26" t="str">
        <f>IF(L301="","未填",TEXT(L301,"0000"))</f>
        <v>0183</v>
      </c>
      <c r="U301" s="22" t="str">
        <f>IFERROR(VLOOKUP(E301,'字典-系统管理&amp;工段管理'!$A$2:$B$7,2,0),"0")</f>
        <v>D</v>
      </c>
      <c r="V301" s="22" t="str">
        <f>IFERROR(VLOOKUP(F301,'字典-系统管理&amp;工段管理'!$A$2:$B$7,2,0),"0")</f>
        <v>0</v>
      </c>
      <c r="W301" s="22" t="str">
        <f>IFERROR(VLOOKUP(G301,'字典-系统管理&amp;工段管理'!$A$2:$B$7,2,0),"0")</f>
        <v>0</v>
      </c>
      <c r="X301" s="22" t="str">
        <f>IFERROR(VLOOKUP(H301,'字典-系统管理&amp;工段管理'!$A$2:$B$7,2,0),"0")</f>
        <v>0</v>
      </c>
    </row>
    <row r="302" spans="1:24" x14ac:dyDescent="0.15">
      <c r="A302" s="19">
        <v>300</v>
      </c>
      <c r="B302" s="22" t="s">
        <v>24</v>
      </c>
      <c r="C302" s="22" t="s">
        <v>94</v>
      </c>
      <c r="D302" s="22" t="s">
        <v>234</v>
      </c>
      <c r="E302" s="22" t="s">
        <v>28</v>
      </c>
      <c r="F302" s="22"/>
      <c r="G302" s="22"/>
      <c r="H302" s="22"/>
      <c r="I302" s="33" t="s">
        <v>3007</v>
      </c>
      <c r="J302" s="22" t="s">
        <v>30</v>
      </c>
      <c r="K302" s="20" t="s">
        <v>387</v>
      </c>
      <c r="L302" s="20">
        <v>184</v>
      </c>
      <c r="M302" s="29" t="str">
        <f>O302&amp;"-"&amp;P302&amp;"-"&amp;Q302&amp;"-"&amp;R302&amp;"-"&amp;S302&amp;"-"&amp;T302</f>
        <v>SJ-V-05-000D-GD-0184</v>
      </c>
      <c r="N302" s="33" t="s">
        <v>3007</v>
      </c>
      <c r="O302" s="21" t="str">
        <f>IFERROR(VLOOKUP(B302,'字典-基地管理'!A:B,2,FALSE),"未填")</f>
        <v>SJ</v>
      </c>
      <c r="P302" s="21" t="str">
        <f>IFERROR(VLOOKUP(C302,'字典-车间管理'!A:B,2,FALSE),"未填")</f>
        <v>V</v>
      </c>
      <c r="Q302" s="21" t="str">
        <f>IFERROR(VLOOKUP(D302,'字典-系统管理&amp;工段管理'!C:D,2,FALSE),"未填")</f>
        <v>05</v>
      </c>
      <c r="R302" s="22" t="str">
        <f>_xlfn.TEXTJOIN("", TRUE, IF(U302="0", U302, ""), IF(V302="0", V302, ""), IF(W302="0", W302, ""), IF(X302="0", X302, ""), IF(U302&lt;&gt;"0", U302, ""), IF(V302&lt;&gt;"0", V302, ""), IF(W302&lt;&gt;"0", W302, ""), IF(X302&lt;&gt;"0", X302, ""))</f>
        <v>000D</v>
      </c>
      <c r="S302" s="21" t="str">
        <f>IFERROR(VLOOKUP(K302,'字典-设备&amp;仪表管理'!A:B,2,FALSE),"未填")</f>
        <v>GD</v>
      </c>
      <c r="T302" s="26" t="str">
        <f>IF(L302="","未填",TEXT(L302,"0000"))</f>
        <v>0184</v>
      </c>
      <c r="U302" s="22" t="str">
        <f>IFERROR(VLOOKUP(E302,'字典-系统管理&amp;工段管理'!$A$2:$B$7,2,0),"0")</f>
        <v>D</v>
      </c>
      <c r="V302" s="22" t="str">
        <f>IFERROR(VLOOKUP(F302,'字典-系统管理&amp;工段管理'!$A$2:$B$7,2,0),"0")</f>
        <v>0</v>
      </c>
      <c r="W302" s="22" t="str">
        <f>IFERROR(VLOOKUP(G302,'字典-系统管理&amp;工段管理'!$A$2:$B$7,2,0),"0")</f>
        <v>0</v>
      </c>
      <c r="X302" s="22" t="str">
        <f>IFERROR(VLOOKUP(H302,'字典-系统管理&amp;工段管理'!$A$2:$B$7,2,0),"0")</f>
        <v>0</v>
      </c>
    </row>
    <row r="303" spans="1:24" x14ac:dyDescent="0.15">
      <c r="A303" s="19">
        <v>301</v>
      </c>
      <c r="B303" s="22" t="s">
        <v>24</v>
      </c>
      <c r="C303" s="22" t="s">
        <v>94</v>
      </c>
      <c r="D303" s="22" t="s">
        <v>234</v>
      </c>
      <c r="E303" s="22" t="s">
        <v>28</v>
      </c>
      <c r="F303" s="22"/>
      <c r="G303" s="22"/>
      <c r="H303" s="22"/>
      <c r="I303" s="33" t="s">
        <v>3008</v>
      </c>
      <c r="J303" s="22" t="s">
        <v>30</v>
      </c>
      <c r="K303" s="20" t="s">
        <v>387</v>
      </c>
      <c r="L303" s="20">
        <v>185</v>
      </c>
      <c r="M303" s="29" t="str">
        <f>O303&amp;"-"&amp;P303&amp;"-"&amp;Q303&amp;"-"&amp;R303&amp;"-"&amp;S303&amp;"-"&amp;T303</f>
        <v>SJ-V-05-000D-GD-0185</v>
      </c>
      <c r="N303" s="33" t="s">
        <v>3008</v>
      </c>
      <c r="O303" s="21" t="str">
        <f>IFERROR(VLOOKUP(B303,'字典-基地管理'!A:B,2,FALSE),"未填")</f>
        <v>SJ</v>
      </c>
      <c r="P303" s="21" t="str">
        <f>IFERROR(VLOOKUP(C303,'字典-车间管理'!A:B,2,FALSE),"未填")</f>
        <v>V</v>
      </c>
      <c r="Q303" s="21" t="str">
        <f>IFERROR(VLOOKUP(D303,'字典-系统管理&amp;工段管理'!C:D,2,FALSE),"未填")</f>
        <v>05</v>
      </c>
      <c r="R303" s="22" t="str">
        <f>_xlfn.TEXTJOIN("", TRUE, IF(U303="0", U303, ""), IF(V303="0", V303, ""), IF(W303="0", W303, ""), IF(X303="0", X303, ""), IF(U303&lt;&gt;"0", U303, ""), IF(V303&lt;&gt;"0", V303, ""), IF(W303&lt;&gt;"0", W303, ""), IF(X303&lt;&gt;"0", X303, ""))</f>
        <v>000D</v>
      </c>
      <c r="S303" s="21" t="str">
        <f>IFERROR(VLOOKUP(K303,'字典-设备&amp;仪表管理'!A:B,2,FALSE),"未填")</f>
        <v>GD</v>
      </c>
      <c r="T303" s="26" t="str">
        <f>IF(L303="","未填",TEXT(L303,"0000"))</f>
        <v>0185</v>
      </c>
      <c r="U303" s="22" t="str">
        <f>IFERROR(VLOOKUP(E303,'字典-系统管理&amp;工段管理'!$A$2:$B$7,2,0),"0")</f>
        <v>D</v>
      </c>
      <c r="V303" s="22" t="str">
        <f>IFERROR(VLOOKUP(F303,'字典-系统管理&amp;工段管理'!$A$2:$B$7,2,0),"0")</f>
        <v>0</v>
      </c>
      <c r="W303" s="22" t="str">
        <f>IFERROR(VLOOKUP(G303,'字典-系统管理&amp;工段管理'!$A$2:$B$7,2,0),"0")</f>
        <v>0</v>
      </c>
      <c r="X303" s="22" t="str">
        <f>IFERROR(VLOOKUP(H303,'字典-系统管理&amp;工段管理'!$A$2:$B$7,2,0),"0")</f>
        <v>0</v>
      </c>
    </row>
    <row r="304" spans="1:24" x14ac:dyDescent="0.15">
      <c r="A304" s="19">
        <v>302</v>
      </c>
      <c r="B304" s="22" t="s">
        <v>24</v>
      </c>
      <c r="C304" s="22" t="s">
        <v>94</v>
      </c>
      <c r="D304" s="22" t="s">
        <v>234</v>
      </c>
      <c r="E304" s="22" t="s">
        <v>28</v>
      </c>
      <c r="F304" s="22"/>
      <c r="G304" s="22"/>
      <c r="H304" s="22"/>
      <c r="I304" s="33" t="s">
        <v>3009</v>
      </c>
      <c r="J304" s="22" t="s">
        <v>30</v>
      </c>
      <c r="K304" s="20" t="s">
        <v>387</v>
      </c>
      <c r="L304" s="20">
        <v>186</v>
      </c>
      <c r="M304" s="29" t="str">
        <f>O304&amp;"-"&amp;P304&amp;"-"&amp;Q304&amp;"-"&amp;R304&amp;"-"&amp;S304&amp;"-"&amp;T304</f>
        <v>SJ-V-05-000D-GD-0186</v>
      </c>
      <c r="N304" s="33" t="s">
        <v>3009</v>
      </c>
      <c r="O304" s="21" t="str">
        <f>IFERROR(VLOOKUP(B304,'字典-基地管理'!A:B,2,FALSE),"未填")</f>
        <v>SJ</v>
      </c>
      <c r="P304" s="21" t="str">
        <f>IFERROR(VLOOKUP(C304,'字典-车间管理'!A:B,2,FALSE),"未填")</f>
        <v>V</v>
      </c>
      <c r="Q304" s="21" t="str">
        <f>IFERROR(VLOOKUP(D304,'字典-系统管理&amp;工段管理'!C:D,2,FALSE),"未填")</f>
        <v>05</v>
      </c>
      <c r="R304" s="22" t="str">
        <f>_xlfn.TEXTJOIN("", TRUE, IF(U304="0", U304, ""), IF(V304="0", V304, ""), IF(W304="0", W304, ""), IF(X304="0", X304, ""), IF(U304&lt;&gt;"0", U304, ""), IF(V304&lt;&gt;"0", V304, ""), IF(W304&lt;&gt;"0", W304, ""), IF(X304&lt;&gt;"0", X304, ""))</f>
        <v>000D</v>
      </c>
      <c r="S304" s="21" t="str">
        <f>IFERROR(VLOOKUP(K304,'字典-设备&amp;仪表管理'!A:B,2,FALSE),"未填")</f>
        <v>GD</v>
      </c>
      <c r="T304" s="26" t="str">
        <f>IF(L304="","未填",TEXT(L304,"0000"))</f>
        <v>0186</v>
      </c>
      <c r="U304" s="22" t="str">
        <f>IFERROR(VLOOKUP(E304,'字典-系统管理&amp;工段管理'!$A$2:$B$7,2,0),"0")</f>
        <v>D</v>
      </c>
      <c r="V304" s="22" t="str">
        <f>IFERROR(VLOOKUP(F304,'字典-系统管理&amp;工段管理'!$A$2:$B$7,2,0),"0")</f>
        <v>0</v>
      </c>
      <c r="W304" s="22" t="str">
        <f>IFERROR(VLOOKUP(G304,'字典-系统管理&amp;工段管理'!$A$2:$B$7,2,0),"0")</f>
        <v>0</v>
      </c>
      <c r="X304" s="22" t="str">
        <f>IFERROR(VLOOKUP(H304,'字典-系统管理&amp;工段管理'!$A$2:$B$7,2,0),"0")</f>
        <v>0</v>
      </c>
    </row>
    <row r="305" spans="1:24" x14ac:dyDescent="0.15">
      <c r="A305" s="19">
        <v>303</v>
      </c>
      <c r="B305" s="22" t="s">
        <v>24</v>
      </c>
      <c r="C305" s="22" t="s">
        <v>94</v>
      </c>
      <c r="D305" s="22" t="s">
        <v>234</v>
      </c>
      <c r="E305" s="22" t="s">
        <v>28</v>
      </c>
      <c r="F305" s="22"/>
      <c r="G305" s="22"/>
      <c r="H305" s="22"/>
      <c r="I305" s="33" t="s">
        <v>3010</v>
      </c>
      <c r="J305" s="22" t="s">
        <v>30</v>
      </c>
      <c r="K305" s="20" t="s">
        <v>387</v>
      </c>
      <c r="L305" s="20">
        <v>187</v>
      </c>
      <c r="M305" s="29" t="str">
        <f>O305&amp;"-"&amp;P305&amp;"-"&amp;Q305&amp;"-"&amp;R305&amp;"-"&amp;S305&amp;"-"&amp;T305</f>
        <v>SJ-V-05-000D-GD-0187</v>
      </c>
      <c r="N305" s="33" t="s">
        <v>3010</v>
      </c>
      <c r="O305" s="21" t="str">
        <f>IFERROR(VLOOKUP(B305,'字典-基地管理'!A:B,2,FALSE),"未填")</f>
        <v>SJ</v>
      </c>
      <c r="P305" s="21" t="str">
        <f>IFERROR(VLOOKUP(C305,'字典-车间管理'!A:B,2,FALSE),"未填")</f>
        <v>V</v>
      </c>
      <c r="Q305" s="21" t="str">
        <f>IFERROR(VLOOKUP(D305,'字典-系统管理&amp;工段管理'!C:D,2,FALSE),"未填")</f>
        <v>05</v>
      </c>
      <c r="R305" s="22" t="str">
        <f>_xlfn.TEXTJOIN("", TRUE, IF(U305="0", U305, ""), IF(V305="0", V305, ""), IF(W305="0", W305, ""), IF(X305="0", X305, ""), IF(U305&lt;&gt;"0", U305, ""), IF(V305&lt;&gt;"0", V305, ""), IF(W305&lt;&gt;"0", W305, ""), IF(X305&lt;&gt;"0", X305, ""))</f>
        <v>000D</v>
      </c>
      <c r="S305" s="21" t="str">
        <f>IFERROR(VLOOKUP(K305,'字典-设备&amp;仪表管理'!A:B,2,FALSE),"未填")</f>
        <v>GD</v>
      </c>
      <c r="T305" s="26" t="str">
        <f>IF(L305="","未填",TEXT(L305,"0000"))</f>
        <v>0187</v>
      </c>
      <c r="U305" s="22" t="str">
        <f>IFERROR(VLOOKUP(E305,'字典-系统管理&amp;工段管理'!$A$2:$B$7,2,0),"0")</f>
        <v>D</v>
      </c>
      <c r="V305" s="22" t="str">
        <f>IFERROR(VLOOKUP(F305,'字典-系统管理&amp;工段管理'!$A$2:$B$7,2,0),"0")</f>
        <v>0</v>
      </c>
      <c r="W305" s="22" t="str">
        <f>IFERROR(VLOOKUP(G305,'字典-系统管理&amp;工段管理'!$A$2:$B$7,2,0),"0")</f>
        <v>0</v>
      </c>
      <c r="X305" s="22" t="str">
        <f>IFERROR(VLOOKUP(H305,'字典-系统管理&amp;工段管理'!$A$2:$B$7,2,0),"0")</f>
        <v>0</v>
      </c>
    </row>
    <row r="306" spans="1:24" x14ac:dyDescent="0.15">
      <c r="A306" s="19">
        <v>304</v>
      </c>
      <c r="B306" s="22" t="s">
        <v>24</v>
      </c>
      <c r="C306" s="22" t="s">
        <v>94</v>
      </c>
      <c r="D306" s="22" t="s">
        <v>234</v>
      </c>
      <c r="E306" s="22" t="s">
        <v>28</v>
      </c>
      <c r="F306" s="22"/>
      <c r="G306" s="22"/>
      <c r="H306" s="22"/>
      <c r="I306" s="33" t="s">
        <v>3011</v>
      </c>
      <c r="J306" s="22" t="s">
        <v>30</v>
      </c>
      <c r="K306" s="20" t="s">
        <v>387</v>
      </c>
      <c r="L306" s="20">
        <v>188</v>
      </c>
      <c r="M306" s="29" t="str">
        <f>O306&amp;"-"&amp;P306&amp;"-"&amp;Q306&amp;"-"&amp;R306&amp;"-"&amp;S306&amp;"-"&amp;T306</f>
        <v>SJ-V-05-000D-GD-0188</v>
      </c>
      <c r="N306" s="33" t="s">
        <v>3011</v>
      </c>
      <c r="O306" s="21" t="str">
        <f>IFERROR(VLOOKUP(B306,'字典-基地管理'!A:B,2,FALSE),"未填")</f>
        <v>SJ</v>
      </c>
      <c r="P306" s="21" t="str">
        <f>IFERROR(VLOOKUP(C306,'字典-车间管理'!A:B,2,FALSE),"未填")</f>
        <v>V</v>
      </c>
      <c r="Q306" s="21" t="str">
        <f>IFERROR(VLOOKUP(D306,'字典-系统管理&amp;工段管理'!C:D,2,FALSE),"未填")</f>
        <v>05</v>
      </c>
      <c r="R306" s="22" t="str">
        <f>_xlfn.TEXTJOIN("", TRUE, IF(U306="0", U306, ""), IF(V306="0", V306, ""), IF(W306="0", W306, ""), IF(X306="0", X306, ""), IF(U306&lt;&gt;"0", U306, ""), IF(V306&lt;&gt;"0", V306, ""), IF(W306&lt;&gt;"0", W306, ""), IF(X306&lt;&gt;"0", X306, ""))</f>
        <v>000D</v>
      </c>
      <c r="S306" s="21" t="str">
        <f>IFERROR(VLOOKUP(K306,'字典-设备&amp;仪表管理'!A:B,2,FALSE),"未填")</f>
        <v>GD</v>
      </c>
      <c r="T306" s="26" t="str">
        <f>IF(L306="","未填",TEXT(L306,"0000"))</f>
        <v>0188</v>
      </c>
      <c r="U306" s="22" t="str">
        <f>IFERROR(VLOOKUP(E306,'字典-系统管理&amp;工段管理'!$A$2:$B$7,2,0),"0")</f>
        <v>D</v>
      </c>
      <c r="V306" s="22" t="str">
        <f>IFERROR(VLOOKUP(F306,'字典-系统管理&amp;工段管理'!$A$2:$B$7,2,0),"0")</f>
        <v>0</v>
      </c>
      <c r="W306" s="22" t="str">
        <f>IFERROR(VLOOKUP(G306,'字典-系统管理&amp;工段管理'!$A$2:$B$7,2,0),"0")</f>
        <v>0</v>
      </c>
      <c r="X306" s="22" t="str">
        <f>IFERROR(VLOOKUP(H306,'字典-系统管理&amp;工段管理'!$A$2:$B$7,2,0),"0")</f>
        <v>0</v>
      </c>
    </row>
    <row r="307" spans="1:24" x14ac:dyDescent="0.15">
      <c r="A307" s="19">
        <v>305</v>
      </c>
      <c r="B307" s="22" t="s">
        <v>24</v>
      </c>
      <c r="C307" s="22" t="s">
        <v>94</v>
      </c>
      <c r="D307" s="22" t="s">
        <v>234</v>
      </c>
      <c r="E307" s="22" t="s">
        <v>28</v>
      </c>
      <c r="F307" s="22"/>
      <c r="G307" s="22"/>
      <c r="H307" s="22"/>
      <c r="I307" s="33" t="s">
        <v>3012</v>
      </c>
      <c r="J307" s="22" t="s">
        <v>30</v>
      </c>
      <c r="K307" s="20" t="s">
        <v>387</v>
      </c>
      <c r="L307" s="20">
        <v>189</v>
      </c>
      <c r="M307" s="29" t="str">
        <f>O307&amp;"-"&amp;P307&amp;"-"&amp;Q307&amp;"-"&amp;R307&amp;"-"&amp;S307&amp;"-"&amp;T307</f>
        <v>SJ-V-05-000D-GD-0189</v>
      </c>
      <c r="N307" s="33" t="s">
        <v>3012</v>
      </c>
      <c r="O307" s="21" t="str">
        <f>IFERROR(VLOOKUP(B307,'字典-基地管理'!A:B,2,FALSE),"未填")</f>
        <v>SJ</v>
      </c>
      <c r="P307" s="21" t="str">
        <f>IFERROR(VLOOKUP(C307,'字典-车间管理'!A:B,2,FALSE),"未填")</f>
        <v>V</v>
      </c>
      <c r="Q307" s="21" t="str">
        <f>IFERROR(VLOOKUP(D307,'字典-系统管理&amp;工段管理'!C:D,2,FALSE),"未填")</f>
        <v>05</v>
      </c>
      <c r="R307" s="22" t="str">
        <f>_xlfn.TEXTJOIN("", TRUE, IF(U307="0", U307, ""), IF(V307="0", V307, ""), IF(W307="0", W307, ""), IF(X307="0", X307, ""), IF(U307&lt;&gt;"0", U307, ""), IF(V307&lt;&gt;"0", V307, ""), IF(W307&lt;&gt;"0", W307, ""), IF(X307&lt;&gt;"0", X307, ""))</f>
        <v>000D</v>
      </c>
      <c r="S307" s="21" t="str">
        <f>IFERROR(VLOOKUP(K307,'字典-设备&amp;仪表管理'!A:B,2,FALSE),"未填")</f>
        <v>GD</v>
      </c>
      <c r="T307" s="26" t="str">
        <f>IF(L307="","未填",TEXT(L307,"0000"))</f>
        <v>0189</v>
      </c>
      <c r="U307" s="22" t="str">
        <f>IFERROR(VLOOKUP(E307,'字典-系统管理&amp;工段管理'!$A$2:$B$7,2,0),"0")</f>
        <v>D</v>
      </c>
      <c r="V307" s="22" t="str">
        <f>IFERROR(VLOOKUP(F307,'字典-系统管理&amp;工段管理'!$A$2:$B$7,2,0),"0")</f>
        <v>0</v>
      </c>
      <c r="W307" s="22" t="str">
        <f>IFERROR(VLOOKUP(G307,'字典-系统管理&amp;工段管理'!$A$2:$B$7,2,0),"0")</f>
        <v>0</v>
      </c>
      <c r="X307" s="22" t="str">
        <f>IFERROR(VLOOKUP(H307,'字典-系统管理&amp;工段管理'!$A$2:$B$7,2,0),"0")</f>
        <v>0</v>
      </c>
    </row>
    <row r="308" spans="1:24" x14ac:dyDescent="0.15">
      <c r="A308" s="19">
        <v>306</v>
      </c>
      <c r="B308" s="22" t="s">
        <v>24</v>
      </c>
      <c r="C308" s="22" t="s">
        <v>94</v>
      </c>
      <c r="D308" s="22" t="s">
        <v>234</v>
      </c>
      <c r="E308" s="22" t="s">
        <v>28</v>
      </c>
      <c r="F308" s="22"/>
      <c r="G308" s="22"/>
      <c r="H308" s="22"/>
      <c r="I308" s="33" t="s">
        <v>3013</v>
      </c>
      <c r="J308" s="22" t="s">
        <v>30</v>
      </c>
      <c r="K308" s="20" t="s">
        <v>387</v>
      </c>
      <c r="L308" s="20">
        <v>190</v>
      </c>
      <c r="M308" s="29" t="str">
        <f>O308&amp;"-"&amp;P308&amp;"-"&amp;Q308&amp;"-"&amp;R308&amp;"-"&amp;S308&amp;"-"&amp;T308</f>
        <v>SJ-V-05-000D-GD-0190</v>
      </c>
      <c r="N308" s="33" t="s">
        <v>3013</v>
      </c>
      <c r="O308" s="21" t="str">
        <f>IFERROR(VLOOKUP(B308,'字典-基地管理'!A:B,2,FALSE),"未填")</f>
        <v>SJ</v>
      </c>
      <c r="P308" s="21" t="str">
        <f>IFERROR(VLOOKUP(C308,'字典-车间管理'!A:B,2,FALSE),"未填")</f>
        <v>V</v>
      </c>
      <c r="Q308" s="21" t="str">
        <f>IFERROR(VLOOKUP(D308,'字典-系统管理&amp;工段管理'!C:D,2,FALSE),"未填")</f>
        <v>05</v>
      </c>
      <c r="R308" s="22" t="str">
        <f>_xlfn.TEXTJOIN("", TRUE, IF(U308="0", U308, ""), IF(V308="0", V308, ""), IF(W308="0", W308, ""), IF(X308="0", X308, ""), IF(U308&lt;&gt;"0", U308, ""), IF(V308&lt;&gt;"0", V308, ""), IF(W308&lt;&gt;"0", W308, ""), IF(X308&lt;&gt;"0", X308, ""))</f>
        <v>000D</v>
      </c>
      <c r="S308" s="21" t="str">
        <f>IFERROR(VLOOKUP(K308,'字典-设备&amp;仪表管理'!A:B,2,FALSE),"未填")</f>
        <v>GD</v>
      </c>
      <c r="T308" s="26" t="str">
        <f>IF(L308="","未填",TEXT(L308,"0000"))</f>
        <v>0190</v>
      </c>
      <c r="U308" s="22" t="str">
        <f>IFERROR(VLOOKUP(E308,'字典-系统管理&amp;工段管理'!$A$2:$B$7,2,0),"0")</f>
        <v>D</v>
      </c>
      <c r="V308" s="22" t="str">
        <f>IFERROR(VLOOKUP(F308,'字典-系统管理&amp;工段管理'!$A$2:$B$7,2,0),"0")</f>
        <v>0</v>
      </c>
      <c r="W308" s="22" t="str">
        <f>IFERROR(VLOOKUP(G308,'字典-系统管理&amp;工段管理'!$A$2:$B$7,2,0),"0")</f>
        <v>0</v>
      </c>
      <c r="X308" s="22" t="str">
        <f>IFERROR(VLOOKUP(H308,'字典-系统管理&amp;工段管理'!$A$2:$B$7,2,0),"0")</f>
        <v>0</v>
      </c>
    </row>
    <row r="309" spans="1:24" x14ac:dyDescent="0.15">
      <c r="A309" s="19">
        <v>307</v>
      </c>
      <c r="B309" s="22" t="s">
        <v>24</v>
      </c>
      <c r="C309" s="22" t="s">
        <v>94</v>
      </c>
      <c r="D309" s="22" t="s">
        <v>234</v>
      </c>
      <c r="E309" s="22" t="s">
        <v>28</v>
      </c>
      <c r="F309" s="22"/>
      <c r="G309" s="22"/>
      <c r="H309" s="22"/>
      <c r="I309" s="33" t="s">
        <v>3014</v>
      </c>
      <c r="J309" s="22" t="s">
        <v>30</v>
      </c>
      <c r="K309" s="20" t="s">
        <v>387</v>
      </c>
      <c r="L309" s="20">
        <v>191</v>
      </c>
      <c r="M309" s="29" t="str">
        <f>O309&amp;"-"&amp;P309&amp;"-"&amp;Q309&amp;"-"&amp;R309&amp;"-"&amp;S309&amp;"-"&amp;T309</f>
        <v>SJ-V-05-000D-GD-0191</v>
      </c>
      <c r="N309" s="33" t="s">
        <v>3014</v>
      </c>
      <c r="O309" s="21" t="str">
        <f>IFERROR(VLOOKUP(B309,'字典-基地管理'!A:B,2,FALSE),"未填")</f>
        <v>SJ</v>
      </c>
      <c r="P309" s="21" t="str">
        <f>IFERROR(VLOOKUP(C309,'字典-车间管理'!A:B,2,FALSE),"未填")</f>
        <v>V</v>
      </c>
      <c r="Q309" s="21" t="str">
        <f>IFERROR(VLOOKUP(D309,'字典-系统管理&amp;工段管理'!C:D,2,FALSE),"未填")</f>
        <v>05</v>
      </c>
      <c r="R309" s="22" t="str">
        <f>_xlfn.TEXTJOIN("", TRUE, IF(U309="0", U309, ""), IF(V309="0", V309, ""), IF(W309="0", W309, ""), IF(X309="0", X309, ""), IF(U309&lt;&gt;"0", U309, ""), IF(V309&lt;&gt;"0", V309, ""), IF(W309&lt;&gt;"0", W309, ""), IF(X309&lt;&gt;"0", X309, ""))</f>
        <v>000D</v>
      </c>
      <c r="S309" s="21" t="str">
        <f>IFERROR(VLOOKUP(K309,'字典-设备&amp;仪表管理'!A:B,2,FALSE),"未填")</f>
        <v>GD</v>
      </c>
      <c r="T309" s="26" t="str">
        <f>IF(L309="","未填",TEXT(L309,"0000"))</f>
        <v>0191</v>
      </c>
      <c r="U309" s="22" t="str">
        <f>IFERROR(VLOOKUP(E309,'字典-系统管理&amp;工段管理'!$A$2:$B$7,2,0),"0")</f>
        <v>D</v>
      </c>
      <c r="V309" s="22" t="str">
        <f>IFERROR(VLOOKUP(F309,'字典-系统管理&amp;工段管理'!$A$2:$B$7,2,0),"0")</f>
        <v>0</v>
      </c>
      <c r="W309" s="22" t="str">
        <f>IFERROR(VLOOKUP(G309,'字典-系统管理&amp;工段管理'!$A$2:$B$7,2,0),"0")</f>
        <v>0</v>
      </c>
      <c r="X309" s="22" t="str">
        <f>IFERROR(VLOOKUP(H309,'字典-系统管理&amp;工段管理'!$A$2:$B$7,2,0),"0")</f>
        <v>0</v>
      </c>
    </row>
    <row r="310" spans="1:24" x14ac:dyDescent="0.15">
      <c r="A310" s="19">
        <v>308</v>
      </c>
      <c r="B310" s="22" t="s">
        <v>24</v>
      </c>
      <c r="C310" s="22" t="s">
        <v>94</v>
      </c>
      <c r="D310" s="22" t="s">
        <v>234</v>
      </c>
      <c r="E310" s="22" t="s">
        <v>28</v>
      </c>
      <c r="F310" s="22"/>
      <c r="G310" s="22"/>
      <c r="H310" s="22"/>
      <c r="I310" s="33" t="s">
        <v>3015</v>
      </c>
      <c r="J310" s="22" t="s">
        <v>30</v>
      </c>
      <c r="K310" s="20" t="s">
        <v>387</v>
      </c>
      <c r="L310" s="20">
        <v>192</v>
      </c>
      <c r="M310" s="29" t="str">
        <f>O310&amp;"-"&amp;P310&amp;"-"&amp;Q310&amp;"-"&amp;R310&amp;"-"&amp;S310&amp;"-"&amp;T310</f>
        <v>SJ-V-05-000D-GD-0192</v>
      </c>
      <c r="N310" s="33" t="s">
        <v>3015</v>
      </c>
      <c r="O310" s="21" t="str">
        <f>IFERROR(VLOOKUP(B310,'字典-基地管理'!A:B,2,FALSE),"未填")</f>
        <v>SJ</v>
      </c>
      <c r="P310" s="21" t="str">
        <f>IFERROR(VLOOKUP(C310,'字典-车间管理'!A:B,2,FALSE),"未填")</f>
        <v>V</v>
      </c>
      <c r="Q310" s="21" t="str">
        <f>IFERROR(VLOOKUP(D310,'字典-系统管理&amp;工段管理'!C:D,2,FALSE),"未填")</f>
        <v>05</v>
      </c>
      <c r="R310" s="22" t="str">
        <f>_xlfn.TEXTJOIN("", TRUE, IF(U310="0", U310, ""), IF(V310="0", V310, ""), IF(W310="0", W310, ""), IF(X310="0", X310, ""), IF(U310&lt;&gt;"0", U310, ""), IF(V310&lt;&gt;"0", V310, ""), IF(W310&lt;&gt;"0", W310, ""), IF(X310&lt;&gt;"0", X310, ""))</f>
        <v>000D</v>
      </c>
      <c r="S310" s="21" t="str">
        <f>IFERROR(VLOOKUP(K310,'字典-设备&amp;仪表管理'!A:B,2,FALSE),"未填")</f>
        <v>GD</v>
      </c>
      <c r="T310" s="26" t="str">
        <f>IF(L310="","未填",TEXT(L310,"0000"))</f>
        <v>0192</v>
      </c>
      <c r="U310" s="22" t="str">
        <f>IFERROR(VLOOKUP(E310,'字典-系统管理&amp;工段管理'!$A$2:$B$7,2,0),"0")</f>
        <v>D</v>
      </c>
      <c r="V310" s="22" t="str">
        <f>IFERROR(VLOOKUP(F310,'字典-系统管理&amp;工段管理'!$A$2:$B$7,2,0),"0")</f>
        <v>0</v>
      </c>
      <c r="W310" s="22" t="str">
        <f>IFERROR(VLOOKUP(G310,'字典-系统管理&amp;工段管理'!$A$2:$B$7,2,0),"0")</f>
        <v>0</v>
      </c>
      <c r="X310" s="22" t="str">
        <f>IFERROR(VLOOKUP(H310,'字典-系统管理&amp;工段管理'!$A$2:$B$7,2,0),"0")</f>
        <v>0</v>
      </c>
    </row>
    <row r="311" spans="1:24" x14ac:dyDescent="0.15">
      <c r="A311" s="19">
        <v>309</v>
      </c>
      <c r="B311" s="22" t="s">
        <v>24</v>
      </c>
      <c r="C311" s="22" t="s">
        <v>94</v>
      </c>
      <c r="D311" s="22" t="s">
        <v>234</v>
      </c>
      <c r="E311" s="22" t="s">
        <v>28</v>
      </c>
      <c r="F311" s="22"/>
      <c r="G311" s="22"/>
      <c r="H311" s="22"/>
      <c r="I311" s="33" t="s">
        <v>3016</v>
      </c>
      <c r="J311" s="22" t="s">
        <v>30</v>
      </c>
      <c r="K311" s="20" t="s">
        <v>387</v>
      </c>
      <c r="L311" s="20">
        <v>193</v>
      </c>
      <c r="M311" s="29" t="str">
        <f>O311&amp;"-"&amp;P311&amp;"-"&amp;Q311&amp;"-"&amp;R311&amp;"-"&amp;S311&amp;"-"&amp;T311</f>
        <v>SJ-V-05-000D-GD-0193</v>
      </c>
      <c r="N311" s="33" t="s">
        <v>3016</v>
      </c>
      <c r="O311" s="21" t="str">
        <f>IFERROR(VLOOKUP(B311,'字典-基地管理'!A:B,2,FALSE),"未填")</f>
        <v>SJ</v>
      </c>
      <c r="P311" s="21" t="str">
        <f>IFERROR(VLOOKUP(C311,'字典-车间管理'!A:B,2,FALSE),"未填")</f>
        <v>V</v>
      </c>
      <c r="Q311" s="21" t="str">
        <f>IFERROR(VLOOKUP(D311,'字典-系统管理&amp;工段管理'!C:D,2,FALSE),"未填")</f>
        <v>05</v>
      </c>
      <c r="R311" s="22" t="str">
        <f>_xlfn.TEXTJOIN("", TRUE, IF(U311="0", U311, ""), IF(V311="0", V311, ""), IF(W311="0", W311, ""), IF(X311="0", X311, ""), IF(U311&lt;&gt;"0", U311, ""), IF(V311&lt;&gt;"0", V311, ""), IF(W311&lt;&gt;"0", W311, ""), IF(X311&lt;&gt;"0", X311, ""))</f>
        <v>000D</v>
      </c>
      <c r="S311" s="21" t="str">
        <f>IFERROR(VLOOKUP(K311,'字典-设备&amp;仪表管理'!A:B,2,FALSE),"未填")</f>
        <v>GD</v>
      </c>
      <c r="T311" s="26" t="str">
        <f>IF(L311="","未填",TEXT(L311,"0000"))</f>
        <v>0193</v>
      </c>
      <c r="U311" s="22" t="str">
        <f>IFERROR(VLOOKUP(E311,'字典-系统管理&amp;工段管理'!$A$2:$B$7,2,0),"0")</f>
        <v>D</v>
      </c>
      <c r="V311" s="22" t="str">
        <f>IFERROR(VLOOKUP(F311,'字典-系统管理&amp;工段管理'!$A$2:$B$7,2,0),"0")</f>
        <v>0</v>
      </c>
      <c r="W311" s="22" t="str">
        <f>IFERROR(VLOOKUP(G311,'字典-系统管理&amp;工段管理'!$A$2:$B$7,2,0),"0")</f>
        <v>0</v>
      </c>
      <c r="X311" s="22" t="str">
        <f>IFERROR(VLOOKUP(H311,'字典-系统管理&amp;工段管理'!$A$2:$B$7,2,0),"0")</f>
        <v>0</v>
      </c>
    </row>
    <row r="312" spans="1:24" x14ac:dyDescent="0.15">
      <c r="A312" s="19">
        <v>310</v>
      </c>
      <c r="B312" s="22" t="s">
        <v>24</v>
      </c>
      <c r="C312" s="22" t="s">
        <v>94</v>
      </c>
      <c r="D312" s="22" t="s">
        <v>234</v>
      </c>
      <c r="E312" s="22" t="s">
        <v>28</v>
      </c>
      <c r="F312" s="22"/>
      <c r="G312" s="22"/>
      <c r="H312" s="22"/>
      <c r="I312" s="33" t="s">
        <v>3017</v>
      </c>
      <c r="J312" s="22" t="s">
        <v>30</v>
      </c>
      <c r="K312" s="20" t="s">
        <v>387</v>
      </c>
      <c r="L312" s="20">
        <v>194</v>
      </c>
      <c r="M312" s="29" t="str">
        <f>O312&amp;"-"&amp;P312&amp;"-"&amp;Q312&amp;"-"&amp;R312&amp;"-"&amp;S312&amp;"-"&amp;T312</f>
        <v>SJ-V-05-000D-GD-0194</v>
      </c>
      <c r="N312" s="33" t="s">
        <v>3017</v>
      </c>
      <c r="O312" s="21" t="str">
        <f>IFERROR(VLOOKUP(B312,'字典-基地管理'!A:B,2,FALSE),"未填")</f>
        <v>SJ</v>
      </c>
      <c r="P312" s="21" t="str">
        <f>IFERROR(VLOOKUP(C312,'字典-车间管理'!A:B,2,FALSE),"未填")</f>
        <v>V</v>
      </c>
      <c r="Q312" s="21" t="str">
        <f>IFERROR(VLOOKUP(D312,'字典-系统管理&amp;工段管理'!C:D,2,FALSE),"未填")</f>
        <v>05</v>
      </c>
      <c r="R312" s="22" t="str">
        <f>_xlfn.TEXTJOIN("", TRUE, IF(U312="0", U312, ""), IF(V312="0", V312, ""), IF(W312="0", W312, ""), IF(X312="0", X312, ""), IF(U312&lt;&gt;"0", U312, ""), IF(V312&lt;&gt;"0", V312, ""), IF(W312&lt;&gt;"0", W312, ""), IF(X312&lt;&gt;"0", X312, ""))</f>
        <v>000D</v>
      </c>
      <c r="S312" s="21" t="str">
        <f>IFERROR(VLOOKUP(K312,'字典-设备&amp;仪表管理'!A:B,2,FALSE),"未填")</f>
        <v>GD</v>
      </c>
      <c r="T312" s="26" t="str">
        <f>IF(L312="","未填",TEXT(L312,"0000"))</f>
        <v>0194</v>
      </c>
      <c r="U312" s="22" t="str">
        <f>IFERROR(VLOOKUP(E312,'字典-系统管理&amp;工段管理'!$A$2:$B$7,2,0),"0")</f>
        <v>D</v>
      </c>
      <c r="V312" s="22" t="str">
        <f>IFERROR(VLOOKUP(F312,'字典-系统管理&amp;工段管理'!$A$2:$B$7,2,0),"0")</f>
        <v>0</v>
      </c>
      <c r="W312" s="22" t="str">
        <f>IFERROR(VLOOKUP(G312,'字典-系统管理&amp;工段管理'!$A$2:$B$7,2,0),"0")</f>
        <v>0</v>
      </c>
      <c r="X312" s="22" t="str">
        <f>IFERROR(VLOOKUP(H312,'字典-系统管理&amp;工段管理'!$A$2:$B$7,2,0),"0")</f>
        <v>0</v>
      </c>
    </row>
    <row r="313" spans="1:24" x14ac:dyDescent="0.15">
      <c r="A313" s="19">
        <v>311</v>
      </c>
      <c r="B313" s="22" t="s">
        <v>24</v>
      </c>
      <c r="C313" s="22" t="s">
        <v>94</v>
      </c>
      <c r="D313" s="22" t="s">
        <v>234</v>
      </c>
      <c r="E313" s="22" t="s">
        <v>28</v>
      </c>
      <c r="F313" s="22"/>
      <c r="G313" s="22"/>
      <c r="H313" s="22"/>
      <c r="I313" s="33" t="s">
        <v>3018</v>
      </c>
      <c r="J313" s="22" t="s">
        <v>30</v>
      </c>
      <c r="K313" s="20" t="s">
        <v>387</v>
      </c>
      <c r="L313" s="20">
        <v>195</v>
      </c>
      <c r="M313" s="29" t="str">
        <f>O313&amp;"-"&amp;P313&amp;"-"&amp;Q313&amp;"-"&amp;R313&amp;"-"&amp;S313&amp;"-"&amp;T313</f>
        <v>SJ-V-05-000D-GD-0195</v>
      </c>
      <c r="N313" s="33" t="s">
        <v>3018</v>
      </c>
      <c r="O313" s="21" t="str">
        <f>IFERROR(VLOOKUP(B313,'字典-基地管理'!A:B,2,FALSE),"未填")</f>
        <v>SJ</v>
      </c>
      <c r="P313" s="21" t="str">
        <f>IFERROR(VLOOKUP(C313,'字典-车间管理'!A:B,2,FALSE),"未填")</f>
        <v>V</v>
      </c>
      <c r="Q313" s="21" t="str">
        <f>IFERROR(VLOOKUP(D313,'字典-系统管理&amp;工段管理'!C:D,2,FALSE),"未填")</f>
        <v>05</v>
      </c>
      <c r="R313" s="22" t="str">
        <f>_xlfn.TEXTJOIN("", TRUE, IF(U313="0", U313, ""), IF(V313="0", V313, ""), IF(W313="0", W313, ""), IF(X313="0", X313, ""), IF(U313&lt;&gt;"0", U313, ""), IF(V313&lt;&gt;"0", V313, ""), IF(W313&lt;&gt;"0", W313, ""), IF(X313&lt;&gt;"0", X313, ""))</f>
        <v>000D</v>
      </c>
      <c r="S313" s="21" t="str">
        <f>IFERROR(VLOOKUP(K313,'字典-设备&amp;仪表管理'!A:B,2,FALSE),"未填")</f>
        <v>GD</v>
      </c>
      <c r="T313" s="26" t="str">
        <f>IF(L313="","未填",TEXT(L313,"0000"))</f>
        <v>0195</v>
      </c>
      <c r="U313" s="22" t="str">
        <f>IFERROR(VLOOKUP(E313,'字典-系统管理&amp;工段管理'!$A$2:$B$7,2,0),"0")</f>
        <v>D</v>
      </c>
      <c r="V313" s="22" t="str">
        <f>IFERROR(VLOOKUP(F313,'字典-系统管理&amp;工段管理'!$A$2:$B$7,2,0),"0")</f>
        <v>0</v>
      </c>
      <c r="W313" s="22" t="str">
        <f>IFERROR(VLOOKUP(G313,'字典-系统管理&amp;工段管理'!$A$2:$B$7,2,0),"0")</f>
        <v>0</v>
      </c>
      <c r="X313" s="22" t="str">
        <f>IFERROR(VLOOKUP(H313,'字典-系统管理&amp;工段管理'!$A$2:$B$7,2,0),"0")</f>
        <v>0</v>
      </c>
    </row>
    <row r="314" spans="1:24" x14ac:dyDescent="0.15">
      <c r="A314" s="19">
        <v>312</v>
      </c>
      <c r="B314" s="22" t="s">
        <v>24</v>
      </c>
      <c r="C314" s="22" t="s">
        <v>94</v>
      </c>
      <c r="D314" s="22" t="s">
        <v>234</v>
      </c>
      <c r="E314" s="22" t="s">
        <v>28</v>
      </c>
      <c r="F314" s="22"/>
      <c r="G314" s="22"/>
      <c r="H314" s="22"/>
      <c r="I314" s="33" t="s">
        <v>3019</v>
      </c>
      <c r="J314" s="22" t="s">
        <v>30</v>
      </c>
      <c r="K314" s="20" t="s">
        <v>387</v>
      </c>
      <c r="L314" s="20">
        <v>196</v>
      </c>
      <c r="M314" s="29" t="str">
        <f>O314&amp;"-"&amp;P314&amp;"-"&amp;Q314&amp;"-"&amp;R314&amp;"-"&amp;S314&amp;"-"&amp;T314</f>
        <v>SJ-V-05-000D-GD-0196</v>
      </c>
      <c r="N314" s="33" t="s">
        <v>3019</v>
      </c>
      <c r="O314" s="21" t="str">
        <f>IFERROR(VLOOKUP(B314,'字典-基地管理'!A:B,2,FALSE),"未填")</f>
        <v>SJ</v>
      </c>
      <c r="P314" s="21" t="str">
        <f>IFERROR(VLOOKUP(C314,'字典-车间管理'!A:B,2,FALSE),"未填")</f>
        <v>V</v>
      </c>
      <c r="Q314" s="21" t="str">
        <f>IFERROR(VLOOKUP(D314,'字典-系统管理&amp;工段管理'!C:D,2,FALSE),"未填")</f>
        <v>05</v>
      </c>
      <c r="R314" s="22" t="str">
        <f>_xlfn.TEXTJOIN("", TRUE, IF(U314="0", U314, ""), IF(V314="0", V314, ""), IF(W314="0", W314, ""), IF(X314="0", X314, ""), IF(U314&lt;&gt;"0", U314, ""), IF(V314&lt;&gt;"0", V314, ""), IF(W314&lt;&gt;"0", W314, ""), IF(X314&lt;&gt;"0", X314, ""))</f>
        <v>000D</v>
      </c>
      <c r="S314" s="21" t="str">
        <f>IFERROR(VLOOKUP(K314,'字典-设备&amp;仪表管理'!A:B,2,FALSE),"未填")</f>
        <v>GD</v>
      </c>
      <c r="T314" s="26" t="str">
        <f>IF(L314="","未填",TEXT(L314,"0000"))</f>
        <v>0196</v>
      </c>
      <c r="U314" s="22" t="str">
        <f>IFERROR(VLOOKUP(E314,'字典-系统管理&amp;工段管理'!$A$2:$B$7,2,0),"0")</f>
        <v>D</v>
      </c>
      <c r="V314" s="22" t="str">
        <f>IFERROR(VLOOKUP(F314,'字典-系统管理&amp;工段管理'!$A$2:$B$7,2,0),"0")</f>
        <v>0</v>
      </c>
      <c r="W314" s="22" t="str">
        <f>IFERROR(VLOOKUP(G314,'字典-系统管理&amp;工段管理'!$A$2:$B$7,2,0),"0")</f>
        <v>0</v>
      </c>
      <c r="X314" s="22" t="str">
        <f>IFERROR(VLOOKUP(H314,'字典-系统管理&amp;工段管理'!$A$2:$B$7,2,0),"0")</f>
        <v>0</v>
      </c>
    </row>
    <row r="315" spans="1:24" x14ac:dyDescent="0.15">
      <c r="A315" s="19">
        <v>313</v>
      </c>
      <c r="B315" s="22" t="s">
        <v>24</v>
      </c>
      <c r="C315" s="22" t="s">
        <v>94</v>
      </c>
      <c r="D315" s="22" t="s">
        <v>234</v>
      </c>
      <c r="E315" s="22" t="s">
        <v>28</v>
      </c>
      <c r="F315" s="22"/>
      <c r="G315" s="22"/>
      <c r="H315" s="22"/>
      <c r="I315" s="33" t="s">
        <v>3020</v>
      </c>
      <c r="J315" s="22" t="s">
        <v>30</v>
      </c>
      <c r="K315" s="20" t="s">
        <v>387</v>
      </c>
      <c r="L315" s="20">
        <v>197</v>
      </c>
      <c r="M315" s="29" t="str">
        <f>O315&amp;"-"&amp;P315&amp;"-"&amp;Q315&amp;"-"&amp;R315&amp;"-"&amp;S315&amp;"-"&amp;T315</f>
        <v>SJ-V-05-000D-GD-0197</v>
      </c>
      <c r="N315" s="33" t="s">
        <v>3020</v>
      </c>
      <c r="O315" s="21" t="str">
        <f>IFERROR(VLOOKUP(B315,'字典-基地管理'!A:B,2,FALSE),"未填")</f>
        <v>SJ</v>
      </c>
      <c r="P315" s="21" t="str">
        <f>IFERROR(VLOOKUP(C315,'字典-车间管理'!A:B,2,FALSE),"未填")</f>
        <v>V</v>
      </c>
      <c r="Q315" s="21" t="str">
        <f>IFERROR(VLOOKUP(D315,'字典-系统管理&amp;工段管理'!C:D,2,FALSE),"未填")</f>
        <v>05</v>
      </c>
      <c r="R315" s="22" t="str">
        <f>_xlfn.TEXTJOIN("", TRUE, IF(U315="0", U315, ""), IF(V315="0", V315, ""), IF(W315="0", W315, ""), IF(X315="0", X315, ""), IF(U315&lt;&gt;"0", U315, ""), IF(V315&lt;&gt;"0", V315, ""), IF(W315&lt;&gt;"0", W315, ""), IF(X315&lt;&gt;"0", X315, ""))</f>
        <v>000D</v>
      </c>
      <c r="S315" s="21" t="str">
        <f>IFERROR(VLOOKUP(K315,'字典-设备&amp;仪表管理'!A:B,2,FALSE),"未填")</f>
        <v>GD</v>
      </c>
      <c r="T315" s="26" t="str">
        <f>IF(L315="","未填",TEXT(L315,"0000"))</f>
        <v>0197</v>
      </c>
      <c r="U315" s="22" t="str">
        <f>IFERROR(VLOOKUP(E315,'字典-系统管理&amp;工段管理'!$A$2:$B$7,2,0),"0")</f>
        <v>D</v>
      </c>
      <c r="V315" s="22" t="str">
        <f>IFERROR(VLOOKUP(F315,'字典-系统管理&amp;工段管理'!$A$2:$B$7,2,0),"0")</f>
        <v>0</v>
      </c>
      <c r="W315" s="22" t="str">
        <f>IFERROR(VLOOKUP(G315,'字典-系统管理&amp;工段管理'!$A$2:$B$7,2,0),"0")</f>
        <v>0</v>
      </c>
      <c r="X315" s="22" t="str">
        <f>IFERROR(VLOOKUP(H315,'字典-系统管理&amp;工段管理'!$A$2:$B$7,2,0),"0")</f>
        <v>0</v>
      </c>
    </row>
    <row r="316" spans="1:24" x14ac:dyDescent="0.15">
      <c r="A316" s="19">
        <v>314</v>
      </c>
      <c r="B316" s="22" t="s">
        <v>24</v>
      </c>
      <c r="C316" s="22" t="s">
        <v>94</v>
      </c>
      <c r="D316" s="22" t="s">
        <v>234</v>
      </c>
      <c r="E316" s="22" t="s">
        <v>28</v>
      </c>
      <c r="F316" s="22"/>
      <c r="G316" s="22"/>
      <c r="H316" s="22"/>
      <c r="I316" s="33" t="s">
        <v>3021</v>
      </c>
      <c r="J316" s="22" t="s">
        <v>30</v>
      </c>
      <c r="K316" s="20" t="s">
        <v>387</v>
      </c>
      <c r="L316" s="20">
        <v>198</v>
      </c>
      <c r="M316" s="29" t="str">
        <f>O316&amp;"-"&amp;P316&amp;"-"&amp;Q316&amp;"-"&amp;R316&amp;"-"&amp;S316&amp;"-"&amp;T316</f>
        <v>SJ-V-05-000D-GD-0198</v>
      </c>
      <c r="N316" s="33" t="s">
        <v>3021</v>
      </c>
      <c r="O316" s="21" t="str">
        <f>IFERROR(VLOOKUP(B316,'字典-基地管理'!A:B,2,FALSE),"未填")</f>
        <v>SJ</v>
      </c>
      <c r="P316" s="21" t="str">
        <f>IFERROR(VLOOKUP(C316,'字典-车间管理'!A:B,2,FALSE),"未填")</f>
        <v>V</v>
      </c>
      <c r="Q316" s="21" t="str">
        <f>IFERROR(VLOOKUP(D316,'字典-系统管理&amp;工段管理'!C:D,2,FALSE),"未填")</f>
        <v>05</v>
      </c>
      <c r="R316" s="22" t="str">
        <f>_xlfn.TEXTJOIN("", TRUE, IF(U316="0", U316, ""), IF(V316="0", V316, ""), IF(W316="0", W316, ""), IF(X316="0", X316, ""), IF(U316&lt;&gt;"0", U316, ""), IF(V316&lt;&gt;"0", V316, ""), IF(W316&lt;&gt;"0", W316, ""), IF(X316&lt;&gt;"0", X316, ""))</f>
        <v>000D</v>
      </c>
      <c r="S316" s="21" t="str">
        <f>IFERROR(VLOOKUP(K316,'字典-设备&amp;仪表管理'!A:B,2,FALSE),"未填")</f>
        <v>GD</v>
      </c>
      <c r="T316" s="26" t="str">
        <f>IF(L316="","未填",TEXT(L316,"0000"))</f>
        <v>0198</v>
      </c>
      <c r="U316" s="22" t="str">
        <f>IFERROR(VLOOKUP(E316,'字典-系统管理&amp;工段管理'!$A$2:$B$7,2,0),"0")</f>
        <v>D</v>
      </c>
      <c r="V316" s="22" t="str">
        <f>IFERROR(VLOOKUP(F316,'字典-系统管理&amp;工段管理'!$A$2:$B$7,2,0),"0")</f>
        <v>0</v>
      </c>
      <c r="W316" s="22" t="str">
        <f>IFERROR(VLOOKUP(G316,'字典-系统管理&amp;工段管理'!$A$2:$B$7,2,0),"0")</f>
        <v>0</v>
      </c>
      <c r="X316" s="22" t="str">
        <f>IFERROR(VLOOKUP(H316,'字典-系统管理&amp;工段管理'!$A$2:$B$7,2,0),"0")</f>
        <v>0</v>
      </c>
    </row>
    <row r="317" spans="1:24" x14ac:dyDescent="0.15">
      <c r="A317" s="19">
        <v>315</v>
      </c>
      <c r="B317" s="22" t="s">
        <v>24</v>
      </c>
      <c r="C317" s="22" t="s">
        <v>94</v>
      </c>
      <c r="D317" s="22" t="s">
        <v>234</v>
      </c>
      <c r="E317" s="22" t="s">
        <v>28</v>
      </c>
      <c r="F317" s="22"/>
      <c r="G317" s="22"/>
      <c r="H317" s="22"/>
      <c r="I317" s="33" t="s">
        <v>3074</v>
      </c>
      <c r="J317" s="22" t="s">
        <v>30</v>
      </c>
      <c r="K317" s="20" t="s">
        <v>387</v>
      </c>
      <c r="L317" s="20">
        <v>199</v>
      </c>
      <c r="M317" s="29" t="str">
        <f>O317&amp;"-"&amp;P317&amp;"-"&amp;Q317&amp;"-"&amp;R317&amp;"-"&amp;S317&amp;"-"&amp;T317</f>
        <v>SJ-V-05-000D-GD-0199</v>
      </c>
      <c r="N317" s="33" t="s">
        <v>3074</v>
      </c>
      <c r="O317" s="21" t="str">
        <f>IFERROR(VLOOKUP(B317,'字典-基地管理'!A:B,2,FALSE),"未填")</f>
        <v>SJ</v>
      </c>
      <c r="P317" s="21" t="str">
        <f>IFERROR(VLOOKUP(C317,'字典-车间管理'!A:B,2,FALSE),"未填")</f>
        <v>V</v>
      </c>
      <c r="Q317" s="21" t="str">
        <f>IFERROR(VLOOKUP(D317,'字典-系统管理&amp;工段管理'!C:D,2,FALSE),"未填")</f>
        <v>05</v>
      </c>
      <c r="R317" s="22" t="str">
        <f>_xlfn.TEXTJOIN("", TRUE, IF(U317="0", U317, ""), IF(V317="0", V317, ""), IF(W317="0", W317, ""), IF(X317="0", X317, ""), IF(U317&lt;&gt;"0", U317, ""), IF(V317&lt;&gt;"0", V317, ""), IF(W317&lt;&gt;"0", W317, ""), IF(X317&lt;&gt;"0", X317, ""))</f>
        <v>000D</v>
      </c>
      <c r="S317" s="21" t="str">
        <f>IFERROR(VLOOKUP(K317,'字典-设备&amp;仪表管理'!A:B,2,FALSE),"未填")</f>
        <v>GD</v>
      </c>
      <c r="T317" s="26" t="str">
        <f>IF(L317="","未填",TEXT(L317,"0000"))</f>
        <v>0199</v>
      </c>
      <c r="U317" s="22" t="str">
        <f>IFERROR(VLOOKUP(E317,'字典-系统管理&amp;工段管理'!$A$2:$B$7,2,0),"0")</f>
        <v>D</v>
      </c>
      <c r="V317" s="22" t="str">
        <f>IFERROR(VLOOKUP(F317,'字典-系统管理&amp;工段管理'!$A$2:$B$7,2,0),"0")</f>
        <v>0</v>
      </c>
      <c r="W317" s="22" t="str">
        <f>IFERROR(VLOOKUP(G317,'字典-系统管理&amp;工段管理'!$A$2:$B$7,2,0),"0")</f>
        <v>0</v>
      </c>
      <c r="X317" s="22" t="str">
        <f>IFERROR(VLOOKUP(H317,'字典-系统管理&amp;工段管理'!$A$2:$B$7,2,0),"0")</f>
        <v>0</v>
      </c>
    </row>
    <row r="318" spans="1:24" x14ac:dyDescent="0.15">
      <c r="A318" s="19">
        <v>316</v>
      </c>
      <c r="B318" s="22" t="s">
        <v>24</v>
      </c>
      <c r="C318" s="22" t="s">
        <v>94</v>
      </c>
      <c r="D318" s="22" t="s">
        <v>234</v>
      </c>
      <c r="E318" s="22" t="s">
        <v>28</v>
      </c>
      <c r="F318" s="22"/>
      <c r="G318" s="22"/>
      <c r="H318" s="22"/>
      <c r="I318" s="33" t="s">
        <v>3075</v>
      </c>
      <c r="J318" s="22" t="s">
        <v>30</v>
      </c>
      <c r="K318" s="20" t="s">
        <v>387</v>
      </c>
      <c r="L318" s="20">
        <v>200</v>
      </c>
      <c r="M318" s="29" t="str">
        <f>O318&amp;"-"&amp;P318&amp;"-"&amp;Q318&amp;"-"&amp;R318&amp;"-"&amp;S318&amp;"-"&amp;T318</f>
        <v>SJ-V-05-000D-GD-0200</v>
      </c>
      <c r="N318" s="33" t="s">
        <v>3075</v>
      </c>
      <c r="O318" s="21" t="str">
        <f>IFERROR(VLOOKUP(B318,'字典-基地管理'!A:B,2,FALSE),"未填")</f>
        <v>SJ</v>
      </c>
      <c r="P318" s="21" t="str">
        <f>IFERROR(VLOOKUP(C318,'字典-车间管理'!A:B,2,FALSE),"未填")</f>
        <v>V</v>
      </c>
      <c r="Q318" s="21" t="str">
        <f>IFERROR(VLOOKUP(D318,'字典-系统管理&amp;工段管理'!C:D,2,FALSE),"未填")</f>
        <v>05</v>
      </c>
      <c r="R318" s="22" t="str">
        <f>_xlfn.TEXTJOIN("", TRUE, IF(U318="0", U318, ""), IF(V318="0", V318, ""), IF(W318="0", W318, ""), IF(X318="0", X318, ""), IF(U318&lt;&gt;"0", U318, ""), IF(V318&lt;&gt;"0", V318, ""), IF(W318&lt;&gt;"0", W318, ""), IF(X318&lt;&gt;"0", X318, ""))</f>
        <v>000D</v>
      </c>
      <c r="S318" s="21" t="str">
        <f>IFERROR(VLOOKUP(K318,'字典-设备&amp;仪表管理'!A:B,2,FALSE),"未填")</f>
        <v>GD</v>
      </c>
      <c r="T318" s="26" t="str">
        <f>IF(L318="","未填",TEXT(L318,"0000"))</f>
        <v>0200</v>
      </c>
      <c r="U318" s="22" t="str">
        <f>IFERROR(VLOOKUP(E318,'字典-系统管理&amp;工段管理'!$A$2:$B$7,2,0),"0")</f>
        <v>D</v>
      </c>
      <c r="V318" s="22" t="str">
        <f>IFERROR(VLOOKUP(F318,'字典-系统管理&amp;工段管理'!$A$2:$B$7,2,0),"0")</f>
        <v>0</v>
      </c>
      <c r="W318" s="22" t="str">
        <f>IFERROR(VLOOKUP(G318,'字典-系统管理&amp;工段管理'!$A$2:$B$7,2,0),"0")</f>
        <v>0</v>
      </c>
      <c r="X318" s="22" t="str">
        <f>IFERROR(VLOOKUP(H318,'字典-系统管理&amp;工段管理'!$A$2:$B$7,2,0),"0")</f>
        <v>0</v>
      </c>
    </row>
    <row r="319" spans="1:24" x14ac:dyDescent="0.15">
      <c r="A319" s="19">
        <v>317</v>
      </c>
      <c r="B319" s="22" t="s">
        <v>24</v>
      </c>
      <c r="C319" s="22" t="s">
        <v>94</v>
      </c>
      <c r="D319" s="22" t="s">
        <v>234</v>
      </c>
      <c r="E319" s="22" t="s">
        <v>28</v>
      </c>
      <c r="F319" s="22"/>
      <c r="G319" s="22"/>
      <c r="H319" s="22"/>
      <c r="I319" s="33" t="s">
        <v>3076</v>
      </c>
      <c r="J319" s="22" t="s">
        <v>30</v>
      </c>
      <c r="K319" s="20" t="s">
        <v>387</v>
      </c>
      <c r="L319" s="20">
        <v>201</v>
      </c>
      <c r="M319" s="29" t="str">
        <f>O319&amp;"-"&amp;P319&amp;"-"&amp;Q319&amp;"-"&amp;R319&amp;"-"&amp;S319&amp;"-"&amp;T319</f>
        <v>SJ-V-05-000D-GD-0201</v>
      </c>
      <c r="N319" s="33" t="s">
        <v>3076</v>
      </c>
      <c r="O319" s="21" t="str">
        <f>IFERROR(VLOOKUP(B319,'字典-基地管理'!A:B,2,FALSE),"未填")</f>
        <v>SJ</v>
      </c>
      <c r="P319" s="21" t="str">
        <f>IFERROR(VLOOKUP(C319,'字典-车间管理'!A:B,2,FALSE),"未填")</f>
        <v>V</v>
      </c>
      <c r="Q319" s="21" t="str">
        <f>IFERROR(VLOOKUP(D319,'字典-系统管理&amp;工段管理'!C:D,2,FALSE),"未填")</f>
        <v>05</v>
      </c>
      <c r="R319" s="22" t="str">
        <f>_xlfn.TEXTJOIN("", TRUE, IF(U319="0", U319, ""), IF(V319="0", V319, ""), IF(W319="0", W319, ""), IF(X319="0", X319, ""), IF(U319&lt;&gt;"0", U319, ""), IF(V319&lt;&gt;"0", V319, ""), IF(W319&lt;&gt;"0", W319, ""), IF(X319&lt;&gt;"0", X319, ""))</f>
        <v>000D</v>
      </c>
      <c r="S319" s="21" t="str">
        <f>IFERROR(VLOOKUP(K319,'字典-设备&amp;仪表管理'!A:B,2,FALSE),"未填")</f>
        <v>GD</v>
      </c>
      <c r="T319" s="26" t="str">
        <f>IF(L319="","未填",TEXT(L319,"0000"))</f>
        <v>0201</v>
      </c>
      <c r="U319" s="22" t="str">
        <f>IFERROR(VLOOKUP(E319,'字典-系统管理&amp;工段管理'!$A$2:$B$7,2,0),"0")</f>
        <v>D</v>
      </c>
      <c r="V319" s="22" t="str">
        <f>IFERROR(VLOOKUP(F319,'字典-系统管理&amp;工段管理'!$A$2:$B$7,2,0),"0")</f>
        <v>0</v>
      </c>
      <c r="W319" s="22" t="str">
        <f>IFERROR(VLOOKUP(G319,'字典-系统管理&amp;工段管理'!$A$2:$B$7,2,0),"0")</f>
        <v>0</v>
      </c>
      <c r="X319" s="22" t="str">
        <f>IFERROR(VLOOKUP(H319,'字典-系统管理&amp;工段管理'!$A$2:$B$7,2,0),"0")</f>
        <v>0</v>
      </c>
    </row>
    <row r="320" spans="1:24" x14ac:dyDescent="0.15">
      <c r="A320" s="19">
        <v>318</v>
      </c>
      <c r="B320" s="22" t="s">
        <v>24</v>
      </c>
      <c r="C320" s="22" t="s">
        <v>94</v>
      </c>
      <c r="D320" s="22" t="s">
        <v>234</v>
      </c>
      <c r="E320" s="22" t="s">
        <v>28</v>
      </c>
      <c r="F320" s="22"/>
      <c r="G320" s="22"/>
      <c r="H320" s="22"/>
      <c r="I320" s="33" t="s">
        <v>3077</v>
      </c>
      <c r="J320" s="22" t="s">
        <v>30</v>
      </c>
      <c r="K320" s="20" t="s">
        <v>387</v>
      </c>
      <c r="L320" s="20">
        <v>202</v>
      </c>
      <c r="M320" s="29" t="str">
        <f>O320&amp;"-"&amp;P320&amp;"-"&amp;Q320&amp;"-"&amp;R320&amp;"-"&amp;S320&amp;"-"&amp;T320</f>
        <v>SJ-V-05-000D-GD-0202</v>
      </c>
      <c r="N320" s="33" t="s">
        <v>3077</v>
      </c>
      <c r="O320" s="21" t="str">
        <f>IFERROR(VLOOKUP(B320,'字典-基地管理'!A:B,2,FALSE),"未填")</f>
        <v>SJ</v>
      </c>
      <c r="P320" s="21" t="str">
        <f>IFERROR(VLOOKUP(C320,'字典-车间管理'!A:B,2,FALSE),"未填")</f>
        <v>V</v>
      </c>
      <c r="Q320" s="21" t="str">
        <f>IFERROR(VLOOKUP(D320,'字典-系统管理&amp;工段管理'!C:D,2,FALSE),"未填")</f>
        <v>05</v>
      </c>
      <c r="R320" s="22" t="str">
        <f>_xlfn.TEXTJOIN("", TRUE, IF(U320="0", U320, ""), IF(V320="0", V320, ""), IF(W320="0", W320, ""), IF(X320="0", X320, ""), IF(U320&lt;&gt;"0", U320, ""), IF(V320&lt;&gt;"0", V320, ""), IF(W320&lt;&gt;"0", W320, ""), IF(X320&lt;&gt;"0", X320, ""))</f>
        <v>000D</v>
      </c>
      <c r="S320" s="21" t="str">
        <f>IFERROR(VLOOKUP(K320,'字典-设备&amp;仪表管理'!A:B,2,FALSE),"未填")</f>
        <v>GD</v>
      </c>
      <c r="T320" s="26" t="str">
        <f>IF(L320="","未填",TEXT(L320,"0000"))</f>
        <v>0202</v>
      </c>
      <c r="U320" s="22" t="str">
        <f>IFERROR(VLOOKUP(E320,'字典-系统管理&amp;工段管理'!$A$2:$B$7,2,0),"0")</f>
        <v>D</v>
      </c>
      <c r="V320" s="22" t="str">
        <f>IFERROR(VLOOKUP(F320,'字典-系统管理&amp;工段管理'!$A$2:$B$7,2,0),"0")</f>
        <v>0</v>
      </c>
      <c r="W320" s="22" t="str">
        <f>IFERROR(VLOOKUP(G320,'字典-系统管理&amp;工段管理'!$A$2:$B$7,2,0),"0")</f>
        <v>0</v>
      </c>
      <c r="X320" s="22" t="str">
        <f>IFERROR(VLOOKUP(H320,'字典-系统管理&amp;工段管理'!$A$2:$B$7,2,0),"0")</f>
        <v>0</v>
      </c>
    </row>
    <row r="321" spans="1:24" x14ac:dyDescent="0.15">
      <c r="A321" s="19">
        <v>319</v>
      </c>
      <c r="B321" s="22" t="s">
        <v>24</v>
      </c>
      <c r="C321" s="22" t="s">
        <v>94</v>
      </c>
      <c r="D321" s="22" t="s">
        <v>234</v>
      </c>
      <c r="E321" s="22" t="s">
        <v>28</v>
      </c>
      <c r="F321" s="22"/>
      <c r="G321" s="22"/>
      <c r="H321" s="22"/>
      <c r="I321" s="33" t="s">
        <v>3078</v>
      </c>
      <c r="J321" s="22" t="s">
        <v>30</v>
      </c>
      <c r="K321" s="20" t="s">
        <v>387</v>
      </c>
      <c r="L321" s="20">
        <v>203</v>
      </c>
      <c r="M321" s="29" t="str">
        <f>O321&amp;"-"&amp;P321&amp;"-"&amp;Q321&amp;"-"&amp;R321&amp;"-"&amp;S321&amp;"-"&amp;T321</f>
        <v>SJ-V-05-000D-GD-0203</v>
      </c>
      <c r="N321" s="33" t="s">
        <v>3078</v>
      </c>
      <c r="O321" s="21" t="str">
        <f>IFERROR(VLOOKUP(B321,'字典-基地管理'!A:B,2,FALSE),"未填")</f>
        <v>SJ</v>
      </c>
      <c r="P321" s="21" t="str">
        <f>IFERROR(VLOOKUP(C321,'字典-车间管理'!A:B,2,FALSE),"未填")</f>
        <v>V</v>
      </c>
      <c r="Q321" s="21" t="str">
        <f>IFERROR(VLOOKUP(D321,'字典-系统管理&amp;工段管理'!C:D,2,FALSE),"未填")</f>
        <v>05</v>
      </c>
      <c r="R321" s="22" t="str">
        <f>_xlfn.TEXTJOIN("", TRUE, IF(U321="0", U321, ""), IF(V321="0", V321, ""), IF(W321="0", W321, ""), IF(X321="0", X321, ""), IF(U321&lt;&gt;"0", U321, ""), IF(V321&lt;&gt;"0", V321, ""), IF(W321&lt;&gt;"0", W321, ""), IF(X321&lt;&gt;"0", X321, ""))</f>
        <v>000D</v>
      </c>
      <c r="S321" s="21" t="str">
        <f>IFERROR(VLOOKUP(K321,'字典-设备&amp;仪表管理'!A:B,2,FALSE),"未填")</f>
        <v>GD</v>
      </c>
      <c r="T321" s="26" t="str">
        <f>IF(L321="","未填",TEXT(L321,"0000"))</f>
        <v>0203</v>
      </c>
      <c r="U321" s="22" t="str">
        <f>IFERROR(VLOOKUP(E321,'字典-系统管理&amp;工段管理'!$A$2:$B$7,2,0),"0")</f>
        <v>D</v>
      </c>
      <c r="V321" s="22" t="str">
        <f>IFERROR(VLOOKUP(F321,'字典-系统管理&amp;工段管理'!$A$2:$B$7,2,0),"0")</f>
        <v>0</v>
      </c>
      <c r="W321" s="22" t="str">
        <f>IFERROR(VLOOKUP(G321,'字典-系统管理&amp;工段管理'!$A$2:$B$7,2,0),"0")</f>
        <v>0</v>
      </c>
      <c r="X321" s="22" t="str">
        <f>IFERROR(VLOOKUP(H321,'字典-系统管理&amp;工段管理'!$A$2:$B$7,2,0),"0")</f>
        <v>0</v>
      </c>
    </row>
    <row r="322" spans="1:24" x14ac:dyDescent="0.15">
      <c r="A322" s="19">
        <v>320</v>
      </c>
      <c r="B322" s="22" t="s">
        <v>24</v>
      </c>
      <c r="C322" s="22" t="s">
        <v>94</v>
      </c>
      <c r="D322" s="22" t="s">
        <v>234</v>
      </c>
      <c r="E322" s="22" t="s">
        <v>28</v>
      </c>
      <c r="F322" s="22"/>
      <c r="G322" s="22"/>
      <c r="H322" s="22"/>
      <c r="I322" s="33" t="s">
        <v>3079</v>
      </c>
      <c r="J322" s="22" t="s">
        <v>30</v>
      </c>
      <c r="K322" s="20" t="s">
        <v>387</v>
      </c>
      <c r="L322" s="20">
        <v>204</v>
      </c>
      <c r="M322" s="29" t="str">
        <f>O322&amp;"-"&amp;P322&amp;"-"&amp;Q322&amp;"-"&amp;R322&amp;"-"&amp;S322&amp;"-"&amp;T322</f>
        <v>SJ-V-05-000D-GD-0204</v>
      </c>
      <c r="N322" s="33" t="s">
        <v>3079</v>
      </c>
      <c r="O322" s="21" t="str">
        <f>IFERROR(VLOOKUP(B322,'字典-基地管理'!A:B,2,FALSE),"未填")</f>
        <v>SJ</v>
      </c>
      <c r="P322" s="21" t="str">
        <f>IFERROR(VLOOKUP(C322,'字典-车间管理'!A:B,2,FALSE),"未填")</f>
        <v>V</v>
      </c>
      <c r="Q322" s="21" t="str">
        <f>IFERROR(VLOOKUP(D322,'字典-系统管理&amp;工段管理'!C:D,2,FALSE),"未填")</f>
        <v>05</v>
      </c>
      <c r="R322" s="22" t="str">
        <f>_xlfn.TEXTJOIN("", TRUE, IF(U322="0", U322, ""), IF(V322="0", V322, ""), IF(W322="0", W322, ""), IF(X322="0", X322, ""), IF(U322&lt;&gt;"0", U322, ""), IF(V322&lt;&gt;"0", V322, ""), IF(W322&lt;&gt;"0", W322, ""), IF(X322&lt;&gt;"0", X322, ""))</f>
        <v>000D</v>
      </c>
      <c r="S322" s="21" t="str">
        <f>IFERROR(VLOOKUP(K322,'字典-设备&amp;仪表管理'!A:B,2,FALSE),"未填")</f>
        <v>GD</v>
      </c>
      <c r="T322" s="26" t="str">
        <f>IF(L322="","未填",TEXT(L322,"0000"))</f>
        <v>0204</v>
      </c>
      <c r="U322" s="22" t="str">
        <f>IFERROR(VLOOKUP(E322,'字典-系统管理&amp;工段管理'!$A$2:$B$7,2,0),"0")</f>
        <v>D</v>
      </c>
      <c r="V322" s="22" t="str">
        <f>IFERROR(VLOOKUP(F322,'字典-系统管理&amp;工段管理'!$A$2:$B$7,2,0),"0")</f>
        <v>0</v>
      </c>
      <c r="W322" s="22" t="str">
        <f>IFERROR(VLOOKUP(G322,'字典-系统管理&amp;工段管理'!$A$2:$B$7,2,0),"0")</f>
        <v>0</v>
      </c>
      <c r="X322" s="22" t="str">
        <f>IFERROR(VLOOKUP(H322,'字典-系统管理&amp;工段管理'!$A$2:$B$7,2,0),"0")</f>
        <v>0</v>
      </c>
    </row>
    <row r="323" spans="1:24" x14ac:dyDescent="0.15">
      <c r="A323" s="19">
        <v>321</v>
      </c>
      <c r="B323" s="22" t="s">
        <v>24</v>
      </c>
      <c r="C323" s="22" t="s">
        <v>94</v>
      </c>
      <c r="D323" s="22" t="s">
        <v>234</v>
      </c>
      <c r="E323" s="22" t="s">
        <v>28</v>
      </c>
      <c r="F323" s="22"/>
      <c r="G323" s="22"/>
      <c r="H323" s="22"/>
      <c r="I323" s="33" t="s">
        <v>3080</v>
      </c>
      <c r="J323" s="22" t="s">
        <v>30</v>
      </c>
      <c r="K323" s="20" t="s">
        <v>387</v>
      </c>
      <c r="L323" s="20">
        <v>205</v>
      </c>
      <c r="M323" s="29" t="str">
        <f>O323&amp;"-"&amp;P323&amp;"-"&amp;Q323&amp;"-"&amp;R323&amp;"-"&amp;S323&amp;"-"&amp;T323</f>
        <v>SJ-V-05-000D-GD-0205</v>
      </c>
      <c r="N323" s="33" t="s">
        <v>3080</v>
      </c>
      <c r="O323" s="21" t="str">
        <f>IFERROR(VLOOKUP(B323,'字典-基地管理'!A:B,2,FALSE),"未填")</f>
        <v>SJ</v>
      </c>
      <c r="P323" s="21" t="str">
        <f>IFERROR(VLOOKUP(C323,'字典-车间管理'!A:B,2,FALSE),"未填")</f>
        <v>V</v>
      </c>
      <c r="Q323" s="21" t="str">
        <f>IFERROR(VLOOKUP(D323,'字典-系统管理&amp;工段管理'!C:D,2,FALSE),"未填")</f>
        <v>05</v>
      </c>
      <c r="R323" s="22" t="str">
        <f>_xlfn.TEXTJOIN("", TRUE, IF(U323="0", U323, ""), IF(V323="0", V323, ""), IF(W323="0", W323, ""), IF(X323="0", X323, ""), IF(U323&lt;&gt;"0", U323, ""), IF(V323&lt;&gt;"0", V323, ""), IF(W323&lt;&gt;"0", W323, ""), IF(X323&lt;&gt;"0", X323, ""))</f>
        <v>000D</v>
      </c>
      <c r="S323" s="21" t="str">
        <f>IFERROR(VLOOKUP(K323,'字典-设备&amp;仪表管理'!A:B,2,FALSE),"未填")</f>
        <v>GD</v>
      </c>
      <c r="T323" s="26" t="str">
        <f>IF(L323="","未填",TEXT(L323,"0000"))</f>
        <v>0205</v>
      </c>
      <c r="U323" s="22" t="str">
        <f>IFERROR(VLOOKUP(E323,'字典-系统管理&amp;工段管理'!$A$2:$B$7,2,0),"0")</f>
        <v>D</v>
      </c>
      <c r="V323" s="22" t="str">
        <f>IFERROR(VLOOKUP(F323,'字典-系统管理&amp;工段管理'!$A$2:$B$7,2,0),"0")</f>
        <v>0</v>
      </c>
      <c r="W323" s="22" t="str">
        <f>IFERROR(VLOOKUP(G323,'字典-系统管理&amp;工段管理'!$A$2:$B$7,2,0),"0")</f>
        <v>0</v>
      </c>
      <c r="X323" s="22" t="str">
        <f>IFERROR(VLOOKUP(H323,'字典-系统管理&amp;工段管理'!$A$2:$B$7,2,0),"0")</f>
        <v>0</v>
      </c>
    </row>
    <row r="324" spans="1:24" x14ac:dyDescent="0.15">
      <c r="A324" s="19">
        <v>322</v>
      </c>
      <c r="B324" s="22" t="s">
        <v>24</v>
      </c>
      <c r="C324" s="22" t="s">
        <v>94</v>
      </c>
      <c r="D324" s="22" t="s">
        <v>234</v>
      </c>
      <c r="E324" s="22" t="s">
        <v>28</v>
      </c>
      <c r="F324" s="22"/>
      <c r="G324" s="22"/>
      <c r="H324" s="22"/>
      <c r="I324" s="33" t="s">
        <v>3081</v>
      </c>
      <c r="J324" s="22" t="s">
        <v>30</v>
      </c>
      <c r="K324" s="20" t="s">
        <v>387</v>
      </c>
      <c r="L324" s="20">
        <v>206</v>
      </c>
      <c r="M324" s="29" t="str">
        <f>O324&amp;"-"&amp;P324&amp;"-"&amp;Q324&amp;"-"&amp;R324&amp;"-"&amp;S324&amp;"-"&amp;T324</f>
        <v>SJ-V-05-000D-GD-0206</v>
      </c>
      <c r="N324" s="33" t="s">
        <v>3081</v>
      </c>
      <c r="O324" s="21" t="str">
        <f>IFERROR(VLOOKUP(B324,'字典-基地管理'!A:B,2,FALSE),"未填")</f>
        <v>SJ</v>
      </c>
      <c r="P324" s="21" t="str">
        <f>IFERROR(VLOOKUP(C324,'字典-车间管理'!A:B,2,FALSE),"未填")</f>
        <v>V</v>
      </c>
      <c r="Q324" s="21" t="str">
        <f>IFERROR(VLOOKUP(D324,'字典-系统管理&amp;工段管理'!C:D,2,FALSE),"未填")</f>
        <v>05</v>
      </c>
      <c r="R324" s="22" t="str">
        <f>_xlfn.TEXTJOIN("", TRUE, IF(U324="0", U324, ""), IF(V324="0", V324, ""), IF(W324="0", W324, ""), IF(X324="0", X324, ""), IF(U324&lt;&gt;"0", U324, ""), IF(V324&lt;&gt;"0", V324, ""), IF(W324&lt;&gt;"0", W324, ""), IF(X324&lt;&gt;"0", X324, ""))</f>
        <v>000D</v>
      </c>
      <c r="S324" s="21" t="str">
        <f>IFERROR(VLOOKUP(K324,'字典-设备&amp;仪表管理'!A:B,2,FALSE),"未填")</f>
        <v>GD</v>
      </c>
      <c r="T324" s="26" t="str">
        <f>IF(L324="","未填",TEXT(L324,"0000"))</f>
        <v>0206</v>
      </c>
      <c r="U324" s="22" t="str">
        <f>IFERROR(VLOOKUP(E324,'字典-系统管理&amp;工段管理'!$A$2:$B$7,2,0),"0")</f>
        <v>D</v>
      </c>
      <c r="V324" s="22" t="str">
        <f>IFERROR(VLOOKUP(F324,'字典-系统管理&amp;工段管理'!$A$2:$B$7,2,0),"0")</f>
        <v>0</v>
      </c>
      <c r="W324" s="22" t="str">
        <f>IFERROR(VLOOKUP(G324,'字典-系统管理&amp;工段管理'!$A$2:$B$7,2,0),"0")</f>
        <v>0</v>
      </c>
      <c r="X324" s="22" t="str">
        <f>IFERROR(VLOOKUP(H324,'字典-系统管理&amp;工段管理'!$A$2:$B$7,2,0),"0")</f>
        <v>0</v>
      </c>
    </row>
    <row r="325" spans="1:24" x14ac:dyDescent="0.15">
      <c r="A325" s="19">
        <v>323</v>
      </c>
      <c r="B325" s="22" t="s">
        <v>24</v>
      </c>
      <c r="C325" s="22" t="s">
        <v>94</v>
      </c>
      <c r="D325" s="22" t="s">
        <v>234</v>
      </c>
      <c r="E325" s="22" t="s">
        <v>28</v>
      </c>
      <c r="F325" s="22"/>
      <c r="G325" s="22"/>
      <c r="H325" s="22"/>
      <c r="I325" s="33" t="s">
        <v>3082</v>
      </c>
      <c r="J325" s="22" t="s">
        <v>30</v>
      </c>
      <c r="K325" s="20" t="s">
        <v>387</v>
      </c>
      <c r="L325" s="20">
        <v>207</v>
      </c>
      <c r="M325" s="29" t="str">
        <f>O325&amp;"-"&amp;P325&amp;"-"&amp;Q325&amp;"-"&amp;R325&amp;"-"&amp;S325&amp;"-"&amp;T325</f>
        <v>SJ-V-05-000D-GD-0207</v>
      </c>
      <c r="N325" s="33" t="s">
        <v>3082</v>
      </c>
      <c r="O325" s="21" t="str">
        <f>IFERROR(VLOOKUP(B325,'字典-基地管理'!A:B,2,FALSE),"未填")</f>
        <v>SJ</v>
      </c>
      <c r="P325" s="21" t="str">
        <f>IFERROR(VLOOKUP(C325,'字典-车间管理'!A:B,2,FALSE),"未填")</f>
        <v>V</v>
      </c>
      <c r="Q325" s="21" t="str">
        <f>IFERROR(VLOOKUP(D325,'字典-系统管理&amp;工段管理'!C:D,2,FALSE),"未填")</f>
        <v>05</v>
      </c>
      <c r="R325" s="22" t="str">
        <f>_xlfn.TEXTJOIN("", TRUE, IF(U325="0", U325, ""), IF(V325="0", V325, ""), IF(W325="0", W325, ""), IF(X325="0", X325, ""), IF(U325&lt;&gt;"0", U325, ""), IF(V325&lt;&gt;"0", V325, ""), IF(W325&lt;&gt;"0", W325, ""), IF(X325&lt;&gt;"0", X325, ""))</f>
        <v>000D</v>
      </c>
      <c r="S325" s="21" t="str">
        <f>IFERROR(VLOOKUP(K325,'字典-设备&amp;仪表管理'!A:B,2,FALSE),"未填")</f>
        <v>GD</v>
      </c>
      <c r="T325" s="26" t="str">
        <f>IF(L325="","未填",TEXT(L325,"0000"))</f>
        <v>0207</v>
      </c>
      <c r="U325" s="22" t="str">
        <f>IFERROR(VLOOKUP(E325,'字典-系统管理&amp;工段管理'!$A$2:$B$7,2,0),"0")</f>
        <v>D</v>
      </c>
      <c r="V325" s="22" t="str">
        <f>IFERROR(VLOOKUP(F325,'字典-系统管理&amp;工段管理'!$A$2:$B$7,2,0),"0")</f>
        <v>0</v>
      </c>
      <c r="W325" s="22" t="str">
        <f>IFERROR(VLOOKUP(G325,'字典-系统管理&amp;工段管理'!$A$2:$B$7,2,0),"0")</f>
        <v>0</v>
      </c>
      <c r="X325" s="22" t="str">
        <f>IFERROR(VLOOKUP(H325,'字典-系统管理&amp;工段管理'!$A$2:$B$7,2,0),"0")</f>
        <v>0</v>
      </c>
    </row>
    <row r="326" spans="1:24" x14ac:dyDescent="0.15">
      <c r="A326" s="19">
        <v>324</v>
      </c>
      <c r="B326" s="22" t="s">
        <v>24</v>
      </c>
      <c r="C326" s="22" t="s">
        <v>94</v>
      </c>
      <c r="D326" s="22" t="s">
        <v>234</v>
      </c>
      <c r="E326" s="22" t="s">
        <v>28</v>
      </c>
      <c r="F326" s="22"/>
      <c r="G326" s="22"/>
      <c r="H326" s="22"/>
      <c r="I326" s="33" t="s">
        <v>3083</v>
      </c>
      <c r="J326" s="22" t="s">
        <v>30</v>
      </c>
      <c r="K326" s="20" t="s">
        <v>387</v>
      </c>
      <c r="L326" s="20">
        <v>208</v>
      </c>
      <c r="M326" s="29" t="str">
        <f>O326&amp;"-"&amp;P326&amp;"-"&amp;Q326&amp;"-"&amp;R326&amp;"-"&amp;S326&amp;"-"&amp;T326</f>
        <v>SJ-V-05-000D-GD-0208</v>
      </c>
      <c r="N326" s="33" t="s">
        <v>3083</v>
      </c>
      <c r="O326" s="21" t="str">
        <f>IFERROR(VLOOKUP(B326,'字典-基地管理'!A:B,2,FALSE),"未填")</f>
        <v>SJ</v>
      </c>
      <c r="P326" s="21" t="str">
        <f>IFERROR(VLOOKUP(C326,'字典-车间管理'!A:B,2,FALSE),"未填")</f>
        <v>V</v>
      </c>
      <c r="Q326" s="21" t="str">
        <f>IFERROR(VLOOKUP(D326,'字典-系统管理&amp;工段管理'!C:D,2,FALSE),"未填")</f>
        <v>05</v>
      </c>
      <c r="R326" s="22" t="str">
        <f>_xlfn.TEXTJOIN("", TRUE, IF(U326="0", U326, ""), IF(V326="0", V326, ""), IF(W326="0", W326, ""), IF(X326="0", X326, ""), IF(U326&lt;&gt;"0", U326, ""), IF(V326&lt;&gt;"0", V326, ""), IF(W326&lt;&gt;"0", W326, ""), IF(X326&lt;&gt;"0", X326, ""))</f>
        <v>000D</v>
      </c>
      <c r="S326" s="21" t="str">
        <f>IFERROR(VLOOKUP(K326,'字典-设备&amp;仪表管理'!A:B,2,FALSE),"未填")</f>
        <v>GD</v>
      </c>
      <c r="T326" s="26" t="str">
        <f>IF(L326="","未填",TEXT(L326,"0000"))</f>
        <v>0208</v>
      </c>
      <c r="U326" s="22" t="str">
        <f>IFERROR(VLOOKUP(E326,'字典-系统管理&amp;工段管理'!$A$2:$B$7,2,0),"0")</f>
        <v>D</v>
      </c>
      <c r="V326" s="22" t="str">
        <f>IFERROR(VLOOKUP(F326,'字典-系统管理&amp;工段管理'!$A$2:$B$7,2,0),"0")</f>
        <v>0</v>
      </c>
      <c r="W326" s="22" t="str">
        <f>IFERROR(VLOOKUP(G326,'字典-系统管理&amp;工段管理'!$A$2:$B$7,2,0),"0")</f>
        <v>0</v>
      </c>
      <c r="X326" s="22" t="str">
        <f>IFERROR(VLOOKUP(H326,'字典-系统管理&amp;工段管理'!$A$2:$B$7,2,0),"0")</f>
        <v>0</v>
      </c>
    </row>
    <row r="327" spans="1:24" x14ac:dyDescent="0.15">
      <c r="A327" s="19">
        <v>325</v>
      </c>
      <c r="B327" s="22" t="s">
        <v>24</v>
      </c>
      <c r="C327" s="22" t="s">
        <v>94</v>
      </c>
      <c r="D327" s="22" t="s">
        <v>234</v>
      </c>
      <c r="E327" s="22" t="s">
        <v>28</v>
      </c>
      <c r="F327" s="22"/>
      <c r="G327" s="22"/>
      <c r="H327" s="22"/>
      <c r="I327" s="33" t="s">
        <v>3084</v>
      </c>
      <c r="J327" s="22" t="s">
        <v>30</v>
      </c>
      <c r="K327" s="20" t="s">
        <v>387</v>
      </c>
      <c r="L327" s="20">
        <v>209</v>
      </c>
      <c r="M327" s="29" t="str">
        <f>O327&amp;"-"&amp;P327&amp;"-"&amp;Q327&amp;"-"&amp;R327&amp;"-"&amp;S327&amp;"-"&amp;T327</f>
        <v>SJ-V-05-000D-GD-0209</v>
      </c>
      <c r="N327" s="33" t="s">
        <v>3084</v>
      </c>
      <c r="O327" s="21" t="str">
        <f>IFERROR(VLOOKUP(B327,'字典-基地管理'!A:B,2,FALSE),"未填")</f>
        <v>SJ</v>
      </c>
      <c r="P327" s="21" t="str">
        <f>IFERROR(VLOOKUP(C327,'字典-车间管理'!A:B,2,FALSE),"未填")</f>
        <v>V</v>
      </c>
      <c r="Q327" s="21" t="str">
        <f>IFERROR(VLOOKUP(D327,'字典-系统管理&amp;工段管理'!C:D,2,FALSE),"未填")</f>
        <v>05</v>
      </c>
      <c r="R327" s="22" t="str">
        <f>_xlfn.TEXTJOIN("", TRUE, IF(U327="0", U327, ""), IF(V327="0", V327, ""), IF(W327="0", W327, ""), IF(X327="0", X327, ""), IF(U327&lt;&gt;"0", U327, ""), IF(V327&lt;&gt;"0", V327, ""), IF(W327&lt;&gt;"0", W327, ""), IF(X327&lt;&gt;"0", X327, ""))</f>
        <v>000D</v>
      </c>
      <c r="S327" s="21" t="str">
        <f>IFERROR(VLOOKUP(K327,'字典-设备&amp;仪表管理'!A:B,2,FALSE),"未填")</f>
        <v>GD</v>
      </c>
      <c r="T327" s="26" t="str">
        <f>IF(L327="","未填",TEXT(L327,"0000"))</f>
        <v>0209</v>
      </c>
      <c r="U327" s="22" t="str">
        <f>IFERROR(VLOOKUP(E327,'字典-系统管理&amp;工段管理'!$A$2:$B$7,2,0),"0")</f>
        <v>D</v>
      </c>
      <c r="V327" s="22" t="str">
        <f>IFERROR(VLOOKUP(F327,'字典-系统管理&amp;工段管理'!$A$2:$B$7,2,0),"0")</f>
        <v>0</v>
      </c>
      <c r="W327" s="22" t="str">
        <f>IFERROR(VLOOKUP(G327,'字典-系统管理&amp;工段管理'!$A$2:$B$7,2,0),"0")</f>
        <v>0</v>
      </c>
      <c r="X327" s="22" t="str">
        <f>IFERROR(VLOOKUP(H327,'字典-系统管理&amp;工段管理'!$A$2:$B$7,2,0),"0")</f>
        <v>0</v>
      </c>
    </row>
    <row r="328" spans="1:24" x14ac:dyDescent="0.15">
      <c r="A328" s="19">
        <v>326</v>
      </c>
      <c r="B328" s="22" t="s">
        <v>24</v>
      </c>
      <c r="C328" s="22" t="s">
        <v>94</v>
      </c>
      <c r="D328" s="22" t="s">
        <v>234</v>
      </c>
      <c r="E328" s="22" t="s">
        <v>28</v>
      </c>
      <c r="F328" s="22"/>
      <c r="G328" s="22"/>
      <c r="H328" s="22"/>
      <c r="I328" s="33" t="s">
        <v>3085</v>
      </c>
      <c r="J328" s="22" t="s">
        <v>30</v>
      </c>
      <c r="K328" s="20" t="s">
        <v>387</v>
      </c>
      <c r="L328" s="20">
        <v>210</v>
      </c>
      <c r="M328" s="29" t="str">
        <f>O328&amp;"-"&amp;P328&amp;"-"&amp;Q328&amp;"-"&amp;R328&amp;"-"&amp;S328&amp;"-"&amp;T328</f>
        <v>SJ-V-05-000D-GD-0210</v>
      </c>
      <c r="N328" s="33" t="s">
        <v>3085</v>
      </c>
      <c r="O328" s="21" t="str">
        <f>IFERROR(VLOOKUP(B328,'字典-基地管理'!A:B,2,FALSE),"未填")</f>
        <v>SJ</v>
      </c>
      <c r="P328" s="21" t="str">
        <f>IFERROR(VLOOKUP(C328,'字典-车间管理'!A:B,2,FALSE),"未填")</f>
        <v>V</v>
      </c>
      <c r="Q328" s="21" t="str">
        <f>IFERROR(VLOOKUP(D328,'字典-系统管理&amp;工段管理'!C:D,2,FALSE),"未填")</f>
        <v>05</v>
      </c>
      <c r="R328" s="22" t="str">
        <f>_xlfn.TEXTJOIN("", TRUE, IF(U328="0", U328, ""), IF(V328="0", V328, ""), IF(W328="0", W328, ""), IF(X328="0", X328, ""), IF(U328&lt;&gt;"0", U328, ""), IF(V328&lt;&gt;"0", V328, ""), IF(W328&lt;&gt;"0", W328, ""), IF(X328&lt;&gt;"0", X328, ""))</f>
        <v>000D</v>
      </c>
      <c r="S328" s="21" t="str">
        <f>IFERROR(VLOOKUP(K328,'字典-设备&amp;仪表管理'!A:B,2,FALSE),"未填")</f>
        <v>GD</v>
      </c>
      <c r="T328" s="26" t="str">
        <f>IF(L328="","未填",TEXT(L328,"0000"))</f>
        <v>0210</v>
      </c>
      <c r="U328" s="22" t="str">
        <f>IFERROR(VLOOKUP(E328,'字典-系统管理&amp;工段管理'!$A$2:$B$7,2,0),"0")</f>
        <v>D</v>
      </c>
      <c r="V328" s="22" t="str">
        <f>IFERROR(VLOOKUP(F328,'字典-系统管理&amp;工段管理'!$A$2:$B$7,2,0),"0")</f>
        <v>0</v>
      </c>
      <c r="W328" s="22" t="str">
        <f>IFERROR(VLOOKUP(G328,'字典-系统管理&amp;工段管理'!$A$2:$B$7,2,0),"0")</f>
        <v>0</v>
      </c>
      <c r="X328" s="22" t="str">
        <f>IFERROR(VLOOKUP(H328,'字典-系统管理&amp;工段管理'!$A$2:$B$7,2,0),"0")</f>
        <v>0</v>
      </c>
    </row>
    <row r="329" spans="1:24" x14ac:dyDescent="0.15">
      <c r="A329" s="19">
        <v>327</v>
      </c>
      <c r="B329" s="22" t="s">
        <v>24</v>
      </c>
      <c r="C329" s="22" t="s">
        <v>94</v>
      </c>
      <c r="D329" s="22" t="s">
        <v>234</v>
      </c>
      <c r="E329" s="22" t="s">
        <v>28</v>
      </c>
      <c r="F329" s="22"/>
      <c r="G329" s="22"/>
      <c r="H329" s="22"/>
      <c r="I329" s="33" t="s">
        <v>3086</v>
      </c>
      <c r="J329" s="22" t="s">
        <v>30</v>
      </c>
      <c r="K329" s="20" t="s">
        <v>387</v>
      </c>
      <c r="L329" s="20">
        <v>211</v>
      </c>
      <c r="M329" s="29" t="str">
        <f>O329&amp;"-"&amp;P329&amp;"-"&amp;Q329&amp;"-"&amp;R329&amp;"-"&amp;S329&amp;"-"&amp;T329</f>
        <v>SJ-V-05-000D-GD-0211</v>
      </c>
      <c r="N329" s="33" t="s">
        <v>3086</v>
      </c>
      <c r="O329" s="21" t="str">
        <f>IFERROR(VLOOKUP(B329,'字典-基地管理'!A:B,2,FALSE),"未填")</f>
        <v>SJ</v>
      </c>
      <c r="P329" s="21" t="str">
        <f>IFERROR(VLOOKUP(C329,'字典-车间管理'!A:B,2,FALSE),"未填")</f>
        <v>V</v>
      </c>
      <c r="Q329" s="21" t="str">
        <f>IFERROR(VLOOKUP(D329,'字典-系统管理&amp;工段管理'!C:D,2,FALSE),"未填")</f>
        <v>05</v>
      </c>
      <c r="R329" s="22" t="str">
        <f>_xlfn.TEXTJOIN("", TRUE, IF(U329="0", U329, ""), IF(V329="0", V329, ""), IF(W329="0", W329, ""), IF(X329="0", X329, ""), IF(U329&lt;&gt;"0", U329, ""), IF(V329&lt;&gt;"0", V329, ""), IF(W329&lt;&gt;"0", W329, ""), IF(X329&lt;&gt;"0", X329, ""))</f>
        <v>000D</v>
      </c>
      <c r="S329" s="21" t="str">
        <f>IFERROR(VLOOKUP(K329,'字典-设备&amp;仪表管理'!A:B,2,FALSE),"未填")</f>
        <v>GD</v>
      </c>
      <c r="T329" s="26" t="str">
        <f>IF(L329="","未填",TEXT(L329,"0000"))</f>
        <v>0211</v>
      </c>
      <c r="U329" s="22" t="str">
        <f>IFERROR(VLOOKUP(E329,'字典-系统管理&amp;工段管理'!$A$2:$B$7,2,0),"0")</f>
        <v>D</v>
      </c>
      <c r="V329" s="22" t="str">
        <f>IFERROR(VLOOKUP(F329,'字典-系统管理&amp;工段管理'!$A$2:$B$7,2,0),"0")</f>
        <v>0</v>
      </c>
      <c r="W329" s="22" t="str">
        <f>IFERROR(VLOOKUP(G329,'字典-系统管理&amp;工段管理'!$A$2:$B$7,2,0),"0")</f>
        <v>0</v>
      </c>
      <c r="X329" s="22" t="str">
        <f>IFERROR(VLOOKUP(H329,'字典-系统管理&amp;工段管理'!$A$2:$B$7,2,0),"0")</f>
        <v>0</v>
      </c>
    </row>
    <row r="330" spans="1:24" x14ac:dyDescent="0.15">
      <c r="A330" s="19">
        <v>328</v>
      </c>
      <c r="B330" s="22" t="s">
        <v>24</v>
      </c>
      <c r="C330" s="22" t="s">
        <v>94</v>
      </c>
      <c r="D330" s="22" t="s">
        <v>234</v>
      </c>
      <c r="E330" s="22" t="s">
        <v>28</v>
      </c>
      <c r="F330" s="22"/>
      <c r="G330" s="22"/>
      <c r="H330" s="22"/>
      <c r="I330" s="33" t="s">
        <v>3087</v>
      </c>
      <c r="J330" s="22" t="s">
        <v>30</v>
      </c>
      <c r="K330" s="20" t="s">
        <v>387</v>
      </c>
      <c r="L330" s="20">
        <v>212</v>
      </c>
      <c r="M330" s="29" t="str">
        <f>O330&amp;"-"&amp;P330&amp;"-"&amp;Q330&amp;"-"&amp;R330&amp;"-"&amp;S330&amp;"-"&amp;T330</f>
        <v>SJ-V-05-000D-GD-0212</v>
      </c>
      <c r="N330" s="33" t="s">
        <v>3087</v>
      </c>
      <c r="O330" s="21" t="str">
        <f>IFERROR(VLOOKUP(B330,'字典-基地管理'!A:B,2,FALSE),"未填")</f>
        <v>SJ</v>
      </c>
      <c r="P330" s="21" t="str">
        <f>IFERROR(VLOOKUP(C330,'字典-车间管理'!A:B,2,FALSE),"未填")</f>
        <v>V</v>
      </c>
      <c r="Q330" s="21" t="str">
        <f>IFERROR(VLOOKUP(D330,'字典-系统管理&amp;工段管理'!C:D,2,FALSE),"未填")</f>
        <v>05</v>
      </c>
      <c r="R330" s="22" t="str">
        <f>_xlfn.TEXTJOIN("", TRUE, IF(U330="0", U330, ""), IF(V330="0", V330, ""), IF(W330="0", W330, ""), IF(X330="0", X330, ""), IF(U330&lt;&gt;"0", U330, ""), IF(V330&lt;&gt;"0", V330, ""), IF(W330&lt;&gt;"0", W330, ""), IF(X330&lt;&gt;"0", X330, ""))</f>
        <v>000D</v>
      </c>
      <c r="S330" s="21" t="str">
        <f>IFERROR(VLOOKUP(K330,'字典-设备&amp;仪表管理'!A:B,2,FALSE),"未填")</f>
        <v>GD</v>
      </c>
      <c r="T330" s="26" t="str">
        <f>IF(L330="","未填",TEXT(L330,"0000"))</f>
        <v>0212</v>
      </c>
      <c r="U330" s="22" t="str">
        <f>IFERROR(VLOOKUP(E330,'字典-系统管理&amp;工段管理'!$A$2:$B$7,2,0),"0")</f>
        <v>D</v>
      </c>
      <c r="V330" s="22" t="str">
        <f>IFERROR(VLOOKUP(F330,'字典-系统管理&amp;工段管理'!$A$2:$B$7,2,0),"0")</f>
        <v>0</v>
      </c>
      <c r="W330" s="22" t="str">
        <f>IFERROR(VLOOKUP(G330,'字典-系统管理&amp;工段管理'!$A$2:$B$7,2,0),"0")</f>
        <v>0</v>
      </c>
      <c r="X330" s="22" t="str">
        <f>IFERROR(VLOOKUP(H330,'字典-系统管理&amp;工段管理'!$A$2:$B$7,2,0),"0")</f>
        <v>0</v>
      </c>
    </row>
    <row r="331" spans="1:24" x14ac:dyDescent="0.15">
      <c r="A331" s="19">
        <v>329</v>
      </c>
      <c r="B331" s="22" t="s">
        <v>24</v>
      </c>
      <c r="C331" s="22" t="s">
        <v>94</v>
      </c>
      <c r="D331" s="22" t="s">
        <v>234</v>
      </c>
      <c r="E331" s="22" t="s">
        <v>28</v>
      </c>
      <c r="F331" s="22"/>
      <c r="G331" s="22"/>
      <c r="H331" s="22"/>
      <c r="I331" s="33" t="s">
        <v>3088</v>
      </c>
      <c r="J331" s="22" t="s">
        <v>30</v>
      </c>
      <c r="K331" s="20" t="s">
        <v>387</v>
      </c>
      <c r="L331" s="20">
        <v>213</v>
      </c>
      <c r="M331" s="29" t="str">
        <f>O331&amp;"-"&amp;P331&amp;"-"&amp;Q331&amp;"-"&amp;R331&amp;"-"&amp;S331&amp;"-"&amp;T331</f>
        <v>SJ-V-05-000D-GD-0213</v>
      </c>
      <c r="N331" s="33" t="s">
        <v>3088</v>
      </c>
      <c r="O331" s="21" t="str">
        <f>IFERROR(VLOOKUP(B331,'字典-基地管理'!A:B,2,FALSE),"未填")</f>
        <v>SJ</v>
      </c>
      <c r="P331" s="21" t="str">
        <f>IFERROR(VLOOKUP(C331,'字典-车间管理'!A:B,2,FALSE),"未填")</f>
        <v>V</v>
      </c>
      <c r="Q331" s="21" t="str">
        <f>IFERROR(VLOOKUP(D331,'字典-系统管理&amp;工段管理'!C:D,2,FALSE),"未填")</f>
        <v>05</v>
      </c>
      <c r="R331" s="22" t="str">
        <f>_xlfn.TEXTJOIN("", TRUE, IF(U331="0", U331, ""), IF(V331="0", V331, ""), IF(W331="0", W331, ""), IF(X331="0", X331, ""), IF(U331&lt;&gt;"0", U331, ""), IF(V331&lt;&gt;"0", V331, ""), IF(W331&lt;&gt;"0", W331, ""), IF(X331&lt;&gt;"0", X331, ""))</f>
        <v>000D</v>
      </c>
      <c r="S331" s="21" t="str">
        <f>IFERROR(VLOOKUP(K331,'字典-设备&amp;仪表管理'!A:B,2,FALSE),"未填")</f>
        <v>GD</v>
      </c>
      <c r="T331" s="26" t="str">
        <f>IF(L331="","未填",TEXT(L331,"0000"))</f>
        <v>0213</v>
      </c>
      <c r="U331" s="22" t="str">
        <f>IFERROR(VLOOKUP(E331,'字典-系统管理&amp;工段管理'!$A$2:$B$7,2,0),"0")</f>
        <v>D</v>
      </c>
      <c r="V331" s="22" t="str">
        <f>IFERROR(VLOOKUP(F331,'字典-系统管理&amp;工段管理'!$A$2:$B$7,2,0),"0")</f>
        <v>0</v>
      </c>
      <c r="W331" s="22" t="str">
        <f>IFERROR(VLOOKUP(G331,'字典-系统管理&amp;工段管理'!$A$2:$B$7,2,0),"0")</f>
        <v>0</v>
      </c>
      <c r="X331" s="22" t="str">
        <f>IFERROR(VLOOKUP(H331,'字典-系统管理&amp;工段管理'!$A$2:$B$7,2,0),"0")</f>
        <v>0</v>
      </c>
    </row>
    <row r="332" spans="1:24" x14ac:dyDescent="0.15">
      <c r="A332" s="19">
        <v>330</v>
      </c>
      <c r="B332" s="22" t="s">
        <v>24</v>
      </c>
      <c r="C332" s="22" t="s">
        <v>94</v>
      </c>
      <c r="D332" s="22" t="s">
        <v>234</v>
      </c>
      <c r="E332" s="22" t="s">
        <v>28</v>
      </c>
      <c r="F332" s="22"/>
      <c r="G332" s="22"/>
      <c r="H332" s="22"/>
      <c r="I332" s="33" t="s">
        <v>3089</v>
      </c>
      <c r="J332" s="22" t="s">
        <v>30</v>
      </c>
      <c r="K332" s="20" t="s">
        <v>387</v>
      </c>
      <c r="L332" s="20">
        <v>214</v>
      </c>
      <c r="M332" s="29" t="str">
        <f>O332&amp;"-"&amp;P332&amp;"-"&amp;Q332&amp;"-"&amp;R332&amp;"-"&amp;S332&amp;"-"&amp;T332</f>
        <v>SJ-V-05-000D-GD-0214</v>
      </c>
      <c r="N332" s="33" t="s">
        <v>3089</v>
      </c>
      <c r="O332" s="21" t="str">
        <f>IFERROR(VLOOKUP(B332,'字典-基地管理'!A:B,2,FALSE),"未填")</f>
        <v>SJ</v>
      </c>
      <c r="P332" s="21" t="str">
        <f>IFERROR(VLOOKUP(C332,'字典-车间管理'!A:B,2,FALSE),"未填")</f>
        <v>V</v>
      </c>
      <c r="Q332" s="21" t="str">
        <f>IFERROR(VLOOKUP(D332,'字典-系统管理&amp;工段管理'!C:D,2,FALSE),"未填")</f>
        <v>05</v>
      </c>
      <c r="R332" s="22" t="str">
        <f>_xlfn.TEXTJOIN("", TRUE, IF(U332="0", U332, ""), IF(V332="0", V332, ""), IF(W332="0", W332, ""), IF(X332="0", X332, ""), IF(U332&lt;&gt;"0", U332, ""), IF(V332&lt;&gt;"0", V332, ""), IF(W332&lt;&gt;"0", W332, ""), IF(X332&lt;&gt;"0", X332, ""))</f>
        <v>000D</v>
      </c>
      <c r="S332" s="21" t="str">
        <f>IFERROR(VLOOKUP(K332,'字典-设备&amp;仪表管理'!A:B,2,FALSE),"未填")</f>
        <v>GD</v>
      </c>
      <c r="T332" s="26" t="str">
        <f>IF(L332="","未填",TEXT(L332,"0000"))</f>
        <v>0214</v>
      </c>
      <c r="U332" s="22" t="str">
        <f>IFERROR(VLOOKUP(E332,'字典-系统管理&amp;工段管理'!$A$2:$B$7,2,0),"0")</f>
        <v>D</v>
      </c>
      <c r="V332" s="22" t="str">
        <f>IFERROR(VLOOKUP(F332,'字典-系统管理&amp;工段管理'!$A$2:$B$7,2,0),"0")</f>
        <v>0</v>
      </c>
      <c r="W332" s="22" t="str">
        <f>IFERROR(VLOOKUP(G332,'字典-系统管理&amp;工段管理'!$A$2:$B$7,2,0),"0")</f>
        <v>0</v>
      </c>
      <c r="X332" s="22" t="str">
        <f>IFERROR(VLOOKUP(H332,'字典-系统管理&amp;工段管理'!$A$2:$B$7,2,0),"0")</f>
        <v>0</v>
      </c>
    </row>
    <row r="333" spans="1:24" x14ac:dyDescent="0.15">
      <c r="A333" s="19">
        <v>331</v>
      </c>
      <c r="B333" s="22" t="s">
        <v>24</v>
      </c>
      <c r="C333" s="22" t="s">
        <v>94</v>
      </c>
      <c r="D333" s="22" t="s">
        <v>234</v>
      </c>
      <c r="E333" s="22" t="s">
        <v>28</v>
      </c>
      <c r="F333" s="22"/>
      <c r="G333" s="22"/>
      <c r="H333" s="22"/>
      <c r="I333" s="33" t="s">
        <v>3142</v>
      </c>
      <c r="J333" s="22" t="s">
        <v>30</v>
      </c>
      <c r="K333" s="20" t="s">
        <v>387</v>
      </c>
      <c r="L333" s="20">
        <v>215</v>
      </c>
      <c r="M333" s="29" t="str">
        <f>O333&amp;"-"&amp;P333&amp;"-"&amp;Q333&amp;"-"&amp;R333&amp;"-"&amp;S333&amp;"-"&amp;T333</f>
        <v>SJ-V-05-000D-GD-0215</v>
      </c>
      <c r="N333" s="33" t="s">
        <v>3142</v>
      </c>
      <c r="O333" s="21" t="str">
        <f>IFERROR(VLOOKUP(B333,'字典-基地管理'!A:B,2,FALSE),"未填")</f>
        <v>SJ</v>
      </c>
      <c r="P333" s="21" t="str">
        <f>IFERROR(VLOOKUP(C333,'字典-车间管理'!A:B,2,FALSE),"未填")</f>
        <v>V</v>
      </c>
      <c r="Q333" s="21" t="str">
        <f>IFERROR(VLOOKUP(D333,'字典-系统管理&amp;工段管理'!C:D,2,FALSE),"未填")</f>
        <v>05</v>
      </c>
      <c r="R333" s="22" t="str">
        <f>_xlfn.TEXTJOIN("", TRUE, IF(U333="0", U333, ""), IF(V333="0", V333, ""), IF(W333="0", W333, ""), IF(X333="0", X333, ""), IF(U333&lt;&gt;"0", U333, ""), IF(V333&lt;&gt;"0", V333, ""), IF(W333&lt;&gt;"0", W333, ""), IF(X333&lt;&gt;"0", X333, ""))</f>
        <v>000D</v>
      </c>
      <c r="S333" s="21" t="str">
        <f>IFERROR(VLOOKUP(K333,'字典-设备&amp;仪表管理'!A:B,2,FALSE),"未填")</f>
        <v>GD</v>
      </c>
      <c r="T333" s="26" t="str">
        <f>IF(L333="","未填",TEXT(L333,"0000"))</f>
        <v>0215</v>
      </c>
      <c r="U333" s="22" t="str">
        <f>IFERROR(VLOOKUP(E333,'字典-系统管理&amp;工段管理'!$A$2:$B$7,2,0),"0")</f>
        <v>D</v>
      </c>
      <c r="V333" s="22" t="str">
        <f>IFERROR(VLOOKUP(F333,'字典-系统管理&amp;工段管理'!$A$2:$B$7,2,0),"0")</f>
        <v>0</v>
      </c>
      <c r="W333" s="22" t="str">
        <f>IFERROR(VLOOKUP(G333,'字典-系统管理&amp;工段管理'!$A$2:$B$7,2,0),"0")</f>
        <v>0</v>
      </c>
      <c r="X333" s="22" t="str">
        <f>IFERROR(VLOOKUP(H333,'字典-系统管理&amp;工段管理'!$A$2:$B$7,2,0),"0")</f>
        <v>0</v>
      </c>
    </row>
    <row r="334" spans="1:24" x14ac:dyDescent="0.15">
      <c r="A334" s="19">
        <v>332</v>
      </c>
      <c r="B334" s="22" t="s">
        <v>24</v>
      </c>
      <c r="C334" s="22" t="s">
        <v>94</v>
      </c>
      <c r="D334" s="22" t="s">
        <v>234</v>
      </c>
      <c r="E334" s="22" t="s">
        <v>28</v>
      </c>
      <c r="F334" s="22"/>
      <c r="G334" s="22"/>
      <c r="H334" s="22"/>
      <c r="I334" s="33" t="s">
        <v>3143</v>
      </c>
      <c r="J334" s="22" t="s">
        <v>30</v>
      </c>
      <c r="K334" s="20" t="s">
        <v>387</v>
      </c>
      <c r="L334" s="20">
        <v>216</v>
      </c>
      <c r="M334" s="29" t="str">
        <f>O334&amp;"-"&amp;P334&amp;"-"&amp;Q334&amp;"-"&amp;R334&amp;"-"&amp;S334&amp;"-"&amp;T334</f>
        <v>SJ-V-05-000D-GD-0216</v>
      </c>
      <c r="N334" s="33" t="s">
        <v>3143</v>
      </c>
      <c r="O334" s="21" t="str">
        <f>IFERROR(VLOOKUP(B334,'字典-基地管理'!A:B,2,FALSE),"未填")</f>
        <v>SJ</v>
      </c>
      <c r="P334" s="21" t="str">
        <f>IFERROR(VLOOKUP(C334,'字典-车间管理'!A:B,2,FALSE),"未填")</f>
        <v>V</v>
      </c>
      <c r="Q334" s="21" t="str">
        <f>IFERROR(VLOOKUP(D334,'字典-系统管理&amp;工段管理'!C:D,2,FALSE),"未填")</f>
        <v>05</v>
      </c>
      <c r="R334" s="22" t="str">
        <f>_xlfn.TEXTJOIN("", TRUE, IF(U334="0", U334, ""), IF(V334="0", V334, ""), IF(W334="0", W334, ""), IF(X334="0", X334, ""), IF(U334&lt;&gt;"0", U334, ""), IF(V334&lt;&gt;"0", V334, ""), IF(W334&lt;&gt;"0", W334, ""), IF(X334&lt;&gt;"0", X334, ""))</f>
        <v>000D</v>
      </c>
      <c r="S334" s="21" t="str">
        <f>IFERROR(VLOOKUP(K334,'字典-设备&amp;仪表管理'!A:B,2,FALSE),"未填")</f>
        <v>GD</v>
      </c>
      <c r="T334" s="26" t="str">
        <f>IF(L334="","未填",TEXT(L334,"0000"))</f>
        <v>0216</v>
      </c>
      <c r="U334" s="22" t="str">
        <f>IFERROR(VLOOKUP(E334,'字典-系统管理&amp;工段管理'!$A$2:$B$7,2,0),"0")</f>
        <v>D</v>
      </c>
      <c r="V334" s="22" t="str">
        <f>IFERROR(VLOOKUP(F334,'字典-系统管理&amp;工段管理'!$A$2:$B$7,2,0),"0")</f>
        <v>0</v>
      </c>
      <c r="W334" s="22" t="str">
        <f>IFERROR(VLOOKUP(G334,'字典-系统管理&amp;工段管理'!$A$2:$B$7,2,0),"0")</f>
        <v>0</v>
      </c>
      <c r="X334" s="22" t="str">
        <f>IFERROR(VLOOKUP(H334,'字典-系统管理&amp;工段管理'!$A$2:$B$7,2,0),"0")</f>
        <v>0</v>
      </c>
    </row>
    <row r="335" spans="1:24" x14ac:dyDescent="0.15">
      <c r="A335" s="19">
        <v>333</v>
      </c>
      <c r="B335" s="22" t="s">
        <v>24</v>
      </c>
      <c r="C335" s="22" t="s">
        <v>94</v>
      </c>
      <c r="D335" s="22" t="s">
        <v>234</v>
      </c>
      <c r="E335" s="22" t="s">
        <v>28</v>
      </c>
      <c r="F335" s="22"/>
      <c r="G335" s="22"/>
      <c r="H335" s="22"/>
      <c r="I335" s="33" t="s">
        <v>3144</v>
      </c>
      <c r="J335" s="22" t="s">
        <v>30</v>
      </c>
      <c r="K335" s="20" t="s">
        <v>387</v>
      </c>
      <c r="L335" s="20">
        <v>217</v>
      </c>
      <c r="M335" s="29" t="str">
        <f>O335&amp;"-"&amp;P335&amp;"-"&amp;Q335&amp;"-"&amp;R335&amp;"-"&amp;S335&amp;"-"&amp;T335</f>
        <v>SJ-V-05-000D-GD-0217</v>
      </c>
      <c r="N335" s="33" t="s">
        <v>3144</v>
      </c>
      <c r="O335" s="21" t="str">
        <f>IFERROR(VLOOKUP(B335,'字典-基地管理'!A:B,2,FALSE),"未填")</f>
        <v>SJ</v>
      </c>
      <c r="P335" s="21" t="str">
        <f>IFERROR(VLOOKUP(C335,'字典-车间管理'!A:B,2,FALSE),"未填")</f>
        <v>V</v>
      </c>
      <c r="Q335" s="21" t="str">
        <f>IFERROR(VLOOKUP(D335,'字典-系统管理&amp;工段管理'!C:D,2,FALSE),"未填")</f>
        <v>05</v>
      </c>
      <c r="R335" s="22" t="str">
        <f>_xlfn.TEXTJOIN("", TRUE, IF(U335="0", U335, ""), IF(V335="0", V335, ""), IF(W335="0", W335, ""), IF(X335="0", X335, ""), IF(U335&lt;&gt;"0", U335, ""), IF(V335&lt;&gt;"0", V335, ""), IF(W335&lt;&gt;"0", W335, ""), IF(X335&lt;&gt;"0", X335, ""))</f>
        <v>000D</v>
      </c>
      <c r="S335" s="21" t="str">
        <f>IFERROR(VLOOKUP(K335,'字典-设备&amp;仪表管理'!A:B,2,FALSE),"未填")</f>
        <v>GD</v>
      </c>
      <c r="T335" s="26" t="str">
        <f>IF(L335="","未填",TEXT(L335,"0000"))</f>
        <v>0217</v>
      </c>
      <c r="U335" s="22" t="str">
        <f>IFERROR(VLOOKUP(E335,'字典-系统管理&amp;工段管理'!$A$2:$B$7,2,0),"0")</f>
        <v>D</v>
      </c>
      <c r="V335" s="22" t="str">
        <f>IFERROR(VLOOKUP(F335,'字典-系统管理&amp;工段管理'!$A$2:$B$7,2,0),"0")</f>
        <v>0</v>
      </c>
      <c r="W335" s="22" t="str">
        <f>IFERROR(VLOOKUP(G335,'字典-系统管理&amp;工段管理'!$A$2:$B$7,2,0),"0")</f>
        <v>0</v>
      </c>
      <c r="X335" s="22" t="str">
        <f>IFERROR(VLOOKUP(H335,'字典-系统管理&amp;工段管理'!$A$2:$B$7,2,0),"0")</f>
        <v>0</v>
      </c>
    </row>
    <row r="336" spans="1:24" x14ac:dyDescent="0.15">
      <c r="A336" s="19">
        <v>334</v>
      </c>
      <c r="B336" s="22" t="s">
        <v>24</v>
      </c>
      <c r="C336" s="22" t="s">
        <v>94</v>
      </c>
      <c r="D336" s="22" t="s">
        <v>234</v>
      </c>
      <c r="E336" s="22" t="s">
        <v>28</v>
      </c>
      <c r="F336" s="22"/>
      <c r="G336" s="22"/>
      <c r="H336" s="22"/>
      <c r="I336" s="33" t="s">
        <v>3145</v>
      </c>
      <c r="J336" s="22" t="s">
        <v>30</v>
      </c>
      <c r="K336" s="20" t="s">
        <v>387</v>
      </c>
      <c r="L336" s="20">
        <v>218</v>
      </c>
      <c r="M336" s="29" t="str">
        <f>O336&amp;"-"&amp;P336&amp;"-"&amp;Q336&amp;"-"&amp;R336&amp;"-"&amp;S336&amp;"-"&amp;T336</f>
        <v>SJ-V-05-000D-GD-0218</v>
      </c>
      <c r="N336" s="33" t="s">
        <v>3145</v>
      </c>
      <c r="O336" s="21" t="str">
        <f>IFERROR(VLOOKUP(B336,'字典-基地管理'!A:B,2,FALSE),"未填")</f>
        <v>SJ</v>
      </c>
      <c r="P336" s="21" t="str">
        <f>IFERROR(VLOOKUP(C336,'字典-车间管理'!A:B,2,FALSE),"未填")</f>
        <v>V</v>
      </c>
      <c r="Q336" s="21" t="str">
        <f>IFERROR(VLOOKUP(D336,'字典-系统管理&amp;工段管理'!C:D,2,FALSE),"未填")</f>
        <v>05</v>
      </c>
      <c r="R336" s="22" t="str">
        <f>_xlfn.TEXTJOIN("", TRUE, IF(U336="0", U336, ""), IF(V336="0", V336, ""), IF(W336="0", W336, ""), IF(X336="0", X336, ""), IF(U336&lt;&gt;"0", U336, ""), IF(V336&lt;&gt;"0", V336, ""), IF(W336&lt;&gt;"0", W336, ""), IF(X336&lt;&gt;"0", X336, ""))</f>
        <v>000D</v>
      </c>
      <c r="S336" s="21" t="str">
        <f>IFERROR(VLOOKUP(K336,'字典-设备&amp;仪表管理'!A:B,2,FALSE),"未填")</f>
        <v>GD</v>
      </c>
      <c r="T336" s="26" t="str">
        <f>IF(L336="","未填",TEXT(L336,"0000"))</f>
        <v>0218</v>
      </c>
      <c r="U336" s="22" t="str">
        <f>IFERROR(VLOOKUP(E336,'字典-系统管理&amp;工段管理'!$A$2:$B$7,2,0),"0")</f>
        <v>D</v>
      </c>
      <c r="V336" s="22" t="str">
        <f>IFERROR(VLOOKUP(F336,'字典-系统管理&amp;工段管理'!$A$2:$B$7,2,0),"0")</f>
        <v>0</v>
      </c>
      <c r="W336" s="22" t="str">
        <f>IFERROR(VLOOKUP(G336,'字典-系统管理&amp;工段管理'!$A$2:$B$7,2,0),"0")</f>
        <v>0</v>
      </c>
      <c r="X336" s="22" t="str">
        <f>IFERROR(VLOOKUP(H336,'字典-系统管理&amp;工段管理'!$A$2:$B$7,2,0),"0")</f>
        <v>0</v>
      </c>
    </row>
    <row r="337" spans="1:24" x14ac:dyDescent="0.15">
      <c r="A337" s="19">
        <v>335</v>
      </c>
      <c r="B337" s="22" t="s">
        <v>24</v>
      </c>
      <c r="C337" s="22" t="s">
        <v>94</v>
      </c>
      <c r="D337" s="22" t="s">
        <v>234</v>
      </c>
      <c r="E337" s="22" t="s">
        <v>28</v>
      </c>
      <c r="F337" s="22"/>
      <c r="G337" s="22"/>
      <c r="H337" s="22"/>
      <c r="I337" s="33" t="s">
        <v>3146</v>
      </c>
      <c r="J337" s="22" t="s">
        <v>30</v>
      </c>
      <c r="K337" s="20" t="s">
        <v>387</v>
      </c>
      <c r="L337" s="20">
        <v>219</v>
      </c>
      <c r="M337" s="29" t="str">
        <f>O337&amp;"-"&amp;P337&amp;"-"&amp;Q337&amp;"-"&amp;R337&amp;"-"&amp;S337&amp;"-"&amp;T337</f>
        <v>SJ-V-05-000D-GD-0219</v>
      </c>
      <c r="N337" s="33" t="s">
        <v>3146</v>
      </c>
      <c r="O337" s="21" t="str">
        <f>IFERROR(VLOOKUP(B337,'字典-基地管理'!A:B,2,FALSE),"未填")</f>
        <v>SJ</v>
      </c>
      <c r="P337" s="21" t="str">
        <f>IFERROR(VLOOKUP(C337,'字典-车间管理'!A:B,2,FALSE),"未填")</f>
        <v>V</v>
      </c>
      <c r="Q337" s="21" t="str">
        <f>IFERROR(VLOOKUP(D337,'字典-系统管理&amp;工段管理'!C:D,2,FALSE),"未填")</f>
        <v>05</v>
      </c>
      <c r="R337" s="22" t="str">
        <f>_xlfn.TEXTJOIN("", TRUE, IF(U337="0", U337, ""), IF(V337="0", V337, ""), IF(W337="0", W337, ""), IF(X337="0", X337, ""), IF(U337&lt;&gt;"0", U337, ""), IF(V337&lt;&gt;"0", V337, ""), IF(W337&lt;&gt;"0", W337, ""), IF(X337&lt;&gt;"0", X337, ""))</f>
        <v>000D</v>
      </c>
      <c r="S337" s="21" t="str">
        <f>IFERROR(VLOOKUP(K337,'字典-设备&amp;仪表管理'!A:B,2,FALSE),"未填")</f>
        <v>GD</v>
      </c>
      <c r="T337" s="26" t="str">
        <f>IF(L337="","未填",TEXT(L337,"0000"))</f>
        <v>0219</v>
      </c>
      <c r="U337" s="22" t="str">
        <f>IFERROR(VLOOKUP(E337,'字典-系统管理&amp;工段管理'!$A$2:$B$7,2,0),"0")</f>
        <v>D</v>
      </c>
      <c r="V337" s="22" t="str">
        <f>IFERROR(VLOOKUP(F337,'字典-系统管理&amp;工段管理'!$A$2:$B$7,2,0),"0")</f>
        <v>0</v>
      </c>
      <c r="W337" s="22" t="str">
        <f>IFERROR(VLOOKUP(G337,'字典-系统管理&amp;工段管理'!$A$2:$B$7,2,0),"0")</f>
        <v>0</v>
      </c>
      <c r="X337" s="22" t="str">
        <f>IFERROR(VLOOKUP(H337,'字典-系统管理&amp;工段管理'!$A$2:$B$7,2,0),"0")</f>
        <v>0</v>
      </c>
    </row>
    <row r="338" spans="1:24" x14ac:dyDescent="0.15">
      <c r="A338" s="19">
        <v>336</v>
      </c>
      <c r="B338" s="22" t="s">
        <v>24</v>
      </c>
      <c r="C338" s="22" t="s">
        <v>94</v>
      </c>
      <c r="D338" s="22" t="s">
        <v>234</v>
      </c>
      <c r="E338" s="22" t="s">
        <v>28</v>
      </c>
      <c r="F338" s="22"/>
      <c r="G338" s="22"/>
      <c r="H338" s="22"/>
      <c r="I338" s="33" t="s">
        <v>3147</v>
      </c>
      <c r="J338" s="22" t="s">
        <v>30</v>
      </c>
      <c r="K338" s="20" t="s">
        <v>387</v>
      </c>
      <c r="L338" s="20">
        <v>220</v>
      </c>
      <c r="M338" s="29" t="str">
        <f>O338&amp;"-"&amp;P338&amp;"-"&amp;Q338&amp;"-"&amp;R338&amp;"-"&amp;S338&amp;"-"&amp;T338</f>
        <v>SJ-V-05-000D-GD-0220</v>
      </c>
      <c r="N338" s="33" t="s">
        <v>3147</v>
      </c>
      <c r="O338" s="21" t="str">
        <f>IFERROR(VLOOKUP(B338,'字典-基地管理'!A:B,2,FALSE),"未填")</f>
        <v>SJ</v>
      </c>
      <c r="P338" s="21" t="str">
        <f>IFERROR(VLOOKUP(C338,'字典-车间管理'!A:B,2,FALSE),"未填")</f>
        <v>V</v>
      </c>
      <c r="Q338" s="21" t="str">
        <f>IFERROR(VLOOKUP(D338,'字典-系统管理&amp;工段管理'!C:D,2,FALSE),"未填")</f>
        <v>05</v>
      </c>
      <c r="R338" s="22" t="str">
        <f>_xlfn.TEXTJOIN("", TRUE, IF(U338="0", U338, ""), IF(V338="0", V338, ""), IF(W338="0", W338, ""), IF(X338="0", X338, ""), IF(U338&lt;&gt;"0", U338, ""), IF(V338&lt;&gt;"0", V338, ""), IF(W338&lt;&gt;"0", W338, ""), IF(X338&lt;&gt;"0", X338, ""))</f>
        <v>000D</v>
      </c>
      <c r="S338" s="21" t="str">
        <f>IFERROR(VLOOKUP(K338,'字典-设备&amp;仪表管理'!A:B,2,FALSE),"未填")</f>
        <v>GD</v>
      </c>
      <c r="T338" s="26" t="str">
        <f>IF(L338="","未填",TEXT(L338,"0000"))</f>
        <v>0220</v>
      </c>
      <c r="U338" s="22" t="str">
        <f>IFERROR(VLOOKUP(E338,'字典-系统管理&amp;工段管理'!$A$2:$B$7,2,0),"0")</f>
        <v>D</v>
      </c>
      <c r="V338" s="22" t="str">
        <f>IFERROR(VLOOKUP(F338,'字典-系统管理&amp;工段管理'!$A$2:$B$7,2,0),"0")</f>
        <v>0</v>
      </c>
      <c r="W338" s="22" t="str">
        <f>IFERROR(VLOOKUP(G338,'字典-系统管理&amp;工段管理'!$A$2:$B$7,2,0),"0")</f>
        <v>0</v>
      </c>
      <c r="X338" s="22" t="str">
        <f>IFERROR(VLOOKUP(H338,'字典-系统管理&amp;工段管理'!$A$2:$B$7,2,0),"0")</f>
        <v>0</v>
      </c>
    </row>
    <row r="339" spans="1:24" x14ac:dyDescent="0.15">
      <c r="A339" s="19">
        <v>337</v>
      </c>
      <c r="B339" s="22" t="s">
        <v>24</v>
      </c>
      <c r="C339" s="22" t="s">
        <v>94</v>
      </c>
      <c r="D339" s="22" t="s">
        <v>234</v>
      </c>
      <c r="E339" s="22" t="s">
        <v>28</v>
      </c>
      <c r="F339" s="22"/>
      <c r="G339" s="22"/>
      <c r="H339" s="22"/>
      <c r="I339" s="33" t="s">
        <v>3148</v>
      </c>
      <c r="J339" s="22" t="s">
        <v>30</v>
      </c>
      <c r="K339" s="20" t="s">
        <v>387</v>
      </c>
      <c r="L339" s="20">
        <v>221</v>
      </c>
      <c r="M339" s="29" t="str">
        <f>O339&amp;"-"&amp;P339&amp;"-"&amp;Q339&amp;"-"&amp;R339&amp;"-"&amp;S339&amp;"-"&amp;T339</f>
        <v>SJ-V-05-000D-GD-0221</v>
      </c>
      <c r="N339" s="33" t="s">
        <v>3148</v>
      </c>
      <c r="O339" s="21" t="str">
        <f>IFERROR(VLOOKUP(B339,'字典-基地管理'!A:B,2,FALSE),"未填")</f>
        <v>SJ</v>
      </c>
      <c r="P339" s="21" t="str">
        <f>IFERROR(VLOOKUP(C339,'字典-车间管理'!A:B,2,FALSE),"未填")</f>
        <v>V</v>
      </c>
      <c r="Q339" s="21" t="str">
        <f>IFERROR(VLOOKUP(D339,'字典-系统管理&amp;工段管理'!C:D,2,FALSE),"未填")</f>
        <v>05</v>
      </c>
      <c r="R339" s="22" t="str">
        <f>_xlfn.TEXTJOIN("", TRUE, IF(U339="0", U339, ""), IF(V339="0", V339, ""), IF(W339="0", W339, ""), IF(X339="0", X339, ""), IF(U339&lt;&gt;"0", U339, ""), IF(V339&lt;&gt;"0", V339, ""), IF(W339&lt;&gt;"0", W339, ""), IF(X339&lt;&gt;"0", X339, ""))</f>
        <v>000D</v>
      </c>
      <c r="S339" s="21" t="str">
        <f>IFERROR(VLOOKUP(K339,'字典-设备&amp;仪表管理'!A:B,2,FALSE),"未填")</f>
        <v>GD</v>
      </c>
      <c r="T339" s="26" t="str">
        <f>IF(L339="","未填",TEXT(L339,"0000"))</f>
        <v>0221</v>
      </c>
      <c r="U339" s="22" t="str">
        <f>IFERROR(VLOOKUP(E339,'字典-系统管理&amp;工段管理'!$A$2:$B$7,2,0),"0")</f>
        <v>D</v>
      </c>
      <c r="V339" s="22" t="str">
        <f>IFERROR(VLOOKUP(F339,'字典-系统管理&amp;工段管理'!$A$2:$B$7,2,0),"0")</f>
        <v>0</v>
      </c>
      <c r="W339" s="22" t="str">
        <f>IFERROR(VLOOKUP(G339,'字典-系统管理&amp;工段管理'!$A$2:$B$7,2,0),"0")</f>
        <v>0</v>
      </c>
      <c r="X339" s="22" t="str">
        <f>IFERROR(VLOOKUP(H339,'字典-系统管理&amp;工段管理'!$A$2:$B$7,2,0),"0")</f>
        <v>0</v>
      </c>
    </row>
    <row r="340" spans="1:24" x14ac:dyDescent="0.15">
      <c r="A340" s="19">
        <v>338</v>
      </c>
      <c r="B340" s="22" t="s">
        <v>24</v>
      </c>
      <c r="C340" s="22" t="s">
        <v>94</v>
      </c>
      <c r="D340" s="22" t="s">
        <v>234</v>
      </c>
      <c r="E340" s="22" t="s">
        <v>28</v>
      </c>
      <c r="F340" s="22"/>
      <c r="G340" s="22"/>
      <c r="H340" s="22"/>
      <c r="I340" s="33" t="s">
        <v>3149</v>
      </c>
      <c r="J340" s="22" t="s">
        <v>30</v>
      </c>
      <c r="K340" s="20" t="s">
        <v>387</v>
      </c>
      <c r="L340" s="20">
        <v>222</v>
      </c>
      <c r="M340" s="29" t="str">
        <f>O340&amp;"-"&amp;P340&amp;"-"&amp;Q340&amp;"-"&amp;R340&amp;"-"&amp;S340&amp;"-"&amp;T340</f>
        <v>SJ-V-05-000D-GD-0222</v>
      </c>
      <c r="N340" s="33" t="s">
        <v>3149</v>
      </c>
      <c r="O340" s="21" t="str">
        <f>IFERROR(VLOOKUP(B340,'字典-基地管理'!A:B,2,FALSE),"未填")</f>
        <v>SJ</v>
      </c>
      <c r="P340" s="21" t="str">
        <f>IFERROR(VLOOKUP(C340,'字典-车间管理'!A:B,2,FALSE),"未填")</f>
        <v>V</v>
      </c>
      <c r="Q340" s="21" t="str">
        <f>IFERROR(VLOOKUP(D340,'字典-系统管理&amp;工段管理'!C:D,2,FALSE),"未填")</f>
        <v>05</v>
      </c>
      <c r="R340" s="22" t="str">
        <f>_xlfn.TEXTJOIN("", TRUE, IF(U340="0", U340, ""), IF(V340="0", V340, ""), IF(W340="0", W340, ""), IF(X340="0", X340, ""), IF(U340&lt;&gt;"0", U340, ""), IF(V340&lt;&gt;"0", V340, ""), IF(W340&lt;&gt;"0", W340, ""), IF(X340&lt;&gt;"0", X340, ""))</f>
        <v>000D</v>
      </c>
      <c r="S340" s="21" t="str">
        <f>IFERROR(VLOOKUP(K340,'字典-设备&amp;仪表管理'!A:B,2,FALSE),"未填")</f>
        <v>GD</v>
      </c>
      <c r="T340" s="26" t="str">
        <f>IF(L340="","未填",TEXT(L340,"0000"))</f>
        <v>0222</v>
      </c>
      <c r="U340" s="22" t="str">
        <f>IFERROR(VLOOKUP(E340,'字典-系统管理&amp;工段管理'!$A$2:$B$7,2,0),"0")</f>
        <v>D</v>
      </c>
      <c r="V340" s="22" t="str">
        <f>IFERROR(VLOOKUP(F340,'字典-系统管理&amp;工段管理'!$A$2:$B$7,2,0),"0")</f>
        <v>0</v>
      </c>
      <c r="W340" s="22" t="str">
        <f>IFERROR(VLOOKUP(G340,'字典-系统管理&amp;工段管理'!$A$2:$B$7,2,0),"0")</f>
        <v>0</v>
      </c>
      <c r="X340" s="22" t="str">
        <f>IFERROR(VLOOKUP(H340,'字典-系统管理&amp;工段管理'!$A$2:$B$7,2,0),"0")</f>
        <v>0</v>
      </c>
    </row>
    <row r="341" spans="1:24" x14ac:dyDescent="0.15">
      <c r="A341" s="19">
        <v>339</v>
      </c>
      <c r="B341" s="22" t="s">
        <v>24</v>
      </c>
      <c r="C341" s="22" t="s">
        <v>94</v>
      </c>
      <c r="D341" s="22" t="s">
        <v>234</v>
      </c>
      <c r="E341" s="22" t="s">
        <v>28</v>
      </c>
      <c r="F341" s="22"/>
      <c r="G341" s="22"/>
      <c r="H341" s="22"/>
      <c r="I341" s="33" t="s">
        <v>3150</v>
      </c>
      <c r="J341" s="22" t="s">
        <v>30</v>
      </c>
      <c r="K341" s="20" t="s">
        <v>387</v>
      </c>
      <c r="L341" s="20">
        <v>223</v>
      </c>
      <c r="M341" s="29" t="str">
        <f>O341&amp;"-"&amp;P341&amp;"-"&amp;Q341&amp;"-"&amp;R341&amp;"-"&amp;S341&amp;"-"&amp;T341</f>
        <v>SJ-V-05-000D-GD-0223</v>
      </c>
      <c r="N341" s="33" t="s">
        <v>3150</v>
      </c>
      <c r="O341" s="21" t="str">
        <f>IFERROR(VLOOKUP(B341,'字典-基地管理'!A:B,2,FALSE),"未填")</f>
        <v>SJ</v>
      </c>
      <c r="P341" s="21" t="str">
        <f>IFERROR(VLOOKUP(C341,'字典-车间管理'!A:B,2,FALSE),"未填")</f>
        <v>V</v>
      </c>
      <c r="Q341" s="21" t="str">
        <f>IFERROR(VLOOKUP(D341,'字典-系统管理&amp;工段管理'!C:D,2,FALSE),"未填")</f>
        <v>05</v>
      </c>
      <c r="R341" s="22" t="str">
        <f>_xlfn.TEXTJOIN("", TRUE, IF(U341="0", U341, ""), IF(V341="0", V341, ""), IF(W341="0", W341, ""), IF(X341="0", X341, ""), IF(U341&lt;&gt;"0", U341, ""), IF(V341&lt;&gt;"0", V341, ""), IF(W341&lt;&gt;"0", W341, ""), IF(X341&lt;&gt;"0", X341, ""))</f>
        <v>000D</v>
      </c>
      <c r="S341" s="21" t="str">
        <f>IFERROR(VLOOKUP(K341,'字典-设备&amp;仪表管理'!A:B,2,FALSE),"未填")</f>
        <v>GD</v>
      </c>
      <c r="T341" s="26" t="str">
        <f>IF(L341="","未填",TEXT(L341,"0000"))</f>
        <v>0223</v>
      </c>
      <c r="U341" s="22" t="str">
        <f>IFERROR(VLOOKUP(E341,'字典-系统管理&amp;工段管理'!$A$2:$B$7,2,0),"0")</f>
        <v>D</v>
      </c>
      <c r="V341" s="22" t="str">
        <f>IFERROR(VLOOKUP(F341,'字典-系统管理&amp;工段管理'!$A$2:$B$7,2,0),"0")</f>
        <v>0</v>
      </c>
      <c r="W341" s="22" t="str">
        <f>IFERROR(VLOOKUP(G341,'字典-系统管理&amp;工段管理'!$A$2:$B$7,2,0),"0")</f>
        <v>0</v>
      </c>
      <c r="X341" s="22" t="str">
        <f>IFERROR(VLOOKUP(H341,'字典-系统管理&amp;工段管理'!$A$2:$B$7,2,0),"0")</f>
        <v>0</v>
      </c>
    </row>
    <row r="342" spans="1:24" x14ac:dyDescent="0.15">
      <c r="A342" s="19">
        <v>340</v>
      </c>
      <c r="B342" s="22" t="s">
        <v>24</v>
      </c>
      <c r="C342" s="22" t="s">
        <v>94</v>
      </c>
      <c r="D342" s="22" t="s">
        <v>234</v>
      </c>
      <c r="E342" s="22" t="s">
        <v>28</v>
      </c>
      <c r="F342" s="22"/>
      <c r="G342" s="22"/>
      <c r="H342" s="22"/>
      <c r="I342" s="33" t="s">
        <v>3151</v>
      </c>
      <c r="J342" s="22" t="s">
        <v>30</v>
      </c>
      <c r="K342" s="20" t="s">
        <v>387</v>
      </c>
      <c r="L342" s="20">
        <v>224</v>
      </c>
      <c r="M342" s="29" t="str">
        <f>O342&amp;"-"&amp;P342&amp;"-"&amp;Q342&amp;"-"&amp;R342&amp;"-"&amp;S342&amp;"-"&amp;T342</f>
        <v>SJ-V-05-000D-GD-0224</v>
      </c>
      <c r="N342" s="33" t="s">
        <v>3151</v>
      </c>
      <c r="O342" s="21" t="str">
        <f>IFERROR(VLOOKUP(B342,'字典-基地管理'!A:B,2,FALSE),"未填")</f>
        <v>SJ</v>
      </c>
      <c r="P342" s="21" t="str">
        <f>IFERROR(VLOOKUP(C342,'字典-车间管理'!A:B,2,FALSE),"未填")</f>
        <v>V</v>
      </c>
      <c r="Q342" s="21" t="str">
        <f>IFERROR(VLOOKUP(D342,'字典-系统管理&amp;工段管理'!C:D,2,FALSE),"未填")</f>
        <v>05</v>
      </c>
      <c r="R342" s="22" t="str">
        <f>_xlfn.TEXTJOIN("", TRUE, IF(U342="0", U342, ""), IF(V342="0", V342, ""), IF(W342="0", W342, ""), IF(X342="0", X342, ""), IF(U342&lt;&gt;"0", U342, ""), IF(V342&lt;&gt;"0", V342, ""), IF(W342&lt;&gt;"0", W342, ""), IF(X342&lt;&gt;"0", X342, ""))</f>
        <v>000D</v>
      </c>
      <c r="S342" s="21" t="str">
        <f>IFERROR(VLOOKUP(K342,'字典-设备&amp;仪表管理'!A:B,2,FALSE),"未填")</f>
        <v>GD</v>
      </c>
      <c r="T342" s="26" t="str">
        <f>IF(L342="","未填",TEXT(L342,"0000"))</f>
        <v>0224</v>
      </c>
      <c r="U342" s="22" t="str">
        <f>IFERROR(VLOOKUP(E342,'字典-系统管理&amp;工段管理'!$A$2:$B$7,2,0),"0")</f>
        <v>D</v>
      </c>
      <c r="V342" s="22" t="str">
        <f>IFERROR(VLOOKUP(F342,'字典-系统管理&amp;工段管理'!$A$2:$B$7,2,0),"0")</f>
        <v>0</v>
      </c>
      <c r="W342" s="22" t="str">
        <f>IFERROR(VLOOKUP(G342,'字典-系统管理&amp;工段管理'!$A$2:$B$7,2,0),"0")</f>
        <v>0</v>
      </c>
      <c r="X342" s="22" t="str">
        <f>IFERROR(VLOOKUP(H342,'字典-系统管理&amp;工段管理'!$A$2:$B$7,2,0),"0")</f>
        <v>0</v>
      </c>
    </row>
    <row r="343" spans="1:24" x14ac:dyDescent="0.15">
      <c r="A343" s="19">
        <v>341</v>
      </c>
      <c r="B343" s="22" t="s">
        <v>24</v>
      </c>
      <c r="C343" s="22" t="s">
        <v>94</v>
      </c>
      <c r="D343" s="22" t="s">
        <v>234</v>
      </c>
      <c r="E343" s="22" t="s">
        <v>28</v>
      </c>
      <c r="F343" s="22"/>
      <c r="G343" s="22"/>
      <c r="H343" s="22"/>
      <c r="I343" s="33" t="s">
        <v>3152</v>
      </c>
      <c r="J343" s="22" t="s">
        <v>30</v>
      </c>
      <c r="K343" s="20" t="s">
        <v>387</v>
      </c>
      <c r="L343" s="20">
        <v>225</v>
      </c>
      <c r="M343" s="29" t="str">
        <f>O343&amp;"-"&amp;P343&amp;"-"&amp;Q343&amp;"-"&amp;R343&amp;"-"&amp;S343&amp;"-"&amp;T343</f>
        <v>SJ-V-05-000D-GD-0225</v>
      </c>
      <c r="N343" s="33" t="s">
        <v>3152</v>
      </c>
      <c r="O343" s="21" t="str">
        <f>IFERROR(VLOOKUP(B343,'字典-基地管理'!A:B,2,FALSE),"未填")</f>
        <v>SJ</v>
      </c>
      <c r="P343" s="21" t="str">
        <f>IFERROR(VLOOKUP(C343,'字典-车间管理'!A:B,2,FALSE),"未填")</f>
        <v>V</v>
      </c>
      <c r="Q343" s="21" t="str">
        <f>IFERROR(VLOOKUP(D343,'字典-系统管理&amp;工段管理'!C:D,2,FALSE),"未填")</f>
        <v>05</v>
      </c>
      <c r="R343" s="22" t="str">
        <f>_xlfn.TEXTJOIN("", TRUE, IF(U343="0", U343, ""), IF(V343="0", V343, ""), IF(W343="0", W343, ""), IF(X343="0", X343, ""), IF(U343&lt;&gt;"0", U343, ""), IF(V343&lt;&gt;"0", V343, ""), IF(W343&lt;&gt;"0", W343, ""), IF(X343&lt;&gt;"0", X343, ""))</f>
        <v>000D</v>
      </c>
      <c r="S343" s="21" t="str">
        <f>IFERROR(VLOOKUP(K343,'字典-设备&amp;仪表管理'!A:B,2,FALSE),"未填")</f>
        <v>GD</v>
      </c>
      <c r="T343" s="26" t="str">
        <f>IF(L343="","未填",TEXT(L343,"0000"))</f>
        <v>0225</v>
      </c>
      <c r="U343" s="22" t="str">
        <f>IFERROR(VLOOKUP(E343,'字典-系统管理&amp;工段管理'!$A$2:$B$7,2,0),"0")</f>
        <v>D</v>
      </c>
      <c r="V343" s="22" t="str">
        <f>IFERROR(VLOOKUP(F343,'字典-系统管理&amp;工段管理'!$A$2:$B$7,2,0),"0")</f>
        <v>0</v>
      </c>
      <c r="W343" s="22" t="str">
        <f>IFERROR(VLOOKUP(G343,'字典-系统管理&amp;工段管理'!$A$2:$B$7,2,0),"0")</f>
        <v>0</v>
      </c>
      <c r="X343" s="22" t="str">
        <f>IFERROR(VLOOKUP(H343,'字典-系统管理&amp;工段管理'!$A$2:$B$7,2,0),"0")</f>
        <v>0</v>
      </c>
    </row>
    <row r="344" spans="1:24" x14ac:dyDescent="0.15">
      <c r="A344" s="19">
        <v>342</v>
      </c>
      <c r="B344" s="22" t="s">
        <v>24</v>
      </c>
      <c r="C344" s="22" t="s">
        <v>94</v>
      </c>
      <c r="D344" s="22" t="s">
        <v>234</v>
      </c>
      <c r="E344" s="22" t="s">
        <v>28</v>
      </c>
      <c r="F344" s="22"/>
      <c r="G344" s="22"/>
      <c r="H344" s="22"/>
      <c r="I344" s="33" t="s">
        <v>3153</v>
      </c>
      <c r="J344" s="22" t="s">
        <v>30</v>
      </c>
      <c r="K344" s="20" t="s">
        <v>387</v>
      </c>
      <c r="L344" s="20">
        <v>226</v>
      </c>
      <c r="M344" s="29" t="str">
        <f>O344&amp;"-"&amp;P344&amp;"-"&amp;Q344&amp;"-"&amp;R344&amp;"-"&amp;S344&amp;"-"&amp;T344</f>
        <v>SJ-V-05-000D-GD-0226</v>
      </c>
      <c r="N344" s="33" t="s">
        <v>3153</v>
      </c>
      <c r="O344" s="21" t="str">
        <f>IFERROR(VLOOKUP(B344,'字典-基地管理'!A:B,2,FALSE),"未填")</f>
        <v>SJ</v>
      </c>
      <c r="P344" s="21" t="str">
        <f>IFERROR(VLOOKUP(C344,'字典-车间管理'!A:B,2,FALSE),"未填")</f>
        <v>V</v>
      </c>
      <c r="Q344" s="21" t="str">
        <f>IFERROR(VLOOKUP(D344,'字典-系统管理&amp;工段管理'!C:D,2,FALSE),"未填")</f>
        <v>05</v>
      </c>
      <c r="R344" s="22" t="str">
        <f>_xlfn.TEXTJOIN("", TRUE, IF(U344="0", U344, ""), IF(V344="0", V344, ""), IF(W344="0", W344, ""), IF(X344="0", X344, ""), IF(U344&lt;&gt;"0", U344, ""), IF(V344&lt;&gt;"0", V344, ""), IF(W344&lt;&gt;"0", W344, ""), IF(X344&lt;&gt;"0", X344, ""))</f>
        <v>000D</v>
      </c>
      <c r="S344" s="21" t="str">
        <f>IFERROR(VLOOKUP(K344,'字典-设备&amp;仪表管理'!A:B,2,FALSE),"未填")</f>
        <v>GD</v>
      </c>
      <c r="T344" s="26" t="str">
        <f>IF(L344="","未填",TEXT(L344,"0000"))</f>
        <v>0226</v>
      </c>
      <c r="U344" s="22" t="str">
        <f>IFERROR(VLOOKUP(E344,'字典-系统管理&amp;工段管理'!$A$2:$B$7,2,0),"0")</f>
        <v>D</v>
      </c>
      <c r="V344" s="22" t="str">
        <f>IFERROR(VLOOKUP(F344,'字典-系统管理&amp;工段管理'!$A$2:$B$7,2,0),"0")</f>
        <v>0</v>
      </c>
      <c r="W344" s="22" t="str">
        <f>IFERROR(VLOOKUP(G344,'字典-系统管理&amp;工段管理'!$A$2:$B$7,2,0),"0")</f>
        <v>0</v>
      </c>
      <c r="X344" s="22" t="str">
        <f>IFERROR(VLOOKUP(H344,'字典-系统管理&amp;工段管理'!$A$2:$B$7,2,0),"0")</f>
        <v>0</v>
      </c>
    </row>
    <row r="345" spans="1:24" x14ac:dyDescent="0.15">
      <c r="A345" s="19">
        <v>343</v>
      </c>
      <c r="B345" s="22" t="s">
        <v>24</v>
      </c>
      <c r="C345" s="22" t="s">
        <v>94</v>
      </c>
      <c r="D345" s="22" t="s">
        <v>234</v>
      </c>
      <c r="E345" s="22" t="s">
        <v>28</v>
      </c>
      <c r="F345" s="22"/>
      <c r="G345" s="22"/>
      <c r="H345" s="22"/>
      <c r="I345" s="33" t="s">
        <v>3197</v>
      </c>
      <c r="J345" s="22" t="s">
        <v>30</v>
      </c>
      <c r="K345" s="20" t="s">
        <v>387</v>
      </c>
      <c r="L345" s="20">
        <v>227</v>
      </c>
      <c r="M345" s="29" t="str">
        <f>O345&amp;"-"&amp;P345&amp;"-"&amp;Q345&amp;"-"&amp;R345&amp;"-"&amp;S345&amp;"-"&amp;T345</f>
        <v>SJ-V-05-000D-GD-0227</v>
      </c>
      <c r="N345" s="33" t="s">
        <v>3197</v>
      </c>
      <c r="O345" s="21" t="str">
        <f>IFERROR(VLOOKUP(B345,'字典-基地管理'!A:B,2,FALSE),"未填")</f>
        <v>SJ</v>
      </c>
      <c r="P345" s="21" t="str">
        <f>IFERROR(VLOOKUP(C345,'字典-车间管理'!A:B,2,FALSE),"未填")</f>
        <v>V</v>
      </c>
      <c r="Q345" s="21" t="str">
        <f>IFERROR(VLOOKUP(D345,'字典-系统管理&amp;工段管理'!C:D,2,FALSE),"未填")</f>
        <v>05</v>
      </c>
      <c r="R345" s="22" t="str">
        <f>_xlfn.TEXTJOIN("", TRUE, IF(U345="0", U345, ""), IF(V345="0", V345, ""), IF(W345="0", W345, ""), IF(X345="0", X345, ""), IF(U345&lt;&gt;"0", U345, ""), IF(V345&lt;&gt;"0", V345, ""), IF(W345&lt;&gt;"0", W345, ""), IF(X345&lt;&gt;"0", X345, ""))</f>
        <v>000D</v>
      </c>
      <c r="S345" s="21" t="str">
        <f>IFERROR(VLOOKUP(K345,'字典-设备&amp;仪表管理'!A:B,2,FALSE),"未填")</f>
        <v>GD</v>
      </c>
      <c r="T345" s="26" t="str">
        <f>IF(L345="","未填",TEXT(L345,"0000"))</f>
        <v>0227</v>
      </c>
      <c r="U345" s="22" t="str">
        <f>IFERROR(VLOOKUP(E345,'字典-系统管理&amp;工段管理'!$A$2:$B$7,2,0),"0")</f>
        <v>D</v>
      </c>
      <c r="V345" s="22" t="str">
        <f>IFERROR(VLOOKUP(F345,'字典-系统管理&amp;工段管理'!$A$2:$B$7,2,0),"0")</f>
        <v>0</v>
      </c>
      <c r="W345" s="22" t="str">
        <f>IFERROR(VLOOKUP(G345,'字典-系统管理&amp;工段管理'!$A$2:$B$7,2,0),"0")</f>
        <v>0</v>
      </c>
      <c r="X345" s="22" t="str">
        <f>IFERROR(VLOOKUP(H345,'字典-系统管理&amp;工段管理'!$A$2:$B$7,2,0),"0")</f>
        <v>0</v>
      </c>
    </row>
    <row r="346" spans="1:24" x14ac:dyDescent="0.15">
      <c r="A346" s="19">
        <v>344</v>
      </c>
      <c r="B346" s="22" t="s">
        <v>24</v>
      </c>
      <c r="C346" s="22" t="s">
        <v>94</v>
      </c>
      <c r="D346" s="22" t="s">
        <v>234</v>
      </c>
      <c r="E346" s="22" t="s">
        <v>28</v>
      </c>
      <c r="F346" s="22"/>
      <c r="G346" s="22"/>
      <c r="H346" s="22"/>
      <c r="I346" s="33" t="s">
        <v>3198</v>
      </c>
      <c r="J346" s="22" t="s">
        <v>30</v>
      </c>
      <c r="K346" s="20" t="s">
        <v>387</v>
      </c>
      <c r="L346" s="20">
        <v>228</v>
      </c>
      <c r="M346" s="29" t="str">
        <f>O346&amp;"-"&amp;P346&amp;"-"&amp;Q346&amp;"-"&amp;R346&amp;"-"&amp;S346&amp;"-"&amp;T346</f>
        <v>SJ-V-05-000D-GD-0228</v>
      </c>
      <c r="N346" s="33" t="s">
        <v>3198</v>
      </c>
      <c r="O346" s="21" t="str">
        <f>IFERROR(VLOOKUP(B346,'字典-基地管理'!A:B,2,FALSE),"未填")</f>
        <v>SJ</v>
      </c>
      <c r="P346" s="21" t="str">
        <f>IFERROR(VLOOKUP(C346,'字典-车间管理'!A:B,2,FALSE),"未填")</f>
        <v>V</v>
      </c>
      <c r="Q346" s="21" t="str">
        <f>IFERROR(VLOOKUP(D346,'字典-系统管理&amp;工段管理'!C:D,2,FALSE),"未填")</f>
        <v>05</v>
      </c>
      <c r="R346" s="22" t="str">
        <f>_xlfn.TEXTJOIN("", TRUE, IF(U346="0", U346, ""), IF(V346="0", V346, ""), IF(W346="0", W346, ""), IF(X346="0", X346, ""), IF(U346&lt;&gt;"0", U346, ""), IF(V346&lt;&gt;"0", V346, ""), IF(W346&lt;&gt;"0", W346, ""), IF(X346&lt;&gt;"0", X346, ""))</f>
        <v>000D</v>
      </c>
      <c r="S346" s="21" t="str">
        <f>IFERROR(VLOOKUP(K346,'字典-设备&amp;仪表管理'!A:B,2,FALSE),"未填")</f>
        <v>GD</v>
      </c>
      <c r="T346" s="26" t="str">
        <f>IF(L346="","未填",TEXT(L346,"0000"))</f>
        <v>0228</v>
      </c>
      <c r="U346" s="22" t="str">
        <f>IFERROR(VLOOKUP(E346,'字典-系统管理&amp;工段管理'!$A$2:$B$7,2,0),"0")</f>
        <v>D</v>
      </c>
      <c r="V346" s="22" t="str">
        <f>IFERROR(VLOOKUP(F346,'字典-系统管理&amp;工段管理'!$A$2:$B$7,2,0),"0")</f>
        <v>0</v>
      </c>
      <c r="W346" s="22" t="str">
        <f>IFERROR(VLOOKUP(G346,'字典-系统管理&amp;工段管理'!$A$2:$B$7,2,0),"0")</f>
        <v>0</v>
      </c>
      <c r="X346" s="22" t="str">
        <f>IFERROR(VLOOKUP(H346,'字典-系统管理&amp;工段管理'!$A$2:$B$7,2,0),"0")</f>
        <v>0</v>
      </c>
    </row>
    <row r="347" spans="1:24" x14ac:dyDescent="0.15">
      <c r="A347" s="19">
        <v>345</v>
      </c>
      <c r="B347" s="22" t="s">
        <v>24</v>
      </c>
      <c r="C347" s="22" t="s">
        <v>94</v>
      </c>
      <c r="D347" s="22" t="s">
        <v>234</v>
      </c>
      <c r="E347" s="22" t="s">
        <v>28</v>
      </c>
      <c r="F347" s="22"/>
      <c r="G347" s="22"/>
      <c r="H347" s="22"/>
      <c r="I347" s="33" t="s">
        <v>3199</v>
      </c>
      <c r="J347" s="22" t="s">
        <v>30</v>
      </c>
      <c r="K347" s="20" t="s">
        <v>387</v>
      </c>
      <c r="L347" s="20">
        <v>229</v>
      </c>
      <c r="M347" s="29" t="str">
        <f>O347&amp;"-"&amp;P347&amp;"-"&amp;Q347&amp;"-"&amp;R347&amp;"-"&amp;S347&amp;"-"&amp;T347</f>
        <v>SJ-V-05-000D-GD-0229</v>
      </c>
      <c r="N347" s="33" t="s">
        <v>3199</v>
      </c>
      <c r="O347" s="21" t="str">
        <f>IFERROR(VLOOKUP(B347,'字典-基地管理'!A:B,2,FALSE),"未填")</f>
        <v>SJ</v>
      </c>
      <c r="P347" s="21" t="str">
        <f>IFERROR(VLOOKUP(C347,'字典-车间管理'!A:B,2,FALSE),"未填")</f>
        <v>V</v>
      </c>
      <c r="Q347" s="21" t="str">
        <f>IFERROR(VLOOKUP(D347,'字典-系统管理&amp;工段管理'!C:D,2,FALSE),"未填")</f>
        <v>05</v>
      </c>
      <c r="R347" s="22" t="str">
        <f>_xlfn.TEXTJOIN("", TRUE, IF(U347="0", U347, ""), IF(V347="0", V347, ""), IF(W347="0", W347, ""), IF(X347="0", X347, ""), IF(U347&lt;&gt;"0", U347, ""), IF(V347&lt;&gt;"0", V347, ""), IF(W347&lt;&gt;"0", W347, ""), IF(X347&lt;&gt;"0", X347, ""))</f>
        <v>000D</v>
      </c>
      <c r="S347" s="21" t="str">
        <f>IFERROR(VLOOKUP(K347,'字典-设备&amp;仪表管理'!A:B,2,FALSE),"未填")</f>
        <v>GD</v>
      </c>
      <c r="T347" s="26" t="str">
        <f>IF(L347="","未填",TEXT(L347,"0000"))</f>
        <v>0229</v>
      </c>
      <c r="U347" s="22" t="str">
        <f>IFERROR(VLOOKUP(E347,'字典-系统管理&amp;工段管理'!$A$2:$B$7,2,0),"0")</f>
        <v>D</v>
      </c>
      <c r="V347" s="22" t="str">
        <f>IFERROR(VLOOKUP(F347,'字典-系统管理&amp;工段管理'!$A$2:$B$7,2,0),"0")</f>
        <v>0</v>
      </c>
      <c r="W347" s="22" t="str">
        <f>IFERROR(VLOOKUP(G347,'字典-系统管理&amp;工段管理'!$A$2:$B$7,2,0),"0")</f>
        <v>0</v>
      </c>
      <c r="X347" s="22" t="str">
        <f>IFERROR(VLOOKUP(H347,'字典-系统管理&amp;工段管理'!$A$2:$B$7,2,0),"0")</f>
        <v>0</v>
      </c>
    </row>
    <row r="348" spans="1:24" x14ac:dyDescent="0.15">
      <c r="A348" s="19">
        <v>346</v>
      </c>
      <c r="B348" s="22" t="s">
        <v>24</v>
      </c>
      <c r="C348" s="22" t="s">
        <v>94</v>
      </c>
      <c r="D348" s="22" t="s">
        <v>234</v>
      </c>
      <c r="E348" s="22" t="s">
        <v>28</v>
      </c>
      <c r="F348" s="22"/>
      <c r="G348" s="22"/>
      <c r="H348" s="22"/>
      <c r="I348" s="33" t="s">
        <v>3200</v>
      </c>
      <c r="J348" s="22" t="s">
        <v>30</v>
      </c>
      <c r="K348" s="20" t="s">
        <v>387</v>
      </c>
      <c r="L348" s="20">
        <v>230</v>
      </c>
      <c r="M348" s="29" t="str">
        <f>O348&amp;"-"&amp;P348&amp;"-"&amp;Q348&amp;"-"&amp;R348&amp;"-"&amp;S348&amp;"-"&amp;T348</f>
        <v>SJ-V-05-000D-GD-0230</v>
      </c>
      <c r="N348" s="33" t="s">
        <v>3200</v>
      </c>
      <c r="O348" s="21" t="str">
        <f>IFERROR(VLOOKUP(B348,'字典-基地管理'!A:B,2,FALSE),"未填")</f>
        <v>SJ</v>
      </c>
      <c r="P348" s="21" t="str">
        <f>IFERROR(VLOOKUP(C348,'字典-车间管理'!A:B,2,FALSE),"未填")</f>
        <v>V</v>
      </c>
      <c r="Q348" s="21" t="str">
        <f>IFERROR(VLOOKUP(D348,'字典-系统管理&amp;工段管理'!C:D,2,FALSE),"未填")</f>
        <v>05</v>
      </c>
      <c r="R348" s="22" t="str">
        <f>_xlfn.TEXTJOIN("", TRUE, IF(U348="0", U348, ""), IF(V348="0", V348, ""), IF(W348="0", W348, ""), IF(X348="0", X348, ""), IF(U348&lt;&gt;"0", U348, ""), IF(V348&lt;&gt;"0", V348, ""), IF(W348&lt;&gt;"0", W348, ""), IF(X348&lt;&gt;"0", X348, ""))</f>
        <v>000D</v>
      </c>
      <c r="S348" s="21" t="str">
        <f>IFERROR(VLOOKUP(K348,'字典-设备&amp;仪表管理'!A:B,2,FALSE),"未填")</f>
        <v>GD</v>
      </c>
      <c r="T348" s="26" t="str">
        <f>IF(L348="","未填",TEXT(L348,"0000"))</f>
        <v>0230</v>
      </c>
      <c r="U348" s="22" t="str">
        <f>IFERROR(VLOOKUP(E348,'字典-系统管理&amp;工段管理'!$A$2:$B$7,2,0),"0")</f>
        <v>D</v>
      </c>
      <c r="V348" s="22" t="str">
        <f>IFERROR(VLOOKUP(F348,'字典-系统管理&amp;工段管理'!$A$2:$B$7,2,0),"0")</f>
        <v>0</v>
      </c>
      <c r="W348" s="22" t="str">
        <f>IFERROR(VLOOKUP(G348,'字典-系统管理&amp;工段管理'!$A$2:$B$7,2,0),"0")</f>
        <v>0</v>
      </c>
      <c r="X348" s="22" t="str">
        <f>IFERROR(VLOOKUP(H348,'字典-系统管理&amp;工段管理'!$A$2:$B$7,2,0),"0")</f>
        <v>0</v>
      </c>
    </row>
    <row r="349" spans="1:24" x14ac:dyDescent="0.15">
      <c r="A349" s="19">
        <v>347</v>
      </c>
      <c r="B349" s="22" t="s">
        <v>24</v>
      </c>
      <c r="C349" s="22" t="s">
        <v>94</v>
      </c>
      <c r="D349" s="22" t="s">
        <v>234</v>
      </c>
      <c r="E349" s="22" t="s">
        <v>28</v>
      </c>
      <c r="F349" s="22"/>
      <c r="G349" s="22"/>
      <c r="H349" s="22"/>
      <c r="I349" s="33" t="s">
        <v>3201</v>
      </c>
      <c r="J349" s="22" t="s">
        <v>30</v>
      </c>
      <c r="K349" s="20" t="s">
        <v>387</v>
      </c>
      <c r="L349" s="20">
        <v>231</v>
      </c>
      <c r="M349" s="29" t="str">
        <f>O349&amp;"-"&amp;P349&amp;"-"&amp;Q349&amp;"-"&amp;R349&amp;"-"&amp;S349&amp;"-"&amp;T349</f>
        <v>SJ-V-05-000D-GD-0231</v>
      </c>
      <c r="N349" s="33" t="s">
        <v>3201</v>
      </c>
      <c r="O349" s="21" t="str">
        <f>IFERROR(VLOOKUP(B349,'字典-基地管理'!A:B,2,FALSE),"未填")</f>
        <v>SJ</v>
      </c>
      <c r="P349" s="21" t="str">
        <f>IFERROR(VLOOKUP(C349,'字典-车间管理'!A:B,2,FALSE),"未填")</f>
        <v>V</v>
      </c>
      <c r="Q349" s="21" t="str">
        <f>IFERROR(VLOOKUP(D349,'字典-系统管理&amp;工段管理'!C:D,2,FALSE),"未填")</f>
        <v>05</v>
      </c>
      <c r="R349" s="22" t="str">
        <f>_xlfn.TEXTJOIN("", TRUE, IF(U349="0", U349, ""), IF(V349="0", V349, ""), IF(W349="0", W349, ""), IF(X349="0", X349, ""), IF(U349&lt;&gt;"0", U349, ""), IF(V349&lt;&gt;"0", V349, ""), IF(W349&lt;&gt;"0", W349, ""), IF(X349&lt;&gt;"0", X349, ""))</f>
        <v>000D</v>
      </c>
      <c r="S349" s="21" t="str">
        <f>IFERROR(VLOOKUP(K349,'字典-设备&amp;仪表管理'!A:B,2,FALSE),"未填")</f>
        <v>GD</v>
      </c>
      <c r="T349" s="26" t="str">
        <f>IF(L349="","未填",TEXT(L349,"0000"))</f>
        <v>0231</v>
      </c>
      <c r="U349" s="22" t="str">
        <f>IFERROR(VLOOKUP(E349,'字典-系统管理&amp;工段管理'!$A$2:$B$7,2,0),"0")</f>
        <v>D</v>
      </c>
      <c r="V349" s="22" t="str">
        <f>IFERROR(VLOOKUP(F349,'字典-系统管理&amp;工段管理'!$A$2:$B$7,2,0),"0")</f>
        <v>0</v>
      </c>
      <c r="W349" s="22" t="str">
        <f>IFERROR(VLOOKUP(G349,'字典-系统管理&amp;工段管理'!$A$2:$B$7,2,0),"0")</f>
        <v>0</v>
      </c>
      <c r="X349" s="22" t="str">
        <f>IFERROR(VLOOKUP(H349,'字典-系统管理&amp;工段管理'!$A$2:$B$7,2,0),"0")</f>
        <v>0</v>
      </c>
    </row>
    <row r="350" spans="1:24" x14ac:dyDescent="0.15">
      <c r="A350" s="19">
        <v>348</v>
      </c>
      <c r="B350" s="22" t="s">
        <v>24</v>
      </c>
      <c r="C350" s="22" t="s">
        <v>94</v>
      </c>
      <c r="D350" s="22" t="s">
        <v>234</v>
      </c>
      <c r="E350" s="22" t="s">
        <v>28</v>
      </c>
      <c r="F350" s="22"/>
      <c r="G350" s="22"/>
      <c r="H350" s="22"/>
      <c r="I350" s="33" t="s">
        <v>3222</v>
      </c>
      <c r="J350" s="22" t="s">
        <v>30</v>
      </c>
      <c r="K350" s="20" t="s">
        <v>387</v>
      </c>
      <c r="L350" s="20">
        <v>232</v>
      </c>
      <c r="M350" s="29" t="str">
        <f>O350&amp;"-"&amp;P350&amp;"-"&amp;Q350&amp;"-"&amp;R350&amp;"-"&amp;S350&amp;"-"&amp;T350</f>
        <v>SJ-V-05-000D-GD-0232</v>
      </c>
      <c r="N350" s="33" t="s">
        <v>3222</v>
      </c>
      <c r="O350" s="21" t="str">
        <f>IFERROR(VLOOKUP(B350,'字典-基地管理'!A:B,2,FALSE),"未填")</f>
        <v>SJ</v>
      </c>
      <c r="P350" s="21" t="str">
        <f>IFERROR(VLOOKUP(C350,'字典-车间管理'!A:B,2,FALSE),"未填")</f>
        <v>V</v>
      </c>
      <c r="Q350" s="21" t="str">
        <f>IFERROR(VLOOKUP(D350,'字典-系统管理&amp;工段管理'!C:D,2,FALSE),"未填")</f>
        <v>05</v>
      </c>
      <c r="R350" s="22" t="str">
        <f>_xlfn.TEXTJOIN("", TRUE, IF(U350="0", U350, ""), IF(V350="0", V350, ""), IF(W350="0", W350, ""), IF(X350="0", X350, ""), IF(U350&lt;&gt;"0", U350, ""), IF(V350&lt;&gt;"0", V350, ""), IF(W350&lt;&gt;"0", W350, ""), IF(X350&lt;&gt;"0", X350, ""))</f>
        <v>000D</v>
      </c>
      <c r="S350" s="21" t="str">
        <f>IFERROR(VLOOKUP(K350,'字典-设备&amp;仪表管理'!A:B,2,FALSE),"未填")</f>
        <v>GD</v>
      </c>
      <c r="T350" s="26" t="str">
        <f>IF(L350="","未填",TEXT(L350,"0000"))</f>
        <v>0232</v>
      </c>
      <c r="U350" s="22" t="str">
        <f>IFERROR(VLOOKUP(E350,'字典-系统管理&amp;工段管理'!$A$2:$B$7,2,0),"0")</f>
        <v>D</v>
      </c>
      <c r="V350" s="22" t="str">
        <f>IFERROR(VLOOKUP(F350,'字典-系统管理&amp;工段管理'!$A$2:$B$7,2,0),"0")</f>
        <v>0</v>
      </c>
      <c r="W350" s="22" t="str">
        <f>IFERROR(VLOOKUP(G350,'字典-系统管理&amp;工段管理'!$A$2:$B$7,2,0),"0")</f>
        <v>0</v>
      </c>
      <c r="X350" s="22" t="str">
        <f>IFERROR(VLOOKUP(H350,'字典-系统管理&amp;工段管理'!$A$2:$B$7,2,0),"0")</f>
        <v>0</v>
      </c>
    </row>
    <row r="351" spans="1:24" x14ac:dyDescent="0.15">
      <c r="A351" s="19">
        <v>349</v>
      </c>
      <c r="B351" s="22" t="s">
        <v>24</v>
      </c>
      <c r="C351" s="22" t="s">
        <v>94</v>
      </c>
      <c r="D351" s="22" t="s">
        <v>234</v>
      </c>
      <c r="E351" s="22" t="s">
        <v>28</v>
      </c>
      <c r="F351" s="22"/>
      <c r="G351" s="22"/>
      <c r="H351" s="22"/>
      <c r="I351" s="33" t="s">
        <v>3223</v>
      </c>
      <c r="J351" s="22" t="s">
        <v>30</v>
      </c>
      <c r="K351" s="20" t="s">
        <v>387</v>
      </c>
      <c r="L351" s="20">
        <v>233</v>
      </c>
      <c r="M351" s="29" t="str">
        <f>O351&amp;"-"&amp;P351&amp;"-"&amp;Q351&amp;"-"&amp;R351&amp;"-"&amp;S351&amp;"-"&amp;T351</f>
        <v>SJ-V-05-000D-GD-0233</v>
      </c>
      <c r="N351" s="33" t="s">
        <v>3223</v>
      </c>
      <c r="O351" s="21" t="str">
        <f>IFERROR(VLOOKUP(B351,'字典-基地管理'!A:B,2,FALSE),"未填")</f>
        <v>SJ</v>
      </c>
      <c r="P351" s="21" t="str">
        <f>IFERROR(VLOOKUP(C351,'字典-车间管理'!A:B,2,FALSE),"未填")</f>
        <v>V</v>
      </c>
      <c r="Q351" s="21" t="str">
        <f>IFERROR(VLOOKUP(D351,'字典-系统管理&amp;工段管理'!C:D,2,FALSE),"未填")</f>
        <v>05</v>
      </c>
      <c r="R351" s="22" t="str">
        <f>_xlfn.TEXTJOIN("", TRUE, IF(U351="0", U351, ""), IF(V351="0", V351, ""), IF(W351="0", W351, ""), IF(X351="0", X351, ""), IF(U351&lt;&gt;"0", U351, ""), IF(V351&lt;&gt;"0", V351, ""), IF(W351&lt;&gt;"0", W351, ""), IF(X351&lt;&gt;"0", X351, ""))</f>
        <v>000D</v>
      </c>
      <c r="S351" s="21" t="str">
        <f>IFERROR(VLOOKUP(K351,'字典-设备&amp;仪表管理'!A:B,2,FALSE),"未填")</f>
        <v>GD</v>
      </c>
      <c r="T351" s="26" t="str">
        <f>IF(L351="","未填",TEXT(L351,"0000"))</f>
        <v>0233</v>
      </c>
      <c r="U351" s="22" t="str">
        <f>IFERROR(VLOOKUP(E351,'字典-系统管理&amp;工段管理'!$A$2:$B$7,2,0),"0")</f>
        <v>D</v>
      </c>
      <c r="V351" s="22" t="str">
        <f>IFERROR(VLOOKUP(F351,'字典-系统管理&amp;工段管理'!$A$2:$B$7,2,0),"0")</f>
        <v>0</v>
      </c>
      <c r="W351" s="22" t="str">
        <f>IFERROR(VLOOKUP(G351,'字典-系统管理&amp;工段管理'!$A$2:$B$7,2,0),"0")</f>
        <v>0</v>
      </c>
      <c r="X351" s="22" t="str">
        <f>IFERROR(VLOOKUP(H351,'字典-系统管理&amp;工段管理'!$A$2:$B$7,2,0),"0")</f>
        <v>0</v>
      </c>
    </row>
    <row r="352" spans="1:24" x14ac:dyDescent="0.15">
      <c r="A352" s="19">
        <v>350</v>
      </c>
      <c r="B352" s="22" t="s">
        <v>24</v>
      </c>
      <c r="C352" s="22" t="s">
        <v>94</v>
      </c>
      <c r="D352" s="22" t="s">
        <v>234</v>
      </c>
      <c r="E352" s="22" t="s">
        <v>28</v>
      </c>
      <c r="F352" s="22"/>
      <c r="G352" s="22"/>
      <c r="H352" s="22"/>
      <c r="I352" s="33" t="s">
        <v>3224</v>
      </c>
      <c r="J352" s="22" t="s">
        <v>30</v>
      </c>
      <c r="K352" s="20" t="s">
        <v>387</v>
      </c>
      <c r="L352" s="20">
        <v>234</v>
      </c>
      <c r="M352" s="29" t="str">
        <f>O352&amp;"-"&amp;P352&amp;"-"&amp;Q352&amp;"-"&amp;R352&amp;"-"&amp;S352&amp;"-"&amp;T352</f>
        <v>SJ-V-05-000D-GD-0234</v>
      </c>
      <c r="N352" s="33" t="s">
        <v>3224</v>
      </c>
      <c r="O352" s="21" t="str">
        <f>IFERROR(VLOOKUP(B352,'字典-基地管理'!A:B,2,FALSE),"未填")</f>
        <v>SJ</v>
      </c>
      <c r="P352" s="21" t="str">
        <f>IFERROR(VLOOKUP(C352,'字典-车间管理'!A:B,2,FALSE),"未填")</f>
        <v>V</v>
      </c>
      <c r="Q352" s="21" t="str">
        <f>IFERROR(VLOOKUP(D352,'字典-系统管理&amp;工段管理'!C:D,2,FALSE),"未填")</f>
        <v>05</v>
      </c>
      <c r="R352" s="22" t="str">
        <f>_xlfn.TEXTJOIN("", TRUE, IF(U352="0", U352, ""), IF(V352="0", V352, ""), IF(W352="0", W352, ""), IF(X352="0", X352, ""), IF(U352&lt;&gt;"0", U352, ""), IF(V352&lt;&gt;"0", V352, ""), IF(W352&lt;&gt;"0", W352, ""), IF(X352&lt;&gt;"0", X352, ""))</f>
        <v>000D</v>
      </c>
      <c r="S352" s="21" t="str">
        <f>IFERROR(VLOOKUP(K352,'字典-设备&amp;仪表管理'!A:B,2,FALSE),"未填")</f>
        <v>GD</v>
      </c>
      <c r="T352" s="26" t="str">
        <f>IF(L352="","未填",TEXT(L352,"0000"))</f>
        <v>0234</v>
      </c>
      <c r="U352" s="22" t="str">
        <f>IFERROR(VLOOKUP(E352,'字典-系统管理&amp;工段管理'!$A$2:$B$7,2,0),"0")</f>
        <v>D</v>
      </c>
      <c r="V352" s="22" t="str">
        <f>IFERROR(VLOOKUP(F352,'字典-系统管理&amp;工段管理'!$A$2:$B$7,2,0),"0")</f>
        <v>0</v>
      </c>
      <c r="W352" s="22" t="str">
        <f>IFERROR(VLOOKUP(G352,'字典-系统管理&amp;工段管理'!$A$2:$B$7,2,0),"0")</f>
        <v>0</v>
      </c>
      <c r="X352" s="22" t="str">
        <f>IFERROR(VLOOKUP(H352,'字典-系统管理&amp;工段管理'!$A$2:$B$7,2,0),"0")</f>
        <v>0</v>
      </c>
    </row>
    <row r="353" spans="1:24" x14ac:dyDescent="0.15">
      <c r="A353" s="19">
        <v>351</v>
      </c>
      <c r="B353" s="22" t="s">
        <v>24</v>
      </c>
      <c r="C353" s="22" t="s">
        <v>94</v>
      </c>
      <c r="D353" s="22" t="s">
        <v>234</v>
      </c>
      <c r="E353" s="22" t="s">
        <v>28</v>
      </c>
      <c r="F353" s="22"/>
      <c r="G353" s="22"/>
      <c r="H353" s="22"/>
      <c r="I353" s="33" t="s">
        <v>3225</v>
      </c>
      <c r="J353" s="22" t="s">
        <v>30</v>
      </c>
      <c r="K353" s="20" t="s">
        <v>387</v>
      </c>
      <c r="L353" s="20">
        <v>235</v>
      </c>
      <c r="M353" s="29" t="str">
        <f>O353&amp;"-"&amp;P353&amp;"-"&amp;Q353&amp;"-"&amp;R353&amp;"-"&amp;S353&amp;"-"&amp;T353</f>
        <v>SJ-V-05-000D-GD-0235</v>
      </c>
      <c r="N353" s="33" t="s">
        <v>3225</v>
      </c>
      <c r="O353" s="21" t="str">
        <f>IFERROR(VLOOKUP(B353,'字典-基地管理'!A:B,2,FALSE),"未填")</f>
        <v>SJ</v>
      </c>
      <c r="P353" s="21" t="str">
        <f>IFERROR(VLOOKUP(C353,'字典-车间管理'!A:B,2,FALSE),"未填")</f>
        <v>V</v>
      </c>
      <c r="Q353" s="21" t="str">
        <f>IFERROR(VLOOKUP(D353,'字典-系统管理&amp;工段管理'!C:D,2,FALSE),"未填")</f>
        <v>05</v>
      </c>
      <c r="R353" s="22" t="str">
        <f>_xlfn.TEXTJOIN("", TRUE, IF(U353="0", U353, ""), IF(V353="0", V353, ""), IF(W353="0", W353, ""), IF(X353="0", X353, ""), IF(U353&lt;&gt;"0", U353, ""), IF(V353&lt;&gt;"0", V353, ""), IF(W353&lt;&gt;"0", W353, ""), IF(X353&lt;&gt;"0", X353, ""))</f>
        <v>000D</v>
      </c>
      <c r="S353" s="21" t="str">
        <f>IFERROR(VLOOKUP(K353,'字典-设备&amp;仪表管理'!A:B,2,FALSE),"未填")</f>
        <v>GD</v>
      </c>
      <c r="T353" s="26" t="str">
        <f>IF(L353="","未填",TEXT(L353,"0000"))</f>
        <v>0235</v>
      </c>
      <c r="U353" s="22" t="str">
        <f>IFERROR(VLOOKUP(E353,'字典-系统管理&amp;工段管理'!$A$2:$B$7,2,0),"0")</f>
        <v>D</v>
      </c>
      <c r="V353" s="22" t="str">
        <f>IFERROR(VLOOKUP(F353,'字典-系统管理&amp;工段管理'!$A$2:$B$7,2,0),"0")</f>
        <v>0</v>
      </c>
      <c r="W353" s="22" t="str">
        <f>IFERROR(VLOOKUP(G353,'字典-系统管理&amp;工段管理'!$A$2:$B$7,2,0),"0")</f>
        <v>0</v>
      </c>
      <c r="X353" s="22" t="str">
        <f>IFERROR(VLOOKUP(H353,'字典-系统管理&amp;工段管理'!$A$2:$B$7,2,0),"0")</f>
        <v>0</v>
      </c>
    </row>
    <row r="354" spans="1:24" x14ac:dyDescent="0.15">
      <c r="A354" s="19">
        <v>352</v>
      </c>
      <c r="B354" s="22" t="s">
        <v>24</v>
      </c>
      <c r="C354" s="22" t="s">
        <v>94</v>
      </c>
      <c r="D354" s="22" t="s">
        <v>234</v>
      </c>
      <c r="E354" s="22" t="s">
        <v>28</v>
      </c>
      <c r="F354" s="22"/>
      <c r="G354" s="22"/>
      <c r="H354" s="22"/>
      <c r="I354" s="33" t="s">
        <v>3226</v>
      </c>
      <c r="J354" s="22" t="s">
        <v>30</v>
      </c>
      <c r="K354" s="20" t="s">
        <v>387</v>
      </c>
      <c r="L354" s="20">
        <v>236</v>
      </c>
      <c r="M354" s="29" t="str">
        <f>O354&amp;"-"&amp;P354&amp;"-"&amp;Q354&amp;"-"&amp;R354&amp;"-"&amp;S354&amp;"-"&amp;T354</f>
        <v>SJ-V-05-000D-GD-0236</v>
      </c>
      <c r="N354" s="33" t="s">
        <v>3226</v>
      </c>
      <c r="O354" s="21" t="str">
        <f>IFERROR(VLOOKUP(B354,'字典-基地管理'!A:B,2,FALSE),"未填")</f>
        <v>SJ</v>
      </c>
      <c r="P354" s="21" t="str">
        <f>IFERROR(VLOOKUP(C354,'字典-车间管理'!A:B,2,FALSE),"未填")</f>
        <v>V</v>
      </c>
      <c r="Q354" s="21" t="str">
        <f>IFERROR(VLOOKUP(D354,'字典-系统管理&amp;工段管理'!C:D,2,FALSE),"未填")</f>
        <v>05</v>
      </c>
      <c r="R354" s="22" t="str">
        <f>_xlfn.TEXTJOIN("", TRUE, IF(U354="0", U354, ""), IF(V354="0", V354, ""), IF(W354="0", W354, ""), IF(X354="0", X354, ""), IF(U354&lt;&gt;"0", U354, ""), IF(V354&lt;&gt;"0", V354, ""), IF(W354&lt;&gt;"0", W354, ""), IF(X354&lt;&gt;"0", X354, ""))</f>
        <v>000D</v>
      </c>
      <c r="S354" s="21" t="str">
        <f>IFERROR(VLOOKUP(K354,'字典-设备&amp;仪表管理'!A:B,2,FALSE),"未填")</f>
        <v>GD</v>
      </c>
      <c r="T354" s="26" t="str">
        <f>IF(L354="","未填",TEXT(L354,"0000"))</f>
        <v>0236</v>
      </c>
      <c r="U354" s="22" t="str">
        <f>IFERROR(VLOOKUP(E354,'字典-系统管理&amp;工段管理'!$A$2:$B$7,2,0),"0")</f>
        <v>D</v>
      </c>
      <c r="V354" s="22" t="str">
        <f>IFERROR(VLOOKUP(F354,'字典-系统管理&amp;工段管理'!$A$2:$B$7,2,0),"0")</f>
        <v>0</v>
      </c>
      <c r="W354" s="22" t="str">
        <f>IFERROR(VLOOKUP(G354,'字典-系统管理&amp;工段管理'!$A$2:$B$7,2,0),"0")</f>
        <v>0</v>
      </c>
      <c r="X354" s="22" t="str">
        <f>IFERROR(VLOOKUP(H354,'字典-系统管理&amp;工段管理'!$A$2:$B$7,2,0),"0")</f>
        <v>0</v>
      </c>
    </row>
    <row r="355" spans="1:24" x14ac:dyDescent="0.15">
      <c r="A355" s="19">
        <v>353</v>
      </c>
      <c r="B355" s="22" t="s">
        <v>24</v>
      </c>
      <c r="C355" s="22" t="s">
        <v>94</v>
      </c>
      <c r="D355" s="22" t="s">
        <v>234</v>
      </c>
      <c r="E355" s="22" t="s">
        <v>28</v>
      </c>
      <c r="F355" s="22"/>
      <c r="G355" s="22"/>
      <c r="H355" s="22"/>
      <c r="I355" s="33" t="s">
        <v>3229</v>
      </c>
      <c r="J355" s="22" t="s">
        <v>30</v>
      </c>
      <c r="K355" s="20" t="s">
        <v>387</v>
      </c>
      <c r="L355" s="20">
        <v>237</v>
      </c>
      <c r="M355" s="29" t="str">
        <f>O355&amp;"-"&amp;P355&amp;"-"&amp;Q355&amp;"-"&amp;R355&amp;"-"&amp;S355&amp;"-"&amp;T355</f>
        <v>SJ-V-05-000D-GD-0237</v>
      </c>
      <c r="N355" s="33" t="s">
        <v>3229</v>
      </c>
      <c r="O355" s="21" t="str">
        <f>IFERROR(VLOOKUP(B355,'字典-基地管理'!A:B,2,FALSE),"未填")</f>
        <v>SJ</v>
      </c>
      <c r="P355" s="21" t="str">
        <f>IFERROR(VLOOKUP(C355,'字典-车间管理'!A:B,2,FALSE),"未填")</f>
        <v>V</v>
      </c>
      <c r="Q355" s="21" t="str">
        <f>IFERROR(VLOOKUP(D355,'字典-系统管理&amp;工段管理'!C:D,2,FALSE),"未填")</f>
        <v>05</v>
      </c>
      <c r="R355" s="22" t="str">
        <f>_xlfn.TEXTJOIN("", TRUE, IF(U355="0", U355, ""), IF(V355="0", V355, ""), IF(W355="0", W355, ""), IF(X355="0", X355, ""), IF(U355&lt;&gt;"0", U355, ""), IF(V355&lt;&gt;"0", V355, ""), IF(W355&lt;&gt;"0", W355, ""), IF(X355&lt;&gt;"0", X355, ""))</f>
        <v>000D</v>
      </c>
      <c r="S355" s="21" t="str">
        <f>IFERROR(VLOOKUP(K355,'字典-设备&amp;仪表管理'!A:B,2,FALSE),"未填")</f>
        <v>GD</v>
      </c>
      <c r="T355" s="26" t="str">
        <f>IF(L355="","未填",TEXT(L355,"0000"))</f>
        <v>0237</v>
      </c>
      <c r="U355" s="22" t="str">
        <f>IFERROR(VLOOKUP(E355,'字典-系统管理&amp;工段管理'!$A$2:$B$7,2,0),"0")</f>
        <v>D</v>
      </c>
      <c r="V355" s="22" t="str">
        <f>IFERROR(VLOOKUP(F355,'字典-系统管理&amp;工段管理'!$A$2:$B$7,2,0),"0")</f>
        <v>0</v>
      </c>
      <c r="W355" s="22" t="str">
        <f>IFERROR(VLOOKUP(G355,'字典-系统管理&amp;工段管理'!$A$2:$B$7,2,0),"0")</f>
        <v>0</v>
      </c>
      <c r="X355" s="22" t="str">
        <f>IFERROR(VLOOKUP(H355,'字典-系统管理&amp;工段管理'!$A$2:$B$7,2,0),"0")</f>
        <v>0</v>
      </c>
    </row>
    <row r="356" spans="1:24" x14ac:dyDescent="0.15">
      <c r="A356" s="19">
        <v>354</v>
      </c>
      <c r="B356" s="22" t="s">
        <v>24</v>
      </c>
      <c r="C356" s="22" t="s">
        <v>94</v>
      </c>
      <c r="D356" s="22" t="s">
        <v>234</v>
      </c>
      <c r="E356" s="22" t="s">
        <v>28</v>
      </c>
      <c r="F356" s="22"/>
      <c r="G356" s="22"/>
      <c r="H356" s="22"/>
      <c r="I356" s="33" t="s">
        <v>3234</v>
      </c>
      <c r="J356" s="22" t="s">
        <v>30</v>
      </c>
      <c r="K356" s="20" t="s">
        <v>387</v>
      </c>
      <c r="L356" s="20">
        <v>238</v>
      </c>
      <c r="M356" s="29" t="str">
        <f>O356&amp;"-"&amp;P356&amp;"-"&amp;Q356&amp;"-"&amp;R356&amp;"-"&amp;S356&amp;"-"&amp;T356</f>
        <v>SJ-V-05-000D-GD-0238</v>
      </c>
      <c r="N356" s="33" t="s">
        <v>3234</v>
      </c>
      <c r="O356" s="21" t="str">
        <f>IFERROR(VLOOKUP(B356,'字典-基地管理'!A:B,2,FALSE),"未填")</f>
        <v>SJ</v>
      </c>
      <c r="P356" s="21" t="str">
        <f>IFERROR(VLOOKUP(C356,'字典-车间管理'!A:B,2,FALSE),"未填")</f>
        <v>V</v>
      </c>
      <c r="Q356" s="21" t="str">
        <f>IFERROR(VLOOKUP(D356,'字典-系统管理&amp;工段管理'!C:D,2,FALSE),"未填")</f>
        <v>05</v>
      </c>
      <c r="R356" s="22" t="str">
        <f>_xlfn.TEXTJOIN("", TRUE, IF(U356="0", U356, ""), IF(V356="0", V356, ""), IF(W356="0", W356, ""), IF(X356="0", X356, ""), IF(U356&lt;&gt;"0", U356, ""), IF(V356&lt;&gt;"0", V356, ""), IF(W356&lt;&gt;"0", W356, ""), IF(X356&lt;&gt;"0", X356, ""))</f>
        <v>000D</v>
      </c>
      <c r="S356" s="21" t="str">
        <f>IFERROR(VLOOKUP(K356,'字典-设备&amp;仪表管理'!A:B,2,FALSE),"未填")</f>
        <v>GD</v>
      </c>
      <c r="T356" s="26" t="str">
        <f>IF(L356="","未填",TEXT(L356,"0000"))</f>
        <v>0238</v>
      </c>
      <c r="U356" s="22" t="str">
        <f>IFERROR(VLOOKUP(E356,'字典-系统管理&amp;工段管理'!$A$2:$B$7,2,0),"0")</f>
        <v>D</v>
      </c>
      <c r="V356" s="22" t="str">
        <f>IFERROR(VLOOKUP(F356,'字典-系统管理&amp;工段管理'!$A$2:$B$7,2,0),"0")</f>
        <v>0</v>
      </c>
      <c r="W356" s="22" t="str">
        <f>IFERROR(VLOOKUP(G356,'字典-系统管理&amp;工段管理'!$A$2:$B$7,2,0),"0")</f>
        <v>0</v>
      </c>
      <c r="X356" s="22" t="str">
        <f>IFERROR(VLOOKUP(H356,'字典-系统管理&amp;工段管理'!$A$2:$B$7,2,0),"0")</f>
        <v>0</v>
      </c>
    </row>
    <row r="357" spans="1:24" x14ac:dyDescent="0.15">
      <c r="A357" s="19">
        <v>355</v>
      </c>
      <c r="B357" s="22" t="s">
        <v>24</v>
      </c>
      <c r="C357" s="22" t="s">
        <v>94</v>
      </c>
      <c r="D357" s="22" t="s">
        <v>234</v>
      </c>
      <c r="E357" s="22" t="s">
        <v>28</v>
      </c>
      <c r="F357" s="22"/>
      <c r="G357" s="22"/>
      <c r="H357" s="22"/>
      <c r="I357" s="33" t="s">
        <v>3235</v>
      </c>
      <c r="J357" s="22" t="s">
        <v>30</v>
      </c>
      <c r="K357" s="20" t="s">
        <v>387</v>
      </c>
      <c r="L357" s="20">
        <v>239</v>
      </c>
      <c r="M357" s="29" t="str">
        <f>O357&amp;"-"&amp;P357&amp;"-"&amp;Q357&amp;"-"&amp;R357&amp;"-"&amp;S357&amp;"-"&amp;T357</f>
        <v>SJ-V-05-000D-GD-0239</v>
      </c>
      <c r="N357" s="33" t="s">
        <v>3235</v>
      </c>
      <c r="O357" s="21" t="str">
        <f>IFERROR(VLOOKUP(B357,'字典-基地管理'!A:B,2,FALSE),"未填")</f>
        <v>SJ</v>
      </c>
      <c r="P357" s="21" t="str">
        <f>IFERROR(VLOOKUP(C357,'字典-车间管理'!A:B,2,FALSE),"未填")</f>
        <v>V</v>
      </c>
      <c r="Q357" s="21" t="str">
        <f>IFERROR(VLOOKUP(D357,'字典-系统管理&amp;工段管理'!C:D,2,FALSE),"未填")</f>
        <v>05</v>
      </c>
      <c r="R357" s="22" t="str">
        <f>_xlfn.TEXTJOIN("", TRUE, IF(U357="0", U357, ""), IF(V357="0", V357, ""), IF(W357="0", W357, ""), IF(X357="0", X357, ""), IF(U357&lt;&gt;"0", U357, ""), IF(V357&lt;&gt;"0", V357, ""), IF(W357&lt;&gt;"0", W357, ""), IF(X357&lt;&gt;"0", X357, ""))</f>
        <v>000D</v>
      </c>
      <c r="S357" s="21" t="str">
        <f>IFERROR(VLOOKUP(K357,'字典-设备&amp;仪表管理'!A:B,2,FALSE),"未填")</f>
        <v>GD</v>
      </c>
      <c r="T357" s="26" t="str">
        <f>IF(L357="","未填",TEXT(L357,"0000"))</f>
        <v>0239</v>
      </c>
      <c r="U357" s="22" t="str">
        <f>IFERROR(VLOOKUP(E357,'字典-系统管理&amp;工段管理'!$A$2:$B$7,2,0),"0")</f>
        <v>D</v>
      </c>
      <c r="V357" s="22" t="str">
        <f>IFERROR(VLOOKUP(F357,'字典-系统管理&amp;工段管理'!$A$2:$B$7,2,0),"0")</f>
        <v>0</v>
      </c>
      <c r="W357" s="22" t="str">
        <f>IFERROR(VLOOKUP(G357,'字典-系统管理&amp;工段管理'!$A$2:$B$7,2,0),"0")</f>
        <v>0</v>
      </c>
      <c r="X357" s="22" t="str">
        <f>IFERROR(VLOOKUP(H357,'字典-系统管理&amp;工段管理'!$A$2:$B$7,2,0),"0")</f>
        <v>0</v>
      </c>
    </row>
    <row r="358" spans="1:24" x14ac:dyDescent="0.15">
      <c r="A358" s="19">
        <v>356</v>
      </c>
      <c r="B358" s="22" t="s">
        <v>24</v>
      </c>
      <c r="C358" s="22" t="s">
        <v>94</v>
      </c>
      <c r="D358" s="22" t="s">
        <v>234</v>
      </c>
      <c r="E358" s="22" t="s">
        <v>28</v>
      </c>
      <c r="F358" s="22"/>
      <c r="G358" s="22"/>
      <c r="H358" s="22"/>
      <c r="I358" s="33" t="s">
        <v>3236</v>
      </c>
      <c r="J358" s="22" t="s">
        <v>30</v>
      </c>
      <c r="K358" s="20" t="s">
        <v>387</v>
      </c>
      <c r="L358" s="20">
        <v>240</v>
      </c>
      <c r="M358" s="29" t="str">
        <f>O358&amp;"-"&amp;P358&amp;"-"&amp;Q358&amp;"-"&amp;R358&amp;"-"&amp;S358&amp;"-"&amp;T358</f>
        <v>SJ-V-05-000D-GD-0240</v>
      </c>
      <c r="N358" s="33" t="s">
        <v>3236</v>
      </c>
      <c r="O358" s="21" t="str">
        <f>IFERROR(VLOOKUP(B358,'字典-基地管理'!A:B,2,FALSE),"未填")</f>
        <v>SJ</v>
      </c>
      <c r="P358" s="21" t="str">
        <f>IFERROR(VLOOKUP(C358,'字典-车间管理'!A:B,2,FALSE),"未填")</f>
        <v>V</v>
      </c>
      <c r="Q358" s="21" t="str">
        <f>IFERROR(VLOOKUP(D358,'字典-系统管理&amp;工段管理'!C:D,2,FALSE),"未填")</f>
        <v>05</v>
      </c>
      <c r="R358" s="22" t="str">
        <f>_xlfn.TEXTJOIN("", TRUE, IF(U358="0", U358, ""), IF(V358="0", V358, ""), IF(W358="0", W358, ""), IF(X358="0", X358, ""), IF(U358&lt;&gt;"0", U358, ""), IF(V358&lt;&gt;"0", V358, ""), IF(W358&lt;&gt;"0", W358, ""), IF(X358&lt;&gt;"0", X358, ""))</f>
        <v>000D</v>
      </c>
      <c r="S358" s="21" t="str">
        <f>IFERROR(VLOOKUP(K358,'字典-设备&amp;仪表管理'!A:B,2,FALSE),"未填")</f>
        <v>GD</v>
      </c>
      <c r="T358" s="26" t="str">
        <f>IF(L358="","未填",TEXT(L358,"0000"))</f>
        <v>0240</v>
      </c>
      <c r="U358" s="22" t="str">
        <f>IFERROR(VLOOKUP(E358,'字典-系统管理&amp;工段管理'!$A$2:$B$7,2,0),"0")</f>
        <v>D</v>
      </c>
      <c r="V358" s="22" t="str">
        <f>IFERROR(VLOOKUP(F358,'字典-系统管理&amp;工段管理'!$A$2:$B$7,2,0),"0")</f>
        <v>0</v>
      </c>
      <c r="W358" s="22" t="str">
        <f>IFERROR(VLOOKUP(G358,'字典-系统管理&amp;工段管理'!$A$2:$B$7,2,0),"0")</f>
        <v>0</v>
      </c>
      <c r="X358" s="22" t="str">
        <f>IFERROR(VLOOKUP(H358,'字典-系统管理&amp;工段管理'!$A$2:$B$7,2,0),"0")</f>
        <v>0</v>
      </c>
    </row>
    <row r="359" spans="1:24" x14ac:dyDescent="0.15">
      <c r="A359" s="19">
        <v>357</v>
      </c>
      <c r="B359" s="22" t="s">
        <v>24</v>
      </c>
      <c r="C359" s="22" t="s">
        <v>94</v>
      </c>
      <c r="D359" s="22" t="s">
        <v>234</v>
      </c>
      <c r="E359" s="22" t="s">
        <v>28</v>
      </c>
      <c r="F359" s="22"/>
      <c r="G359" s="22"/>
      <c r="H359" s="22"/>
      <c r="I359" s="33" t="s">
        <v>3247</v>
      </c>
      <c r="J359" s="22" t="s">
        <v>30</v>
      </c>
      <c r="K359" s="20" t="s">
        <v>387</v>
      </c>
      <c r="L359" s="20">
        <v>241</v>
      </c>
      <c r="M359" s="29" t="str">
        <f>O359&amp;"-"&amp;P359&amp;"-"&amp;Q359&amp;"-"&amp;R359&amp;"-"&amp;S359&amp;"-"&amp;T359</f>
        <v>SJ-V-05-000D-GD-0241</v>
      </c>
      <c r="N359" s="33" t="s">
        <v>3247</v>
      </c>
      <c r="O359" s="21" t="str">
        <f>IFERROR(VLOOKUP(B359,'字典-基地管理'!A:B,2,FALSE),"未填")</f>
        <v>SJ</v>
      </c>
      <c r="P359" s="21" t="str">
        <f>IFERROR(VLOOKUP(C359,'字典-车间管理'!A:B,2,FALSE),"未填")</f>
        <v>V</v>
      </c>
      <c r="Q359" s="21" t="str">
        <f>IFERROR(VLOOKUP(D359,'字典-系统管理&amp;工段管理'!C:D,2,FALSE),"未填")</f>
        <v>05</v>
      </c>
      <c r="R359" s="22" t="str">
        <f>_xlfn.TEXTJOIN("", TRUE, IF(U359="0", U359, ""), IF(V359="0", V359, ""), IF(W359="0", W359, ""), IF(X359="0", X359, ""), IF(U359&lt;&gt;"0", U359, ""), IF(V359&lt;&gt;"0", V359, ""), IF(W359&lt;&gt;"0", W359, ""), IF(X359&lt;&gt;"0", X359, ""))</f>
        <v>000D</v>
      </c>
      <c r="S359" s="21" t="str">
        <f>IFERROR(VLOOKUP(K359,'字典-设备&amp;仪表管理'!A:B,2,FALSE),"未填")</f>
        <v>GD</v>
      </c>
      <c r="T359" s="26" t="str">
        <f>IF(L359="","未填",TEXT(L359,"0000"))</f>
        <v>0241</v>
      </c>
      <c r="U359" s="22" t="str">
        <f>IFERROR(VLOOKUP(E359,'字典-系统管理&amp;工段管理'!$A$2:$B$7,2,0),"0")</f>
        <v>D</v>
      </c>
      <c r="V359" s="22" t="str">
        <f>IFERROR(VLOOKUP(F359,'字典-系统管理&amp;工段管理'!$A$2:$B$7,2,0),"0")</f>
        <v>0</v>
      </c>
      <c r="W359" s="22" t="str">
        <f>IFERROR(VLOOKUP(G359,'字典-系统管理&amp;工段管理'!$A$2:$B$7,2,0),"0")</f>
        <v>0</v>
      </c>
      <c r="X359" s="22" t="str">
        <f>IFERROR(VLOOKUP(H359,'字典-系统管理&amp;工段管理'!$A$2:$B$7,2,0),"0")</f>
        <v>0</v>
      </c>
    </row>
    <row r="360" spans="1:24" x14ac:dyDescent="0.15">
      <c r="A360" s="19">
        <v>358</v>
      </c>
      <c r="B360" s="22" t="s">
        <v>24</v>
      </c>
      <c r="C360" s="22" t="s">
        <v>94</v>
      </c>
      <c r="D360" s="22" t="s">
        <v>234</v>
      </c>
      <c r="E360" s="22" t="s">
        <v>28</v>
      </c>
      <c r="F360" s="22"/>
      <c r="G360" s="22"/>
      <c r="H360" s="22"/>
      <c r="I360" s="33" t="s">
        <v>3248</v>
      </c>
      <c r="J360" s="22" t="s">
        <v>30</v>
      </c>
      <c r="K360" s="20" t="s">
        <v>387</v>
      </c>
      <c r="L360" s="20">
        <v>242</v>
      </c>
      <c r="M360" s="29" t="str">
        <f>O360&amp;"-"&amp;P360&amp;"-"&amp;Q360&amp;"-"&amp;R360&amp;"-"&amp;S360&amp;"-"&amp;T360</f>
        <v>SJ-V-05-000D-GD-0242</v>
      </c>
      <c r="N360" s="33" t="s">
        <v>3248</v>
      </c>
      <c r="O360" s="21" t="str">
        <f>IFERROR(VLOOKUP(B360,'字典-基地管理'!A:B,2,FALSE),"未填")</f>
        <v>SJ</v>
      </c>
      <c r="P360" s="21" t="str">
        <f>IFERROR(VLOOKUP(C360,'字典-车间管理'!A:B,2,FALSE),"未填")</f>
        <v>V</v>
      </c>
      <c r="Q360" s="21" t="str">
        <f>IFERROR(VLOOKUP(D360,'字典-系统管理&amp;工段管理'!C:D,2,FALSE),"未填")</f>
        <v>05</v>
      </c>
      <c r="R360" s="22" t="str">
        <f>_xlfn.TEXTJOIN("", TRUE, IF(U360="0", U360, ""), IF(V360="0", V360, ""), IF(W360="0", W360, ""), IF(X360="0", X360, ""), IF(U360&lt;&gt;"0", U360, ""), IF(V360&lt;&gt;"0", V360, ""), IF(W360&lt;&gt;"0", W360, ""), IF(X360&lt;&gt;"0", X360, ""))</f>
        <v>000D</v>
      </c>
      <c r="S360" s="21" t="str">
        <f>IFERROR(VLOOKUP(K360,'字典-设备&amp;仪表管理'!A:B,2,FALSE),"未填")</f>
        <v>GD</v>
      </c>
      <c r="T360" s="26" t="str">
        <f>IF(L360="","未填",TEXT(L360,"0000"))</f>
        <v>0242</v>
      </c>
      <c r="U360" s="22" t="str">
        <f>IFERROR(VLOOKUP(E360,'字典-系统管理&amp;工段管理'!$A$2:$B$7,2,0),"0")</f>
        <v>D</v>
      </c>
      <c r="V360" s="22" t="str">
        <f>IFERROR(VLOOKUP(F360,'字典-系统管理&amp;工段管理'!$A$2:$B$7,2,0),"0")</f>
        <v>0</v>
      </c>
      <c r="W360" s="22" t="str">
        <f>IFERROR(VLOOKUP(G360,'字典-系统管理&amp;工段管理'!$A$2:$B$7,2,0),"0")</f>
        <v>0</v>
      </c>
      <c r="X360" s="22" t="str">
        <f>IFERROR(VLOOKUP(H360,'字典-系统管理&amp;工段管理'!$A$2:$B$7,2,0),"0")</f>
        <v>0</v>
      </c>
    </row>
    <row r="361" spans="1:24" x14ac:dyDescent="0.15">
      <c r="A361" s="19">
        <v>359</v>
      </c>
      <c r="B361" s="22" t="s">
        <v>24</v>
      </c>
      <c r="C361" s="22" t="s">
        <v>94</v>
      </c>
      <c r="D361" s="22" t="s">
        <v>234</v>
      </c>
      <c r="E361" s="22" t="s">
        <v>28</v>
      </c>
      <c r="F361" s="22"/>
      <c r="G361" s="22"/>
      <c r="H361" s="22"/>
      <c r="I361" s="33" t="s">
        <v>3249</v>
      </c>
      <c r="J361" s="22" t="s">
        <v>30</v>
      </c>
      <c r="K361" s="20" t="s">
        <v>387</v>
      </c>
      <c r="L361" s="20">
        <v>243</v>
      </c>
      <c r="M361" s="29" t="str">
        <f>O361&amp;"-"&amp;P361&amp;"-"&amp;Q361&amp;"-"&amp;R361&amp;"-"&amp;S361&amp;"-"&amp;T361</f>
        <v>SJ-V-05-000D-GD-0243</v>
      </c>
      <c r="N361" s="33" t="s">
        <v>3249</v>
      </c>
      <c r="O361" s="21" t="str">
        <f>IFERROR(VLOOKUP(B361,'字典-基地管理'!A:B,2,FALSE),"未填")</f>
        <v>SJ</v>
      </c>
      <c r="P361" s="21" t="str">
        <f>IFERROR(VLOOKUP(C361,'字典-车间管理'!A:B,2,FALSE),"未填")</f>
        <v>V</v>
      </c>
      <c r="Q361" s="21" t="str">
        <f>IFERROR(VLOOKUP(D361,'字典-系统管理&amp;工段管理'!C:D,2,FALSE),"未填")</f>
        <v>05</v>
      </c>
      <c r="R361" s="22" t="str">
        <f>_xlfn.TEXTJOIN("", TRUE, IF(U361="0", U361, ""), IF(V361="0", V361, ""), IF(W361="0", W361, ""), IF(X361="0", X361, ""), IF(U361&lt;&gt;"0", U361, ""), IF(V361&lt;&gt;"0", V361, ""), IF(W361&lt;&gt;"0", W361, ""), IF(X361&lt;&gt;"0", X361, ""))</f>
        <v>000D</v>
      </c>
      <c r="S361" s="21" t="str">
        <f>IFERROR(VLOOKUP(K361,'字典-设备&amp;仪表管理'!A:B,2,FALSE),"未填")</f>
        <v>GD</v>
      </c>
      <c r="T361" s="26" t="str">
        <f>IF(L361="","未填",TEXT(L361,"0000"))</f>
        <v>0243</v>
      </c>
      <c r="U361" s="22" t="str">
        <f>IFERROR(VLOOKUP(E361,'字典-系统管理&amp;工段管理'!$A$2:$B$7,2,0),"0")</f>
        <v>D</v>
      </c>
      <c r="V361" s="22" t="str">
        <f>IFERROR(VLOOKUP(F361,'字典-系统管理&amp;工段管理'!$A$2:$B$7,2,0),"0")</f>
        <v>0</v>
      </c>
      <c r="W361" s="22" t="str">
        <f>IFERROR(VLOOKUP(G361,'字典-系统管理&amp;工段管理'!$A$2:$B$7,2,0),"0")</f>
        <v>0</v>
      </c>
      <c r="X361" s="22" t="str">
        <f>IFERROR(VLOOKUP(H361,'字典-系统管理&amp;工段管理'!$A$2:$B$7,2,0),"0")</f>
        <v>0</v>
      </c>
    </row>
    <row r="362" spans="1:24" x14ac:dyDescent="0.15">
      <c r="A362" s="19">
        <v>360</v>
      </c>
      <c r="B362" s="22" t="s">
        <v>24</v>
      </c>
      <c r="C362" s="22" t="s">
        <v>94</v>
      </c>
      <c r="D362" s="22" t="s">
        <v>234</v>
      </c>
      <c r="E362" s="22" t="s">
        <v>28</v>
      </c>
      <c r="F362" s="22"/>
      <c r="G362" s="22"/>
      <c r="H362" s="22"/>
      <c r="I362" s="33" t="s">
        <v>3250</v>
      </c>
      <c r="J362" s="22" t="s">
        <v>30</v>
      </c>
      <c r="K362" s="20" t="s">
        <v>387</v>
      </c>
      <c r="L362" s="20">
        <v>244</v>
      </c>
      <c r="M362" s="29" t="str">
        <f>O362&amp;"-"&amp;P362&amp;"-"&amp;Q362&amp;"-"&amp;R362&amp;"-"&amp;S362&amp;"-"&amp;T362</f>
        <v>SJ-V-05-000D-GD-0244</v>
      </c>
      <c r="N362" s="33" t="s">
        <v>3250</v>
      </c>
      <c r="O362" s="21" t="str">
        <f>IFERROR(VLOOKUP(B362,'字典-基地管理'!A:B,2,FALSE),"未填")</f>
        <v>SJ</v>
      </c>
      <c r="P362" s="21" t="str">
        <f>IFERROR(VLOOKUP(C362,'字典-车间管理'!A:B,2,FALSE),"未填")</f>
        <v>V</v>
      </c>
      <c r="Q362" s="21" t="str">
        <f>IFERROR(VLOOKUP(D362,'字典-系统管理&amp;工段管理'!C:D,2,FALSE),"未填")</f>
        <v>05</v>
      </c>
      <c r="R362" s="22" t="str">
        <f>_xlfn.TEXTJOIN("", TRUE, IF(U362="0", U362, ""), IF(V362="0", V362, ""), IF(W362="0", W362, ""), IF(X362="0", X362, ""), IF(U362&lt;&gt;"0", U362, ""), IF(V362&lt;&gt;"0", V362, ""), IF(W362&lt;&gt;"0", W362, ""), IF(X362&lt;&gt;"0", X362, ""))</f>
        <v>000D</v>
      </c>
      <c r="S362" s="21" t="str">
        <f>IFERROR(VLOOKUP(K362,'字典-设备&amp;仪表管理'!A:B,2,FALSE),"未填")</f>
        <v>GD</v>
      </c>
      <c r="T362" s="26" t="str">
        <f>IF(L362="","未填",TEXT(L362,"0000"))</f>
        <v>0244</v>
      </c>
      <c r="U362" s="22" t="str">
        <f>IFERROR(VLOOKUP(E362,'字典-系统管理&amp;工段管理'!$A$2:$B$7,2,0),"0")</f>
        <v>D</v>
      </c>
      <c r="V362" s="22" t="str">
        <f>IFERROR(VLOOKUP(F362,'字典-系统管理&amp;工段管理'!$A$2:$B$7,2,0),"0")</f>
        <v>0</v>
      </c>
      <c r="W362" s="22" t="str">
        <f>IFERROR(VLOOKUP(G362,'字典-系统管理&amp;工段管理'!$A$2:$B$7,2,0),"0")</f>
        <v>0</v>
      </c>
      <c r="X362" s="22" t="str">
        <f>IFERROR(VLOOKUP(H362,'字典-系统管理&amp;工段管理'!$A$2:$B$7,2,0),"0")</f>
        <v>0</v>
      </c>
    </row>
    <row r="363" spans="1:24" x14ac:dyDescent="0.15">
      <c r="A363" s="19">
        <v>361</v>
      </c>
      <c r="B363" s="22" t="s">
        <v>24</v>
      </c>
      <c r="C363" s="22" t="s">
        <v>94</v>
      </c>
      <c r="D363" s="22" t="s">
        <v>234</v>
      </c>
      <c r="E363" s="22" t="s">
        <v>28</v>
      </c>
      <c r="F363" s="22"/>
      <c r="G363" s="22"/>
      <c r="H363" s="22"/>
      <c r="I363" s="33" t="s">
        <v>3252</v>
      </c>
      <c r="J363" s="22" t="s">
        <v>30</v>
      </c>
      <c r="K363" s="20" t="s">
        <v>387</v>
      </c>
      <c r="L363" s="20">
        <v>245</v>
      </c>
      <c r="M363" s="29" t="str">
        <f>O363&amp;"-"&amp;P363&amp;"-"&amp;Q363&amp;"-"&amp;R363&amp;"-"&amp;S363&amp;"-"&amp;T363</f>
        <v>SJ-V-05-000D-GD-0245</v>
      </c>
      <c r="N363" s="33" t="s">
        <v>3252</v>
      </c>
      <c r="O363" s="21" t="str">
        <f>IFERROR(VLOOKUP(B363,'字典-基地管理'!A:B,2,FALSE),"未填")</f>
        <v>SJ</v>
      </c>
      <c r="P363" s="21" t="str">
        <f>IFERROR(VLOOKUP(C363,'字典-车间管理'!A:B,2,FALSE),"未填")</f>
        <v>V</v>
      </c>
      <c r="Q363" s="21" t="str">
        <f>IFERROR(VLOOKUP(D363,'字典-系统管理&amp;工段管理'!C:D,2,FALSE),"未填")</f>
        <v>05</v>
      </c>
      <c r="R363" s="22" t="str">
        <f>_xlfn.TEXTJOIN("", TRUE, IF(U363="0", U363, ""), IF(V363="0", V363, ""), IF(W363="0", W363, ""), IF(X363="0", X363, ""), IF(U363&lt;&gt;"0", U363, ""), IF(V363&lt;&gt;"0", V363, ""), IF(W363&lt;&gt;"0", W363, ""), IF(X363&lt;&gt;"0", X363, ""))</f>
        <v>000D</v>
      </c>
      <c r="S363" s="21" t="str">
        <f>IFERROR(VLOOKUP(K363,'字典-设备&amp;仪表管理'!A:B,2,FALSE),"未填")</f>
        <v>GD</v>
      </c>
      <c r="T363" s="26" t="str">
        <f>IF(L363="","未填",TEXT(L363,"0000"))</f>
        <v>0245</v>
      </c>
      <c r="U363" s="22" t="str">
        <f>IFERROR(VLOOKUP(E363,'字典-系统管理&amp;工段管理'!$A$2:$B$7,2,0),"0")</f>
        <v>D</v>
      </c>
      <c r="V363" s="22" t="str">
        <f>IFERROR(VLOOKUP(F363,'字典-系统管理&amp;工段管理'!$A$2:$B$7,2,0),"0")</f>
        <v>0</v>
      </c>
      <c r="W363" s="22" t="str">
        <f>IFERROR(VLOOKUP(G363,'字典-系统管理&amp;工段管理'!$A$2:$B$7,2,0),"0")</f>
        <v>0</v>
      </c>
      <c r="X363" s="22" t="str">
        <f>IFERROR(VLOOKUP(H363,'字典-系统管理&amp;工段管理'!$A$2:$B$7,2,0),"0")</f>
        <v>0</v>
      </c>
    </row>
    <row r="364" spans="1:24" x14ac:dyDescent="0.15">
      <c r="A364" s="19">
        <v>362</v>
      </c>
      <c r="B364" s="22" t="s">
        <v>24</v>
      </c>
      <c r="C364" s="22" t="s">
        <v>94</v>
      </c>
      <c r="D364" s="22" t="s">
        <v>234</v>
      </c>
      <c r="E364" s="22" t="s">
        <v>28</v>
      </c>
      <c r="F364" s="22"/>
      <c r="G364" s="22"/>
      <c r="H364" s="22"/>
      <c r="I364" s="33" t="s">
        <v>3253</v>
      </c>
      <c r="J364" s="22" t="s">
        <v>30</v>
      </c>
      <c r="K364" s="20" t="s">
        <v>387</v>
      </c>
      <c r="L364" s="20">
        <v>246</v>
      </c>
      <c r="M364" s="29" t="str">
        <f>O364&amp;"-"&amp;P364&amp;"-"&amp;Q364&amp;"-"&amp;R364&amp;"-"&amp;S364&amp;"-"&amp;T364</f>
        <v>SJ-V-05-000D-GD-0246</v>
      </c>
      <c r="N364" s="33" t="s">
        <v>3253</v>
      </c>
      <c r="O364" s="21" t="str">
        <f>IFERROR(VLOOKUP(B364,'字典-基地管理'!A:B,2,FALSE),"未填")</f>
        <v>SJ</v>
      </c>
      <c r="P364" s="21" t="str">
        <f>IFERROR(VLOOKUP(C364,'字典-车间管理'!A:B,2,FALSE),"未填")</f>
        <v>V</v>
      </c>
      <c r="Q364" s="21" t="str">
        <f>IFERROR(VLOOKUP(D364,'字典-系统管理&amp;工段管理'!C:D,2,FALSE),"未填")</f>
        <v>05</v>
      </c>
      <c r="R364" s="22" t="str">
        <f>_xlfn.TEXTJOIN("", TRUE, IF(U364="0", U364, ""), IF(V364="0", V364, ""), IF(W364="0", W364, ""), IF(X364="0", X364, ""), IF(U364&lt;&gt;"0", U364, ""), IF(V364&lt;&gt;"0", V364, ""), IF(W364&lt;&gt;"0", W364, ""), IF(X364&lt;&gt;"0", X364, ""))</f>
        <v>000D</v>
      </c>
      <c r="S364" s="21" t="str">
        <f>IFERROR(VLOOKUP(K364,'字典-设备&amp;仪表管理'!A:B,2,FALSE),"未填")</f>
        <v>GD</v>
      </c>
      <c r="T364" s="26" t="str">
        <f>IF(L364="","未填",TEXT(L364,"0000"))</f>
        <v>0246</v>
      </c>
      <c r="U364" s="22" t="str">
        <f>IFERROR(VLOOKUP(E364,'字典-系统管理&amp;工段管理'!$A$2:$B$7,2,0),"0")</f>
        <v>D</v>
      </c>
      <c r="V364" s="22" t="str">
        <f>IFERROR(VLOOKUP(F364,'字典-系统管理&amp;工段管理'!$A$2:$B$7,2,0),"0")</f>
        <v>0</v>
      </c>
      <c r="W364" s="22" t="str">
        <f>IFERROR(VLOOKUP(G364,'字典-系统管理&amp;工段管理'!$A$2:$B$7,2,0),"0")</f>
        <v>0</v>
      </c>
      <c r="X364" s="22" t="str">
        <f>IFERROR(VLOOKUP(H364,'字典-系统管理&amp;工段管理'!$A$2:$B$7,2,0),"0")</f>
        <v>0</v>
      </c>
    </row>
    <row r="365" spans="1:24" x14ac:dyDescent="0.15">
      <c r="A365" s="19">
        <v>363</v>
      </c>
      <c r="B365" s="22" t="s">
        <v>24</v>
      </c>
      <c r="C365" s="22" t="s">
        <v>94</v>
      </c>
      <c r="D365" s="22" t="s">
        <v>234</v>
      </c>
      <c r="E365" s="22" t="s">
        <v>28</v>
      </c>
      <c r="F365" s="22"/>
      <c r="G365" s="22"/>
      <c r="H365" s="22"/>
      <c r="I365" s="33" t="s">
        <v>3255</v>
      </c>
      <c r="J365" s="22" t="s">
        <v>30</v>
      </c>
      <c r="K365" s="20" t="s">
        <v>387</v>
      </c>
      <c r="L365" s="20">
        <v>247</v>
      </c>
      <c r="M365" s="29" t="str">
        <f>O365&amp;"-"&amp;P365&amp;"-"&amp;Q365&amp;"-"&amp;R365&amp;"-"&amp;S365&amp;"-"&amp;T365</f>
        <v>SJ-V-05-000D-GD-0247</v>
      </c>
      <c r="N365" s="33" t="s">
        <v>3255</v>
      </c>
      <c r="O365" s="21" t="str">
        <f>IFERROR(VLOOKUP(B365,'字典-基地管理'!A:B,2,FALSE),"未填")</f>
        <v>SJ</v>
      </c>
      <c r="P365" s="21" t="str">
        <f>IFERROR(VLOOKUP(C365,'字典-车间管理'!A:B,2,FALSE),"未填")</f>
        <v>V</v>
      </c>
      <c r="Q365" s="21" t="str">
        <f>IFERROR(VLOOKUP(D365,'字典-系统管理&amp;工段管理'!C:D,2,FALSE),"未填")</f>
        <v>05</v>
      </c>
      <c r="R365" s="22" t="str">
        <f>_xlfn.TEXTJOIN("", TRUE, IF(U365="0", U365, ""), IF(V365="0", V365, ""), IF(W365="0", W365, ""), IF(X365="0", X365, ""), IF(U365&lt;&gt;"0", U365, ""), IF(V365&lt;&gt;"0", V365, ""), IF(W365&lt;&gt;"0", W365, ""), IF(X365&lt;&gt;"0", X365, ""))</f>
        <v>000D</v>
      </c>
      <c r="S365" s="21" t="str">
        <f>IFERROR(VLOOKUP(K365,'字典-设备&amp;仪表管理'!A:B,2,FALSE),"未填")</f>
        <v>GD</v>
      </c>
      <c r="T365" s="26" t="str">
        <f>IF(L365="","未填",TEXT(L365,"0000"))</f>
        <v>0247</v>
      </c>
      <c r="U365" s="22" t="str">
        <f>IFERROR(VLOOKUP(E365,'字典-系统管理&amp;工段管理'!$A$2:$B$7,2,0),"0")</f>
        <v>D</v>
      </c>
      <c r="V365" s="22" t="str">
        <f>IFERROR(VLOOKUP(F365,'字典-系统管理&amp;工段管理'!$A$2:$B$7,2,0),"0")</f>
        <v>0</v>
      </c>
      <c r="W365" s="22" t="str">
        <f>IFERROR(VLOOKUP(G365,'字典-系统管理&amp;工段管理'!$A$2:$B$7,2,0),"0")</f>
        <v>0</v>
      </c>
      <c r="X365" s="22" t="str">
        <f>IFERROR(VLOOKUP(H365,'字典-系统管理&amp;工段管理'!$A$2:$B$7,2,0),"0")</f>
        <v>0</v>
      </c>
    </row>
    <row r="366" spans="1:24" x14ac:dyDescent="0.15">
      <c r="A366" s="19">
        <v>364</v>
      </c>
      <c r="B366" s="22" t="s">
        <v>24</v>
      </c>
      <c r="C366" s="22" t="s">
        <v>94</v>
      </c>
      <c r="D366" s="22" t="s">
        <v>234</v>
      </c>
      <c r="E366" s="22" t="s">
        <v>28</v>
      </c>
      <c r="F366" s="22"/>
      <c r="G366" s="22"/>
      <c r="H366" s="22"/>
      <c r="I366" s="33" t="s">
        <v>3258</v>
      </c>
      <c r="J366" s="22" t="s">
        <v>30</v>
      </c>
      <c r="K366" s="20" t="s">
        <v>387</v>
      </c>
      <c r="L366" s="20">
        <v>248</v>
      </c>
      <c r="M366" s="29" t="str">
        <f>O366&amp;"-"&amp;P366&amp;"-"&amp;Q366&amp;"-"&amp;R366&amp;"-"&amp;S366&amp;"-"&amp;T366</f>
        <v>SJ-V-05-000D-GD-0248</v>
      </c>
      <c r="N366" s="33" t="s">
        <v>3258</v>
      </c>
      <c r="O366" s="21" t="str">
        <f>IFERROR(VLOOKUP(B366,'字典-基地管理'!A:B,2,FALSE),"未填")</f>
        <v>SJ</v>
      </c>
      <c r="P366" s="21" t="str">
        <f>IFERROR(VLOOKUP(C366,'字典-车间管理'!A:B,2,FALSE),"未填")</f>
        <v>V</v>
      </c>
      <c r="Q366" s="21" t="str">
        <f>IFERROR(VLOOKUP(D366,'字典-系统管理&amp;工段管理'!C:D,2,FALSE),"未填")</f>
        <v>05</v>
      </c>
      <c r="R366" s="22" t="str">
        <f>_xlfn.TEXTJOIN("", TRUE, IF(U366="0", U366, ""), IF(V366="0", V366, ""), IF(W366="0", W366, ""), IF(X366="0", X366, ""), IF(U366&lt;&gt;"0", U366, ""), IF(V366&lt;&gt;"0", V366, ""), IF(W366&lt;&gt;"0", W366, ""), IF(X366&lt;&gt;"0", X366, ""))</f>
        <v>000D</v>
      </c>
      <c r="S366" s="21" t="str">
        <f>IFERROR(VLOOKUP(K366,'字典-设备&amp;仪表管理'!A:B,2,FALSE),"未填")</f>
        <v>GD</v>
      </c>
      <c r="T366" s="26" t="str">
        <f>IF(L366="","未填",TEXT(L366,"0000"))</f>
        <v>0248</v>
      </c>
      <c r="U366" s="22" t="str">
        <f>IFERROR(VLOOKUP(E366,'字典-系统管理&amp;工段管理'!$A$2:$B$7,2,0),"0")</f>
        <v>D</v>
      </c>
      <c r="V366" s="22" t="str">
        <f>IFERROR(VLOOKUP(F366,'字典-系统管理&amp;工段管理'!$A$2:$B$7,2,0),"0")</f>
        <v>0</v>
      </c>
      <c r="W366" s="22" t="str">
        <f>IFERROR(VLOOKUP(G366,'字典-系统管理&amp;工段管理'!$A$2:$B$7,2,0),"0")</f>
        <v>0</v>
      </c>
      <c r="X366" s="22" t="str">
        <f>IFERROR(VLOOKUP(H366,'字典-系统管理&amp;工段管理'!$A$2:$B$7,2,0),"0")</f>
        <v>0</v>
      </c>
    </row>
    <row r="367" spans="1:24" x14ac:dyDescent="0.15">
      <c r="A367" s="19">
        <v>365</v>
      </c>
      <c r="B367" s="22" t="s">
        <v>24</v>
      </c>
      <c r="C367" s="22" t="s">
        <v>94</v>
      </c>
      <c r="D367" s="22" t="s">
        <v>234</v>
      </c>
      <c r="E367" s="22" t="s">
        <v>28</v>
      </c>
      <c r="F367" s="22"/>
      <c r="G367" s="22"/>
      <c r="H367" s="22"/>
      <c r="I367" s="33" t="s">
        <v>3259</v>
      </c>
      <c r="J367" s="22" t="s">
        <v>30</v>
      </c>
      <c r="K367" s="20" t="s">
        <v>387</v>
      </c>
      <c r="L367" s="20">
        <v>249</v>
      </c>
      <c r="M367" s="29" t="str">
        <f>O367&amp;"-"&amp;P367&amp;"-"&amp;Q367&amp;"-"&amp;R367&amp;"-"&amp;S367&amp;"-"&amp;T367</f>
        <v>SJ-V-05-000D-GD-0249</v>
      </c>
      <c r="N367" s="33" t="s">
        <v>3259</v>
      </c>
      <c r="O367" s="21" t="str">
        <f>IFERROR(VLOOKUP(B367,'字典-基地管理'!A:B,2,FALSE),"未填")</f>
        <v>SJ</v>
      </c>
      <c r="P367" s="21" t="str">
        <f>IFERROR(VLOOKUP(C367,'字典-车间管理'!A:B,2,FALSE),"未填")</f>
        <v>V</v>
      </c>
      <c r="Q367" s="21" t="str">
        <f>IFERROR(VLOOKUP(D367,'字典-系统管理&amp;工段管理'!C:D,2,FALSE),"未填")</f>
        <v>05</v>
      </c>
      <c r="R367" s="22" t="str">
        <f>_xlfn.TEXTJOIN("", TRUE, IF(U367="0", U367, ""), IF(V367="0", V367, ""), IF(W367="0", W367, ""), IF(X367="0", X367, ""), IF(U367&lt;&gt;"0", U367, ""), IF(V367&lt;&gt;"0", V367, ""), IF(W367&lt;&gt;"0", W367, ""), IF(X367&lt;&gt;"0", X367, ""))</f>
        <v>000D</v>
      </c>
      <c r="S367" s="21" t="str">
        <f>IFERROR(VLOOKUP(K367,'字典-设备&amp;仪表管理'!A:B,2,FALSE),"未填")</f>
        <v>GD</v>
      </c>
      <c r="T367" s="26" t="str">
        <f>IF(L367="","未填",TEXT(L367,"0000"))</f>
        <v>0249</v>
      </c>
      <c r="U367" s="22" t="str">
        <f>IFERROR(VLOOKUP(E367,'字典-系统管理&amp;工段管理'!$A$2:$B$7,2,0),"0")</f>
        <v>D</v>
      </c>
      <c r="V367" s="22" t="str">
        <f>IFERROR(VLOOKUP(F367,'字典-系统管理&amp;工段管理'!$A$2:$B$7,2,0),"0")</f>
        <v>0</v>
      </c>
      <c r="W367" s="22" t="str">
        <f>IFERROR(VLOOKUP(G367,'字典-系统管理&amp;工段管理'!$A$2:$B$7,2,0),"0")</f>
        <v>0</v>
      </c>
      <c r="X367" s="22" t="str">
        <f>IFERROR(VLOOKUP(H367,'字典-系统管理&amp;工段管理'!$A$2:$B$7,2,0),"0")</f>
        <v>0</v>
      </c>
    </row>
    <row r="368" spans="1:24" x14ac:dyDescent="0.15">
      <c r="A368" s="19">
        <v>366</v>
      </c>
      <c r="B368" s="22" t="s">
        <v>24</v>
      </c>
      <c r="C368" s="22" t="s">
        <v>94</v>
      </c>
      <c r="D368" s="22" t="s">
        <v>234</v>
      </c>
      <c r="E368" s="22" t="s">
        <v>28</v>
      </c>
      <c r="F368" s="22"/>
      <c r="G368" s="22"/>
      <c r="H368" s="22"/>
      <c r="I368" s="33" t="s">
        <v>3260</v>
      </c>
      <c r="J368" s="22" t="s">
        <v>30</v>
      </c>
      <c r="K368" s="20" t="s">
        <v>387</v>
      </c>
      <c r="L368" s="20">
        <v>250</v>
      </c>
      <c r="M368" s="29" t="str">
        <f>O368&amp;"-"&amp;P368&amp;"-"&amp;Q368&amp;"-"&amp;R368&amp;"-"&amp;S368&amp;"-"&amp;T368</f>
        <v>SJ-V-05-000D-GD-0250</v>
      </c>
      <c r="N368" s="33" t="s">
        <v>3260</v>
      </c>
      <c r="O368" s="21" t="str">
        <f>IFERROR(VLOOKUP(B368,'字典-基地管理'!A:B,2,FALSE),"未填")</f>
        <v>SJ</v>
      </c>
      <c r="P368" s="21" t="str">
        <f>IFERROR(VLOOKUP(C368,'字典-车间管理'!A:B,2,FALSE),"未填")</f>
        <v>V</v>
      </c>
      <c r="Q368" s="21" t="str">
        <f>IFERROR(VLOOKUP(D368,'字典-系统管理&amp;工段管理'!C:D,2,FALSE),"未填")</f>
        <v>05</v>
      </c>
      <c r="R368" s="22" t="str">
        <f>_xlfn.TEXTJOIN("", TRUE, IF(U368="0", U368, ""), IF(V368="0", V368, ""), IF(W368="0", W368, ""), IF(X368="0", X368, ""), IF(U368&lt;&gt;"0", U368, ""), IF(V368&lt;&gt;"0", V368, ""), IF(W368&lt;&gt;"0", W368, ""), IF(X368&lt;&gt;"0", X368, ""))</f>
        <v>000D</v>
      </c>
      <c r="S368" s="21" t="str">
        <f>IFERROR(VLOOKUP(K368,'字典-设备&amp;仪表管理'!A:B,2,FALSE),"未填")</f>
        <v>GD</v>
      </c>
      <c r="T368" s="26" t="str">
        <f>IF(L368="","未填",TEXT(L368,"0000"))</f>
        <v>0250</v>
      </c>
      <c r="U368" s="22" t="str">
        <f>IFERROR(VLOOKUP(E368,'字典-系统管理&amp;工段管理'!$A$2:$B$7,2,0),"0")</f>
        <v>D</v>
      </c>
      <c r="V368" s="22" t="str">
        <f>IFERROR(VLOOKUP(F368,'字典-系统管理&amp;工段管理'!$A$2:$B$7,2,0),"0")</f>
        <v>0</v>
      </c>
      <c r="W368" s="22" t="str">
        <f>IFERROR(VLOOKUP(G368,'字典-系统管理&amp;工段管理'!$A$2:$B$7,2,0),"0")</f>
        <v>0</v>
      </c>
      <c r="X368" s="22" t="str">
        <f>IFERROR(VLOOKUP(H368,'字典-系统管理&amp;工段管理'!$A$2:$B$7,2,0),"0")</f>
        <v>0</v>
      </c>
    </row>
    <row r="369" spans="1:24" x14ac:dyDescent="0.15">
      <c r="A369" s="19">
        <v>367</v>
      </c>
      <c r="B369" s="22" t="s">
        <v>24</v>
      </c>
      <c r="C369" s="22" t="s">
        <v>94</v>
      </c>
      <c r="D369" s="22" t="s">
        <v>234</v>
      </c>
      <c r="E369" s="22" t="s">
        <v>28</v>
      </c>
      <c r="F369" s="22"/>
      <c r="G369" s="22"/>
      <c r="H369" s="22"/>
      <c r="I369" s="33" t="s">
        <v>3263</v>
      </c>
      <c r="J369" s="22" t="s">
        <v>30</v>
      </c>
      <c r="K369" s="20" t="s">
        <v>387</v>
      </c>
      <c r="L369" s="20">
        <v>251</v>
      </c>
      <c r="M369" s="29" t="str">
        <f>O369&amp;"-"&amp;P369&amp;"-"&amp;Q369&amp;"-"&amp;R369&amp;"-"&amp;S369&amp;"-"&amp;T369</f>
        <v>SJ-V-05-000D-GD-0251</v>
      </c>
      <c r="N369" s="33" t="s">
        <v>3263</v>
      </c>
      <c r="O369" s="21" t="str">
        <f>IFERROR(VLOOKUP(B369,'字典-基地管理'!A:B,2,FALSE),"未填")</f>
        <v>SJ</v>
      </c>
      <c r="P369" s="21" t="str">
        <f>IFERROR(VLOOKUP(C369,'字典-车间管理'!A:B,2,FALSE),"未填")</f>
        <v>V</v>
      </c>
      <c r="Q369" s="21" t="str">
        <f>IFERROR(VLOOKUP(D369,'字典-系统管理&amp;工段管理'!C:D,2,FALSE),"未填")</f>
        <v>05</v>
      </c>
      <c r="R369" s="22" t="str">
        <f>_xlfn.TEXTJOIN("", TRUE, IF(U369="0", U369, ""), IF(V369="0", V369, ""), IF(W369="0", W369, ""), IF(X369="0", X369, ""), IF(U369&lt;&gt;"0", U369, ""), IF(V369&lt;&gt;"0", V369, ""), IF(W369&lt;&gt;"0", W369, ""), IF(X369&lt;&gt;"0", X369, ""))</f>
        <v>000D</v>
      </c>
      <c r="S369" s="21" t="str">
        <f>IFERROR(VLOOKUP(K369,'字典-设备&amp;仪表管理'!A:B,2,FALSE),"未填")</f>
        <v>GD</v>
      </c>
      <c r="T369" s="26" t="str">
        <f>IF(L369="","未填",TEXT(L369,"0000"))</f>
        <v>0251</v>
      </c>
      <c r="U369" s="22" t="str">
        <f>IFERROR(VLOOKUP(E369,'字典-系统管理&amp;工段管理'!$A$2:$B$7,2,0),"0")</f>
        <v>D</v>
      </c>
      <c r="V369" s="22" t="str">
        <f>IFERROR(VLOOKUP(F369,'字典-系统管理&amp;工段管理'!$A$2:$B$7,2,0),"0")</f>
        <v>0</v>
      </c>
      <c r="W369" s="22" t="str">
        <f>IFERROR(VLOOKUP(G369,'字典-系统管理&amp;工段管理'!$A$2:$B$7,2,0),"0")</f>
        <v>0</v>
      </c>
      <c r="X369" s="22" t="str">
        <f>IFERROR(VLOOKUP(H369,'字典-系统管理&amp;工段管理'!$A$2:$B$7,2,0),"0")</f>
        <v>0</v>
      </c>
    </row>
    <row r="370" spans="1:24" x14ac:dyDescent="0.15">
      <c r="A370" s="19">
        <v>368</v>
      </c>
      <c r="B370" s="22" t="s">
        <v>24</v>
      </c>
      <c r="C370" s="22" t="s">
        <v>94</v>
      </c>
      <c r="D370" s="22" t="s">
        <v>234</v>
      </c>
      <c r="E370" s="22" t="s">
        <v>28</v>
      </c>
      <c r="F370" s="22"/>
      <c r="G370" s="22"/>
      <c r="H370" s="22"/>
      <c r="I370" s="33" t="s">
        <v>3268</v>
      </c>
      <c r="J370" s="22" t="s">
        <v>30</v>
      </c>
      <c r="K370" s="20" t="s">
        <v>387</v>
      </c>
      <c r="L370" s="20">
        <v>252</v>
      </c>
      <c r="M370" s="29" t="str">
        <f>O370&amp;"-"&amp;P370&amp;"-"&amp;Q370&amp;"-"&amp;R370&amp;"-"&amp;S370&amp;"-"&amp;T370</f>
        <v>SJ-V-05-000D-GD-0252</v>
      </c>
      <c r="N370" s="33" t="s">
        <v>3268</v>
      </c>
      <c r="O370" s="21" t="str">
        <f>IFERROR(VLOOKUP(B370,'字典-基地管理'!A:B,2,FALSE),"未填")</f>
        <v>SJ</v>
      </c>
      <c r="P370" s="21" t="str">
        <f>IFERROR(VLOOKUP(C370,'字典-车间管理'!A:B,2,FALSE),"未填")</f>
        <v>V</v>
      </c>
      <c r="Q370" s="21" t="str">
        <f>IFERROR(VLOOKUP(D370,'字典-系统管理&amp;工段管理'!C:D,2,FALSE),"未填")</f>
        <v>05</v>
      </c>
      <c r="R370" s="22" t="str">
        <f>_xlfn.TEXTJOIN("", TRUE, IF(U370="0", U370, ""), IF(V370="0", V370, ""), IF(W370="0", W370, ""), IF(X370="0", X370, ""), IF(U370&lt;&gt;"0", U370, ""), IF(V370&lt;&gt;"0", V370, ""), IF(W370&lt;&gt;"0", W370, ""), IF(X370&lt;&gt;"0", X370, ""))</f>
        <v>000D</v>
      </c>
      <c r="S370" s="21" t="str">
        <f>IFERROR(VLOOKUP(K370,'字典-设备&amp;仪表管理'!A:B,2,FALSE),"未填")</f>
        <v>GD</v>
      </c>
      <c r="T370" s="26" t="str">
        <f>IF(L370="","未填",TEXT(L370,"0000"))</f>
        <v>0252</v>
      </c>
      <c r="U370" s="22" t="str">
        <f>IFERROR(VLOOKUP(E370,'字典-系统管理&amp;工段管理'!$A$2:$B$7,2,0),"0")</f>
        <v>D</v>
      </c>
      <c r="V370" s="22" t="str">
        <f>IFERROR(VLOOKUP(F370,'字典-系统管理&amp;工段管理'!$A$2:$B$7,2,0),"0")</f>
        <v>0</v>
      </c>
      <c r="W370" s="22" t="str">
        <f>IFERROR(VLOOKUP(G370,'字典-系统管理&amp;工段管理'!$A$2:$B$7,2,0),"0")</f>
        <v>0</v>
      </c>
      <c r="X370" s="22" t="str">
        <f>IFERROR(VLOOKUP(H370,'字典-系统管理&amp;工段管理'!$A$2:$B$7,2,0),"0")</f>
        <v>0</v>
      </c>
    </row>
    <row r="371" spans="1:24" x14ac:dyDescent="0.15">
      <c r="A371" s="19">
        <v>369</v>
      </c>
      <c r="B371" s="22" t="s">
        <v>24</v>
      </c>
      <c r="C371" s="22" t="s">
        <v>94</v>
      </c>
      <c r="D371" s="22" t="s">
        <v>234</v>
      </c>
      <c r="E371" s="22" t="s">
        <v>28</v>
      </c>
      <c r="F371" s="22"/>
      <c r="G371" s="22"/>
      <c r="H371" s="22"/>
      <c r="I371" s="33" t="s">
        <v>3269</v>
      </c>
      <c r="J371" s="22" t="s">
        <v>30</v>
      </c>
      <c r="K371" s="20" t="s">
        <v>387</v>
      </c>
      <c r="L371" s="20">
        <v>253</v>
      </c>
      <c r="M371" s="29" t="str">
        <f>O371&amp;"-"&amp;P371&amp;"-"&amp;Q371&amp;"-"&amp;R371&amp;"-"&amp;S371&amp;"-"&amp;T371</f>
        <v>SJ-V-05-000D-GD-0253</v>
      </c>
      <c r="N371" s="33" t="s">
        <v>3269</v>
      </c>
      <c r="O371" s="21" t="str">
        <f>IFERROR(VLOOKUP(B371,'字典-基地管理'!A:B,2,FALSE),"未填")</f>
        <v>SJ</v>
      </c>
      <c r="P371" s="21" t="str">
        <f>IFERROR(VLOOKUP(C371,'字典-车间管理'!A:B,2,FALSE),"未填")</f>
        <v>V</v>
      </c>
      <c r="Q371" s="21" t="str">
        <f>IFERROR(VLOOKUP(D371,'字典-系统管理&amp;工段管理'!C:D,2,FALSE),"未填")</f>
        <v>05</v>
      </c>
      <c r="R371" s="22" t="str">
        <f>_xlfn.TEXTJOIN("", TRUE, IF(U371="0", U371, ""), IF(V371="0", V371, ""), IF(W371="0", W371, ""), IF(X371="0", X371, ""), IF(U371&lt;&gt;"0", U371, ""), IF(V371&lt;&gt;"0", V371, ""), IF(W371&lt;&gt;"0", W371, ""), IF(X371&lt;&gt;"0", X371, ""))</f>
        <v>000D</v>
      </c>
      <c r="S371" s="21" t="str">
        <f>IFERROR(VLOOKUP(K371,'字典-设备&amp;仪表管理'!A:B,2,FALSE),"未填")</f>
        <v>GD</v>
      </c>
      <c r="T371" s="26" t="str">
        <f>IF(L371="","未填",TEXT(L371,"0000"))</f>
        <v>0253</v>
      </c>
      <c r="U371" s="22" t="str">
        <f>IFERROR(VLOOKUP(E371,'字典-系统管理&amp;工段管理'!$A$2:$B$7,2,0),"0")</f>
        <v>D</v>
      </c>
      <c r="V371" s="22" t="str">
        <f>IFERROR(VLOOKUP(F371,'字典-系统管理&amp;工段管理'!$A$2:$B$7,2,0),"0")</f>
        <v>0</v>
      </c>
      <c r="W371" s="22" t="str">
        <f>IFERROR(VLOOKUP(G371,'字典-系统管理&amp;工段管理'!$A$2:$B$7,2,0),"0")</f>
        <v>0</v>
      </c>
      <c r="X371" s="22" t="str">
        <f>IFERROR(VLOOKUP(H371,'字典-系统管理&amp;工段管理'!$A$2:$B$7,2,0),"0")</f>
        <v>0</v>
      </c>
    </row>
    <row r="372" spans="1:24" x14ac:dyDescent="0.15">
      <c r="A372" s="19">
        <v>370</v>
      </c>
      <c r="B372" s="22" t="s">
        <v>24</v>
      </c>
      <c r="C372" s="22" t="s">
        <v>94</v>
      </c>
      <c r="D372" s="22" t="s">
        <v>234</v>
      </c>
      <c r="E372" s="22" t="s">
        <v>28</v>
      </c>
      <c r="F372" s="22"/>
      <c r="G372" s="22"/>
      <c r="H372" s="22"/>
      <c r="I372" s="33" t="s">
        <v>3270</v>
      </c>
      <c r="J372" s="22" t="s">
        <v>30</v>
      </c>
      <c r="K372" s="20" t="s">
        <v>387</v>
      </c>
      <c r="L372" s="20">
        <v>254</v>
      </c>
      <c r="M372" s="29" t="str">
        <f>O372&amp;"-"&amp;P372&amp;"-"&amp;Q372&amp;"-"&amp;R372&amp;"-"&amp;S372&amp;"-"&amp;T372</f>
        <v>SJ-V-05-000D-GD-0254</v>
      </c>
      <c r="N372" s="33" t="s">
        <v>3270</v>
      </c>
      <c r="O372" s="21" t="str">
        <f>IFERROR(VLOOKUP(B372,'字典-基地管理'!A:B,2,FALSE),"未填")</f>
        <v>SJ</v>
      </c>
      <c r="P372" s="21" t="str">
        <f>IFERROR(VLOOKUP(C372,'字典-车间管理'!A:B,2,FALSE),"未填")</f>
        <v>V</v>
      </c>
      <c r="Q372" s="21" t="str">
        <f>IFERROR(VLOOKUP(D372,'字典-系统管理&amp;工段管理'!C:D,2,FALSE),"未填")</f>
        <v>05</v>
      </c>
      <c r="R372" s="22" t="str">
        <f>_xlfn.TEXTJOIN("", TRUE, IF(U372="0", U372, ""), IF(V372="0", V372, ""), IF(W372="0", W372, ""), IF(X372="0", X372, ""), IF(U372&lt;&gt;"0", U372, ""), IF(V372&lt;&gt;"0", V372, ""), IF(W372&lt;&gt;"0", W372, ""), IF(X372&lt;&gt;"0", X372, ""))</f>
        <v>000D</v>
      </c>
      <c r="S372" s="21" t="str">
        <f>IFERROR(VLOOKUP(K372,'字典-设备&amp;仪表管理'!A:B,2,FALSE),"未填")</f>
        <v>GD</v>
      </c>
      <c r="T372" s="26" t="str">
        <f>IF(L372="","未填",TEXT(L372,"0000"))</f>
        <v>0254</v>
      </c>
      <c r="U372" s="22" t="str">
        <f>IFERROR(VLOOKUP(E372,'字典-系统管理&amp;工段管理'!$A$2:$B$7,2,0),"0")</f>
        <v>D</v>
      </c>
      <c r="V372" s="22" t="str">
        <f>IFERROR(VLOOKUP(F372,'字典-系统管理&amp;工段管理'!$A$2:$B$7,2,0),"0")</f>
        <v>0</v>
      </c>
      <c r="W372" s="22" t="str">
        <f>IFERROR(VLOOKUP(G372,'字典-系统管理&amp;工段管理'!$A$2:$B$7,2,0),"0")</f>
        <v>0</v>
      </c>
      <c r="X372" s="22" t="str">
        <f>IFERROR(VLOOKUP(H372,'字典-系统管理&amp;工段管理'!$A$2:$B$7,2,0),"0")</f>
        <v>0</v>
      </c>
    </row>
    <row r="373" spans="1:24" x14ac:dyDescent="0.15">
      <c r="A373" s="19">
        <v>371</v>
      </c>
      <c r="B373" s="22" t="s">
        <v>24</v>
      </c>
      <c r="C373" s="22" t="s">
        <v>94</v>
      </c>
      <c r="D373" s="22" t="s">
        <v>234</v>
      </c>
      <c r="E373" s="22" t="s">
        <v>28</v>
      </c>
      <c r="F373" s="22"/>
      <c r="G373" s="22"/>
      <c r="H373" s="22"/>
      <c r="I373" s="33" t="s">
        <v>3281</v>
      </c>
      <c r="J373" s="22" t="s">
        <v>30</v>
      </c>
      <c r="K373" s="20" t="s">
        <v>387</v>
      </c>
      <c r="L373" s="20">
        <v>255</v>
      </c>
      <c r="M373" s="29" t="str">
        <f>O373&amp;"-"&amp;P373&amp;"-"&amp;Q373&amp;"-"&amp;R373&amp;"-"&amp;S373&amp;"-"&amp;T373</f>
        <v>SJ-V-05-000D-GD-0255</v>
      </c>
      <c r="N373" s="33" t="s">
        <v>3281</v>
      </c>
      <c r="O373" s="21" t="str">
        <f>IFERROR(VLOOKUP(B373,'字典-基地管理'!A:B,2,FALSE),"未填")</f>
        <v>SJ</v>
      </c>
      <c r="P373" s="21" t="str">
        <f>IFERROR(VLOOKUP(C373,'字典-车间管理'!A:B,2,FALSE),"未填")</f>
        <v>V</v>
      </c>
      <c r="Q373" s="21" t="str">
        <f>IFERROR(VLOOKUP(D373,'字典-系统管理&amp;工段管理'!C:D,2,FALSE),"未填")</f>
        <v>05</v>
      </c>
      <c r="R373" s="22" t="str">
        <f>_xlfn.TEXTJOIN("", TRUE, IF(U373="0", U373, ""), IF(V373="0", V373, ""), IF(W373="0", W373, ""), IF(X373="0", X373, ""), IF(U373&lt;&gt;"0", U373, ""), IF(V373&lt;&gt;"0", V373, ""), IF(W373&lt;&gt;"0", W373, ""), IF(X373&lt;&gt;"0", X373, ""))</f>
        <v>000D</v>
      </c>
      <c r="S373" s="21" t="str">
        <f>IFERROR(VLOOKUP(K373,'字典-设备&amp;仪表管理'!A:B,2,FALSE),"未填")</f>
        <v>GD</v>
      </c>
      <c r="T373" s="26" t="str">
        <f>IF(L373="","未填",TEXT(L373,"0000"))</f>
        <v>0255</v>
      </c>
      <c r="U373" s="22" t="str">
        <f>IFERROR(VLOOKUP(E373,'字典-系统管理&amp;工段管理'!$A$2:$B$7,2,0),"0")</f>
        <v>D</v>
      </c>
      <c r="V373" s="22" t="str">
        <f>IFERROR(VLOOKUP(F373,'字典-系统管理&amp;工段管理'!$A$2:$B$7,2,0),"0")</f>
        <v>0</v>
      </c>
      <c r="W373" s="22" t="str">
        <f>IFERROR(VLOOKUP(G373,'字典-系统管理&amp;工段管理'!$A$2:$B$7,2,0),"0")</f>
        <v>0</v>
      </c>
      <c r="X373" s="22" t="str">
        <f>IFERROR(VLOOKUP(H373,'字典-系统管理&amp;工段管理'!$A$2:$B$7,2,0),"0")</f>
        <v>0</v>
      </c>
    </row>
    <row r="374" spans="1:24" x14ac:dyDescent="0.15">
      <c r="A374" s="19">
        <v>372</v>
      </c>
      <c r="B374" s="22" t="s">
        <v>24</v>
      </c>
      <c r="C374" s="22" t="s">
        <v>94</v>
      </c>
      <c r="D374" s="22" t="s">
        <v>234</v>
      </c>
      <c r="E374" s="22" t="s">
        <v>28</v>
      </c>
      <c r="F374" s="22"/>
      <c r="G374" s="22"/>
      <c r="H374" s="22"/>
      <c r="I374" s="33" t="s">
        <v>3282</v>
      </c>
      <c r="J374" s="22" t="s">
        <v>30</v>
      </c>
      <c r="K374" s="20" t="s">
        <v>387</v>
      </c>
      <c r="L374" s="20">
        <v>256</v>
      </c>
      <c r="M374" s="29" t="str">
        <f>O374&amp;"-"&amp;P374&amp;"-"&amp;Q374&amp;"-"&amp;R374&amp;"-"&amp;S374&amp;"-"&amp;T374</f>
        <v>SJ-V-05-000D-GD-0256</v>
      </c>
      <c r="N374" s="33" t="s">
        <v>3282</v>
      </c>
      <c r="O374" s="21" t="str">
        <f>IFERROR(VLOOKUP(B374,'字典-基地管理'!A:B,2,FALSE),"未填")</f>
        <v>SJ</v>
      </c>
      <c r="P374" s="21" t="str">
        <f>IFERROR(VLOOKUP(C374,'字典-车间管理'!A:B,2,FALSE),"未填")</f>
        <v>V</v>
      </c>
      <c r="Q374" s="21" t="str">
        <f>IFERROR(VLOOKUP(D374,'字典-系统管理&amp;工段管理'!C:D,2,FALSE),"未填")</f>
        <v>05</v>
      </c>
      <c r="R374" s="22" t="str">
        <f>_xlfn.TEXTJOIN("", TRUE, IF(U374="0", U374, ""), IF(V374="0", V374, ""), IF(W374="0", W374, ""), IF(X374="0", X374, ""), IF(U374&lt;&gt;"0", U374, ""), IF(V374&lt;&gt;"0", V374, ""), IF(W374&lt;&gt;"0", W374, ""), IF(X374&lt;&gt;"0", X374, ""))</f>
        <v>000D</v>
      </c>
      <c r="S374" s="21" t="str">
        <f>IFERROR(VLOOKUP(K374,'字典-设备&amp;仪表管理'!A:B,2,FALSE),"未填")</f>
        <v>GD</v>
      </c>
      <c r="T374" s="26" t="str">
        <f>IF(L374="","未填",TEXT(L374,"0000"))</f>
        <v>0256</v>
      </c>
      <c r="U374" s="22" t="str">
        <f>IFERROR(VLOOKUP(E374,'字典-系统管理&amp;工段管理'!$A$2:$B$7,2,0),"0")</f>
        <v>D</v>
      </c>
      <c r="V374" s="22" t="str">
        <f>IFERROR(VLOOKUP(F374,'字典-系统管理&amp;工段管理'!$A$2:$B$7,2,0),"0")</f>
        <v>0</v>
      </c>
      <c r="W374" s="22" t="str">
        <f>IFERROR(VLOOKUP(G374,'字典-系统管理&amp;工段管理'!$A$2:$B$7,2,0),"0")</f>
        <v>0</v>
      </c>
      <c r="X374" s="22" t="str">
        <f>IFERROR(VLOOKUP(H374,'字典-系统管理&amp;工段管理'!$A$2:$B$7,2,0),"0")</f>
        <v>0</v>
      </c>
    </row>
    <row r="375" spans="1:24" x14ac:dyDescent="0.15">
      <c r="A375" s="19">
        <v>373</v>
      </c>
      <c r="B375" s="22" t="s">
        <v>24</v>
      </c>
      <c r="C375" s="22" t="s">
        <v>94</v>
      </c>
      <c r="D375" s="22" t="s">
        <v>234</v>
      </c>
      <c r="E375" s="22" t="s">
        <v>28</v>
      </c>
      <c r="F375" s="22"/>
      <c r="G375" s="22"/>
      <c r="H375" s="22"/>
      <c r="I375" s="33" t="s">
        <v>3283</v>
      </c>
      <c r="J375" s="22" t="s">
        <v>30</v>
      </c>
      <c r="K375" s="20" t="s">
        <v>387</v>
      </c>
      <c r="L375" s="20">
        <v>257</v>
      </c>
      <c r="M375" s="29" t="str">
        <f>O375&amp;"-"&amp;P375&amp;"-"&amp;Q375&amp;"-"&amp;R375&amp;"-"&amp;S375&amp;"-"&amp;T375</f>
        <v>SJ-V-05-000D-GD-0257</v>
      </c>
      <c r="N375" s="33" t="s">
        <v>3283</v>
      </c>
      <c r="O375" s="21" t="str">
        <f>IFERROR(VLOOKUP(B375,'字典-基地管理'!A:B,2,FALSE),"未填")</f>
        <v>SJ</v>
      </c>
      <c r="P375" s="21" t="str">
        <f>IFERROR(VLOOKUP(C375,'字典-车间管理'!A:B,2,FALSE),"未填")</f>
        <v>V</v>
      </c>
      <c r="Q375" s="21" t="str">
        <f>IFERROR(VLOOKUP(D375,'字典-系统管理&amp;工段管理'!C:D,2,FALSE),"未填")</f>
        <v>05</v>
      </c>
      <c r="R375" s="22" t="str">
        <f>_xlfn.TEXTJOIN("", TRUE, IF(U375="0", U375, ""), IF(V375="0", V375, ""), IF(W375="0", W375, ""), IF(X375="0", X375, ""), IF(U375&lt;&gt;"0", U375, ""), IF(V375&lt;&gt;"0", V375, ""), IF(W375&lt;&gt;"0", W375, ""), IF(X375&lt;&gt;"0", X375, ""))</f>
        <v>000D</v>
      </c>
      <c r="S375" s="21" t="str">
        <f>IFERROR(VLOOKUP(K375,'字典-设备&amp;仪表管理'!A:B,2,FALSE),"未填")</f>
        <v>GD</v>
      </c>
      <c r="T375" s="26" t="str">
        <f>IF(L375="","未填",TEXT(L375,"0000"))</f>
        <v>0257</v>
      </c>
      <c r="U375" s="22" t="str">
        <f>IFERROR(VLOOKUP(E375,'字典-系统管理&amp;工段管理'!$A$2:$B$7,2,0),"0")</f>
        <v>D</v>
      </c>
      <c r="V375" s="22" t="str">
        <f>IFERROR(VLOOKUP(F375,'字典-系统管理&amp;工段管理'!$A$2:$B$7,2,0),"0")</f>
        <v>0</v>
      </c>
      <c r="W375" s="22" t="str">
        <f>IFERROR(VLOOKUP(G375,'字典-系统管理&amp;工段管理'!$A$2:$B$7,2,0),"0")</f>
        <v>0</v>
      </c>
      <c r="X375" s="22" t="str">
        <f>IFERROR(VLOOKUP(H375,'字典-系统管理&amp;工段管理'!$A$2:$B$7,2,0),"0")</f>
        <v>0</v>
      </c>
    </row>
    <row r="376" spans="1:24" x14ac:dyDescent="0.15">
      <c r="A376" s="19">
        <v>374</v>
      </c>
      <c r="B376" s="22" t="s">
        <v>24</v>
      </c>
      <c r="C376" s="22" t="s">
        <v>94</v>
      </c>
      <c r="D376" s="22" t="s">
        <v>234</v>
      </c>
      <c r="E376" s="22" t="s">
        <v>28</v>
      </c>
      <c r="F376" s="22"/>
      <c r="G376" s="22"/>
      <c r="H376" s="22"/>
      <c r="I376" s="33" t="s">
        <v>3284</v>
      </c>
      <c r="J376" s="22" t="s">
        <v>30</v>
      </c>
      <c r="K376" s="20" t="s">
        <v>387</v>
      </c>
      <c r="L376" s="20">
        <v>258</v>
      </c>
      <c r="M376" s="29" t="str">
        <f>O376&amp;"-"&amp;P376&amp;"-"&amp;Q376&amp;"-"&amp;R376&amp;"-"&amp;S376&amp;"-"&amp;T376</f>
        <v>SJ-V-05-000D-GD-0258</v>
      </c>
      <c r="N376" s="33" t="s">
        <v>3284</v>
      </c>
      <c r="O376" s="21" t="str">
        <f>IFERROR(VLOOKUP(B376,'字典-基地管理'!A:B,2,FALSE),"未填")</f>
        <v>SJ</v>
      </c>
      <c r="P376" s="21" t="str">
        <f>IFERROR(VLOOKUP(C376,'字典-车间管理'!A:B,2,FALSE),"未填")</f>
        <v>V</v>
      </c>
      <c r="Q376" s="21" t="str">
        <f>IFERROR(VLOOKUP(D376,'字典-系统管理&amp;工段管理'!C:D,2,FALSE),"未填")</f>
        <v>05</v>
      </c>
      <c r="R376" s="22" t="str">
        <f>_xlfn.TEXTJOIN("", TRUE, IF(U376="0", U376, ""), IF(V376="0", V376, ""), IF(W376="0", W376, ""), IF(X376="0", X376, ""), IF(U376&lt;&gt;"0", U376, ""), IF(V376&lt;&gt;"0", V376, ""), IF(W376&lt;&gt;"0", W376, ""), IF(X376&lt;&gt;"0", X376, ""))</f>
        <v>000D</v>
      </c>
      <c r="S376" s="21" t="str">
        <f>IFERROR(VLOOKUP(K376,'字典-设备&amp;仪表管理'!A:B,2,FALSE),"未填")</f>
        <v>GD</v>
      </c>
      <c r="T376" s="26" t="str">
        <f>IF(L376="","未填",TEXT(L376,"0000"))</f>
        <v>0258</v>
      </c>
      <c r="U376" s="22" t="str">
        <f>IFERROR(VLOOKUP(E376,'字典-系统管理&amp;工段管理'!$A$2:$B$7,2,0),"0")</f>
        <v>D</v>
      </c>
      <c r="V376" s="22" t="str">
        <f>IFERROR(VLOOKUP(F376,'字典-系统管理&amp;工段管理'!$A$2:$B$7,2,0),"0")</f>
        <v>0</v>
      </c>
      <c r="W376" s="22" t="str">
        <f>IFERROR(VLOOKUP(G376,'字典-系统管理&amp;工段管理'!$A$2:$B$7,2,0),"0")</f>
        <v>0</v>
      </c>
      <c r="X376" s="22" t="str">
        <f>IFERROR(VLOOKUP(H376,'字典-系统管理&amp;工段管理'!$A$2:$B$7,2,0),"0")</f>
        <v>0</v>
      </c>
    </row>
    <row r="377" spans="1:24" x14ac:dyDescent="0.15">
      <c r="A377" s="19">
        <v>375</v>
      </c>
      <c r="B377" s="22" t="s">
        <v>24</v>
      </c>
      <c r="C377" s="22" t="s">
        <v>94</v>
      </c>
      <c r="D377" s="22" t="s">
        <v>234</v>
      </c>
      <c r="E377" s="22" t="s">
        <v>28</v>
      </c>
      <c r="F377" s="22"/>
      <c r="G377" s="22"/>
      <c r="H377" s="22"/>
      <c r="I377" s="33" t="s">
        <v>3286</v>
      </c>
      <c r="J377" s="22" t="s">
        <v>30</v>
      </c>
      <c r="K377" s="20" t="s">
        <v>387</v>
      </c>
      <c r="L377" s="20">
        <v>259</v>
      </c>
      <c r="M377" s="29" t="str">
        <f>O377&amp;"-"&amp;P377&amp;"-"&amp;Q377&amp;"-"&amp;R377&amp;"-"&amp;S377&amp;"-"&amp;T377</f>
        <v>SJ-V-05-000D-GD-0259</v>
      </c>
      <c r="N377" s="33" t="s">
        <v>3286</v>
      </c>
      <c r="O377" s="21" t="str">
        <f>IFERROR(VLOOKUP(B377,'字典-基地管理'!A:B,2,FALSE),"未填")</f>
        <v>SJ</v>
      </c>
      <c r="P377" s="21" t="str">
        <f>IFERROR(VLOOKUP(C377,'字典-车间管理'!A:B,2,FALSE),"未填")</f>
        <v>V</v>
      </c>
      <c r="Q377" s="21" t="str">
        <f>IFERROR(VLOOKUP(D377,'字典-系统管理&amp;工段管理'!C:D,2,FALSE),"未填")</f>
        <v>05</v>
      </c>
      <c r="R377" s="22" t="str">
        <f>_xlfn.TEXTJOIN("", TRUE, IF(U377="0", U377, ""), IF(V377="0", V377, ""), IF(W377="0", W377, ""), IF(X377="0", X377, ""), IF(U377&lt;&gt;"0", U377, ""), IF(V377&lt;&gt;"0", V377, ""), IF(W377&lt;&gt;"0", W377, ""), IF(X377&lt;&gt;"0", X377, ""))</f>
        <v>000D</v>
      </c>
      <c r="S377" s="21" t="str">
        <f>IFERROR(VLOOKUP(K377,'字典-设备&amp;仪表管理'!A:B,2,FALSE),"未填")</f>
        <v>GD</v>
      </c>
      <c r="T377" s="26" t="str">
        <f>IF(L377="","未填",TEXT(L377,"0000"))</f>
        <v>0259</v>
      </c>
      <c r="U377" s="22" t="str">
        <f>IFERROR(VLOOKUP(E377,'字典-系统管理&amp;工段管理'!$A$2:$B$7,2,0),"0")</f>
        <v>D</v>
      </c>
      <c r="V377" s="22" t="str">
        <f>IFERROR(VLOOKUP(F377,'字典-系统管理&amp;工段管理'!$A$2:$B$7,2,0),"0")</f>
        <v>0</v>
      </c>
      <c r="W377" s="22" t="str">
        <f>IFERROR(VLOOKUP(G377,'字典-系统管理&amp;工段管理'!$A$2:$B$7,2,0),"0")</f>
        <v>0</v>
      </c>
      <c r="X377" s="22" t="str">
        <f>IFERROR(VLOOKUP(H377,'字典-系统管理&amp;工段管理'!$A$2:$B$7,2,0),"0")</f>
        <v>0</v>
      </c>
    </row>
    <row r="378" spans="1:24" x14ac:dyDescent="0.15">
      <c r="A378" s="19">
        <v>376</v>
      </c>
      <c r="B378" s="22" t="s">
        <v>24</v>
      </c>
      <c r="C378" s="22" t="s">
        <v>94</v>
      </c>
      <c r="D378" s="22" t="s">
        <v>234</v>
      </c>
      <c r="E378" s="22" t="s">
        <v>28</v>
      </c>
      <c r="F378" s="22"/>
      <c r="G378" s="22"/>
      <c r="H378" s="22"/>
      <c r="I378" s="33" t="s">
        <v>3287</v>
      </c>
      <c r="J378" s="22" t="s">
        <v>30</v>
      </c>
      <c r="K378" s="20" t="s">
        <v>387</v>
      </c>
      <c r="L378" s="20">
        <v>260</v>
      </c>
      <c r="M378" s="29" t="str">
        <f>O378&amp;"-"&amp;P378&amp;"-"&amp;Q378&amp;"-"&amp;R378&amp;"-"&amp;S378&amp;"-"&amp;T378</f>
        <v>SJ-V-05-000D-GD-0260</v>
      </c>
      <c r="N378" s="33" t="s">
        <v>3287</v>
      </c>
      <c r="O378" s="21" t="str">
        <f>IFERROR(VLOOKUP(B378,'字典-基地管理'!A:B,2,FALSE),"未填")</f>
        <v>SJ</v>
      </c>
      <c r="P378" s="21" t="str">
        <f>IFERROR(VLOOKUP(C378,'字典-车间管理'!A:B,2,FALSE),"未填")</f>
        <v>V</v>
      </c>
      <c r="Q378" s="21" t="str">
        <f>IFERROR(VLOOKUP(D378,'字典-系统管理&amp;工段管理'!C:D,2,FALSE),"未填")</f>
        <v>05</v>
      </c>
      <c r="R378" s="22" t="str">
        <f>_xlfn.TEXTJOIN("", TRUE, IF(U378="0", U378, ""), IF(V378="0", V378, ""), IF(W378="0", W378, ""), IF(X378="0", X378, ""), IF(U378&lt;&gt;"0", U378, ""), IF(V378&lt;&gt;"0", V378, ""), IF(W378&lt;&gt;"0", W378, ""), IF(X378&lt;&gt;"0", X378, ""))</f>
        <v>000D</v>
      </c>
      <c r="S378" s="21" t="str">
        <f>IFERROR(VLOOKUP(K378,'字典-设备&amp;仪表管理'!A:B,2,FALSE),"未填")</f>
        <v>GD</v>
      </c>
      <c r="T378" s="26" t="str">
        <f>IF(L378="","未填",TEXT(L378,"0000"))</f>
        <v>0260</v>
      </c>
      <c r="U378" s="22" t="str">
        <f>IFERROR(VLOOKUP(E378,'字典-系统管理&amp;工段管理'!$A$2:$B$7,2,0),"0")</f>
        <v>D</v>
      </c>
      <c r="V378" s="22" t="str">
        <f>IFERROR(VLOOKUP(F378,'字典-系统管理&amp;工段管理'!$A$2:$B$7,2,0),"0")</f>
        <v>0</v>
      </c>
      <c r="W378" s="22" t="str">
        <f>IFERROR(VLOOKUP(G378,'字典-系统管理&amp;工段管理'!$A$2:$B$7,2,0),"0")</f>
        <v>0</v>
      </c>
      <c r="X378" s="22" t="str">
        <f>IFERROR(VLOOKUP(H378,'字典-系统管理&amp;工段管理'!$A$2:$B$7,2,0),"0")</f>
        <v>0</v>
      </c>
    </row>
    <row r="379" spans="1:24" x14ac:dyDescent="0.15">
      <c r="A379" s="19">
        <v>377</v>
      </c>
      <c r="B379" s="22" t="s">
        <v>24</v>
      </c>
      <c r="C379" s="22" t="s">
        <v>94</v>
      </c>
      <c r="D379" s="22" t="s">
        <v>234</v>
      </c>
      <c r="E379" s="22" t="s">
        <v>28</v>
      </c>
      <c r="F379" s="22"/>
      <c r="G379" s="22"/>
      <c r="H379" s="22"/>
      <c r="I379" s="33" t="s">
        <v>3289</v>
      </c>
      <c r="J379" s="22" t="s">
        <v>30</v>
      </c>
      <c r="K379" s="20" t="s">
        <v>387</v>
      </c>
      <c r="L379" s="20">
        <v>261</v>
      </c>
      <c r="M379" s="29" t="str">
        <f>O379&amp;"-"&amp;P379&amp;"-"&amp;Q379&amp;"-"&amp;R379&amp;"-"&amp;S379&amp;"-"&amp;T379</f>
        <v>SJ-V-05-000D-GD-0261</v>
      </c>
      <c r="N379" s="33" t="s">
        <v>3289</v>
      </c>
      <c r="O379" s="21" t="str">
        <f>IFERROR(VLOOKUP(B379,'字典-基地管理'!A:B,2,FALSE),"未填")</f>
        <v>SJ</v>
      </c>
      <c r="P379" s="21" t="str">
        <f>IFERROR(VLOOKUP(C379,'字典-车间管理'!A:B,2,FALSE),"未填")</f>
        <v>V</v>
      </c>
      <c r="Q379" s="21" t="str">
        <f>IFERROR(VLOOKUP(D379,'字典-系统管理&amp;工段管理'!C:D,2,FALSE),"未填")</f>
        <v>05</v>
      </c>
      <c r="R379" s="22" t="str">
        <f>_xlfn.TEXTJOIN("", TRUE, IF(U379="0", U379, ""), IF(V379="0", V379, ""), IF(W379="0", W379, ""), IF(X379="0", X379, ""), IF(U379&lt;&gt;"0", U379, ""), IF(V379&lt;&gt;"0", V379, ""), IF(W379&lt;&gt;"0", W379, ""), IF(X379&lt;&gt;"0", X379, ""))</f>
        <v>000D</v>
      </c>
      <c r="S379" s="21" t="str">
        <f>IFERROR(VLOOKUP(K379,'字典-设备&amp;仪表管理'!A:B,2,FALSE),"未填")</f>
        <v>GD</v>
      </c>
      <c r="T379" s="26" t="str">
        <f>IF(L379="","未填",TEXT(L379,"0000"))</f>
        <v>0261</v>
      </c>
      <c r="U379" s="22" t="str">
        <f>IFERROR(VLOOKUP(E379,'字典-系统管理&amp;工段管理'!$A$2:$B$7,2,0),"0")</f>
        <v>D</v>
      </c>
      <c r="V379" s="22" t="str">
        <f>IFERROR(VLOOKUP(F379,'字典-系统管理&amp;工段管理'!$A$2:$B$7,2,0),"0")</f>
        <v>0</v>
      </c>
      <c r="W379" s="22" t="str">
        <f>IFERROR(VLOOKUP(G379,'字典-系统管理&amp;工段管理'!$A$2:$B$7,2,0),"0")</f>
        <v>0</v>
      </c>
      <c r="X379" s="22" t="str">
        <f>IFERROR(VLOOKUP(H379,'字典-系统管理&amp;工段管理'!$A$2:$B$7,2,0),"0")</f>
        <v>0</v>
      </c>
    </row>
    <row r="380" spans="1:24" x14ac:dyDescent="0.15">
      <c r="A380" s="19">
        <v>378</v>
      </c>
      <c r="B380" s="22" t="s">
        <v>24</v>
      </c>
      <c r="C380" s="22" t="s">
        <v>94</v>
      </c>
      <c r="D380" s="22" t="s">
        <v>234</v>
      </c>
      <c r="E380" s="22" t="s">
        <v>28</v>
      </c>
      <c r="F380" s="22"/>
      <c r="G380" s="22"/>
      <c r="H380" s="22"/>
      <c r="I380" s="33" t="s">
        <v>3292</v>
      </c>
      <c r="J380" s="22" t="s">
        <v>30</v>
      </c>
      <c r="K380" s="20" t="s">
        <v>387</v>
      </c>
      <c r="L380" s="20">
        <v>262</v>
      </c>
      <c r="M380" s="29" t="str">
        <f>O380&amp;"-"&amp;P380&amp;"-"&amp;Q380&amp;"-"&amp;R380&amp;"-"&amp;S380&amp;"-"&amp;T380</f>
        <v>SJ-V-05-000D-GD-0262</v>
      </c>
      <c r="N380" s="33" t="s">
        <v>3292</v>
      </c>
      <c r="O380" s="21" t="str">
        <f>IFERROR(VLOOKUP(B380,'字典-基地管理'!A:B,2,FALSE),"未填")</f>
        <v>SJ</v>
      </c>
      <c r="P380" s="21" t="str">
        <f>IFERROR(VLOOKUP(C380,'字典-车间管理'!A:B,2,FALSE),"未填")</f>
        <v>V</v>
      </c>
      <c r="Q380" s="21" t="str">
        <f>IFERROR(VLOOKUP(D380,'字典-系统管理&amp;工段管理'!C:D,2,FALSE),"未填")</f>
        <v>05</v>
      </c>
      <c r="R380" s="22" t="str">
        <f>_xlfn.TEXTJOIN("", TRUE, IF(U380="0", U380, ""), IF(V380="0", V380, ""), IF(W380="0", W380, ""), IF(X380="0", X380, ""), IF(U380&lt;&gt;"0", U380, ""), IF(V380&lt;&gt;"0", V380, ""), IF(W380&lt;&gt;"0", W380, ""), IF(X380&lt;&gt;"0", X380, ""))</f>
        <v>000D</v>
      </c>
      <c r="S380" s="21" t="str">
        <f>IFERROR(VLOOKUP(K380,'字典-设备&amp;仪表管理'!A:B,2,FALSE),"未填")</f>
        <v>GD</v>
      </c>
      <c r="T380" s="26" t="str">
        <f>IF(L380="","未填",TEXT(L380,"0000"))</f>
        <v>0262</v>
      </c>
      <c r="U380" s="22" t="str">
        <f>IFERROR(VLOOKUP(E380,'字典-系统管理&amp;工段管理'!$A$2:$B$7,2,0),"0")</f>
        <v>D</v>
      </c>
      <c r="V380" s="22" t="str">
        <f>IFERROR(VLOOKUP(F380,'字典-系统管理&amp;工段管理'!$A$2:$B$7,2,0),"0")</f>
        <v>0</v>
      </c>
      <c r="W380" s="22" t="str">
        <f>IFERROR(VLOOKUP(G380,'字典-系统管理&amp;工段管理'!$A$2:$B$7,2,0),"0")</f>
        <v>0</v>
      </c>
      <c r="X380" s="22" t="str">
        <f>IFERROR(VLOOKUP(H380,'字典-系统管理&amp;工段管理'!$A$2:$B$7,2,0),"0")</f>
        <v>0</v>
      </c>
    </row>
    <row r="381" spans="1:24" x14ac:dyDescent="0.15">
      <c r="A381" s="19">
        <v>379</v>
      </c>
      <c r="B381" s="22" t="s">
        <v>24</v>
      </c>
      <c r="C381" s="22" t="s">
        <v>94</v>
      </c>
      <c r="D381" s="22" t="s">
        <v>234</v>
      </c>
      <c r="E381" s="22" t="s">
        <v>28</v>
      </c>
      <c r="F381" s="22"/>
      <c r="G381" s="22"/>
      <c r="H381" s="22"/>
      <c r="I381" s="33" t="s">
        <v>3293</v>
      </c>
      <c r="J381" s="22" t="s">
        <v>30</v>
      </c>
      <c r="K381" s="20" t="s">
        <v>387</v>
      </c>
      <c r="L381" s="20">
        <v>263</v>
      </c>
      <c r="M381" s="29" t="str">
        <f>O381&amp;"-"&amp;P381&amp;"-"&amp;Q381&amp;"-"&amp;R381&amp;"-"&amp;S381&amp;"-"&amp;T381</f>
        <v>SJ-V-05-000D-GD-0263</v>
      </c>
      <c r="N381" s="33" t="s">
        <v>3293</v>
      </c>
      <c r="O381" s="21" t="str">
        <f>IFERROR(VLOOKUP(B381,'字典-基地管理'!A:B,2,FALSE),"未填")</f>
        <v>SJ</v>
      </c>
      <c r="P381" s="21" t="str">
        <f>IFERROR(VLOOKUP(C381,'字典-车间管理'!A:B,2,FALSE),"未填")</f>
        <v>V</v>
      </c>
      <c r="Q381" s="21" t="str">
        <f>IFERROR(VLOOKUP(D381,'字典-系统管理&amp;工段管理'!C:D,2,FALSE),"未填")</f>
        <v>05</v>
      </c>
      <c r="R381" s="22" t="str">
        <f>_xlfn.TEXTJOIN("", TRUE, IF(U381="0", U381, ""), IF(V381="0", V381, ""), IF(W381="0", W381, ""), IF(X381="0", X381, ""), IF(U381&lt;&gt;"0", U381, ""), IF(V381&lt;&gt;"0", V381, ""), IF(W381&lt;&gt;"0", W381, ""), IF(X381&lt;&gt;"0", X381, ""))</f>
        <v>000D</v>
      </c>
      <c r="S381" s="21" t="str">
        <f>IFERROR(VLOOKUP(K381,'字典-设备&amp;仪表管理'!A:B,2,FALSE),"未填")</f>
        <v>GD</v>
      </c>
      <c r="T381" s="26" t="str">
        <f>IF(L381="","未填",TEXT(L381,"0000"))</f>
        <v>0263</v>
      </c>
      <c r="U381" s="22" t="str">
        <f>IFERROR(VLOOKUP(E381,'字典-系统管理&amp;工段管理'!$A$2:$B$7,2,0),"0")</f>
        <v>D</v>
      </c>
      <c r="V381" s="22" t="str">
        <f>IFERROR(VLOOKUP(F381,'字典-系统管理&amp;工段管理'!$A$2:$B$7,2,0),"0")</f>
        <v>0</v>
      </c>
      <c r="W381" s="22" t="str">
        <f>IFERROR(VLOOKUP(G381,'字典-系统管理&amp;工段管理'!$A$2:$B$7,2,0),"0")</f>
        <v>0</v>
      </c>
      <c r="X381" s="22" t="str">
        <f>IFERROR(VLOOKUP(H381,'字典-系统管理&amp;工段管理'!$A$2:$B$7,2,0),"0")</f>
        <v>0</v>
      </c>
    </row>
    <row r="382" spans="1:24" x14ac:dyDescent="0.15">
      <c r="A382" s="19">
        <v>380</v>
      </c>
      <c r="B382" s="22" t="s">
        <v>24</v>
      </c>
      <c r="C382" s="22" t="s">
        <v>94</v>
      </c>
      <c r="D382" s="22" t="s">
        <v>234</v>
      </c>
      <c r="E382" s="22" t="s">
        <v>28</v>
      </c>
      <c r="F382" s="22"/>
      <c r="G382" s="22"/>
      <c r="H382" s="22"/>
      <c r="I382" s="33" t="s">
        <v>3294</v>
      </c>
      <c r="J382" s="22" t="s">
        <v>30</v>
      </c>
      <c r="K382" s="20" t="s">
        <v>387</v>
      </c>
      <c r="L382" s="20">
        <v>264</v>
      </c>
      <c r="M382" s="29" t="str">
        <f>O382&amp;"-"&amp;P382&amp;"-"&amp;Q382&amp;"-"&amp;R382&amp;"-"&amp;S382&amp;"-"&amp;T382</f>
        <v>SJ-V-05-000D-GD-0264</v>
      </c>
      <c r="N382" s="33" t="s">
        <v>3294</v>
      </c>
      <c r="O382" s="21" t="str">
        <f>IFERROR(VLOOKUP(B382,'字典-基地管理'!A:B,2,FALSE),"未填")</f>
        <v>SJ</v>
      </c>
      <c r="P382" s="21" t="str">
        <f>IFERROR(VLOOKUP(C382,'字典-车间管理'!A:B,2,FALSE),"未填")</f>
        <v>V</v>
      </c>
      <c r="Q382" s="21" t="str">
        <f>IFERROR(VLOOKUP(D382,'字典-系统管理&amp;工段管理'!C:D,2,FALSE),"未填")</f>
        <v>05</v>
      </c>
      <c r="R382" s="22" t="str">
        <f>_xlfn.TEXTJOIN("", TRUE, IF(U382="0", U382, ""), IF(V382="0", V382, ""), IF(W382="0", W382, ""), IF(X382="0", X382, ""), IF(U382&lt;&gt;"0", U382, ""), IF(V382&lt;&gt;"0", V382, ""), IF(W382&lt;&gt;"0", W382, ""), IF(X382&lt;&gt;"0", X382, ""))</f>
        <v>000D</v>
      </c>
      <c r="S382" s="21" t="str">
        <f>IFERROR(VLOOKUP(K382,'字典-设备&amp;仪表管理'!A:B,2,FALSE),"未填")</f>
        <v>GD</v>
      </c>
      <c r="T382" s="26" t="str">
        <f>IF(L382="","未填",TEXT(L382,"0000"))</f>
        <v>0264</v>
      </c>
      <c r="U382" s="22" t="str">
        <f>IFERROR(VLOOKUP(E382,'字典-系统管理&amp;工段管理'!$A$2:$B$7,2,0),"0")</f>
        <v>D</v>
      </c>
      <c r="V382" s="22" t="str">
        <f>IFERROR(VLOOKUP(F382,'字典-系统管理&amp;工段管理'!$A$2:$B$7,2,0),"0")</f>
        <v>0</v>
      </c>
      <c r="W382" s="22" t="str">
        <f>IFERROR(VLOOKUP(G382,'字典-系统管理&amp;工段管理'!$A$2:$B$7,2,0),"0")</f>
        <v>0</v>
      </c>
      <c r="X382" s="22" t="str">
        <f>IFERROR(VLOOKUP(H382,'字典-系统管理&amp;工段管理'!$A$2:$B$7,2,0),"0")</f>
        <v>0</v>
      </c>
    </row>
    <row r="383" spans="1:24" x14ac:dyDescent="0.15">
      <c r="A383" s="19">
        <v>381</v>
      </c>
      <c r="B383" s="22" t="s">
        <v>24</v>
      </c>
      <c r="C383" s="22" t="s">
        <v>94</v>
      </c>
      <c r="D383" s="22" t="s">
        <v>234</v>
      </c>
      <c r="E383" s="22" t="s">
        <v>28</v>
      </c>
      <c r="F383" s="22"/>
      <c r="G383" s="22"/>
      <c r="H383" s="22"/>
      <c r="I383" s="33" t="s">
        <v>3297</v>
      </c>
      <c r="J383" s="22" t="s">
        <v>30</v>
      </c>
      <c r="K383" s="20" t="s">
        <v>387</v>
      </c>
      <c r="L383" s="20">
        <v>265</v>
      </c>
      <c r="M383" s="29" t="str">
        <f>O383&amp;"-"&amp;P383&amp;"-"&amp;Q383&amp;"-"&amp;R383&amp;"-"&amp;S383&amp;"-"&amp;T383</f>
        <v>SJ-V-05-000D-GD-0265</v>
      </c>
      <c r="N383" s="33" t="s">
        <v>3297</v>
      </c>
      <c r="O383" s="21" t="str">
        <f>IFERROR(VLOOKUP(B383,'字典-基地管理'!A:B,2,FALSE),"未填")</f>
        <v>SJ</v>
      </c>
      <c r="P383" s="21" t="str">
        <f>IFERROR(VLOOKUP(C383,'字典-车间管理'!A:B,2,FALSE),"未填")</f>
        <v>V</v>
      </c>
      <c r="Q383" s="21" t="str">
        <f>IFERROR(VLOOKUP(D383,'字典-系统管理&amp;工段管理'!C:D,2,FALSE),"未填")</f>
        <v>05</v>
      </c>
      <c r="R383" s="22" t="str">
        <f>_xlfn.TEXTJOIN("", TRUE, IF(U383="0", U383, ""), IF(V383="0", V383, ""), IF(W383="0", W383, ""), IF(X383="0", X383, ""), IF(U383&lt;&gt;"0", U383, ""), IF(V383&lt;&gt;"0", V383, ""), IF(W383&lt;&gt;"0", W383, ""), IF(X383&lt;&gt;"0", X383, ""))</f>
        <v>000D</v>
      </c>
      <c r="S383" s="21" t="str">
        <f>IFERROR(VLOOKUP(K383,'字典-设备&amp;仪表管理'!A:B,2,FALSE),"未填")</f>
        <v>GD</v>
      </c>
      <c r="T383" s="26" t="str">
        <f>IF(L383="","未填",TEXT(L383,"0000"))</f>
        <v>0265</v>
      </c>
      <c r="U383" s="22" t="str">
        <f>IFERROR(VLOOKUP(E383,'字典-系统管理&amp;工段管理'!$A$2:$B$7,2,0),"0")</f>
        <v>D</v>
      </c>
      <c r="V383" s="22" t="str">
        <f>IFERROR(VLOOKUP(F383,'字典-系统管理&amp;工段管理'!$A$2:$B$7,2,0),"0")</f>
        <v>0</v>
      </c>
      <c r="W383" s="22" t="str">
        <f>IFERROR(VLOOKUP(G383,'字典-系统管理&amp;工段管理'!$A$2:$B$7,2,0),"0")</f>
        <v>0</v>
      </c>
      <c r="X383" s="22" t="str">
        <f>IFERROR(VLOOKUP(H383,'字典-系统管理&amp;工段管理'!$A$2:$B$7,2,0),"0")</f>
        <v>0</v>
      </c>
    </row>
    <row r="384" spans="1:24" x14ac:dyDescent="0.15">
      <c r="A384" s="19">
        <v>382</v>
      </c>
      <c r="B384" s="22" t="s">
        <v>24</v>
      </c>
      <c r="C384" s="22" t="s">
        <v>94</v>
      </c>
      <c r="D384" s="22" t="s">
        <v>234</v>
      </c>
      <c r="E384" s="22" t="s">
        <v>28</v>
      </c>
      <c r="F384" s="22"/>
      <c r="G384" s="22"/>
      <c r="H384" s="22"/>
      <c r="I384" s="33" t="s">
        <v>3302</v>
      </c>
      <c r="J384" s="22" t="s">
        <v>30</v>
      </c>
      <c r="K384" s="20" t="s">
        <v>387</v>
      </c>
      <c r="L384" s="20">
        <v>266</v>
      </c>
      <c r="M384" s="29" t="str">
        <f>O384&amp;"-"&amp;P384&amp;"-"&amp;Q384&amp;"-"&amp;R384&amp;"-"&amp;S384&amp;"-"&amp;T384</f>
        <v>SJ-V-05-000D-GD-0266</v>
      </c>
      <c r="N384" s="33" t="s">
        <v>3302</v>
      </c>
      <c r="O384" s="21" t="str">
        <f>IFERROR(VLOOKUP(B384,'字典-基地管理'!A:B,2,FALSE),"未填")</f>
        <v>SJ</v>
      </c>
      <c r="P384" s="21" t="str">
        <f>IFERROR(VLOOKUP(C384,'字典-车间管理'!A:B,2,FALSE),"未填")</f>
        <v>V</v>
      </c>
      <c r="Q384" s="21" t="str">
        <f>IFERROR(VLOOKUP(D384,'字典-系统管理&amp;工段管理'!C:D,2,FALSE),"未填")</f>
        <v>05</v>
      </c>
      <c r="R384" s="22" t="str">
        <f>_xlfn.TEXTJOIN("", TRUE, IF(U384="0", U384, ""), IF(V384="0", V384, ""), IF(W384="0", W384, ""), IF(X384="0", X384, ""), IF(U384&lt;&gt;"0", U384, ""), IF(V384&lt;&gt;"0", V384, ""), IF(W384&lt;&gt;"0", W384, ""), IF(X384&lt;&gt;"0", X384, ""))</f>
        <v>000D</v>
      </c>
      <c r="S384" s="21" t="str">
        <f>IFERROR(VLOOKUP(K384,'字典-设备&amp;仪表管理'!A:B,2,FALSE),"未填")</f>
        <v>GD</v>
      </c>
      <c r="T384" s="26" t="str">
        <f>IF(L384="","未填",TEXT(L384,"0000"))</f>
        <v>0266</v>
      </c>
      <c r="U384" s="22" t="str">
        <f>IFERROR(VLOOKUP(E384,'字典-系统管理&amp;工段管理'!$A$2:$B$7,2,0),"0")</f>
        <v>D</v>
      </c>
      <c r="V384" s="22" t="str">
        <f>IFERROR(VLOOKUP(F384,'字典-系统管理&amp;工段管理'!$A$2:$B$7,2,0),"0")</f>
        <v>0</v>
      </c>
      <c r="W384" s="22" t="str">
        <f>IFERROR(VLOOKUP(G384,'字典-系统管理&amp;工段管理'!$A$2:$B$7,2,0),"0")</f>
        <v>0</v>
      </c>
      <c r="X384" s="22" t="str">
        <f>IFERROR(VLOOKUP(H384,'字典-系统管理&amp;工段管理'!$A$2:$B$7,2,0),"0")</f>
        <v>0</v>
      </c>
    </row>
    <row r="385" spans="1:24" x14ac:dyDescent="0.15">
      <c r="A385" s="19">
        <v>383</v>
      </c>
      <c r="B385" s="22" t="s">
        <v>24</v>
      </c>
      <c r="C385" s="22" t="s">
        <v>94</v>
      </c>
      <c r="D385" s="22" t="s">
        <v>234</v>
      </c>
      <c r="E385" s="22" t="s">
        <v>28</v>
      </c>
      <c r="F385" s="22"/>
      <c r="G385" s="22"/>
      <c r="H385" s="22"/>
      <c r="I385" s="33" t="s">
        <v>3303</v>
      </c>
      <c r="J385" s="22" t="s">
        <v>30</v>
      </c>
      <c r="K385" s="20" t="s">
        <v>387</v>
      </c>
      <c r="L385" s="20">
        <v>267</v>
      </c>
      <c r="M385" s="29" t="str">
        <f>O385&amp;"-"&amp;P385&amp;"-"&amp;Q385&amp;"-"&amp;R385&amp;"-"&amp;S385&amp;"-"&amp;T385</f>
        <v>SJ-V-05-000D-GD-0267</v>
      </c>
      <c r="N385" s="33" t="s">
        <v>3303</v>
      </c>
      <c r="O385" s="21" t="str">
        <f>IFERROR(VLOOKUP(B385,'字典-基地管理'!A:B,2,FALSE),"未填")</f>
        <v>SJ</v>
      </c>
      <c r="P385" s="21" t="str">
        <f>IFERROR(VLOOKUP(C385,'字典-车间管理'!A:B,2,FALSE),"未填")</f>
        <v>V</v>
      </c>
      <c r="Q385" s="21" t="str">
        <f>IFERROR(VLOOKUP(D385,'字典-系统管理&amp;工段管理'!C:D,2,FALSE),"未填")</f>
        <v>05</v>
      </c>
      <c r="R385" s="22" t="str">
        <f>_xlfn.TEXTJOIN("", TRUE, IF(U385="0", U385, ""), IF(V385="0", V385, ""), IF(W385="0", W385, ""), IF(X385="0", X385, ""), IF(U385&lt;&gt;"0", U385, ""), IF(V385&lt;&gt;"0", V385, ""), IF(W385&lt;&gt;"0", W385, ""), IF(X385&lt;&gt;"0", X385, ""))</f>
        <v>000D</v>
      </c>
      <c r="S385" s="21" t="str">
        <f>IFERROR(VLOOKUP(K385,'字典-设备&amp;仪表管理'!A:B,2,FALSE),"未填")</f>
        <v>GD</v>
      </c>
      <c r="T385" s="26" t="str">
        <f>IF(L385="","未填",TEXT(L385,"0000"))</f>
        <v>0267</v>
      </c>
      <c r="U385" s="22" t="str">
        <f>IFERROR(VLOOKUP(E385,'字典-系统管理&amp;工段管理'!$A$2:$B$7,2,0),"0")</f>
        <v>D</v>
      </c>
      <c r="V385" s="22" t="str">
        <f>IFERROR(VLOOKUP(F385,'字典-系统管理&amp;工段管理'!$A$2:$B$7,2,0),"0")</f>
        <v>0</v>
      </c>
      <c r="W385" s="22" t="str">
        <f>IFERROR(VLOOKUP(G385,'字典-系统管理&amp;工段管理'!$A$2:$B$7,2,0),"0")</f>
        <v>0</v>
      </c>
      <c r="X385" s="22" t="str">
        <f>IFERROR(VLOOKUP(H385,'字典-系统管理&amp;工段管理'!$A$2:$B$7,2,0),"0")</f>
        <v>0</v>
      </c>
    </row>
    <row r="386" spans="1:24" x14ac:dyDescent="0.15">
      <c r="A386" s="19">
        <v>384</v>
      </c>
      <c r="B386" s="22" t="s">
        <v>24</v>
      </c>
      <c r="C386" s="22" t="s">
        <v>94</v>
      </c>
      <c r="D386" s="22" t="s">
        <v>234</v>
      </c>
      <c r="E386" s="22" t="s">
        <v>28</v>
      </c>
      <c r="F386" s="22"/>
      <c r="G386" s="22"/>
      <c r="H386" s="22"/>
      <c r="I386" s="33" t="s">
        <v>3304</v>
      </c>
      <c r="J386" s="22" t="s">
        <v>30</v>
      </c>
      <c r="K386" s="20" t="s">
        <v>387</v>
      </c>
      <c r="L386" s="20">
        <v>268</v>
      </c>
      <c r="M386" s="29" t="str">
        <f>O386&amp;"-"&amp;P386&amp;"-"&amp;Q386&amp;"-"&amp;R386&amp;"-"&amp;S386&amp;"-"&amp;T386</f>
        <v>SJ-V-05-000D-GD-0268</v>
      </c>
      <c r="N386" s="33" t="s">
        <v>3304</v>
      </c>
      <c r="O386" s="21" t="str">
        <f>IFERROR(VLOOKUP(B386,'字典-基地管理'!A:B,2,FALSE),"未填")</f>
        <v>SJ</v>
      </c>
      <c r="P386" s="21" t="str">
        <f>IFERROR(VLOOKUP(C386,'字典-车间管理'!A:B,2,FALSE),"未填")</f>
        <v>V</v>
      </c>
      <c r="Q386" s="21" t="str">
        <f>IFERROR(VLOOKUP(D386,'字典-系统管理&amp;工段管理'!C:D,2,FALSE),"未填")</f>
        <v>05</v>
      </c>
      <c r="R386" s="22" t="str">
        <f>_xlfn.TEXTJOIN("", TRUE, IF(U386="0", U386, ""), IF(V386="0", V386, ""), IF(W386="0", W386, ""), IF(X386="0", X386, ""), IF(U386&lt;&gt;"0", U386, ""), IF(V386&lt;&gt;"0", V386, ""), IF(W386&lt;&gt;"0", W386, ""), IF(X386&lt;&gt;"0", X386, ""))</f>
        <v>000D</v>
      </c>
      <c r="S386" s="21" t="str">
        <f>IFERROR(VLOOKUP(K386,'字典-设备&amp;仪表管理'!A:B,2,FALSE),"未填")</f>
        <v>GD</v>
      </c>
      <c r="T386" s="26" t="str">
        <f>IF(L386="","未填",TEXT(L386,"0000"))</f>
        <v>0268</v>
      </c>
      <c r="U386" s="22" t="str">
        <f>IFERROR(VLOOKUP(E386,'字典-系统管理&amp;工段管理'!$A$2:$B$7,2,0),"0")</f>
        <v>D</v>
      </c>
      <c r="V386" s="22" t="str">
        <f>IFERROR(VLOOKUP(F386,'字典-系统管理&amp;工段管理'!$A$2:$B$7,2,0),"0")</f>
        <v>0</v>
      </c>
      <c r="W386" s="22" t="str">
        <f>IFERROR(VLOOKUP(G386,'字典-系统管理&amp;工段管理'!$A$2:$B$7,2,0),"0")</f>
        <v>0</v>
      </c>
      <c r="X386" s="22" t="str">
        <f>IFERROR(VLOOKUP(H386,'字典-系统管理&amp;工段管理'!$A$2:$B$7,2,0),"0")</f>
        <v>0</v>
      </c>
    </row>
    <row r="387" spans="1:24" x14ac:dyDescent="0.15">
      <c r="A387" s="19">
        <v>385</v>
      </c>
      <c r="B387" s="22" t="s">
        <v>24</v>
      </c>
      <c r="C387" s="22" t="s">
        <v>94</v>
      </c>
      <c r="D387" s="22" t="s">
        <v>234</v>
      </c>
      <c r="E387" s="22" t="s">
        <v>28</v>
      </c>
      <c r="F387" s="22"/>
      <c r="G387" s="22"/>
      <c r="H387" s="22"/>
      <c r="I387" s="33" t="s">
        <v>3315</v>
      </c>
      <c r="J387" s="22" t="s">
        <v>30</v>
      </c>
      <c r="K387" s="20" t="s">
        <v>387</v>
      </c>
      <c r="L387" s="20">
        <v>269</v>
      </c>
      <c r="M387" s="29" t="str">
        <f>O387&amp;"-"&amp;P387&amp;"-"&amp;Q387&amp;"-"&amp;R387&amp;"-"&amp;S387&amp;"-"&amp;T387</f>
        <v>SJ-V-05-000D-GD-0269</v>
      </c>
      <c r="N387" s="33" t="s">
        <v>3315</v>
      </c>
      <c r="O387" s="21" t="str">
        <f>IFERROR(VLOOKUP(B387,'字典-基地管理'!A:B,2,FALSE),"未填")</f>
        <v>SJ</v>
      </c>
      <c r="P387" s="21" t="str">
        <f>IFERROR(VLOOKUP(C387,'字典-车间管理'!A:B,2,FALSE),"未填")</f>
        <v>V</v>
      </c>
      <c r="Q387" s="21" t="str">
        <f>IFERROR(VLOOKUP(D387,'字典-系统管理&amp;工段管理'!C:D,2,FALSE),"未填")</f>
        <v>05</v>
      </c>
      <c r="R387" s="22" t="str">
        <f>_xlfn.TEXTJOIN("", TRUE, IF(U387="0", U387, ""), IF(V387="0", V387, ""), IF(W387="0", W387, ""), IF(X387="0", X387, ""), IF(U387&lt;&gt;"0", U387, ""), IF(V387&lt;&gt;"0", V387, ""), IF(W387&lt;&gt;"0", W387, ""), IF(X387&lt;&gt;"0", X387, ""))</f>
        <v>000D</v>
      </c>
      <c r="S387" s="21" t="str">
        <f>IFERROR(VLOOKUP(K387,'字典-设备&amp;仪表管理'!A:B,2,FALSE),"未填")</f>
        <v>GD</v>
      </c>
      <c r="T387" s="26" t="str">
        <f>IF(L387="","未填",TEXT(L387,"0000"))</f>
        <v>0269</v>
      </c>
      <c r="U387" s="22" t="str">
        <f>IFERROR(VLOOKUP(E387,'字典-系统管理&amp;工段管理'!$A$2:$B$7,2,0),"0")</f>
        <v>D</v>
      </c>
      <c r="V387" s="22" t="str">
        <f>IFERROR(VLOOKUP(F387,'字典-系统管理&amp;工段管理'!$A$2:$B$7,2,0),"0")</f>
        <v>0</v>
      </c>
      <c r="W387" s="22" t="str">
        <f>IFERROR(VLOOKUP(G387,'字典-系统管理&amp;工段管理'!$A$2:$B$7,2,0),"0")</f>
        <v>0</v>
      </c>
      <c r="X387" s="22" t="str">
        <f>IFERROR(VLOOKUP(H387,'字典-系统管理&amp;工段管理'!$A$2:$B$7,2,0),"0")</f>
        <v>0</v>
      </c>
    </row>
    <row r="388" spans="1:24" x14ac:dyDescent="0.15">
      <c r="A388" s="19">
        <v>386</v>
      </c>
      <c r="B388" s="22" t="s">
        <v>24</v>
      </c>
      <c r="C388" s="22" t="s">
        <v>94</v>
      </c>
      <c r="D388" s="22" t="s">
        <v>234</v>
      </c>
      <c r="E388" s="22" t="s">
        <v>28</v>
      </c>
      <c r="F388" s="22"/>
      <c r="G388" s="22"/>
      <c r="H388" s="22"/>
      <c r="I388" s="33" t="s">
        <v>3316</v>
      </c>
      <c r="J388" s="22" t="s">
        <v>30</v>
      </c>
      <c r="K388" s="20" t="s">
        <v>387</v>
      </c>
      <c r="L388" s="20">
        <v>270</v>
      </c>
      <c r="M388" s="29" t="str">
        <f>O388&amp;"-"&amp;P388&amp;"-"&amp;Q388&amp;"-"&amp;R388&amp;"-"&amp;S388&amp;"-"&amp;T388</f>
        <v>SJ-V-05-000D-GD-0270</v>
      </c>
      <c r="N388" s="33" t="s">
        <v>3316</v>
      </c>
      <c r="O388" s="21" t="str">
        <f>IFERROR(VLOOKUP(B388,'字典-基地管理'!A:B,2,FALSE),"未填")</f>
        <v>SJ</v>
      </c>
      <c r="P388" s="21" t="str">
        <f>IFERROR(VLOOKUP(C388,'字典-车间管理'!A:B,2,FALSE),"未填")</f>
        <v>V</v>
      </c>
      <c r="Q388" s="21" t="str">
        <f>IFERROR(VLOOKUP(D388,'字典-系统管理&amp;工段管理'!C:D,2,FALSE),"未填")</f>
        <v>05</v>
      </c>
      <c r="R388" s="22" t="str">
        <f>_xlfn.TEXTJOIN("", TRUE, IF(U388="0", U388, ""), IF(V388="0", V388, ""), IF(W388="0", W388, ""), IF(X388="0", X388, ""), IF(U388&lt;&gt;"0", U388, ""), IF(V388&lt;&gt;"0", V388, ""), IF(W388&lt;&gt;"0", W388, ""), IF(X388&lt;&gt;"0", X388, ""))</f>
        <v>000D</v>
      </c>
      <c r="S388" s="21" t="str">
        <f>IFERROR(VLOOKUP(K388,'字典-设备&amp;仪表管理'!A:B,2,FALSE),"未填")</f>
        <v>GD</v>
      </c>
      <c r="T388" s="26" t="str">
        <f>IF(L388="","未填",TEXT(L388,"0000"))</f>
        <v>0270</v>
      </c>
      <c r="U388" s="22" t="str">
        <f>IFERROR(VLOOKUP(E388,'字典-系统管理&amp;工段管理'!$A$2:$B$7,2,0),"0")</f>
        <v>D</v>
      </c>
      <c r="V388" s="22" t="str">
        <f>IFERROR(VLOOKUP(F388,'字典-系统管理&amp;工段管理'!$A$2:$B$7,2,0),"0")</f>
        <v>0</v>
      </c>
      <c r="W388" s="22" t="str">
        <f>IFERROR(VLOOKUP(G388,'字典-系统管理&amp;工段管理'!$A$2:$B$7,2,0),"0")</f>
        <v>0</v>
      </c>
      <c r="X388" s="22" t="str">
        <f>IFERROR(VLOOKUP(H388,'字典-系统管理&amp;工段管理'!$A$2:$B$7,2,0),"0")</f>
        <v>0</v>
      </c>
    </row>
    <row r="389" spans="1:24" x14ac:dyDescent="0.15">
      <c r="A389" s="19">
        <v>387</v>
      </c>
      <c r="B389" s="22" t="s">
        <v>24</v>
      </c>
      <c r="C389" s="22" t="s">
        <v>94</v>
      </c>
      <c r="D389" s="22" t="s">
        <v>234</v>
      </c>
      <c r="E389" s="22" t="s">
        <v>28</v>
      </c>
      <c r="F389" s="22"/>
      <c r="G389" s="22"/>
      <c r="H389" s="22"/>
      <c r="I389" s="33" t="s">
        <v>3317</v>
      </c>
      <c r="J389" s="22" t="s">
        <v>30</v>
      </c>
      <c r="K389" s="20" t="s">
        <v>387</v>
      </c>
      <c r="L389" s="20">
        <v>271</v>
      </c>
      <c r="M389" s="29" t="str">
        <f>O389&amp;"-"&amp;P389&amp;"-"&amp;Q389&amp;"-"&amp;R389&amp;"-"&amp;S389&amp;"-"&amp;T389</f>
        <v>SJ-V-05-000D-GD-0271</v>
      </c>
      <c r="N389" s="33" t="s">
        <v>3317</v>
      </c>
      <c r="O389" s="21" t="str">
        <f>IFERROR(VLOOKUP(B389,'字典-基地管理'!A:B,2,FALSE),"未填")</f>
        <v>SJ</v>
      </c>
      <c r="P389" s="21" t="str">
        <f>IFERROR(VLOOKUP(C389,'字典-车间管理'!A:B,2,FALSE),"未填")</f>
        <v>V</v>
      </c>
      <c r="Q389" s="21" t="str">
        <f>IFERROR(VLOOKUP(D389,'字典-系统管理&amp;工段管理'!C:D,2,FALSE),"未填")</f>
        <v>05</v>
      </c>
      <c r="R389" s="22" t="str">
        <f>_xlfn.TEXTJOIN("", TRUE, IF(U389="0", U389, ""), IF(V389="0", V389, ""), IF(W389="0", W389, ""), IF(X389="0", X389, ""), IF(U389&lt;&gt;"0", U389, ""), IF(V389&lt;&gt;"0", V389, ""), IF(W389&lt;&gt;"0", W389, ""), IF(X389&lt;&gt;"0", X389, ""))</f>
        <v>000D</v>
      </c>
      <c r="S389" s="21" t="str">
        <f>IFERROR(VLOOKUP(K389,'字典-设备&amp;仪表管理'!A:B,2,FALSE),"未填")</f>
        <v>GD</v>
      </c>
      <c r="T389" s="26" t="str">
        <f>IF(L389="","未填",TEXT(L389,"0000"))</f>
        <v>0271</v>
      </c>
      <c r="U389" s="22" t="str">
        <f>IFERROR(VLOOKUP(E389,'字典-系统管理&amp;工段管理'!$A$2:$B$7,2,0),"0")</f>
        <v>D</v>
      </c>
      <c r="V389" s="22" t="str">
        <f>IFERROR(VLOOKUP(F389,'字典-系统管理&amp;工段管理'!$A$2:$B$7,2,0),"0")</f>
        <v>0</v>
      </c>
      <c r="W389" s="22" t="str">
        <f>IFERROR(VLOOKUP(G389,'字典-系统管理&amp;工段管理'!$A$2:$B$7,2,0),"0")</f>
        <v>0</v>
      </c>
      <c r="X389" s="22" t="str">
        <f>IFERROR(VLOOKUP(H389,'字典-系统管理&amp;工段管理'!$A$2:$B$7,2,0),"0")</f>
        <v>0</v>
      </c>
    </row>
    <row r="390" spans="1:24" x14ac:dyDescent="0.15">
      <c r="A390" s="19">
        <v>388</v>
      </c>
      <c r="B390" s="22" t="s">
        <v>24</v>
      </c>
      <c r="C390" s="22" t="s">
        <v>94</v>
      </c>
      <c r="D390" s="22" t="s">
        <v>234</v>
      </c>
      <c r="E390" s="22" t="s">
        <v>28</v>
      </c>
      <c r="F390" s="22"/>
      <c r="G390" s="22"/>
      <c r="H390" s="22"/>
      <c r="I390" s="33" t="s">
        <v>3318</v>
      </c>
      <c r="J390" s="22" t="s">
        <v>30</v>
      </c>
      <c r="K390" s="20" t="s">
        <v>387</v>
      </c>
      <c r="L390" s="20">
        <v>272</v>
      </c>
      <c r="M390" s="29" t="str">
        <f>O390&amp;"-"&amp;P390&amp;"-"&amp;Q390&amp;"-"&amp;R390&amp;"-"&amp;S390&amp;"-"&amp;T390</f>
        <v>SJ-V-05-000D-GD-0272</v>
      </c>
      <c r="N390" s="33" t="s">
        <v>3318</v>
      </c>
      <c r="O390" s="21" t="str">
        <f>IFERROR(VLOOKUP(B390,'字典-基地管理'!A:B,2,FALSE),"未填")</f>
        <v>SJ</v>
      </c>
      <c r="P390" s="21" t="str">
        <f>IFERROR(VLOOKUP(C390,'字典-车间管理'!A:B,2,FALSE),"未填")</f>
        <v>V</v>
      </c>
      <c r="Q390" s="21" t="str">
        <f>IFERROR(VLOOKUP(D390,'字典-系统管理&amp;工段管理'!C:D,2,FALSE),"未填")</f>
        <v>05</v>
      </c>
      <c r="R390" s="22" t="str">
        <f>_xlfn.TEXTJOIN("", TRUE, IF(U390="0", U390, ""), IF(V390="0", V390, ""), IF(W390="0", W390, ""), IF(X390="0", X390, ""), IF(U390&lt;&gt;"0", U390, ""), IF(V390&lt;&gt;"0", V390, ""), IF(W390&lt;&gt;"0", W390, ""), IF(X390&lt;&gt;"0", X390, ""))</f>
        <v>000D</v>
      </c>
      <c r="S390" s="21" t="str">
        <f>IFERROR(VLOOKUP(K390,'字典-设备&amp;仪表管理'!A:B,2,FALSE),"未填")</f>
        <v>GD</v>
      </c>
      <c r="T390" s="26" t="str">
        <f>IF(L390="","未填",TEXT(L390,"0000"))</f>
        <v>0272</v>
      </c>
      <c r="U390" s="22" t="str">
        <f>IFERROR(VLOOKUP(E390,'字典-系统管理&amp;工段管理'!$A$2:$B$7,2,0),"0")</f>
        <v>D</v>
      </c>
      <c r="V390" s="22" t="str">
        <f>IFERROR(VLOOKUP(F390,'字典-系统管理&amp;工段管理'!$A$2:$B$7,2,0),"0")</f>
        <v>0</v>
      </c>
      <c r="W390" s="22" t="str">
        <f>IFERROR(VLOOKUP(G390,'字典-系统管理&amp;工段管理'!$A$2:$B$7,2,0),"0")</f>
        <v>0</v>
      </c>
      <c r="X390" s="22" t="str">
        <f>IFERROR(VLOOKUP(H390,'字典-系统管理&amp;工段管理'!$A$2:$B$7,2,0),"0")</f>
        <v>0</v>
      </c>
    </row>
    <row r="391" spans="1:24" x14ac:dyDescent="0.15">
      <c r="A391" s="19">
        <v>389</v>
      </c>
      <c r="B391" s="22" t="s">
        <v>24</v>
      </c>
      <c r="C391" s="22" t="s">
        <v>94</v>
      </c>
      <c r="D391" s="22" t="s">
        <v>234</v>
      </c>
      <c r="E391" s="22" t="s">
        <v>28</v>
      </c>
      <c r="F391" s="22"/>
      <c r="G391" s="22"/>
      <c r="H391" s="22"/>
      <c r="I391" s="33" t="s">
        <v>3320</v>
      </c>
      <c r="J391" s="22" t="s">
        <v>30</v>
      </c>
      <c r="K391" s="20" t="s">
        <v>387</v>
      </c>
      <c r="L391" s="20">
        <v>273</v>
      </c>
      <c r="M391" s="29" t="str">
        <f>O391&amp;"-"&amp;P391&amp;"-"&amp;Q391&amp;"-"&amp;R391&amp;"-"&amp;S391&amp;"-"&amp;T391</f>
        <v>SJ-V-05-000D-GD-0273</v>
      </c>
      <c r="N391" s="33" t="s">
        <v>3320</v>
      </c>
      <c r="O391" s="21" t="str">
        <f>IFERROR(VLOOKUP(B391,'字典-基地管理'!A:B,2,FALSE),"未填")</f>
        <v>SJ</v>
      </c>
      <c r="P391" s="21" t="str">
        <f>IFERROR(VLOOKUP(C391,'字典-车间管理'!A:B,2,FALSE),"未填")</f>
        <v>V</v>
      </c>
      <c r="Q391" s="21" t="str">
        <f>IFERROR(VLOOKUP(D391,'字典-系统管理&amp;工段管理'!C:D,2,FALSE),"未填")</f>
        <v>05</v>
      </c>
      <c r="R391" s="22" t="str">
        <f>_xlfn.TEXTJOIN("", TRUE, IF(U391="0", U391, ""), IF(V391="0", V391, ""), IF(W391="0", W391, ""), IF(X391="0", X391, ""), IF(U391&lt;&gt;"0", U391, ""), IF(V391&lt;&gt;"0", V391, ""), IF(W391&lt;&gt;"0", W391, ""), IF(X391&lt;&gt;"0", X391, ""))</f>
        <v>000D</v>
      </c>
      <c r="S391" s="21" t="str">
        <f>IFERROR(VLOOKUP(K391,'字典-设备&amp;仪表管理'!A:B,2,FALSE),"未填")</f>
        <v>GD</v>
      </c>
      <c r="T391" s="26" t="str">
        <f>IF(L391="","未填",TEXT(L391,"0000"))</f>
        <v>0273</v>
      </c>
      <c r="U391" s="22" t="str">
        <f>IFERROR(VLOOKUP(E391,'字典-系统管理&amp;工段管理'!$A$2:$B$7,2,0),"0")</f>
        <v>D</v>
      </c>
      <c r="V391" s="22" t="str">
        <f>IFERROR(VLOOKUP(F391,'字典-系统管理&amp;工段管理'!$A$2:$B$7,2,0),"0")</f>
        <v>0</v>
      </c>
      <c r="W391" s="22" t="str">
        <f>IFERROR(VLOOKUP(G391,'字典-系统管理&amp;工段管理'!$A$2:$B$7,2,0),"0")</f>
        <v>0</v>
      </c>
      <c r="X391" s="22" t="str">
        <f>IFERROR(VLOOKUP(H391,'字典-系统管理&amp;工段管理'!$A$2:$B$7,2,0),"0")</f>
        <v>0</v>
      </c>
    </row>
    <row r="392" spans="1:24" x14ac:dyDescent="0.15">
      <c r="A392" s="19">
        <v>390</v>
      </c>
      <c r="B392" s="22" t="s">
        <v>24</v>
      </c>
      <c r="C392" s="22" t="s">
        <v>94</v>
      </c>
      <c r="D392" s="22" t="s">
        <v>234</v>
      </c>
      <c r="E392" s="22" t="s">
        <v>28</v>
      </c>
      <c r="F392" s="22"/>
      <c r="G392" s="22"/>
      <c r="H392" s="22"/>
      <c r="I392" s="33" t="s">
        <v>3321</v>
      </c>
      <c r="J392" s="22" t="s">
        <v>30</v>
      </c>
      <c r="K392" s="20" t="s">
        <v>387</v>
      </c>
      <c r="L392" s="20">
        <v>274</v>
      </c>
      <c r="M392" s="29" t="str">
        <f>O392&amp;"-"&amp;P392&amp;"-"&amp;Q392&amp;"-"&amp;R392&amp;"-"&amp;S392&amp;"-"&amp;T392</f>
        <v>SJ-V-05-000D-GD-0274</v>
      </c>
      <c r="N392" s="33" t="s">
        <v>3321</v>
      </c>
      <c r="O392" s="21" t="str">
        <f>IFERROR(VLOOKUP(B392,'字典-基地管理'!A:B,2,FALSE),"未填")</f>
        <v>SJ</v>
      </c>
      <c r="P392" s="21" t="str">
        <f>IFERROR(VLOOKUP(C392,'字典-车间管理'!A:B,2,FALSE),"未填")</f>
        <v>V</v>
      </c>
      <c r="Q392" s="21" t="str">
        <f>IFERROR(VLOOKUP(D392,'字典-系统管理&amp;工段管理'!C:D,2,FALSE),"未填")</f>
        <v>05</v>
      </c>
      <c r="R392" s="22" t="str">
        <f>_xlfn.TEXTJOIN("", TRUE, IF(U392="0", U392, ""), IF(V392="0", V392, ""), IF(W392="0", W392, ""), IF(X392="0", X392, ""), IF(U392&lt;&gt;"0", U392, ""), IF(V392&lt;&gt;"0", V392, ""), IF(W392&lt;&gt;"0", W392, ""), IF(X392&lt;&gt;"0", X392, ""))</f>
        <v>000D</v>
      </c>
      <c r="S392" s="21" t="str">
        <f>IFERROR(VLOOKUP(K392,'字典-设备&amp;仪表管理'!A:B,2,FALSE),"未填")</f>
        <v>GD</v>
      </c>
      <c r="T392" s="26" t="str">
        <f>IF(L392="","未填",TEXT(L392,"0000"))</f>
        <v>0274</v>
      </c>
      <c r="U392" s="22" t="str">
        <f>IFERROR(VLOOKUP(E392,'字典-系统管理&amp;工段管理'!$A$2:$B$7,2,0),"0")</f>
        <v>D</v>
      </c>
      <c r="V392" s="22" t="str">
        <f>IFERROR(VLOOKUP(F392,'字典-系统管理&amp;工段管理'!$A$2:$B$7,2,0),"0")</f>
        <v>0</v>
      </c>
      <c r="W392" s="22" t="str">
        <f>IFERROR(VLOOKUP(G392,'字典-系统管理&amp;工段管理'!$A$2:$B$7,2,0),"0")</f>
        <v>0</v>
      </c>
      <c r="X392" s="22" t="str">
        <f>IFERROR(VLOOKUP(H392,'字典-系统管理&amp;工段管理'!$A$2:$B$7,2,0),"0")</f>
        <v>0</v>
      </c>
    </row>
    <row r="393" spans="1:24" x14ac:dyDescent="0.15">
      <c r="A393" s="19">
        <v>391</v>
      </c>
      <c r="B393" s="22" t="s">
        <v>24</v>
      </c>
      <c r="C393" s="22" t="s">
        <v>94</v>
      </c>
      <c r="D393" s="22" t="s">
        <v>234</v>
      </c>
      <c r="E393" s="22" t="s">
        <v>28</v>
      </c>
      <c r="F393" s="22"/>
      <c r="G393" s="22"/>
      <c r="H393" s="22"/>
      <c r="I393" s="33" t="s">
        <v>3323</v>
      </c>
      <c r="J393" s="22" t="s">
        <v>30</v>
      </c>
      <c r="K393" s="20" t="s">
        <v>387</v>
      </c>
      <c r="L393" s="20">
        <v>275</v>
      </c>
      <c r="M393" s="29" t="str">
        <f>O393&amp;"-"&amp;P393&amp;"-"&amp;Q393&amp;"-"&amp;R393&amp;"-"&amp;S393&amp;"-"&amp;T393</f>
        <v>SJ-V-05-000D-GD-0275</v>
      </c>
      <c r="N393" s="33" t="s">
        <v>3323</v>
      </c>
      <c r="O393" s="21" t="str">
        <f>IFERROR(VLOOKUP(B393,'字典-基地管理'!A:B,2,FALSE),"未填")</f>
        <v>SJ</v>
      </c>
      <c r="P393" s="21" t="str">
        <f>IFERROR(VLOOKUP(C393,'字典-车间管理'!A:B,2,FALSE),"未填")</f>
        <v>V</v>
      </c>
      <c r="Q393" s="21" t="str">
        <f>IFERROR(VLOOKUP(D393,'字典-系统管理&amp;工段管理'!C:D,2,FALSE),"未填")</f>
        <v>05</v>
      </c>
      <c r="R393" s="22" t="str">
        <f>_xlfn.TEXTJOIN("", TRUE, IF(U393="0", U393, ""), IF(V393="0", V393, ""), IF(W393="0", W393, ""), IF(X393="0", X393, ""), IF(U393&lt;&gt;"0", U393, ""), IF(V393&lt;&gt;"0", V393, ""), IF(W393&lt;&gt;"0", W393, ""), IF(X393&lt;&gt;"0", X393, ""))</f>
        <v>000D</v>
      </c>
      <c r="S393" s="21" t="str">
        <f>IFERROR(VLOOKUP(K393,'字典-设备&amp;仪表管理'!A:B,2,FALSE),"未填")</f>
        <v>GD</v>
      </c>
      <c r="T393" s="26" t="str">
        <f>IF(L393="","未填",TEXT(L393,"0000"))</f>
        <v>0275</v>
      </c>
      <c r="U393" s="22" t="str">
        <f>IFERROR(VLOOKUP(E393,'字典-系统管理&amp;工段管理'!$A$2:$B$7,2,0),"0")</f>
        <v>D</v>
      </c>
      <c r="V393" s="22" t="str">
        <f>IFERROR(VLOOKUP(F393,'字典-系统管理&amp;工段管理'!$A$2:$B$7,2,0),"0")</f>
        <v>0</v>
      </c>
      <c r="W393" s="22" t="str">
        <f>IFERROR(VLOOKUP(G393,'字典-系统管理&amp;工段管理'!$A$2:$B$7,2,0),"0")</f>
        <v>0</v>
      </c>
      <c r="X393" s="22" t="str">
        <f>IFERROR(VLOOKUP(H393,'字典-系统管理&amp;工段管理'!$A$2:$B$7,2,0),"0")</f>
        <v>0</v>
      </c>
    </row>
    <row r="394" spans="1:24" x14ac:dyDescent="0.15">
      <c r="A394" s="19">
        <v>392</v>
      </c>
      <c r="B394" s="22" t="s">
        <v>24</v>
      </c>
      <c r="C394" s="22" t="s">
        <v>94</v>
      </c>
      <c r="D394" s="22" t="s">
        <v>234</v>
      </c>
      <c r="E394" s="22" t="s">
        <v>28</v>
      </c>
      <c r="F394" s="22"/>
      <c r="G394" s="22"/>
      <c r="H394" s="22"/>
      <c r="I394" s="33" t="s">
        <v>3326</v>
      </c>
      <c r="J394" s="22" t="s">
        <v>30</v>
      </c>
      <c r="K394" s="20" t="s">
        <v>387</v>
      </c>
      <c r="L394" s="20">
        <v>276</v>
      </c>
      <c r="M394" s="29" t="str">
        <f>O394&amp;"-"&amp;P394&amp;"-"&amp;Q394&amp;"-"&amp;R394&amp;"-"&amp;S394&amp;"-"&amp;T394</f>
        <v>SJ-V-05-000D-GD-0276</v>
      </c>
      <c r="N394" s="33" t="s">
        <v>3326</v>
      </c>
      <c r="O394" s="21" t="str">
        <f>IFERROR(VLOOKUP(B394,'字典-基地管理'!A:B,2,FALSE),"未填")</f>
        <v>SJ</v>
      </c>
      <c r="P394" s="21" t="str">
        <f>IFERROR(VLOOKUP(C394,'字典-车间管理'!A:B,2,FALSE),"未填")</f>
        <v>V</v>
      </c>
      <c r="Q394" s="21" t="str">
        <f>IFERROR(VLOOKUP(D394,'字典-系统管理&amp;工段管理'!C:D,2,FALSE),"未填")</f>
        <v>05</v>
      </c>
      <c r="R394" s="22" t="str">
        <f>_xlfn.TEXTJOIN("", TRUE, IF(U394="0", U394, ""), IF(V394="0", V394, ""), IF(W394="0", W394, ""), IF(X394="0", X394, ""), IF(U394&lt;&gt;"0", U394, ""), IF(V394&lt;&gt;"0", V394, ""), IF(W394&lt;&gt;"0", W394, ""), IF(X394&lt;&gt;"0", X394, ""))</f>
        <v>000D</v>
      </c>
      <c r="S394" s="21" t="str">
        <f>IFERROR(VLOOKUP(K394,'字典-设备&amp;仪表管理'!A:B,2,FALSE),"未填")</f>
        <v>GD</v>
      </c>
      <c r="T394" s="26" t="str">
        <f>IF(L394="","未填",TEXT(L394,"0000"))</f>
        <v>0276</v>
      </c>
      <c r="U394" s="22" t="str">
        <f>IFERROR(VLOOKUP(E394,'字典-系统管理&amp;工段管理'!$A$2:$B$7,2,0),"0")</f>
        <v>D</v>
      </c>
      <c r="V394" s="22" t="str">
        <f>IFERROR(VLOOKUP(F394,'字典-系统管理&amp;工段管理'!$A$2:$B$7,2,0),"0")</f>
        <v>0</v>
      </c>
      <c r="W394" s="22" t="str">
        <f>IFERROR(VLOOKUP(G394,'字典-系统管理&amp;工段管理'!$A$2:$B$7,2,0),"0")</f>
        <v>0</v>
      </c>
      <c r="X394" s="22" t="str">
        <f>IFERROR(VLOOKUP(H394,'字典-系统管理&amp;工段管理'!$A$2:$B$7,2,0),"0")</f>
        <v>0</v>
      </c>
    </row>
    <row r="395" spans="1:24" x14ac:dyDescent="0.15">
      <c r="A395" s="19">
        <v>393</v>
      </c>
      <c r="B395" s="22" t="s">
        <v>24</v>
      </c>
      <c r="C395" s="22" t="s">
        <v>94</v>
      </c>
      <c r="D395" s="22" t="s">
        <v>234</v>
      </c>
      <c r="E395" s="22" t="s">
        <v>28</v>
      </c>
      <c r="F395" s="22"/>
      <c r="G395" s="22"/>
      <c r="H395" s="22"/>
      <c r="I395" s="33" t="s">
        <v>3327</v>
      </c>
      <c r="J395" s="22" t="s">
        <v>30</v>
      </c>
      <c r="K395" s="20" t="s">
        <v>387</v>
      </c>
      <c r="L395" s="20">
        <v>277</v>
      </c>
      <c r="M395" s="29" t="str">
        <f>O395&amp;"-"&amp;P395&amp;"-"&amp;Q395&amp;"-"&amp;R395&amp;"-"&amp;S395&amp;"-"&amp;T395</f>
        <v>SJ-V-05-000D-GD-0277</v>
      </c>
      <c r="N395" s="33" t="s">
        <v>3327</v>
      </c>
      <c r="O395" s="21" t="str">
        <f>IFERROR(VLOOKUP(B395,'字典-基地管理'!A:B,2,FALSE),"未填")</f>
        <v>SJ</v>
      </c>
      <c r="P395" s="21" t="str">
        <f>IFERROR(VLOOKUP(C395,'字典-车间管理'!A:B,2,FALSE),"未填")</f>
        <v>V</v>
      </c>
      <c r="Q395" s="21" t="str">
        <f>IFERROR(VLOOKUP(D395,'字典-系统管理&amp;工段管理'!C:D,2,FALSE),"未填")</f>
        <v>05</v>
      </c>
      <c r="R395" s="22" t="str">
        <f>_xlfn.TEXTJOIN("", TRUE, IF(U395="0", U395, ""), IF(V395="0", V395, ""), IF(W395="0", W395, ""), IF(X395="0", X395, ""), IF(U395&lt;&gt;"0", U395, ""), IF(V395&lt;&gt;"0", V395, ""), IF(W395&lt;&gt;"0", W395, ""), IF(X395&lt;&gt;"0", X395, ""))</f>
        <v>000D</v>
      </c>
      <c r="S395" s="21" t="str">
        <f>IFERROR(VLOOKUP(K395,'字典-设备&amp;仪表管理'!A:B,2,FALSE),"未填")</f>
        <v>GD</v>
      </c>
      <c r="T395" s="26" t="str">
        <f>IF(L395="","未填",TEXT(L395,"0000"))</f>
        <v>0277</v>
      </c>
      <c r="U395" s="22" t="str">
        <f>IFERROR(VLOOKUP(E395,'字典-系统管理&amp;工段管理'!$A$2:$B$7,2,0),"0")</f>
        <v>D</v>
      </c>
      <c r="V395" s="22" t="str">
        <f>IFERROR(VLOOKUP(F395,'字典-系统管理&amp;工段管理'!$A$2:$B$7,2,0),"0")</f>
        <v>0</v>
      </c>
      <c r="W395" s="22" t="str">
        <f>IFERROR(VLOOKUP(G395,'字典-系统管理&amp;工段管理'!$A$2:$B$7,2,0),"0")</f>
        <v>0</v>
      </c>
      <c r="X395" s="22" t="str">
        <f>IFERROR(VLOOKUP(H395,'字典-系统管理&amp;工段管理'!$A$2:$B$7,2,0),"0")</f>
        <v>0</v>
      </c>
    </row>
    <row r="396" spans="1:24" x14ac:dyDescent="0.15">
      <c r="A396" s="19">
        <v>394</v>
      </c>
      <c r="B396" s="22" t="s">
        <v>24</v>
      </c>
      <c r="C396" s="22" t="s">
        <v>94</v>
      </c>
      <c r="D396" s="22" t="s">
        <v>234</v>
      </c>
      <c r="E396" s="22" t="s">
        <v>28</v>
      </c>
      <c r="F396" s="22"/>
      <c r="G396" s="22"/>
      <c r="H396" s="22"/>
      <c r="I396" s="33" t="s">
        <v>3328</v>
      </c>
      <c r="J396" s="22" t="s">
        <v>30</v>
      </c>
      <c r="K396" s="20" t="s">
        <v>387</v>
      </c>
      <c r="L396" s="20">
        <v>278</v>
      </c>
      <c r="M396" s="29" t="str">
        <f>O396&amp;"-"&amp;P396&amp;"-"&amp;Q396&amp;"-"&amp;R396&amp;"-"&amp;S396&amp;"-"&amp;T396</f>
        <v>SJ-V-05-000D-GD-0278</v>
      </c>
      <c r="N396" s="33" t="s">
        <v>3328</v>
      </c>
      <c r="O396" s="21" t="str">
        <f>IFERROR(VLOOKUP(B396,'字典-基地管理'!A:B,2,FALSE),"未填")</f>
        <v>SJ</v>
      </c>
      <c r="P396" s="21" t="str">
        <f>IFERROR(VLOOKUP(C396,'字典-车间管理'!A:B,2,FALSE),"未填")</f>
        <v>V</v>
      </c>
      <c r="Q396" s="21" t="str">
        <f>IFERROR(VLOOKUP(D396,'字典-系统管理&amp;工段管理'!C:D,2,FALSE),"未填")</f>
        <v>05</v>
      </c>
      <c r="R396" s="22" t="str">
        <f>_xlfn.TEXTJOIN("", TRUE, IF(U396="0", U396, ""), IF(V396="0", V396, ""), IF(W396="0", W396, ""), IF(X396="0", X396, ""), IF(U396&lt;&gt;"0", U396, ""), IF(V396&lt;&gt;"0", V396, ""), IF(W396&lt;&gt;"0", W396, ""), IF(X396&lt;&gt;"0", X396, ""))</f>
        <v>000D</v>
      </c>
      <c r="S396" s="21" t="str">
        <f>IFERROR(VLOOKUP(K396,'字典-设备&amp;仪表管理'!A:B,2,FALSE),"未填")</f>
        <v>GD</v>
      </c>
      <c r="T396" s="26" t="str">
        <f>IF(L396="","未填",TEXT(L396,"0000"))</f>
        <v>0278</v>
      </c>
      <c r="U396" s="22" t="str">
        <f>IFERROR(VLOOKUP(E396,'字典-系统管理&amp;工段管理'!$A$2:$B$7,2,0),"0")</f>
        <v>D</v>
      </c>
      <c r="V396" s="22" t="str">
        <f>IFERROR(VLOOKUP(F396,'字典-系统管理&amp;工段管理'!$A$2:$B$7,2,0),"0")</f>
        <v>0</v>
      </c>
      <c r="W396" s="22" t="str">
        <f>IFERROR(VLOOKUP(G396,'字典-系统管理&amp;工段管理'!$A$2:$B$7,2,0),"0")</f>
        <v>0</v>
      </c>
      <c r="X396" s="22" t="str">
        <f>IFERROR(VLOOKUP(H396,'字典-系统管理&amp;工段管理'!$A$2:$B$7,2,0),"0")</f>
        <v>0</v>
      </c>
    </row>
    <row r="397" spans="1:24" x14ac:dyDescent="0.15">
      <c r="A397" s="19">
        <v>395</v>
      </c>
      <c r="B397" s="22" t="s">
        <v>24</v>
      </c>
      <c r="C397" s="22" t="s">
        <v>94</v>
      </c>
      <c r="D397" s="22" t="s">
        <v>234</v>
      </c>
      <c r="E397" s="22" t="s">
        <v>28</v>
      </c>
      <c r="F397" s="22"/>
      <c r="G397" s="22"/>
      <c r="H397" s="22"/>
      <c r="I397" s="33" t="s">
        <v>3398</v>
      </c>
      <c r="J397" s="22" t="s">
        <v>30</v>
      </c>
      <c r="K397" s="20" t="s">
        <v>387</v>
      </c>
      <c r="L397" s="20">
        <v>279</v>
      </c>
      <c r="M397" s="29" t="str">
        <f>O397&amp;"-"&amp;P397&amp;"-"&amp;Q397&amp;"-"&amp;R397&amp;"-"&amp;S397&amp;"-"&amp;T397</f>
        <v>SJ-V-05-000D-GD-0279</v>
      </c>
      <c r="N397" s="33" t="s">
        <v>3398</v>
      </c>
      <c r="O397" s="21" t="str">
        <f>IFERROR(VLOOKUP(B397,'字典-基地管理'!A:B,2,FALSE),"未填")</f>
        <v>SJ</v>
      </c>
      <c r="P397" s="21" t="str">
        <f>IFERROR(VLOOKUP(C397,'字典-车间管理'!A:B,2,FALSE),"未填")</f>
        <v>V</v>
      </c>
      <c r="Q397" s="21" t="str">
        <f>IFERROR(VLOOKUP(D397,'字典-系统管理&amp;工段管理'!C:D,2,FALSE),"未填")</f>
        <v>05</v>
      </c>
      <c r="R397" s="22" t="str">
        <f>_xlfn.TEXTJOIN("", TRUE, IF(U397="0", U397, ""), IF(V397="0", V397, ""), IF(W397="0", W397, ""), IF(X397="0", X397, ""), IF(U397&lt;&gt;"0", U397, ""), IF(V397&lt;&gt;"0", V397, ""), IF(W397&lt;&gt;"0", W397, ""), IF(X397&lt;&gt;"0", X397, ""))</f>
        <v>000D</v>
      </c>
      <c r="S397" s="21" t="str">
        <f>IFERROR(VLOOKUP(K397,'字典-设备&amp;仪表管理'!A:B,2,FALSE),"未填")</f>
        <v>GD</v>
      </c>
      <c r="T397" s="26" t="str">
        <f>IF(L397="","未填",TEXT(L397,"0000"))</f>
        <v>0279</v>
      </c>
      <c r="U397" s="22" t="str">
        <f>IFERROR(VLOOKUP(E397,'字典-系统管理&amp;工段管理'!$A$2:$B$7,2,0),"0")</f>
        <v>D</v>
      </c>
      <c r="V397" s="22" t="str">
        <f>IFERROR(VLOOKUP(F397,'字典-系统管理&amp;工段管理'!$A$2:$B$7,2,0),"0")</f>
        <v>0</v>
      </c>
      <c r="W397" s="22" t="str">
        <f>IFERROR(VLOOKUP(G397,'字典-系统管理&amp;工段管理'!$A$2:$B$7,2,0),"0")</f>
        <v>0</v>
      </c>
      <c r="X397" s="22" t="str">
        <f>IFERROR(VLOOKUP(H397,'字典-系统管理&amp;工段管理'!$A$2:$B$7,2,0),"0")</f>
        <v>0</v>
      </c>
    </row>
    <row r="398" spans="1:24" x14ac:dyDescent="0.15">
      <c r="A398" s="19">
        <v>396</v>
      </c>
      <c r="B398" s="22" t="s">
        <v>24</v>
      </c>
      <c r="C398" s="22" t="s">
        <v>94</v>
      </c>
      <c r="D398" s="22" t="s">
        <v>234</v>
      </c>
      <c r="E398" s="22" t="s">
        <v>28</v>
      </c>
      <c r="F398" s="22"/>
      <c r="G398" s="22"/>
      <c r="H398" s="22"/>
      <c r="I398" s="33" t="s">
        <v>3399</v>
      </c>
      <c r="J398" s="22" t="s">
        <v>30</v>
      </c>
      <c r="K398" s="20" t="s">
        <v>387</v>
      </c>
      <c r="L398" s="20">
        <v>280</v>
      </c>
      <c r="M398" s="29" t="str">
        <f>O398&amp;"-"&amp;P398&amp;"-"&amp;Q398&amp;"-"&amp;R398&amp;"-"&amp;S398&amp;"-"&amp;T398</f>
        <v>SJ-V-05-000D-GD-0280</v>
      </c>
      <c r="N398" s="33" t="s">
        <v>3399</v>
      </c>
      <c r="O398" s="21" t="str">
        <f>IFERROR(VLOOKUP(B398,'字典-基地管理'!A:B,2,FALSE),"未填")</f>
        <v>SJ</v>
      </c>
      <c r="P398" s="21" t="str">
        <f>IFERROR(VLOOKUP(C398,'字典-车间管理'!A:B,2,FALSE),"未填")</f>
        <v>V</v>
      </c>
      <c r="Q398" s="21" t="str">
        <f>IFERROR(VLOOKUP(D398,'字典-系统管理&amp;工段管理'!C:D,2,FALSE),"未填")</f>
        <v>05</v>
      </c>
      <c r="R398" s="22" t="str">
        <f>_xlfn.TEXTJOIN("", TRUE, IF(U398="0", U398, ""), IF(V398="0", V398, ""), IF(W398="0", W398, ""), IF(X398="0", X398, ""), IF(U398&lt;&gt;"0", U398, ""), IF(V398&lt;&gt;"0", V398, ""), IF(W398&lt;&gt;"0", W398, ""), IF(X398&lt;&gt;"0", X398, ""))</f>
        <v>000D</v>
      </c>
      <c r="S398" s="21" t="str">
        <f>IFERROR(VLOOKUP(K398,'字典-设备&amp;仪表管理'!A:B,2,FALSE),"未填")</f>
        <v>GD</v>
      </c>
      <c r="T398" s="26" t="str">
        <f>IF(L398="","未填",TEXT(L398,"0000"))</f>
        <v>0280</v>
      </c>
      <c r="U398" s="22" t="str">
        <f>IFERROR(VLOOKUP(E398,'字典-系统管理&amp;工段管理'!$A$2:$B$7,2,0),"0")</f>
        <v>D</v>
      </c>
      <c r="V398" s="22" t="str">
        <f>IFERROR(VLOOKUP(F398,'字典-系统管理&amp;工段管理'!$A$2:$B$7,2,0),"0")</f>
        <v>0</v>
      </c>
      <c r="W398" s="22" t="str">
        <f>IFERROR(VLOOKUP(G398,'字典-系统管理&amp;工段管理'!$A$2:$B$7,2,0),"0")</f>
        <v>0</v>
      </c>
      <c r="X398" s="22" t="str">
        <f>IFERROR(VLOOKUP(H398,'字典-系统管理&amp;工段管理'!$A$2:$B$7,2,0),"0")</f>
        <v>0</v>
      </c>
    </row>
    <row r="399" spans="1:24" x14ac:dyDescent="0.15">
      <c r="A399" s="19">
        <v>397</v>
      </c>
      <c r="B399" s="22" t="s">
        <v>24</v>
      </c>
      <c r="C399" s="22" t="s">
        <v>94</v>
      </c>
      <c r="D399" s="22" t="s">
        <v>234</v>
      </c>
      <c r="E399" s="22" t="s">
        <v>28</v>
      </c>
      <c r="F399" s="22"/>
      <c r="G399" s="22"/>
      <c r="H399" s="22"/>
      <c r="I399" s="33" t="s">
        <v>3400</v>
      </c>
      <c r="J399" s="22" t="s">
        <v>30</v>
      </c>
      <c r="K399" s="20" t="s">
        <v>387</v>
      </c>
      <c r="L399" s="20">
        <v>281</v>
      </c>
      <c r="M399" s="29" t="str">
        <f>O399&amp;"-"&amp;P399&amp;"-"&amp;Q399&amp;"-"&amp;R399&amp;"-"&amp;S399&amp;"-"&amp;T399</f>
        <v>SJ-V-05-000D-GD-0281</v>
      </c>
      <c r="N399" s="33" t="s">
        <v>3400</v>
      </c>
      <c r="O399" s="21" t="str">
        <f>IFERROR(VLOOKUP(B399,'字典-基地管理'!A:B,2,FALSE),"未填")</f>
        <v>SJ</v>
      </c>
      <c r="P399" s="21" t="str">
        <f>IFERROR(VLOOKUP(C399,'字典-车间管理'!A:B,2,FALSE),"未填")</f>
        <v>V</v>
      </c>
      <c r="Q399" s="21" t="str">
        <f>IFERROR(VLOOKUP(D399,'字典-系统管理&amp;工段管理'!C:D,2,FALSE),"未填")</f>
        <v>05</v>
      </c>
      <c r="R399" s="22" t="str">
        <f>_xlfn.TEXTJOIN("", TRUE, IF(U399="0", U399, ""), IF(V399="0", V399, ""), IF(W399="0", W399, ""), IF(X399="0", X399, ""), IF(U399&lt;&gt;"0", U399, ""), IF(V399&lt;&gt;"0", V399, ""), IF(W399&lt;&gt;"0", W399, ""), IF(X399&lt;&gt;"0", X399, ""))</f>
        <v>000D</v>
      </c>
      <c r="S399" s="21" t="str">
        <f>IFERROR(VLOOKUP(K399,'字典-设备&amp;仪表管理'!A:B,2,FALSE),"未填")</f>
        <v>GD</v>
      </c>
      <c r="T399" s="26" t="str">
        <f>IF(L399="","未填",TEXT(L399,"0000"))</f>
        <v>0281</v>
      </c>
      <c r="U399" s="22" t="str">
        <f>IFERROR(VLOOKUP(E399,'字典-系统管理&amp;工段管理'!$A$2:$B$7,2,0),"0")</f>
        <v>D</v>
      </c>
      <c r="V399" s="22" t="str">
        <f>IFERROR(VLOOKUP(F399,'字典-系统管理&amp;工段管理'!$A$2:$B$7,2,0),"0")</f>
        <v>0</v>
      </c>
      <c r="W399" s="22" t="str">
        <f>IFERROR(VLOOKUP(G399,'字典-系统管理&amp;工段管理'!$A$2:$B$7,2,0),"0")</f>
        <v>0</v>
      </c>
      <c r="X399" s="22" t="str">
        <f>IFERROR(VLOOKUP(H399,'字典-系统管理&amp;工段管理'!$A$2:$B$7,2,0),"0")</f>
        <v>0</v>
      </c>
    </row>
    <row r="400" spans="1:24" x14ac:dyDescent="0.15">
      <c r="A400" s="19">
        <v>398</v>
      </c>
      <c r="B400" s="22" t="s">
        <v>24</v>
      </c>
      <c r="C400" s="22" t="s">
        <v>94</v>
      </c>
      <c r="D400" s="22" t="s">
        <v>234</v>
      </c>
      <c r="E400" s="22" t="s">
        <v>28</v>
      </c>
      <c r="F400" s="22"/>
      <c r="G400" s="22"/>
      <c r="H400" s="22"/>
      <c r="I400" s="33" t="s">
        <v>3401</v>
      </c>
      <c r="J400" s="22" t="s">
        <v>30</v>
      </c>
      <c r="K400" s="20" t="s">
        <v>387</v>
      </c>
      <c r="L400" s="20">
        <v>282</v>
      </c>
      <c r="M400" s="29" t="str">
        <f>O400&amp;"-"&amp;P400&amp;"-"&amp;Q400&amp;"-"&amp;R400&amp;"-"&amp;S400&amp;"-"&amp;T400</f>
        <v>SJ-V-05-000D-GD-0282</v>
      </c>
      <c r="N400" s="33" t="s">
        <v>3401</v>
      </c>
      <c r="O400" s="21" t="str">
        <f>IFERROR(VLOOKUP(B400,'字典-基地管理'!A:B,2,FALSE),"未填")</f>
        <v>SJ</v>
      </c>
      <c r="P400" s="21" t="str">
        <f>IFERROR(VLOOKUP(C400,'字典-车间管理'!A:B,2,FALSE),"未填")</f>
        <v>V</v>
      </c>
      <c r="Q400" s="21" t="str">
        <f>IFERROR(VLOOKUP(D400,'字典-系统管理&amp;工段管理'!C:D,2,FALSE),"未填")</f>
        <v>05</v>
      </c>
      <c r="R400" s="22" t="str">
        <f>_xlfn.TEXTJOIN("", TRUE, IF(U400="0", U400, ""), IF(V400="0", V400, ""), IF(W400="0", W400, ""), IF(X400="0", X400, ""), IF(U400&lt;&gt;"0", U400, ""), IF(V400&lt;&gt;"0", V400, ""), IF(W400&lt;&gt;"0", W400, ""), IF(X400&lt;&gt;"0", X400, ""))</f>
        <v>000D</v>
      </c>
      <c r="S400" s="21" t="str">
        <f>IFERROR(VLOOKUP(K400,'字典-设备&amp;仪表管理'!A:B,2,FALSE),"未填")</f>
        <v>GD</v>
      </c>
      <c r="T400" s="26" t="str">
        <f>IF(L400="","未填",TEXT(L400,"0000"))</f>
        <v>0282</v>
      </c>
      <c r="U400" s="22" t="str">
        <f>IFERROR(VLOOKUP(E400,'字典-系统管理&amp;工段管理'!$A$2:$B$7,2,0),"0")</f>
        <v>D</v>
      </c>
      <c r="V400" s="22" t="str">
        <f>IFERROR(VLOOKUP(F400,'字典-系统管理&amp;工段管理'!$A$2:$B$7,2,0),"0")</f>
        <v>0</v>
      </c>
      <c r="W400" s="22" t="str">
        <f>IFERROR(VLOOKUP(G400,'字典-系统管理&amp;工段管理'!$A$2:$B$7,2,0),"0")</f>
        <v>0</v>
      </c>
      <c r="X400" s="22" t="str">
        <f>IFERROR(VLOOKUP(H400,'字典-系统管理&amp;工段管理'!$A$2:$B$7,2,0),"0")</f>
        <v>0</v>
      </c>
    </row>
    <row r="401" spans="1:24" x14ac:dyDescent="0.15">
      <c r="A401" s="19">
        <v>399</v>
      </c>
      <c r="B401" s="22" t="s">
        <v>24</v>
      </c>
      <c r="C401" s="22" t="s">
        <v>94</v>
      </c>
      <c r="D401" s="22" t="s">
        <v>234</v>
      </c>
      <c r="E401" s="22" t="s">
        <v>28</v>
      </c>
      <c r="F401" s="22"/>
      <c r="G401" s="22"/>
      <c r="H401" s="22"/>
      <c r="I401" s="33" t="s">
        <v>3416</v>
      </c>
      <c r="J401" s="22" t="s">
        <v>30</v>
      </c>
      <c r="K401" s="20" t="s">
        <v>387</v>
      </c>
      <c r="L401" s="20">
        <v>283</v>
      </c>
      <c r="M401" s="29" t="str">
        <f>O401&amp;"-"&amp;P401&amp;"-"&amp;Q401&amp;"-"&amp;R401&amp;"-"&amp;S401&amp;"-"&amp;T401</f>
        <v>SJ-V-05-000D-GD-0283</v>
      </c>
      <c r="N401" s="33" t="s">
        <v>3416</v>
      </c>
      <c r="O401" s="21" t="str">
        <f>IFERROR(VLOOKUP(B401,'字典-基地管理'!A:B,2,FALSE),"未填")</f>
        <v>SJ</v>
      </c>
      <c r="P401" s="21" t="str">
        <f>IFERROR(VLOOKUP(C401,'字典-车间管理'!A:B,2,FALSE),"未填")</f>
        <v>V</v>
      </c>
      <c r="Q401" s="21" t="str">
        <f>IFERROR(VLOOKUP(D401,'字典-系统管理&amp;工段管理'!C:D,2,FALSE),"未填")</f>
        <v>05</v>
      </c>
      <c r="R401" s="22" t="str">
        <f>_xlfn.TEXTJOIN("", TRUE, IF(U401="0", U401, ""), IF(V401="0", V401, ""), IF(W401="0", W401, ""), IF(X401="0", X401, ""), IF(U401&lt;&gt;"0", U401, ""), IF(V401&lt;&gt;"0", V401, ""), IF(W401&lt;&gt;"0", W401, ""), IF(X401&lt;&gt;"0", X401, ""))</f>
        <v>000D</v>
      </c>
      <c r="S401" s="21" t="str">
        <f>IFERROR(VLOOKUP(K401,'字典-设备&amp;仪表管理'!A:B,2,FALSE),"未填")</f>
        <v>GD</v>
      </c>
      <c r="T401" s="26" t="str">
        <f>IF(L401="","未填",TEXT(L401,"0000"))</f>
        <v>0283</v>
      </c>
      <c r="U401" s="22" t="str">
        <f>IFERROR(VLOOKUP(E401,'字典-系统管理&amp;工段管理'!$A$2:$B$7,2,0),"0")</f>
        <v>D</v>
      </c>
      <c r="V401" s="22" t="str">
        <f>IFERROR(VLOOKUP(F401,'字典-系统管理&amp;工段管理'!$A$2:$B$7,2,0),"0")</f>
        <v>0</v>
      </c>
      <c r="W401" s="22" t="str">
        <f>IFERROR(VLOOKUP(G401,'字典-系统管理&amp;工段管理'!$A$2:$B$7,2,0),"0")</f>
        <v>0</v>
      </c>
      <c r="X401" s="22" t="str">
        <f>IFERROR(VLOOKUP(H401,'字典-系统管理&amp;工段管理'!$A$2:$B$7,2,0),"0")</f>
        <v>0</v>
      </c>
    </row>
    <row r="402" spans="1:24" x14ac:dyDescent="0.15">
      <c r="A402" s="19">
        <v>400</v>
      </c>
      <c r="B402" s="22" t="s">
        <v>24</v>
      </c>
      <c r="C402" s="22" t="s">
        <v>94</v>
      </c>
      <c r="D402" s="22" t="s">
        <v>234</v>
      </c>
      <c r="E402" s="22" t="s">
        <v>28</v>
      </c>
      <c r="F402" s="22"/>
      <c r="G402" s="22"/>
      <c r="H402" s="22"/>
      <c r="I402" s="33" t="s">
        <v>3417</v>
      </c>
      <c r="J402" s="22" t="s">
        <v>30</v>
      </c>
      <c r="K402" s="20" t="s">
        <v>387</v>
      </c>
      <c r="L402" s="20">
        <v>284</v>
      </c>
      <c r="M402" s="29" t="str">
        <f>O402&amp;"-"&amp;P402&amp;"-"&amp;Q402&amp;"-"&amp;R402&amp;"-"&amp;S402&amp;"-"&amp;T402</f>
        <v>SJ-V-05-000D-GD-0284</v>
      </c>
      <c r="N402" s="33" t="s">
        <v>3417</v>
      </c>
      <c r="O402" s="21" t="str">
        <f>IFERROR(VLOOKUP(B402,'字典-基地管理'!A:B,2,FALSE),"未填")</f>
        <v>SJ</v>
      </c>
      <c r="P402" s="21" t="str">
        <f>IFERROR(VLOOKUP(C402,'字典-车间管理'!A:B,2,FALSE),"未填")</f>
        <v>V</v>
      </c>
      <c r="Q402" s="21" t="str">
        <f>IFERROR(VLOOKUP(D402,'字典-系统管理&amp;工段管理'!C:D,2,FALSE),"未填")</f>
        <v>05</v>
      </c>
      <c r="R402" s="22" t="str">
        <f>_xlfn.TEXTJOIN("", TRUE, IF(U402="0", U402, ""), IF(V402="0", V402, ""), IF(W402="0", W402, ""), IF(X402="0", X402, ""), IF(U402&lt;&gt;"0", U402, ""), IF(V402&lt;&gt;"0", V402, ""), IF(W402&lt;&gt;"0", W402, ""), IF(X402&lt;&gt;"0", X402, ""))</f>
        <v>000D</v>
      </c>
      <c r="S402" s="21" t="str">
        <f>IFERROR(VLOOKUP(K402,'字典-设备&amp;仪表管理'!A:B,2,FALSE),"未填")</f>
        <v>GD</v>
      </c>
      <c r="T402" s="26" t="str">
        <f>IF(L402="","未填",TEXT(L402,"0000"))</f>
        <v>0284</v>
      </c>
      <c r="U402" s="22" t="str">
        <f>IFERROR(VLOOKUP(E402,'字典-系统管理&amp;工段管理'!$A$2:$B$7,2,0),"0")</f>
        <v>D</v>
      </c>
      <c r="V402" s="22" t="str">
        <f>IFERROR(VLOOKUP(F402,'字典-系统管理&amp;工段管理'!$A$2:$B$7,2,0),"0")</f>
        <v>0</v>
      </c>
      <c r="W402" s="22" t="str">
        <f>IFERROR(VLOOKUP(G402,'字典-系统管理&amp;工段管理'!$A$2:$B$7,2,0),"0")</f>
        <v>0</v>
      </c>
      <c r="X402" s="22" t="str">
        <f>IFERROR(VLOOKUP(H402,'字典-系统管理&amp;工段管理'!$A$2:$B$7,2,0),"0")</f>
        <v>0</v>
      </c>
    </row>
    <row r="403" spans="1:24" x14ac:dyDescent="0.15">
      <c r="A403" s="19">
        <v>401</v>
      </c>
      <c r="B403" s="22" t="s">
        <v>24</v>
      </c>
      <c r="C403" s="22" t="s">
        <v>94</v>
      </c>
      <c r="D403" s="22" t="s">
        <v>234</v>
      </c>
      <c r="E403" s="22" t="s">
        <v>28</v>
      </c>
      <c r="F403" s="22"/>
      <c r="G403" s="22"/>
      <c r="H403" s="22"/>
      <c r="I403" s="33" t="s">
        <v>3418</v>
      </c>
      <c r="J403" s="22" t="s">
        <v>30</v>
      </c>
      <c r="K403" s="20" t="s">
        <v>387</v>
      </c>
      <c r="L403" s="20">
        <v>285</v>
      </c>
      <c r="M403" s="29" t="str">
        <f>O403&amp;"-"&amp;P403&amp;"-"&amp;Q403&amp;"-"&amp;R403&amp;"-"&amp;S403&amp;"-"&amp;T403</f>
        <v>SJ-V-05-000D-GD-0285</v>
      </c>
      <c r="N403" s="33" t="s">
        <v>3418</v>
      </c>
      <c r="O403" s="21" t="str">
        <f>IFERROR(VLOOKUP(B403,'字典-基地管理'!A:B,2,FALSE),"未填")</f>
        <v>SJ</v>
      </c>
      <c r="P403" s="21" t="str">
        <f>IFERROR(VLOOKUP(C403,'字典-车间管理'!A:B,2,FALSE),"未填")</f>
        <v>V</v>
      </c>
      <c r="Q403" s="21" t="str">
        <f>IFERROR(VLOOKUP(D403,'字典-系统管理&amp;工段管理'!C:D,2,FALSE),"未填")</f>
        <v>05</v>
      </c>
      <c r="R403" s="22" t="str">
        <f>_xlfn.TEXTJOIN("", TRUE, IF(U403="0", U403, ""), IF(V403="0", V403, ""), IF(W403="0", W403, ""), IF(X403="0", X403, ""), IF(U403&lt;&gt;"0", U403, ""), IF(V403&lt;&gt;"0", V403, ""), IF(W403&lt;&gt;"0", W403, ""), IF(X403&lt;&gt;"0", X403, ""))</f>
        <v>000D</v>
      </c>
      <c r="S403" s="21" t="str">
        <f>IFERROR(VLOOKUP(K403,'字典-设备&amp;仪表管理'!A:B,2,FALSE),"未填")</f>
        <v>GD</v>
      </c>
      <c r="T403" s="26" t="str">
        <f>IF(L403="","未填",TEXT(L403,"0000"))</f>
        <v>0285</v>
      </c>
      <c r="U403" s="22" t="str">
        <f>IFERROR(VLOOKUP(E403,'字典-系统管理&amp;工段管理'!$A$2:$B$7,2,0),"0")</f>
        <v>D</v>
      </c>
      <c r="V403" s="22" t="str">
        <f>IFERROR(VLOOKUP(F403,'字典-系统管理&amp;工段管理'!$A$2:$B$7,2,0),"0")</f>
        <v>0</v>
      </c>
      <c r="W403" s="22" t="str">
        <f>IFERROR(VLOOKUP(G403,'字典-系统管理&amp;工段管理'!$A$2:$B$7,2,0),"0")</f>
        <v>0</v>
      </c>
      <c r="X403" s="22" t="str">
        <f>IFERROR(VLOOKUP(H403,'字典-系统管理&amp;工段管理'!$A$2:$B$7,2,0),"0")</f>
        <v>0</v>
      </c>
    </row>
    <row r="404" spans="1:24" x14ac:dyDescent="0.15">
      <c r="A404" s="19">
        <v>402</v>
      </c>
      <c r="B404" s="22" t="s">
        <v>24</v>
      </c>
      <c r="C404" s="22" t="s">
        <v>94</v>
      </c>
      <c r="D404" s="22" t="s">
        <v>234</v>
      </c>
      <c r="E404" s="22" t="s">
        <v>28</v>
      </c>
      <c r="F404" s="22"/>
      <c r="G404" s="22"/>
      <c r="H404" s="22"/>
      <c r="I404" s="33" t="s">
        <v>3419</v>
      </c>
      <c r="J404" s="22" t="s">
        <v>30</v>
      </c>
      <c r="K404" s="20" t="s">
        <v>387</v>
      </c>
      <c r="L404" s="20">
        <v>286</v>
      </c>
      <c r="M404" s="29" t="str">
        <f>O404&amp;"-"&amp;P404&amp;"-"&amp;Q404&amp;"-"&amp;R404&amp;"-"&amp;S404&amp;"-"&amp;T404</f>
        <v>SJ-V-05-000D-GD-0286</v>
      </c>
      <c r="N404" s="33" t="s">
        <v>3419</v>
      </c>
      <c r="O404" s="21" t="str">
        <f>IFERROR(VLOOKUP(B404,'字典-基地管理'!A:B,2,FALSE),"未填")</f>
        <v>SJ</v>
      </c>
      <c r="P404" s="21" t="str">
        <f>IFERROR(VLOOKUP(C404,'字典-车间管理'!A:B,2,FALSE),"未填")</f>
        <v>V</v>
      </c>
      <c r="Q404" s="21" t="str">
        <f>IFERROR(VLOOKUP(D404,'字典-系统管理&amp;工段管理'!C:D,2,FALSE),"未填")</f>
        <v>05</v>
      </c>
      <c r="R404" s="22" t="str">
        <f>_xlfn.TEXTJOIN("", TRUE, IF(U404="0", U404, ""), IF(V404="0", V404, ""), IF(W404="0", W404, ""), IF(X404="0", X404, ""), IF(U404&lt;&gt;"0", U404, ""), IF(V404&lt;&gt;"0", V404, ""), IF(W404&lt;&gt;"0", W404, ""), IF(X404&lt;&gt;"0", X404, ""))</f>
        <v>000D</v>
      </c>
      <c r="S404" s="21" t="str">
        <f>IFERROR(VLOOKUP(K404,'字典-设备&amp;仪表管理'!A:B,2,FALSE),"未填")</f>
        <v>GD</v>
      </c>
      <c r="T404" s="26" t="str">
        <f>IF(L404="","未填",TEXT(L404,"0000"))</f>
        <v>0286</v>
      </c>
      <c r="U404" s="22" t="str">
        <f>IFERROR(VLOOKUP(E404,'字典-系统管理&amp;工段管理'!$A$2:$B$7,2,0),"0")</f>
        <v>D</v>
      </c>
      <c r="V404" s="22" t="str">
        <f>IFERROR(VLOOKUP(F404,'字典-系统管理&amp;工段管理'!$A$2:$B$7,2,0),"0")</f>
        <v>0</v>
      </c>
      <c r="W404" s="22" t="str">
        <f>IFERROR(VLOOKUP(G404,'字典-系统管理&amp;工段管理'!$A$2:$B$7,2,0),"0")</f>
        <v>0</v>
      </c>
      <c r="X404" s="22" t="str">
        <f>IFERROR(VLOOKUP(H404,'字典-系统管理&amp;工段管理'!$A$2:$B$7,2,0),"0")</f>
        <v>0</v>
      </c>
    </row>
    <row r="405" spans="1:24" x14ac:dyDescent="0.15">
      <c r="A405" s="19">
        <v>403</v>
      </c>
      <c r="B405" s="22" t="s">
        <v>24</v>
      </c>
      <c r="C405" s="22" t="s">
        <v>94</v>
      </c>
      <c r="D405" s="22" t="s">
        <v>234</v>
      </c>
      <c r="E405" s="22" t="s">
        <v>28</v>
      </c>
      <c r="F405" s="22"/>
      <c r="G405" s="22"/>
      <c r="H405" s="22"/>
      <c r="I405" s="33" t="s">
        <v>3420</v>
      </c>
      <c r="J405" s="22" t="s">
        <v>30</v>
      </c>
      <c r="K405" s="20" t="s">
        <v>387</v>
      </c>
      <c r="L405" s="20">
        <v>287</v>
      </c>
      <c r="M405" s="29" t="str">
        <f>O405&amp;"-"&amp;P405&amp;"-"&amp;Q405&amp;"-"&amp;R405&amp;"-"&amp;S405&amp;"-"&amp;T405</f>
        <v>SJ-V-05-000D-GD-0287</v>
      </c>
      <c r="N405" s="33" t="s">
        <v>3420</v>
      </c>
      <c r="O405" s="21" t="str">
        <f>IFERROR(VLOOKUP(B405,'字典-基地管理'!A:B,2,FALSE),"未填")</f>
        <v>SJ</v>
      </c>
      <c r="P405" s="21" t="str">
        <f>IFERROR(VLOOKUP(C405,'字典-车间管理'!A:B,2,FALSE),"未填")</f>
        <v>V</v>
      </c>
      <c r="Q405" s="21" t="str">
        <f>IFERROR(VLOOKUP(D405,'字典-系统管理&amp;工段管理'!C:D,2,FALSE),"未填")</f>
        <v>05</v>
      </c>
      <c r="R405" s="22" t="str">
        <f>_xlfn.TEXTJOIN("", TRUE, IF(U405="0", U405, ""), IF(V405="0", V405, ""), IF(W405="0", W405, ""), IF(X405="0", X405, ""), IF(U405&lt;&gt;"0", U405, ""), IF(V405&lt;&gt;"0", V405, ""), IF(W405&lt;&gt;"0", W405, ""), IF(X405&lt;&gt;"0", X405, ""))</f>
        <v>000D</v>
      </c>
      <c r="S405" s="21" t="str">
        <f>IFERROR(VLOOKUP(K405,'字典-设备&amp;仪表管理'!A:B,2,FALSE),"未填")</f>
        <v>GD</v>
      </c>
      <c r="T405" s="26" t="str">
        <f>IF(L405="","未填",TEXT(L405,"0000"))</f>
        <v>0287</v>
      </c>
      <c r="U405" s="22" t="str">
        <f>IFERROR(VLOOKUP(E405,'字典-系统管理&amp;工段管理'!$A$2:$B$7,2,0),"0")</f>
        <v>D</v>
      </c>
      <c r="V405" s="22" t="str">
        <f>IFERROR(VLOOKUP(F405,'字典-系统管理&amp;工段管理'!$A$2:$B$7,2,0),"0")</f>
        <v>0</v>
      </c>
      <c r="W405" s="22" t="str">
        <f>IFERROR(VLOOKUP(G405,'字典-系统管理&amp;工段管理'!$A$2:$B$7,2,0),"0")</f>
        <v>0</v>
      </c>
      <c r="X405" s="22" t="str">
        <f>IFERROR(VLOOKUP(H405,'字典-系统管理&amp;工段管理'!$A$2:$B$7,2,0),"0")</f>
        <v>0</v>
      </c>
    </row>
    <row r="406" spans="1:24" x14ac:dyDescent="0.15">
      <c r="A406" s="19">
        <v>404</v>
      </c>
      <c r="B406" s="22" t="s">
        <v>24</v>
      </c>
      <c r="C406" s="22" t="s">
        <v>94</v>
      </c>
      <c r="D406" s="22" t="s">
        <v>234</v>
      </c>
      <c r="E406" s="22" t="s">
        <v>28</v>
      </c>
      <c r="F406" s="22"/>
      <c r="G406" s="22"/>
      <c r="H406" s="22"/>
      <c r="I406" s="33" t="s">
        <v>3421</v>
      </c>
      <c r="J406" s="22" t="s">
        <v>30</v>
      </c>
      <c r="K406" s="20" t="s">
        <v>387</v>
      </c>
      <c r="L406" s="20">
        <v>288</v>
      </c>
      <c r="M406" s="29" t="str">
        <f>O406&amp;"-"&amp;P406&amp;"-"&amp;Q406&amp;"-"&amp;R406&amp;"-"&amp;S406&amp;"-"&amp;T406</f>
        <v>SJ-V-05-000D-GD-0288</v>
      </c>
      <c r="N406" s="33" t="s">
        <v>3421</v>
      </c>
      <c r="O406" s="21" t="str">
        <f>IFERROR(VLOOKUP(B406,'字典-基地管理'!A:B,2,FALSE),"未填")</f>
        <v>SJ</v>
      </c>
      <c r="P406" s="21" t="str">
        <f>IFERROR(VLOOKUP(C406,'字典-车间管理'!A:B,2,FALSE),"未填")</f>
        <v>V</v>
      </c>
      <c r="Q406" s="21" t="str">
        <f>IFERROR(VLOOKUP(D406,'字典-系统管理&amp;工段管理'!C:D,2,FALSE),"未填")</f>
        <v>05</v>
      </c>
      <c r="R406" s="22" t="str">
        <f>_xlfn.TEXTJOIN("", TRUE, IF(U406="0", U406, ""), IF(V406="0", V406, ""), IF(W406="0", W406, ""), IF(X406="0", X406, ""), IF(U406&lt;&gt;"0", U406, ""), IF(V406&lt;&gt;"0", V406, ""), IF(W406&lt;&gt;"0", W406, ""), IF(X406&lt;&gt;"0", X406, ""))</f>
        <v>000D</v>
      </c>
      <c r="S406" s="21" t="str">
        <f>IFERROR(VLOOKUP(K406,'字典-设备&amp;仪表管理'!A:B,2,FALSE),"未填")</f>
        <v>GD</v>
      </c>
      <c r="T406" s="26" t="str">
        <f>IF(L406="","未填",TEXT(L406,"0000"))</f>
        <v>0288</v>
      </c>
      <c r="U406" s="22" t="str">
        <f>IFERROR(VLOOKUP(E406,'字典-系统管理&amp;工段管理'!$A$2:$B$7,2,0),"0")</f>
        <v>D</v>
      </c>
      <c r="V406" s="22" t="str">
        <f>IFERROR(VLOOKUP(F406,'字典-系统管理&amp;工段管理'!$A$2:$B$7,2,0),"0")</f>
        <v>0</v>
      </c>
      <c r="W406" s="22" t="str">
        <f>IFERROR(VLOOKUP(G406,'字典-系统管理&amp;工段管理'!$A$2:$B$7,2,0),"0")</f>
        <v>0</v>
      </c>
      <c r="X406" s="22" t="str">
        <f>IFERROR(VLOOKUP(H406,'字典-系统管理&amp;工段管理'!$A$2:$B$7,2,0),"0")</f>
        <v>0</v>
      </c>
    </row>
    <row r="407" spans="1:24" x14ac:dyDescent="0.15">
      <c r="A407" s="19">
        <v>405</v>
      </c>
      <c r="B407" s="22" t="s">
        <v>24</v>
      </c>
      <c r="C407" s="22" t="s">
        <v>94</v>
      </c>
      <c r="D407" s="22" t="s">
        <v>234</v>
      </c>
      <c r="E407" s="22" t="s">
        <v>28</v>
      </c>
      <c r="F407" s="22"/>
      <c r="G407" s="22"/>
      <c r="H407" s="22"/>
      <c r="I407" s="33" t="s">
        <v>3422</v>
      </c>
      <c r="J407" s="22" t="s">
        <v>30</v>
      </c>
      <c r="K407" s="20" t="s">
        <v>387</v>
      </c>
      <c r="L407" s="20">
        <v>289</v>
      </c>
      <c r="M407" s="29" t="str">
        <f>O407&amp;"-"&amp;P407&amp;"-"&amp;Q407&amp;"-"&amp;R407&amp;"-"&amp;S407&amp;"-"&amp;T407</f>
        <v>SJ-V-05-000D-GD-0289</v>
      </c>
      <c r="N407" s="33" t="s">
        <v>3422</v>
      </c>
      <c r="O407" s="21" t="str">
        <f>IFERROR(VLOOKUP(B407,'字典-基地管理'!A:B,2,FALSE),"未填")</f>
        <v>SJ</v>
      </c>
      <c r="P407" s="21" t="str">
        <f>IFERROR(VLOOKUP(C407,'字典-车间管理'!A:B,2,FALSE),"未填")</f>
        <v>V</v>
      </c>
      <c r="Q407" s="21" t="str">
        <f>IFERROR(VLOOKUP(D407,'字典-系统管理&amp;工段管理'!C:D,2,FALSE),"未填")</f>
        <v>05</v>
      </c>
      <c r="R407" s="22" t="str">
        <f>_xlfn.TEXTJOIN("", TRUE, IF(U407="0", U407, ""), IF(V407="0", V407, ""), IF(W407="0", W407, ""), IF(X407="0", X407, ""), IF(U407&lt;&gt;"0", U407, ""), IF(V407&lt;&gt;"0", V407, ""), IF(W407&lt;&gt;"0", W407, ""), IF(X407&lt;&gt;"0", X407, ""))</f>
        <v>000D</v>
      </c>
      <c r="S407" s="21" t="str">
        <f>IFERROR(VLOOKUP(K407,'字典-设备&amp;仪表管理'!A:B,2,FALSE),"未填")</f>
        <v>GD</v>
      </c>
      <c r="T407" s="26" t="str">
        <f>IF(L407="","未填",TEXT(L407,"0000"))</f>
        <v>0289</v>
      </c>
      <c r="U407" s="22" t="str">
        <f>IFERROR(VLOOKUP(E407,'字典-系统管理&amp;工段管理'!$A$2:$B$7,2,0),"0")</f>
        <v>D</v>
      </c>
      <c r="V407" s="22" t="str">
        <f>IFERROR(VLOOKUP(F407,'字典-系统管理&amp;工段管理'!$A$2:$B$7,2,0),"0")</f>
        <v>0</v>
      </c>
      <c r="W407" s="22" t="str">
        <f>IFERROR(VLOOKUP(G407,'字典-系统管理&amp;工段管理'!$A$2:$B$7,2,0),"0")</f>
        <v>0</v>
      </c>
      <c r="X407" s="22" t="str">
        <f>IFERROR(VLOOKUP(H407,'字典-系统管理&amp;工段管理'!$A$2:$B$7,2,0),"0")</f>
        <v>0</v>
      </c>
    </row>
    <row r="408" spans="1:24" x14ac:dyDescent="0.15">
      <c r="A408" s="19">
        <v>406</v>
      </c>
      <c r="B408" s="22" t="s">
        <v>24</v>
      </c>
      <c r="C408" s="22" t="s">
        <v>94</v>
      </c>
      <c r="D408" s="22" t="s">
        <v>234</v>
      </c>
      <c r="E408" s="22" t="s">
        <v>28</v>
      </c>
      <c r="F408" s="22"/>
      <c r="G408" s="22"/>
      <c r="H408" s="22"/>
      <c r="I408" s="33" t="s">
        <v>3423</v>
      </c>
      <c r="J408" s="22" t="s">
        <v>30</v>
      </c>
      <c r="K408" s="20" t="s">
        <v>387</v>
      </c>
      <c r="L408" s="20">
        <v>290</v>
      </c>
      <c r="M408" s="29" t="str">
        <f>O408&amp;"-"&amp;P408&amp;"-"&amp;Q408&amp;"-"&amp;R408&amp;"-"&amp;S408&amp;"-"&amp;T408</f>
        <v>SJ-V-05-000D-GD-0290</v>
      </c>
      <c r="N408" s="33" t="s">
        <v>3423</v>
      </c>
      <c r="O408" s="21" t="str">
        <f>IFERROR(VLOOKUP(B408,'字典-基地管理'!A:B,2,FALSE),"未填")</f>
        <v>SJ</v>
      </c>
      <c r="P408" s="21" t="str">
        <f>IFERROR(VLOOKUP(C408,'字典-车间管理'!A:B,2,FALSE),"未填")</f>
        <v>V</v>
      </c>
      <c r="Q408" s="21" t="str">
        <f>IFERROR(VLOOKUP(D408,'字典-系统管理&amp;工段管理'!C:D,2,FALSE),"未填")</f>
        <v>05</v>
      </c>
      <c r="R408" s="22" t="str">
        <f>_xlfn.TEXTJOIN("", TRUE, IF(U408="0", U408, ""), IF(V408="0", V408, ""), IF(W408="0", W408, ""), IF(X408="0", X408, ""), IF(U408&lt;&gt;"0", U408, ""), IF(V408&lt;&gt;"0", V408, ""), IF(W408&lt;&gt;"0", W408, ""), IF(X408&lt;&gt;"0", X408, ""))</f>
        <v>000D</v>
      </c>
      <c r="S408" s="21" t="str">
        <f>IFERROR(VLOOKUP(K408,'字典-设备&amp;仪表管理'!A:B,2,FALSE),"未填")</f>
        <v>GD</v>
      </c>
      <c r="T408" s="26" t="str">
        <f>IF(L408="","未填",TEXT(L408,"0000"))</f>
        <v>0290</v>
      </c>
      <c r="U408" s="22" t="str">
        <f>IFERROR(VLOOKUP(E408,'字典-系统管理&amp;工段管理'!$A$2:$B$7,2,0),"0")</f>
        <v>D</v>
      </c>
      <c r="V408" s="22" t="str">
        <f>IFERROR(VLOOKUP(F408,'字典-系统管理&amp;工段管理'!$A$2:$B$7,2,0),"0")</f>
        <v>0</v>
      </c>
      <c r="W408" s="22" t="str">
        <f>IFERROR(VLOOKUP(G408,'字典-系统管理&amp;工段管理'!$A$2:$B$7,2,0),"0")</f>
        <v>0</v>
      </c>
      <c r="X408" s="22" t="str">
        <f>IFERROR(VLOOKUP(H408,'字典-系统管理&amp;工段管理'!$A$2:$B$7,2,0),"0")</f>
        <v>0</v>
      </c>
    </row>
    <row r="409" spans="1:24" x14ac:dyDescent="0.15">
      <c r="A409" s="19">
        <v>407</v>
      </c>
      <c r="B409" s="22" t="s">
        <v>24</v>
      </c>
      <c r="C409" s="22" t="s">
        <v>94</v>
      </c>
      <c r="D409" s="22" t="s">
        <v>234</v>
      </c>
      <c r="E409" s="22" t="s">
        <v>28</v>
      </c>
      <c r="F409" s="22"/>
      <c r="G409" s="22"/>
      <c r="H409" s="22"/>
      <c r="I409" s="33" t="s">
        <v>3424</v>
      </c>
      <c r="J409" s="22" t="s">
        <v>30</v>
      </c>
      <c r="K409" s="20" t="s">
        <v>387</v>
      </c>
      <c r="L409" s="20">
        <v>291</v>
      </c>
      <c r="M409" s="29" t="str">
        <f>O409&amp;"-"&amp;P409&amp;"-"&amp;Q409&amp;"-"&amp;R409&amp;"-"&amp;S409&amp;"-"&amp;T409</f>
        <v>SJ-V-05-000D-GD-0291</v>
      </c>
      <c r="N409" s="33" t="s">
        <v>3424</v>
      </c>
      <c r="O409" s="21" t="str">
        <f>IFERROR(VLOOKUP(B409,'字典-基地管理'!A:B,2,FALSE),"未填")</f>
        <v>SJ</v>
      </c>
      <c r="P409" s="21" t="str">
        <f>IFERROR(VLOOKUP(C409,'字典-车间管理'!A:B,2,FALSE),"未填")</f>
        <v>V</v>
      </c>
      <c r="Q409" s="21" t="str">
        <f>IFERROR(VLOOKUP(D409,'字典-系统管理&amp;工段管理'!C:D,2,FALSE),"未填")</f>
        <v>05</v>
      </c>
      <c r="R409" s="22" t="str">
        <f>_xlfn.TEXTJOIN("", TRUE, IF(U409="0", U409, ""), IF(V409="0", V409, ""), IF(W409="0", W409, ""), IF(X409="0", X409, ""), IF(U409&lt;&gt;"0", U409, ""), IF(V409&lt;&gt;"0", V409, ""), IF(W409&lt;&gt;"0", W409, ""), IF(X409&lt;&gt;"0", X409, ""))</f>
        <v>000D</v>
      </c>
      <c r="S409" s="21" t="str">
        <f>IFERROR(VLOOKUP(K409,'字典-设备&amp;仪表管理'!A:B,2,FALSE),"未填")</f>
        <v>GD</v>
      </c>
      <c r="T409" s="26" t="str">
        <f>IF(L409="","未填",TEXT(L409,"0000"))</f>
        <v>0291</v>
      </c>
      <c r="U409" s="22" t="str">
        <f>IFERROR(VLOOKUP(E409,'字典-系统管理&amp;工段管理'!$A$2:$B$7,2,0),"0")</f>
        <v>D</v>
      </c>
      <c r="V409" s="22" t="str">
        <f>IFERROR(VLOOKUP(F409,'字典-系统管理&amp;工段管理'!$A$2:$B$7,2,0),"0")</f>
        <v>0</v>
      </c>
      <c r="W409" s="22" t="str">
        <f>IFERROR(VLOOKUP(G409,'字典-系统管理&amp;工段管理'!$A$2:$B$7,2,0),"0")</f>
        <v>0</v>
      </c>
      <c r="X409" s="22" t="str">
        <f>IFERROR(VLOOKUP(H409,'字典-系统管理&amp;工段管理'!$A$2:$B$7,2,0),"0")</f>
        <v>0</v>
      </c>
    </row>
    <row r="410" spans="1:24" x14ac:dyDescent="0.15">
      <c r="A410" s="19">
        <v>408</v>
      </c>
      <c r="B410" s="22" t="s">
        <v>24</v>
      </c>
      <c r="C410" s="22" t="s">
        <v>94</v>
      </c>
      <c r="D410" s="22" t="s">
        <v>234</v>
      </c>
      <c r="E410" s="22" t="s">
        <v>28</v>
      </c>
      <c r="F410" s="22"/>
      <c r="G410" s="22"/>
      <c r="H410" s="22"/>
      <c r="I410" s="33" t="s">
        <v>3425</v>
      </c>
      <c r="J410" s="22" t="s">
        <v>30</v>
      </c>
      <c r="K410" s="20" t="s">
        <v>387</v>
      </c>
      <c r="L410" s="20">
        <v>292</v>
      </c>
      <c r="M410" s="29" t="str">
        <f>O410&amp;"-"&amp;P410&amp;"-"&amp;Q410&amp;"-"&amp;R410&amp;"-"&amp;S410&amp;"-"&amp;T410</f>
        <v>SJ-V-05-000D-GD-0292</v>
      </c>
      <c r="N410" s="33" t="s">
        <v>3425</v>
      </c>
      <c r="O410" s="21" t="str">
        <f>IFERROR(VLOOKUP(B410,'字典-基地管理'!A:B,2,FALSE),"未填")</f>
        <v>SJ</v>
      </c>
      <c r="P410" s="21" t="str">
        <f>IFERROR(VLOOKUP(C410,'字典-车间管理'!A:B,2,FALSE),"未填")</f>
        <v>V</v>
      </c>
      <c r="Q410" s="21" t="str">
        <f>IFERROR(VLOOKUP(D410,'字典-系统管理&amp;工段管理'!C:D,2,FALSE),"未填")</f>
        <v>05</v>
      </c>
      <c r="R410" s="22" t="str">
        <f>_xlfn.TEXTJOIN("", TRUE, IF(U410="0", U410, ""), IF(V410="0", V410, ""), IF(W410="0", W410, ""), IF(X410="0", X410, ""), IF(U410&lt;&gt;"0", U410, ""), IF(V410&lt;&gt;"0", V410, ""), IF(W410&lt;&gt;"0", W410, ""), IF(X410&lt;&gt;"0", X410, ""))</f>
        <v>000D</v>
      </c>
      <c r="S410" s="21" t="str">
        <f>IFERROR(VLOOKUP(K410,'字典-设备&amp;仪表管理'!A:B,2,FALSE),"未填")</f>
        <v>GD</v>
      </c>
      <c r="T410" s="26" t="str">
        <f>IF(L410="","未填",TEXT(L410,"0000"))</f>
        <v>0292</v>
      </c>
      <c r="U410" s="22" t="str">
        <f>IFERROR(VLOOKUP(E410,'字典-系统管理&amp;工段管理'!$A$2:$B$7,2,0),"0")</f>
        <v>D</v>
      </c>
      <c r="V410" s="22" t="str">
        <f>IFERROR(VLOOKUP(F410,'字典-系统管理&amp;工段管理'!$A$2:$B$7,2,0),"0")</f>
        <v>0</v>
      </c>
      <c r="W410" s="22" t="str">
        <f>IFERROR(VLOOKUP(G410,'字典-系统管理&amp;工段管理'!$A$2:$B$7,2,0),"0")</f>
        <v>0</v>
      </c>
      <c r="X410" s="22" t="str">
        <f>IFERROR(VLOOKUP(H410,'字典-系统管理&amp;工段管理'!$A$2:$B$7,2,0),"0")</f>
        <v>0</v>
      </c>
    </row>
    <row r="411" spans="1:24" x14ac:dyDescent="0.15">
      <c r="A411" s="19">
        <v>409</v>
      </c>
      <c r="B411" s="22" t="s">
        <v>24</v>
      </c>
      <c r="C411" s="22" t="s">
        <v>94</v>
      </c>
      <c r="D411" s="22" t="s">
        <v>234</v>
      </c>
      <c r="E411" s="22" t="s">
        <v>28</v>
      </c>
      <c r="F411" s="22"/>
      <c r="G411" s="22"/>
      <c r="H411" s="22"/>
      <c r="I411" s="33" t="s">
        <v>3426</v>
      </c>
      <c r="J411" s="22" t="s">
        <v>30</v>
      </c>
      <c r="K411" s="20" t="s">
        <v>387</v>
      </c>
      <c r="L411" s="20">
        <v>293</v>
      </c>
      <c r="M411" s="29" t="str">
        <f>O411&amp;"-"&amp;P411&amp;"-"&amp;Q411&amp;"-"&amp;R411&amp;"-"&amp;S411&amp;"-"&amp;T411</f>
        <v>SJ-V-05-000D-GD-0293</v>
      </c>
      <c r="N411" s="33" t="s">
        <v>3426</v>
      </c>
      <c r="O411" s="21" t="str">
        <f>IFERROR(VLOOKUP(B411,'字典-基地管理'!A:B,2,FALSE),"未填")</f>
        <v>SJ</v>
      </c>
      <c r="P411" s="21" t="str">
        <f>IFERROR(VLOOKUP(C411,'字典-车间管理'!A:B,2,FALSE),"未填")</f>
        <v>V</v>
      </c>
      <c r="Q411" s="21" t="str">
        <f>IFERROR(VLOOKUP(D411,'字典-系统管理&amp;工段管理'!C:D,2,FALSE),"未填")</f>
        <v>05</v>
      </c>
      <c r="R411" s="22" t="str">
        <f>_xlfn.TEXTJOIN("", TRUE, IF(U411="0", U411, ""), IF(V411="0", V411, ""), IF(W411="0", W411, ""), IF(X411="0", X411, ""), IF(U411&lt;&gt;"0", U411, ""), IF(V411&lt;&gt;"0", V411, ""), IF(W411&lt;&gt;"0", W411, ""), IF(X411&lt;&gt;"0", X411, ""))</f>
        <v>000D</v>
      </c>
      <c r="S411" s="21" t="str">
        <f>IFERROR(VLOOKUP(K411,'字典-设备&amp;仪表管理'!A:B,2,FALSE),"未填")</f>
        <v>GD</v>
      </c>
      <c r="T411" s="26" t="str">
        <f>IF(L411="","未填",TEXT(L411,"0000"))</f>
        <v>0293</v>
      </c>
      <c r="U411" s="22" t="str">
        <f>IFERROR(VLOOKUP(E411,'字典-系统管理&amp;工段管理'!$A$2:$B$7,2,0),"0")</f>
        <v>D</v>
      </c>
      <c r="V411" s="22" t="str">
        <f>IFERROR(VLOOKUP(F411,'字典-系统管理&amp;工段管理'!$A$2:$B$7,2,0),"0")</f>
        <v>0</v>
      </c>
      <c r="W411" s="22" t="str">
        <f>IFERROR(VLOOKUP(G411,'字典-系统管理&amp;工段管理'!$A$2:$B$7,2,0),"0")</f>
        <v>0</v>
      </c>
      <c r="X411" s="22" t="str">
        <f>IFERROR(VLOOKUP(H411,'字典-系统管理&amp;工段管理'!$A$2:$B$7,2,0),"0")</f>
        <v>0</v>
      </c>
    </row>
    <row r="412" spans="1:24" x14ac:dyDescent="0.15">
      <c r="A412" s="19">
        <v>410</v>
      </c>
      <c r="B412" s="22" t="s">
        <v>24</v>
      </c>
      <c r="C412" s="22" t="s">
        <v>94</v>
      </c>
      <c r="D412" s="22" t="s">
        <v>234</v>
      </c>
      <c r="E412" s="22" t="s">
        <v>28</v>
      </c>
      <c r="F412" s="22"/>
      <c r="G412" s="22"/>
      <c r="H412" s="22"/>
      <c r="I412" s="33" t="s">
        <v>3427</v>
      </c>
      <c r="J412" s="22" t="s">
        <v>30</v>
      </c>
      <c r="K412" s="20" t="s">
        <v>387</v>
      </c>
      <c r="L412" s="20">
        <v>294</v>
      </c>
      <c r="M412" s="29" t="str">
        <f>O412&amp;"-"&amp;P412&amp;"-"&amp;Q412&amp;"-"&amp;R412&amp;"-"&amp;S412&amp;"-"&amp;T412</f>
        <v>SJ-V-05-000D-GD-0294</v>
      </c>
      <c r="N412" s="33" t="s">
        <v>3427</v>
      </c>
      <c r="O412" s="21" t="str">
        <f>IFERROR(VLOOKUP(B412,'字典-基地管理'!A:B,2,FALSE),"未填")</f>
        <v>SJ</v>
      </c>
      <c r="P412" s="21" t="str">
        <f>IFERROR(VLOOKUP(C412,'字典-车间管理'!A:B,2,FALSE),"未填")</f>
        <v>V</v>
      </c>
      <c r="Q412" s="21" t="str">
        <f>IFERROR(VLOOKUP(D412,'字典-系统管理&amp;工段管理'!C:D,2,FALSE),"未填")</f>
        <v>05</v>
      </c>
      <c r="R412" s="22" t="str">
        <f>_xlfn.TEXTJOIN("", TRUE, IF(U412="0", U412, ""), IF(V412="0", V412, ""), IF(W412="0", W412, ""), IF(X412="0", X412, ""), IF(U412&lt;&gt;"0", U412, ""), IF(V412&lt;&gt;"0", V412, ""), IF(W412&lt;&gt;"0", W412, ""), IF(X412&lt;&gt;"0", X412, ""))</f>
        <v>000D</v>
      </c>
      <c r="S412" s="21" t="str">
        <f>IFERROR(VLOOKUP(K412,'字典-设备&amp;仪表管理'!A:B,2,FALSE),"未填")</f>
        <v>GD</v>
      </c>
      <c r="T412" s="26" t="str">
        <f>IF(L412="","未填",TEXT(L412,"0000"))</f>
        <v>0294</v>
      </c>
      <c r="U412" s="22" t="str">
        <f>IFERROR(VLOOKUP(E412,'字典-系统管理&amp;工段管理'!$A$2:$B$7,2,0),"0")</f>
        <v>D</v>
      </c>
      <c r="V412" s="22" t="str">
        <f>IFERROR(VLOOKUP(F412,'字典-系统管理&amp;工段管理'!$A$2:$B$7,2,0),"0")</f>
        <v>0</v>
      </c>
      <c r="W412" s="22" t="str">
        <f>IFERROR(VLOOKUP(G412,'字典-系统管理&amp;工段管理'!$A$2:$B$7,2,0),"0")</f>
        <v>0</v>
      </c>
      <c r="X412" s="22" t="str">
        <f>IFERROR(VLOOKUP(H412,'字典-系统管理&amp;工段管理'!$A$2:$B$7,2,0),"0")</f>
        <v>0</v>
      </c>
    </row>
    <row r="413" spans="1:24" x14ac:dyDescent="0.15">
      <c r="A413" s="19">
        <v>411</v>
      </c>
      <c r="B413" s="22" t="s">
        <v>24</v>
      </c>
      <c r="C413" s="22" t="s">
        <v>94</v>
      </c>
      <c r="D413" s="22" t="s">
        <v>234</v>
      </c>
      <c r="E413" s="22" t="s">
        <v>28</v>
      </c>
      <c r="F413" s="22"/>
      <c r="G413" s="22"/>
      <c r="H413" s="22"/>
      <c r="I413" s="33" t="s">
        <v>3450</v>
      </c>
      <c r="J413" s="22" t="s">
        <v>30</v>
      </c>
      <c r="K413" s="20" t="s">
        <v>387</v>
      </c>
      <c r="L413" s="20">
        <v>295</v>
      </c>
      <c r="M413" s="29" t="str">
        <f>O413&amp;"-"&amp;P413&amp;"-"&amp;Q413&amp;"-"&amp;R413&amp;"-"&amp;S413&amp;"-"&amp;T413</f>
        <v>SJ-V-05-000D-GD-0295</v>
      </c>
      <c r="N413" s="33" t="s">
        <v>3450</v>
      </c>
      <c r="O413" s="21" t="str">
        <f>IFERROR(VLOOKUP(B413,'字典-基地管理'!A:B,2,FALSE),"未填")</f>
        <v>SJ</v>
      </c>
      <c r="P413" s="21" t="str">
        <f>IFERROR(VLOOKUP(C413,'字典-车间管理'!A:B,2,FALSE),"未填")</f>
        <v>V</v>
      </c>
      <c r="Q413" s="21" t="str">
        <f>IFERROR(VLOOKUP(D413,'字典-系统管理&amp;工段管理'!C:D,2,FALSE),"未填")</f>
        <v>05</v>
      </c>
      <c r="R413" s="22" t="str">
        <f>_xlfn.TEXTJOIN("", TRUE, IF(U413="0", U413, ""), IF(V413="0", V413, ""), IF(W413="0", W413, ""), IF(X413="0", X413, ""), IF(U413&lt;&gt;"0", U413, ""), IF(V413&lt;&gt;"0", V413, ""), IF(W413&lt;&gt;"0", W413, ""), IF(X413&lt;&gt;"0", X413, ""))</f>
        <v>000D</v>
      </c>
      <c r="S413" s="21" t="str">
        <f>IFERROR(VLOOKUP(K413,'字典-设备&amp;仪表管理'!A:B,2,FALSE),"未填")</f>
        <v>GD</v>
      </c>
      <c r="T413" s="26" t="str">
        <f>IF(L413="","未填",TEXT(L413,"0000"))</f>
        <v>0295</v>
      </c>
      <c r="U413" s="22" t="str">
        <f>IFERROR(VLOOKUP(E413,'字典-系统管理&amp;工段管理'!$A$2:$B$7,2,0),"0")</f>
        <v>D</v>
      </c>
      <c r="V413" s="22" t="str">
        <f>IFERROR(VLOOKUP(F413,'字典-系统管理&amp;工段管理'!$A$2:$B$7,2,0),"0")</f>
        <v>0</v>
      </c>
      <c r="W413" s="22" t="str">
        <f>IFERROR(VLOOKUP(G413,'字典-系统管理&amp;工段管理'!$A$2:$B$7,2,0),"0")</f>
        <v>0</v>
      </c>
      <c r="X413" s="22" t="str">
        <f>IFERROR(VLOOKUP(H413,'字典-系统管理&amp;工段管理'!$A$2:$B$7,2,0),"0")</f>
        <v>0</v>
      </c>
    </row>
    <row r="414" spans="1:24" x14ac:dyDescent="0.15">
      <c r="A414" s="19">
        <v>412</v>
      </c>
      <c r="B414" s="22" t="s">
        <v>24</v>
      </c>
      <c r="C414" s="22" t="s">
        <v>94</v>
      </c>
      <c r="D414" s="22" t="s">
        <v>234</v>
      </c>
      <c r="E414" s="22" t="s">
        <v>28</v>
      </c>
      <c r="F414" s="22"/>
      <c r="G414" s="22"/>
      <c r="H414" s="22"/>
      <c r="I414" s="33" t="s">
        <v>3451</v>
      </c>
      <c r="J414" s="22" t="s">
        <v>30</v>
      </c>
      <c r="K414" s="20" t="s">
        <v>387</v>
      </c>
      <c r="L414" s="20">
        <v>296</v>
      </c>
      <c r="M414" s="29" t="str">
        <f>O414&amp;"-"&amp;P414&amp;"-"&amp;Q414&amp;"-"&amp;R414&amp;"-"&amp;S414&amp;"-"&amp;T414</f>
        <v>SJ-V-05-000D-GD-0296</v>
      </c>
      <c r="N414" s="33" t="s">
        <v>3451</v>
      </c>
      <c r="O414" s="21" t="str">
        <f>IFERROR(VLOOKUP(B414,'字典-基地管理'!A:B,2,FALSE),"未填")</f>
        <v>SJ</v>
      </c>
      <c r="P414" s="21" t="str">
        <f>IFERROR(VLOOKUP(C414,'字典-车间管理'!A:B,2,FALSE),"未填")</f>
        <v>V</v>
      </c>
      <c r="Q414" s="21" t="str">
        <f>IFERROR(VLOOKUP(D414,'字典-系统管理&amp;工段管理'!C:D,2,FALSE),"未填")</f>
        <v>05</v>
      </c>
      <c r="R414" s="22" t="str">
        <f>_xlfn.TEXTJOIN("", TRUE, IF(U414="0", U414, ""), IF(V414="0", V414, ""), IF(W414="0", W414, ""), IF(X414="0", X414, ""), IF(U414&lt;&gt;"0", U414, ""), IF(V414&lt;&gt;"0", V414, ""), IF(W414&lt;&gt;"0", W414, ""), IF(X414&lt;&gt;"0", X414, ""))</f>
        <v>000D</v>
      </c>
      <c r="S414" s="21" t="str">
        <f>IFERROR(VLOOKUP(K414,'字典-设备&amp;仪表管理'!A:B,2,FALSE),"未填")</f>
        <v>GD</v>
      </c>
      <c r="T414" s="26" t="str">
        <f>IF(L414="","未填",TEXT(L414,"0000"))</f>
        <v>0296</v>
      </c>
      <c r="U414" s="22" t="str">
        <f>IFERROR(VLOOKUP(E414,'字典-系统管理&amp;工段管理'!$A$2:$B$7,2,0),"0")</f>
        <v>D</v>
      </c>
      <c r="V414" s="22" t="str">
        <f>IFERROR(VLOOKUP(F414,'字典-系统管理&amp;工段管理'!$A$2:$B$7,2,0),"0")</f>
        <v>0</v>
      </c>
      <c r="W414" s="22" t="str">
        <f>IFERROR(VLOOKUP(G414,'字典-系统管理&amp;工段管理'!$A$2:$B$7,2,0),"0")</f>
        <v>0</v>
      </c>
      <c r="X414" s="22" t="str">
        <f>IFERROR(VLOOKUP(H414,'字典-系统管理&amp;工段管理'!$A$2:$B$7,2,0),"0")</f>
        <v>0</v>
      </c>
    </row>
    <row r="415" spans="1:24" x14ac:dyDescent="0.15">
      <c r="A415" s="19">
        <v>413</v>
      </c>
      <c r="B415" s="22" t="s">
        <v>24</v>
      </c>
      <c r="C415" s="22" t="s">
        <v>94</v>
      </c>
      <c r="D415" s="22" t="s">
        <v>234</v>
      </c>
      <c r="E415" s="22" t="s">
        <v>28</v>
      </c>
      <c r="F415" s="22"/>
      <c r="G415" s="22"/>
      <c r="H415" s="22"/>
      <c r="I415" s="33" t="s">
        <v>3452</v>
      </c>
      <c r="J415" s="22" t="s">
        <v>30</v>
      </c>
      <c r="K415" s="20" t="s">
        <v>387</v>
      </c>
      <c r="L415" s="20">
        <v>297</v>
      </c>
      <c r="M415" s="29" t="str">
        <f>O415&amp;"-"&amp;P415&amp;"-"&amp;Q415&amp;"-"&amp;R415&amp;"-"&amp;S415&amp;"-"&amp;T415</f>
        <v>SJ-V-05-000D-GD-0297</v>
      </c>
      <c r="N415" s="33" t="s">
        <v>3452</v>
      </c>
      <c r="O415" s="21" t="str">
        <f>IFERROR(VLOOKUP(B415,'字典-基地管理'!A:B,2,FALSE),"未填")</f>
        <v>SJ</v>
      </c>
      <c r="P415" s="21" t="str">
        <f>IFERROR(VLOOKUP(C415,'字典-车间管理'!A:B,2,FALSE),"未填")</f>
        <v>V</v>
      </c>
      <c r="Q415" s="21" t="str">
        <f>IFERROR(VLOOKUP(D415,'字典-系统管理&amp;工段管理'!C:D,2,FALSE),"未填")</f>
        <v>05</v>
      </c>
      <c r="R415" s="22" t="str">
        <f>_xlfn.TEXTJOIN("", TRUE, IF(U415="0", U415, ""), IF(V415="0", V415, ""), IF(W415="0", W415, ""), IF(X415="0", X415, ""), IF(U415&lt;&gt;"0", U415, ""), IF(V415&lt;&gt;"0", V415, ""), IF(W415&lt;&gt;"0", W415, ""), IF(X415&lt;&gt;"0", X415, ""))</f>
        <v>000D</v>
      </c>
      <c r="S415" s="21" t="str">
        <f>IFERROR(VLOOKUP(K415,'字典-设备&amp;仪表管理'!A:B,2,FALSE),"未填")</f>
        <v>GD</v>
      </c>
      <c r="T415" s="26" t="str">
        <f>IF(L415="","未填",TEXT(L415,"0000"))</f>
        <v>0297</v>
      </c>
      <c r="U415" s="22" t="str">
        <f>IFERROR(VLOOKUP(E415,'字典-系统管理&amp;工段管理'!$A$2:$B$7,2,0),"0")</f>
        <v>D</v>
      </c>
      <c r="V415" s="22" t="str">
        <f>IFERROR(VLOOKUP(F415,'字典-系统管理&amp;工段管理'!$A$2:$B$7,2,0),"0")</f>
        <v>0</v>
      </c>
      <c r="W415" s="22" t="str">
        <f>IFERROR(VLOOKUP(G415,'字典-系统管理&amp;工段管理'!$A$2:$B$7,2,0),"0")</f>
        <v>0</v>
      </c>
      <c r="X415" s="22" t="str">
        <f>IFERROR(VLOOKUP(H415,'字典-系统管理&amp;工段管理'!$A$2:$B$7,2,0),"0")</f>
        <v>0</v>
      </c>
    </row>
    <row r="416" spans="1:24" x14ac:dyDescent="0.15">
      <c r="A416" s="19">
        <v>414</v>
      </c>
      <c r="B416" s="22" t="s">
        <v>24</v>
      </c>
      <c r="C416" s="22" t="s">
        <v>94</v>
      </c>
      <c r="D416" s="22" t="s">
        <v>234</v>
      </c>
      <c r="E416" s="22" t="s">
        <v>28</v>
      </c>
      <c r="F416" s="22"/>
      <c r="G416" s="22"/>
      <c r="H416" s="22"/>
      <c r="I416" s="33" t="s">
        <v>3453</v>
      </c>
      <c r="J416" s="22" t="s">
        <v>30</v>
      </c>
      <c r="K416" s="20" t="s">
        <v>387</v>
      </c>
      <c r="L416" s="20">
        <v>298</v>
      </c>
      <c r="M416" s="29" t="str">
        <f>O416&amp;"-"&amp;P416&amp;"-"&amp;Q416&amp;"-"&amp;R416&amp;"-"&amp;S416&amp;"-"&amp;T416</f>
        <v>SJ-V-05-000D-GD-0298</v>
      </c>
      <c r="N416" s="33" t="s">
        <v>3453</v>
      </c>
      <c r="O416" s="21" t="str">
        <f>IFERROR(VLOOKUP(B416,'字典-基地管理'!A:B,2,FALSE),"未填")</f>
        <v>SJ</v>
      </c>
      <c r="P416" s="21" t="str">
        <f>IFERROR(VLOOKUP(C416,'字典-车间管理'!A:B,2,FALSE),"未填")</f>
        <v>V</v>
      </c>
      <c r="Q416" s="21" t="str">
        <f>IFERROR(VLOOKUP(D416,'字典-系统管理&amp;工段管理'!C:D,2,FALSE),"未填")</f>
        <v>05</v>
      </c>
      <c r="R416" s="22" t="str">
        <f>_xlfn.TEXTJOIN("", TRUE, IF(U416="0", U416, ""), IF(V416="0", V416, ""), IF(W416="0", W416, ""), IF(X416="0", X416, ""), IF(U416&lt;&gt;"0", U416, ""), IF(V416&lt;&gt;"0", V416, ""), IF(W416&lt;&gt;"0", W416, ""), IF(X416&lt;&gt;"0", X416, ""))</f>
        <v>000D</v>
      </c>
      <c r="S416" s="21" t="str">
        <f>IFERROR(VLOOKUP(K416,'字典-设备&amp;仪表管理'!A:B,2,FALSE),"未填")</f>
        <v>GD</v>
      </c>
      <c r="T416" s="26" t="str">
        <f>IF(L416="","未填",TEXT(L416,"0000"))</f>
        <v>0298</v>
      </c>
      <c r="U416" s="22" t="str">
        <f>IFERROR(VLOOKUP(E416,'字典-系统管理&amp;工段管理'!$A$2:$B$7,2,0),"0")</f>
        <v>D</v>
      </c>
      <c r="V416" s="22" t="str">
        <f>IFERROR(VLOOKUP(F416,'字典-系统管理&amp;工段管理'!$A$2:$B$7,2,0),"0")</f>
        <v>0</v>
      </c>
      <c r="W416" s="22" t="str">
        <f>IFERROR(VLOOKUP(G416,'字典-系统管理&amp;工段管理'!$A$2:$B$7,2,0),"0")</f>
        <v>0</v>
      </c>
      <c r="X416" s="22" t="str">
        <f>IFERROR(VLOOKUP(H416,'字典-系统管理&amp;工段管理'!$A$2:$B$7,2,0),"0")</f>
        <v>0</v>
      </c>
    </row>
    <row r="417" spans="1:24" x14ac:dyDescent="0.15">
      <c r="A417" s="19">
        <v>415</v>
      </c>
      <c r="B417" s="22" t="s">
        <v>24</v>
      </c>
      <c r="C417" s="22" t="s">
        <v>94</v>
      </c>
      <c r="D417" s="22" t="s">
        <v>234</v>
      </c>
      <c r="E417" s="22" t="s">
        <v>28</v>
      </c>
      <c r="F417" s="22"/>
      <c r="G417" s="22"/>
      <c r="H417" s="22"/>
      <c r="I417" s="33" t="s">
        <v>3454</v>
      </c>
      <c r="J417" s="22" t="s">
        <v>30</v>
      </c>
      <c r="K417" s="20" t="s">
        <v>387</v>
      </c>
      <c r="L417" s="20">
        <v>299</v>
      </c>
      <c r="M417" s="29" t="str">
        <f>O417&amp;"-"&amp;P417&amp;"-"&amp;Q417&amp;"-"&amp;R417&amp;"-"&amp;S417&amp;"-"&amp;T417</f>
        <v>SJ-V-05-000D-GD-0299</v>
      </c>
      <c r="N417" s="33" t="s">
        <v>3454</v>
      </c>
      <c r="O417" s="21" t="str">
        <f>IFERROR(VLOOKUP(B417,'字典-基地管理'!A:B,2,FALSE),"未填")</f>
        <v>SJ</v>
      </c>
      <c r="P417" s="21" t="str">
        <f>IFERROR(VLOOKUP(C417,'字典-车间管理'!A:B,2,FALSE),"未填")</f>
        <v>V</v>
      </c>
      <c r="Q417" s="21" t="str">
        <f>IFERROR(VLOOKUP(D417,'字典-系统管理&amp;工段管理'!C:D,2,FALSE),"未填")</f>
        <v>05</v>
      </c>
      <c r="R417" s="22" t="str">
        <f>_xlfn.TEXTJOIN("", TRUE, IF(U417="0", U417, ""), IF(V417="0", V417, ""), IF(W417="0", W417, ""), IF(X417="0", X417, ""), IF(U417&lt;&gt;"0", U417, ""), IF(V417&lt;&gt;"0", V417, ""), IF(W417&lt;&gt;"0", W417, ""), IF(X417&lt;&gt;"0", X417, ""))</f>
        <v>000D</v>
      </c>
      <c r="S417" s="21" t="str">
        <f>IFERROR(VLOOKUP(K417,'字典-设备&amp;仪表管理'!A:B,2,FALSE),"未填")</f>
        <v>GD</v>
      </c>
      <c r="T417" s="26" t="str">
        <f>IF(L417="","未填",TEXT(L417,"0000"))</f>
        <v>0299</v>
      </c>
      <c r="U417" s="22" t="str">
        <f>IFERROR(VLOOKUP(E417,'字典-系统管理&amp;工段管理'!$A$2:$B$7,2,0),"0")</f>
        <v>D</v>
      </c>
      <c r="V417" s="22" t="str">
        <f>IFERROR(VLOOKUP(F417,'字典-系统管理&amp;工段管理'!$A$2:$B$7,2,0),"0")</f>
        <v>0</v>
      </c>
      <c r="W417" s="22" t="str">
        <f>IFERROR(VLOOKUP(G417,'字典-系统管理&amp;工段管理'!$A$2:$B$7,2,0),"0")</f>
        <v>0</v>
      </c>
      <c r="X417" s="22" t="str">
        <f>IFERROR(VLOOKUP(H417,'字典-系统管理&amp;工段管理'!$A$2:$B$7,2,0),"0")</f>
        <v>0</v>
      </c>
    </row>
    <row r="418" spans="1:24" x14ac:dyDescent="0.15">
      <c r="A418" s="19">
        <v>416</v>
      </c>
      <c r="B418" s="22" t="s">
        <v>24</v>
      </c>
      <c r="C418" s="22" t="s">
        <v>94</v>
      </c>
      <c r="D418" s="22" t="s">
        <v>234</v>
      </c>
      <c r="E418" s="22" t="s">
        <v>28</v>
      </c>
      <c r="F418" s="22"/>
      <c r="G418" s="22"/>
      <c r="H418" s="22"/>
      <c r="I418" s="33" t="s">
        <v>3455</v>
      </c>
      <c r="J418" s="22" t="s">
        <v>30</v>
      </c>
      <c r="K418" s="20" t="s">
        <v>387</v>
      </c>
      <c r="L418" s="20">
        <v>300</v>
      </c>
      <c r="M418" s="29" t="str">
        <f>O418&amp;"-"&amp;P418&amp;"-"&amp;Q418&amp;"-"&amp;R418&amp;"-"&amp;S418&amp;"-"&amp;T418</f>
        <v>SJ-V-05-000D-GD-0300</v>
      </c>
      <c r="N418" s="33" t="s">
        <v>3455</v>
      </c>
      <c r="O418" s="21" t="str">
        <f>IFERROR(VLOOKUP(B418,'字典-基地管理'!A:B,2,FALSE),"未填")</f>
        <v>SJ</v>
      </c>
      <c r="P418" s="21" t="str">
        <f>IFERROR(VLOOKUP(C418,'字典-车间管理'!A:B,2,FALSE),"未填")</f>
        <v>V</v>
      </c>
      <c r="Q418" s="21" t="str">
        <f>IFERROR(VLOOKUP(D418,'字典-系统管理&amp;工段管理'!C:D,2,FALSE),"未填")</f>
        <v>05</v>
      </c>
      <c r="R418" s="22" t="str">
        <f>_xlfn.TEXTJOIN("", TRUE, IF(U418="0", U418, ""), IF(V418="0", V418, ""), IF(W418="0", W418, ""), IF(X418="0", X418, ""), IF(U418&lt;&gt;"0", U418, ""), IF(V418&lt;&gt;"0", V418, ""), IF(W418&lt;&gt;"0", W418, ""), IF(X418&lt;&gt;"0", X418, ""))</f>
        <v>000D</v>
      </c>
      <c r="S418" s="21" t="str">
        <f>IFERROR(VLOOKUP(K418,'字典-设备&amp;仪表管理'!A:B,2,FALSE),"未填")</f>
        <v>GD</v>
      </c>
      <c r="T418" s="26" t="str">
        <f>IF(L418="","未填",TEXT(L418,"0000"))</f>
        <v>0300</v>
      </c>
      <c r="U418" s="22" t="str">
        <f>IFERROR(VLOOKUP(E418,'字典-系统管理&amp;工段管理'!$A$2:$B$7,2,0),"0")</f>
        <v>D</v>
      </c>
      <c r="V418" s="22" t="str">
        <f>IFERROR(VLOOKUP(F418,'字典-系统管理&amp;工段管理'!$A$2:$B$7,2,0),"0")</f>
        <v>0</v>
      </c>
      <c r="W418" s="22" t="str">
        <f>IFERROR(VLOOKUP(G418,'字典-系统管理&amp;工段管理'!$A$2:$B$7,2,0),"0")</f>
        <v>0</v>
      </c>
      <c r="X418" s="22" t="str">
        <f>IFERROR(VLOOKUP(H418,'字典-系统管理&amp;工段管理'!$A$2:$B$7,2,0),"0")</f>
        <v>0</v>
      </c>
    </row>
    <row r="419" spans="1:24" x14ac:dyDescent="0.15">
      <c r="A419" s="19">
        <v>417</v>
      </c>
      <c r="B419" s="22" t="s">
        <v>24</v>
      </c>
      <c r="C419" s="22" t="s">
        <v>94</v>
      </c>
      <c r="D419" s="22" t="s">
        <v>234</v>
      </c>
      <c r="E419" s="22" t="s">
        <v>28</v>
      </c>
      <c r="F419" s="22"/>
      <c r="G419" s="22"/>
      <c r="H419" s="22"/>
      <c r="I419" s="33" t="s">
        <v>3456</v>
      </c>
      <c r="J419" s="22" t="s">
        <v>30</v>
      </c>
      <c r="K419" s="20" t="s">
        <v>387</v>
      </c>
      <c r="L419" s="20">
        <v>301</v>
      </c>
      <c r="M419" s="29" t="str">
        <f>O419&amp;"-"&amp;P419&amp;"-"&amp;Q419&amp;"-"&amp;R419&amp;"-"&amp;S419&amp;"-"&amp;T419</f>
        <v>SJ-V-05-000D-GD-0301</v>
      </c>
      <c r="N419" s="33" t="s">
        <v>3456</v>
      </c>
      <c r="O419" s="21" t="str">
        <f>IFERROR(VLOOKUP(B419,'字典-基地管理'!A:B,2,FALSE),"未填")</f>
        <v>SJ</v>
      </c>
      <c r="P419" s="21" t="str">
        <f>IFERROR(VLOOKUP(C419,'字典-车间管理'!A:B,2,FALSE),"未填")</f>
        <v>V</v>
      </c>
      <c r="Q419" s="21" t="str">
        <f>IFERROR(VLOOKUP(D419,'字典-系统管理&amp;工段管理'!C:D,2,FALSE),"未填")</f>
        <v>05</v>
      </c>
      <c r="R419" s="22" t="str">
        <f>_xlfn.TEXTJOIN("", TRUE, IF(U419="0", U419, ""), IF(V419="0", V419, ""), IF(W419="0", W419, ""), IF(X419="0", X419, ""), IF(U419&lt;&gt;"0", U419, ""), IF(V419&lt;&gt;"0", V419, ""), IF(W419&lt;&gt;"0", W419, ""), IF(X419&lt;&gt;"0", X419, ""))</f>
        <v>000D</v>
      </c>
      <c r="S419" s="21" t="str">
        <f>IFERROR(VLOOKUP(K419,'字典-设备&amp;仪表管理'!A:B,2,FALSE),"未填")</f>
        <v>GD</v>
      </c>
      <c r="T419" s="26" t="str">
        <f>IF(L419="","未填",TEXT(L419,"0000"))</f>
        <v>0301</v>
      </c>
      <c r="U419" s="22" t="str">
        <f>IFERROR(VLOOKUP(E419,'字典-系统管理&amp;工段管理'!$A$2:$B$7,2,0),"0")</f>
        <v>D</v>
      </c>
      <c r="V419" s="22" t="str">
        <f>IFERROR(VLOOKUP(F419,'字典-系统管理&amp;工段管理'!$A$2:$B$7,2,0),"0")</f>
        <v>0</v>
      </c>
      <c r="W419" s="22" t="str">
        <f>IFERROR(VLOOKUP(G419,'字典-系统管理&amp;工段管理'!$A$2:$B$7,2,0),"0")</f>
        <v>0</v>
      </c>
      <c r="X419" s="22" t="str">
        <f>IFERROR(VLOOKUP(H419,'字典-系统管理&amp;工段管理'!$A$2:$B$7,2,0),"0")</f>
        <v>0</v>
      </c>
    </row>
    <row r="420" spans="1:24" x14ac:dyDescent="0.15">
      <c r="A420" s="19">
        <v>418</v>
      </c>
      <c r="B420" s="22" t="s">
        <v>24</v>
      </c>
      <c r="C420" s="22" t="s">
        <v>94</v>
      </c>
      <c r="D420" s="22" t="s">
        <v>234</v>
      </c>
      <c r="E420" s="22" t="s">
        <v>28</v>
      </c>
      <c r="F420" s="22"/>
      <c r="G420" s="22"/>
      <c r="H420" s="22"/>
      <c r="I420" s="33" t="s">
        <v>3457</v>
      </c>
      <c r="J420" s="22" t="s">
        <v>30</v>
      </c>
      <c r="K420" s="20" t="s">
        <v>387</v>
      </c>
      <c r="L420" s="20">
        <v>302</v>
      </c>
      <c r="M420" s="29" t="str">
        <f>O420&amp;"-"&amp;P420&amp;"-"&amp;Q420&amp;"-"&amp;R420&amp;"-"&amp;S420&amp;"-"&amp;T420</f>
        <v>SJ-V-05-000D-GD-0302</v>
      </c>
      <c r="N420" s="33" t="s">
        <v>3457</v>
      </c>
      <c r="O420" s="21" t="str">
        <f>IFERROR(VLOOKUP(B420,'字典-基地管理'!A:B,2,FALSE),"未填")</f>
        <v>SJ</v>
      </c>
      <c r="P420" s="21" t="str">
        <f>IFERROR(VLOOKUP(C420,'字典-车间管理'!A:B,2,FALSE),"未填")</f>
        <v>V</v>
      </c>
      <c r="Q420" s="21" t="str">
        <f>IFERROR(VLOOKUP(D420,'字典-系统管理&amp;工段管理'!C:D,2,FALSE),"未填")</f>
        <v>05</v>
      </c>
      <c r="R420" s="22" t="str">
        <f>_xlfn.TEXTJOIN("", TRUE, IF(U420="0", U420, ""), IF(V420="0", V420, ""), IF(W420="0", W420, ""), IF(X420="0", X420, ""), IF(U420&lt;&gt;"0", U420, ""), IF(V420&lt;&gt;"0", V420, ""), IF(W420&lt;&gt;"0", W420, ""), IF(X420&lt;&gt;"0", X420, ""))</f>
        <v>000D</v>
      </c>
      <c r="S420" s="21" t="str">
        <f>IFERROR(VLOOKUP(K420,'字典-设备&amp;仪表管理'!A:B,2,FALSE),"未填")</f>
        <v>GD</v>
      </c>
      <c r="T420" s="26" t="str">
        <f>IF(L420="","未填",TEXT(L420,"0000"))</f>
        <v>0302</v>
      </c>
      <c r="U420" s="22" t="str">
        <f>IFERROR(VLOOKUP(E420,'字典-系统管理&amp;工段管理'!$A$2:$B$7,2,0),"0")</f>
        <v>D</v>
      </c>
      <c r="V420" s="22" t="str">
        <f>IFERROR(VLOOKUP(F420,'字典-系统管理&amp;工段管理'!$A$2:$B$7,2,0),"0")</f>
        <v>0</v>
      </c>
      <c r="W420" s="22" t="str">
        <f>IFERROR(VLOOKUP(G420,'字典-系统管理&amp;工段管理'!$A$2:$B$7,2,0),"0")</f>
        <v>0</v>
      </c>
      <c r="X420" s="22" t="str">
        <f>IFERROR(VLOOKUP(H420,'字典-系统管理&amp;工段管理'!$A$2:$B$7,2,0),"0")</f>
        <v>0</v>
      </c>
    </row>
    <row r="421" spans="1:24" x14ac:dyDescent="0.15">
      <c r="A421" s="19">
        <v>419</v>
      </c>
      <c r="B421" s="22" t="s">
        <v>24</v>
      </c>
      <c r="C421" s="22" t="s">
        <v>94</v>
      </c>
      <c r="D421" s="22" t="s">
        <v>234</v>
      </c>
      <c r="E421" s="22" t="s">
        <v>28</v>
      </c>
      <c r="F421" s="22"/>
      <c r="G421" s="22"/>
      <c r="H421" s="22"/>
      <c r="I421" s="33" t="s">
        <v>3458</v>
      </c>
      <c r="J421" s="22" t="s">
        <v>30</v>
      </c>
      <c r="K421" s="20" t="s">
        <v>387</v>
      </c>
      <c r="L421" s="20">
        <v>303</v>
      </c>
      <c r="M421" s="29" t="str">
        <f>O421&amp;"-"&amp;P421&amp;"-"&amp;Q421&amp;"-"&amp;R421&amp;"-"&amp;S421&amp;"-"&amp;T421</f>
        <v>SJ-V-05-000D-GD-0303</v>
      </c>
      <c r="N421" s="33" t="s">
        <v>3458</v>
      </c>
      <c r="O421" s="21" t="str">
        <f>IFERROR(VLOOKUP(B421,'字典-基地管理'!A:B,2,FALSE),"未填")</f>
        <v>SJ</v>
      </c>
      <c r="P421" s="21" t="str">
        <f>IFERROR(VLOOKUP(C421,'字典-车间管理'!A:B,2,FALSE),"未填")</f>
        <v>V</v>
      </c>
      <c r="Q421" s="21" t="str">
        <f>IFERROR(VLOOKUP(D421,'字典-系统管理&amp;工段管理'!C:D,2,FALSE),"未填")</f>
        <v>05</v>
      </c>
      <c r="R421" s="22" t="str">
        <f>_xlfn.TEXTJOIN("", TRUE, IF(U421="0", U421, ""), IF(V421="0", V421, ""), IF(W421="0", W421, ""), IF(X421="0", X421, ""), IF(U421&lt;&gt;"0", U421, ""), IF(V421&lt;&gt;"0", V421, ""), IF(W421&lt;&gt;"0", W421, ""), IF(X421&lt;&gt;"0", X421, ""))</f>
        <v>000D</v>
      </c>
      <c r="S421" s="21" t="str">
        <f>IFERROR(VLOOKUP(K421,'字典-设备&amp;仪表管理'!A:B,2,FALSE),"未填")</f>
        <v>GD</v>
      </c>
      <c r="T421" s="26" t="str">
        <f>IF(L421="","未填",TEXT(L421,"0000"))</f>
        <v>0303</v>
      </c>
      <c r="U421" s="22" t="str">
        <f>IFERROR(VLOOKUP(E421,'字典-系统管理&amp;工段管理'!$A$2:$B$7,2,0),"0")</f>
        <v>D</v>
      </c>
      <c r="V421" s="22" t="str">
        <f>IFERROR(VLOOKUP(F421,'字典-系统管理&amp;工段管理'!$A$2:$B$7,2,0),"0")</f>
        <v>0</v>
      </c>
      <c r="W421" s="22" t="str">
        <f>IFERROR(VLOOKUP(G421,'字典-系统管理&amp;工段管理'!$A$2:$B$7,2,0),"0")</f>
        <v>0</v>
      </c>
      <c r="X421" s="22" t="str">
        <f>IFERROR(VLOOKUP(H421,'字典-系统管理&amp;工段管理'!$A$2:$B$7,2,0),"0")</f>
        <v>0</v>
      </c>
    </row>
    <row r="422" spans="1:24" x14ac:dyDescent="0.15">
      <c r="A422" s="19">
        <v>420</v>
      </c>
      <c r="B422" s="22" t="s">
        <v>24</v>
      </c>
      <c r="C422" s="22" t="s">
        <v>94</v>
      </c>
      <c r="D422" s="22" t="s">
        <v>234</v>
      </c>
      <c r="E422" s="22" t="s">
        <v>28</v>
      </c>
      <c r="F422" s="22"/>
      <c r="G422" s="22"/>
      <c r="H422" s="22"/>
      <c r="I422" s="33" t="s">
        <v>3459</v>
      </c>
      <c r="J422" s="22" t="s">
        <v>30</v>
      </c>
      <c r="K422" s="20" t="s">
        <v>387</v>
      </c>
      <c r="L422" s="20">
        <v>304</v>
      </c>
      <c r="M422" s="29" t="str">
        <f>O422&amp;"-"&amp;P422&amp;"-"&amp;Q422&amp;"-"&amp;R422&amp;"-"&amp;S422&amp;"-"&amp;T422</f>
        <v>SJ-V-05-000D-GD-0304</v>
      </c>
      <c r="N422" s="33" t="s">
        <v>3459</v>
      </c>
      <c r="O422" s="21" t="str">
        <f>IFERROR(VLOOKUP(B422,'字典-基地管理'!A:B,2,FALSE),"未填")</f>
        <v>SJ</v>
      </c>
      <c r="P422" s="21" t="str">
        <f>IFERROR(VLOOKUP(C422,'字典-车间管理'!A:B,2,FALSE),"未填")</f>
        <v>V</v>
      </c>
      <c r="Q422" s="21" t="str">
        <f>IFERROR(VLOOKUP(D422,'字典-系统管理&amp;工段管理'!C:D,2,FALSE),"未填")</f>
        <v>05</v>
      </c>
      <c r="R422" s="22" t="str">
        <f>_xlfn.TEXTJOIN("", TRUE, IF(U422="0", U422, ""), IF(V422="0", V422, ""), IF(W422="0", W422, ""), IF(X422="0", X422, ""), IF(U422&lt;&gt;"0", U422, ""), IF(V422&lt;&gt;"0", V422, ""), IF(W422&lt;&gt;"0", W422, ""), IF(X422&lt;&gt;"0", X422, ""))</f>
        <v>000D</v>
      </c>
      <c r="S422" s="21" t="str">
        <f>IFERROR(VLOOKUP(K422,'字典-设备&amp;仪表管理'!A:B,2,FALSE),"未填")</f>
        <v>GD</v>
      </c>
      <c r="T422" s="26" t="str">
        <f>IF(L422="","未填",TEXT(L422,"0000"))</f>
        <v>0304</v>
      </c>
      <c r="U422" s="22" t="str">
        <f>IFERROR(VLOOKUP(E422,'字典-系统管理&amp;工段管理'!$A$2:$B$7,2,0),"0")</f>
        <v>D</v>
      </c>
      <c r="V422" s="22" t="str">
        <f>IFERROR(VLOOKUP(F422,'字典-系统管理&amp;工段管理'!$A$2:$B$7,2,0),"0")</f>
        <v>0</v>
      </c>
      <c r="W422" s="22" t="str">
        <f>IFERROR(VLOOKUP(G422,'字典-系统管理&amp;工段管理'!$A$2:$B$7,2,0),"0")</f>
        <v>0</v>
      </c>
      <c r="X422" s="22" t="str">
        <f>IFERROR(VLOOKUP(H422,'字典-系统管理&amp;工段管理'!$A$2:$B$7,2,0),"0")</f>
        <v>0</v>
      </c>
    </row>
    <row r="423" spans="1:24" x14ac:dyDescent="0.15">
      <c r="A423" s="19">
        <v>421</v>
      </c>
      <c r="B423" s="22" t="s">
        <v>24</v>
      </c>
      <c r="C423" s="22" t="s">
        <v>94</v>
      </c>
      <c r="D423" s="22" t="s">
        <v>234</v>
      </c>
      <c r="E423" s="22" t="s">
        <v>28</v>
      </c>
      <c r="F423" s="22"/>
      <c r="G423" s="22"/>
      <c r="H423" s="22"/>
      <c r="I423" s="33" t="s">
        <v>3460</v>
      </c>
      <c r="J423" s="22" t="s">
        <v>30</v>
      </c>
      <c r="K423" s="20" t="s">
        <v>387</v>
      </c>
      <c r="L423" s="20">
        <v>305</v>
      </c>
      <c r="M423" s="29" t="str">
        <f>O423&amp;"-"&amp;P423&amp;"-"&amp;Q423&amp;"-"&amp;R423&amp;"-"&amp;S423&amp;"-"&amp;T423</f>
        <v>SJ-V-05-000D-GD-0305</v>
      </c>
      <c r="N423" s="33" t="s">
        <v>3460</v>
      </c>
      <c r="O423" s="21" t="str">
        <f>IFERROR(VLOOKUP(B423,'字典-基地管理'!A:B,2,FALSE),"未填")</f>
        <v>SJ</v>
      </c>
      <c r="P423" s="21" t="str">
        <f>IFERROR(VLOOKUP(C423,'字典-车间管理'!A:B,2,FALSE),"未填")</f>
        <v>V</v>
      </c>
      <c r="Q423" s="21" t="str">
        <f>IFERROR(VLOOKUP(D423,'字典-系统管理&amp;工段管理'!C:D,2,FALSE),"未填")</f>
        <v>05</v>
      </c>
      <c r="R423" s="22" t="str">
        <f>_xlfn.TEXTJOIN("", TRUE, IF(U423="0", U423, ""), IF(V423="0", V423, ""), IF(W423="0", W423, ""), IF(X423="0", X423, ""), IF(U423&lt;&gt;"0", U423, ""), IF(V423&lt;&gt;"0", V423, ""), IF(W423&lt;&gt;"0", W423, ""), IF(X423&lt;&gt;"0", X423, ""))</f>
        <v>000D</v>
      </c>
      <c r="S423" s="21" t="str">
        <f>IFERROR(VLOOKUP(K423,'字典-设备&amp;仪表管理'!A:B,2,FALSE),"未填")</f>
        <v>GD</v>
      </c>
      <c r="T423" s="26" t="str">
        <f>IF(L423="","未填",TEXT(L423,"0000"))</f>
        <v>0305</v>
      </c>
      <c r="U423" s="22" t="str">
        <f>IFERROR(VLOOKUP(E423,'字典-系统管理&amp;工段管理'!$A$2:$B$7,2,0),"0")</f>
        <v>D</v>
      </c>
      <c r="V423" s="22" t="str">
        <f>IFERROR(VLOOKUP(F423,'字典-系统管理&amp;工段管理'!$A$2:$B$7,2,0),"0")</f>
        <v>0</v>
      </c>
      <c r="W423" s="22" t="str">
        <f>IFERROR(VLOOKUP(G423,'字典-系统管理&amp;工段管理'!$A$2:$B$7,2,0),"0")</f>
        <v>0</v>
      </c>
      <c r="X423" s="22" t="str">
        <f>IFERROR(VLOOKUP(H423,'字典-系统管理&amp;工段管理'!$A$2:$B$7,2,0),"0")</f>
        <v>0</v>
      </c>
    </row>
    <row r="424" spans="1:24" x14ac:dyDescent="0.15">
      <c r="A424" s="19">
        <v>422</v>
      </c>
      <c r="B424" s="22" t="s">
        <v>24</v>
      </c>
      <c r="C424" s="22" t="s">
        <v>94</v>
      </c>
      <c r="D424" s="22" t="s">
        <v>234</v>
      </c>
      <c r="E424" s="22" t="s">
        <v>28</v>
      </c>
      <c r="F424" s="22"/>
      <c r="G424" s="22"/>
      <c r="H424" s="22"/>
      <c r="I424" s="33" t="s">
        <v>3461</v>
      </c>
      <c r="J424" s="22" t="s">
        <v>30</v>
      </c>
      <c r="K424" s="20" t="s">
        <v>387</v>
      </c>
      <c r="L424" s="20">
        <v>306</v>
      </c>
      <c r="M424" s="29" t="str">
        <f>O424&amp;"-"&amp;P424&amp;"-"&amp;Q424&amp;"-"&amp;R424&amp;"-"&amp;S424&amp;"-"&amp;T424</f>
        <v>SJ-V-05-000D-GD-0306</v>
      </c>
      <c r="N424" s="33" t="s">
        <v>3461</v>
      </c>
      <c r="O424" s="21" t="str">
        <f>IFERROR(VLOOKUP(B424,'字典-基地管理'!A:B,2,FALSE),"未填")</f>
        <v>SJ</v>
      </c>
      <c r="P424" s="21" t="str">
        <f>IFERROR(VLOOKUP(C424,'字典-车间管理'!A:B,2,FALSE),"未填")</f>
        <v>V</v>
      </c>
      <c r="Q424" s="21" t="str">
        <f>IFERROR(VLOOKUP(D424,'字典-系统管理&amp;工段管理'!C:D,2,FALSE),"未填")</f>
        <v>05</v>
      </c>
      <c r="R424" s="22" t="str">
        <f>_xlfn.TEXTJOIN("", TRUE, IF(U424="0", U424, ""), IF(V424="0", V424, ""), IF(W424="0", W424, ""), IF(X424="0", X424, ""), IF(U424&lt;&gt;"0", U424, ""), IF(V424&lt;&gt;"0", V424, ""), IF(W424&lt;&gt;"0", W424, ""), IF(X424&lt;&gt;"0", X424, ""))</f>
        <v>000D</v>
      </c>
      <c r="S424" s="21" t="str">
        <f>IFERROR(VLOOKUP(K424,'字典-设备&amp;仪表管理'!A:B,2,FALSE),"未填")</f>
        <v>GD</v>
      </c>
      <c r="T424" s="26" t="str">
        <f>IF(L424="","未填",TEXT(L424,"0000"))</f>
        <v>0306</v>
      </c>
      <c r="U424" s="22" t="str">
        <f>IFERROR(VLOOKUP(E424,'字典-系统管理&amp;工段管理'!$A$2:$B$7,2,0),"0")</f>
        <v>D</v>
      </c>
      <c r="V424" s="22" t="str">
        <f>IFERROR(VLOOKUP(F424,'字典-系统管理&amp;工段管理'!$A$2:$B$7,2,0),"0")</f>
        <v>0</v>
      </c>
      <c r="W424" s="22" t="str">
        <f>IFERROR(VLOOKUP(G424,'字典-系统管理&amp;工段管理'!$A$2:$B$7,2,0),"0")</f>
        <v>0</v>
      </c>
      <c r="X424" s="22" t="str">
        <f>IFERROR(VLOOKUP(H424,'字典-系统管理&amp;工段管理'!$A$2:$B$7,2,0),"0")</f>
        <v>0</v>
      </c>
    </row>
    <row r="425" spans="1:24" x14ac:dyDescent="0.15">
      <c r="A425" s="19">
        <v>423</v>
      </c>
      <c r="B425" s="22" t="s">
        <v>24</v>
      </c>
      <c r="C425" s="22" t="s">
        <v>94</v>
      </c>
      <c r="D425" s="22" t="s">
        <v>234</v>
      </c>
      <c r="E425" s="22" t="s">
        <v>28</v>
      </c>
      <c r="F425" s="22"/>
      <c r="G425" s="22"/>
      <c r="H425" s="22"/>
      <c r="I425" s="33" t="s">
        <v>3462</v>
      </c>
      <c r="J425" s="22" t="s">
        <v>30</v>
      </c>
      <c r="K425" s="20" t="s">
        <v>387</v>
      </c>
      <c r="L425" s="20">
        <v>307</v>
      </c>
      <c r="M425" s="29" t="str">
        <f>O425&amp;"-"&amp;P425&amp;"-"&amp;Q425&amp;"-"&amp;R425&amp;"-"&amp;S425&amp;"-"&amp;T425</f>
        <v>SJ-V-05-000D-GD-0307</v>
      </c>
      <c r="N425" s="33" t="s">
        <v>3462</v>
      </c>
      <c r="O425" s="21" t="str">
        <f>IFERROR(VLOOKUP(B425,'字典-基地管理'!A:B,2,FALSE),"未填")</f>
        <v>SJ</v>
      </c>
      <c r="P425" s="21" t="str">
        <f>IFERROR(VLOOKUP(C425,'字典-车间管理'!A:B,2,FALSE),"未填")</f>
        <v>V</v>
      </c>
      <c r="Q425" s="21" t="str">
        <f>IFERROR(VLOOKUP(D425,'字典-系统管理&amp;工段管理'!C:D,2,FALSE),"未填")</f>
        <v>05</v>
      </c>
      <c r="R425" s="22" t="str">
        <f>_xlfn.TEXTJOIN("", TRUE, IF(U425="0", U425, ""), IF(V425="0", V425, ""), IF(W425="0", W425, ""), IF(X425="0", X425, ""), IF(U425&lt;&gt;"0", U425, ""), IF(V425&lt;&gt;"0", V425, ""), IF(W425&lt;&gt;"0", W425, ""), IF(X425&lt;&gt;"0", X425, ""))</f>
        <v>000D</v>
      </c>
      <c r="S425" s="21" t="str">
        <f>IFERROR(VLOOKUP(K425,'字典-设备&amp;仪表管理'!A:B,2,FALSE),"未填")</f>
        <v>GD</v>
      </c>
      <c r="T425" s="26" t="str">
        <f>IF(L425="","未填",TEXT(L425,"0000"))</f>
        <v>0307</v>
      </c>
      <c r="U425" s="22" t="str">
        <f>IFERROR(VLOOKUP(E425,'字典-系统管理&amp;工段管理'!$A$2:$B$7,2,0),"0")</f>
        <v>D</v>
      </c>
      <c r="V425" s="22" t="str">
        <f>IFERROR(VLOOKUP(F425,'字典-系统管理&amp;工段管理'!$A$2:$B$7,2,0),"0")</f>
        <v>0</v>
      </c>
      <c r="W425" s="22" t="str">
        <f>IFERROR(VLOOKUP(G425,'字典-系统管理&amp;工段管理'!$A$2:$B$7,2,0),"0")</f>
        <v>0</v>
      </c>
      <c r="X425" s="22" t="str">
        <f>IFERROR(VLOOKUP(H425,'字典-系统管理&amp;工段管理'!$A$2:$B$7,2,0),"0")</f>
        <v>0</v>
      </c>
    </row>
    <row r="426" spans="1:24" x14ac:dyDescent="0.15">
      <c r="A426" s="19">
        <v>424</v>
      </c>
      <c r="B426" s="22" t="s">
        <v>24</v>
      </c>
      <c r="C426" s="22" t="s">
        <v>94</v>
      </c>
      <c r="D426" s="22" t="s">
        <v>234</v>
      </c>
      <c r="E426" s="22" t="s">
        <v>28</v>
      </c>
      <c r="F426" s="22"/>
      <c r="G426" s="22"/>
      <c r="H426" s="22"/>
      <c r="I426" s="33" t="s">
        <v>3463</v>
      </c>
      <c r="J426" s="22" t="s">
        <v>30</v>
      </c>
      <c r="K426" s="20" t="s">
        <v>387</v>
      </c>
      <c r="L426" s="20">
        <v>308</v>
      </c>
      <c r="M426" s="29" t="str">
        <f>O426&amp;"-"&amp;P426&amp;"-"&amp;Q426&amp;"-"&amp;R426&amp;"-"&amp;S426&amp;"-"&amp;T426</f>
        <v>SJ-V-05-000D-GD-0308</v>
      </c>
      <c r="N426" s="33" t="s">
        <v>3463</v>
      </c>
      <c r="O426" s="21" t="str">
        <f>IFERROR(VLOOKUP(B426,'字典-基地管理'!A:B,2,FALSE),"未填")</f>
        <v>SJ</v>
      </c>
      <c r="P426" s="21" t="str">
        <f>IFERROR(VLOOKUP(C426,'字典-车间管理'!A:B,2,FALSE),"未填")</f>
        <v>V</v>
      </c>
      <c r="Q426" s="21" t="str">
        <f>IFERROR(VLOOKUP(D426,'字典-系统管理&amp;工段管理'!C:D,2,FALSE),"未填")</f>
        <v>05</v>
      </c>
      <c r="R426" s="22" t="str">
        <f>_xlfn.TEXTJOIN("", TRUE, IF(U426="0", U426, ""), IF(V426="0", V426, ""), IF(W426="0", W426, ""), IF(X426="0", X426, ""), IF(U426&lt;&gt;"0", U426, ""), IF(V426&lt;&gt;"0", V426, ""), IF(W426&lt;&gt;"0", W426, ""), IF(X426&lt;&gt;"0", X426, ""))</f>
        <v>000D</v>
      </c>
      <c r="S426" s="21" t="str">
        <f>IFERROR(VLOOKUP(K426,'字典-设备&amp;仪表管理'!A:B,2,FALSE),"未填")</f>
        <v>GD</v>
      </c>
      <c r="T426" s="26" t="str">
        <f>IF(L426="","未填",TEXT(L426,"0000"))</f>
        <v>0308</v>
      </c>
      <c r="U426" s="22" t="str">
        <f>IFERROR(VLOOKUP(E426,'字典-系统管理&amp;工段管理'!$A$2:$B$7,2,0),"0")</f>
        <v>D</v>
      </c>
      <c r="V426" s="22" t="str">
        <f>IFERROR(VLOOKUP(F426,'字典-系统管理&amp;工段管理'!$A$2:$B$7,2,0),"0")</f>
        <v>0</v>
      </c>
      <c r="W426" s="22" t="str">
        <f>IFERROR(VLOOKUP(G426,'字典-系统管理&amp;工段管理'!$A$2:$B$7,2,0),"0")</f>
        <v>0</v>
      </c>
      <c r="X426" s="22" t="str">
        <f>IFERROR(VLOOKUP(H426,'字典-系统管理&amp;工段管理'!$A$2:$B$7,2,0),"0")</f>
        <v>0</v>
      </c>
    </row>
    <row r="427" spans="1:24" x14ac:dyDescent="0.15">
      <c r="A427" s="19">
        <v>425</v>
      </c>
      <c r="B427" s="22" t="s">
        <v>24</v>
      </c>
      <c r="C427" s="22" t="s">
        <v>94</v>
      </c>
      <c r="D427" s="22" t="s">
        <v>234</v>
      </c>
      <c r="E427" s="22" t="s">
        <v>28</v>
      </c>
      <c r="F427" s="22"/>
      <c r="G427" s="22"/>
      <c r="H427" s="22"/>
      <c r="I427" s="33" t="s">
        <v>3464</v>
      </c>
      <c r="J427" s="22" t="s">
        <v>30</v>
      </c>
      <c r="K427" s="20" t="s">
        <v>387</v>
      </c>
      <c r="L427" s="20">
        <v>309</v>
      </c>
      <c r="M427" s="29" t="str">
        <f>O427&amp;"-"&amp;P427&amp;"-"&amp;Q427&amp;"-"&amp;R427&amp;"-"&amp;S427&amp;"-"&amp;T427</f>
        <v>SJ-V-05-000D-GD-0309</v>
      </c>
      <c r="N427" s="33" t="s">
        <v>3464</v>
      </c>
      <c r="O427" s="21" t="str">
        <f>IFERROR(VLOOKUP(B427,'字典-基地管理'!A:B,2,FALSE),"未填")</f>
        <v>SJ</v>
      </c>
      <c r="P427" s="21" t="str">
        <f>IFERROR(VLOOKUP(C427,'字典-车间管理'!A:B,2,FALSE),"未填")</f>
        <v>V</v>
      </c>
      <c r="Q427" s="21" t="str">
        <f>IFERROR(VLOOKUP(D427,'字典-系统管理&amp;工段管理'!C:D,2,FALSE),"未填")</f>
        <v>05</v>
      </c>
      <c r="R427" s="22" t="str">
        <f>_xlfn.TEXTJOIN("", TRUE, IF(U427="0", U427, ""), IF(V427="0", V427, ""), IF(W427="0", W427, ""), IF(X427="0", X427, ""), IF(U427&lt;&gt;"0", U427, ""), IF(V427&lt;&gt;"0", V427, ""), IF(W427&lt;&gt;"0", W427, ""), IF(X427&lt;&gt;"0", X427, ""))</f>
        <v>000D</v>
      </c>
      <c r="S427" s="21" t="str">
        <f>IFERROR(VLOOKUP(K427,'字典-设备&amp;仪表管理'!A:B,2,FALSE),"未填")</f>
        <v>GD</v>
      </c>
      <c r="T427" s="26" t="str">
        <f>IF(L427="","未填",TEXT(L427,"0000"))</f>
        <v>0309</v>
      </c>
      <c r="U427" s="22" t="str">
        <f>IFERROR(VLOOKUP(E427,'字典-系统管理&amp;工段管理'!$A$2:$B$7,2,0),"0")</f>
        <v>D</v>
      </c>
      <c r="V427" s="22" t="str">
        <f>IFERROR(VLOOKUP(F427,'字典-系统管理&amp;工段管理'!$A$2:$B$7,2,0),"0")</f>
        <v>0</v>
      </c>
      <c r="W427" s="22" t="str">
        <f>IFERROR(VLOOKUP(G427,'字典-系统管理&amp;工段管理'!$A$2:$B$7,2,0),"0")</f>
        <v>0</v>
      </c>
      <c r="X427" s="22" t="str">
        <f>IFERROR(VLOOKUP(H427,'字典-系统管理&amp;工段管理'!$A$2:$B$7,2,0),"0")</f>
        <v>0</v>
      </c>
    </row>
    <row r="428" spans="1:24" x14ac:dyDescent="0.15">
      <c r="A428" s="19">
        <v>426</v>
      </c>
      <c r="B428" s="22" t="s">
        <v>24</v>
      </c>
      <c r="C428" s="22" t="s">
        <v>94</v>
      </c>
      <c r="D428" s="22" t="s">
        <v>234</v>
      </c>
      <c r="E428" s="22" t="s">
        <v>28</v>
      </c>
      <c r="F428" s="22"/>
      <c r="G428" s="22"/>
      <c r="H428" s="22"/>
      <c r="I428" s="33" t="s">
        <v>3465</v>
      </c>
      <c r="J428" s="22" t="s">
        <v>30</v>
      </c>
      <c r="K428" s="20" t="s">
        <v>387</v>
      </c>
      <c r="L428" s="20">
        <v>310</v>
      </c>
      <c r="M428" s="29" t="str">
        <f>O428&amp;"-"&amp;P428&amp;"-"&amp;Q428&amp;"-"&amp;R428&amp;"-"&amp;S428&amp;"-"&amp;T428</f>
        <v>SJ-V-05-000D-GD-0310</v>
      </c>
      <c r="N428" s="33" t="s">
        <v>3465</v>
      </c>
      <c r="O428" s="21" t="str">
        <f>IFERROR(VLOOKUP(B428,'字典-基地管理'!A:B,2,FALSE),"未填")</f>
        <v>SJ</v>
      </c>
      <c r="P428" s="21" t="str">
        <f>IFERROR(VLOOKUP(C428,'字典-车间管理'!A:B,2,FALSE),"未填")</f>
        <v>V</v>
      </c>
      <c r="Q428" s="21" t="str">
        <f>IFERROR(VLOOKUP(D428,'字典-系统管理&amp;工段管理'!C:D,2,FALSE),"未填")</f>
        <v>05</v>
      </c>
      <c r="R428" s="22" t="str">
        <f>_xlfn.TEXTJOIN("", TRUE, IF(U428="0", U428, ""), IF(V428="0", V428, ""), IF(W428="0", W428, ""), IF(X428="0", X428, ""), IF(U428&lt;&gt;"0", U428, ""), IF(V428&lt;&gt;"0", V428, ""), IF(W428&lt;&gt;"0", W428, ""), IF(X428&lt;&gt;"0", X428, ""))</f>
        <v>000D</v>
      </c>
      <c r="S428" s="21" t="str">
        <f>IFERROR(VLOOKUP(K428,'字典-设备&amp;仪表管理'!A:B,2,FALSE),"未填")</f>
        <v>GD</v>
      </c>
      <c r="T428" s="26" t="str">
        <f>IF(L428="","未填",TEXT(L428,"0000"))</f>
        <v>0310</v>
      </c>
      <c r="U428" s="22" t="str">
        <f>IFERROR(VLOOKUP(E428,'字典-系统管理&amp;工段管理'!$A$2:$B$7,2,0),"0")</f>
        <v>D</v>
      </c>
      <c r="V428" s="22" t="str">
        <f>IFERROR(VLOOKUP(F428,'字典-系统管理&amp;工段管理'!$A$2:$B$7,2,0),"0")</f>
        <v>0</v>
      </c>
      <c r="W428" s="22" t="str">
        <f>IFERROR(VLOOKUP(G428,'字典-系统管理&amp;工段管理'!$A$2:$B$7,2,0),"0")</f>
        <v>0</v>
      </c>
      <c r="X428" s="22" t="str">
        <f>IFERROR(VLOOKUP(H428,'字典-系统管理&amp;工段管理'!$A$2:$B$7,2,0),"0")</f>
        <v>0</v>
      </c>
    </row>
    <row r="429" spans="1:24" x14ac:dyDescent="0.15">
      <c r="A429" s="19">
        <v>427</v>
      </c>
      <c r="B429" s="22" t="s">
        <v>24</v>
      </c>
      <c r="C429" s="22" t="s">
        <v>94</v>
      </c>
      <c r="D429" s="22" t="s">
        <v>234</v>
      </c>
      <c r="E429" s="22" t="s">
        <v>28</v>
      </c>
      <c r="F429" s="22"/>
      <c r="G429" s="22"/>
      <c r="H429" s="22"/>
      <c r="I429" s="33" t="s">
        <v>3466</v>
      </c>
      <c r="J429" s="22" t="s">
        <v>30</v>
      </c>
      <c r="K429" s="20" t="s">
        <v>387</v>
      </c>
      <c r="L429" s="20">
        <v>311</v>
      </c>
      <c r="M429" s="29" t="str">
        <f>O429&amp;"-"&amp;P429&amp;"-"&amp;Q429&amp;"-"&amp;R429&amp;"-"&amp;S429&amp;"-"&amp;T429</f>
        <v>SJ-V-05-000D-GD-0311</v>
      </c>
      <c r="N429" s="33" t="s">
        <v>3466</v>
      </c>
      <c r="O429" s="21" t="str">
        <f>IFERROR(VLOOKUP(B429,'字典-基地管理'!A:B,2,FALSE),"未填")</f>
        <v>SJ</v>
      </c>
      <c r="P429" s="21" t="str">
        <f>IFERROR(VLOOKUP(C429,'字典-车间管理'!A:B,2,FALSE),"未填")</f>
        <v>V</v>
      </c>
      <c r="Q429" s="21" t="str">
        <f>IFERROR(VLOOKUP(D429,'字典-系统管理&amp;工段管理'!C:D,2,FALSE),"未填")</f>
        <v>05</v>
      </c>
      <c r="R429" s="22" t="str">
        <f>_xlfn.TEXTJOIN("", TRUE, IF(U429="0", U429, ""), IF(V429="0", V429, ""), IF(W429="0", W429, ""), IF(X429="0", X429, ""), IF(U429&lt;&gt;"0", U429, ""), IF(V429&lt;&gt;"0", V429, ""), IF(W429&lt;&gt;"0", W429, ""), IF(X429&lt;&gt;"0", X429, ""))</f>
        <v>000D</v>
      </c>
      <c r="S429" s="21" t="str">
        <f>IFERROR(VLOOKUP(K429,'字典-设备&amp;仪表管理'!A:B,2,FALSE),"未填")</f>
        <v>GD</v>
      </c>
      <c r="T429" s="26" t="str">
        <f>IF(L429="","未填",TEXT(L429,"0000"))</f>
        <v>0311</v>
      </c>
      <c r="U429" s="22" t="str">
        <f>IFERROR(VLOOKUP(E429,'字典-系统管理&amp;工段管理'!$A$2:$B$7,2,0),"0")</f>
        <v>D</v>
      </c>
      <c r="V429" s="22" t="str">
        <f>IFERROR(VLOOKUP(F429,'字典-系统管理&amp;工段管理'!$A$2:$B$7,2,0),"0")</f>
        <v>0</v>
      </c>
      <c r="W429" s="22" t="str">
        <f>IFERROR(VLOOKUP(G429,'字典-系统管理&amp;工段管理'!$A$2:$B$7,2,0),"0")</f>
        <v>0</v>
      </c>
      <c r="X429" s="22" t="str">
        <f>IFERROR(VLOOKUP(H429,'字典-系统管理&amp;工段管理'!$A$2:$B$7,2,0),"0")</f>
        <v>0</v>
      </c>
    </row>
    <row r="430" spans="1:24" x14ac:dyDescent="0.15">
      <c r="A430" s="19">
        <v>428</v>
      </c>
      <c r="B430" s="22" t="s">
        <v>24</v>
      </c>
      <c r="C430" s="22" t="s">
        <v>94</v>
      </c>
      <c r="D430" s="22" t="s">
        <v>234</v>
      </c>
      <c r="E430" s="22" t="s">
        <v>28</v>
      </c>
      <c r="F430" s="22"/>
      <c r="G430" s="22"/>
      <c r="H430" s="22"/>
      <c r="I430" s="33" t="s">
        <v>3467</v>
      </c>
      <c r="J430" s="22" t="s">
        <v>30</v>
      </c>
      <c r="K430" s="20" t="s">
        <v>387</v>
      </c>
      <c r="L430" s="20">
        <v>312</v>
      </c>
      <c r="M430" s="29" t="str">
        <f>O430&amp;"-"&amp;P430&amp;"-"&amp;Q430&amp;"-"&amp;R430&amp;"-"&amp;S430&amp;"-"&amp;T430</f>
        <v>SJ-V-05-000D-GD-0312</v>
      </c>
      <c r="N430" s="33" t="s">
        <v>3467</v>
      </c>
      <c r="O430" s="21" t="str">
        <f>IFERROR(VLOOKUP(B430,'字典-基地管理'!A:B,2,FALSE),"未填")</f>
        <v>SJ</v>
      </c>
      <c r="P430" s="21" t="str">
        <f>IFERROR(VLOOKUP(C430,'字典-车间管理'!A:B,2,FALSE),"未填")</f>
        <v>V</v>
      </c>
      <c r="Q430" s="21" t="str">
        <f>IFERROR(VLOOKUP(D430,'字典-系统管理&amp;工段管理'!C:D,2,FALSE),"未填")</f>
        <v>05</v>
      </c>
      <c r="R430" s="22" t="str">
        <f>_xlfn.TEXTJOIN("", TRUE, IF(U430="0", U430, ""), IF(V430="0", V430, ""), IF(W430="0", W430, ""), IF(X430="0", X430, ""), IF(U430&lt;&gt;"0", U430, ""), IF(V430&lt;&gt;"0", V430, ""), IF(W430&lt;&gt;"0", W430, ""), IF(X430&lt;&gt;"0", X430, ""))</f>
        <v>000D</v>
      </c>
      <c r="S430" s="21" t="str">
        <f>IFERROR(VLOOKUP(K430,'字典-设备&amp;仪表管理'!A:B,2,FALSE),"未填")</f>
        <v>GD</v>
      </c>
      <c r="T430" s="26" t="str">
        <f>IF(L430="","未填",TEXT(L430,"0000"))</f>
        <v>0312</v>
      </c>
      <c r="U430" s="22" t="str">
        <f>IFERROR(VLOOKUP(E430,'字典-系统管理&amp;工段管理'!$A$2:$B$7,2,0),"0")</f>
        <v>D</v>
      </c>
      <c r="V430" s="22" t="str">
        <f>IFERROR(VLOOKUP(F430,'字典-系统管理&amp;工段管理'!$A$2:$B$7,2,0),"0")</f>
        <v>0</v>
      </c>
      <c r="W430" s="22" t="str">
        <f>IFERROR(VLOOKUP(G430,'字典-系统管理&amp;工段管理'!$A$2:$B$7,2,0),"0")</f>
        <v>0</v>
      </c>
      <c r="X430" s="22" t="str">
        <f>IFERROR(VLOOKUP(H430,'字典-系统管理&amp;工段管理'!$A$2:$B$7,2,0),"0")</f>
        <v>0</v>
      </c>
    </row>
    <row r="431" spans="1:24" x14ac:dyDescent="0.15">
      <c r="A431" s="19">
        <v>429</v>
      </c>
      <c r="B431" s="22" t="s">
        <v>24</v>
      </c>
      <c r="C431" s="22" t="s">
        <v>94</v>
      </c>
      <c r="D431" s="22" t="s">
        <v>234</v>
      </c>
      <c r="E431" s="22" t="s">
        <v>28</v>
      </c>
      <c r="F431" s="22"/>
      <c r="G431" s="22"/>
      <c r="H431" s="22"/>
      <c r="I431" s="33" t="s">
        <v>3468</v>
      </c>
      <c r="J431" s="22" t="s">
        <v>30</v>
      </c>
      <c r="K431" s="20" t="s">
        <v>387</v>
      </c>
      <c r="L431" s="20">
        <v>313</v>
      </c>
      <c r="M431" s="29" t="str">
        <f>O431&amp;"-"&amp;P431&amp;"-"&amp;Q431&amp;"-"&amp;R431&amp;"-"&amp;S431&amp;"-"&amp;T431</f>
        <v>SJ-V-05-000D-GD-0313</v>
      </c>
      <c r="N431" s="33" t="s">
        <v>3468</v>
      </c>
      <c r="O431" s="21" t="str">
        <f>IFERROR(VLOOKUP(B431,'字典-基地管理'!A:B,2,FALSE),"未填")</f>
        <v>SJ</v>
      </c>
      <c r="P431" s="21" t="str">
        <f>IFERROR(VLOOKUP(C431,'字典-车间管理'!A:B,2,FALSE),"未填")</f>
        <v>V</v>
      </c>
      <c r="Q431" s="21" t="str">
        <f>IFERROR(VLOOKUP(D431,'字典-系统管理&amp;工段管理'!C:D,2,FALSE),"未填")</f>
        <v>05</v>
      </c>
      <c r="R431" s="22" t="str">
        <f>_xlfn.TEXTJOIN("", TRUE, IF(U431="0", U431, ""), IF(V431="0", V431, ""), IF(W431="0", W431, ""), IF(X431="0", X431, ""), IF(U431&lt;&gt;"0", U431, ""), IF(V431&lt;&gt;"0", V431, ""), IF(W431&lt;&gt;"0", W431, ""), IF(X431&lt;&gt;"0", X431, ""))</f>
        <v>000D</v>
      </c>
      <c r="S431" s="21" t="str">
        <f>IFERROR(VLOOKUP(K431,'字典-设备&amp;仪表管理'!A:B,2,FALSE),"未填")</f>
        <v>GD</v>
      </c>
      <c r="T431" s="26" t="str">
        <f>IF(L431="","未填",TEXT(L431,"0000"))</f>
        <v>0313</v>
      </c>
      <c r="U431" s="22" t="str">
        <f>IFERROR(VLOOKUP(E431,'字典-系统管理&amp;工段管理'!$A$2:$B$7,2,0),"0")</f>
        <v>D</v>
      </c>
      <c r="V431" s="22" t="str">
        <f>IFERROR(VLOOKUP(F431,'字典-系统管理&amp;工段管理'!$A$2:$B$7,2,0),"0")</f>
        <v>0</v>
      </c>
      <c r="W431" s="22" t="str">
        <f>IFERROR(VLOOKUP(G431,'字典-系统管理&amp;工段管理'!$A$2:$B$7,2,0),"0")</f>
        <v>0</v>
      </c>
      <c r="X431" s="22" t="str">
        <f>IFERROR(VLOOKUP(H431,'字典-系统管理&amp;工段管理'!$A$2:$B$7,2,0),"0")</f>
        <v>0</v>
      </c>
    </row>
    <row r="432" spans="1:24" x14ac:dyDescent="0.15">
      <c r="A432" s="19">
        <v>430</v>
      </c>
      <c r="B432" s="22" t="s">
        <v>24</v>
      </c>
      <c r="C432" s="22" t="s">
        <v>94</v>
      </c>
      <c r="D432" s="22" t="s">
        <v>234</v>
      </c>
      <c r="E432" s="22" t="s">
        <v>28</v>
      </c>
      <c r="F432" s="22"/>
      <c r="G432" s="22"/>
      <c r="H432" s="22"/>
      <c r="I432" s="33" t="s">
        <v>3469</v>
      </c>
      <c r="J432" s="22" t="s">
        <v>30</v>
      </c>
      <c r="K432" s="20" t="s">
        <v>387</v>
      </c>
      <c r="L432" s="20">
        <v>314</v>
      </c>
      <c r="M432" s="29" t="str">
        <f>O432&amp;"-"&amp;P432&amp;"-"&amp;Q432&amp;"-"&amp;R432&amp;"-"&amp;S432&amp;"-"&amp;T432</f>
        <v>SJ-V-05-000D-GD-0314</v>
      </c>
      <c r="N432" s="33" t="s">
        <v>3469</v>
      </c>
      <c r="O432" s="21" t="str">
        <f>IFERROR(VLOOKUP(B432,'字典-基地管理'!A:B,2,FALSE),"未填")</f>
        <v>SJ</v>
      </c>
      <c r="P432" s="21" t="str">
        <f>IFERROR(VLOOKUP(C432,'字典-车间管理'!A:B,2,FALSE),"未填")</f>
        <v>V</v>
      </c>
      <c r="Q432" s="21" t="str">
        <f>IFERROR(VLOOKUP(D432,'字典-系统管理&amp;工段管理'!C:D,2,FALSE),"未填")</f>
        <v>05</v>
      </c>
      <c r="R432" s="22" t="str">
        <f>_xlfn.TEXTJOIN("", TRUE, IF(U432="0", U432, ""), IF(V432="0", V432, ""), IF(W432="0", W432, ""), IF(X432="0", X432, ""), IF(U432&lt;&gt;"0", U432, ""), IF(V432&lt;&gt;"0", V432, ""), IF(W432&lt;&gt;"0", W432, ""), IF(X432&lt;&gt;"0", X432, ""))</f>
        <v>000D</v>
      </c>
      <c r="S432" s="21" t="str">
        <f>IFERROR(VLOOKUP(K432,'字典-设备&amp;仪表管理'!A:B,2,FALSE),"未填")</f>
        <v>GD</v>
      </c>
      <c r="T432" s="26" t="str">
        <f>IF(L432="","未填",TEXT(L432,"0000"))</f>
        <v>0314</v>
      </c>
      <c r="U432" s="22" t="str">
        <f>IFERROR(VLOOKUP(E432,'字典-系统管理&amp;工段管理'!$A$2:$B$7,2,0),"0")</f>
        <v>D</v>
      </c>
      <c r="V432" s="22" t="str">
        <f>IFERROR(VLOOKUP(F432,'字典-系统管理&amp;工段管理'!$A$2:$B$7,2,0),"0")</f>
        <v>0</v>
      </c>
      <c r="W432" s="22" t="str">
        <f>IFERROR(VLOOKUP(G432,'字典-系统管理&amp;工段管理'!$A$2:$B$7,2,0),"0")</f>
        <v>0</v>
      </c>
      <c r="X432" s="22" t="str">
        <f>IFERROR(VLOOKUP(H432,'字典-系统管理&amp;工段管理'!$A$2:$B$7,2,0),"0")</f>
        <v>0</v>
      </c>
    </row>
    <row r="433" spans="1:24" x14ac:dyDescent="0.15">
      <c r="A433" s="19">
        <v>431</v>
      </c>
      <c r="B433" s="22" t="s">
        <v>24</v>
      </c>
      <c r="C433" s="22" t="s">
        <v>94</v>
      </c>
      <c r="D433" s="22" t="s">
        <v>234</v>
      </c>
      <c r="E433" s="22" t="s">
        <v>28</v>
      </c>
      <c r="F433" s="22"/>
      <c r="G433" s="22"/>
      <c r="H433" s="22"/>
      <c r="I433" s="33" t="s">
        <v>3504</v>
      </c>
      <c r="J433" s="22" t="s">
        <v>30</v>
      </c>
      <c r="K433" s="20" t="s">
        <v>387</v>
      </c>
      <c r="L433" s="20">
        <v>315</v>
      </c>
      <c r="M433" s="29" t="str">
        <f>O433&amp;"-"&amp;P433&amp;"-"&amp;Q433&amp;"-"&amp;R433&amp;"-"&amp;S433&amp;"-"&amp;T433</f>
        <v>SJ-V-05-000D-GD-0315</v>
      </c>
      <c r="N433" s="33" t="s">
        <v>3504</v>
      </c>
      <c r="O433" s="21" t="str">
        <f>IFERROR(VLOOKUP(B433,'字典-基地管理'!A:B,2,FALSE),"未填")</f>
        <v>SJ</v>
      </c>
      <c r="P433" s="21" t="str">
        <f>IFERROR(VLOOKUP(C433,'字典-车间管理'!A:B,2,FALSE),"未填")</f>
        <v>V</v>
      </c>
      <c r="Q433" s="21" t="str">
        <f>IFERROR(VLOOKUP(D433,'字典-系统管理&amp;工段管理'!C:D,2,FALSE),"未填")</f>
        <v>05</v>
      </c>
      <c r="R433" s="22" t="str">
        <f>_xlfn.TEXTJOIN("", TRUE, IF(U433="0", U433, ""), IF(V433="0", V433, ""), IF(W433="0", W433, ""), IF(X433="0", X433, ""), IF(U433&lt;&gt;"0", U433, ""), IF(V433&lt;&gt;"0", V433, ""), IF(W433&lt;&gt;"0", W433, ""), IF(X433&lt;&gt;"0", X433, ""))</f>
        <v>000D</v>
      </c>
      <c r="S433" s="21" t="str">
        <f>IFERROR(VLOOKUP(K433,'字典-设备&amp;仪表管理'!A:B,2,FALSE),"未填")</f>
        <v>GD</v>
      </c>
      <c r="T433" s="26" t="str">
        <f>IF(L433="","未填",TEXT(L433,"0000"))</f>
        <v>0315</v>
      </c>
      <c r="U433" s="22" t="str">
        <f>IFERROR(VLOOKUP(E433,'字典-系统管理&amp;工段管理'!$A$2:$B$7,2,0),"0")</f>
        <v>D</v>
      </c>
      <c r="V433" s="22" t="str">
        <f>IFERROR(VLOOKUP(F433,'字典-系统管理&amp;工段管理'!$A$2:$B$7,2,0),"0")</f>
        <v>0</v>
      </c>
      <c r="W433" s="22" t="str">
        <f>IFERROR(VLOOKUP(G433,'字典-系统管理&amp;工段管理'!$A$2:$B$7,2,0),"0")</f>
        <v>0</v>
      </c>
      <c r="X433" s="22" t="str">
        <f>IFERROR(VLOOKUP(H433,'字典-系统管理&amp;工段管理'!$A$2:$B$7,2,0),"0")</f>
        <v>0</v>
      </c>
    </row>
    <row r="434" spans="1:24" x14ac:dyDescent="0.15">
      <c r="A434" s="19">
        <v>432</v>
      </c>
      <c r="B434" s="22" t="s">
        <v>24</v>
      </c>
      <c r="C434" s="22" t="s">
        <v>94</v>
      </c>
      <c r="D434" s="22" t="s">
        <v>234</v>
      </c>
      <c r="E434" s="22" t="s">
        <v>28</v>
      </c>
      <c r="F434" s="22"/>
      <c r="G434" s="22"/>
      <c r="H434" s="22"/>
      <c r="I434" s="33" t="s">
        <v>3505</v>
      </c>
      <c r="J434" s="22" t="s">
        <v>30</v>
      </c>
      <c r="K434" s="20" t="s">
        <v>387</v>
      </c>
      <c r="L434" s="20">
        <v>316</v>
      </c>
      <c r="M434" s="29" t="str">
        <f>O434&amp;"-"&amp;P434&amp;"-"&amp;Q434&amp;"-"&amp;R434&amp;"-"&amp;S434&amp;"-"&amp;T434</f>
        <v>SJ-V-05-000D-GD-0316</v>
      </c>
      <c r="N434" s="33" t="s">
        <v>3505</v>
      </c>
      <c r="O434" s="21" t="str">
        <f>IFERROR(VLOOKUP(B434,'字典-基地管理'!A:B,2,FALSE),"未填")</f>
        <v>SJ</v>
      </c>
      <c r="P434" s="21" t="str">
        <f>IFERROR(VLOOKUP(C434,'字典-车间管理'!A:B,2,FALSE),"未填")</f>
        <v>V</v>
      </c>
      <c r="Q434" s="21" t="str">
        <f>IFERROR(VLOOKUP(D434,'字典-系统管理&amp;工段管理'!C:D,2,FALSE),"未填")</f>
        <v>05</v>
      </c>
      <c r="R434" s="22" t="str">
        <f>_xlfn.TEXTJOIN("", TRUE, IF(U434="0", U434, ""), IF(V434="0", V434, ""), IF(W434="0", W434, ""), IF(X434="0", X434, ""), IF(U434&lt;&gt;"0", U434, ""), IF(V434&lt;&gt;"0", V434, ""), IF(W434&lt;&gt;"0", W434, ""), IF(X434&lt;&gt;"0", X434, ""))</f>
        <v>000D</v>
      </c>
      <c r="S434" s="21" t="str">
        <f>IFERROR(VLOOKUP(K434,'字典-设备&amp;仪表管理'!A:B,2,FALSE),"未填")</f>
        <v>GD</v>
      </c>
      <c r="T434" s="26" t="str">
        <f>IF(L434="","未填",TEXT(L434,"0000"))</f>
        <v>0316</v>
      </c>
      <c r="U434" s="22" t="str">
        <f>IFERROR(VLOOKUP(E434,'字典-系统管理&amp;工段管理'!$A$2:$B$7,2,0),"0")</f>
        <v>D</v>
      </c>
      <c r="V434" s="22" t="str">
        <f>IFERROR(VLOOKUP(F434,'字典-系统管理&amp;工段管理'!$A$2:$B$7,2,0),"0")</f>
        <v>0</v>
      </c>
      <c r="W434" s="22" t="str">
        <f>IFERROR(VLOOKUP(G434,'字典-系统管理&amp;工段管理'!$A$2:$B$7,2,0),"0")</f>
        <v>0</v>
      </c>
      <c r="X434" s="22" t="str">
        <f>IFERROR(VLOOKUP(H434,'字典-系统管理&amp;工段管理'!$A$2:$B$7,2,0),"0")</f>
        <v>0</v>
      </c>
    </row>
    <row r="435" spans="1:24" x14ac:dyDescent="0.15">
      <c r="A435" s="19">
        <v>433</v>
      </c>
      <c r="B435" s="22" t="s">
        <v>24</v>
      </c>
      <c r="C435" s="22" t="s">
        <v>94</v>
      </c>
      <c r="D435" s="22" t="s">
        <v>234</v>
      </c>
      <c r="E435" s="22" t="s">
        <v>28</v>
      </c>
      <c r="F435" s="22"/>
      <c r="G435" s="22"/>
      <c r="H435" s="22"/>
      <c r="I435" s="33" t="s">
        <v>3506</v>
      </c>
      <c r="J435" s="22" t="s">
        <v>30</v>
      </c>
      <c r="K435" s="20" t="s">
        <v>387</v>
      </c>
      <c r="L435" s="20">
        <v>317</v>
      </c>
      <c r="M435" s="29" t="str">
        <f>O435&amp;"-"&amp;P435&amp;"-"&amp;Q435&amp;"-"&amp;R435&amp;"-"&amp;S435&amp;"-"&amp;T435</f>
        <v>SJ-V-05-000D-GD-0317</v>
      </c>
      <c r="N435" s="33" t="s">
        <v>3506</v>
      </c>
      <c r="O435" s="21" t="str">
        <f>IFERROR(VLOOKUP(B435,'字典-基地管理'!A:B,2,FALSE),"未填")</f>
        <v>SJ</v>
      </c>
      <c r="P435" s="21" t="str">
        <f>IFERROR(VLOOKUP(C435,'字典-车间管理'!A:B,2,FALSE),"未填")</f>
        <v>V</v>
      </c>
      <c r="Q435" s="21" t="str">
        <f>IFERROR(VLOOKUP(D435,'字典-系统管理&amp;工段管理'!C:D,2,FALSE),"未填")</f>
        <v>05</v>
      </c>
      <c r="R435" s="22" t="str">
        <f>_xlfn.TEXTJOIN("", TRUE, IF(U435="0", U435, ""), IF(V435="0", V435, ""), IF(W435="0", W435, ""), IF(X435="0", X435, ""), IF(U435&lt;&gt;"0", U435, ""), IF(V435&lt;&gt;"0", V435, ""), IF(W435&lt;&gt;"0", W435, ""), IF(X435&lt;&gt;"0", X435, ""))</f>
        <v>000D</v>
      </c>
      <c r="S435" s="21" t="str">
        <f>IFERROR(VLOOKUP(K435,'字典-设备&amp;仪表管理'!A:B,2,FALSE),"未填")</f>
        <v>GD</v>
      </c>
      <c r="T435" s="26" t="str">
        <f>IF(L435="","未填",TEXT(L435,"0000"))</f>
        <v>0317</v>
      </c>
      <c r="U435" s="22" t="str">
        <f>IFERROR(VLOOKUP(E435,'字典-系统管理&amp;工段管理'!$A$2:$B$7,2,0),"0")</f>
        <v>D</v>
      </c>
      <c r="V435" s="22" t="str">
        <f>IFERROR(VLOOKUP(F435,'字典-系统管理&amp;工段管理'!$A$2:$B$7,2,0),"0")</f>
        <v>0</v>
      </c>
      <c r="W435" s="22" t="str">
        <f>IFERROR(VLOOKUP(G435,'字典-系统管理&amp;工段管理'!$A$2:$B$7,2,0),"0")</f>
        <v>0</v>
      </c>
      <c r="X435" s="22" t="str">
        <f>IFERROR(VLOOKUP(H435,'字典-系统管理&amp;工段管理'!$A$2:$B$7,2,0),"0")</f>
        <v>0</v>
      </c>
    </row>
    <row r="436" spans="1:24" x14ac:dyDescent="0.15">
      <c r="A436" s="19">
        <v>434</v>
      </c>
      <c r="B436" s="22" t="s">
        <v>24</v>
      </c>
      <c r="C436" s="22" t="s">
        <v>94</v>
      </c>
      <c r="D436" s="22" t="s">
        <v>234</v>
      </c>
      <c r="E436" s="22" t="s">
        <v>28</v>
      </c>
      <c r="F436" s="22"/>
      <c r="G436" s="22"/>
      <c r="H436" s="22"/>
      <c r="I436" s="33" t="s">
        <v>3507</v>
      </c>
      <c r="J436" s="22" t="s">
        <v>30</v>
      </c>
      <c r="K436" s="20" t="s">
        <v>387</v>
      </c>
      <c r="L436" s="20">
        <v>318</v>
      </c>
      <c r="M436" s="29" t="str">
        <f>O436&amp;"-"&amp;P436&amp;"-"&amp;Q436&amp;"-"&amp;R436&amp;"-"&amp;S436&amp;"-"&amp;T436</f>
        <v>SJ-V-05-000D-GD-0318</v>
      </c>
      <c r="N436" s="33" t="s">
        <v>3507</v>
      </c>
      <c r="O436" s="21" t="str">
        <f>IFERROR(VLOOKUP(B436,'字典-基地管理'!A:B,2,FALSE),"未填")</f>
        <v>SJ</v>
      </c>
      <c r="P436" s="21" t="str">
        <f>IFERROR(VLOOKUP(C436,'字典-车间管理'!A:B,2,FALSE),"未填")</f>
        <v>V</v>
      </c>
      <c r="Q436" s="21" t="str">
        <f>IFERROR(VLOOKUP(D436,'字典-系统管理&amp;工段管理'!C:D,2,FALSE),"未填")</f>
        <v>05</v>
      </c>
      <c r="R436" s="22" t="str">
        <f>_xlfn.TEXTJOIN("", TRUE, IF(U436="0", U436, ""), IF(V436="0", V436, ""), IF(W436="0", W436, ""), IF(X436="0", X436, ""), IF(U436&lt;&gt;"0", U436, ""), IF(V436&lt;&gt;"0", V436, ""), IF(W436&lt;&gt;"0", W436, ""), IF(X436&lt;&gt;"0", X436, ""))</f>
        <v>000D</v>
      </c>
      <c r="S436" s="21" t="str">
        <f>IFERROR(VLOOKUP(K436,'字典-设备&amp;仪表管理'!A:B,2,FALSE),"未填")</f>
        <v>GD</v>
      </c>
      <c r="T436" s="26" t="str">
        <f>IF(L436="","未填",TEXT(L436,"0000"))</f>
        <v>0318</v>
      </c>
      <c r="U436" s="22" t="str">
        <f>IFERROR(VLOOKUP(E436,'字典-系统管理&amp;工段管理'!$A$2:$B$7,2,0),"0")</f>
        <v>D</v>
      </c>
      <c r="V436" s="22" t="str">
        <f>IFERROR(VLOOKUP(F436,'字典-系统管理&amp;工段管理'!$A$2:$B$7,2,0),"0")</f>
        <v>0</v>
      </c>
      <c r="W436" s="22" t="str">
        <f>IFERROR(VLOOKUP(G436,'字典-系统管理&amp;工段管理'!$A$2:$B$7,2,0),"0")</f>
        <v>0</v>
      </c>
      <c r="X436" s="22" t="str">
        <f>IFERROR(VLOOKUP(H436,'字典-系统管理&amp;工段管理'!$A$2:$B$7,2,0),"0")</f>
        <v>0</v>
      </c>
    </row>
    <row r="437" spans="1:24" x14ac:dyDescent="0.15">
      <c r="A437" s="19">
        <v>435</v>
      </c>
      <c r="B437" s="22" t="s">
        <v>24</v>
      </c>
      <c r="C437" s="22" t="s">
        <v>94</v>
      </c>
      <c r="D437" s="22" t="s">
        <v>234</v>
      </c>
      <c r="E437" s="22" t="s">
        <v>28</v>
      </c>
      <c r="F437" s="22"/>
      <c r="G437" s="22"/>
      <c r="H437" s="22"/>
      <c r="I437" s="33" t="s">
        <v>3508</v>
      </c>
      <c r="J437" s="22" t="s">
        <v>30</v>
      </c>
      <c r="K437" s="20" t="s">
        <v>387</v>
      </c>
      <c r="L437" s="20">
        <v>319</v>
      </c>
      <c r="M437" s="29" t="str">
        <f>O437&amp;"-"&amp;P437&amp;"-"&amp;Q437&amp;"-"&amp;R437&amp;"-"&amp;S437&amp;"-"&amp;T437</f>
        <v>SJ-V-05-000D-GD-0319</v>
      </c>
      <c r="N437" s="33" t="s">
        <v>3508</v>
      </c>
      <c r="O437" s="21" t="str">
        <f>IFERROR(VLOOKUP(B437,'字典-基地管理'!A:B,2,FALSE),"未填")</f>
        <v>SJ</v>
      </c>
      <c r="P437" s="21" t="str">
        <f>IFERROR(VLOOKUP(C437,'字典-车间管理'!A:B,2,FALSE),"未填")</f>
        <v>V</v>
      </c>
      <c r="Q437" s="21" t="str">
        <f>IFERROR(VLOOKUP(D437,'字典-系统管理&amp;工段管理'!C:D,2,FALSE),"未填")</f>
        <v>05</v>
      </c>
      <c r="R437" s="22" t="str">
        <f>_xlfn.TEXTJOIN("", TRUE, IF(U437="0", U437, ""), IF(V437="0", V437, ""), IF(W437="0", W437, ""), IF(X437="0", X437, ""), IF(U437&lt;&gt;"0", U437, ""), IF(V437&lt;&gt;"0", V437, ""), IF(W437&lt;&gt;"0", W437, ""), IF(X437&lt;&gt;"0", X437, ""))</f>
        <v>000D</v>
      </c>
      <c r="S437" s="21" t="str">
        <f>IFERROR(VLOOKUP(K437,'字典-设备&amp;仪表管理'!A:B,2,FALSE),"未填")</f>
        <v>GD</v>
      </c>
      <c r="T437" s="26" t="str">
        <f>IF(L437="","未填",TEXT(L437,"0000"))</f>
        <v>0319</v>
      </c>
      <c r="U437" s="22" t="str">
        <f>IFERROR(VLOOKUP(E437,'字典-系统管理&amp;工段管理'!$A$2:$B$7,2,0),"0")</f>
        <v>D</v>
      </c>
      <c r="V437" s="22" t="str">
        <f>IFERROR(VLOOKUP(F437,'字典-系统管理&amp;工段管理'!$A$2:$B$7,2,0),"0")</f>
        <v>0</v>
      </c>
      <c r="W437" s="22" t="str">
        <f>IFERROR(VLOOKUP(G437,'字典-系统管理&amp;工段管理'!$A$2:$B$7,2,0),"0")</f>
        <v>0</v>
      </c>
      <c r="X437" s="22" t="str">
        <f>IFERROR(VLOOKUP(H437,'字典-系统管理&amp;工段管理'!$A$2:$B$7,2,0),"0")</f>
        <v>0</v>
      </c>
    </row>
    <row r="438" spans="1:24" x14ac:dyDescent="0.15">
      <c r="A438" s="19">
        <v>436</v>
      </c>
      <c r="B438" s="22" t="s">
        <v>24</v>
      </c>
      <c r="C438" s="22" t="s">
        <v>94</v>
      </c>
      <c r="D438" s="22" t="s">
        <v>234</v>
      </c>
      <c r="E438" s="22" t="s">
        <v>28</v>
      </c>
      <c r="F438" s="22"/>
      <c r="G438" s="22"/>
      <c r="H438" s="22"/>
      <c r="I438" s="33" t="s">
        <v>3509</v>
      </c>
      <c r="J438" s="22" t="s">
        <v>30</v>
      </c>
      <c r="K438" s="20" t="s">
        <v>387</v>
      </c>
      <c r="L438" s="20">
        <v>320</v>
      </c>
      <c r="M438" s="29" t="str">
        <f>O438&amp;"-"&amp;P438&amp;"-"&amp;Q438&amp;"-"&amp;R438&amp;"-"&amp;S438&amp;"-"&amp;T438</f>
        <v>SJ-V-05-000D-GD-0320</v>
      </c>
      <c r="N438" s="33" t="s">
        <v>3509</v>
      </c>
      <c r="O438" s="21" t="str">
        <f>IFERROR(VLOOKUP(B438,'字典-基地管理'!A:B,2,FALSE),"未填")</f>
        <v>SJ</v>
      </c>
      <c r="P438" s="21" t="str">
        <f>IFERROR(VLOOKUP(C438,'字典-车间管理'!A:B,2,FALSE),"未填")</f>
        <v>V</v>
      </c>
      <c r="Q438" s="21" t="str">
        <f>IFERROR(VLOOKUP(D438,'字典-系统管理&amp;工段管理'!C:D,2,FALSE),"未填")</f>
        <v>05</v>
      </c>
      <c r="R438" s="22" t="str">
        <f>_xlfn.TEXTJOIN("", TRUE, IF(U438="0", U438, ""), IF(V438="0", V438, ""), IF(W438="0", W438, ""), IF(X438="0", X438, ""), IF(U438&lt;&gt;"0", U438, ""), IF(V438&lt;&gt;"0", V438, ""), IF(W438&lt;&gt;"0", W438, ""), IF(X438&lt;&gt;"0", X438, ""))</f>
        <v>000D</v>
      </c>
      <c r="S438" s="21" t="str">
        <f>IFERROR(VLOOKUP(K438,'字典-设备&amp;仪表管理'!A:B,2,FALSE),"未填")</f>
        <v>GD</v>
      </c>
      <c r="T438" s="26" t="str">
        <f>IF(L438="","未填",TEXT(L438,"0000"))</f>
        <v>0320</v>
      </c>
      <c r="U438" s="22" t="str">
        <f>IFERROR(VLOOKUP(E438,'字典-系统管理&amp;工段管理'!$A$2:$B$7,2,0),"0")</f>
        <v>D</v>
      </c>
      <c r="V438" s="22" t="str">
        <f>IFERROR(VLOOKUP(F438,'字典-系统管理&amp;工段管理'!$A$2:$B$7,2,0),"0")</f>
        <v>0</v>
      </c>
      <c r="W438" s="22" t="str">
        <f>IFERROR(VLOOKUP(G438,'字典-系统管理&amp;工段管理'!$A$2:$B$7,2,0),"0")</f>
        <v>0</v>
      </c>
      <c r="X438" s="22" t="str">
        <f>IFERROR(VLOOKUP(H438,'字典-系统管理&amp;工段管理'!$A$2:$B$7,2,0),"0")</f>
        <v>0</v>
      </c>
    </row>
    <row r="439" spans="1:24" x14ac:dyDescent="0.15">
      <c r="A439" s="19">
        <v>437</v>
      </c>
      <c r="B439" s="22" t="s">
        <v>24</v>
      </c>
      <c r="C439" s="22" t="s">
        <v>94</v>
      </c>
      <c r="D439" s="22" t="s">
        <v>234</v>
      </c>
      <c r="E439" s="22" t="s">
        <v>28</v>
      </c>
      <c r="F439" s="22"/>
      <c r="G439" s="22"/>
      <c r="H439" s="22"/>
      <c r="I439" s="33" t="s">
        <v>3510</v>
      </c>
      <c r="J439" s="22" t="s">
        <v>30</v>
      </c>
      <c r="K439" s="20" t="s">
        <v>387</v>
      </c>
      <c r="L439" s="20">
        <v>321</v>
      </c>
      <c r="M439" s="29" t="str">
        <f>O439&amp;"-"&amp;P439&amp;"-"&amp;Q439&amp;"-"&amp;R439&amp;"-"&amp;S439&amp;"-"&amp;T439</f>
        <v>SJ-V-05-000D-GD-0321</v>
      </c>
      <c r="N439" s="33" t="s">
        <v>3510</v>
      </c>
      <c r="O439" s="21" t="str">
        <f>IFERROR(VLOOKUP(B439,'字典-基地管理'!A:B,2,FALSE),"未填")</f>
        <v>SJ</v>
      </c>
      <c r="P439" s="21" t="str">
        <f>IFERROR(VLOOKUP(C439,'字典-车间管理'!A:B,2,FALSE),"未填")</f>
        <v>V</v>
      </c>
      <c r="Q439" s="21" t="str">
        <f>IFERROR(VLOOKUP(D439,'字典-系统管理&amp;工段管理'!C:D,2,FALSE),"未填")</f>
        <v>05</v>
      </c>
      <c r="R439" s="22" t="str">
        <f>_xlfn.TEXTJOIN("", TRUE, IF(U439="0", U439, ""), IF(V439="0", V439, ""), IF(W439="0", W439, ""), IF(X439="0", X439, ""), IF(U439&lt;&gt;"0", U439, ""), IF(V439&lt;&gt;"0", V439, ""), IF(W439&lt;&gt;"0", W439, ""), IF(X439&lt;&gt;"0", X439, ""))</f>
        <v>000D</v>
      </c>
      <c r="S439" s="21" t="str">
        <f>IFERROR(VLOOKUP(K439,'字典-设备&amp;仪表管理'!A:B,2,FALSE),"未填")</f>
        <v>GD</v>
      </c>
      <c r="T439" s="26" t="str">
        <f>IF(L439="","未填",TEXT(L439,"0000"))</f>
        <v>0321</v>
      </c>
      <c r="U439" s="22" t="str">
        <f>IFERROR(VLOOKUP(E439,'字典-系统管理&amp;工段管理'!$A$2:$B$7,2,0),"0")</f>
        <v>D</v>
      </c>
      <c r="V439" s="22" t="str">
        <f>IFERROR(VLOOKUP(F439,'字典-系统管理&amp;工段管理'!$A$2:$B$7,2,0),"0")</f>
        <v>0</v>
      </c>
      <c r="W439" s="22" t="str">
        <f>IFERROR(VLOOKUP(G439,'字典-系统管理&amp;工段管理'!$A$2:$B$7,2,0),"0")</f>
        <v>0</v>
      </c>
      <c r="X439" s="22" t="str">
        <f>IFERROR(VLOOKUP(H439,'字典-系统管理&amp;工段管理'!$A$2:$B$7,2,0),"0")</f>
        <v>0</v>
      </c>
    </row>
    <row r="440" spans="1:24" x14ac:dyDescent="0.15">
      <c r="A440" s="19">
        <v>438</v>
      </c>
      <c r="B440" s="22" t="s">
        <v>24</v>
      </c>
      <c r="C440" s="22" t="s">
        <v>94</v>
      </c>
      <c r="D440" s="22" t="s">
        <v>234</v>
      </c>
      <c r="E440" s="22" t="s">
        <v>28</v>
      </c>
      <c r="F440" s="22"/>
      <c r="G440" s="22"/>
      <c r="H440" s="22"/>
      <c r="I440" s="33" t="s">
        <v>3511</v>
      </c>
      <c r="J440" s="22" t="s">
        <v>30</v>
      </c>
      <c r="K440" s="20" t="s">
        <v>387</v>
      </c>
      <c r="L440" s="20">
        <v>322</v>
      </c>
      <c r="M440" s="29" t="str">
        <f>O440&amp;"-"&amp;P440&amp;"-"&amp;Q440&amp;"-"&amp;R440&amp;"-"&amp;S440&amp;"-"&amp;T440</f>
        <v>SJ-V-05-000D-GD-0322</v>
      </c>
      <c r="N440" s="33" t="s">
        <v>3511</v>
      </c>
      <c r="O440" s="21" t="str">
        <f>IFERROR(VLOOKUP(B440,'字典-基地管理'!A:B,2,FALSE),"未填")</f>
        <v>SJ</v>
      </c>
      <c r="P440" s="21" t="str">
        <f>IFERROR(VLOOKUP(C440,'字典-车间管理'!A:B,2,FALSE),"未填")</f>
        <v>V</v>
      </c>
      <c r="Q440" s="21" t="str">
        <f>IFERROR(VLOOKUP(D440,'字典-系统管理&amp;工段管理'!C:D,2,FALSE),"未填")</f>
        <v>05</v>
      </c>
      <c r="R440" s="22" t="str">
        <f>_xlfn.TEXTJOIN("", TRUE, IF(U440="0", U440, ""), IF(V440="0", V440, ""), IF(W440="0", W440, ""), IF(X440="0", X440, ""), IF(U440&lt;&gt;"0", U440, ""), IF(V440&lt;&gt;"0", V440, ""), IF(W440&lt;&gt;"0", W440, ""), IF(X440&lt;&gt;"0", X440, ""))</f>
        <v>000D</v>
      </c>
      <c r="S440" s="21" t="str">
        <f>IFERROR(VLOOKUP(K440,'字典-设备&amp;仪表管理'!A:B,2,FALSE),"未填")</f>
        <v>GD</v>
      </c>
      <c r="T440" s="26" t="str">
        <f>IF(L440="","未填",TEXT(L440,"0000"))</f>
        <v>0322</v>
      </c>
      <c r="U440" s="22" t="str">
        <f>IFERROR(VLOOKUP(E440,'字典-系统管理&amp;工段管理'!$A$2:$B$7,2,0),"0")</f>
        <v>D</v>
      </c>
      <c r="V440" s="22" t="str">
        <f>IFERROR(VLOOKUP(F440,'字典-系统管理&amp;工段管理'!$A$2:$B$7,2,0),"0")</f>
        <v>0</v>
      </c>
      <c r="W440" s="22" t="str">
        <f>IFERROR(VLOOKUP(G440,'字典-系统管理&amp;工段管理'!$A$2:$B$7,2,0),"0")</f>
        <v>0</v>
      </c>
      <c r="X440" s="22" t="str">
        <f>IFERROR(VLOOKUP(H440,'字典-系统管理&amp;工段管理'!$A$2:$B$7,2,0),"0")</f>
        <v>0</v>
      </c>
    </row>
    <row r="441" spans="1:24" x14ac:dyDescent="0.15">
      <c r="A441" s="19">
        <v>439</v>
      </c>
      <c r="B441" s="22" t="s">
        <v>24</v>
      </c>
      <c r="C441" s="22" t="s">
        <v>94</v>
      </c>
      <c r="D441" s="22" t="s">
        <v>234</v>
      </c>
      <c r="E441" s="22" t="s">
        <v>28</v>
      </c>
      <c r="F441" s="22"/>
      <c r="G441" s="22"/>
      <c r="H441" s="22"/>
      <c r="I441" s="33" t="s">
        <v>3512</v>
      </c>
      <c r="J441" s="22" t="s">
        <v>30</v>
      </c>
      <c r="K441" s="20" t="s">
        <v>387</v>
      </c>
      <c r="L441" s="20">
        <v>323</v>
      </c>
      <c r="M441" s="29" t="str">
        <f>O441&amp;"-"&amp;P441&amp;"-"&amp;Q441&amp;"-"&amp;R441&amp;"-"&amp;S441&amp;"-"&amp;T441</f>
        <v>SJ-V-05-000D-GD-0323</v>
      </c>
      <c r="N441" s="33" t="s">
        <v>3512</v>
      </c>
      <c r="O441" s="21" t="str">
        <f>IFERROR(VLOOKUP(B441,'字典-基地管理'!A:B,2,FALSE),"未填")</f>
        <v>SJ</v>
      </c>
      <c r="P441" s="21" t="str">
        <f>IFERROR(VLOOKUP(C441,'字典-车间管理'!A:B,2,FALSE),"未填")</f>
        <v>V</v>
      </c>
      <c r="Q441" s="21" t="str">
        <f>IFERROR(VLOOKUP(D441,'字典-系统管理&amp;工段管理'!C:D,2,FALSE),"未填")</f>
        <v>05</v>
      </c>
      <c r="R441" s="22" t="str">
        <f>_xlfn.TEXTJOIN("", TRUE, IF(U441="0", U441, ""), IF(V441="0", V441, ""), IF(W441="0", W441, ""), IF(X441="0", X441, ""), IF(U441&lt;&gt;"0", U441, ""), IF(V441&lt;&gt;"0", V441, ""), IF(W441&lt;&gt;"0", W441, ""), IF(X441&lt;&gt;"0", X441, ""))</f>
        <v>000D</v>
      </c>
      <c r="S441" s="21" t="str">
        <f>IFERROR(VLOOKUP(K441,'字典-设备&amp;仪表管理'!A:B,2,FALSE),"未填")</f>
        <v>GD</v>
      </c>
      <c r="T441" s="26" t="str">
        <f>IF(L441="","未填",TEXT(L441,"0000"))</f>
        <v>0323</v>
      </c>
      <c r="U441" s="22" t="str">
        <f>IFERROR(VLOOKUP(E441,'字典-系统管理&amp;工段管理'!$A$2:$B$7,2,0),"0")</f>
        <v>D</v>
      </c>
      <c r="V441" s="22" t="str">
        <f>IFERROR(VLOOKUP(F441,'字典-系统管理&amp;工段管理'!$A$2:$B$7,2,0),"0")</f>
        <v>0</v>
      </c>
      <c r="W441" s="22" t="str">
        <f>IFERROR(VLOOKUP(G441,'字典-系统管理&amp;工段管理'!$A$2:$B$7,2,0),"0")</f>
        <v>0</v>
      </c>
      <c r="X441" s="22" t="str">
        <f>IFERROR(VLOOKUP(H441,'字典-系统管理&amp;工段管理'!$A$2:$B$7,2,0),"0")</f>
        <v>0</v>
      </c>
    </row>
    <row r="442" spans="1:24" x14ac:dyDescent="0.15">
      <c r="A442" s="19">
        <v>440</v>
      </c>
      <c r="B442" s="22" t="s">
        <v>24</v>
      </c>
      <c r="C442" s="22" t="s">
        <v>94</v>
      </c>
      <c r="D442" s="22" t="s">
        <v>234</v>
      </c>
      <c r="E442" s="22" t="s">
        <v>28</v>
      </c>
      <c r="F442" s="22"/>
      <c r="G442" s="22"/>
      <c r="H442" s="22"/>
      <c r="I442" s="33" t="s">
        <v>3513</v>
      </c>
      <c r="J442" s="22" t="s">
        <v>30</v>
      </c>
      <c r="K442" s="20" t="s">
        <v>387</v>
      </c>
      <c r="L442" s="20">
        <v>324</v>
      </c>
      <c r="M442" s="29" t="str">
        <f>O442&amp;"-"&amp;P442&amp;"-"&amp;Q442&amp;"-"&amp;R442&amp;"-"&amp;S442&amp;"-"&amp;T442</f>
        <v>SJ-V-05-000D-GD-0324</v>
      </c>
      <c r="N442" s="33" t="s">
        <v>3513</v>
      </c>
      <c r="O442" s="21" t="str">
        <f>IFERROR(VLOOKUP(B442,'字典-基地管理'!A:B,2,FALSE),"未填")</f>
        <v>SJ</v>
      </c>
      <c r="P442" s="21" t="str">
        <f>IFERROR(VLOOKUP(C442,'字典-车间管理'!A:B,2,FALSE),"未填")</f>
        <v>V</v>
      </c>
      <c r="Q442" s="21" t="str">
        <f>IFERROR(VLOOKUP(D442,'字典-系统管理&amp;工段管理'!C:D,2,FALSE),"未填")</f>
        <v>05</v>
      </c>
      <c r="R442" s="22" t="str">
        <f>_xlfn.TEXTJOIN("", TRUE, IF(U442="0", U442, ""), IF(V442="0", V442, ""), IF(W442="0", W442, ""), IF(X442="0", X442, ""), IF(U442&lt;&gt;"0", U442, ""), IF(V442&lt;&gt;"0", V442, ""), IF(W442&lt;&gt;"0", W442, ""), IF(X442&lt;&gt;"0", X442, ""))</f>
        <v>000D</v>
      </c>
      <c r="S442" s="21" t="str">
        <f>IFERROR(VLOOKUP(K442,'字典-设备&amp;仪表管理'!A:B,2,FALSE),"未填")</f>
        <v>GD</v>
      </c>
      <c r="T442" s="26" t="str">
        <f>IF(L442="","未填",TEXT(L442,"0000"))</f>
        <v>0324</v>
      </c>
      <c r="U442" s="22" t="str">
        <f>IFERROR(VLOOKUP(E442,'字典-系统管理&amp;工段管理'!$A$2:$B$7,2,0),"0")</f>
        <v>D</v>
      </c>
      <c r="V442" s="22" t="str">
        <f>IFERROR(VLOOKUP(F442,'字典-系统管理&amp;工段管理'!$A$2:$B$7,2,0),"0")</f>
        <v>0</v>
      </c>
      <c r="W442" s="22" t="str">
        <f>IFERROR(VLOOKUP(G442,'字典-系统管理&amp;工段管理'!$A$2:$B$7,2,0),"0")</f>
        <v>0</v>
      </c>
      <c r="X442" s="22" t="str">
        <f>IFERROR(VLOOKUP(H442,'字典-系统管理&amp;工段管理'!$A$2:$B$7,2,0),"0")</f>
        <v>0</v>
      </c>
    </row>
    <row r="443" spans="1:24" x14ac:dyDescent="0.15">
      <c r="A443" s="19">
        <v>441</v>
      </c>
      <c r="B443" s="22" t="s">
        <v>24</v>
      </c>
      <c r="C443" s="22" t="s">
        <v>94</v>
      </c>
      <c r="D443" s="22" t="s">
        <v>234</v>
      </c>
      <c r="E443" s="22" t="s">
        <v>28</v>
      </c>
      <c r="F443" s="22"/>
      <c r="G443" s="22"/>
      <c r="H443" s="22"/>
      <c r="I443" s="33" t="s">
        <v>3514</v>
      </c>
      <c r="J443" s="22" t="s">
        <v>30</v>
      </c>
      <c r="K443" s="20" t="s">
        <v>387</v>
      </c>
      <c r="L443" s="20">
        <v>325</v>
      </c>
      <c r="M443" s="29" t="str">
        <f>O443&amp;"-"&amp;P443&amp;"-"&amp;Q443&amp;"-"&amp;R443&amp;"-"&amp;S443&amp;"-"&amp;T443</f>
        <v>SJ-V-05-000D-GD-0325</v>
      </c>
      <c r="N443" s="33" t="s">
        <v>3514</v>
      </c>
      <c r="O443" s="21" t="str">
        <f>IFERROR(VLOOKUP(B443,'字典-基地管理'!A:B,2,FALSE),"未填")</f>
        <v>SJ</v>
      </c>
      <c r="P443" s="21" t="str">
        <f>IFERROR(VLOOKUP(C443,'字典-车间管理'!A:B,2,FALSE),"未填")</f>
        <v>V</v>
      </c>
      <c r="Q443" s="21" t="str">
        <f>IFERROR(VLOOKUP(D443,'字典-系统管理&amp;工段管理'!C:D,2,FALSE),"未填")</f>
        <v>05</v>
      </c>
      <c r="R443" s="22" t="str">
        <f>_xlfn.TEXTJOIN("", TRUE, IF(U443="0", U443, ""), IF(V443="0", V443, ""), IF(W443="0", W443, ""), IF(X443="0", X443, ""), IF(U443&lt;&gt;"0", U443, ""), IF(V443&lt;&gt;"0", V443, ""), IF(W443&lt;&gt;"0", W443, ""), IF(X443&lt;&gt;"0", X443, ""))</f>
        <v>000D</v>
      </c>
      <c r="S443" s="21" t="str">
        <f>IFERROR(VLOOKUP(K443,'字典-设备&amp;仪表管理'!A:B,2,FALSE),"未填")</f>
        <v>GD</v>
      </c>
      <c r="T443" s="26" t="str">
        <f>IF(L443="","未填",TEXT(L443,"0000"))</f>
        <v>0325</v>
      </c>
      <c r="U443" s="22" t="str">
        <f>IFERROR(VLOOKUP(E443,'字典-系统管理&amp;工段管理'!$A$2:$B$7,2,0),"0")</f>
        <v>D</v>
      </c>
      <c r="V443" s="22" t="str">
        <f>IFERROR(VLOOKUP(F443,'字典-系统管理&amp;工段管理'!$A$2:$B$7,2,0),"0")</f>
        <v>0</v>
      </c>
      <c r="W443" s="22" t="str">
        <f>IFERROR(VLOOKUP(G443,'字典-系统管理&amp;工段管理'!$A$2:$B$7,2,0),"0")</f>
        <v>0</v>
      </c>
      <c r="X443" s="22" t="str">
        <f>IFERROR(VLOOKUP(H443,'字典-系统管理&amp;工段管理'!$A$2:$B$7,2,0),"0")</f>
        <v>0</v>
      </c>
    </row>
    <row r="444" spans="1:24" x14ac:dyDescent="0.15">
      <c r="A444" s="19">
        <v>442</v>
      </c>
      <c r="B444" s="22" t="s">
        <v>24</v>
      </c>
      <c r="C444" s="22" t="s">
        <v>94</v>
      </c>
      <c r="D444" s="22" t="s">
        <v>234</v>
      </c>
      <c r="E444" s="22" t="s">
        <v>28</v>
      </c>
      <c r="F444" s="22"/>
      <c r="G444" s="22"/>
      <c r="H444" s="22"/>
      <c r="I444" s="33" t="s">
        <v>3515</v>
      </c>
      <c r="J444" s="22" t="s">
        <v>30</v>
      </c>
      <c r="K444" s="20" t="s">
        <v>387</v>
      </c>
      <c r="L444" s="20">
        <v>326</v>
      </c>
      <c r="M444" s="29" t="str">
        <f>O444&amp;"-"&amp;P444&amp;"-"&amp;Q444&amp;"-"&amp;R444&amp;"-"&amp;S444&amp;"-"&amp;T444</f>
        <v>SJ-V-05-000D-GD-0326</v>
      </c>
      <c r="N444" s="33" t="s">
        <v>3515</v>
      </c>
      <c r="O444" s="21" t="str">
        <f>IFERROR(VLOOKUP(B444,'字典-基地管理'!A:B,2,FALSE),"未填")</f>
        <v>SJ</v>
      </c>
      <c r="P444" s="21" t="str">
        <f>IFERROR(VLOOKUP(C444,'字典-车间管理'!A:B,2,FALSE),"未填")</f>
        <v>V</v>
      </c>
      <c r="Q444" s="21" t="str">
        <f>IFERROR(VLOOKUP(D444,'字典-系统管理&amp;工段管理'!C:D,2,FALSE),"未填")</f>
        <v>05</v>
      </c>
      <c r="R444" s="22" t="str">
        <f>_xlfn.TEXTJOIN("", TRUE, IF(U444="0", U444, ""), IF(V444="0", V444, ""), IF(W444="0", W444, ""), IF(X444="0", X444, ""), IF(U444&lt;&gt;"0", U444, ""), IF(V444&lt;&gt;"0", V444, ""), IF(W444&lt;&gt;"0", W444, ""), IF(X444&lt;&gt;"0", X444, ""))</f>
        <v>000D</v>
      </c>
      <c r="S444" s="21" t="str">
        <f>IFERROR(VLOOKUP(K444,'字典-设备&amp;仪表管理'!A:B,2,FALSE),"未填")</f>
        <v>GD</v>
      </c>
      <c r="T444" s="26" t="str">
        <f>IF(L444="","未填",TEXT(L444,"0000"))</f>
        <v>0326</v>
      </c>
      <c r="U444" s="22" t="str">
        <f>IFERROR(VLOOKUP(E444,'字典-系统管理&amp;工段管理'!$A$2:$B$7,2,0),"0")</f>
        <v>D</v>
      </c>
      <c r="V444" s="22" t="str">
        <f>IFERROR(VLOOKUP(F444,'字典-系统管理&amp;工段管理'!$A$2:$B$7,2,0),"0")</f>
        <v>0</v>
      </c>
      <c r="W444" s="22" t="str">
        <f>IFERROR(VLOOKUP(G444,'字典-系统管理&amp;工段管理'!$A$2:$B$7,2,0),"0")</f>
        <v>0</v>
      </c>
      <c r="X444" s="22" t="str">
        <f>IFERROR(VLOOKUP(H444,'字典-系统管理&amp;工段管理'!$A$2:$B$7,2,0),"0")</f>
        <v>0</v>
      </c>
    </row>
    <row r="445" spans="1:24" x14ac:dyDescent="0.15">
      <c r="A445" s="19">
        <v>443</v>
      </c>
      <c r="B445" s="22" t="s">
        <v>24</v>
      </c>
      <c r="C445" s="22" t="s">
        <v>94</v>
      </c>
      <c r="D445" s="22" t="s">
        <v>234</v>
      </c>
      <c r="E445" s="22" t="s">
        <v>28</v>
      </c>
      <c r="F445" s="22"/>
      <c r="G445" s="22"/>
      <c r="H445" s="22"/>
      <c r="I445" s="33" t="s">
        <v>3516</v>
      </c>
      <c r="J445" s="22" t="s">
        <v>30</v>
      </c>
      <c r="K445" s="20" t="s">
        <v>387</v>
      </c>
      <c r="L445" s="20">
        <v>327</v>
      </c>
      <c r="M445" s="29" t="str">
        <f>O445&amp;"-"&amp;P445&amp;"-"&amp;Q445&amp;"-"&amp;R445&amp;"-"&amp;S445&amp;"-"&amp;T445</f>
        <v>SJ-V-05-000D-GD-0327</v>
      </c>
      <c r="N445" s="33" t="s">
        <v>3516</v>
      </c>
      <c r="O445" s="21" t="str">
        <f>IFERROR(VLOOKUP(B445,'字典-基地管理'!A:B,2,FALSE),"未填")</f>
        <v>SJ</v>
      </c>
      <c r="P445" s="21" t="str">
        <f>IFERROR(VLOOKUP(C445,'字典-车间管理'!A:B,2,FALSE),"未填")</f>
        <v>V</v>
      </c>
      <c r="Q445" s="21" t="str">
        <f>IFERROR(VLOOKUP(D445,'字典-系统管理&amp;工段管理'!C:D,2,FALSE),"未填")</f>
        <v>05</v>
      </c>
      <c r="R445" s="22" t="str">
        <f>_xlfn.TEXTJOIN("", TRUE, IF(U445="0", U445, ""), IF(V445="0", V445, ""), IF(W445="0", W445, ""), IF(X445="0", X445, ""), IF(U445&lt;&gt;"0", U445, ""), IF(V445&lt;&gt;"0", V445, ""), IF(W445&lt;&gt;"0", W445, ""), IF(X445&lt;&gt;"0", X445, ""))</f>
        <v>000D</v>
      </c>
      <c r="S445" s="21" t="str">
        <f>IFERROR(VLOOKUP(K445,'字典-设备&amp;仪表管理'!A:B,2,FALSE),"未填")</f>
        <v>GD</v>
      </c>
      <c r="T445" s="26" t="str">
        <f>IF(L445="","未填",TEXT(L445,"0000"))</f>
        <v>0327</v>
      </c>
      <c r="U445" s="22" t="str">
        <f>IFERROR(VLOOKUP(E445,'字典-系统管理&amp;工段管理'!$A$2:$B$7,2,0),"0")</f>
        <v>D</v>
      </c>
      <c r="V445" s="22" t="str">
        <f>IFERROR(VLOOKUP(F445,'字典-系统管理&amp;工段管理'!$A$2:$B$7,2,0),"0")</f>
        <v>0</v>
      </c>
      <c r="W445" s="22" t="str">
        <f>IFERROR(VLOOKUP(G445,'字典-系统管理&amp;工段管理'!$A$2:$B$7,2,0),"0")</f>
        <v>0</v>
      </c>
      <c r="X445" s="22" t="str">
        <f>IFERROR(VLOOKUP(H445,'字典-系统管理&amp;工段管理'!$A$2:$B$7,2,0),"0")</f>
        <v>0</v>
      </c>
    </row>
    <row r="446" spans="1:24" x14ac:dyDescent="0.15">
      <c r="A446" s="19">
        <v>444</v>
      </c>
      <c r="B446" s="22" t="s">
        <v>24</v>
      </c>
      <c r="C446" s="22" t="s">
        <v>94</v>
      </c>
      <c r="D446" s="22" t="s">
        <v>234</v>
      </c>
      <c r="E446" s="22" t="s">
        <v>28</v>
      </c>
      <c r="F446" s="22"/>
      <c r="G446" s="22"/>
      <c r="H446" s="22"/>
      <c r="I446" s="33" t="s">
        <v>3517</v>
      </c>
      <c r="J446" s="22" t="s">
        <v>30</v>
      </c>
      <c r="K446" s="20" t="s">
        <v>387</v>
      </c>
      <c r="L446" s="20">
        <v>328</v>
      </c>
      <c r="M446" s="29" t="str">
        <f>O446&amp;"-"&amp;P446&amp;"-"&amp;Q446&amp;"-"&amp;R446&amp;"-"&amp;S446&amp;"-"&amp;T446</f>
        <v>SJ-V-05-000D-GD-0328</v>
      </c>
      <c r="N446" s="33" t="s">
        <v>3517</v>
      </c>
      <c r="O446" s="21" t="str">
        <f>IFERROR(VLOOKUP(B446,'字典-基地管理'!A:B,2,FALSE),"未填")</f>
        <v>SJ</v>
      </c>
      <c r="P446" s="21" t="str">
        <f>IFERROR(VLOOKUP(C446,'字典-车间管理'!A:B,2,FALSE),"未填")</f>
        <v>V</v>
      </c>
      <c r="Q446" s="21" t="str">
        <f>IFERROR(VLOOKUP(D446,'字典-系统管理&amp;工段管理'!C:D,2,FALSE),"未填")</f>
        <v>05</v>
      </c>
      <c r="R446" s="22" t="str">
        <f>_xlfn.TEXTJOIN("", TRUE, IF(U446="0", U446, ""), IF(V446="0", V446, ""), IF(W446="0", W446, ""), IF(X446="0", X446, ""), IF(U446&lt;&gt;"0", U446, ""), IF(V446&lt;&gt;"0", V446, ""), IF(W446&lt;&gt;"0", W446, ""), IF(X446&lt;&gt;"0", X446, ""))</f>
        <v>000D</v>
      </c>
      <c r="S446" s="21" t="str">
        <f>IFERROR(VLOOKUP(K446,'字典-设备&amp;仪表管理'!A:B,2,FALSE),"未填")</f>
        <v>GD</v>
      </c>
      <c r="T446" s="26" t="str">
        <f>IF(L446="","未填",TEXT(L446,"0000"))</f>
        <v>0328</v>
      </c>
      <c r="U446" s="22" t="str">
        <f>IFERROR(VLOOKUP(E446,'字典-系统管理&amp;工段管理'!$A$2:$B$7,2,0),"0")</f>
        <v>D</v>
      </c>
      <c r="V446" s="22" t="str">
        <f>IFERROR(VLOOKUP(F446,'字典-系统管理&amp;工段管理'!$A$2:$B$7,2,0),"0")</f>
        <v>0</v>
      </c>
      <c r="W446" s="22" t="str">
        <f>IFERROR(VLOOKUP(G446,'字典-系统管理&amp;工段管理'!$A$2:$B$7,2,0),"0")</f>
        <v>0</v>
      </c>
      <c r="X446" s="22" t="str">
        <f>IFERROR(VLOOKUP(H446,'字典-系统管理&amp;工段管理'!$A$2:$B$7,2,0),"0")</f>
        <v>0</v>
      </c>
    </row>
    <row r="447" spans="1:24" x14ac:dyDescent="0.15">
      <c r="A447" s="19">
        <v>445</v>
      </c>
      <c r="B447" s="22" t="s">
        <v>24</v>
      </c>
      <c r="C447" s="22" t="s">
        <v>94</v>
      </c>
      <c r="D447" s="22" t="s">
        <v>234</v>
      </c>
      <c r="E447" s="22" t="s">
        <v>28</v>
      </c>
      <c r="F447" s="22"/>
      <c r="G447" s="22"/>
      <c r="H447" s="22"/>
      <c r="I447" s="33" t="s">
        <v>3518</v>
      </c>
      <c r="J447" s="22" t="s">
        <v>30</v>
      </c>
      <c r="K447" s="20" t="s">
        <v>387</v>
      </c>
      <c r="L447" s="20">
        <v>329</v>
      </c>
      <c r="M447" s="29" t="str">
        <f>O447&amp;"-"&amp;P447&amp;"-"&amp;Q447&amp;"-"&amp;R447&amp;"-"&amp;S447&amp;"-"&amp;T447</f>
        <v>SJ-V-05-000D-GD-0329</v>
      </c>
      <c r="N447" s="33" t="s">
        <v>3518</v>
      </c>
      <c r="O447" s="21" t="str">
        <f>IFERROR(VLOOKUP(B447,'字典-基地管理'!A:B,2,FALSE),"未填")</f>
        <v>SJ</v>
      </c>
      <c r="P447" s="21" t="str">
        <f>IFERROR(VLOOKUP(C447,'字典-车间管理'!A:B,2,FALSE),"未填")</f>
        <v>V</v>
      </c>
      <c r="Q447" s="21" t="str">
        <f>IFERROR(VLOOKUP(D447,'字典-系统管理&amp;工段管理'!C:D,2,FALSE),"未填")</f>
        <v>05</v>
      </c>
      <c r="R447" s="22" t="str">
        <f>_xlfn.TEXTJOIN("", TRUE, IF(U447="0", U447, ""), IF(V447="0", V447, ""), IF(W447="0", W447, ""), IF(X447="0", X447, ""), IF(U447&lt;&gt;"0", U447, ""), IF(V447&lt;&gt;"0", V447, ""), IF(W447&lt;&gt;"0", W447, ""), IF(X447&lt;&gt;"0", X447, ""))</f>
        <v>000D</v>
      </c>
      <c r="S447" s="21" t="str">
        <f>IFERROR(VLOOKUP(K447,'字典-设备&amp;仪表管理'!A:B,2,FALSE),"未填")</f>
        <v>GD</v>
      </c>
      <c r="T447" s="26" t="str">
        <f>IF(L447="","未填",TEXT(L447,"0000"))</f>
        <v>0329</v>
      </c>
      <c r="U447" s="22" t="str">
        <f>IFERROR(VLOOKUP(E447,'字典-系统管理&amp;工段管理'!$A$2:$B$7,2,0),"0")</f>
        <v>D</v>
      </c>
      <c r="V447" s="22" t="str">
        <f>IFERROR(VLOOKUP(F447,'字典-系统管理&amp;工段管理'!$A$2:$B$7,2,0),"0")</f>
        <v>0</v>
      </c>
      <c r="W447" s="22" t="str">
        <f>IFERROR(VLOOKUP(G447,'字典-系统管理&amp;工段管理'!$A$2:$B$7,2,0),"0")</f>
        <v>0</v>
      </c>
      <c r="X447" s="22" t="str">
        <f>IFERROR(VLOOKUP(H447,'字典-系统管理&amp;工段管理'!$A$2:$B$7,2,0),"0")</f>
        <v>0</v>
      </c>
    </row>
    <row r="448" spans="1:24" x14ac:dyDescent="0.15">
      <c r="A448" s="19">
        <v>446</v>
      </c>
      <c r="B448" s="22" t="s">
        <v>24</v>
      </c>
      <c r="C448" s="22" t="s">
        <v>94</v>
      </c>
      <c r="D448" s="22" t="s">
        <v>234</v>
      </c>
      <c r="E448" s="22" t="s">
        <v>28</v>
      </c>
      <c r="F448" s="22"/>
      <c r="G448" s="22"/>
      <c r="H448" s="22"/>
      <c r="I448" s="33" t="s">
        <v>3519</v>
      </c>
      <c r="J448" s="22" t="s">
        <v>30</v>
      </c>
      <c r="K448" s="20" t="s">
        <v>387</v>
      </c>
      <c r="L448" s="20">
        <v>330</v>
      </c>
      <c r="M448" s="29" t="str">
        <f>O448&amp;"-"&amp;P448&amp;"-"&amp;Q448&amp;"-"&amp;R448&amp;"-"&amp;S448&amp;"-"&amp;T448</f>
        <v>SJ-V-05-000D-GD-0330</v>
      </c>
      <c r="N448" s="33" t="s">
        <v>3519</v>
      </c>
      <c r="O448" s="21" t="str">
        <f>IFERROR(VLOOKUP(B448,'字典-基地管理'!A:B,2,FALSE),"未填")</f>
        <v>SJ</v>
      </c>
      <c r="P448" s="21" t="str">
        <f>IFERROR(VLOOKUP(C448,'字典-车间管理'!A:B,2,FALSE),"未填")</f>
        <v>V</v>
      </c>
      <c r="Q448" s="21" t="str">
        <f>IFERROR(VLOOKUP(D448,'字典-系统管理&amp;工段管理'!C:D,2,FALSE),"未填")</f>
        <v>05</v>
      </c>
      <c r="R448" s="22" t="str">
        <f>_xlfn.TEXTJOIN("", TRUE, IF(U448="0", U448, ""), IF(V448="0", V448, ""), IF(W448="0", W448, ""), IF(X448="0", X448, ""), IF(U448&lt;&gt;"0", U448, ""), IF(V448&lt;&gt;"0", V448, ""), IF(W448&lt;&gt;"0", W448, ""), IF(X448&lt;&gt;"0", X448, ""))</f>
        <v>000D</v>
      </c>
      <c r="S448" s="21" t="str">
        <f>IFERROR(VLOOKUP(K448,'字典-设备&amp;仪表管理'!A:B,2,FALSE),"未填")</f>
        <v>GD</v>
      </c>
      <c r="T448" s="26" t="str">
        <f>IF(L448="","未填",TEXT(L448,"0000"))</f>
        <v>0330</v>
      </c>
      <c r="U448" s="22" t="str">
        <f>IFERROR(VLOOKUP(E448,'字典-系统管理&amp;工段管理'!$A$2:$B$7,2,0),"0")</f>
        <v>D</v>
      </c>
      <c r="V448" s="22" t="str">
        <f>IFERROR(VLOOKUP(F448,'字典-系统管理&amp;工段管理'!$A$2:$B$7,2,0),"0")</f>
        <v>0</v>
      </c>
      <c r="W448" s="22" t="str">
        <f>IFERROR(VLOOKUP(G448,'字典-系统管理&amp;工段管理'!$A$2:$B$7,2,0),"0")</f>
        <v>0</v>
      </c>
      <c r="X448" s="22" t="str">
        <f>IFERROR(VLOOKUP(H448,'字典-系统管理&amp;工段管理'!$A$2:$B$7,2,0),"0")</f>
        <v>0</v>
      </c>
    </row>
    <row r="449" spans="1:24" x14ac:dyDescent="0.15">
      <c r="A449" s="19">
        <v>447</v>
      </c>
      <c r="B449" s="22" t="s">
        <v>24</v>
      </c>
      <c r="C449" s="22" t="s">
        <v>94</v>
      </c>
      <c r="D449" s="22" t="s">
        <v>234</v>
      </c>
      <c r="E449" s="22" t="s">
        <v>28</v>
      </c>
      <c r="F449" s="22"/>
      <c r="G449" s="22"/>
      <c r="H449" s="22"/>
      <c r="I449" s="33" t="s">
        <v>3572</v>
      </c>
      <c r="J449" s="22" t="s">
        <v>30</v>
      </c>
      <c r="K449" s="20" t="s">
        <v>387</v>
      </c>
      <c r="L449" s="20">
        <v>331</v>
      </c>
      <c r="M449" s="29" t="str">
        <f>O449&amp;"-"&amp;P449&amp;"-"&amp;Q449&amp;"-"&amp;R449&amp;"-"&amp;S449&amp;"-"&amp;T449</f>
        <v>SJ-V-05-000D-GD-0331</v>
      </c>
      <c r="N449" s="33" t="s">
        <v>3572</v>
      </c>
      <c r="O449" s="21" t="str">
        <f>IFERROR(VLOOKUP(B449,'字典-基地管理'!A:B,2,FALSE),"未填")</f>
        <v>SJ</v>
      </c>
      <c r="P449" s="21" t="str">
        <f>IFERROR(VLOOKUP(C449,'字典-车间管理'!A:B,2,FALSE),"未填")</f>
        <v>V</v>
      </c>
      <c r="Q449" s="21" t="str">
        <f>IFERROR(VLOOKUP(D449,'字典-系统管理&amp;工段管理'!C:D,2,FALSE),"未填")</f>
        <v>05</v>
      </c>
      <c r="R449" s="22" t="str">
        <f>_xlfn.TEXTJOIN("", TRUE, IF(U449="0", U449, ""), IF(V449="0", V449, ""), IF(W449="0", W449, ""), IF(X449="0", X449, ""), IF(U449&lt;&gt;"0", U449, ""), IF(V449&lt;&gt;"0", V449, ""), IF(W449&lt;&gt;"0", W449, ""), IF(X449&lt;&gt;"0", X449, ""))</f>
        <v>000D</v>
      </c>
      <c r="S449" s="21" t="str">
        <f>IFERROR(VLOOKUP(K449,'字典-设备&amp;仪表管理'!A:B,2,FALSE),"未填")</f>
        <v>GD</v>
      </c>
      <c r="T449" s="26" t="str">
        <f>IF(L449="","未填",TEXT(L449,"0000"))</f>
        <v>0331</v>
      </c>
      <c r="U449" s="22" t="str">
        <f>IFERROR(VLOOKUP(E449,'字典-系统管理&amp;工段管理'!$A$2:$B$7,2,0),"0")</f>
        <v>D</v>
      </c>
      <c r="V449" s="22" t="str">
        <f>IFERROR(VLOOKUP(F449,'字典-系统管理&amp;工段管理'!$A$2:$B$7,2,0),"0")</f>
        <v>0</v>
      </c>
      <c r="W449" s="22" t="str">
        <f>IFERROR(VLOOKUP(G449,'字典-系统管理&amp;工段管理'!$A$2:$B$7,2,0),"0")</f>
        <v>0</v>
      </c>
      <c r="X449" s="22" t="str">
        <f>IFERROR(VLOOKUP(H449,'字典-系统管理&amp;工段管理'!$A$2:$B$7,2,0),"0")</f>
        <v>0</v>
      </c>
    </row>
    <row r="450" spans="1:24" x14ac:dyDescent="0.15">
      <c r="A450" s="19">
        <v>448</v>
      </c>
      <c r="B450" s="22" t="s">
        <v>24</v>
      </c>
      <c r="C450" s="22" t="s">
        <v>94</v>
      </c>
      <c r="D450" s="22" t="s">
        <v>234</v>
      </c>
      <c r="E450" s="22" t="s">
        <v>28</v>
      </c>
      <c r="F450" s="22"/>
      <c r="G450" s="22"/>
      <c r="H450" s="22"/>
      <c r="I450" s="33" t="s">
        <v>3573</v>
      </c>
      <c r="J450" s="22" t="s">
        <v>30</v>
      </c>
      <c r="K450" s="20" t="s">
        <v>387</v>
      </c>
      <c r="L450" s="20">
        <v>332</v>
      </c>
      <c r="M450" s="29" t="str">
        <f>O450&amp;"-"&amp;P450&amp;"-"&amp;Q450&amp;"-"&amp;R450&amp;"-"&amp;S450&amp;"-"&amp;T450</f>
        <v>SJ-V-05-000D-GD-0332</v>
      </c>
      <c r="N450" s="33" t="s">
        <v>3573</v>
      </c>
      <c r="O450" s="21" t="str">
        <f>IFERROR(VLOOKUP(B450,'字典-基地管理'!A:B,2,FALSE),"未填")</f>
        <v>SJ</v>
      </c>
      <c r="P450" s="21" t="str">
        <f>IFERROR(VLOOKUP(C450,'字典-车间管理'!A:B,2,FALSE),"未填")</f>
        <v>V</v>
      </c>
      <c r="Q450" s="21" t="str">
        <f>IFERROR(VLOOKUP(D450,'字典-系统管理&amp;工段管理'!C:D,2,FALSE),"未填")</f>
        <v>05</v>
      </c>
      <c r="R450" s="22" t="str">
        <f>_xlfn.TEXTJOIN("", TRUE, IF(U450="0", U450, ""), IF(V450="0", V450, ""), IF(W450="0", W450, ""), IF(X450="0", X450, ""), IF(U450&lt;&gt;"0", U450, ""), IF(V450&lt;&gt;"0", V450, ""), IF(W450&lt;&gt;"0", W450, ""), IF(X450&lt;&gt;"0", X450, ""))</f>
        <v>000D</v>
      </c>
      <c r="S450" s="21" t="str">
        <f>IFERROR(VLOOKUP(K450,'字典-设备&amp;仪表管理'!A:B,2,FALSE),"未填")</f>
        <v>GD</v>
      </c>
      <c r="T450" s="26" t="str">
        <f>IF(L450="","未填",TEXT(L450,"0000"))</f>
        <v>0332</v>
      </c>
      <c r="U450" s="22" t="str">
        <f>IFERROR(VLOOKUP(E450,'字典-系统管理&amp;工段管理'!$A$2:$B$7,2,0),"0")</f>
        <v>D</v>
      </c>
      <c r="V450" s="22" t="str">
        <f>IFERROR(VLOOKUP(F450,'字典-系统管理&amp;工段管理'!$A$2:$B$7,2,0),"0")</f>
        <v>0</v>
      </c>
      <c r="W450" s="22" t="str">
        <f>IFERROR(VLOOKUP(G450,'字典-系统管理&amp;工段管理'!$A$2:$B$7,2,0),"0")</f>
        <v>0</v>
      </c>
      <c r="X450" s="22" t="str">
        <f>IFERROR(VLOOKUP(H450,'字典-系统管理&amp;工段管理'!$A$2:$B$7,2,0),"0")</f>
        <v>0</v>
      </c>
    </row>
    <row r="451" spans="1:24" x14ac:dyDescent="0.15">
      <c r="A451" s="19">
        <v>449</v>
      </c>
      <c r="B451" s="22" t="s">
        <v>24</v>
      </c>
      <c r="C451" s="22" t="s">
        <v>94</v>
      </c>
      <c r="D451" s="22" t="s">
        <v>234</v>
      </c>
      <c r="E451" s="22" t="s">
        <v>28</v>
      </c>
      <c r="F451" s="22"/>
      <c r="G451" s="22"/>
      <c r="H451" s="22"/>
      <c r="I451" s="33" t="s">
        <v>3574</v>
      </c>
      <c r="J451" s="22" t="s">
        <v>30</v>
      </c>
      <c r="K451" s="20" t="s">
        <v>387</v>
      </c>
      <c r="L451" s="20">
        <v>333</v>
      </c>
      <c r="M451" s="29" t="str">
        <f>O451&amp;"-"&amp;P451&amp;"-"&amp;Q451&amp;"-"&amp;R451&amp;"-"&amp;S451&amp;"-"&amp;T451</f>
        <v>SJ-V-05-000D-GD-0333</v>
      </c>
      <c r="N451" s="33" t="s">
        <v>3574</v>
      </c>
      <c r="O451" s="21" t="str">
        <f>IFERROR(VLOOKUP(B451,'字典-基地管理'!A:B,2,FALSE),"未填")</f>
        <v>SJ</v>
      </c>
      <c r="P451" s="21" t="str">
        <f>IFERROR(VLOOKUP(C451,'字典-车间管理'!A:B,2,FALSE),"未填")</f>
        <v>V</v>
      </c>
      <c r="Q451" s="21" t="str">
        <f>IFERROR(VLOOKUP(D451,'字典-系统管理&amp;工段管理'!C:D,2,FALSE),"未填")</f>
        <v>05</v>
      </c>
      <c r="R451" s="22" t="str">
        <f>_xlfn.TEXTJOIN("", TRUE, IF(U451="0", U451, ""), IF(V451="0", V451, ""), IF(W451="0", W451, ""), IF(X451="0", X451, ""), IF(U451&lt;&gt;"0", U451, ""), IF(V451&lt;&gt;"0", V451, ""), IF(W451&lt;&gt;"0", W451, ""), IF(X451&lt;&gt;"0", X451, ""))</f>
        <v>000D</v>
      </c>
      <c r="S451" s="21" t="str">
        <f>IFERROR(VLOOKUP(K451,'字典-设备&amp;仪表管理'!A:B,2,FALSE),"未填")</f>
        <v>GD</v>
      </c>
      <c r="T451" s="26" t="str">
        <f>IF(L451="","未填",TEXT(L451,"0000"))</f>
        <v>0333</v>
      </c>
      <c r="U451" s="22" t="str">
        <f>IFERROR(VLOOKUP(E451,'字典-系统管理&amp;工段管理'!$A$2:$B$7,2,0),"0")</f>
        <v>D</v>
      </c>
      <c r="V451" s="22" t="str">
        <f>IFERROR(VLOOKUP(F451,'字典-系统管理&amp;工段管理'!$A$2:$B$7,2,0),"0")</f>
        <v>0</v>
      </c>
      <c r="W451" s="22" t="str">
        <f>IFERROR(VLOOKUP(G451,'字典-系统管理&amp;工段管理'!$A$2:$B$7,2,0),"0")</f>
        <v>0</v>
      </c>
      <c r="X451" s="22" t="str">
        <f>IFERROR(VLOOKUP(H451,'字典-系统管理&amp;工段管理'!$A$2:$B$7,2,0),"0")</f>
        <v>0</v>
      </c>
    </row>
    <row r="452" spans="1:24" x14ac:dyDescent="0.15">
      <c r="A452" s="19">
        <v>450</v>
      </c>
      <c r="B452" s="22" t="s">
        <v>24</v>
      </c>
      <c r="C452" s="22" t="s">
        <v>94</v>
      </c>
      <c r="D452" s="22" t="s">
        <v>234</v>
      </c>
      <c r="E452" s="22" t="s">
        <v>28</v>
      </c>
      <c r="F452" s="22"/>
      <c r="G452" s="22"/>
      <c r="H452" s="22"/>
      <c r="I452" s="33" t="s">
        <v>3575</v>
      </c>
      <c r="J452" s="22" t="s">
        <v>30</v>
      </c>
      <c r="K452" s="20" t="s">
        <v>387</v>
      </c>
      <c r="L452" s="20">
        <v>334</v>
      </c>
      <c r="M452" s="29" t="str">
        <f>O452&amp;"-"&amp;P452&amp;"-"&amp;Q452&amp;"-"&amp;R452&amp;"-"&amp;S452&amp;"-"&amp;T452</f>
        <v>SJ-V-05-000D-GD-0334</v>
      </c>
      <c r="N452" s="33" t="s">
        <v>3575</v>
      </c>
      <c r="O452" s="21" t="str">
        <f>IFERROR(VLOOKUP(B452,'字典-基地管理'!A:B,2,FALSE),"未填")</f>
        <v>SJ</v>
      </c>
      <c r="P452" s="21" t="str">
        <f>IFERROR(VLOOKUP(C452,'字典-车间管理'!A:B,2,FALSE),"未填")</f>
        <v>V</v>
      </c>
      <c r="Q452" s="21" t="str">
        <f>IFERROR(VLOOKUP(D452,'字典-系统管理&amp;工段管理'!C:D,2,FALSE),"未填")</f>
        <v>05</v>
      </c>
      <c r="R452" s="22" t="str">
        <f>_xlfn.TEXTJOIN("", TRUE, IF(U452="0", U452, ""), IF(V452="0", V452, ""), IF(W452="0", W452, ""), IF(X452="0", X452, ""), IF(U452&lt;&gt;"0", U452, ""), IF(V452&lt;&gt;"0", V452, ""), IF(W452&lt;&gt;"0", W452, ""), IF(X452&lt;&gt;"0", X452, ""))</f>
        <v>000D</v>
      </c>
      <c r="S452" s="21" t="str">
        <f>IFERROR(VLOOKUP(K452,'字典-设备&amp;仪表管理'!A:B,2,FALSE),"未填")</f>
        <v>GD</v>
      </c>
      <c r="T452" s="26" t="str">
        <f>IF(L452="","未填",TEXT(L452,"0000"))</f>
        <v>0334</v>
      </c>
      <c r="U452" s="22" t="str">
        <f>IFERROR(VLOOKUP(E452,'字典-系统管理&amp;工段管理'!$A$2:$B$7,2,0),"0")</f>
        <v>D</v>
      </c>
      <c r="V452" s="22" t="str">
        <f>IFERROR(VLOOKUP(F452,'字典-系统管理&amp;工段管理'!$A$2:$B$7,2,0),"0")</f>
        <v>0</v>
      </c>
      <c r="W452" s="22" t="str">
        <f>IFERROR(VLOOKUP(G452,'字典-系统管理&amp;工段管理'!$A$2:$B$7,2,0),"0")</f>
        <v>0</v>
      </c>
      <c r="X452" s="22" t="str">
        <f>IFERROR(VLOOKUP(H452,'字典-系统管理&amp;工段管理'!$A$2:$B$7,2,0),"0")</f>
        <v>0</v>
      </c>
    </row>
    <row r="453" spans="1:24" x14ac:dyDescent="0.15">
      <c r="A453" s="19">
        <v>451</v>
      </c>
      <c r="B453" s="22" t="s">
        <v>24</v>
      </c>
      <c r="C453" s="22" t="s">
        <v>94</v>
      </c>
      <c r="D453" s="22" t="s">
        <v>234</v>
      </c>
      <c r="E453" s="22" t="s">
        <v>28</v>
      </c>
      <c r="F453" s="22"/>
      <c r="G453" s="22"/>
      <c r="H453" s="22"/>
      <c r="I453" s="33" t="s">
        <v>3576</v>
      </c>
      <c r="J453" s="22" t="s">
        <v>30</v>
      </c>
      <c r="K453" s="20" t="s">
        <v>387</v>
      </c>
      <c r="L453" s="20">
        <v>335</v>
      </c>
      <c r="M453" s="29" t="str">
        <f>O453&amp;"-"&amp;P453&amp;"-"&amp;Q453&amp;"-"&amp;R453&amp;"-"&amp;S453&amp;"-"&amp;T453</f>
        <v>SJ-V-05-000D-GD-0335</v>
      </c>
      <c r="N453" s="33" t="s">
        <v>3576</v>
      </c>
      <c r="O453" s="21" t="str">
        <f>IFERROR(VLOOKUP(B453,'字典-基地管理'!A:B,2,FALSE),"未填")</f>
        <v>SJ</v>
      </c>
      <c r="P453" s="21" t="str">
        <f>IFERROR(VLOOKUP(C453,'字典-车间管理'!A:B,2,FALSE),"未填")</f>
        <v>V</v>
      </c>
      <c r="Q453" s="21" t="str">
        <f>IFERROR(VLOOKUP(D453,'字典-系统管理&amp;工段管理'!C:D,2,FALSE),"未填")</f>
        <v>05</v>
      </c>
      <c r="R453" s="22" t="str">
        <f>_xlfn.TEXTJOIN("", TRUE, IF(U453="0", U453, ""), IF(V453="0", V453, ""), IF(W453="0", W453, ""), IF(X453="0", X453, ""), IF(U453&lt;&gt;"0", U453, ""), IF(V453&lt;&gt;"0", V453, ""), IF(W453&lt;&gt;"0", W453, ""), IF(X453&lt;&gt;"0", X453, ""))</f>
        <v>000D</v>
      </c>
      <c r="S453" s="21" t="str">
        <f>IFERROR(VLOOKUP(K453,'字典-设备&amp;仪表管理'!A:B,2,FALSE),"未填")</f>
        <v>GD</v>
      </c>
      <c r="T453" s="26" t="str">
        <f>IF(L453="","未填",TEXT(L453,"0000"))</f>
        <v>0335</v>
      </c>
      <c r="U453" s="22" t="str">
        <f>IFERROR(VLOOKUP(E453,'字典-系统管理&amp;工段管理'!$A$2:$B$7,2,0),"0")</f>
        <v>D</v>
      </c>
      <c r="V453" s="22" t="str">
        <f>IFERROR(VLOOKUP(F453,'字典-系统管理&amp;工段管理'!$A$2:$B$7,2,0),"0")</f>
        <v>0</v>
      </c>
      <c r="W453" s="22" t="str">
        <f>IFERROR(VLOOKUP(G453,'字典-系统管理&amp;工段管理'!$A$2:$B$7,2,0),"0")</f>
        <v>0</v>
      </c>
      <c r="X453" s="22" t="str">
        <f>IFERROR(VLOOKUP(H453,'字典-系统管理&amp;工段管理'!$A$2:$B$7,2,0),"0")</f>
        <v>0</v>
      </c>
    </row>
    <row r="454" spans="1:24" x14ac:dyDescent="0.15">
      <c r="A454" s="19">
        <v>452</v>
      </c>
      <c r="B454" s="22" t="s">
        <v>24</v>
      </c>
      <c r="C454" s="22" t="s">
        <v>94</v>
      </c>
      <c r="D454" s="22" t="s">
        <v>234</v>
      </c>
      <c r="E454" s="22" t="s">
        <v>28</v>
      </c>
      <c r="F454" s="22"/>
      <c r="G454" s="22"/>
      <c r="H454" s="22"/>
      <c r="I454" s="33" t="s">
        <v>3577</v>
      </c>
      <c r="J454" s="22" t="s">
        <v>30</v>
      </c>
      <c r="K454" s="20" t="s">
        <v>387</v>
      </c>
      <c r="L454" s="20">
        <v>336</v>
      </c>
      <c r="M454" s="29" t="str">
        <f>O454&amp;"-"&amp;P454&amp;"-"&amp;Q454&amp;"-"&amp;R454&amp;"-"&amp;S454&amp;"-"&amp;T454</f>
        <v>SJ-V-05-000D-GD-0336</v>
      </c>
      <c r="N454" s="33" t="s">
        <v>3577</v>
      </c>
      <c r="O454" s="21" t="str">
        <f>IFERROR(VLOOKUP(B454,'字典-基地管理'!A:B,2,FALSE),"未填")</f>
        <v>SJ</v>
      </c>
      <c r="P454" s="21" t="str">
        <f>IFERROR(VLOOKUP(C454,'字典-车间管理'!A:B,2,FALSE),"未填")</f>
        <v>V</v>
      </c>
      <c r="Q454" s="21" t="str">
        <f>IFERROR(VLOOKUP(D454,'字典-系统管理&amp;工段管理'!C:D,2,FALSE),"未填")</f>
        <v>05</v>
      </c>
      <c r="R454" s="22" t="str">
        <f>_xlfn.TEXTJOIN("", TRUE, IF(U454="0", U454, ""), IF(V454="0", V454, ""), IF(W454="0", W454, ""), IF(X454="0", X454, ""), IF(U454&lt;&gt;"0", U454, ""), IF(V454&lt;&gt;"0", V454, ""), IF(W454&lt;&gt;"0", W454, ""), IF(X454&lt;&gt;"0", X454, ""))</f>
        <v>000D</v>
      </c>
      <c r="S454" s="21" t="str">
        <f>IFERROR(VLOOKUP(K454,'字典-设备&amp;仪表管理'!A:B,2,FALSE),"未填")</f>
        <v>GD</v>
      </c>
      <c r="T454" s="26" t="str">
        <f>IF(L454="","未填",TEXT(L454,"0000"))</f>
        <v>0336</v>
      </c>
      <c r="U454" s="22" t="str">
        <f>IFERROR(VLOOKUP(E454,'字典-系统管理&amp;工段管理'!$A$2:$B$7,2,0),"0")</f>
        <v>D</v>
      </c>
      <c r="V454" s="22" t="str">
        <f>IFERROR(VLOOKUP(F454,'字典-系统管理&amp;工段管理'!$A$2:$B$7,2,0),"0")</f>
        <v>0</v>
      </c>
      <c r="W454" s="22" t="str">
        <f>IFERROR(VLOOKUP(G454,'字典-系统管理&amp;工段管理'!$A$2:$B$7,2,0),"0")</f>
        <v>0</v>
      </c>
      <c r="X454" s="22" t="str">
        <f>IFERROR(VLOOKUP(H454,'字典-系统管理&amp;工段管理'!$A$2:$B$7,2,0),"0")</f>
        <v>0</v>
      </c>
    </row>
    <row r="455" spans="1:24" x14ac:dyDescent="0.15">
      <c r="A455" s="19">
        <v>453</v>
      </c>
      <c r="B455" s="22" t="s">
        <v>24</v>
      </c>
      <c r="C455" s="22" t="s">
        <v>94</v>
      </c>
      <c r="D455" s="22" t="s">
        <v>234</v>
      </c>
      <c r="E455" s="22" t="s">
        <v>28</v>
      </c>
      <c r="F455" s="22"/>
      <c r="G455" s="22"/>
      <c r="H455" s="22"/>
      <c r="I455" s="33" t="s">
        <v>3578</v>
      </c>
      <c r="J455" s="22" t="s">
        <v>30</v>
      </c>
      <c r="K455" s="20" t="s">
        <v>387</v>
      </c>
      <c r="L455" s="20">
        <v>337</v>
      </c>
      <c r="M455" s="29" t="str">
        <f>O455&amp;"-"&amp;P455&amp;"-"&amp;Q455&amp;"-"&amp;R455&amp;"-"&amp;S455&amp;"-"&amp;T455</f>
        <v>SJ-V-05-000D-GD-0337</v>
      </c>
      <c r="N455" s="33" t="s">
        <v>3578</v>
      </c>
      <c r="O455" s="21" t="str">
        <f>IFERROR(VLOOKUP(B455,'字典-基地管理'!A:B,2,FALSE),"未填")</f>
        <v>SJ</v>
      </c>
      <c r="P455" s="21" t="str">
        <f>IFERROR(VLOOKUP(C455,'字典-车间管理'!A:B,2,FALSE),"未填")</f>
        <v>V</v>
      </c>
      <c r="Q455" s="21" t="str">
        <f>IFERROR(VLOOKUP(D455,'字典-系统管理&amp;工段管理'!C:D,2,FALSE),"未填")</f>
        <v>05</v>
      </c>
      <c r="R455" s="22" t="str">
        <f>_xlfn.TEXTJOIN("", TRUE, IF(U455="0", U455, ""), IF(V455="0", V455, ""), IF(W455="0", W455, ""), IF(X455="0", X455, ""), IF(U455&lt;&gt;"0", U455, ""), IF(V455&lt;&gt;"0", V455, ""), IF(W455&lt;&gt;"0", W455, ""), IF(X455&lt;&gt;"0", X455, ""))</f>
        <v>000D</v>
      </c>
      <c r="S455" s="21" t="str">
        <f>IFERROR(VLOOKUP(K455,'字典-设备&amp;仪表管理'!A:B,2,FALSE),"未填")</f>
        <v>GD</v>
      </c>
      <c r="T455" s="26" t="str">
        <f>IF(L455="","未填",TEXT(L455,"0000"))</f>
        <v>0337</v>
      </c>
      <c r="U455" s="22" t="str">
        <f>IFERROR(VLOOKUP(E455,'字典-系统管理&amp;工段管理'!$A$2:$B$7,2,0),"0")</f>
        <v>D</v>
      </c>
      <c r="V455" s="22" t="str">
        <f>IFERROR(VLOOKUP(F455,'字典-系统管理&amp;工段管理'!$A$2:$B$7,2,0),"0")</f>
        <v>0</v>
      </c>
      <c r="W455" s="22" t="str">
        <f>IFERROR(VLOOKUP(G455,'字典-系统管理&amp;工段管理'!$A$2:$B$7,2,0),"0")</f>
        <v>0</v>
      </c>
      <c r="X455" s="22" t="str">
        <f>IFERROR(VLOOKUP(H455,'字典-系统管理&amp;工段管理'!$A$2:$B$7,2,0),"0")</f>
        <v>0</v>
      </c>
    </row>
    <row r="456" spans="1:24" x14ac:dyDescent="0.15">
      <c r="A456" s="19">
        <v>454</v>
      </c>
      <c r="B456" s="22" t="s">
        <v>24</v>
      </c>
      <c r="C456" s="22" t="s">
        <v>94</v>
      </c>
      <c r="D456" s="22" t="s">
        <v>234</v>
      </c>
      <c r="E456" s="22" t="s">
        <v>28</v>
      </c>
      <c r="F456" s="22"/>
      <c r="G456" s="22"/>
      <c r="H456" s="22"/>
      <c r="I456" s="33" t="s">
        <v>3579</v>
      </c>
      <c r="J456" s="22" t="s">
        <v>30</v>
      </c>
      <c r="K456" s="20" t="s">
        <v>387</v>
      </c>
      <c r="L456" s="20">
        <v>338</v>
      </c>
      <c r="M456" s="29" t="str">
        <f>O456&amp;"-"&amp;P456&amp;"-"&amp;Q456&amp;"-"&amp;R456&amp;"-"&amp;S456&amp;"-"&amp;T456</f>
        <v>SJ-V-05-000D-GD-0338</v>
      </c>
      <c r="N456" s="33" t="s">
        <v>3579</v>
      </c>
      <c r="O456" s="21" t="str">
        <f>IFERROR(VLOOKUP(B456,'字典-基地管理'!A:B,2,FALSE),"未填")</f>
        <v>SJ</v>
      </c>
      <c r="P456" s="21" t="str">
        <f>IFERROR(VLOOKUP(C456,'字典-车间管理'!A:B,2,FALSE),"未填")</f>
        <v>V</v>
      </c>
      <c r="Q456" s="21" t="str">
        <f>IFERROR(VLOOKUP(D456,'字典-系统管理&amp;工段管理'!C:D,2,FALSE),"未填")</f>
        <v>05</v>
      </c>
      <c r="R456" s="22" t="str">
        <f>_xlfn.TEXTJOIN("", TRUE, IF(U456="0", U456, ""), IF(V456="0", V456, ""), IF(W456="0", W456, ""), IF(X456="0", X456, ""), IF(U456&lt;&gt;"0", U456, ""), IF(V456&lt;&gt;"0", V456, ""), IF(W456&lt;&gt;"0", W456, ""), IF(X456&lt;&gt;"0", X456, ""))</f>
        <v>000D</v>
      </c>
      <c r="S456" s="21" t="str">
        <f>IFERROR(VLOOKUP(K456,'字典-设备&amp;仪表管理'!A:B,2,FALSE),"未填")</f>
        <v>GD</v>
      </c>
      <c r="T456" s="26" t="str">
        <f>IF(L456="","未填",TEXT(L456,"0000"))</f>
        <v>0338</v>
      </c>
      <c r="U456" s="22" t="str">
        <f>IFERROR(VLOOKUP(E456,'字典-系统管理&amp;工段管理'!$A$2:$B$7,2,0),"0")</f>
        <v>D</v>
      </c>
      <c r="V456" s="22" t="str">
        <f>IFERROR(VLOOKUP(F456,'字典-系统管理&amp;工段管理'!$A$2:$B$7,2,0),"0")</f>
        <v>0</v>
      </c>
      <c r="W456" s="22" t="str">
        <f>IFERROR(VLOOKUP(G456,'字典-系统管理&amp;工段管理'!$A$2:$B$7,2,0),"0")</f>
        <v>0</v>
      </c>
      <c r="X456" s="22" t="str">
        <f>IFERROR(VLOOKUP(H456,'字典-系统管理&amp;工段管理'!$A$2:$B$7,2,0),"0")</f>
        <v>0</v>
      </c>
    </row>
    <row r="457" spans="1:24" x14ac:dyDescent="0.15">
      <c r="A457" s="19">
        <v>455</v>
      </c>
      <c r="B457" s="22" t="s">
        <v>24</v>
      </c>
      <c r="C457" s="22" t="s">
        <v>94</v>
      </c>
      <c r="D457" s="22" t="s">
        <v>234</v>
      </c>
      <c r="E457" s="22" t="s">
        <v>28</v>
      </c>
      <c r="F457" s="22"/>
      <c r="G457" s="22"/>
      <c r="H457" s="22"/>
      <c r="I457" s="33" t="s">
        <v>3580</v>
      </c>
      <c r="J457" s="22" t="s">
        <v>30</v>
      </c>
      <c r="K457" s="20" t="s">
        <v>387</v>
      </c>
      <c r="L457" s="20">
        <v>339</v>
      </c>
      <c r="M457" s="29" t="str">
        <f>O457&amp;"-"&amp;P457&amp;"-"&amp;Q457&amp;"-"&amp;R457&amp;"-"&amp;S457&amp;"-"&amp;T457</f>
        <v>SJ-V-05-000D-GD-0339</v>
      </c>
      <c r="N457" s="33" t="s">
        <v>3580</v>
      </c>
      <c r="O457" s="21" t="str">
        <f>IFERROR(VLOOKUP(B457,'字典-基地管理'!A:B,2,FALSE),"未填")</f>
        <v>SJ</v>
      </c>
      <c r="P457" s="21" t="str">
        <f>IFERROR(VLOOKUP(C457,'字典-车间管理'!A:B,2,FALSE),"未填")</f>
        <v>V</v>
      </c>
      <c r="Q457" s="21" t="str">
        <f>IFERROR(VLOOKUP(D457,'字典-系统管理&amp;工段管理'!C:D,2,FALSE),"未填")</f>
        <v>05</v>
      </c>
      <c r="R457" s="22" t="str">
        <f>_xlfn.TEXTJOIN("", TRUE, IF(U457="0", U457, ""), IF(V457="0", V457, ""), IF(W457="0", W457, ""), IF(X457="0", X457, ""), IF(U457&lt;&gt;"0", U457, ""), IF(V457&lt;&gt;"0", V457, ""), IF(W457&lt;&gt;"0", W457, ""), IF(X457&lt;&gt;"0", X457, ""))</f>
        <v>000D</v>
      </c>
      <c r="S457" s="21" t="str">
        <f>IFERROR(VLOOKUP(K457,'字典-设备&amp;仪表管理'!A:B,2,FALSE),"未填")</f>
        <v>GD</v>
      </c>
      <c r="T457" s="26" t="str">
        <f>IF(L457="","未填",TEXT(L457,"0000"))</f>
        <v>0339</v>
      </c>
      <c r="U457" s="22" t="str">
        <f>IFERROR(VLOOKUP(E457,'字典-系统管理&amp;工段管理'!$A$2:$B$7,2,0),"0")</f>
        <v>D</v>
      </c>
      <c r="V457" s="22" t="str">
        <f>IFERROR(VLOOKUP(F457,'字典-系统管理&amp;工段管理'!$A$2:$B$7,2,0),"0")</f>
        <v>0</v>
      </c>
      <c r="W457" s="22" t="str">
        <f>IFERROR(VLOOKUP(G457,'字典-系统管理&amp;工段管理'!$A$2:$B$7,2,0),"0")</f>
        <v>0</v>
      </c>
      <c r="X457" s="22" t="str">
        <f>IFERROR(VLOOKUP(H457,'字典-系统管理&amp;工段管理'!$A$2:$B$7,2,0),"0")</f>
        <v>0</v>
      </c>
    </row>
    <row r="458" spans="1:24" x14ac:dyDescent="0.15">
      <c r="A458" s="19">
        <v>456</v>
      </c>
      <c r="B458" s="22" t="s">
        <v>24</v>
      </c>
      <c r="C458" s="22" t="s">
        <v>94</v>
      </c>
      <c r="D458" s="22" t="s">
        <v>234</v>
      </c>
      <c r="E458" s="22" t="s">
        <v>28</v>
      </c>
      <c r="F458" s="22"/>
      <c r="G458" s="22"/>
      <c r="H458" s="22"/>
      <c r="I458" s="33" t="s">
        <v>3581</v>
      </c>
      <c r="J458" s="22" t="s">
        <v>30</v>
      </c>
      <c r="K458" s="20" t="s">
        <v>387</v>
      </c>
      <c r="L458" s="20">
        <v>340</v>
      </c>
      <c r="M458" s="29" t="str">
        <f>O458&amp;"-"&amp;P458&amp;"-"&amp;Q458&amp;"-"&amp;R458&amp;"-"&amp;S458&amp;"-"&amp;T458</f>
        <v>SJ-V-05-000D-GD-0340</v>
      </c>
      <c r="N458" s="33" t="s">
        <v>3581</v>
      </c>
      <c r="O458" s="21" t="str">
        <f>IFERROR(VLOOKUP(B458,'字典-基地管理'!A:B,2,FALSE),"未填")</f>
        <v>SJ</v>
      </c>
      <c r="P458" s="21" t="str">
        <f>IFERROR(VLOOKUP(C458,'字典-车间管理'!A:B,2,FALSE),"未填")</f>
        <v>V</v>
      </c>
      <c r="Q458" s="21" t="str">
        <f>IFERROR(VLOOKUP(D458,'字典-系统管理&amp;工段管理'!C:D,2,FALSE),"未填")</f>
        <v>05</v>
      </c>
      <c r="R458" s="22" t="str">
        <f>_xlfn.TEXTJOIN("", TRUE, IF(U458="0", U458, ""), IF(V458="0", V458, ""), IF(W458="0", W458, ""), IF(X458="0", X458, ""), IF(U458&lt;&gt;"0", U458, ""), IF(V458&lt;&gt;"0", V458, ""), IF(W458&lt;&gt;"0", W458, ""), IF(X458&lt;&gt;"0", X458, ""))</f>
        <v>000D</v>
      </c>
      <c r="S458" s="21" t="str">
        <f>IFERROR(VLOOKUP(K458,'字典-设备&amp;仪表管理'!A:B,2,FALSE),"未填")</f>
        <v>GD</v>
      </c>
      <c r="T458" s="26" t="str">
        <f>IF(L458="","未填",TEXT(L458,"0000"))</f>
        <v>0340</v>
      </c>
      <c r="U458" s="22" t="str">
        <f>IFERROR(VLOOKUP(E458,'字典-系统管理&amp;工段管理'!$A$2:$B$7,2,0),"0")</f>
        <v>D</v>
      </c>
      <c r="V458" s="22" t="str">
        <f>IFERROR(VLOOKUP(F458,'字典-系统管理&amp;工段管理'!$A$2:$B$7,2,0),"0")</f>
        <v>0</v>
      </c>
      <c r="W458" s="22" t="str">
        <f>IFERROR(VLOOKUP(G458,'字典-系统管理&amp;工段管理'!$A$2:$B$7,2,0),"0")</f>
        <v>0</v>
      </c>
      <c r="X458" s="22" t="str">
        <f>IFERROR(VLOOKUP(H458,'字典-系统管理&amp;工段管理'!$A$2:$B$7,2,0),"0")</f>
        <v>0</v>
      </c>
    </row>
    <row r="459" spans="1:24" x14ac:dyDescent="0.15">
      <c r="A459" s="19">
        <v>457</v>
      </c>
      <c r="B459" s="22" t="s">
        <v>24</v>
      </c>
      <c r="C459" s="22" t="s">
        <v>94</v>
      </c>
      <c r="D459" s="22" t="s">
        <v>234</v>
      </c>
      <c r="E459" s="22" t="s">
        <v>28</v>
      </c>
      <c r="F459" s="22"/>
      <c r="G459" s="22"/>
      <c r="H459" s="22"/>
      <c r="I459" s="33" t="s">
        <v>3582</v>
      </c>
      <c r="J459" s="22" t="s">
        <v>30</v>
      </c>
      <c r="K459" s="20" t="s">
        <v>387</v>
      </c>
      <c r="L459" s="20">
        <v>341</v>
      </c>
      <c r="M459" s="29" t="str">
        <f>O459&amp;"-"&amp;P459&amp;"-"&amp;Q459&amp;"-"&amp;R459&amp;"-"&amp;S459&amp;"-"&amp;T459</f>
        <v>SJ-V-05-000D-GD-0341</v>
      </c>
      <c r="N459" s="33" t="s">
        <v>3582</v>
      </c>
      <c r="O459" s="21" t="str">
        <f>IFERROR(VLOOKUP(B459,'字典-基地管理'!A:B,2,FALSE),"未填")</f>
        <v>SJ</v>
      </c>
      <c r="P459" s="21" t="str">
        <f>IFERROR(VLOOKUP(C459,'字典-车间管理'!A:B,2,FALSE),"未填")</f>
        <v>V</v>
      </c>
      <c r="Q459" s="21" t="str">
        <f>IFERROR(VLOOKUP(D459,'字典-系统管理&amp;工段管理'!C:D,2,FALSE),"未填")</f>
        <v>05</v>
      </c>
      <c r="R459" s="22" t="str">
        <f>_xlfn.TEXTJOIN("", TRUE, IF(U459="0", U459, ""), IF(V459="0", V459, ""), IF(W459="0", W459, ""), IF(X459="0", X459, ""), IF(U459&lt;&gt;"0", U459, ""), IF(V459&lt;&gt;"0", V459, ""), IF(W459&lt;&gt;"0", W459, ""), IF(X459&lt;&gt;"0", X459, ""))</f>
        <v>000D</v>
      </c>
      <c r="S459" s="21" t="str">
        <f>IFERROR(VLOOKUP(K459,'字典-设备&amp;仪表管理'!A:B,2,FALSE),"未填")</f>
        <v>GD</v>
      </c>
      <c r="T459" s="26" t="str">
        <f>IF(L459="","未填",TEXT(L459,"0000"))</f>
        <v>0341</v>
      </c>
      <c r="U459" s="22" t="str">
        <f>IFERROR(VLOOKUP(E459,'字典-系统管理&amp;工段管理'!$A$2:$B$7,2,0),"0")</f>
        <v>D</v>
      </c>
      <c r="V459" s="22" t="str">
        <f>IFERROR(VLOOKUP(F459,'字典-系统管理&amp;工段管理'!$A$2:$B$7,2,0),"0")</f>
        <v>0</v>
      </c>
      <c r="W459" s="22" t="str">
        <f>IFERROR(VLOOKUP(G459,'字典-系统管理&amp;工段管理'!$A$2:$B$7,2,0),"0")</f>
        <v>0</v>
      </c>
      <c r="X459" s="22" t="str">
        <f>IFERROR(VLOOKUP(H459,'字典-系统管理&amp;工段管理'!$A$2:$B$7,2,0),"0")</f>
        <v>0</v>
      </c>
    </row>
    <row r="460" spans="1:24" x14ac:dyDescent="0.15">
      <c r="A460" s="19">
        <v>458</v>
      </c>
      <c r="B460" s="22" t="s">
        <v>24</v>
      </c>
      <c r="C460" s="22" t="s">
        <v>94</v>
      </c>
      <c r="D460" s="22" t="s">
        <v>234</v>
      </c>
      <c r="E460" s="22" t="s">
        <v>28</v>
      </c>
      <c r="F460" s="22"/>
      <c r="G460" s="22"/>
      <c r="H460" s="22"/>
      <c r="I460" s="33" t="s">
        <v>3583</v>
      </c>
      <c r="J460" s="22" t="s">
        <v>30</v>
      </c>
      <c r="K460" s="20" t="s">
        <v>387</v>
      </c>
      <c r="L460" s="20">
        <v>342</v>
      </c>
      <c r="M460" s="29" t="str">
        <f>O460&amp;"-"&amp;P460&amp;"-"&amp;Q460&amp;"-"&amp;R460&amp;"-"&amp;S460&amp;"-"&amp;T460</f>
        <v>SJ-V-05-000D-GD-0342</v>
      </c>
      <c r="N460" s="33" t="s">
        <v>3583</v>
      </c>
      <c r="O460" s="21" t="str">
        <f>IFERROR(VLOOKUP(B460,'字典-基地管理'!A:B,2,FALSE),"未填")</f>
        <v>SJ</v>
      </c>
      <c r="P460" s="21" t="str">
        <f>IFERROR(VLOOKUP(C460,'字典-车间管理'!A:B,2,FALSE),"未填")</f>
        <v>V</v>
      </c>
      <c r="Q460" s="21" t="str">
        <f>IFERROR(VLOOKUP(D460,'字典-系统管理&amp;工段管理'!C:D,2,FALSE),"未填")</f>
        <v>05</v>
      </c>
      <c r="R460" s="22" t="str">
        <f>_xlfn.TEXTJOIN("", TRUE, IF(U460="0", U460, ""), IF(V460="0", V460, ""), IF(W460="0", W460, ""), IF(X460="0", X460, ""), IF(U460&lt;&gt;"0", U460, ""), IF(V460&lt;&gt;"0", V460, ""), IF(W460&lt;&gt;"0", W460, ""), IF(X460&lt;&gt;"0", X460, ""))</f>
        <v>000D</v>
      </c>
      <c r="S460" s="21" t="str">
        <f>IFERROR(VLOOKUP(K460,'字典-设备&amp;仪表管理'!A:B,2,FALSE),"未填")</f>
        <v>GD</v>
      </c>
      <c r="T460" s="26" t="str">
        <f>IF(L460="","未填",TEXT(L460,"0000"))</f>
        <v>0342</v>
      </c>
      <c r="U460" s="22" t="str">
        <f>IFERROR(VLOOKUP(E460,'字典-系统管理&amp;工段管理'!$A$2:$B$7,2,0),"0")</f>
        <v>D</v>
      </c>
      <c r="V460" s="22" t="str">
        <f>IFERROR(VLOOKUP(F460,'字典-系统管理&amp;工段管理'!$A$2:$B$7,2,0),"0")</f>
        <v>0</v>
      </c>
      <c r="W460" s="22" t="str">
        <f>IFERROR(VLOOKUP(G460,'字典-系统管理&amp;工段管理'!$A$2:$B$7,2,0),"0")</f>
        <v>0</v>
      </c>
      <c r="X460" s="22" t="str">
        <f>IFERROR(VLOOKUP(H460,'字典-系统管理&amp;工段管理'!$A$2:$B$7,2,0),"0")</f>
        <v>0</v>
      </c>
    </row>
    <row r="461" spans="1:24" x14ac:dyDescent="0.15">
      <c r="A461" s="19">
        <v>459</v>
      </c>
      <c r="B461" s="22" t="s">
        <v>24</v>
      </c>
      <c r="C461" s="22" t="s">
        <v>94</v>
      </c>
      <c r="D461" s="22" t="s">
        <v>234</v>
      </c>
      <c r="E461" s="22" t="s">
        <v>28</v>
      </c>
      <c r="F461" s="22"/>
      <c r="G461" s="22"/>
      <c r="H461" s="22"/>
      <c r="I461" s="33" t="s">
        <v>3584</v>
      </c>
      <c r="J461" s="22" t="s">
        <v>30</v>
      </c>
      <c r="K461" s="20" t="s">
        <v>387</v>
      </c>
      <c r="L461" s="20">
        <v>343</v>
      </c>
      <c r="M461" s="29" t="str">
        <f>O461&amp;"-"&amp;P461&amp;"-"&amp;Q461&amp;"-"&amp;R461&amp;"-"&amp;S461&amp;"-"&amp;T461</f>
        <v>SJ-V-05-000D-GD-0343</v>
      </c>
      <c r="N461" s="33" t="s">
        <v>3584</v>
      </c>
      <c r="O461" s="21" t="str">
        <f>IFERROR(VLOOKUP(B461,'字典-基地管理'!A:B,2,FALSE),"未填")</f>
        <v>SJ</v>
      </c>
      <c r="P461" s="21" t="str">
        <f>IFERROR(VLOOKUP(C461,'字典-车间管理'!A:B,2,FALSE),"未填")</f>
        <v>V</v>
      </c>
      <c r="Q461" s="21" t="str">
        <f>IFERROR(VLOOKUP(D461,'字典-系统管理&amp;工段管理'!C:D,2,FALSE),"未填")</f>
        <v>05</v>
      </c>
      <c r="R461" s="22" t="str">
        <f>_xlfn.TEXTJOIN("", TRUE, IF(U461="0", U461, ""), IF(V461="0", V461, ""), IF(W461="0", W461, ""), IF(X461="0", X461, ""), IF(U461&lt;&gt;"0", U461, ""), IF(V461&lt;&gt;"0", V461, ""), IF(W461&lt;&gt;"0", W461, ""), IF(X461&lt;&gt;"0", X461, ""))</f>
        <v>000D</v>
      </c>
      <c r="S461" s="21" t="str">
        <f>IFERROR(VLOOKUP(K461,'字典-设备&amp;仪表管理'!A:B,2,FALSE),"未填")</f>
        <v>GD</v>
      </c>
      <c r="T461" s="26" t="str">
        <f>IF(L461="","未填",TEXT(L461,"0000"))</f>
        <v>0343</v>
      </c>
      <c r="U461" s="22" t="str">
        <f>IFERROR(VLOOKUP(E461,'字典-系统管理&amp;工段管理'!$A$2:$B$7,2,0),"0")</f>
        <v>D</v>
      </c>
      <c r="V461" s="22" t="str">
        <f>IFERROR(VLOOKUP(F461,'字典-系统管理&amp;工段管理'!$A$2:$B$7,2,0),"0")</f>
        <v>0</v>
      </c>
      <c r="W461" s="22" t="str">
        <f>IFERROR(VLOOKUP(G461,'字典-系统管理&amp;工段管理'!$A$2:$B$7,2,0),"0")</f>
        <v>0</v>
      </c>
      <c r="X461" s="22" t="str">
        <f>IFERROR(VLOOKUP(H461,'字典-系统管理&amp;工段管理'!$A$2:$B$7,2,0),"0")</f>
        <v>0</v>
      </c>
    </row>
    <row r="462" spans="1:24" x14ac:dyDescent="0.15">
      <c r="A462" s="19">
        <v>460</v>
      </c>
      <c r="B462" s="22" t="s">
        <v>24</v>
      </c>
      <c r="C462" s="22" t="s">
        <v>94</v>
      </c>
      <c r="D462" s="22" t="s">
        <v>234</v>
      </c>
      <c r="E462" s="22" t="s">
        <v>28</v>
      </c>
      <c r="F462" s="22"/>
      <c r="G462" s="22"/>
      <c r="H462" s="22"/>
      <c r="I462" s="33" t="s">
        <v>3585</v>
      </c>
      <c r="J462" s="22" t="s">
        <v>30</v>
      </c>
      <c r="K462" s="20" t="s">
        <v>387</v>
      </c>
      <c r="L462" s="20">
        <v>344</v>
      </c>
      <c r="M462" s="29" t="str">
        <f>O462&amp;"-"&amp;P462&amp;"-"&amp;Q462&amp;"-"&amp;R462&amp;"-"&amp;S462&amp;"-"&amp;T462</f>
        <v>SJ-V-05-000D-GD-0344</v>
      </c>
      <c r="N462" s="33" t="s">
        <v>3585</v>
      </c>
      <c r="O462" s="21" t="str">
        <f>IFERROR(VLOOKUP(B462,'字典-基地管理'!A:B,2,FALSE),"未填")</f>
        <v>SJ</v>
      </c>
      <c r="P462" s="21" t="str">
        <f>IFERROR(VLOOKUP(C462,'字典-车间管理'!A:B,2,FALSE),"未填")</f>
        <v>V</v>
      </c>
      <c r="Q462" s="21" t="str">
        <f>IFERROR(VLOOKUP(D462,'字典-系统管理&amp;工段管理'!C:D,2,FALSE),"未填")</f>
        <v>05</v>
      </c>
      <c r="R462" s="22" t="str">
        <f>_xlfn.TEXTJOIN("", TRUE, IF(U462="0", U462, ""), IF(V462="0", V462, ""), IF(W462="0", W462, ""), IF(X462="0", X462, ""), IF(U462&lt;&gt;"0", U462, ""), IF(V462&lt;&gt;"0", V462, ""), IF(W462&lt;&gt;"0", W462, ""), IF(X462&lt;&gt;"0", X462, ""))</f>
        <v>000D</v>
      </c>
      <c r="S462" s="21" t="str">
        <f>IFERROR(VLOOKUP(K462,'字典-设备&amp;仪表管理'!A:B,2,FALSE),"未填")</f>
        <v>GD</v>
      </c>
      <c r="T462" s="26" t="str">
        <f>IF(L462="","未填",TEXT(L462,"0000"))</f>
        <v>0344</v>
      </c>
      <c r="U462" s="22" t="str">
        <f>IFERROR(VLOOKUP(E462,'字典-系统管理&amp;工段管理'!$A$2:$B$7,2,0),"0")</f>
        <v>D</v>
      </c>
      <c r="V462" s="22" t="str">
        <f>IFERROR(VLOOKUP(F462,'字典-系统管理&amp;工段管理'!$A$2:$B$7,2,0),"0")</f>
        <v>0</v>
      </c>
      <c r="W462" s="22" t="str">
        <f>IFERROR(VLOOKUP(G462,'字典-系统管理&amp;工段管理'!$A$2:$B$7,2,0),"0")</f>
        <v>0</v>
      </c>
      <c r="X462" s="22" t="str">
        <f>IFERROR(VLOOKUP(H462,'字典-系统管理&amp;工段管理'!$A$2:$B$7,2,0),"0")</f>
        <v>0</v>
      </c>
    </row>
    <row r="463" spans="1:24" x14ac:dyDescent="0.15">
      <c r="A463" s="19">
        <v>461</v>
      </c>
      <c r="B463" s="22" t="s">
        <v>24</v>
      </c>
      <c r="C463" s="22" t="s">
        <v>94</v>
      </c>
      <c r="D463" s="22" t="s">
        <v>234</v>
      </c>
      <c r="E463" s="22" t="s">
        <v>28</v>
      </c>
      <c r="F463" s="22"/>
      <c r="G463" s="22"/>
      <c r="H463" s="22"/>
      <c r="I463" s="33" t="s">
        <v>3586</v>
      </c>
      <c r="J463" s="22" t="s">
        <v>30</v>
      </c>
      <c r="K463" s="20" t="s">
        <v>387</v>
      </c>
      <c r="L463" s="20">
        <v>345</v>
      </c>
      <c r="M463" s="29" t="str">
        <f>O463&amp;"-"&amp;P463&amp;"-"&amp;Q463&amp;"-"&amp;R463&amp;"-"&amp;S463&amp;"-"&amp;T463</f>
        <v>SJ-V-05-000D-GD-0345</v>
      </c>
      <c r="N463" s="33" t="s">
        <v>3586</v>
      </c>
      <c r="O463" s="21" t="str">
        <f>IFERROR(VLOOKUP(B463,'字典-基地管理'!A:B,2,FALSE),"未填")</f>
        <v>SJ</v>
      </c>
      <c r="P463" s="21" t="str">
        <f>IFERROR(VLOOKUP(C463,'字典-车间管理'!A:B,2,FALSE),"未填")</f>
        <v>V</v>
      </c>
      <c r="Q463" s="21" t="str">
        <f>IFERROR(VLOOKUP(D463,'字典-系统管理&amp;工段管理'!C:D,2,FALSE),"未填")</f>
        <v>05</v>
      </c>
      <c r="R463" s="22" t="str">
        <f>_xlfn.TEXTJOIN("", TRUE, IF(U463="0", U463, ""), IF(V463="0", V463, ""), IF(W463="0", W463, ""), IF(X463="0", X463, ""), IF(U463&lt;&gt;"0", U463, ""), IF(V463&lt;&gt;"0", V463, ""), IF(W463&lt;&gt;"0", W463, ""), IF(X463&lt;&gt;"0", X463, ""))</f>
        <v>000D</v>
      </c>
      <c r="S463" s="21" t="str">
        <f>IFERROR(VLOOKUP(K463,'字典-设备&amp;仪表管理'!A:B,2,FALSE),"未填")</f>
        <v>GD</v>
      </c>
      <c r="T463" s="26" t="str">
        <f>IF(L463="","未填",TEXT(L463,"0000"))</f>
        <v>0345</v>
      </c>
      <c r="U463" s="22" t="str">
        <f>IFERROR(VLOOKUP(E463,'字典-系统管理&amp;工段管理'!$A$2:$B$7,2,0),"0")</f>
        <v>D</v>
      </c>
      <c r="V463" s="22" t="str">
        <f>IFERROR(VLOOKUP(F463,'字典-系统管理&amp;工段管理'!$A$2:$B$7,2,0),"0")</f>
        <v>0</v>
      </c>
      <c r="W463" s="22" t="str">
        <f>IFERROR(VLOOKUP(G463,'字典-系统管理&amp;工段管理'!$A$2:$B$7,2,0),"0")</f>
        <v>0</v>
      </c>
      <c r="X463" s="22" t="str">
        <f>IFERROR(VLOOKUP(H463,'字典-系统管理&amp;工段管理'!$A$2:$B$7,2,0),"0")</f>
        <v>0</v>
      </c>
    </row>
    <row r="464" spans="1:24" x14ac:dyDescent="0.15">
      <c r="A464" s="19">
        <v>462</v>
      </c>
      <c r="B464" s="22" t="s">
        <v>24</v>
      </c>
      <c r="C464" s="22" t="s">
        <v>94</v>
      </c>
      <c r="D464" s="22" t="s">
        <v>234</v>
      </c>
      <c r="E464" s="22" t="s">
        <v>28</v>
      </c>
      <c r="F464" s="22"/>
      <c r="G464" s="22"/>
      <c r="H464" s="22"/>
      <c r="I464" s="33" t="s">
        <v>3587</v>
      </c>
      <c r="J464" s="22" t="s">
        <v>30</v>
      </c>
      <c r="K464" s="20" t="s">
        <v>387</v>
      </c>
      <c r="L464" s="20">
        <v>346</v>
      </c>
      <c r="M464" s="29" t="str">
        <f>O464&amp;"-"&amp;P464&amp;"-"&amp;Q464&amp;"-"&amp;R464&amp;"-"&amp;S464&amp;"-"&amp;T464</f>
        <v>SJ-V-05-000D-GD-0346</v>
      </c>
      <c r="N464" s="33" t="s">
        <v>3587</v>
      </c>
      <c r="O464" s="21" t="str">
        <f>IFERROR(VLOOKUP(B464,'字典-基地管理'!A:B,2,FALSE),"未填")</f>
        <v>SJ</v>
      </c>
      <c r="P464" s="21" t="str">
        <f>IFERROR(VLOOKUP(C464,'字典-车间管理'!A:B,2,FALSE),"未填")</f>
        <v>V</v>
      </c>
      <c r="Q464" s="21" t="str">
        <f>IFERROR(VLOOKUP(D464,'字典-系统管理&amp;工段管理'!C:D,2,FALSE),"未填")</f>
        <v>05</v>
      </c>
      <c r="R464" s="22" t="str">
        <f>_xlfn.TEXTJOIN("", TRUE, IF(U464="0", U464, ""), IF(V464="0", V464, ""), IF(W464="0", W464, ""), IF(X464="0", X464, ""), IF(U464&lt;&gt;"0", U464, ""), IF(V464&lt;&gt;"0", V464, ""), IF(W464&lt;&gt;"0", W464, ""), IF(X464&lt;&gt;"0", X464, ""))</f>
        <v>000D</v>
      </c>
      <c r="S464" s="21" t="str">
        <f>IFERROR(VLOOKUP(K464,'字典-设备&amp;仪表管理'!A:B,2,FALSE),"未填")</f>
        <v>GD</v>
      </c>
      <c r="T464" s="26" t="str">
        <f>IF(L464="","未填",TEXT(L464,"0000"))</f>
        <v>0346</v>
      </c>
      <c r="U464" s="22" t="str">
        <f>IFERROR(VLOOKUP(E464,'字典-系统管理&amp;工段管理'!$A$2:$B$7,2,0),"0")</f>
        <v>D</v>
      </c>
      <c r="V464" s="22" t="str">
        <f>IFERROR(VLOOKUP(F464,'字典-系统管理&amp;工段管理'!$A$2:$B$7,2,0),"0")</f>
        <v>0</v>
      </c>
      <c r="W464" s="22" t="str">
        <f>IFERROR(VLOOKUP(G464,'字典-系统管理&amp;工段管理'!$A$2:$B$7,2,0),"0")</f>
        <v>0</v>
      </c>
      <c r="X464" s="22" t="str">
        <f>IFERROR(VLOOKUP(H464,'字典-系统管理&amp;工段管理'!$A$2:$B$7,2,0),"0")</f>
        <v>0</v>
      </c>
    </row>
    <row r="465" spans="1:24" x14ac:dyDescent="0.15">
      <c r="A465" s="19">
        <v>463</v>
      </c>
      <c r="B465" s="22" t="s">
        <v>24</v>
      </c>
      <c r="C465" s="22" t="s">
        <v>94</v>
      </c>
      <c r="D465" s="22" t="s">
        <v>234</v>
      </c>
      <c r="E465" s="22" t="s">
        <v>28</v>
      </c>
      <c r="F465" s="22"/>
      <c r="G465" s="22"/>
      <c r="H465" s="22"/>
      <c r="I465" s="33" t="s">
        <v>3640</v>
      </c>
      <c r="J465" s="22" t="s">
        <v>30</v>
      </c>
      <c r="K465" s="20" t="s">
        <v>387</v>
      </c>
      <c r="L465" s="20">
        <v>347</v>
      </c>
      <c r="M465" s="29" t="str">
        <f>O465&amp;"-"&amp;P465&amp;"-"&amp;Q465&amp;"-"&amp;R465&amp;"-"&amp;S465&amp;"-"&amp;T465</f>
        <v>SJ-V-05-000D-GD-0347</v>
      </c>
      <c r="N465" s="33" t="s">
        <v>3640</v>
      </c>
      <c r="O465" s="21" t="str">
        <f>IFERROR(VLOOKUP(B465,'字典-基地管理'!A:B,2,FALSE),"未填")</f>
        <v>SJ</v>
      </c>
      <c r="P465" s="21" t="str">
        <f>IFERROR(VLOOKUP(C465,'字典-车间管理'!A:B,2,FALSE),"未填")</f>
        <v>V</v>
      </c>
      <c r="Q465" s="21" t="str">
        <f>IFERROR(VLOOKUP(D465,'字典-系统管理&amp;工段管理'!C:D,2,FALSE),"未填")</f>
        <v>05</v>
      </c>
      <c r="R465" s="22" t="str">
        <f>_xlfn.TEXTJOIN("", TRUE, IF(U465="0", U465, ""), IF(V465="0", V465, ""), IF(W465="0", W465, ""), IF(X465="0", X465, ""), IF(U465&lt;&gt;"0", U465, ""), IF(V465&lt;&gt;"0", V465, ""), IF(W465&lt;&gt;"0", W465, ""), IF(X465&lt;&gt;"0", X465, ""))</f>
        <v>000D</v>
      </c>
      <c r="S465" s="21" t="str">
        <f>IFERROR(VLOOKUP(K465,'字典-设备&amp;仪表管理'!A:B,2,FALSE),"未填")</f>
        <v>GD</v>
      </c>
      <c r="T465" s="26" t="str">
        <f>IF(L465="","未填",TEXT(L465,"0000"))</f>
        <v>0347</v>
      </c>
      <c r="U465" s="22" t="str">
        <f>IFERROR(VLOOKUP(E465,'字典-系统管理&amp;工段管理'!$A$2:$B$7,2,0),"0")</f>
        <v>D</v>
      </c>
      <c r="V465" s="22" t="str">
        <f>IFERROR(VLOOKUP(F465,'字典-系统管理&amp;工段管理'!$A$2:$B$7,2,0),"0")</f>
        <v>0</v>
      </c>
      <c r="W465" s="22" t="str">
        <f>IFERROR(VLOOKUP(G465,'字典-系统管理&amp;工段管理'!$A$2:$B$7,2,0),"0")</f>
        <v>0</v>
      </c>
      <c r="X465" s="22" t="str">
        <f>IFERROR(VLOOKUP(H465,'字典-系统管理&amp;工段管理'!$A$2:$B$7,2,0),"0")</f>
        <v>0</v>
      </c>
    </row>
    <row r="466" spans="1:24" x14ac:dyDescent="0.15">
      <c r="A466" s="19">
        <v>464</v>
      </c>
      <c r="B466" s="22" t="s">
        <v>24</v>
      </c>
      <c r="C466" s="22" t="s">
        <v>94</v>
      </c>
      <c r="D466" s="22" t="s">
        <v>234</v>
      </c>
      <c r="E466" s="22" t="s">
        <v>28</v>
      </c>
      <c r="F466" s="22"/>
      <c r="G466" s="22"/>
      <c r="H466" s="22"/>
      <c r="I466" s="33" t="s">
        <v>3641</v>
      </c>
      <c r="J466" s="22" t="s">
        <v>30</v>
      </c>
      <c r="K466" s="20" t="s">
        <v>387</v>
      </c>
      <c r="L466" s="20">
        <v>348</v>
      </c>
      <c r="M466" s="29" t="str">
        <f>O466&amp;"-"&amp;P466&amp;"-"&amp;Q466&amp;"-"&amp;R466&amp;"-"&amp;S466&amp;"-"&amp;T466</f>
        <v>SJ-V-05-000D-GD-0348</v>
      </c>
      <c r="N466" s="33" t="s">
        <v>3641</v>
      </c>
      <c r="O466" s="21" t="str">
        <f>IFERROR(VLOOKUP(B466,'字典-基地管理'!A:B,2,FALSE),"未填")</f>
        <v>SJ</v>
      </c>
      <c r="P466" s="21" t="str">
        <f>IFERROR(VLOOKUP(C466,'字典-车间管理'!A:B,2,FALSE),"未填")</f>
        <v>V</v>
      </c>
      <c r="Q466" s="21" t="str">
        <f>IFERROR(VLOOKUP(D466,'字典-系统管理&amp;工段管理'!C:D,2,FALSE),"未填")</f>
        <v>05</v>
      </c>
      <c r="R466" s="22" t="str">
        <f>_xlfn.TEXTJOIN("", TRUE, IF(U466="0", U466, ""), IF(V466="0", V466, ""), IF(W466="0", W466, ""), IF(X466="0", X466, ""), IF(U466&lt;&gt;"0", U466, ""), IF(V466&lt;&gt;"0", V466, ""), IF(W466&lt;&gt;"0", W466, ""), IF(X466&lt;&gt;"0", X466, ""))</f>
        <v>000D</v>
      </c>
      <c r="S466" s="21" t="str">
        <f>IFERROR(VLOOKUP(K466,'字典-设备&amp;仪表管理'!A:B,2,FALSE),"未填")</f>
        <v>GD</v>
      </c>
      <c r="T466" s="26" t="str">
        <f>IF(L466="","未填",TEXT(L466,"0000"))</f>
        <v>0348</v>
      </c>
      <c r="U466" s="22" t="str">
        <f>IFERROR(VLOOKUP(E466,'字典-系统管理&amp;工段管理'!$A$2:$B$7,2,0),"0")</f>
        <v>D</v>
      </c>
      <c r="V466" s="22" t="str">
        <f>IFERROR(VLOOKUP(F466,'字典-系统管理&amp;工段管理'!$A$2:$B$7,2,0),"0")</f>
        <v>0</v>
      </c>
      <c r="W466" s="22" t="str">
        <f>IFERROR(VLOOKUP(G466,'字典-系统管理&amp;工段管理'!$A$2:$B$7,2,0),"0")</f>
        <v>0</v>
      </c>
      <c r="X466" s="22" t="str">
        <f>IFERROR(VLOOKUP(H466,'字典-系统管理&amp;工段管理'!$A$2:$B$7,2,0),"0")</f>
        <v>0</v>
      </c>
    </row>
    <row r="467" spans="1:24" x14ac:dyDescent="0.15">
      <c r="A467" s="19">
        <v>465</v>
      </c>
      <c r="B467" s="22" t="s">
        <v>24</v>
      </c>
      <c r="C467" s="22" t="s">
        <v>94</v>
      </c>
      <c r="D467" s="22" t="s">
        <v>234</v>
      </c>
      <c r="E467" s="22" t="s">
        <v>28</v>
      </c>
      <c r="F467" s="22"/>
      <c r="G467" s="22"/>
      <c r="H467" s="22"/>
      <c r="I467" s="33" t="s">
        <v>3642</v>
      </c>
      <c r="J467" s="22" t="s">
        <v>30</v>
      </c>
      <c r="K467" s="20" t="s">
        <v>387</v>
      </c>
      <c r="L467" s="20">
        <v>349</v>
      </c>
      <c r="M467" s="29" t="str">
        <f>O467&amp;"-"&amp;P467&amp;"-"&amp;Q467&amp;"-"&amp;R467&amp;"-"&amp;S467&amp;"-"&amp;T467</f>
        <v>SJ-V-05-000D-GD-0349</v>
      </c>
      <c r="N467" s="33" t="s">
        <v>3642</v>
      </c>
      <c r="O467" s="21" t="str">
        <f>IFERROR(VLOOKUP(B467,'字典-基地管理'!A:B,2,FALSE),"未填")</f>
        <v>SJ</v>
      </c>
      <c r="P467" s="21" t="str">
        <f>IFERROR(VLOOKUP(C467,'字典-车间管理'!A:B,2,FALSE),"未填")</f>
        <v>V</v>
      </c>
      <c r="Q467" s="21" t="str">
        <f>IFERROR(VLOOKUP(D467,'字典-系统管理&amp;工段管理'!C:D,2,FALSE),"未填")</f>
        <v>05</v>
      </c>
      <c r="R467" s="22" t="str">
        <f>_xlfn.TEXTJOIN("", TRUE, IF(U467="0", U467, ""), IF(V467="0", V467, ""), IF(W467="0", W467, ""), IF(X467="0", X467, ""), IF(U467&lt;&gt;"0", U467, ""), IF(V467&lt;&gt;"0", V467, ""), IF(W467&lt;&gt;"0", W467, ""), IF(X467&lt;&gt;"0", X467, ""))</f>
        <v>000D</v>
      </c>
      <c r="S467" s="21" t="str">
        <f>IFERROR(VLOOKUP(K467,'字典-设备&amp;仪表管理'!A:B,2,FALSE),"未填")</f>
        <v>GD</v>
      </c>
      <c r="T467" s="26" t="str">
        <f>IF(L467="","未填",TEXT(L467,"0000"))</f>
        <v>0349</v>
      </c>
      <c r="U467" s="22" t="str">
        <f>IFERROR(VLOOKUP(E467,'字典-系统管理&amp;工段管理'!$A$2:$B$7,2,0),"0")</f>
        <v>D</v>
      </c>
      <c r="V467" s="22" t="str">
        <f>IFERROR(VLOOKUP(F467,'字典-系统管理&amp;工段管理'!$A$2:$B$7,2,0),"0")</f>
        <v>0</v>
      </c>
      <c r="W467" s="22" t="str">
        <f>IFERROR(VLOOKUP(G467,'字典-系统管理&amp;工段管理'!$A$2:$B$7,2,0),"0")</f>
        <v>0</v>
      </c>
      <c r="X467" s="22" t="str">
        <f>IFERROR(VLOOKUP(H467,'字典-系统管理&amp;工段管理'!$A$2:$B$7,2,0),"0")</f>
        <v>0</v>
      </c>
    </row>
    <row r="468" spans="1:24" x14ac:dyDescent="0.15">
      <c r="A468" s="19">
        <v>466</v>
      </c>
      <c r="B468" s="22" t="s">
        <v>24</v>
      </c>
      <c r="C468" s="22" t="s">
        <v>94</v>
      </c>
      <c r="D468" s="22" t="s">
        <v>234</v>
      </c>
      <c r="E468" s="22" t="s">
        <v>28</v>
      </c>
      <c r="F468" s="22"/>
      <c r="G468" s="22"/>
      <c r="H468" s="22"/>
      <c r="I468" s="33" t="s">
        <v>3643</v>
      </c>
      <c r="J468" s="22" t="s">
        <v>30</v>
      </c>
      <c r="K468" s="20" t="s">
        <v>387</v>
      </c>
      <c r="L468" s="20">
        <v>350</v>
      </c>
      <c r="M468" s="29" t="str">
        <f>O468&amp;"-"&amp;P468&amp;"-"&amp;Q468&amp;"-"&amp;R468&amp;"-"&amp;S468&amp;"-"&amp;T468</f>
        <v>SJ-V-05-000D-GD-0350</v>
      </c>
      <c r="N468" s="33" t="s">
        <v>3643</v>
      </c>
      <c r="O468" s="21" t="str">
        <f>IFERROR(VLOOKUP(B468,'字典-基地管理'!A:B,2,FALSE),"未填")</f>
        <v>SJ</v>
      </c>
      <c r="P468" s="21" t="str">
        <f>IFERROR(VLOOKUP(C468,'字典-车间管理'!A:B,2,FALSE),"未填")</f>
        <v>V</v>
      </c>
      <c r="Q468" s="21" t="str">
        <f>IFERROR(VLOOKUP(D468,'字典-系统管理&amp;工段管理'!C:D,2,FALSE),"未填")</f>
        <v>05</v>
      </c>
      <c r="R468" s="22" t="str">
        <f>_xlfn.TEXTJOIN("", TRUE, IF(U468="0", U468, ""), IF(V468="0", V468, ""), IF(W468="0", W468, ""), IF(X468="0", X468, ""), IF(U468&lt;&gt;"0", U468, ""), IF(V468&lt;&gt;"0", V468, ""), IF(W468&lt;&gt;"0", W468, ""), IF(X468&lt;&gt;"0", X468, ""))</f>
        <v>000D</v>
      </c>
      <c r="S468" s="21" t="str">
        <f>IFERROR(VLOOKUP(K468,'字典-设备&amp;仪表管理'!A:B,2,FALSE),"未填")</f>
        <v>GD</v>
      </c>
      <c r="T468" s="26" t="str">
        <f>IF(L468="","未填",TEXT(L468,"0000"))</f>
        <v>0350</v>
      </c>
      <c r="U468" s="22" t="str">
        <f>IFERROR(VLOOKUP(E468,'字典-系统管理&amp;工段管理'!$A$2:$B$7,2,0),"0")</f>
        <v>D</v>
      </c>
      <c r="V468" s="22" t="str">
        <f>IFERROR(VLOOKUP(F468,'字典-系统管理&amp;工段管理'!$A$2:$B$7,2,0),"0")</f>
        <v>0</v>
      </c>
      <c r="W468" s="22" t="str">
        <f>IFERROR(VLOOKUP(G468,'字典-系统管理&amp;工段管理'!$A$2:$B$7,2,0),"0")</f>
        <v>0</v>
      </c>
      <c r="X468" s="22" t="str">
        <f>IFERROR(VLOOKUP(H468,'字典-系统管理&amp;工段管理'!$A$2:$B$7,2,0),"0")</f>
        <v>0</v>
      </c>
    </row>
    <row r="469" spans="1:24" x14ac:dyDescent="0.15">
      <c r="A469" s="19">
        <v>467</v>
      </c>
      <c r="B469" s="22" t="s">
        <v>24</v>
      </c>
      <c r="C469" s="22" t="s">
        <v>94</v>
      </c>
      <c r="D469" s="22" t="s">
        <v>234</v>
      </c>
      <c r="E469" s="22" t="s">
        <v>28</v>
      </c>
      <c r="F469" s="22"/>
      <c r="G469" s="22"/>
      <c r="H469" s="22"/>
      <c r="I469" s="33" t="s">
        <v>3644</v>
      </c>
      <c r="J469" s="22" t="s">
        <v>30</v>
      </c>
      <c r="K469" s="20" t="s">
        <v>387</v>
      </c>
      <c r="L469" s="20">
        <v>351</v>
      </c>
      <c r="M469" s="29" t="str">
        <f>O469&amp;"-"&amp;P469&amp;"-"&amp;Q469&amp;"-"&amp;R469&amp;"-"&amp;S469&amp;"-"&amp;T469</f>
        <v>SJ-V-05-000D-GD-0351</v>
      </c>
      <c r="N469" s="33" t="s">
        <v>3644</v>
      </c>
      <c r="O469" s="21" t="str">
        <f>IFERROR(VLOOKUP(B469,'字典-基地管理'!A:B,2,FALSE),"未填")</f>
        <v>SJ</v>
      </c>
      <c r="P469" s="21" t="str">
        <f>IFERROR(VLOOKUP(C469,'字典-车间管理'!A:B,2,FALSE),"未填")</f>
        <v>V</v>
      </c>
      <c r="Q469" s="21" t="str">
        <f>IFERROR(VLOOKUP(D469,'字典-系统管理&amp;工段管理'!C:D,2,FALSE),"未填")</f>
        <v>05</v>
      </c>
      <c r="R469" s="22" t="str">
        <f>_xlfn.TEXTJOIN("", TRUE, IF(U469="0", U469, ""), IF(V469="0", V469, ""), IF(W469="0", W469, ""), IF(X469="0", X469, ""), IF(U469&lt;&gt;"0", U469, ""), IF(V469&lt;&gt;"0", V469, ""), IF(W469&lt;&gt;"0", W469, ""), IF(X469&lt;&gt;"0", X469, ""))</f>
        <v>000D</v>
      </c>
      <c r="S469" s="21" t="str">
        <f>IFERROR(VLOOKUP(K469,'字典-设备&amp;仪表管理'!A:B,2,FALSE),"未填")</f>
        <v>GD</v>
      </c>
      <c r="T469" s="26" t="str">
        <f>IF(L469="","未填",TEXT(L469,"0000"))</f>
        <v>0351</v>
      </c>
      <c r="U469" s="22" t="str">
        <f>IFERROR(VLOOKUP(E469,'字典-系统管理&amp;工段管理'!$A$2:$B$7,2,0),"0")</f>
        <v>D</v>
      </c>
      <c r="V469" s="22" t="str">
        <f>IFERROR(VLOOKUP(F469,'字典-系统管理&amp;工段管理'!$A$2:$B$7,2,0),"0")</f>
        <v>0</v>
      </c>
      <c r="W469" s="22" t="str">
        <f>IFERROR(VLOOKUP(G469,'字典-系统管理&amp;工段管理'!$A$2:$B$7,2,0),"0")</f>
        <v>0</v>
      </c>
      <c r="X469" s="22" t="str">
        <f>IFERROR(VLOOKUP(H469,'字典-系统管理&amp;工段管理'!$A$2:$B$7,2,0),"0")</f>
        <v>0</v>
      </c>
    </row>
    <row r="470" spans="1:24" x14ac:dyDescent="0.15">
      <c r="A470" s="19">
        <v>468</v>
      </c>
      <c r="B470" s="22" t="s">
        <v>24</v>
      </c>
      <c r="C470" s="22" t="s">
        <v>94</v>
      </c>
      <c r="D470" s="22" t="s">
        <v>234</v>
      </c>
      <c r="E470" s="22" t="s">
        <v>28</v>
      </c>
      <c r="F470" s="22"/>
      <c r="G470" s="22"/>
      <c r="H470" s="22"/>
      <c r="I470" s="33" t="s">
        <v>3645</v>
      </c>
      <c r="J470" s="22" t="s">
        <v>30</v>
      </c>
      <c r="K470" s="20" t="s">
        <v>387</v>
      </c>
      <c r="L470" s="20">
        <v>352</v>
      </c>
      <c r="M470" s="29" t="str">
        <f>O470&amp;"-"&amp;P470&amp;"-"&amp;Q470&amp;"-"&amp;R470&amp;"-"&amp;S470&amp;"-"&amp;T470</f>
        <v>SJ-V-05-000D-GD-0352</v>
      </c>
      <c r="N470" s="33" t="s">
        <v>3645</v>
      </c>
      <c r="O470" s="21" t="str">
        <f>IFERROR(VLOOKUP(B470,'字典-基地管理'!A:B,2,FALSE),"未填")</f>
        <v>SJ</v>
      </c>
      <c r="P470" s="21" t="str">
        <f>IFERROR(VLOOKUP(C470,'字典-车间管理'!A:B,2,FALSE),"未填")</f>
        <v>V</v>
      </c>
      <c r="Q470" s="21" t="str">
        <f>IFERROR(VLOOKUP(D470,'字典-系统管理&amp;工段管理'!C:D,2,FALSE),"未填")</f>
        <v>05</v>
      </c>
      <c r="R470" s="22" t="str">
        <f>_xlfn.TEXTJOIN("", TRUE, IF(U470="0", U470, ""), IF(V470="0", V470, ""), IF(W470="0", W470, ""), IF(X470="0", X470, ""), IF(U470&lt;&gt;"0", U470, ""), IF(V470&lt;&gt;"0", V470, ""), IF(W470&lt;&gt;"0", W470, ""), IF(X470&lt;&gt;"0", X470, ""))</f>
        <v>000D</v>
      </c>
      <c r="S470" s="21" t="str">
        <f>IFERROR(VLOOKUP(K470,'字典-设备&amp;仪表管理'!A:B,2,FALSE),"未填")</f>
        <v>GD</v>
      </c>
      <c r="T470" s="26" t="str">
        <f>IF(L470="","未填",TEXT(L470,"0000"))</f>
        <v>0352</v>
      </c>
      <c r="U470" s="22" t="str">
        <f>IFERROR(VLOOKUP(E470,'字典-系统管理&amp;工段管理'!$A$2:$B$7,2,0),"0")</f>
        <v>D</v>
      </c>
      <c r="V470" s="22" t="str">
        <f>IFERROR(VLOOKUP(F470,'字典-系统管理&amp;工段管理'!$A$2:$B$7,2,0),"0")</f>
        <v>0</v>
      </c>
      <c r="W470" s="22" t="str">
        <f>IFERROR(VLOOKUP(G470,'字典-系统管理&amp;工段管理'!$A$2:$B$7,2,0),"0")</f>
        <v>0</v>
      </c>
      <c r="X470" s="22" t="str">
        <f>IFERROR(VLOOKUP(H470,'字典-系统管理&amp;工段管理'!$A$2:$B$7,2,0),"0")</f>
        <v>0</v>
      </c>
    </row>
    <row r="471" spans="1:24" x14ac:dyDescent="0.15">
      <c r="A471" s="19">
        <v>469</v>
      </c>
      <c r="B471" s="22" t="s">
        <v>24</v>
      </c>
      <c r="C471" s="22" t="s">
        <v>94</v>
      </c>
      <c r="D471" s="22" t="s">
        <v>234</v>
      </c>
      <c r="E471" s="22" t="s">
        <v>28</v>
      </c>
      <c r="F471" s="22"/>
      <c r="G471" s="22"/>
      <c r="H471" s="22"/>
      <c r="I471" s="33" t="s">
        <v>3646</v>
      </c>
      <c r="J471" s="22" t="s">
        <v>30</v>
      </c>
      <c r="K471" s="20" t="s">
        <v>387</v>
      </c>
      <c r="L471" s="20">
        <v>353</v>
      </c>
      <c r="M471" s="29" t="str">
        <f>O471&amp;"-"&amp;P471&amp;"-"&amp;Q471&amp;"-"&amp;R471&amp;"-"&amp;S471&amp;"-"&amp;T471</f>
        <v>SJ-V-05-000D-GD-0353</v>
      </c>
      <c r="N471" s="33" t="s">
        <v>3646</v>
      </c>
      <c r="O471" s="21" t="str">
        <f>IFERROR(VLOOKUP(B471,'字典-基地管理'!A:B,2,FALSE),"未填")</f>
        <v>SJ</v>
      </c>
      <c r="P471" s="21" t="str">
        <f>IFERROR(VLOOKUP(C471,'字典-车间管理'!A:B,2,FALSE),"未填")</f>
        <v>V</v>
      </c>
      <c r="Q471" s="21" t="str">
        <f>IFERROR(VLOOKUP(D471,'字典-系统管理&amp;工段管理'!C:D,2,FALSE),"未填")</f>
        <v>05</v>
      </c>
      <c r="R471" s="22" t="str">
        <f>_xlfn.TEXTJOIN("", TRUE, IF(U471="0", U471, ""), IF(V471="0", V471, ""), IF(W471="0", W471, ""), IF(X471="0", X471, ""), IF(U471&lt;&gt;"0", U471, ""), IF(V471&lt;&gt;"0", V471, ""), IF(W471&lt;&gt;"0", W471, ""), IF(X471&lt;&gt;"0", X471, ""))</f>
        <v>000D</v>
      </c>
      <c r="S471" s="21" t="str">
        <f>IFERROR(VLOOKUP(K471,'字典-设备&amp;仪表管理'!A:B,2,FALSE),"未填")</f>
        <v>GD</v>
      </c>
      <c r="T471" s="26" t="str">
        <f>IF(L471="","未填",TEXT(L471,"0000"))</f>
        <v>0353</v>
      </c>
      <c r="U471" s="22" t="str">
        <f>IFERROR(VLOOKUP(E471,'字典-系统管理&amp;工段管理'!$A$2:$B$7,2,0),"0")</f>
        <v>D</v>
      </c>
      <c r="V471" s="22" t="str">
        <f>IFERROR(VLOOKUP(F471,'字典-系统管理&amp;工段管理'!$A$2:$B$7,2,0),"0")</f>
        <v>0</v>
      </c>
      <c r="W471" s="22" t="str">
        <f>IFERROR(VLOOKUP(G471,'字典-系统管理&amp;工段管理'!$A$2:$B$7,2,0),"0")</f>
        <v>0</v>
      </c>
      <c r="X471" s="22" t="str">
        <f>IFERROR(VLOOKUP(H471,'字典-系统管理&amp;工段管理'!$A$2:$B$7,2,0),"0")</f>
        <v>0</v>
      </c>
    </row>
    <row r="472" spans="1:24" x14ac:dyDescent="0.15">
      <c r="A472" s="19">
        <v>470</v>
      </c>
      <c r="B472" s="22" t="s">
        <v>24</v>
      </c>
      <c r="C472" s="22" t="s">
        <v>94</v>
      </c>
      <c r="D472" s="22" t="s">
        <v>234</v>
      </c>
      <c r="E472" s="22" t="s">
        <v>28</v>
      </c>
      <c r="F472" s="22"/>
      <c r="G472" s="22"/>
      <c r="H472" s="22"/>
      <c r="I472" s="33" t="s">
        <v>3647</v>
      </c>
      <c r="J472" s="22" t="s">
        <v>30</v>
      </c>
      <c r="K472" s="20" t="s">
        <v>387</v>
      </c>
      <c r="L472" s="20">
        <v>354</v>
      </c>
      <c r="M472" s="29" t="str">
        <f>O472&amp;"-"&amp;P472&amp;"-"&amp;Q472&amp;"-"&amp;R472&amp;"-"&amp;S472&amp;"-"&amp;T472</f>
        <v>SJ-V-05-000D-GD-0354</v>
      </c>
      <c r="N472" s="33" t="s">
        <v>3647</v>
      </c>
      <c r="O472" s="21" t="str">
        <f>IFERROR(VLOOKUP(B472,'字典-基地管理'!A:B,2,FALSE),"未填")</f>
        <v>SJ</v>
      </c>
      <c r="P472" s="21" t="str">
        <f>IFERROR(VLOOKUP(C472,'字典-车间管理'!A:B,2,FALSE),"未填")</f>
        <v>V</v>
      </c>
      <c r="Q472" s="21" t="str">
        <f>IFERROR(VLOOKUP(D472,'字典-系统管理&amp;工段管理'!C:D,2,FALSE),"未填")</f>
        <v>05</v>
      </c>
      <c r="R472" s="22" t="str">
        <f>_xlfn.TEXTJOIN("", TRUE, IF(U472="0", U472, ""), IF(V472="0", V472, ""), IF(W472="0", W472, ""), IF(X472="0", X472, ""), IF(U472&lt;&gt;"0", U472, ""), IF(V472&lt;&gt;"0", V472, ""), IF(W472&lt;&gt;"0", W472, ""), IF(X472&lt;&gt;"0", X472, ""))</f>
        <v>000D</v>
      </c>
      <c r="S472" s="21" t="str">
        <f>IFERROR(VLOOKUP(K472,'字典-设备&amp;仪表管理'!A:B,2,FALSE),"未填")</f>
        <v>GD</v>
      </c>
      <c r="T472" s="26" t="str">
        <f>IF(L472="","未填",TEXT(L472,"0000"))</f>
        <v>0354</v>
      </c>
      <c r="U472" s="22" t="str">
        <f>IFERROR(VLOOKUP(E472,'字典-系统管理&amp;工段管理'!$A$2:$B$7,2,0),"0")</f>
        <v>D</v>
      </c>
      <c r="V472" s="22" t="str">
        <f>IFERROR(VLOOKUP(F472,'字典-系统管理&amp;工段管理'!$A$2:$B$7,2,0),"0")</f>
        <v>0</v>
      </c>
      <c r="W472" s="22" t="str">
        <f>IFERROR(VLOOKUP(G472,'字典-系统管理&amp;工段管理'!$A$2:$B$7,2,0),"0")</f>
        <v>0</v>
      </c>
      <c r="X472" s="22" t="str">
        <f>IFERROR(VLOOKUP(H472,'字典-系统管理&amp;工段管理'!$A$2:$B$7,2,0),"0")</f>
        <v>0</v>
      </c>
    </row>
    <row r="473" spans="1:24" x14ac:dyDescent="0.15">
      <c r="A473" s="19">
        <v>471</v>
      </c>
      <c r="B473" s="22" t="s">
        <v>24</v>
      </c>
      <c r="C473" s="22" t="s">
        <v>94</v>
      </c>
      <c r="D473" s="22" t="s">
        <v>234</v>
      </c>
      <c r="E473" s="22" t="s">
        <v>28</v>
      </c>
      <c r="F473" s="22"/>
      <c r="G473" s="22"/>
      <c r="H473" s="22"/>
      <c r="I473" s="33" t="s">
        <v>3648</v>
      </c>
      <c r="J473" s="22" t="s">
        <v>30</v>
      </c>
      <c r="K473" s="20" t="s">
        <v>387</v>
      </c>
      <c r="L473" s="20">
        <v>355</v>
      </c>
      <c r="M473" s="29" t="str">
        <f>O473&amp;"-"&amp;P473&amp;"-"&amp;Q473&amp;"-"&amp;R473&amp;"-"&amp;S473&amp;"-"&amp;T473</f>
        <v>SJ-V-05-000D-GD-0355</v>
      </c>
      <c r="N473" s="33" t="s">
        <v>3648</v>
      </c>
      <c r="O473" s="21" t="str">
        <f>IFERROR(VLOOKUP(B473,'字典-基地管理'!A:B,2,FALSE),"未填")</f>
        <v>SJ</v>
      </c>
      <c r="P473" s="21" t="str">
        <f>IFERROR(VLOOKUP(C473,'字典-车间管理'!A:B,2,FALSE),"未填")</f>
        <v>V</v>
      </c>
      <c r="Q473" s="21" t="str">
        <f>IFERROR(VLOOKUP(D473,'字典-系统管理&amp;工段管理'!C:D,2,FALSE),"未填")</f>
        <v>05</v>
      </c>
      <c r="R473" s="22" t="str">
        <f>_xlfn.TEXTJOIN("", TRUE, IF(U473="0", U473, ""), IF(V473="0", V473, ""), IF(W473="0", W473, ""), IF(X473="0", X473, ""), IF(U473&lt;&gt;"0", U473, ""), IF(V473&lt;&gt;"0", V473, ""), IF(W473&lt;&gt;"0", W473, ""), IF(X473&lt;&gt;"0", X473, ""))</f>
        <v>000D</v>
      </c>
      <c r="S473" s="21" t="str">
        <f>IFERROR(VLOOKUP(K473,'字典-设备&amp;仪表管理'!A:B,2,FALSE),"未填")</f>
        <v>GD</v>
      </c>
      <c r="T473" s="26" t="str">
        <f>IF(L473="","未填",TEXT(L473,"0000"))</f>
        <v>0355</v>
      </c>
      <c r="U473" s="22" t="str">
        <f>IFERROR(VLOOKUP(E473,'字典-系统管理&amp;工段管理'!$A$2:$B$7,2,0),"0")</f>
        <v>D</v>
      </c>
      <c r="V473" s="22" t="str">
        <f>IFERROR(VLOOKUP(F473,'字典-系统管理&amp;工段管理'!$A$2:$B$7,2,0),"0")</f>
        <v>0</v>
      </c>
      <c r="W473" s="22" t="str">
        <f>IFERROR(VLOOKUP(G473,'字典-系统管理&amp;工段管理'!$A$2:$B$7,2,0),"0")</f>
        <v>0</v>
      </c>
      <c r="X473" s="22" t="str">
        <f>IFERROR(VLOOKUP(H473,'字典-系统管理&amp;工段管理'!$A$2:$B$7,2,0),"0")</f>
        <v>0</v>
      </c>
    </row>
    <row r="474" spans="1:24" x14ac:dyDescent="0.15">
      <c r="A474" s="19">
        <v>472</v>
      </c>
      <c r="B474" s="22" t="s">
        <v>24</v>
      </c>
      <c r="C474" s="22" t="s">
        <v>94</v>
      </c>
      <c r="D474" s="22" t="s">
        <v>234</v>
      </c>
      <c r="E474" s="22" t="s">
        <v>28</v>
      </c>
      <c r="F474" s="22"/>
      <c r="G474" s="22"/>
      <c r="H474" s="22"/>
      <c r="I474" s="33" t="s">
        <v>3994</v>
      </c>
      <c r="J474" s="22" t="s">
        <v>30</v>
      </c>
      <c r="K474" s="20" t="s">
        <v>387</v>
      </c>
      <c r="L474" s="20">
        <v>356</v>
      </c>
      <c r="M474" s="29" t="str">
        <f>O474&amp;"-"&amp;P474&amp;"-"&amp;Q474&amp;"-"&amp;R474&amp;"-"&amp;S474&amp;"-"&amp;T474</f>
        <v>SJ-V-05-000D-GD-0356</v>
      </c>
      <c r="N474" s="33" t="s">
        <v>3994</v>
      </c>
      <c r="O474" s="21" t="str">
        <f>IFERROR(VLOOKUP(B474,'字典-基地管理'!A:B,2,FALSE),"未填")</f>
        <v>SJ</v>
      </c>
      <c r="P474" s="21" t="str">
        <f>IFERROR(VLOOKUP(C474,'字典-车间管理'!A:B,2,FALSE),"未填")</f>
        <v>V</v>
      </c>
      <c r="Q474" s="21" t="str">
        <f>IFERROR(VLOOKUP(D474,'字典-系统管理&amp;工段管理'!C:D,2,FALSE),"未填")</f>
        <v>05</v>
      </c>
      <c r="R474" s="22" t="str">
        <f>_xlfn.TEXTJOIN("", TRUE, IF(U474="0", U474, ""), IF(V474="0", V474, ""), IF(W474="0", W474, ""), IF(X474="0", X474, ""), IF(U474&lt;&gt;"0", U474, ""), IF(V474&lt;&gt;"0", V474, ""), IF(W474&lt;&gt;"0", W474, ""), IF(X474&lt;&gt;"0", X474, ""))</f>
        <v>000D</v>
      </c>
      <c r="S474" s="21" t="str">
        <f>IFERROR(VLOOKUP(K474,'字典-设备&amp;仪表管理'!A:B,2,FALSE),"未填")</f>
        <v>GD</v>
      </c>
      <c r="T474" s="26" t="str">
        <f>IF(L474="","未填",TEXT(L474,"0000"))</f>
        <v>0356</v>
      </c>
      <c r="U474" s="22" t="str">
        <f>IFERROR(VLOOKUP(E474,'字典-系统管理&amp;工段管理'!$A$2:$B$7,2,0),"0")</f>
        <v>D</v>
      </c>
      <c r="V474" s="22" t="str">
        <f>IFERROR(VLOOKUP(F474,'字典-系统管理&amp;工段管理'!$A$2:$B$7,2,0),"0")</f>
        <v>0</v>
      </c>
      <c r="W474" s="22" t="str">
        <f>IFERROR(VLOOKUP(G474,'字典-系统管理&amp;工段管理'!$A$2:$B$7,2,0),"0")</f>
        <v>0</v>
      </c>
      <c r="X474" s="22" t="str">
        <f>IFERROR(VLOOKUP(H474,'字典-系统管理&amp;工段管理'!$A$2:$B$7,2,0),"0")</f>
        <v>0</v>
      </c>
    </row>
    <row r="475" spans="1:24" x14ac:dyDescent="0.15">
      <c r="A475" s="19">
        <v>473</v>
      </c>
      <c r="B475" s="22" t="s">
        <v>24</v>
      </c>
      <c r="C475" s="22" t="s">
        <v>94</v>
      </c>
      <c r="D475" s="22" t="s">
        <v>234</v>
      </c>
      <c r="E475" s="22" t="s">
        <v>28</v>
      </c>
      <c r="F475" s="22"/>
      <c r="G475" s="22"/>
      <c r="H475" s="22"/>
      <c r="I475" s="33" t="s">
        <v>3995</v>
      </c>
      <c r="J475" s="22" t="s">
        <v>30</v>
      </c>
      <c r="K475" s="20" t="s">
        <v>387</v>
      </c>
      <c r="L475" s="20">
        <v>357</v>
      </c>
      <c r="M475" s="29" t="str">
        <f>O475&amp;"-"&amp;P475&amp;"-"&amp;Q475&amp;"-"&amp;R475&amp;"-"&amp;S475&amp;"-"&amp;T475</f>
        <v>SJ-V-05-000D-GD-0357</v>
      </c>
      <c r="N475" s="33" t="s">
        <v>3995</v>
      </c>
      <c r="O475" s="21" t="str">
        <f>IFERROR(VLOOKUP(B475,'字典-基地管理'!A:B,2,FALSE),"未填")</f>
        <v>SJ</v>
      </c>
      <c r="P475" s="21" t="str">
        <f>IFERROR(VLOOKUP(C475,'字典-车间管理'!A:B,2,FALSE),"未填")</f>
        <v>V</v>
      </c>
      <c r="Q475" s="21" t="str">
        <f>IFERROR(VLOOKUP(D475,'字典-系统管理&amp;工段管理'!C:D,2,FALSE),"未填")</f>
        <v>05</v>
      </c>
      <c r="R475" s="22" t="str">
        <f>_xlfn.TEXTJOIN("", TRUE, IF(U475="0", U475, ""), IF(V475="0", V475, ""), IF(W475="0", W475, ""), IF(X475="0", X475, ""), IF(U475&lt;&gt;"0", U475, ""), IF(V475&lt;&gt;"0", V475, ""), IF(W475&lt;&gt;"0", W475, ""), IF(X475&lt;&gt;"0", X475, ""))</f>
        <v>000D</v>
      </c>
      <c r="S475" s="21" t="str">
        <f>IFERROR(VLOOKUP(K475,'字典-设备&amp;仪表管理'!A:B,2,FALSE),"未填")</f>
        <v>GD</v>
      </c>
      <c r="T475" s="26" t="str">
        <f>IF(L475="","未填",TEXT(L475,"0000"))</f>
        <v>0357</v>
      </c>
      <c r="U475" s="22" t="str">
        <f>IFERROR(VLOOKUP(E475,'字典-系统管理&amp;工段管理'!$A$2:$B$7,2,0),"0")</f>
        <v>D</v>
      </c>
      <c r="V475" s="22" t="str">
        <f>IFERROR(VLOOKUP(F475,'字典-系统管理&amp;工段管理'!$A$2:$B$7,2,0),"0")</f>
        <v>0</v>
      </c>
      <c r="W475" s="22" t="str">
        <f>IFERROR(VLOOKUP(G475,'字典-系统管理&amp;工段管理'!$A$2:$B$7,2,0),"0")</f>
        <v>0</v>
      </c>
      <c r="X475" s="22" t="str">
        <f>IFERROR(VLOOKUP(H475,'字典-系统管理&amp;工段管理'!$A$2:$B$7,2,0),"0")</f>
        <v>0</v>
      </c>
    </row>
    <row r="476" spans="1:24" x14ac:dyDescent="0.15">
      <c r="A476" s="19">
        <v>474</v>
      </c>
      <c r="B476" s="22" t="s">
        <v>24</v>
      </c>
      <c r="C476" s="22" t="s">
        <v>94</v>
      </c>
      <c r="D476" s="22" t="s">
        <v>234</v>
      </c>
      <c r="E476" s="22" t="s">
        <v>28</v>
      </c>
      <c r="F476" s="22"/>
      <c r="G476" s="22"/>
      <c r="H476" s="22"/>
      <c r="I476" s="33" t="s">
        <v>3996</v>
      </c>
      <c r="J476" s="22" t="s">
        <v>30</v>
      </c>
      <c r="K476" s="20" t="s">
        <v>387</v>
      </c>
      <c r="L476" s="20">
        <v>358</v>
      </c>
      <c r="M476" s="29" t="str">
        <f>O476&amp;"-"&amp;P476&amp;"-"&amp;Q476&amp;"-"&amp;R476&amp;"-"&amp;S476&amp;"-"&amp;T476</f>
        <v>SJ-V-05-000D-GD-0358</v>
      </c>
      <c r="N476" s="33" t="s">
        <v>3996</v>
      </c>
      <c r="O476" s="21" t="str">
        <f>IFERROR(VLOOKUP(B476,'字典-基地管理'!A:B,2,FALSE),"未填")</f>
        <v>SJ</v>
      </c>
      <c r="P476" s="21" t="str">
        <f>IFERROR(VLOOKUP(C476,'字典-车间管理'!A:B,2,FALSE),"未填")</f>
        <v>V</v>
      </c>
      <c r="Q476" s="21" t="str">
        <f>IFERROR(VLOOKUP(D476,'字典-系统管理&amp;工段管理'!C:D,2,FALSE),"未填")</f>
        <v>05</v>
      </c>
      <c r="R476" s="22" t="str">
        <f>_xlfn.TEXTJOIN("", TRUE, IF(U476="0", U476, ""), IF(V476="0", V476, ""), IF(W476="0", W476, ""), IF(X476="0", X476, ""), IF(U476&lt;&gt;"0", U476, ""), IF(V476&lt;&gt;"0", V476, ""), IF(W476&lt;&gt;"0", W476, ""), IF(X476&lt;&gt;"0", X476, ""))</f>
        <v>000D</v>
      </c>
      <c r="S476" s="21" t="str">
        <f>IFERROR(VLOOKUP(K476,'字典-设备&amp;仪表管理'!A:B,2,FALSE),"未填")</f>
        <v>GD</v>
      </c>
      <c r="T476" s="26" t="str">
        <f>IF(L476="","未填",TEXT(L476,"0000"))</f>
        <v>0358</v>
      </c>
      <c r="U476" s="22" t="str">
        <f>IFERROR(VLOOKUP(E476,'字典-系统管理&amp;工段管理'!$A$2:$B$7,2,0),"0")</f>
        <v>D</v>
      </c>
      <c r="V476" s="22" t="str">
        <f>IFERROR(VLOOKUP(F476,'字典-系统管理&amp;工段管理'!$A$2:$B$7,2,0),"0")</f>
        <v>0</v>
      </c>
      <c r="W476" s="22" t="str">
        <f>IFERROR(VLOOKUP(G476,'字典-系统管理&amp;工段管理'!$A$2:$B$7,2,0),"0")</f>
        <v>0</v>
      </c>
      <c r="X476" s="22" t="str">
        <f>IFERROR(VLOOKUP(H476,'字典-系统管理&amp;工段管理'!$A$2:$B$7,2,0),"0")</f>
        <v>0</v>
      </c>
    </row>
    <row r="477" spans="1:24" x14ac:dyDescent="0.15">
      <c r="A477" s="19">
        <v>475</v>
      </c>
      <c r="B477" s="22" t="s">
        <v>24</v>
      </c>
      <c r="C477" s="22" t="s">
        <v>94</v>
      </c>
      <c r="D477" s="22" t="s">
        <v>234</v>
      </c>
      <c r="E477" s="22" t="s">
        <v>28</v>
      </c>
      <c r="F477" s="22"/>
      <c r="G477" s="22"/>
      <c r="H477" s="22"/>
      <c r="I477" s="33" t="s">
        <v>3997</v>
      </c>
      <c r="J477" s="22" t="s">
        <v>30</v>
      </c>
      <c r="K477" s="20" t="s">
        <v>387</v>
      </c>
      <c r="L477" s="20">
        <v>359</v>
      </c>
      <c r="M477" s="29" t="str">
        <f>O477&amp;"-"&amp;P477&amp;"-"&amp;Q477&amp;"-"&amp;R477&amp;"-"&amp;S477&amp;"-"&amp;T477</f>
        <v>SJ-V-05-000D-GD-0359</v>
      </c>
      <c r="N477" s="33" t="s">
        <v>3997</v>
      </c>
      <c r="O477" s="21" t="str">
        <f>IFERROR(VLOOKUP(B477,'字典-基地管理'!A:B,2,FALSE),"未填")</f>
        <v>SJ</v>
      </c>
      <c r="P477" s="21" t="str">
        <f>IFERROR(VLOOKUP(C477,'字典-车间管理'!A:B,2,FALSE),"未填")</f>
        <v>V</v>
      </c>
      <c r="Q477" s="21" t="str">
        <f>IFERROR(VLOOKUP(D477,'字典-系统管理&amp;工段管理'!C:D,2,FALSE),"未填")</f>
        <v>05</v>
      </c>
      <c r="R477" s="22" t="str">
        <f>_xlfn.TEXTJOIN("", TRUE, IF(U477="0", U477, ""), IF(V477="0", V477, ""), IF(W477="0", W477, ""), IF(X477="0", X477, ""), IF(U477&lt;&gt;"0", U477, ""), IF(V477&lt;&gt;"0", V477, ""), IF(W477&lt;&gt;"0", W477, ""), IF(X477&lt;&gt;"0", X477, ""))</f>
        <v>000D</v>
      </c>
      <c r="S477" s="21" t="str">
        <f>IFERROR(VLOOKUP(K477,'字典-设备&amp;仪表管理'!A:B,2,FALSE),"未填")</f>
        <v>GD</v>
      </c>
      <c r="T477" s="26" t="str">
        <f>IF(L477="","未填",TEXT(L477,"0000"))</f>
        <v>0359</v>
      </c>
      <c r="U477" s="22" t="str">
        <f>IFERROR(VLOOKUP(E477,'字典-系统管理&amp;工段管理'!$A$2:$B$7,2,0),"0")</f>
        <v>D</v>
      </c>
      <c r="V477" s="22" t="str">
        <f>IFERROR(VLOOKUP(F477,'字典-系统管理&amp;工段管理'!$A$2:$B$7,2,0),"0")</f>
        <v>0</v>
      </c>
      <c r="W477" s="22" t="str">
        <f>IFERROR(VLOOKUP(G477,'字典-系统管理&amp;工段管理'!$A$2:$B$7,2,0),"0")</f>
        <v>0</v>
      </c>
      <c r="X477" s="22" t="str">
        <f>IFERROR(VLOOKUP(H477,'字典-系统管理&amp;工段管理'!$A$2:$B$7,2,0),"0")</f>
        <v>0</v>
      </c>
    </row>
    <row r="478" spans="1:24" x14ac:dyDescent="0.15">
      <c r="A478" s="19">
        <v>476</v>
      </c>
      <c r="B478" s="22" t="s">
        <v>24</v>
      </c>
      <c r="C478" s="22" t="s">
        <v>94</v>
      </c>
      <c r="D478" s="22" t="s">
        <v>234</v>
      </c>
      <c r="E478" s="22" t="s">
        <v>28</v>
      </c>
      <c r="F478" s="22"/>
      <c r="G478" s="22"/>
      <c r="H478" s="22"/>
      <c r="I478" s="33" t="s">
        <v>3998</v>
      </c>
      <c r="J478" s="22" t="s">
        <v>30</v>
      </c>
      <c r="K478" s="20" t="s">
        <v>387</v>
      </c>
      <c r="L478" s="20">
        <v>360</v>
      </c>
      <c r="M478" s="29" t="str">
        <f>O478&amp;"-"&amp;P478&amp;"-"&amp;Q478&amp;"-"&amp;R478&amp;"-"&amp;S478&amp;"-"&amp;T478</f>
        <v>SJ-V-05-000D-GD-0360</v>
      </c>
      <c r="N478" s="33" t="s">
        <v>3998</v>
      </c>
      <c r="O478" s="21" t="str">
        <f>IFERROR(VLOOKUP(B478,'字典-基地管理'!A:B,2,FALSE),"未填")</f>
        <v>SJ</v>
      </c>
      <c r="P478" s="21" t="str">
        <f>IFERROR(VLOOKUP(C478,'字典-车间管理'!A:B,2,FALSE),"未填")</f>
        <v>V</v>
      </c>
      <c r="Q478" s="21" t="str">
        <f>IFERROR(VLOOKUP(D478,'字典-系统管理&amp;工段管理'!C:D,2,FALSE),"未填")</f>
        <v>05</v>
      </c>
      <c r="R478" s="22" t="str">
        <f>_xlfn.TEXTJOIN("", TRUE, IF(U478="0", U478, ""), IF(V478="0", V478, ""), IF(W478="0", W478, ""), IF(X478="0", X478, ""), IF(U478&lt;&gt;"0", U478, ""), IF(V478&lt;&gt;"0", V478, ""), IF(W478&lt;&gt;"0", W478, ""), IF(X478&lt;&gt;"0", X478, ""))</f>
        <v>000D</v>
      </c>
      <c r="S478" s="21" t="str">
        <f>IFERROR(VLOOKUP(K478,'字典-设备&amp;仪表管理'!A:B,2,FALSE),"未填")</f>
        <v>GD</v>
      </c>
      <c r="T478" s="26" t="str">
        <f>IF(L478="","未填",TEXT(L478,"0000"))</f>
        <v>0360</v>
      </c>
      <c r="U478" s="22" t="str">
        <f>IFERROR(VLOOKUP(E478,'字典-系统管理&amp;工段管理'!$A$2:$B$7,2,0),"0")</f>
        <v>D</v>
      </c>
      <c r="V478" s="22" t="str">
        <f>IFERROR(VLOOKUP(F478,'字典-系统管理&amp;工段管理'!$A$2:$B$7,2,0),"0")</f>
        <v>0</v>
      </c>
      <c r="W478" s="22" t="str">
        <f>IFERROR(VLOOKUP(G478,'字典-系统管理&amp;工段管理'!$A$2:$B$7,2,0),"0")</f>
        <v>0</v>
      </c>
      <c r="X478" s="22" t="str">
        <f>IFERROR(VLOOKUP(H478,'字典-系统管理&amp;工段管理'!$A$2:$B$7,2,0),"0")</f>
        <v>0</v>
      </c>
    </row>
    <row r="479" spans="1:24" x14ac:dyDescent="0.15">
      <c r="A479" s="19">
        <v>477</v>
      </c>
      <c r="B479" s="22" t="s">
        <v>24</v>
      </c>
      <c r="C479" s="22" t="s">
        <v>94</v>
      </c>
      <c r="D479" s="22" t="s">
        <v>234</v>
      </c>
      <c r="E479" s="22" t="s">
        <v>28</v>
      </c>
      <c r="F479" s="22"/>
      <c r="G479" s="22"/>
      <c r="H479" s="22"/>
      <c r="I479" s="33" t="s">
        <v>3999</v>
      </c>
      <c r="J479" s="22" t="s">
        <v>30</v>
      </c>
      <c r="K479" s="20" t="s">
        <v>387</v>
      </c>
      <c r="L479" s="20">
        <v>361</v>
      </c>
      <c r="M479" s="29" t="str">
        <f>O479&amp;"-"&amp;P479&amp;"-"&amp;Q479&amp;"-"&amp;R479&amp;"-"&amp;S479&amp;"-"&amp;T479</f>
        <v>SJ-V-05-000D-GD-0361</v>
      </c>
      <c r="N479" s="33" t="s">
        <v>3999</v>
      </c>
      <c r="O479" s="21" t="str">
        <f>IFERROR(VLOOKUP(B479,'字典-基地管理'!A:B,2,FALSE),"未填")</f>
        <v>SJ</v>
      </c>
      <c r="P479" s="21" t="str">
        <f>IFERROR(VLOOKUP(C479,'字典-车间管理'!A:B,2,FALSE),"未填")</f>
        <v>V</v>
      </c>
      <c r="Q479" s="21" t="str">
        <f>IFERROR(VLOOKUP(D479,'字典-系统管理&amp;工段管理'!C:D,2,FALSE),"未填")</f>
        <v>05</v>
      </c>
      <c r="R479" s="22" t="str">
        <f>_xlfn.TEXTJOIN("", TRUE, IF(U479="0", U479, ""), IF(V479="0", V479, ""), IF(W479="0", W479, ""), IF(X479="0", X479, ""), IF(U479&lt;&gt;"0", U479, ""), IF(V479&lt;&gt;"0", V479, ""), IF(W479&lt;&gt;"0", W479, ""), IF(X479&lt;&gt;"0", X479, ""))</f>
        <v>000D</v>
      </c>
      <c r="S479" s="21" t="str">
        <f>IFERROR(VLOOKUP(K479,'字典-设备&amp;仪表管理'!A:B,2,FALSE),"未填")</f>
        <v>GD</v>
      </c>
      <c r="T479" s="26" t="str">
        <f>IF(L479="","未填",TEXT(L479,"0000"))</f>
        <v>0361</v>
      </c>
      <c r="U479" s="22" t="str">
        <f>IFERROR(VLOOKUP(E479,'字典-系统管理&amp;工段管理'!$A$2:$B$7,2,0),"0")</f>
        <v>D</v>
      </c>
      <c r="V479" s="22" t="str">
        <f>IFERROR(VLOOKUP(F479,'字典-系统管理&amp;工段管理'!$A$2:$B$7,2,0),"0")</f>
        <v>0</v>
      </c>
      <c r="W479" s="22" t="str">
        <f>IFERROR(VLOOKUP(G479,'字典-系统管理&amp;工段管理'!$A$2:$B$7,2,0),"0")</f>
        <v>0</v>
      </c>
      <c r="X479" s="22" t="str">
        <f>IFERROR(VLOOKUP(H479,'字典-系统管理&amp;工段管理'!$A$2:$B$7,2,0),"0")</f>
        <v>0</v>
      </c>
    </row>
    <row r="480" spans="1:24" x14ac:dyDescent="0.15">
      <c r="A480" s="19">
        <v>478</v>
      </c>
      <c r="B480" s="22" t="s">
        <v>24</v>
      </c>
      <c r="C480" s="22" t="s">
        <v>94</v>
      </c>
      <c r="D480" s="22" t="s">
        <v>234</v>
      </c>
      <c r="E480" s="22" t="s">
        <v>28</v>
      </c>
      <c r="F480" s="22"/>
      <c r="G480" s="22"/>
      <c r="H480" s="22"/>
      <c r="I480" s="33" t="s">
        <v>4000</v>
      </c>
      <c r="J480" s="22" t="s">
        <v>30</v>
      </c>
      <c r="K480" s="20" t="s">
        <v>387</v>
      </c>
      <c r="L480" s="20">
        <v>362</v>
      </c>
      <c r="M480" s="29" t="str">
        <f>O480&amp;"-"&amp;P480&amp;"-"&amp;Q480&amp;"-"&amp;R480&amp;"-"&amp;S480&amp;"-"&amp;T480</f>
        <v>SJ-V-05-000D-GD-0362</v>
      </c>
      <c r="N480" s="33" t="s">
        <v>4000</v>
      </c>
      <c r="O480" s="21" t="str">
        <f>IFERROR(VLOOKUP(B480,'字典-基地管理'!A:B,2,FALSE),"未填")</f>
        <v>SJ</v>
      </c>
      <c r="P480" s="21" t="str">
        <f>IFERROR(VLOOKUP(C480,'字典-车间管理'!A:B,2,FALSE),"未填")</f>
        <v>V</v>
      </c>
      <c r="Q480" s="21" t="str">
        <f>IFERROR(VLOOKUP(D480,'字典-系统管理&amp;工段管理'!C:D,2,FALSE),"未填")</f>
        <v>05</v>
      </c>
      <c r="R480" s="22" t="str">
        <f>_xlfn.TEXTJOIN("", TRUE, IF(U480="0", U480, ""), IF(V480="0", V480, ""), IF(W480="0", W480, ""), IF(X480="0", X480, ""), IF(U480&lt;&gt;"0", U480, ""), IF(V480&lt;&gt;"0", V480, ""), IF(W480&lt;&gt;"0", W480, ""), IF(X480&lt;&gt;"0", X480, ""))</f>
        <v>000D</v>
      </c>
      <c r="S480" s="21" t="str">
        <f>IFERROR(VLOOKUP(K480,'字典-设备&amp;仪表管理'!A:B,2,FALSE),"未填")</f>
        <v>GD</v>
      </c>
      <c r="T480" s="26" t="str">
        <f>IF(L480="","未填",TEXT(L480,"0000"))</f>
        <v>0362</v>
      </c>
      <c r="U480" s="22" t="str">
        <f>IFERROR(VLOOKUP(E480,'字典-系统管理&amp;工段管理'!$A$2:$B$7,2,0),"0")</f>
        <v>D</v>
      </c>
      <c r="V480" s="22" t="str">
        <f>IFERROR(VLOOKUP(F480,'字典-系统管理&amp;工段管理'!$A$2:$B$7,2,0),"0")</f>
        <v>0</v>
      </c>
      <c r="W480" s="22" t="str">
        <f>IFERROR(VLOOKUP(G480,'字典-系统管理&amp;工段管理'!$A$2:$B$7,2,0),"0")</f>
        <v>0</v>
      </c>
      <c r="X480" s="22" t="str">
        <f>IFERROR(VLOOKUP(H480,'字典-系统管理&amp;工段管理'!$A$2:$B$7,2,0),"0")</f>
        <v>0</v>
      </c>
    </row>
    <row r="481" spans="1:24" x14ac:dyDescent="0.15">
      <c r="A481" s="19">
        <v>479</v>
      </c>
      <c r="B481" s="22" t="s">
        <v>24</v>
      </c>
      <c r="C481" s="22" t="s">
        <v>94</v>
      </c>
      <c r="D481" s="22" t="s">
        <v>234</v>
      </c>
      <c r="E481" s="22" t="s">
        <v>28</v>
      </c>
      <c r="F481" s="22"/>
      <c r="G481" s="22"/>
      <c r="H481" s="22"/>
      <c r="I481" s="33" t="s">
        <v>4001</v>
      </c>
      <c r="J481" s="22" t="s">
        <v>30</v>
      </c>
      <c r="K481" s="20" t="s">
        <v>387</v>
      </c>
      <c r="L481" s="20">
        <v>363</v>
      </c>
      <c r="M481" s="29" t="str">
        <f>O481&amp;"-"&amp;P481&amp;"-"&amp;Q481&amp;"-"&amp;R481&amp;"-"&amp;S481&amp;"-"&amp;T481</f>
        <v>SJ-V-05-000D-GD-0363</v>
      </c>
      <c r="N481" s="33" t="s">
        <v>4001</v>
      </c>
      <c r="O481" s="21" t="str">
        <f>IFERROR(VLOOKUP(B481,'字典-基地管理'!A:B,2,FALSE),"未填")</f>
        <v>SJ</v>
      </c>
      <c r="P481" s="21" t="str">
        <f>IFERROR(VLOOKUP(C481,'字典-车间管理'!A:B,2,FALSE),"未填")</f>
        <v>V</v>
      </c>
      <c r="Q481" s="21" t="str">
        <f>IFERROR(VLOOKUP(D481,'字典-系统管理&amp;工段管理'!C:D,2,FALSE),"未填")</f>
        <v>05</v>
      </c>
      <c r="R481" s="22" t="str">
        <f>_xlfn.TEXTJOIN("", TRUE, IF(U481="0", U481, ""), IF(V481="0", V481, ""), IF(W481="0", W481, ""), IF(X481="0", X481, ""), IF(U481&lt;&gt;"0", U481, ""), IF(V481&lt;&gt;"0", V481, ""), IF(W481&lt;&gt;"0", W481, ""), IF(X481&lt;&gt;"0", X481, ""))</f>
        <v>000D</v>
      </c>
      <c r="S481" s="21" t="str">
        <f>IFERROR(VLOOKUP(K481,'字典-设备&amp;仪表管理'!A:B,2,FALSE),"未填")</f>
        <v>GD</v>
      </c>
      <c r="T481" s="26" t="str">
        <f>IF(L481="","未填",TEXT(L481,"0000"))</f>
        <v>0363</v>
      </c>
      <c r="U481" s="22" t="str">
        <f>IFERROR(VLOOKUP(E481,'字典-系统管理&amp;工段管理'!$A$2:$B$7,2,0),"0")</f>
        <v>D</v>
      </c>
      <c r="V481" s="22" t="str">
        <f>IFERROR(VLOOKUP(F481,'字典-系统管理&amp;工段管理'!$A$2:$B$7,2,0),"0")</f>
        <v>0</v>
      </c>
      <c r="W481" s="22" t="str">
        <f>IFERROR(VLOOKUP(G481,'字典-系统管理&amp;工段管理'!$A$2:$B$7,2,0),"0")</f>
        <v>0</v>
      </c>
      <c r="X481" s="22" t="str">
        <f>IFERROR(VLOOKUP(H481,'字典-系统管理&amp;工段管理'!$A$2:$B$7,2,0),"0")</f>
        <v>0</v>
      </c>
    </row>
    <row r="482" spans="1:24" x14ac:dyDescent="0.15">
      <c r="A482" s="19">
        <v>480</v>
      </c>
      <c r="B482" s="22" t="s">
        <v>24</v>
      </c>
      <c r="C482" s="22" t="s">
        <v>94</v>
      </c>
      <c r="D482" s="22" t="s">
        <v>234</v>
      </c>
      <c r="E482" s="22" t="s">
        <v>28</v>
      </c>
      <c r="F482" s="22"/>
      <c r="G482" s="22"/>
      <c r="H482" s="22"/>
      <c r="I482" s="33" t="s">
        <v>4002</v>
      </c>
      <c r="J482" s="22" t="s">
        <v>30</v>
      </c>
      <c r="K482" s="20" t="s">
        <v>387</v>
      </c>
      <c r="L482" s="20">
        <v>364</v>
      </c>
      <c r="M482" s="29" t="str">
        <f>O482&amp;"-"&amp;P482&amp;"-"&amp;Q482&amp;"-"&amp;R482&amp;"-"&amp;S482&amp;"-"&amp;T482</f>
        <v>SJ-V-05-000D-GD-0364</v>
      </c>
      <c r="N482" s="33" t="s">
        <v>4002</v>
      </c>
      <c r="O482" s="21" t="str">
        <f>IFERROR(VLOOKUP(B482,'字典-基地管理'!A:B,2,FALSE),"未填")</f>
        <v>SJ</v>
      </c>
      <c r="P482" s="21" t="str">
        <f>IFERROR(VLOOKUP(C482,'字典-车间管理'!A:B,2,FALSE),"未填")</f>
        <v>V</v>
      </c>
      <c r="Q482" s="21" t="str">
        <f>IFERROR(VLOOKUP(D482,'字典-系统管理&amp;工段管理'!C:D,2,FALSE),"未填")</f>
        <v>05</v>
      </c>
      <c r="R482" s="22" t="str">
        <f>_xlfn.TEXTJOIN("", TRUE, IF(U482="0", U482, ""), IF(V482="0", V482, ""), IF(W482="0", W482, ""), IF(X482="0", X482, ""), IF(U482&lt;&gt;"0", U482, ""), IF(V482&lt;&gt;"0", V482, ""), IF(W482&lt;&gt;"0", W482, ""), IF(X482&lt;&gt;"0", X482, ""))</f>
        <v>000D</v>
      </c>
      <c r="S482" s="21" t="str">
        <f>IFERROR(VLOOKUP(K482,'字典-设备&amp;仪表管理'!A:B,2,FALSE),"未填")</f>
        <v>GD</v>
      </c>
      <c r="T482" s="26" t="str">
        <f>IF(L482="","未填",TEXT(L482,"0000"))</f>
        <v>0364</v>
      </c>
      <c r="U482" s="22" t="str">
        <f>IFERROR(VLOOKUP(E482,'字典-系统管理&amp;工段管理'!$A$2:$B$7,2,0),"0")</f>
        <v>D</v>
      </c>
      <c r="V482" s="22" t="str">
        <f>IFERROR(VLOOKUP(F482,'字典-系统管理&amp;工段管理'!$A$2:$B$7,2,0),"0")</f>
        <v>0</v>
      </c>
      <c r="W482" s="22" t="str">
        <f>IFERROR(VLOOKUP(G482,'字典-系统管理&amp;工段管理'!$A$2:$B$7,2,0),"0")</f>
        <v>0</v>
      </c>
      <c r="X482" s="22" t="str">
        <f>IFERROR(VLOOKUP(H482,'字典-系统管理&amp;工段管理'!$A$2:$B$7,2,0),"0")</f>
        <v>0</v>
      </c>
    </row>
    <row r="483" spans="1:24" x14ac:dyDescent="0.15">
      <c r="A483" s="19">
        <v>481</v>
      </c>
      <c r="B483" s="22" t="s">
        <v>24</v>
      </c>
      <c r="C483" s="22" t="s">
        <v>94</v>
      </c>
      <c r="D483" s="22" t="s">
        <v>234</v>
      </c>
      <c r="E483" s="22" t="s">
        <v>28</v>
      </c>
      <c r="F483" s="22"/>
      <c r="G483" s="22"/>
      <c r="H483" s="22"/>
      <c r="I483" s="33" t="s">
        <v>4003</v>
      </c>
      <c r="J483" s="22" t="s">
        <v>30</v>
      </c>
      <c r="K483" s="20" t="s">
        <v>387</v>
      </c>
      <c r="L483" s="20">
        <v>365</v>
      </c>
      <c r="M483" s="29" t="str">
        <f>O483&amp;"-"&amp;P483&amp;"-"&amp;Q483&amp;"-"&amp;R483&amp;"-"&amp;S483&amp;"-"&amp;T483</f>
        <v>SJ-V-05-000D-GD-0365</v>
      </c>
      <c r="N483" s="33" t="s">
        <v>4003</v>
      </c>
      <c r="O483" s="21" t="str">
        <f>IFERROR(VLOOKUP(B483,'字典-基地管理'!A:B,2,FALSE),"未填")</f>
        <v>SJ</v>
      </c>
      <c r="P483" s="21" t="str">
        <f>IFERROR(VLOOKUP(C483,'字典-车间管理'!A:B,2,FALSE),"未填")</f>
        <v>V</v>
      </c>
      <c r="Q483" s="21" t="str">
        <f>IFERROR(VLOOKUP(D483,'字典-系统管理&amp;工段管理'!C:D,2,FALSE),"未填")</f>
        <v>05</v>
      </c>
      <c r="R483" s="22" t="str">
        <f>_xlfn.TEXTJOIN("", TRUE, IF(U483="0", U483, ""), IF(V483="0", V483, ""), IF(W483="0", W483, ""), IF(X483="0", X483, ""), IF(U483&lt;&gt;"0", U483, ""), IF(V483&lt;&gt;"0", V483, ""), IF(W483&lt;&gt;"0", W483, ""), IF(X483&lt;&gt;"0", X483, ""))</f>
        <v>000D</v>
      </c>
      <c r="S483" s="21" t="str">
        <f>IFERROR(VLOOKUP(K483,'字典-设备&amp;仪表管理'!A:B,2,FALSE),"未填")</f>
        <v>GD</v>
      </c>
      <c r="T483" s="26" t="str">
        <f>IF(L483="","未填",TEXT(L483,"0000"))</f>
        <v>0365</v>
      </c>
      <c r="U483" s="22" t="str">
        <f>IFERROR(VLOOKUP(E483,'字典-系统管理&amp;工段管理'!$A$2:$B$7,2,0),"0")</f>
        <v>D</v>
      </c>
      <c r="V483" s="22" t="str">
        <f>IFERROR(VLOOKUP(F483,'字典-系统管理&amp;工段管理'!$A$2:$B$7,2,0),"0")</f>
        <v>0</v>
      </c>
      <c r="W483" s="22" t="str">
        <f>IFERROR(VLOOKUP(G483,'字典-系统管理&amp;工段管理'!$A$2:$B$7,2,0),"0")</f>
        <v>0</v>
      </c>
      <c r="X483" s="22" t="str">
        <f>IFERROR(VLOOKUP(H483,'字典-系统管理&amp;工段管理'!$A$2:$B$7,2,0),"0")</f>
        <v>0</v>
      </c>
    </row>
    <row r="484" spans="1:24" x14ac:dyDescent="0.15">
      <c r="A484" s="19">
        <v>482</v>
      </c>
      <c r="B484" s="22" t="s">
        <v>24</v>
      </c>
      <c r="C484" s="22" t="s">
        <v>94</v>
      </c>
      <c r="D484" s="22" t="s">
        <v>234</v>
      </c>
      <c r="E484" s="22" t="s">
        <v>28</v>
      </c>
      <c r="F484" s="22"/>
      <c r="G484" s="22"/>
      <c r="H484" s="22"/>
      <c r="I484" s="33" t="s">
        <v>4004</v>
      </c>
      <c r="J484" s="22" t="s">
        <v>30</v>
      </c>
      <c r="K484" s="20" t="s">
        <v>387</v>
      </c>
      <c r="L484" s="20">
        <v>366</v>
      </c>
      <c r="M484" s="29" t="str">
        <f>O484&amp;"-"&amp;P484&amp;"-"&amp;Q484&amp;"-"&amp;R484&amp;"-"&amp;S484&amp;"-"&amp;T484</f>
        <v>SJ-V-05-000D-GD-0366</v>
      </c>
      <c r="N484" s="33" t="s">
        <v>4004</v>
      </c>
      <c r="O484" s="21" t="str">
        <f>IFERROR(VLOOKUP(B484,'字典-基地管理'!A:B,2,FALSE),"未填")</f>
        <v>SJ</v>
      </c>
      <c r="P484" s="21" t="str">
        <f>IFERROR(VLOOKUP(C484,'字典-车间管理'!A:B,2,FALSE),"未填")</f>
        <v>V</v>
      </c>
      <c r="Q484" s="21" t="str">
        <f>IFERROR(VLOOKUP(D484,'字典-系统管理&amp;工段管理'!C:D,2,FALSE),"未填")</f>
        <v>05</v>
      </c>
      <c r="R484" s="22" t="str">
        <f>_xlfn.TEXTJOIN("", TRUE, IF(U484="0", U484, ""), IF(V484="0", V484, ""), IF(W484="0", W484, ""), IF(X484="0", X484, ""), IF(U484&lt;&gt;"0", U484, ""), IF(V484&lt;&gt;"0", V484, ""), IF(W484&lt;&gt;"0", W484, ""), IF(X484&lt;&gt;"0", X484, ""))</f>
        <v>000D</v>
      </c>
      <c r="S484" s="21" t="str">
        <f>IFERROR(VLOOKUP(K484,'字典-设备&amp;仪表管理'!A:B,2,FALSE),"未填")</f>
        <v>GD</v>
      </c>
      <c r="T484" s="26" t="str">
        <f>IF(L484="","未填",TEXT(L484,"0000"))</f>
        <v>0366</v>
      </c>
      <c r="U484" s="22" t="str">
        <f>IFERROR(VLOOKUP(E484,'字典-系统管理&amp;工段管理'!$A$2:$B$7,2,0),"0")</f>
        <v>D</v>
      </c>
      <c r="V484" s="22" t="str">
        <f>IFERROR(VLOOKUP(F484,'字典-系统管理&amp;工段管理'!$A$2:$B$7,2,0),"0")</f>
        <v>0</v>
      </c>
      <c r="W484" s="22" t="str">
        <f>IFERROR(VLOOKUP(G484,'字典-系统管理&amp;工段管理'!$A$2:$B$7,2,0),"0")</f>
        <v>0</v>
      </c>
      <c r="X484" s="22" t="str">
        <f>IFERROR(VLOOKUP(H484,'字典-系统管理&amp;工段管理'!$A$2:$B$7,2,0),"0")</f>
        <v>0</v>
      </c>
    </row>
    <row r="485" spans="1:24" x14ac:dyDescent="0.15">
      <c r="A485" s="19">
        <v>483</v>
      </c>
      <c r="B485" s="22" t="s">
        <v>24</v>
      </c>
      <c r="C485" s="22" t="s">
        <v>94</v>
      </c>
      <c r="D485" s="22" t="s">
        <v>234</v>
      </c>
      <c r="E485" s="22" t="s">
        <v>28</v>
      </c>
      <c r="F485" s="22"/>
      <c r="G485" s="22"/>
      <c r="H485" s="22"/>
      <c r="I485" s="33" t="s">
        <v>4005</v>
      </c>
      <c r="J485" s="22" t="s">
        <v>30</v>
      </c>
      <c r="K485" s="20" t="s">
        <v>387</v>
      </c>
      <c r="L485" s="20">
        <v>367</v>
      </c>
      <c r="M485" s="29" t="str">
        <f>O485&amp;"-"&amp;P485&amp;"-"&amp;Q485&amp;"-"&amp;R485&amp;"-"&amp;S485&amp;"-"&amp;T485</f>
        <v>SJ-V-05-000D-GD-0367</v>
      </c>
      <c r="N485" s="33" t="s">
        <v>4005</v>
      </c>
      <c r="O485" s="21" t="str">
        <f>IFERROR(VLOOKUP(B485,'字典-基地管理'!A:B,2,FALSE),"未填")</f>
        <v>SJ</v>
      </c>
      <c r="P485" s="21" t="str">
        <f>IFERROR(VLOOKUP(C485,'字典-车间管理'!A:B,2,FALSE),"未填")</f>
        <v>V</v>
      </c>
      <c r="Q485" s="21" t="str">
        <f>IFERROR(VLOOKUP(D485,'字典-系统管理&amp;工段管理'!C:D,2,FALSE),"未填")</f>
        <v>05</v>
      </c>
      <c r="R485" s="22" t="str">
        <f>_xlfn.TEXTJOIN("", TRUE, IF(U485="0", U485, ""), IF(V485="0", V485, ""), IF(W485="0", W485, ""), IF(X485="0", X485, ""), IF(U485&lt;&gt;"0", U485, ""), IF(V485&lt;&gt;"0", V485, ""), IF(W485&lt;&gt;"0", W485, ""), IF(X485&lt;&gt;"0", X485, ""))</f>
        <v>000D</v>
      </c>
      <c r="S485" s="21" t="str">
        <f>IFERROR(VLOOKUP(K485,'字典-设备&amp;仪表管理'!A:B,2,FALSE),"未填")</f>
        <v>GD</v>
      </c>
      <c r="T485" s="26" t="str">
        <f>IF(L485="","未填",TEXT(L485,"0000"))</f>
        <v>0367</v>
      </c>
      <c r="U485" s="22" t="str">
        <f>IFERROR(VLOOKUP(E485,'字典-系统管理&amp;工段管理'!$A$2:$B$7,2,0),"0")</f>
        <v>D</v>
      </c>
      <c r="V485" s="22" t="str">
        <f>IFERROR(VLOOKUP(F485,'字典-系统管理&amp;工段管理'!$A$2:$B$7,2,0),"0")</f>
        <v>0</v>
      </c>
      <c r="W485" s="22" t="str">
        <f>IFERROR(VLOOKUP(G485,'字典-系统管理&amp;工段管理'!$A$2:$B$7,2,0),"0")</f>
        <v>0</v>
      </c>
      <c r="X485" s="22" t="str">
        <f>IFERROR(VLOOKUP(H485,'字典-系统管理&amp;工段管理'!$A$2:$B$7,2,0),"0")</f>
        <v>0</v>
      </c>
    </row>
    <row r="486" spans="1:24" x14ac:dyDescent="0.15">
      <c r="A486" s="19">
        <v>484</v>
      </c>
      <c r="B486" s="22" t="s">
        <v>24</v>
      </c>
      <c r="C486" s="22" t="s">
        <v>94</v>
      </c>
      <c r="D486" s="22" t="s">
        <v>234</v>
      </c>
      <c r="E486" s="22" t="s">
        <v>28</v>
      </c>
      <c r="F486" s="22"/>
      <c r="G486" s="22"/>
      <c r="H486" s="22"/>
      <c r="I486" s="33" t="s">
        <v>4046</v>
      </c>
      <c r="J486" s="22" t="s">
        <v>30</v>
      </c>
      <c r="K486" s="20" t="s">
        <v>387</v>
      </c>
      <c r="L486" s="20">
        <v>368</v>
      </c>
      <c r="M486" s="29" t="str">
        <f>O486&amp;"-"&amp;P486&amp;"-"&amp;Q486&amp;"-"&amp;R486&amp;"-"&amp;S486&amp;"-"&amp;T486</f>
        <v>SJ-V-05-000D-GD-0368</v>
      </c>
      <c r="N486" s="33" t="s">
        <v>4046</v>
      </c>
      <c r="O486" s="21" t="str">
        <f>IFERROR(VLOOKUP(B486,'字典-基地管理'!A:B,2,FALSE),"未填")</f>
        <v>SJ</v>
      </c>
      <c r="P486" s="21" t="str">
        <f>IFERROR(VLOOKUP(C486,'字典-车间管理'!A:B,2,FALSE),"未填")</f>
        <v>V</v>
      </c>
      <c r="Q486" s="21" t="str">
        <f>IFERROR(VLOOKUP(D486,'字典-系统管理&amp;工段管理'!C:D,2,FALSE),"未填")</f>
        <v>05</v>
      </c>
      <c r="R486" s="22" t="str">
        <f>_xlfn.TEXTJOIN("", TRUE, IF(U486="0", U486, ""), IF(V486="0", V486, ""), IF(W486="0", W486, ""), IF(X486="0", X486, ""), IF(U486&lt;&gt;"0", U486, ""), IF(V486&lt;&gt;"0", V486, ""), IF(W486&lt;&gt;"0", W486, ""), IF(X486&lt;&gt;"0", X486, ""))</f>
        <v>000D</v>
      </c>
      <c r="S486" s="21" t="str">
        <f>IFERROR(VLOOKUP(K486,'字典-设备&amp;仪表管理'!A:B,2,FALSE),"未填")</f>
        <v>GD</v>
      </c>
      <c r="T486" s="26" t="str">
        <f>IF(L486="","未填",TEXT(L486,"0000"))</f>
        <v>0368</v>
      </c>
      <c r="U486" s="22" t="str">
        <f>IFERROR(VLOOKUP(E486,'字典-系统管理&amp;工段管理'!$A$2:$B$7,2,0),"0")</f>
        <v>D</v>
      </c>
      <c r="V486" s="22" t="str">
        <f>IFERROR(VLOOKUP(F486,'字典-系统管理&amp;工段管理'!$A$2:$B$7,2,0),"0")</f>
        <v>0</v>
      </c>
      <c r="W486" s="22" t="str">
        <f>IFERROR(VLOOKUP(G486,'字典-系统管理&amp;工段管理'!$A$2:$B$7,2,0),"0")</f>
        <v>0</v>
      </c>
      <c r="X486" s="22" t="str">
        <f>IFERROR(VLOOKUP(H486,'字典-系统管理&amp;工段管理'!$A$2:$B$7,2,0),"0")</f>
        <v>0</v>
      </c>
    </row>
    <row r="487" spans="1:24" x14ac:dyDescent="0.15">
      <c r="A487" s="19">
        <v>485</v>
      </c>
      <c r="B487" s="22" t="s">
        <v>24</v>
      </c>
      <c r="C487" s="22" t="s">
        <v>94</v>
      </c>
      <c r="D487" s="22" t="s">
        <v>234</v>
      </c>
      <c r="E487" s="22" t="s">
        <v>28</v>
      </c>
      <c r="F487" s="22"/>
      <c r="G487" s="22"/>
      <c r="H487" s="22"/>
      <c r="I487" s="33" t="s">
        <v>4047</v>
      </c>
      <c r="J487" s="22" t="s">
        <v>30</v>
      </c>
      <c r="K487" s="20" t="s">
        <v>387</v>
      </c>
      <c r="L487" s="20">
        <v>369</v>
      </c>
      <c r="M487" s="29" t="str">
        <f>O487&amp;"-"&amp;P487&amp;"-"&amp;Q487&amp;"-"&amp;R487&amp;"-"&amp;S487&amp;"-"&amp;T487</f>
        <v>SJ-V-05-000D-GD-0369</v>
      </c>
      <c r="N487" s="33" t="s">
        <v>4047</v>
      </c>
      <c r="O487" s="21" t="str">
        <f>IFERROR(VLOOKUP(B487,'字典-基地管理'!A:B,2,FALSE),"未填")</f>
        <v>SJ</v>
      </c>
      <c r="P487" s="21" t="str">
        <f>IFERROR(VLOOKUP(C487,'字典-车间管理'!A:B,2,FALSE),"未填")</f>
        <v>V</v>
      </c>
      <c r="Q487" s="21" t="str">
        <f>IFERROR(VLOOKUP(D487,'字典-系统管理&amp;工段管理'!C:D,2,FALSE),"未填")</f>
        <v>05</v>
      </c>
      <c r="R487" s="22" t="str">
        <f>_xlfn.TEXTJOIN("", TRUE, IF(U487="0", U487, ""), IF(V487="0", V487, ""), IF(W487="0", W487, ""), IF(X487="0", X487, ""), IF(U487&lt;&gt;"0", U487, ""), IF(V487&lt;&gt;"0", V487, ""), IF(W487&lt;&gt;"0", W487, ""), IF(X487&lt;&gt;"0", X487, ""))</f>
        <v>000D</v>
      </c>
      <c r="S487" s="21" t="str">
        <f>IFERROR(VLOOKUP(K487,'字典-设备&amp;仪表管理'!A:B,2,FALSE),"未填")</f>
        <v>GD</v>
      </c>
      <c r="T487" s="26" t="str">
        <f>IF(L487="","未填",TEXT(L487,"0000"))</f>
        <v>0369</v>
      </c>
      <c r="U487" s="22" t="str">
        <f>IFERROR(VLOOKUP(E487,'字典-系统管理&amp;工段管理'!$A$2:$B$7,2,0),"0")</f>
        <v>D</v>
      </c>
      <c r="V487" s="22" t="str">
        <f>IFERROR(VLOOKUP(F487,'字典-系统管理&amp;工段管理'!$A$2:$B$7,2,0),"0")</f>
        <v>0</v>
      </c>
      <c r="W487" s="22" t="str">
        <f>IFERROR(VLOOKUP(G487,'字典-系统管理&amp;工段管理'!$A$2:$B$7,2,0),"0")</f>
        <v>0</v>
      </c>
      <c r="X487" s="22" t="str">
        <f>IFERROR(VLOOKUP(H487,'字典-系统管理&amp;工段管理'!$A$2:$B$7,2,0),"0")</f>
        <v>0</v>
      </c>
    </row>
    <row r="488" spans="1:24" x14ac:dyDescent="0.15">
      <c r="A488" s="19">
        <v>486</v>
      </c>
      <c r="B488" s="22" t="s">
        <v>24</v>
      </c>
      <c r="C488" s="22" t="s">
        <v>94</v>
      </c>
      <c r="D488" s="22" t="s">
        <v>234</v>
      </c>
      <c r="E488" s="22" t="s">
        <v>28</v>
      </c>
      <c r="F488" s="22"/>
      <c r="G488" s="22"/>
      <c r="H488" s="22"/>
      <c r="I488" s="33" t="s">
        <v>4048</v>
      </c>
      <c r="J488" s="22" t="s">
        <v>30</v>
      </c>
      <c r="K488" s="20" t="s">
        <v>387</v>
      </c>
      <c r="L488" s="20">
        <v>370</v>
      </c>
      <c r="M488" s="29" t="str">
        <f>O488&amp;"-"&amp;P488&amp;"-"&amp;Q488&amp;"-"&amp;R488&amp;"-"&amp;S488&amp;"-"&amp;T488</f>
        <v>SJ-V-05-000D-GD-0370</v>
      </c>
      <c r="N488" s="33" t="s">
        <v>4048</v>
      </c>
      <c r="O488" s="21" t="str">
        <f>IFERROR(VLOOKUP(B488,'字典-基地管理'!A:B,2,FALSE),"未填")</f>
        <v>SJ</v>
      </c>
      <c r="P488" s="21" t="str">
        <f>IFERROR(VLOOKUP(C488,'字典-车间管理'!A:B,2,FALSE),"未填")</f>
        <v>V</v>
      </c>
      <c r="Q488" s="21" t="str">
        <f>IFERROR(VLOOKUP(D488,'字典-系统管理&amp;工段管理'!C:D,2,FALSE),"未填")</f>
        <v>05</v>
      </c>
      <c r="R488" s="22" t="str">
        <f>_xlfn.TEXTJOIN("", TRUE, IF(U488="0", U488, ""), IF(V488="0", V488, ""), IF(W488="0", W488, ""), IF(X488="0", X488, ""), IF(U488&lt;&gt;"0", U488, ""), IF(V488&lt;&gt;"0", V488, ""), IF(W488&lt;&gt;"0", W488, ""), IF(X488&lt;&gt;"0", X488, ""))</f>
        <v>000D</v>
      </c>
      <c r="S488" s="21" t="str">
        <f>IFERROR(VLOOKUP(K488,'字典-设备&amp;仪表管理'!A:B,2,FALSE),"未填")</f>
        <v>GD</v>
      </c>
      <c r="T488" s="26" t="str">
        <f>IF(L488="","未填",TEXT(L488,"0000"))</f>
        <v>0370</v>
      </c>
      <c r="U488" s="22" t="str">
        <f>IFERROR(VLOOKUP(E488,'字典-系统管理&amp;工段管理'!$A$2:$B$7,2,0),"0")</f>
        <v>D</v>
      </c>
      <c r="V488" s="22" t="str">
        <f>IFERROR(VLOOKUP(F488,'字典-系统管理&amp;工段管理'!$A$2:$B$7,2,0),"0")</f>
        <v>0</v>
      </c>
      <c r="W488" s="22" t="str">
        <f>IFERROR(VLOOKUP(G488,'字典-系统管理&amp;工段管理'!$A$2:$B$7,2,0),"0")</f>
        <v>0</v>
      </c>
      <c r="X488" s="22" t="str">
        <f>IFERROR(VLOOKUP(H488,'字典-系统管理&amp;工段管理'!$A$2:$B$7,2,0),"0")</f>
        <v>0</v>
      </c>
    </row>
    <row r="489" spans="1:24" x14ac:dyDescent="0.15">
      <c r="A489" s="19">
        <v>487</v>
      </c>
      <c r="B489" s="22" t="s">
        <v>24</v>
      </c>
      <c r="C489" s="22" t="s">
        <v>94</v>
      </c>
      <c r="D489" s="22" t="s">
        <v>234</v>
      </c>
      <c r="E489" s="22" t="s">
        <v>28</v>
      </c>
      <c r="F489" s="22"/>
      <c r="G489" s="22"/>
      <c r="H489" s="22"/>
      <c r="I489" s="33" t="s">
        <v>4049</v>
      </c>
      <c r="J489" s="22" t="s">
        <v>30</v>
      </c>
      <c r="K489" s="20" t="s">
        <v>387</v>
      </c>
      <c r="L489" s="20">
        <v>371</v>
      </c>
      <c r="M489" s="29" t="str">
        <f>O489&amp;"-"&amp;P489&amp;"-"&amp;Q489&amp;"-"&amp;R489&amp;"-"&amp;S489&amp;"-"&amp;T489</f>
        <v>SJ-V-05-000D-GD-0371</v>
      </c>
      <c r="N489" s="33" t="s">
        <v>4049</v>
      </c>
      <c r="O489" s="21" t="str">
        <f>IFERROR(VLOOKUP(B489,'字典-基地管理'!A:B,2,FALSE),"未填")</f>
        <v>SJ</v>
      </c>
      <c r="P489" s="21" t="str">
        <f>IFERROR(VLOOKUP(C489,'字典-车间管理'!A:B,2,FALSE),"未填")</f>
        <v>V</v>
      </c>
      <c r="Q489" s="21" t="str">
        <f>IFERROR(VLOOKUP(D489,'字典-系统管理&amp;工段管理'!C:D,2,FALSE),"未填")</f>
        <v>05</v>
      </c>
      <c r="R489" s="22" t="str">
        <f>_xlfn.TEXTJOIN("", TRUE, IF(U489="0", U489, ""), IF(V489="0", V489, ""), IF(W489="0", W489, ""), IF(X489="0", X489, ""), IF(U489&lt;&gt;"0", U489, ""), IF(V489&lt;&gt;"0", V489, ""), IF(W489&lt;&gt;"0", W489, ""), IF(X489&lt;&gt;"0", X489, ""))</f>
        <v>000D</v>
      </c>
      <c r="S489" s="21" t="str">
        <f>IFERROR(VLOOKUP(K489,'字典-设备&amp;仪表管理'!A:B,2,FALSE),"未填")</f>
        <v>GD</v>
      </c>
      <c r="T489" s="26" t="str">
        <f>IF(L489="","未填",TEXT(L489,"0000"))</f>
        <v>0371</v>
      </c>
      <c r="U489" s="22" t="str">
        <f>IFERROR(VLOOKUP(E489,'字典-系统管理&amp;工段管理'!$A$2:$B$7,2,0),"0")</f>
        <v>D</v>
      </c>
      <c r="V489" s="22" t="str">
        <f>IFERROR(VLOOKUP(F489,'字典-系统管理&amp;工段管理'!$A$2:$B$7,2,0),"0")</f>
        <v>0</v>
      </c>
      <c r="W489" s="22" t="str">
        <f>IFERROR(VLOOKUP(G489,'字典-系统管理&amp;工段管理'!$A$2:$B$7,2,0),"0")</f>
        <v>0</v>
      </c>
      <c r="X489" s="22" t="str">
        <f>IFERROR(VLOOKUP(H489,'字典-系统管理&amp;工段管理'!$A$2:$B$7,2,0),"0")</f>
        <v>0</v>
      </c>
    </row>
    <row r="490" spans="1:24" x14ac:dyDescent="0.15">
      <c r="A490" s="19">
        <v>488</v>
      </c>
      <c r="B490" s="22" t="s">
        <v>24</v>
      </c>
      <c r="C490" s="22" t="s">
        <v>94</v>
      </c>
      <c r="D490" s="22" t="s">
        <v>234</v>
      </c>
      <c r="E490" s="22" t="s">
        <v>28</v>
      </c>
      <c r="F490" s="22"/>
      <c r="G490" s="22"/>
      <c r="H490" s="22"/>
      <c r="I490" s="33" t="s">
        <v>4050</v>
      </c>
      <c r="J490" s="22" t="s">
        <v>30</v>
      </c>
      <c r="K490" s="20" t="s">
        <v>387</v>
      </c>
      <c r="L490" s="20">
        <v>372</v>
      </c>
      <c r="M490" s="29" t="str">
        <f>O490&amp;"-"&amp;P490&amp;"-"&amp;Q490&amp;"-"&amp;R490&amp;"-"&amp;S490&amp;"-"&amp;T490</f>
        <v>SJ-V-05-000D-GD-0372</v>
      </c>
      <c r="N490" s="33" t="s">
        <v>4050</v>
      </c>
      <c r="O490" s="21" t="str">
        <f>IFERROR(VLOOKUP(B490,'字典-基地管理'!A:B,2,FALSE),"未填")</f>
        <v>SJ</v>
      </c>
      <c r="P490" s="21" t="str">
        <f>IFERROR(VLOOKUP(C490,'字典-车间管理'!A:B,2,FALSE),"未填")</f>
        <v>V</v>
      </c>
      <c r="Q490" s="21" t="str">
        <f>IFERROR(VLOOKUP(D490,'字典-系统管理&amp;工段管理'!C:D,2,FALSE),"未填")</f>
        <v>05</v>
      </c>
      <c r="R490" s="22" t="str">
        <f>_xlfn.TEXTJOIN("", TRUE, IF(U490="0", U490, ""), IF(V490="0", V490, ""), IF(W490="0", W490, ""), IF(X490="0", X490, ""), IF(U490&lt;&gt;"0", U490, ""), IF(V490&lt;&gt;"0", V490, ""), IF(W490&lt;&gt;"0", W490, ""), IF(X490&lt;&gt;"0", X490, ""))</f>
        <v>000D</v>
      </c>
      <c r="S490" s="21" t="str">
        <f>IFERROR(VLOOKUP(K490,'字典-设备&amp;仪表管理'!A:B,2,FALSE),"未填")</f>
        <v>GD</v>
      </c>
      <c r="T490" s="26" t="str">
        <f>IF(L490="","未填",TEXT(L490,"0000"))</f>
        <v>0372</v>
      </c>
      <c r="U490" s="22" t="str">
        <f>IFERROR(VLOOKUP(E490,'字典-系统管理&amp;工段管理'!$A$2:$B$7,2,0),"0")</f>
        <v>D</v>
      </c>
      <c r="V490" s="22" t="str">
        <f>IFERROR(VLOOKUP(F490,'字典-系统管理&amp;工段管理'!$A$2:$B$7,2,0),"0")</f>
        <v>0</v>
      </c>
      <c r="W490" s="22" t="str">
        <f>IFERROR(VLOOKUP(G490,'字典-系统管理&amp;工段管理'!$A$2:$B$7,2,0),"0")</f>
        <v>0</v>
      </c>
      <c r="X490" s="22" t="str">
        <f>IFERROR(VLOOKUP(H490,'字典-系统管理&amp;工段管理'!$A$2:$B$7,2,0),"0")</f>
        <v>0</v>
      </c>
    </row>
    <row r="491" spans="1:24" x14ac:dyDescent="0.15">
      <c r="A491" s="19">
        <v>489</v>
      </c>
      <c r="B491" s="22" t="s">
        <v>24</v>
      </c>
      <c r="C491" s="22" t="s">
        <v>94</v>
      </c>
      <c r="D491" s="22" t="s">
        <v>234</v>
      </c>
      <c r="E491" s="22" t="s">
        <v>28</v>
      </c>
      <c r="F491" s="22"/>
      <c r="G491" s="22"/>
      <c r="H491" s="22"/>
      <c r="I491" s="33" t="s">
        <v>4051</v>
      </c>
      <c r="J491" s="22" t="s">
        <v>30</v>
      </c>
      <c r="K491" s="20" t="s">
        <v>387</v>
      </c>
      <c r="L491" s="20">
        <v>373</v>
      </c>
      <c r="M491" s="29" t="str">
        <f>O491&amp;"-"&amp;P491&amp;"-"&amp;Q491&amp;"-"&amp;R491&amp;"-"&amp;S491&amp;"-"&amp;T491</f>
        <v>SJ-V-05-000D-GD-0373</v>
      </c>
      <c r="N491" s="33" t="s">
        <v>4051</v>
      </c>
      <c r="O491" s="21" t="str">
        <f>IFERROR(VLOOKUP(B491,'字典-基地管理'!A:B,2,FALSE),"未填")</f>
        <v>SJ</v>
      </c>
      <c r="P491" s="21" t="str">
        <f>IFERROR(VLOOKUP(C491,'字典-车间管理'!A:B,2,FALSE),"未填")</f>
        <v>V</v>
      </c>
      <c r="Q491" s="21" t="str">
        <f>IFERROR(VLOOKUP(D491,'字典-系统管理&amp;工段管理'!C:D,2,FALSE),"未填")</f>
        <v>05</v>
      </c>
      <c r="R491" s="22" t="str">
        <f>_xlfn.TEXTJOIN("", TRUE, IF(U491="0", U491, ""), IF(V491="0", V491, ""), IF(W491="0", W491, ""), IF(X491="0", X491, ""), IF(U491&lt;&gt;"0", U491, ""), IF(V491&lt;&gt;"0", V491, ""), IF(W491&lt;&gt;"0", W491, ""), IF(X491&lt;&gt;"0", X491, ""))</f>
        <v>000D</v>
      </c>
      <c r="S491" s="21" t="str">
        <f>IFERROR(VLOOKUP(K491,'字典-设备&amp;仪表管理'!A:B,2,FALSE),"未填")</f>
        <v>GD</v>
      </c>
      <c r="T491" s="26" t="str">
        <f>IF(L491="","未填",TEXT(L491,"0000"))</f>
        <v>0373</v>
      </c>
      <c r="U491" s="22" t="str">
        <f>IFERROR(VLOOKUP(E491,'字典-系统管理&amp;工段管理'!$A$2:$B$7,2,0),"0")</f>
        <v>D</v>
      </c>
      <c r="V491" s="22" t="str">
        <f>IFERROR(VLOOKUP(F491,'字典-系统管理&amp;工段管理'!$A$2:$B$7,2,0),"0")</f>
        <v>0</v>
      </c>
      <c r="W491" s="22" t="str">
        <f>IFERROR(VLOOKUP(G491,'字典-系统管理&amp;工段管理'!$A$2:$B$7,2,0),"0")</f>
        <v>0</v>
      </c>
      <c r="X491" s="22" t="str">
        <f>IFERROR(VLOOKUP(H491,'字典-系统管理&amp;工段管理'!$A$2:$B$7,2,0),"0")</f>
        <v>0</v>
      </c>
    </row>
    <row r="492" spans="1:24" x14ac:dyDescent="0.15">
      <c r="A492" s="19">
        <v>490</v>
      </c>
      <c r="B492" s="22" t="s">
        <v>24</v>
      </c>
      <c r="C492" s="22" t="s">
        <v>94</v>
      </c>
      <c r="D492" s="22" t="s">
        <v>234</v>
      </c>
      <c r="E492" s="22" t="s">
        <v>28</v>
      </c>
      <c r="F492" s="22"/>
      <c r="G492" s="22"/>
      <c r="H492" s="22"/>
      <c r="I492" s="33" t="s">
        <v>4052</v>
      </c>
      <c r="J492" s="22" t="s">
        <v>30</v>
      </c>
      <c r="K492" s="20" t="s">
        <v>387</v>
      </c>
      <c r="L492" s="20">
        <v>374</v>
      </c>
      <c r="M492" s="29" t="str">
        <f>O492&amp;"-"&amp;P492&amp;"-"&amp;Q492&amp;"-"&amp;R492&amp;"-"&amp;S492&amp;"-"&amp;T492</f>
        <v>SJ-V-05-000D-GD-0374</v>
      </c>
      <c r="N492" s="33" t="s">
        <v>4052</v>
      </c>
      <c r="O492" s="21" t="str">
        <f>IFERROR(VLOOKUP(B492,'字典-基地管理'!A:B,2,FALSE),"未填")</f>
        <v>SJ</v>
      </c>
      <c r="P492" s="21" t="str">
        <f>IFERROR(VLOOKUP(C492,'字典-车间管理'!A:B,2,FALSE),"未填")</f>
        <v>V</v>
      </c>
      <c r="Q492" s="21" t="str">
        <f>IFERROR(VLOOKUP(D492,'字典-系统管理&amp;工段管理'!C:D,2,FALSE),"未填")</f>
        <v>05</v>
      </c>
      <c r="R492" s="22" t="str">
        <f>_xlfn.TEXTJOIN("", TRUE, IF(U492="0", U492, ""), IF(V492="0", V492, ""), IF(W492="0", W492, ""), IF(X492="0", X492, ""), IF(U492&lt;&gt;"0", U492, ""), IF(V492&lt;&gt;"0", V492, ""), IF(W492&lt;&gt;"0", W492, ""), IF(X492&lt;&gt;"0", X492, ""))</f>
        <v>000D</v>
      </c>
      <c r="S492" s="21" t="str">
        <f>IFERROR(VLOOKUP(K492,'字典-设备&amp;仪表管理'!A:B,2,FALSE),"未填")</f>
        <v>GD</v>
      </c>
      <c r="T492" s="26" t="str">
        <f>IF(L492="","未填",TEXT(L492,"0000"))</f>
        <v>0374</v>
      </c>
      <c r="U492" s="22" t="str">
        <f>IFERROR(VLOOKUP(E492,'字典-系统管理&amp;工段管理'!$A$2:$B$7,2,0),"0")</f>
        <v>D</v>
      </c>
      <c r="V492" s="22" t="str">
        <f>IFERROR(VLOOKUP(F492,'字典-系统管理&amp;工段管理'!$A$2:$B$7,2,0),"0")</f>
        <v>0</v>
      </c>
      <c r="W492" s="22" t="str">
        <f>IFERROR(VLOOKUP(G492,'字典-系统管理&amp;工段管理'!$A$2:$B$7,2,0),"0")</f>
        <v>0</v>
      </c>
      <c r="X492" s="22" t="str">
        <f>IFERROR(VLOOKUP(H492,'字典-系统管理&amp;工段管理'!$A$2:$B$7,2,0),"0")</f>
        <v>0</v>
      </c>
    </row>
    <row r="493" spans="1:24" x14ac:dyDescent="0.15">
      <c r="A493" s="19">
        <v>491</v>
      </c>
      <c r="B493" s="22" t="s">
        <v>24</v>
      </c>
      <c r="C493" s="22" t="s">
        <v>94</v>
      </c>
      <c r="D493" s="22" t="s">
        <v>234</v>
      </c>
      <c r="E493" s="22" t="s">
        <v>28</v>
      </c>
      <c r="F493" s="22"/>
      <c r="G493" s="22"/>
      <c r="H493" s="22"/>
      <c r="I493" s="33" t="s">
        <v>4053</v>
      </c>
      <c r="J493" s="22" t="s">
        <v>30</v>
      </c>
      <c r="K493" s="20" t="s">
        <v>387</v>
      </c>
      <c r="L493" s="20">
        <v>375</v>
      </c>
      <c r="M493" s="29" t="str">
        <f>O493&amp;"-"&amp;P493&amp;"-"&amp;Q493&amp;"-"&amp;R493&amp;"-"&amp;S493&amp;"-"&amp;T493</f>
        <v>SJ-V-05-000D-GD-0375</v>
      </c>
      <c r="N493" s="33" t="s">
        <v>4053</v>
      </c>
      <c r="O493" s="21" t="str">
        <f>IFERROR(VLOOKUP(B493,'字典-基地管理'!A:B,2,FALSE),"未填")</f>
        <v>SJ</v>
      </c>
      <c r="P493" s="21" t="str">
        <f>IFERROR(VLOOKUP(C493,'字典-车间管理'!A:B,2,FALSE),"未填")</f>
        <v>V</v>
      </c>
      <c r="Q493" s="21" t="str">
        <f>IFERROR(VLOOKUP(D493,'字典-系统管理&amp;工段管理'!C:D,2,FALSE),"未填")</f>
        <v>05</v>
      </c>
      <c r="R493" s="22" t="str">
        <f>_xlfn.TEXTJOIN("", TRUE, IF(U493="0", U493, ""), IF(V493="0", V493, ""), IF(W493="0", W493, ""), IF(X493="0", X493, ""), IF(U493&lt;&gt;"0", U493, ""), IF(V493&lt;&gt;"0", V493, ""), IF(W493&lt;&gt;"0", W493, ""), IF(X493&lt;&gt;"0", X493, ""))</f>
        <v>000D</v>
      </c>
      <c r="S493" s="21" t="str">
        <f>IFERROR(VLOOKUP(K493,'字典-设备&amp;仪表管理'!A:B,2,FALSE),"未填")</f>
        <v>GD</v>
      </c>
      <c r="T493" s="26" t="str">
        <f>IF(L493="","未填",TEXT(L493,"0000"))</f>
        <v>0375</v>
      </c>
      <c r="U493" s="22" t="str">
        <f>IFERROR(VLOOKUP(E493,'字典-系统管理&amp;工段管理'!$A$2:$B$7,2,0),"0")</f>
        <v>D</v>
      </c>
      <c r="V493" s="22" t="str">
        <f>IFERROR(VLOOKUP(F493,'字典-系统管理&amp;工段管理'!$A$2:$B$7,2,0),"0")</f>
        <v>0</v>
      </c>
      <c r="W493" s="22" t="str">
        <f>IFERROR(VLOOKUP(G493,'字典-系统管理&amp;工段管理'!$A$2:$B$7,2,0),"0")</f>
        <v>0</v>
      </c>
      <c r="X493" s="22" t="str">
        <f>IFERROR(VLOOKUP(H493,'字典-系统管理&amp;工段管理'!$A$2:$B$7,2,0),"0")</f>
        <v>0</v>
      </c>
    </row>
    <row r="494" spans="1:24" x14ac:dyDescent="0.15">
      <c r="A494" s="19">
        <v>492</v>
      </c>
      <c r="B494" s="22" t="s">
        <v>24</v>
      </c>
      <c r="C494" s="22" t="s">
        <v>94</v>
      </c>
      <c r="D494" s="22" t="s">
        <v>234</v>
      </c>
      <c r="E494" s="22" t="s">
        <v>28</v>
      </c>
      <c r="F494" s="22"/>
      <c r="G494" s="22"/>
      <c r="H494" s="22"/>
      <c r="I494" s="33" t="s">
        <v>4054</v>
      </c>
      <c r="J494" s="22" t="s">
        <v>30</v>
      </c>
      <c r="K494" s="20" t="s">
        <v>387</v>
      </c>
      <c r="L494" s="20">
        <v>376</v>
      </c>
      <c r="M494" s="29" t="str">
        <f>O494&amp;"-"&amp;P494&amp;"-"&amp;Q494&amp;"-"&amp;R494&amp;"-"&amp;S494&amp;"-"&amp;T494</f>
        <v>SJ-V-05-000D-GD-0376</v>
      </c>
      <c r="N494" s="33" t="s">
        <v>4054</v>
      </c>
      <c r="O494" s="21" t="str">
        <f>IFERROR(VLOOKUP(B494,'字典-基地管理'!A:B,2,FALSE),"未填")</f>
        <v>SJ</v>
      </c>
      <c r="P494" s="21" t="str">
        <f>IFERROR(VLOOKUP(C494,'字典-车间管理'!A:B,2,FALSE),"未填")</f>
        <v>V</v>
      </c>
      <c r="Q494" s="21" t="str">
        <f>IFERROR(VLOOKUP(D494,'字典-系统管理&amp;工段管理'!C:D,2,FALSE),"未填")</f>
        <v>05</v>
      </c>
      <c r="R494" s="22" t="str">
        <f>_xlfn.TEXTJOIN("", TRUE, IF(U494="0", U494, ""), IF(V494="0", V494, ""), IF(W494="0", W494, ""), IF(X494="0", X494, ""), IF(U494&lt;&gt;"0", U494, ""), IF(V494&lt;&gt;"0", V494, ""), IF(W494&lt;&gt;"0", W494, ""), IF(X494&lt;&gt;"0", X494, ""))</f>
        <v>000D</v>
      </c>
      <c r="S494" s="21" t="str">
        <f>IFERROR(VLOOKUP(K494,'字典-设备&amp;仪表管理'!A:B,2,FALSE),"未填")</f>
        <v>GD</v>
      </c>
      <c r="T494" s="26" t="str">
        <f>IF(L494="","未填",TEXT(L494,"0000"))</f>
        <v>0376</v>
      </c>
      <c r="U494" s="22" t="str">
        <f>IFERROR(VLOOKUP(E494,'字典-系统管理&amp;工段管理'!$A$2:$B$7,2,0),"0")</f>
        <v>D</v>
      </c>
      <c r="V494" s="22" t="str">
        <f>IFERROR(VLOOKUP(F494,'字典-系统管理&amp;工段管理'!$A$2:$B$7,2,0),"0")</f>
        <v>0</v>
      </c>
      <c r="W494" s="22" t="str">
        <f>IFERROR(VLOOKUP(G494,'字典-系统管理&amp;工段管理'!$A$2:$B$7,2,0),"0")</f>
        <v>0</v>
      </c>
      <c r="X494" s="22" t="str">
        <f>IFERROR(VLOOKUP(H494,'字典-系统管理&amp;工段管理'!$A$2:$B$7,2,0),"0")</f>
        <v>0</v>
      </c>
    </row>
    <row r="495" spans="1:24" x14ac:dyDescent="0.15">
      <c r="A495" s="19">
        <v>493</v>
      </c>
      <c r="B495" s="22" t="s">
        <v>24</v>
      </c>
      <c r="C495" s="22" t="s">
        <v>94</v>
      </c>
      <c r="D495" s="22" t="s">
        <v>234</v>
      </c>
      <c r="E495" s="22" t="s">
        <v>28</v>
      </c>
      <c r="F495" s="22"/>
      <c r="G495" s="22"/>
      <c r="H495" s="22"/>
      <c r="I495" s="33" t="s">
        <v>4055</v>
      </c>
      <c r="J495" s="22" t="s">
        <v>30</v>
      </c>
      <c r="K495" s="20" t="s">
        <v>387</v>
      </c>
      <c r="L495" s="20">
        <v>377</v>
      </c>
      <c r="M495" s="29" t="str">
        <f>O495&amp;"-"&amp;P495&amp;"-"&amp;Q495&amp;"-"&amp;R495&amp;"-"&amp;S495&amp;"-"&amp;T495</f>
        <v>SJ-V-05-000D-GD-0377</v>
      </c>
      <c r="N495" s="33" t="s">
        <v>4055</v>
      </c>
      <c r="O495" s="21" t="str">
        <f>IFERROR(VLOOKUP(B495,'字典-基地管理'!A:B,2,FALSE),"未填")</f>
        <v>SJ</v>
      </c>
      <c r="P495" s="21" t="str">
        <f>IFERROR(VLOOKUP(C495,'字典-车间管理'!A:B,2,FALSE),"未填")</f>
        <v>V</v>
      </c>
      <c r="Q495" s="21" t="str">
        <f>IFERROR(VLOOKUP(D495,'字典-系统管理&amp;工段管理'!C:D,2,FALSE),"未填")</f>
        <v>05</v>
      </c>
      <c r="R495" s="22" t="str">
        <f>_xlfn.TEXTJOIN("", TRUE, IF(U495="0", U495, ""), IF(V495="0", V495, ""), IF(W495="0", W495, ""), IF(X495="0", X495, ""), IF(U495&lt;&gt;"0", U495, ""), IF(V495&lt;&gt;"0", V495, ""), IF(W495&lt;&gt;"0", W495, ""), IF(X495&lt;&gt;"0", X495, ""))</f>
        <v>000D</v>
      </c>
      <c r="S495" s="21" t="str">
        <f>IFERROR(VLOOKUP(K495,'字典-设备&amp;仪表管理'!A:B,2,FALSE),"未填")</f>
        <v>GD</v>
      </c>
      <c r="T495" s="26" t="str">
        <f>IF(L495="","未填",TEXT(L495,"0000"))</f>
        <v>0377</v>
      </c>
      <c r="U495" s="22" t="str">
        <f>IFERROR(VLOOKUP(E495,'字典-系统管理&amp;工段管理'!$A$2:$B$7,2,0),"0")</f>
        <v>D</v>
      </c>
      <c r="V495" s="22" t="str">
        <f>IFERROR(VLOOKUP(F495,'字典-系统管理&amp;工段管理'!$A$2:$B$7,2,0),"0")</f>
        <v>0</v>
      </c>
      <c r="W495" s="22" t="str">
        <f>IFERROR(VLOOKUP(G495,'字典-系统管理&amp;工段管理'!$A$2:$B$7,2,0),"0")</f>
        <v>0</v>
      </c>
      <c r="X495" s="22" t="str">
        <f>IFERROR(VLOOKUP(H495,'字典-系统管理&amp;工段管理'!$A$2:$B$7,2,0),"0")</f>
        <v>0</v>
      </c>
    </row>
    <row r="496" spans="1:24" x14ac:dyDescent="0.15">
      <c r="A496" s="19">
        <v>494</v>
      </c>
      <c r="B496" s="22" t="s">
        <v>24</v>
      </c>
      <c r="C496" s="22" t="s">
        <v>94</v>
      </c>
      <c r="D496" s="22" t="s">
        <v>234</v>
      </c>
      <c r="E496" s="22" t="s">
        <v>28</v>
      </c>
      <c r="F496" s="22"/>
      <c r="G496" s="22"/>
      <c r="H496" s="22"/>
      <c r="I496" s="33" t="s">
        <v>4056</v>
      </c>
      <c r="J496" s="22" t="s">
        <v>30</v>
      </c>
      <c r="K496" s="20" t="s">
        <v>387</v>
      </c>
      <c r="L496" s="20">
        <v>378</v>
      </c>
      <c r="M496" s="29" t="str">
        <f>O496&amp;"-"&amp;P496&amp;"-"&amp;Q496&amp;"-"&amp;R496&amp;"-"&amp;S496&amp;"-"&amp;T496</f>
        <v>SJ-V-05-000D-GD-0378</v>
      </c>
      <c r="N496" s="33" t="s">
        <v>4056</v>
      </c>
      <c r="O496" s="21" t="str">
        <f>IFERROR(VLOOKUP(B496,'字典-基地管理'!A:B,2,FALSE),"未填")</f>
        <v>SJ</v>
      </c>
      <c r="P496" s="21" t="str">
        <f>IFERROR(VLOOKUP(C496,'字典-车间管理'!A:B,2,FALSE),"未填")</f>
        <v>V</v>
      </c>
      <c r="Q496" s="21" t="str">
        <f>IFERROR(VLOOKUP(D496,'字典-系统管理&amp;工段管理'!C:D,2,FALSE),"未填")</f>
        <v>05</v>
      </c>
      <c r="R496" s="22" t="str">
        <f>_xlfn.TEXTJOIN("", TRUE, IF(U496="0", U496, ""), IF(V496="0", V496, ""), IF(W496="0", W496, ""), IF(X496="0", X496, ""), IF(U496&lt;&gt;"0", U496, ""), IF(V496&lt;&gt;"0", V496, ""), IF(W496&lt;&gt;"0", W496, ""), IF(X496&lt;&gt;"0", X496, ""))</f>
        <v>000D</v>
      </c>
      <c r="S496" s="21" t="str">
        <f>IFERROR(VLOOKUP(K496,'字典-设备&amp;仪表管理'!A:B,2,FALSE),"未填")</f>
        <v>GD</v>
      </c>
      <c r="T496" s="26" t="str">
        <f>IF(L496="","未填",TEXT(L496,"0000"))</f>
        <v>0378</v>
      </c>
      <c r="U496" s="22" t="str">
        <f>IFERROR(VLOOKUP(E496,'字典-系统管理&amp;工段管理'!$A$2:$B$7,2,0),"0")</f>
        <v>D</v>
      </c>
      <c r="V496" s="22" t="str">
        <f>IFERROR(VLOOKUP(F496,'字典-系统管理&amp;工段管理'!$A$2:$B$7,2,0),"0")</f>
        <v>0</v>
      </c>
      <c r="W496" s="22" t="str">
        <f>IFERROR(VLOOKUP(G496,'字典-系统管理&amp;工段管理'!$A$2:$B$7,2,0),"0")</f>
        <v>0</v>
      </c>
      <c r="X496" s="22" t="str">
        <f>IFERROR(VLOOKUP(H496,'字典-系统管理&amp;工段管理'!$A$2:$B$7,2,0),"0")</f>
        <v>0</v>
      </c>
    </row>
    <row r="497" spans="1:24" x14ac:dyDescent="0.15">
      <c r="A497" s="19">
        <v>495</v>
      </c>
      <c r="B497" s="22" t="s">
        <v>24</v>
      </c>
      <c r="C497" s="22" t="s">
        <v>94</v>
      </c>
      <c r="D497" s="22" t="s">
        <v>234</v>
      </c>
      <c r="E497" s="22" t="s">
        <v>28</v>
      </c>
      <c r="F497" s="22"/>
      <c r="G497" s="22"/>
      <c r="H497" s="22"/>
      <c r="I497" s="33" t="s">
        <v>4057</v>
      </c>
      <c r="J497" s="22" t="s">
        <v>30</v>
      </c>
      <c r="K497" s="20" t="s">
        <v>387</v>
      </c>
      <c r="L497" s="20">
        <v>379</v>
      </c>
      <c r="M497" s="29" t="str">
        <f>O497&amp;"-"&amp;P497&amp;"-"&amp;Q497&amp;"-"&amp;R497&amp;"-"&amp;S497&amp;"-"&amp;T497</f>
        <v>SJ-V-05-000D-GD-0379</v>
      </c>
      <c r="N497" s="33" t="s">
        <v>4057</v>
      </c>
      <c r="O497" s="21" t="str">
        <f>IFERROR(VLOOKUP(B497,'字典-基地管理'!A:B,2,FALSE),"未填")</f>
        <v>SJ</v>
      </c>
      <c r="P497" s="21" t="str">
        <f>IFERROR(VLOOKUP(C497,'字典-车间管理'!A:B,2,FALSE),"未填")</f>
        <v>V</v>
      </c>
      <c r="Q497" s="21" t="str">
        <f>IFERROR(VLOOKUP(D497,'字典-系统管理&amp;工段管理'!C:D,2,FALSE),"未填")</f>
        <v>05</v>
      </c>
      <c r="R497" s="22" t="str">
        <f>_xlfn.TEXTJOIN("", TRUE, IF(U497="0", U497, ""), IF(V497="0", V497, ""), IF(W497="0", W497, ""), IF(X497="0", X497, ""), IF(U497&lt;&gt;"0", U497, ""), IF(V497&lt;&gt;"0", V497, ""), IF(W497&lt;&gt;"0", W497, ""), IF(X497&lt;&gt;"0", X497, ""))</f>
        <v>000D</v>
      </c>
      <c r="S497" s="21" t="str">
        <f>IFERROR(VLOOKUP(K497,'字典-设备&amp;仪表管理'!A:B,2,FALSE),"未填")</f>
        <v>GD</v>
      </c>
      <c r="T497" s="26" t="str">
        <f>IF(L497="","未填",TEXT(L497,"0000"))</f>
        <v>0379</v>
      </c>
      <c r="U497" s="22" t="str">
        <f>IFERROR(VLOOKUP(E497,'字典-系统管理&amp;工段管理'!$A$2:$B$7,2,0),"0")</f>
        <v>D</v>
      </c>
      <c r="V497" s="22" t="str">
        <f>IFERROR(VLOOKUP(F497,'字典-系统管理&amp;工段管理'!$A$2:$B$7,2,0),"0")</f>
        <v>0</v>
      </c>
      <c r="W497" s="22" t="str">
        <f>IFERROR(VLOOKUP(G497,'字典-系统管理&amp;工段管理'!$A$2:$B$7,2,0),"0")</f>
        <v>0</v>
      </c>
      <c r="X497" s="22" t="str">
        <f>IFERROR(VLOOKUP(H497,'字典-系统管理&amp;工段管理'!$A$2:$B$7,2,0),"0")</f>
        <v>0</v>
      </c>
    </row>
    <row r="498" spans="1:24" x14ac:dyDescent="0.15">
      <c r="A498" s="19">
        <v>496</v>
      </c>
      <c r="B498" s="22" t="s">
        <v>24</v>
      </c>
      <c r="C498" s="22" t="s">
        <v>94</v>
      </c>
      <c r="D498" s="22" t="s">
        <v>234</v>
      </c>
      <c r="E498" s="22" t="s">
        <v>28</v>
      </c>
      <c r="F498" s="22"/>
      <c r="G498" s="22"/>
      <c r="H498" s="22"/>
      <c r="I498" s="33" t="s">
        <v>4058</v>
      </c>
      <c r="J498" s="22" t="s">
        <v>30</v>
      </c>
      <c r="K498" s="20" t="s">
        <v>387</v>
      </c>
      <c r="L498" s="20">
        <v>380</v>
      </c>
      <c r="M498" s="29" t="str">
        <f>O498&amp;"-"&amp;P498&amp;"-"&amp;Q498&amp;"-"&amp;R498&amp;"-"&amp;S498&amp;"-"&amp;T498</f>
        <v>SJ-V-05-000D-GD-0380</v>
      </c>
      <c r="N498" s="33" t="s">
        <v>4058</v>
      </c>
      <c r="O498" s="21" t="str">
        <f>IFERROR(VLOOKUP(B498,'字典-基地管理'!A:B,2,FALSE),"未填")</f>
        <v>SJ</v>
      </c>
      <c r="P498" s="21" t="str">
        <f>IFERROR(VLOOKUP(C498,'字典-车间管理'!A:B,2,FALSE),"未填")</f>
        <v>V</v>
      </c>
      <c r="Q498" s="21" t="str">
        <f>IFERROR(VLOOKUP(D498,'字典-系统管理&amp;工段管理'!C:D,2,FALSE),"未填")</f>
        <v>05</v>
      </c>
      <c r="R498" s="22" t="str">
        <f>_xlfn.TEXTJOIN("", TRUE, IF(U498="0", U498, ""), IF(V498="0", V498, ""), IF(W498="0", W498, ""), IF(X498="0", X498, ""), IF(U498&lt;&gt;"0", U498, ""), IF(V498&lt;&gt;"0", V498, ""), IF(W498&lt;&gt;"0", W498, ""), IF(X498&lt;&gt;"0", X498, ""))</f>
        <v>000D</v>
      </c>
      <c r="S498" s="21" t="str">
        <f>IFERROR(VLOOKUP(K498,'字典-设备&amp;仪表管理'!A:B,2,FALSE),"未填")</f>
        <v>GD</v>
      </c>
      <c r="T498" s="26" t="str">
        <f>IF(L498="","未填",TEXT(L498,"0000"))</f>
        <v>0380</v>
      </c>
      <c r="U498" s="22" t="str">
        <f>IFERROR(VLOOKUP(E498,'字典-系统管理&amp;工段管理'!$A$2:$B$7,2,0),"0")</f>
        <v>D</v>
      </c>
      <c r="V498" s="22" t="str">
        <f>IFERROR(VLOOKUP(F498,'字典-系统管理&amp;工段管理'!$A$2:$B$7,2,0),"0")</f>
        <v>0</v>
      </c>
      <c r="W498" s="22" t="str">
        <f>IFERROR(VLOOKUP(G498,'字典-系统管理&amp;工段管理'!$A$2:$B$7,2,0),"0")</f>
        <v>0</v>
      </c>
      <c r="X498" s="22" t="str">
        <f>IFERROR(VLOOKUP(H498,'字典-系统管理&amp;工段管理'!$A$2:$B$7,2,0),"0")</f>
        <v>0</v>
      </c>
    </row>
    <row r="499" spans="1:24" x14ac:dyDescent="0.15">
      <c r="A499" s="19">
        <v>497</v>
      </c>
      <c r="B499" s="22" t="s">
        <v>24</v>
      </c>
      <c r="C499" s="22" t="s">
        <v>94</v>
      </c>
      <c r="D499" s="22" t="s">
        <v>234</v>
      </c>
      <c r="E499" s="22" t="s">
        <v>28</v>
      </c>
      <c r="F499" s="22"/>
      <c r="G499" s="22"/>
      <c r="H499" s="22"/>
      <c r="I499" s="33" t="s">
        <v>4059</v>
      </c>
      <c r="J499" s="22" t="s">
        <v>30</v>
      </c>
      <c r="K499" s="20" t="s">
        <v>387</v>
      </c>
      <c r="L499" s="20">
        <v>381</v>
      </c>
      <c r="M499" s="29" t="str">
        <f>O499&amp;"-"&amp;P499&amp;"-"&amp;Q499&amp;"-"&amp;R499&amp;"-"&amp;S499&amp;"-"&amp;T499</f>
        <v>SJ-V-05-000D-GD-0381</v>
      </c>
      <c r="N499" s="33" t="s">
        <v>4059</v>
      </c>
      <c r="O499" s="21" t="str">
        <f>IFERROR(VLOOKUP(B499,'字典-基地管理'!A:B,2,FALSE),"未填")</f>
        <v>SJ</v>
      </c>
      <c r="P499" s="21" t="str">
        <f>IFERROR(VLOOKUP(C499,'字典-车间管理'!A:B,2,FALSE),"未填")</f>
        <v>V</v>
      </c>
      <c r="Q499" s="21" t="str">
        <f>IFERROR(VLOOKUP(D499,'字典-系统管理&amp;工段管理'!C:D,2,FALSE),"未填")</f>
        <v>05</v>
      </c>
      <c r="R499" s="22" t="str">
        <f>_xlfn.TEXTJOIN("", TRUE, IF(U499="0", U499, ""), IF(V499="0", V499, ""), IF(W499="0", W499, ""), IF(X499="0", X499, ""), IF(U499&lt;&gt;"0", U499, ""), IF(V499&lt;&gt;"0", V499, ""), IF(W499&lt;&gt;"0", W499, ""), IF(X499&lt;&gt;"0", X499, ""))</f>
        <v>000D</v>
      </c>
      <c r="S499" s="21" t="str">
        <f>IFERROR(VLOOKUP(K499,'字典-设备&amp;仪表管理'!A:B,2,FALSE),"未填")</f>
        <v>GD</v>
      </c>
      <c r="T499" s="26" t="str">
        <f>IF(L499="","未填",TEXT(L499,"0000"))</f>
        <v>0381</v>
      </c>
      <c r="U499" s="22" t="str">
        <f>IFERROR(VLOOKUP(E499,'字典-系统管理&amp;工段管理'!$A$2:$B$7,2,0),"0")</f>
        <v>D</v>
      </c>
      <c r="V499" s="22" t="str">
        <f>IFERROR(VLOOKUP(F499,'字典-系统管理&amp;工段管理'!$A$2:$B$7,2,0),"0")</f>
        <v>0</v>
      </c>
      <c r="W499" s="22" t="str">
        <f>IFERROR(VLOOKUP(G499,'字典-系统管理&amp;工段管理'!$A$2:$B$7,2,0),"0")</f>
        <v>0</v>
      </c>
      <c r="X499" s="22" t="str">
        <f>IFERROR(VLOOKUP(H499,'字典-系统管理&amp;工段管理'!$A$2:$B$7,2,0),"0")</f>
        <v>0</v>
      </c>
    </row>
    <row r="500" spans="1:24" x14ac:dyDescent="0.15">
      <c r="A500" s="19">
        <v>498</v>
      </c>
      <c r="B500" s="22" t="s">
        <v>24</v>
      </c>
      <c r="C500" s="22" t="s">
        <v>94</v>
      </c>
      <c r="D500" s="22" t="s">
        <v>234</v>
      </c>
      <c r="E500" s="22" t="s">
        <v>28</v>
      </c>
      <c r="F500" s="22"/>
      <c r="G500" s="22"/>
      <c r="H500" s="22"/>
      <c r="I500" s="33" t="s">
        <v>4060</v>
      </c>
      <c r="J500" s="22" t="s">
        <v>30</v>
      </c>
      <c r="K500" s="20" t="s">
        <v>387</v>
      </c>
      <c r="L500" s="20">
        <v>382</v>
      </c>
      <c r="M500" s="29" t="str">
        <f>O500&amp;"-"&amp;P500&amp;"-"&amp;Q500&amp;"-"&amp;R500&amp;"-"&amp;S500&amp;"-"&amp;T500</f>
        <v>SJ-V-05-000D-GD-0382</v>
      </c>
      <c r="N500" s="33" t="s">
        <v>4060</v>
      </c>
      <c r="O500" s="21" t="str">
        <f>IFERROR(VLOOKUP(B500,'字典-基地管理'!A:B,2,FALSE),"未填")</f>
        <v>SJ</v>
      </c>
      <c r="P500" s="21" t="str">
        <f>IFERROR(VLOOKUP(C500,'字典-车间管理'!A:B,2,FALSE),"未填")</f>
        <v>V</v>
      </c>
      <c r="Q500" s="21" t="str">
        <f>IFERROR(VLOOKUP(D500,'字典-系统管理&amp;工段管理'!C:D,2,FALSE),"未填")</f>
        <v>05</v>
      </c>
      <c r="R500" s="22" t="str">
        <f>_xlfn.TEXTJOIN("", TRUE, IF(U500="0", U500, ""), IF(V500="0", V500, ""), IF(W500="0", W500, ""), IF(X500="0", X500, ""), IF(U500&lt;&gt;"0", U500, ""), IF(V500&lt;&gt;"0", V500, ""), IF(W500&lt;&gt;"0", W500, ""), IF(X500&lt;&gt;"0", X500, ""))</f>
        <v>000D</v>
      </c>
      <c r="S500" s="21" t="str">
        <f>IFERROR(VLOOKUP(K500,'字典-设备&amp;仪表管理'!A:B,2,FALSE),"未填")</f>
        <v>GD</v>
      </c>
      <c r="T500" s="26" t="str">
        <f>IF(L500="","未填",TEXT(L500,"0000"))</f>
        <v>0382</v>
      </c>
      <c r="U500" s="22" t="str">
        <f>IFERROR(VLOOKUP(E500,'字典-系统管理&amp;工段管理'!$A$2:$B$7,2,0),"0")</f>
        <v>D</v>
      </c>
      <c r="V500" s="22" t="str">
        <f>IFERROR(VLOOKUP(F500,'字典-系统管理&amp;工段管理'!$A$2:$B$7,2,0),"0")</f>
        <v>0</v>
      </c>
      <c r="W500" s="22" t="str">
        <f>IFERROR(VLOOKUP(G500,'字典-系统管理&amp;工段管理'!$A$2:$B$7,2,0),"0")</f>
        <v>0</v>
      </c>
      <c r="X500" s="22" t="str">
        <f>IFERROR(VLOOKUP(H500,'字典-系统管理&amp;工段管理'!$A$2:$B$7,2,0),"0")</f>
        <v>0</v>
      </c>
    </row>
    <row r="501" spans="1:24" x14ac:dyDescent="0.15">
      <c r="A501" s="19">
        <v>499</v>
      </c>
      <c r="B501" s="22" t="s">
        <v>24</v>
      </c>
      <c r="C501" s="22" t="s">
        <v>94</v>
      </c>
      <c r="D501" s="22" t="s">
        <v>234</v>
      </c>
      <c r="E501" s="22" t="s">
        <v>28</v>
      </c>
      <c r="F501" s="22"/>
      <c r="G501" s="22"/>
      <c r="H501" s="22"/>
      <c r="I501" s="33" t="s">
        <v>4061</v>
      </c>
      <c r="J501" s="22" t="s">
        <v>30</v>
      </c>
      <c r="K501" s="20" t="s">
        <v>387</v>
      </c>
      <c r="L501" s="20">
        <v>383</v>
      </c>
      <c r="M501" s="29" t="str">
        <f>O501&amp;"-"&amp;P501&amp;"-"&amp;Q501&amp;"-"&amp;R501&amp;"-"&amp;S501&amp;"-"&amp;T501</f>
        <v>SJ-V-05-000D-GD-0383</v>
      </c>
      <c r="N501" s="33" t="s">
        <v>4061</v>
      </c>
      <c r="O501" s="21" t="str">
        <f>IFERROR(VLOOKUP(B501,'字典-基地管理'!A:B,2,FALSE),"未填")</f>
        <v>SJ</v>
      </c>
      <c r="P501" s="21" t="str">
        <f>IFERROR(VLOOKUP(C501,'字典-车间管理'!A:B,2,FALSE),"未填")</f>
        <v>V</v>
      </c>
      <c r="Q501" s="21" t="str">
        <f>IFERROR(VLOOKUP(D501,'字典-系统管理&amp;工段管理'!C:D,2,FALSE),"未填")</f>
        <v>05</v>
      </c>
      <c r="R501" s="22" t="str">
        <f>_xlfn.TEXTJOIN("", TRUE, IF(U501="0", U501, ""), IF(V501="0", V501, ""), IF(W501="0", W501, ""), IF(X501="0", X501, ""), IF(U501&lt;&gt;"0", U501, ""), IF(V501&lt;&gt;"0", V501, ""), IF(W501&lt;&gt;"0", W501, ""), IF(X501&lt;&gt;"0", X501, ""))</f>
        <v>000D</v>
      </c>
      <c r="S501" s="21" t="str">
        <f>IFERROR(VLOOKUP(K501,'字典-设备&amp;仪表管理'!A:B,2,FALSE),"未填")</f>
        <v>GD</v>
      </c>
      <c r="T501" s="26" t="str">
        <f>IF(L501="","未填",TEXT(L501,"0000"))</f>
        <v>0383</v>
      </c>
      <c r="U501" s="22" t="str">
        <f>IFERROR(VLOOKUP(E501,'字典-系统管理&amp;工段管理'!$A$2:$B$7,2,0),"0")</f>
        <v>D</v>
      </c>
      <c r="V501" s="22" t="str">
        <f>IFERROR(VLOOKUP(F501,'字典-系统管理&amp;工段管理'!$A$2:$B$7,2,0),"0")</f>
        <v>0</v>
      </c>
      <c r="W501" s="22" t="str">
        <f>IFERROR(VLOOKUP(G501,'字典-系统管理&amp;工段管理'!$A$2:$B$7,2,0),"0")</f>
        <v>0</v>
      </c>
      <c r="X501" s="22" t="str">
        <f>IFERROR(VLOOKUP(H501,'字典-系统管理&amp;工段管理'!$A$2:$B$7,2,0),"0")</f>
        <v>0</v>
      </c>
    </row>
    <row r="502" spans="1:24" x14ac:dyDescent="0.15">
      <c r="A502" s="19">
        <v>500</v>
      </c>
      <c r="B502" s="22" t="s">
        <v>24</v>
      </c>
      <c r="C502" s="22" t="s">
        <v>94</v>
      </c>
      <c r="D502" s="22" t="s">
        <v>234</v>
      </c>
      <c r="E502" s="22" t="s">
        <v>28</v>
      </c>
      <c r="F502" s="22"/>
      <c r="G502" s="22"/>
      <c r="H502" s="22"/>
      <c r="I502" s="33" t="s">
        <v>4114</v>
      </c>
      <c r="J502" s="22" t="s">
        <v>30</v>
      </c>
      <c r="K502" s="20" t="s">
        <v>387</v>
      </c>
      <c r="L502" s="20">
        <v>384</v>
      </c>
      <c r="M502" s="29" t="str">
        <f>O502&amp;"-"&amp;P502&amp;"-"&amp;Q502&amp;"-"&amp;R502&amp;"-"&amp;S502&amp;"-"&amp;T502</f>
        <v>SJ-V-05-000D-GD-0384</v>
      </c>
      <c r="N502" s="33" t="s">
        <v>4114</v>
      </c>
      <c r="O502" s="21" t="str">
        <f>IFERROR(VLOOKUP(B502,'字典-基地管理'!A:B,2,FALSE),"未填")</f>
        <v>SJ</v>
      </c>
      <c r="P502" s="21" t="str">
        <f>IFERROR(VLOOKUP(C502,'字典-车间管理'!A:B,2,FALSE),"未填")</f>
        <v>V</v>
      </c>
      <c r="Q502" s="21" t="str">
        <f>IFERROR(VLOOKUP(D502,'字典-系统管理&amp;工段管理'!C:D,2,FALSE),"未填")</f>
        <v>05</v>
      </c>
      <c r="R502" s="22" t="str">
        <f>_xlfn.TEXTJOIN("", TRUE, IF(U502="0", U502, ""), IF(V502="0", V502, ""), IF(W502="0", W502, ""), IF(X502="0", X502, ""), IF(U502&lt;&gt;"0", U502, ""), IF(V502&lt;&gt;"0", V502, ""), IF(W502&lt;&gt;"0", W502, ""), IF(X502&lt;&gt;"0", X502, ""))</f>
        <v>000D</v>
      </c>
      <c r="S502" s="21" t="str">
        <f>IFERROR(VLOOKUP(K502,'字典-设备&amp;仪表管理'!A:B,2,FALSE),"未填")</f>
        <v>GD</v>
      </c>
      <c r="T502" s="26" t="str">
        <f>IF(L502="","未填",TEXT(L502,"0000"))</f>
        <v>0384</v>
      </c>
      <c r="U502" s="22" t="str">
        <f>IFERROR(VLOOKUP(E502,'字典-系统管理&amp;工段管理'!$A$2:$B$7,2,0),"0")</f>
        <v>D</v>
      </c>
      <c r="V502" s="22" t="str">
        <f>IFERROR(VLOOKUP(F502,'字典-系统管理&amp;工段管理'!$A$2:$B$7,2,0),"0")</f>
        <v>0</v>
      </c>
      <c r="W502" s="22" t="str">
        <f>IFERROR(VLOOKUP(G502,'字典-系统管理&amp;工段管理'!$A$2:$B$7,2,0),"0")</f>
        <v>0</v>
      </c>
      <c r="X502" s="22" t="str">
        <f>IFERROR(VLOOKUP(H502,'字典-系统管理&amp;工段管理'!$A$2:$B$7,2,0),"0")</f>
        <v>0</v>
      </c>
    </row>
    <row r="503" spans="1:24" x14ac:dyDescent="0.15">
      <c r="A503" s="19">
        <v>501</v>
      </c>
      <c r="B503" s="22" t="s">
        <v>24</v>
      </c>
      <c r="C503" s="22" t="s">
        <v>94</v>
      </c>
      <c r="D503" s="22" t="s">
        <v>234</v>
      </c>
      <c r="E503" s="22" t="s">
        <v>28</v>
      </c>
      <c r="F503" s="22"/>
      <c r="G503" s="22"/>
      <c r="H503" s="22"/>
      <c r="I503" s="33" t="s">
        <v>4115</v>
      </c>
      <c r="J503" s="22" t="s">
        <v>30</v>
      </c>
      <c r="K503" s="20" t="s">
        <v>387</v>
      </c>
      <c r="L503" s="20">
        <v>385</v>
      </c>
      <c r="M503" s="29" t="str">
        <f>O503&amp;"-"&amp;P503&amp;"-"&amp;Q503&amp;"-"&amp;R503&amp;"-"&amp;S503&amp;"-"&amp;T503</f>
        <v>SJ-V-05-000D-GD-0385</v>
      </c>
      <c r="N503" s="33" t="s">
        <v>4115</v>
      </c>
      <c r="O503" s="21" t="str">
        <f>IFERROR(VLOOKUP(B503,'字典-基地管理'!A:B,2,FALSE),"未填")</f>
        <v>SJ</v>
      </c>
      <c r="P503" s="21" t="str">
        <f>IFERROR(VLOOKUP(C503,'字典-车间管理'!A:B,2,FALSE),"未填")</f>
        <v>V</v>
      </c>
      <c r="Q503" s="21" t="str">
        <f>IFERROR(VLOOKUP(D503,'字典-系统管理&amp;工段管理'!C:D,2,FALSE),"未填")</f>
        <v>05</v>
      </c>
      <c r="R503" s="22" t="str">
        <f>_xlfn.TEXTJOIN("", TRUE, IF(U503="0", U503, ""), IF(V503="0", V503, ""), IF(W503="0", W503, ""), IF(X503="0", X503, ""), IF(U503&lt;&gt;"0", U503, ""), IF(V503&lt;&gt;"0", V503, ""), IF(W503&lt;&gt;"0", W503, ""), IF(X503&lt;&gt;"0", X503, ""))</f>
        <v>000D</v>
      </c>
      <c r="S503" s="21" t="str">
        <f>IFERROR(VLOOKUP(K503,'字典-设备&amp;仪表管理'!A:B,2,FALSE),"未填")</f>
        <v>GD</v>
      </c>
      <c r="T503" s="26" t="str">
        <f>IF(L503="","未填",TEXT(L503,"0000"))</f>
        <v>0385</v>
      </c>
      <c r="U503" s="22" t="str">
        <f>IFERROR(VLOOKUP(E503,'字典-系统管理&amp;工段管理'!$A$2:$B$7,2,0),"0")</f>
        <v>D</v>
      </c>
      <c r="V503" s="22" t="str">
        <f>IFERROR(VLOOKUP(F503,'字典-系统管理&amp;工段管理'!$A$2:$B$7,2,0),"0")</f>
        <v>0</v>
      </c>
      <c r="W503" s="22" t="str">
        <f>IFERROR(VLOOKUP(G503,'字典-系统管理&amp;工段管理'!$A$2:$B$7,2,0),"0")</f>
        <v>0</v>
      </c>
      <c r="X503" s="22" t="str">
        <f>IFERROR(VLOOKUP(H503,'字典-系统管理&amp;工段管理'!$A$2:$B$7,2,0),"0")</f>
        <v>0</v>
      </c>
    </row>
    <row r="504" spans="1:24" x14ac:dyDescent="0.15">
      <c r="A504" s="19">
        <v>502</v>
      </c>
      <c r="B504" s="22" t="s">
        <v>24</v>
      </c>
      <c r="C504" s="22" t="s">
        <v>94</v>
      </c>
      <c r="D504" s="22" t="s">
        <v>234</v>
      </c>
      <c r="E504" s="22" t="s">
        <v>28</v>
      </c>
      <c r="F504" s="22"/>
      <c r="G504" s="22"/>
      <c r="H504" s="22"/>
      <c r="I504" s="33" t="s">
        <v>4116</v>
      </c>
      <c r="J504" s="22" t="s">
        <v>30</v>
      </c>
      <c r="K504" s="20" t="s">
        <v>387</v>
      </c>
      <c r="L504" s="20">
        <v>386</v>
      </c>
      <c r="M504" s="29" t="str">
        <f>O504&amp;"-"&amp;P504&amp;"-"&amp;Q504&amp;"-"&amp;R504&amp;"-"&amp;S504&amp;"-"&amp;T504</f>
        <v>SJ-V-05-000D-GD-0386</v>
      </c>
      <c r="N504" s="33" t="s">
        <v>4116</v>
      </c>
      <c r="O504" s="21" t="str">
        <f>IFERROR(VLOOKUP(B504,'字典-基地管理'!A:B,2,FALSE),"未填")</f>
        <v>SJ</v>
      </c>
      <c r="P504" s="21" t="str">
        <f>IFERROR(VLOOKUP(C504,'字典-车间管理'!A:B,2,FALSE),"未填")</f>
        <v>V</v>
      </c>
      <c r="Q504" s="21" t="str">
        <f>IFERROR(VLOOKUP(D504,'字典-系统管理&amp;工段管理'!C:D,2,FALSE),"未填")</f>
        <v>05</v>
      </c>
      <c r="R504" s="22" t="str">
        <f>_xlfn.TEXTJOIN("", TRUE, IF(U504="0", U504, ""), IF(V504="0", V504, ""), IF(W504="0", W504, ""), IF(X504="0", X504, ""), IF(U504&lt;&gt;"0", U504, ""), IF(V504&lt;&gt;"0", V504, ""), IF(W504&lt;&gt;"0", W504, ""), IF(X504&lt;&gt;"0", X504, ""))</f>
        <v>000D</v>
      </c>
      <c r="S504" s="21" t="str">
        <f>IFERROR(VLOOKUP(K504,'字典-设备&amp;仪表管理'!A:B,2,FALSE),"未填")</f>
        <v>GD</v>
      </c>
      <c r="T504" s="26" t="str">
        <f>IF(L504="","未填",TEXT(L504,"0000"))</f>
        <v>0386</v>
      </c>
      <c r="U504" s="22" t="str">
        <f>IFERROR(VLOOKUP(E504,'字典-系统管理&amp;工段管理'!$A$2:$B$7,2,0),"0")</f>
        <v>D</v>
      </c>
      <c r="V504" s="22" t="str">
        <f>IFERROR(VLOOKUP(F504,'字典-系统管理&amp;工段管理'!$A$2:$B$7,2,0),"0")</f>
        <v>0</v>
      </c>
      <c r="W504" s="22" t="str">
        <f>IFERROR(VLOOKUP(G504,'字典-系统管理&amp;工段管理'!$A$2:$B$7,2,0),"0")</f>
        <v>0</v>
      </c>
      <c r="X504" s="22" t="str">
        <f>IFERROR(VLOOKUP(H504,'字典-系统管理&amp;工段管理'!$A$2:$B$7,2,0),"0")</f>
        <v>0</v>
      </c>
    </row>
    <row r="505" spans="1:24" x14ac:dyDescent="0.15">
      <c r="A505" s="19">
        <v>503</v>
      </c>
      <c r="B505" s="22" t="s">
        <v>24</v>
      </c>
      <c r="C505" s="22" t="s">
        <v>94</v>
      </c>
      <c r="D505" s="22" t="s">
        <v>234</v>
      </c>
      <c r="E505" s="22" t="s">
        <v>28</v>
      </c>
      <c r="F505" s="22"/>
      <c r="G505" s="22"/>
      <c r="H505" s="22"/>
      <c r="I505" s="33" t="s">
        <v>4117</v>
      </c>
      <c r="J505" s="22" t="s">
        <v>30</v>
      </c>
      <c r="K505" s="20" t="s">
        <v>387</v>
      </c>
      <c r="L505" s="20">
        <v>387</v>
      </c>
      <c r="M505" s="29" t="str">
        <f>O505&amp;"-"&amp;P505&amp;"-"&amp;Q505&amp;"-"&amp;R505&amp;"-"&amp;S505&amp;"-"&amp;T505</f>
        <v>SJ-V-05-000D-GD-0387</v>
      </c>
      <c r="N505" s="33" t="s">
        <v>4117</v>
      </c>
      <c r="O505" s="21" t="str">
        <f>IFERROR(VLOOKUP(B505,'字典-基地管理'!A:B,2,FALSE),"未填")</f>
        <v>SJ</v>
      </c>
      <c r="P505" s="21" t="str">
        <f>IFERROR(VLOOKUP(C505,'字典-车间管理'!A:B,2,FALSE),"未填")</f>
        <v>V</v>
      </c>
      <c r="Q505" s="21" t="str">
        <f>IFERROR(VLOOKUP(D505,'字典-系统管理&amp;工段管理'!C:D,2,FALSE),"未填")</f>
        <v>05</v>
      </c>
      <c r="R505" s="22" t="str">
        <f>_xlfn.TEXTJOIN("", TRUE, IF(U505="0", U505, ""), IF(V505="0", V505, ""), IF(W505="0", W505, ""), IF(X505="0", X505, ""), IF(U505&lt;&gt;"0", U505, ""), IF(V505&lt;&gt;"0", V505, ""), IF(W505&lt;&gt;"0", W505, ""), IF(X505&lt;&gt;"0", X505, ""))</f>
        <v>000D</v>
      </c>
      <c r="S505" s="21" t="str">
        <f>IFERROR(VLOOKUP(K505,'字典-设备&amp;仪表管理'!A:B,2,FALSE),"未填")</f>
        <v>GD</v>
      </c>
      <c r="T505" s="26" t="str">
        <f>IF(L505="","未填",TEXT(L505,"0000"))</f>
        <v>0387</v>
      </c>
      <c r="U505" s="22" t="str">
        <f>IFERROR(VLOOKUP(E505,'字典-系统管理&amp;工段管理'!$A$2:$B$7,2,0),"0")</f>
        <v>D</v>
      </c>
      <c r="V505" s="22" t="str">
        <f>IFERROR(VLOOKUP(F505,'字典-系统管理&amp;工段管理'!$A$2:$B$7,2,0),"0")</f>
        <v>0</v>
      </c>
      <c r="W505" s="22" t="str">
        <f>IFERROR(VLOOKUP(G505,'字典-系统管理&amp;工段管理'!$A$2:$B$7,2,0),"0")</f>
        <v>0</v>
      </c>
      <c r="X505" s="22" t="str">
        <f>IFERROR(VLOOKUP(H505,'字典-系统管理&amp;工段管理'!$A$2:$B$7,2,0),"0")</f>
        <v>0</v>
      </c>
    </row>
    <row r="506" spans="1:24" x14ac:dyDescent="0.15">
      <c r="A506" s="19">
        <v>504</v>
      </c>
      <c r="B506" s="22" t="s">
        <v>24</v>
      </c>
      <c r="C506" s="22" t="s">
        <v>94</v>
      </c>
      <c r="D506" s="22" t="s">
        <v>234</v>
      </c>
      <c r="E506" s="22" t="s">
        <v>28</v>
      </c>
      <c r="F506" s="22"/>
      <c r="G506" s="22"/>
      <c r="H506" s="22"/>
      <c r="I506" s="33" t="s">
        <v>4118</v>
      </c>
      <c r="J506" s="22" t="s">
        <v>30</v>
      </c>
      <c r="K506" s="20" t="s">
        <v>387</v>
      </c>
      <c r="L506" s="20">
        <v>388</v>
      </c>
      <c r="M506" s="29" t="str">
        <f>O506&amp;"-"&amp;P506&amp;"-"&amp;Q506&amp;"-"&amp;R506&amp;"-"&amp;S506&amp;"-"&amp;T506</f>
        <v>SJ-V-05-000D-GD-0388</v>
      </c>
      <c r="N506" s="33" t="s">
        <v>4118</v>
      </c>
      <c r="O506" s="21" t="str">
        <f>IFERROR(VLOOKUP(B506,'字典-基地管理'!A:B,2,FALSE),"未填")</f>
        <v>SJ</v>
      </c>
      <c r="P506" s="21" t="str">
        <f>IFERROR(VLOOKUP(C506,'字典-车间管理'!A:B,2,FALSE),"未填")</f>
        <v>V</v>
      </c>
      <c r="Q506" s="21" t="str">
        <f>IFERROR(VLOOKUP(D506,'字典-系统管理&amp;工段管理'!C:D,2,FALSE),"未填")</f>
        <v>05</v>
      </c>
      <c r="R506" s="22" t="str">
        <f>_xlfn.TEXTJOIN("", TRUE, IF(U506="0", U506, ""), IF(V506="0", V506, ""), IF(W506="0", W506, ""), IF(X506="0", X506, ""), IF(U506&lt;&gt;"0", U506, ""), IF(V506&lt;&gt;"0", V506, ""), IF(W506&lt;&gt;"0", W506, ""), IF(X506&lt;&gt;"0", X506, ""))</f>
        <v>000D</v>
      </c>
      <c r="S506" s="21" t="str">
        <f>IFERROR(VLOOKUP(K506,'字典-设备&amp;仪表管理'!A:B,2,FALSE),"未填")</f>
        <v>GD</v>
      </c>
      <c r="T506" s="26" t="str">
        <f>IF(L506="","未填",TEXT(L506,"0000"))</f>
        <v>0388</v>
      </c>
      <c r="U506" s="22" t="str">
        <f>IFERROR(VLOOKUP(E506,'字典-系统管理&amp;工段管理'!$A$2:$B$7,2,0),"0")</f>
        <v>D</v>
      </c>
      <c r="V506" s="22" t="str">
        <f>IFERROR(VLOOKUP(F506,'字典-系统管理&amp;工段管理'!$A$2:$B$7,2,0),"0")</f>
        <v>0</v>
      </c>
      <c r="W506" s="22" t="str">
        <f>IFERROR(VLOOKUP(G506,'字典-系统管理&amp;工段管理'!$A$2:$B$7,2,0),"0")</f>
        <v>0</v>
      </c>
      <c r="X506" s="22" t="str">
        <f>IFERROR(VLOOKUP(H506,'字典-系统管理&amp;工段管理'!$A$2:$B$7,2,0),"0")</f>
        <v>0</v>
      </c>
    </row>
    <row r="507" spans="1:24" x14ac:dyDescent="0.15">
      <c r="A507" s="19">
        <v>505</v>
      </c>
      <c r="B507" s="22" t="s">
        <v>24</v>
      </c>
      <c r="C507" s="22" t="s">
        <v>94</v>
      </c>
      <c r="D507" s="22" t="s">
        <v>234</v>
      </c>
      <c r="E507" s="22" t="s">
        <v>28</v>
      </c>
      <c r="F507" s="22"/>
      <c r="G507" s="22"/>
      <c r="H507" s="22"/>
      <c r="I507" s="33" t="s">
        <v>4119</v>
      </c>
      <c r="J507" s="22" t="s">
        <v>30</v>
      </c>
      <c r="K507" s="20" t="s">
        <v>387</v>
      </c>
      <c r="L507" s="20">
        <v>389</v>
      </c>
      <c r="M507" s="29" t="str">
        <f>O507&amp;"-"&amp;P507&amp;"-"&amp;Q507&amp;"-"&amp;R507&amp;"-"&amp;S507&amp;"-"&amp;T507</f>
        <v>SJ-V-05-000D-GD-0389</v>
      </c>
      <c r="N507" s="33" t="s">
        <v>4119</v>
      </c>
      <c r="O507" s="21" t="str">
        <f>IFERROR(VLOOKUP(B507,'字典-基地管理'!A:B,2,FALSE),"未填")</f>
        <v>SJ</v>
      </c>
      <c r="P507" s="21" t="str">
        <f>IFERROR(VLOOKUP(C507,'字典-车间管理'!A:B,2,FALSE),"未填")</f>
        <v>V</v>
      </c>
      <c r="Q507" s="21" t="str">
        <f>IFERROR(VLOOKUP(D507,'字典-系统管理&amp;工段管理'!C:D,2,FALSE),"未填")</f>
        <v>05</v>
      </c>
      <c r="R507" s="22" t="str">
        <f>_xlfn.TEXTJOIN("", TRUE, IF(U507="0", U507, ""), IF(V507="0", V507, ""), IF(W507="0", W507, ""), IF(X507="0", X507, ""), IF(U507&lt;&gt;"0", U507, ""), IF(V507&lt;&gt;"0", V507, ""), IF(W507&lt;&gt;"0", W507, ""), IF(X507&lt;&gt;"0", X507, ""))</f>
        <v>000D</v>
      </c>
      <c r="S507" s="21" t="str">
        <f>IFERROR(VLOOKUP(K507,'字典-设备&amp;仪表管理'!A:B,2,FALSE),"未填")</f>
        <v>GD</v>
      </c>
      <c r="T507" s="26" t="str">
        <f>IF(L507="","未填",TEXT(L507,"0000"))</f>
        <v>0389</v>
      </c>
      <c r="U507" s="22" t="str">
        <f>IFERROR(VLOOKUP(E507,'字典-系统管理&amp;工段管理'!$A$2:$B$7,2,0),"0")</f>
        <v>D</v>
      </c>
      <c r="V507" s="22" t="str">
        <f>IFERROR(VLOOKUP(F507,'字典-系统管理&amp;工段管理'!$A$2:$B$7,2,0),"0")</f>
        <v>0</v>
      </c>
      <c r="W507" s="22" t="str">
        <f>IFERROR(VLOOKUP(G507,'字典-系统管理&amp;工段管理'!$A$2:$B$7,2,0),"0")</f>
        <v>0</v>
      </c>
      <c r="X507" s="22" t="str">
        <f>IFERROR(VLOOKUP(H507,'字典-系统管理&amp;工段管理'!$A$2:$B$7,2,0),"0")</f>
        <v>0</v>
      </c>
    </row>
    <row r="508" spans="1:24" x14ac:dyDescent="0.15">
      <c r="A508" s="19">
        <v>506</v>
      </c>
      <c r="B508" s="22" t="s">
        <v>24</v>
      </c>
      <c r="C508" s="22" t="s">
        <v>94</v>
      </c>
      <c r="D508" s="22" t="s">
        <v>234</v>
      </c>
      <c r="E508" s="22" t="s">
        <v>28</v>
      </c>
      <c r="F508" s="22"/>
      <c r="G508" s="22"/>
      <c r="H508" s="22"/>
      <c r="I508" s="33" t="s">
        <v>4120</v>
      </c>
      <c r="J508" s="22" t="s">
        <v>30</v>
      </c>
      <c r="K508" s="20" t="s">
        <v>387</v>
      </c>
      <c r="L508" s="20">
        <v>390</v>
      </c>
      <c r="M508" s="29" t="str">
        <f>O508&amp;"-"&amp;P508&amp;"-"&amp;Q508&amp;"-"&amp;R508&amp;"-"&amp;S508&amp;"-"&amp;T508</f>
        <v>SJ-V-05-000D-GD-0390</v>
      </c>
      <c r="N508" s="33" t="s">
        <v>4120</v>
      </c>
      <c r="O508" s="21" t="str">
        <f>IFERROR(VLOOKUP(B508,'字典-基地管理'!A:B,2,FALSE),"未填")</f>
        <v>SJ</v>
      </c>
      <c r="P508" s="21" t="str">
        <f>IFERROR(VLOOKUP(C508,'字典-车间管理'!A:B,2,FALSE),"未填")</f>
        <v>V</v>
      </c>
      <c r="Q508" s="21" t="str">
        <f>IFERROR(VLOOKUP(D508,'字典-系统管理&amp;工段管理'!C:D,2,FALSE),"未填")</f>
        <v>05</v>
      </c>
      <c r="R508" s="22" t="str">
        <f>_xlfn.TEXTJOIN("", TRUE, IF(U508="0", U508, ""), IF(V508="0", V508, ""), IF(W508="0", W508, ""), IF(X508="0", X508, ""), IF(U508&lt;&gt;"0", U508, ""), IF(V508&lt;&gt;"0", V508, ""), IF(W508&lt;&gt;"0", W508, ""), IF(X508&lt;&gt;"0", X508, ""))</f>
        <v>000D</v>
      </c>
      <c r="S508" s="21" t="str">
        <f>IFERROR(VLOOKUP(K508,'字典-设备&amp;仪表管理'!A:B,2,FALSE),"未填")</f>
        <v>GD</v>
      </c>
      <c r="T508" s="26" t="str">
        <f>IF(L508="","未填",TEXT(L508,"0000"))</f>
        <v>0390</v>
      </c>
      <c r="U508" s="22" t="str">
        <f>IFERROR(VLOOKUP(E508,'字典-系统管理&amp;工段管理'!$A$2:$B$7,2,0),"0")</f>
        <v>D</v>
      </c>
      <c r="V508" s="22" t="str">
        <f>IFERROR(VLOOKUP(F508,'字典-系统管理&amp;工段管理'!$A$2:$B$7,2,0),"0")</f>
        <v>0</v>
      </c>
      <c r="W508" s="22" t="str">
        <f>IFERROR(VLOOKUP(G508,'字典-系统管理&amp;工段管理'!$A$2:$B$7,2,0),"0")</f>
        <v>0</v>
      </c>
      <c r="X508" s="22" t="str">
        <f>IFERROR(VLOOKUP(H508,'字典-系统管理&amp;工段管理'!$A$2:$B$7,2,0),"0")</f>
        <v>0</v>
      </c>
    </row>
    <row r="509" spans="1:24" x14ac:dyDescent="0.15">
      <c r="A509" s="19">
        <v>507</v>
      </c>
      <c r="B509" s="22" t="s">
        <v>24</v>
      </c>
      <c r="C509" s="22" t="s">
        <v>94</v>
      </c>
      <c r="D509" s="22" t="s">
        <v>234</v>
      </c>
      <c r="E509" s="22" t="s">
        <v>28</v>
      </c>
      <c r="F509" s="22"/>
      <c r="G509" s="22"/>
      <c r="H509" s="22"/>
      <c r="I509" s="33" t="s">
        <v>4121</v>
      </c>
      <c r="J509" s="22" t="s">
        <v>30</v>
      </c>
      <c r="K509" s="20" t="s">
        <v>387</v>
      </c>
      <c r="L509" s="20">
        <v>391</v>
      </c>
      <c r="M509" s="29" t="str">
        <f>O509&amp;"-"&amp;P509&amp;"-"&amp;Q509&amp;"-"&amp;R509&amp;"-"&amp;S509&amp;"-"&amp;T509</f>
        <v>SJ-V-05-000D-GD-0391</v>
      </c>
      <c r="N509" s="33" t="s">
        <v>4121</v>
      </c>
      <c r="O509" s="21" t="str">
        <f>IFERROR(VLOOKUP(B509,'字典-基地管理'!A:B,2,FALSE),"未填")</f>
        <v>SJ</v>
      </c>
      <c r="P509" s="21" t="str">
        <f>IFERROR(VLOOKUP(C509,'字典-车间管理'!A:B,2,FALSE),"未填")</f>
        <v>V</v>
      </c>
      <c r="Q509" s="21" t="str">
        <f>IFERROR(VLOOKUP(D509,'字典-系统管理&amp;工段管理'!C:D,2,FALSE),"未填")</f>
        <v>05</v>
      </c>
      <c r="R509" s="22" t="str">
        <f>_xlfn.TEXTJOIN("", TRUE, IF(U509="0", U509, ""), IF(V509="0", V509, ""), IF(W509="0", W509, ""), IF(X509="0", X509, ""), IF(U509&lt;&gt;"0", U509, ""), IF(V509&lt;&gt;"0", V509, ""), IF(W509&lt;&gt;"0", W509, ""), IF(X509&lt;&gt;"0", X509, ""))</f>
        <v>000D</v>
      </c>
      <c r="S509" s="21" t="str">
        <f>IFERROR(VLOOKUP(K509,'字典-设备&amp;仪表管理'!A:B,2,FALSE),"未填")</f>
        <v>GD</v>
      </c>
      <c r="T509" s="26" t="str">
        <f>IF(L509="","未填",TEXT(L509,"0000"))</f>
        <v>0391</v>
      </c>
      <c r="U509" s="22" t="str">
        <f>IFERROR(VLOOKUP(E509,'字典-系统管理&amp;工段管理'!$A$2:$B$7,2,0),"0")</f>
        <v>D</v>
      </c>
      <c r="V509" s="22" t="str">
        <f>IFERROR(VLOOKUP(F509,'字典-系统管理&amp;工段管理'!$A$2:$B$7,2,0),"0")</f>
        <v>0</v>
      </c>
      <c r="W509" s="22" t="str">
        <f>IFERROR(VLOOKUP(G509,'字典-系统管理&amp;工段管理'!$A$2:$B$7,2,0),"0")</f>
        <v>0</v>
      </c>
      <c r="X509" s="22" t="str">
        <f>IFERROR(VLOOKUP(H509,'字典-系统管理&amp;工段管理'!$A$2:$B$7,2,0),"0")</f>
        <v>0</v>
      </c>
    </row>
    <row r="510" spans="1:24" x14ac:dyDescent="0.15">
      <c r="A510" s="19">
        <v>508</v>
      </c>
      <c r="B510" s="22" t="s">
        <v>24</v>
      </c>
      <c r="C510" s="22" t="s">
        <v>94</v>
      </c>
      <c r="D510" s="22" t="s">
        <v>234</v>
      </c>
      <c r="E510" s="22" t="s">
        <v>28</v>
      </c>
      <c r="F510" s="22"/>
      <c r="G510" s="22"/>
      <c r="H510" s="22"/>
      <c r="I510" s="33" t="s">
        <v>4122</v>
      </c>
      <c r="J510" s="22" t="s">
        <v>30</v>
      </c>
      <c r="K510" s="20" t="s">
        <v>387</v>
      </c>
      <c r="L510" s="20">
        <v>392</v>
      </c>
      <c r="M510" s="29" t="str">
        <f>O510&amp;"-"&amp;P510&amp;"-"&amp;Q510&amp;"-"&amp;R510&amp;"-"&amp;S510&amp;"-"&amp;T510</f>
        <v>SJ-V-05-000D-GD-0392</v>
      </c>
      <c r="N510" s="33" t="s">
        <v>4122</v>
      </c>
      <c r="O510" s="21" t="str">
        <f>IFERROR(VLOOKUP(B510,'字典-基地管理'!A:B,2,FALSE),"未填")</f>
        <v>SJ</v>
      </c>
      <c r="P510" s="21" t="str">
        <f>IFERROR(VLOOKUP(C510,'字典-车间管理'!A:B,2,FALSE),"未填")</f>
        <v>V</v>
      </c>
      <c r="Q510" s="21" t="str">
        <f>IFERROR(VLOOKUP(D510,'字典-系统管理&amp;工段管理'!C:D,2,FALSE),"未填")</f>
        <v>05</v>
      </c>
      <c r="R510" s="22" t="str">
        <f>_xlfn.TEXTJOIN("", TRUE, IF(U510="0", U510, ""), IF(V510="0", V510, ""), IF(W510="0", W510, ""), IF(X510="0", X510, ""), IF(U510&lt;&gt;"0", U510, ""), IF(V510&lt;&gt;"0", V510, ""), IF(W510&lt;&gt;"0", W510, ""), IF(X510&lt;&gt;"0", X510, ""))</f>
        <v>000D</v>
      </c>
      <c r="S510" s="21" t="str">
        <f>IFERROR(VLOOKUP(K510,'字典-设备&amp;仪表管理'!A:B,2,FALSE),"未填")</f>
        <v>GD</v>
      </c>
      <c r="T510" s="26" t="str">
        <f>IF(L510="","未填",TEXT(L510,"0000"))</f>
        <v>0392</v>
      </c>
      <c r="U510" s="22" t="str">
        <f>IFERROR(VLOOKUP(E510,'字典-系统管理&amp;工段管理'!$A$2:$B$7,2,0),"0")</f>
        <v>D</v>
      </c>
      <c r="V510" s="22" t="str">
        <f>IFERROR(VLOOKUP(F510,'字典-系统管理&amp;工段管理'!$A$2:$B$7,2,0),"0")</f>
        <v>0</v>
      </c>
      <c r="W510" s="22" t="str">
        <f>IFERROR(VLOOKUP(G510,'字典-系统管理&amp;工段管理'!$A$2:$B$7,2,0),"0")</f>
        <v>0</v>
      </c>
      <c r="X510" s="22" t="str">
        <f>IFERROR(VLOOKUP(H510,'字典-系统管理&amp;工段管理'!$A$2:$B$7,2,0),"0")</f>
        <v>0</v>
      </c>
    </row>
    <row r="511" spans="1:24" x14ac:dyDescent="0.15">
      <c r="A511" s="19">
        <v>509</v>
      </c>
      <c r="B511" s="22" t="s">
        <v>24</v>
      </c>
      <c r="C511" s="22" t="s">
        <v>94</v>
      </c>
      <c r="D511" s="22" t="s">
        <v>234</v>
      </c>
      <c r="E511" s="22" t="s">
        <v>28</v>
      </c>
      <c r="F511" s="22"/>
      <c r="G511" s="22"/>
      <c r="H511" s="22"/>
      <c r="I511" s="33" t="s">
        <v>4123</v>
      </c>
      <c r="J511" s="22" t="s">
        <v>30</v>
      </c>
      <c r="K511" s="20" t="s">
        <v>387</v>
      </c>
      <c r="L511" s="20">
        <v>393</v>
      </c>
      <c r="M511" s="29" t="str">
        <f>O511&amp;"-"&amp;P511&amp;"-"&amp;Q511&amp;"-"&amp;R511&amp;"-"&amp;S511&amp;"-"&amp;T511</f>
        <v>SJ-V-05-000D-GD-0393</v>
      </c>
      <c r="N511" s="33" t="s">
        <v>4123</v>
      </c>
      <c r="O511" s="21" t="str">
        <f>IFERROR(VLOOKUP(B511,'字典-基地管理'!A:B,2,FALSE),"未填")</f>
        <v>SJ</v>
      </c>
      <c r="P511" s="21" t="str">
        <f>IFERROR(VLOOKUP(C511,'字典-车间管理'!A:B,2,FALSE),"未填")</f>
        <v>V</v>
      </c>
      <c r="Q511" s="21" t="str">
        <f>IFERROR(VLOOKUP(D511,'字典-系统管理&amp;工段管理'!C:D,2,FALSE),"未填")</f>
        <v>05</v>
      </c>
      <c r="R511" s="22" t="str">
        <f>_xlfn.TEXTJOIN("", TRUE, IF(U511="0", U511, ""), IF(V511="0", V511, ""), IF(W511="0", W511, ""), IF(X511="0", X511, ""), IF(U511&lt;&gt;"0", U511, ""), IF(V511&lt;&gt;"0", V511, ""), IF(W511&lt;&gt;"0", W511, ""), IF(X511&lt;&gt;"0", X511, ""))</f>
        <v>000D</v>
      </c>
      <c r="S511" s="21" t="str">
        <f>IFERROR(VLOOKUP(K511,'字典-设备&amp;仪表管理'!A:B,2,FALSE),"未填")</f>
        <v>GD</v>
      </c>
      <c r="T511" s="26" t="str">
        <f>IF(L511="","未填",TEXT(L511,"0000"))</f>
        <v>0393</v>
      </c>
      <c r="U511" s="22" t="str">
        <f>IFERROR(VLOOKUP(E511,'字典-系统管理&amp;工段管理'!$A$2:$B$7,2,0),"0")</f>
        <v>D</v>
      </c>
      <c r="V511" s="22" t="str">
        <f>IFERROR(VLOOKUP(F511,'字典-系统管理&amp;工段管理'!$A$2:$B$7,2,0),"0")</f>
        <v>0</v>
      </c>
      <c r="W511" s="22" t="str">
        <f>IFERROR(VLOOKUP(G511,'字典-系统管理&amp;工段管理'!$A$2:$B$7,2,0),"0")</f>
        <v>0</v>
      </c>
      <c r="X511" s="22" t="str">
        <f>IFERROR(VLOOKUP(H511,'字典-系统管理&amp;工段管理'!$A$2:$B$7,2,0),"0")</f>
        <v>0</v>
      </c>
    </row>
    <row r="512" spans="1:24" x14ac:dyDescent="0.15">
      <c r="A512" s="19">
        <v>510</v>
      </c>
      <c r="B512" s="22" t="s">
        <v>24</v>
      </c>
      <c r="C512" s="22" t="s">
        <v>94</v>
      </c>
      <c r="D512" s="22" t="s">
        <v>234</v>
      </c>
      <c r="E512" s="22" t="s">
        <v>28</v>
      </c>
      <c r="F512" s="22"/>
      <c r="G512" s="22"/>
      <c r="H512" s="22"/>
      <c r="I512" s="33" t="s">
        <v>4124</v>
      </c>
      <c r="J512" s="22" t="s">
        <v>30</v>
      </c>
      <c r="K512" s="20" t="s">
        <v>387</v>
      </c>
      <c r="L512" s="20">
        <v>394</v>
      </c>
      <c r="M512" s="29" t="str">
        <f>O512&amp;"-"&amp;P512&amp;"-"&amp;Q512&amp;"-"&amp;R512&amp;"-"&amp;S512&amp;"-"&amp;T512</f>
        <v>SJ-V-05-000D-GD-0394</v>
      </c>
      <c r="N512" s="33" t="s">
        <v>4124</v>
      </c>
      <c r="O512" s="21" t="str">
        <f>IFERROR(VLOOKUP(B512,'字典-基地管理'!A:B,2,FALSE),"未填")</f>
        <v>SJ</v>
      </c>
      <c r="P512" s="21" t="str">
        <f>IFERROR(VLOOKUP(C512,'字典-车间管理'!A:B,2,FALSE),"未填")</f>
        <v>V</v>
      </c>
      <c r="Q512" s="21" t="str">
        <f>IFERROR(VLOOKUP(D512,'字典-系统管理&amp;工段管理'!C:D,2,FALSE),"未填")</f>
        <v>05</v>
      </c>
      <c r="R512" s="22" t="str">
        <f>_xlfn.TEXTJOIN("", TRUE, IF(U512="0", U512, ""), IF(V512="0", V512, ""), IF(W512="0", W512, ""), IF(X512="0", X512, ""), IF(U512&lt;&gt;"0", U512, ""), IF(V512&lt;&gt;"0", V512, ""), IF(W512&lt;&gt;"0", W512, ""), IF(X512&lt;&gt;"0", X512, ""))</f>
        <v>000D</v>
      </c>
      <c r="S512" s="21" t="str">
        <f>IFERROR(VLOOKUP(K512,'字典-设备&amp;仪表管理'!A:B,2,FALSE),"未填")</f>
        <v>GD</v>
      </c>
      <c r="T512" s="26" t="str">
        <f>IF(L512="","未填",TEXT(L512,"0000"))</f>
        <v>0394</v>
      </c>
      <c r="U512" s="22" t="str">
        <f>IFERROR(VLOOKUP(E512,'字典-系统管理&amp;工段管理'!$A$2:$B$7,2,0),"0")</f>
        <v>D</v>
      </c>
      <c r="V512" s="22" t="str">
        <f>IFERROR(VLOOKUP(F512,'字典-系统管理&amp;工段管理'!$A$2:$B$7,2,0),"0")</f>
        <v>0</v>
      </c>
      <c r="W512" s="22" t="str">
        <f>IFERROR(VLOOKUP(G512,'字典-系统管理&amp;工段管理'!$A$2:$B$7,2,0),"0")</f>
        <v>0</v>
      </c>
      <c r="X512" s="22" t="str">
        <f>IFERROR(VLOOKUP(H512,'字典-系统管理&amp;工段管理'!$A$2:$B$7,2,0),"0")</f>
        <v>0</v>
      </c>
    </row>
    <row r="513" spans="1:24" x14ac:dyDescent="0.15">
      <c r="A513" s="19">
        <v>511</v>
      </c>
      <c r="B513" s="22" t="s">
        <v>24</v>
      </c>
      <c r="C513" s="22" t="s">
        <v>94</v>
      </c>
      <c r="D513" s="22" t="s">
        <v>234</v>
      </c>
      <c r="E513" s="22" t="s">
        <v>28</v>
      </c>
      <c r="F513" s="22"/>
      <c r="G513" s="22"/>
      <c r="H513" s="22"/>
      <c r="I513" s="33" t="s">
        <v>4125</v>
      </c>
      <c r="J513" s="22" t="s">
        <v>30</v>
      </c>
      <c r="K513" s="20" t="s">
        <v>387</v>
      </c>
      <c r="L513" s="20">
        <v>395</v>
      </c>
      <c r="M513" s="29" t="str">
        <f>O513&amp;"-"&amp;P513&amp;"-"&amp;Q513&amp;"-"&amp;R513&amp;"-"&amp;S513&amp;"-"&amp;T513</f>
        <v>SJ-V-05-000D-GD-0395</v>
      </c>
      <c r="N513" s="33" t="s">
        <v>4125</v>
      </c>
      <c r="O513" s="21" t="str">
        <f>IFERROR(VLOOKUP(B513,'字典-基地管理'!A:B,2,FALSE),"未填")</f>
        <v>SJ</v>
      </c>
      <c r="P513" s="21" t="str">
        <f>IFERROR(VLOOKUP(C513,'字典-车间管理'!A:B,2,FALSE),"未填")</f>
        <v>V</v>
      </c>
      <c r="Q513" s="21" t="str">
        <f>IFERROR(VLOOKUP(D513,'字典-系统管理&amp;工段管理'!C:D,2,FALSE),"未填")</f>
        <v>05</v>
      </c>
      <c r="R513" s="22" t="str">
        <f>_xlfn.TEXTJOIN("", TRUE, IF(U513="0", U513, ""), IF(V513="0", V513, ""), IF(W513="0", W513, ""), IF(X513="0", X513, ""), IF(U513&lt;&gt;"0", U513, ""), IF(V513&lt;&gt;"0", V513, ""), IF(W513&lt;&gt;"0", W513, ""), IF(X513&lt;&gt;"0", X513, ""))</f>
        <v>000D</v>
      </c>
      <c r="S513" s="21" t="str">
        <f>IFERROR(VLOOKUP(K513,'字典-设备&amp;仪表管理'!A:B,2,FALSE),"未填")</f>
        <v>GD</v>
      </c>
      <c r="T513" s="26" t="str">
        <f>IF(L513="","未填",TEXT(L513,"0000"))</f>
        <v>0395</v>
      </c>
      <c r="U513" s="22" t="str">
        <f>IFERROR(VLOOKUP(E513,'字典-系统管理&amp;工段管理'!$A$2:$B$7,2,0),"0")</f>
        <v>D</v>
      </c>
      <c r="V513" s="22" t="str">
        <f>IFERROR(VLOOKUP(F513,'字典-系统管理&amp;工段管理'!$A$2:$B$7,2,0),"0")</f>
        <v>0</v>
      </c>
      <c r="W513" s="22" t="str">
        <f>IFERROR(VLOOKUP(G513,'字典-系统管理&amp;工段管理'!$A$2:$B$7,2,0),"0")</f>
        <v>0</v>
      </c>
      <c r="X513" s="22" t="str">
        <f>IFERROR(VLOOKUP(H513,'字典-系统管理&amp;工段管理'!$A$2:$B$7,2,0),"0")</f>
        <v>0</v>
      </c>
    </row>
    <row r="514" spans="1:24" x14ac:dyDescent="0.15">
      <c r="A514" s="19">
        <v>512</v>
      </c>
      <c r="B514" s="22" t="s">
        <v>24</v>
      </c>
      <c r="C514" s="22" t="s">
        <v>94</v>
      </c>
      <c r="D514" s="22" t="s">
        <v>234</v>
      </c>
      <c r="E514" s="22" t="s">
        <v>28</v>
      </c>
      <c r="F514" s="22"/>
      <c r="G514" s="22"/>
      <c r="H514" s="22"/>
      <c r="I514" s="33" t="s">
        <v>4126</v>
      </c>
      <c r="J514" s="22" t="s">
        <v>30</v>
      </c>
      <c r="K514" s="20" t="s">
        <v>387</v>
      </c>
      <c r="L514" s="20">
        <v>396</v>
      </c>
      <c r="M514" s="29" t="str">
        <f>O514&amp;"-"&amp;P514&amp;"-"&amp;Q514&amp;"-"&amp;R514&amp;"-"&amp;S514&amp;"-"&amp;T514</f>
        <v>SJ-V-05-000D-GD-0396</v>
      </c>
      <c r="N514" s="33" t="s">
        <v>4126</v>
      </c>
      <c r="O514" s="21" t="str">
        <f>IFERROR(VLOOKUP(B514,'字典-基地管理'!A:B,2,FALSE),"未填")</f>
        <v>SJ</v>
      </c>
      <c r="P514" s="21" t="str">
        <f>IFERROR(VLOOKUP(C514,'字典-车间管理'!A:B,2,FALSE),"未填")</f>
        <v>V</v>
      </c>
      <c r="Q514" s="21" t="str">
        <f>IFERROR(VLOOKUP(D514,'字典-系统管理&amp;工段管理'!C:D,2,FALSE),"未填")</f>
        <v>05</v>
      </c>
      <c r="R514" s="22" t="str">
        <f>_xlfn.TEXTJOIN("", TRUE, IF(U514="0", U514, ""), IF(V514="0", V514, ""), IF(W514="0", W514, ""), IF(X514="0", X514, ""), IF(U514&lt;&gt;"0", U514, ""), IF(V514&lt;&gt;"0", V514, ""), IF(W514&lt;&gt;"0", W514, ""), IF(X514&lt;&gt;"0", X514, ""))</f>
        <v>000D</v>
      </c>
      <c r="S514" s="21" t="str">
        <f>IFERROR(VLOOKUP(K514,'字典-设备&amp;仪表管理'!A:B,2,FALSE),"未填")</f>
        <v>GD</v>
      </c>
      <c r="T514" s="26" t="str">
        <f>IF(L514="","未填",TEXT(L514,"0000"))</f>
        <v>0396</v>
      </c>
      <c r="U514" s="22" t="str">
        <f>IFERROR(VLOOKUP(E514,'字典-系统管理&amp;工段管理'!$A$2:$B$7,2,0),"0")</f>
        <v>D</v>
      </c>
      <c r="V514" s="22" t="str">
        <f>IFERROR(VLOOKUP(F514,'字典-系统管理&amp;工段管理'!$A$2:$B$7,2,0),"0")</f>
        <v>0</v>
      </c>
      <c r="W514" s="22" t="str">
        <f>IFERROR(VLOOKUP(G514,'字典-系统管理&amp;工段管理'!$A$2:$B$7,2,0),"0")</f>
        <v>0</v>
      </c>
      <c r="X514" s="22" t="str">
        <f>IFERROR(VLOOKUP(H514,'字典-系统管理&amp;工段管理'!$A$2:$B$7,2,0),"0")</f>
        <v>0</v>
      </c>
    </row>
    <row r="515" spans="1:24" x14ac:dyDescent="0.15">
      <c r="A515" s="19">
        <v>513</v>
      </c>
      <c r="B515" s="22" t="s">
        <v>24</v>
      </c>
      <c r="C515" s="22" t="s">
        <v>94</v>
      </c>
      <c r="D515" s="22" t="s">
        <v>234</v>
      </c>
      <c r="E515" s="22" t="s">
        <v>28</v>
      </c>
      <c r="F515" s="22"/>
      <c r="G515" s="22"/>
      <c r="H515" s="22"/>
      <c r="I515" s="33" t="s">
        <v>4127</v>
      </c>
      <c r="J515" s="22" t="s">
        <v>30</v>
      </c>
      <c r="K515" s="20" t="s">
        <v>387</v>
      </c>
      <c r="L515" s="20">
        <v>397</v>
      </c>
      <c r="M515" s="29" t="str">
        <f>O515&amp;"-"&amp;P515&amp;"-"&amp;Q515&amp;"-"&amp;R515&amp;"-"&amp;S515&amp;"-"&amp;T515</f>
        <v>SJ-V-05-000D-GD-0397</v>
      </c>
      <c r="N515" s="33" t="s">
        <v>4127</v>
      </c>
      <c r="O515" s="21" t="str">
        <f>IFERROR(VLOOKUP(B515,'字典-基地管理'!A:B,2,FALSE),"未填")</f>
        <v>SJ</v>
      </c>
      <c r="P515" s="21" t="str">
        <f>IFERROR(VLOOKUP(C515,'字典-车间管理'!A:B,2,FALSE),"未填")</f>
        <v>V</v>
      </c>
      <c r="Q515" s="21" t="str">
        <f>IFERROR(VLOOKUP(D515,'字典-系统管理&amp;工段管理'!C:D,2,FALSE),"未填")</f>
        <v>05</v>
      </c>
      <c r="R515" s="22" t="str">
        <f>_xlfn.TEXTJOIN("", TRUE, IF(U515="0", U515, ""), IF(V515="0", V515, ""), IF(W515="0", W515, ""), IF(X515="0", X515, ""), IF(U515&lt;&gt;"0", U515, ""), IF(V515&lt;&gt;"0", V515, ""), IF(W515&lt;&gt;"0", W515, ""), IF(X515&lt;&gt;"0", X515, ""))</f>
        <v>000D</v>
      </c>
      <c r="S515" s="21" t="str">
        <f>IFERROR(VLOOKUP(K515,'字典-设备&amp;仪表管理'!A:B,2,FALSE),"未填")</f>
        <v>GD</v>
      </c>
      <c r="T515" s="26" t="str">
        <f>IF(L515="","未填",TEXT(L515,"0000"))</f>
        <v>0397</v>
      </c>
      <c r="U515" s="22" t="str">
        <f>IFERROR(VLOOKUP(E515,'字典-系统管理&amp;工段管理'!$A$2:$B$7,2,0),"0")</f>
        <v>D</v>
      </c>
      <c r="V515" s="22" t="str">
        <f>IFERROR(VLOOKUP(F515,'字典-系统管理&amp;工段管理'!$A$2:$B$7,2,0),"0")</f>
        <v>0</v>
      </c>
      <c r="W515" s="22" t="str">
        <f>IFERROR(VLOOKUP(G515,'字典-系统管理&amp;工段管理'!$A$2:$B$7,2,0),"0")</f>
        <v>0</v>
      </c>
      <c r="X515" s="22" t="str">
        <f>IFERROR(VLOOKUP(H515,'字典-系统管理&amp;工段管理'!$A$2:$B$7,2,0),"0")</f>
        <v>0</v>
      </c>
    </row>
    <row r="516" spans="1:24" x14ac:dyDescent="0.15">
      <c r="A516" s="19">
        <v>514</v>
      </c>
      <c r="B516" s="22" t="s">
        <v>24</v>
      </c>
      <c r="C516" s="22" t="s">
        <v>94</v>
      </c>
      <c r="D516" s="22" t="s">
        <v>234</v>
      </c>
      <c r="E516" s="22" t="s">
        <v>28</v>
      </c>
      <c r="F516" s="22"/>
      <c r="G516" s="22"/>
      <c r="H516" s="22"/>
      <c r="I516" s="33" t="s">
        <v>4128</v>
      </c>
      <c r="J516" s="22" t="s">
        <v>30</v>
      </c>
      <c r="K516" s="20" t="s">
        <v>387</v>
      </c>
      <c r="L516" s="20">
        <v>398</v>
      </c>
      <c r="M516" s="29" t="str">
        <f>O516&amp;"-"&amp;P516&amp;"-"&amp;Q516&amp;"-"&amp;R516&amp;"-"&amp;S516&amp;"-"&amp;T516</f>
        <v>SJ-V-05-000D-GD-0398</v>
      </c>
      <c r="N516" s="33" t="s">
        <v>4128</v>
      </c>
      <c r="O516" s="21" t="str">
        <f>IFERROR(VLOOKUP(B516,'字典-基地管理'!A:B,2,FALSE),"未填")</f>
        <v>SJ</v>
      </c>
      <c r="P516" s="21" t="str">
        <f>IFERROR(VLOOKUP(C516,'字典-车间管理'!A:B,2,FALSE),"未填")</f>
        <v>V</v>
      </c>
      <c r="Q516" s="21" t="str">
        <f>IFERROR(VLOOKUP(D516,'字典-系统管理&amp;工段管理'!C:D,2,FALSE),"未填")</f>
        <v>05</v>
      </c>
      <c r="R516" s="22" t="str">
        <f>_xlfn.TEXTJOIN("", TRUE, IF(U516="0", U516, ""), IF(V516="0", V516, ""), IF(W516="0", W516, ""), IF(X516="0", X516, ""), IF(U516&lt;&gt;"0", U516, ""), IF(V516&lt;&gt;"0", V516, ""), IF(W516&lt;&gt;"0", W516, ""), IF(X516&lt;&gt;"0", X516, ""))</f>
        <v>000D</v>
      </c>
      <c r="S516" s="21" t="str">
        <f>IFERROR(VLOOKUP(K516,'字典-设备&amp;仪表管理'!A:B,2,FALSE),"未填")</f>
        <v>GD</v>
      </c>
      <c r="T516" s="26" t="str">
        <f>IF(L516="","未填",TEXT(L516,"0000"))</f>
        <v>0398</v>
      </c>
      <c r="U516" s="22" t="str">
        <f>IFERROR(VLOOKUP(E516,'字典-系统管理&amp;工段管理'!$A$2:$B$7,2,0),"0")</f>
        <v>D</v>
      </c>
      <c r="V516" s="22" t="str">
        <f>IFERROR(VLOOKUP(F516,'字典-系统管理&amp;工段管理'!$A$2:$B$7,2,0),"0")</f>
        <v>0</v>
      </c>
      <c r="W516" s="22" t="str">
        <f>IFERROR(VLOOKUP(G516,'字典-系统管理&amp;工段管理'!$A$2:$B$7,2,0),"0")</f>
        <v>0</v>
      </c>
      <c r="X516" s="22" t="str">
        <f>IFERROR(VLOOKUP(H516,'字典-系统管理&amp;工段管理'!$A$2:$B$7,2,0),"0")</f>
        <v>0</v>
      </c>
    </row>
    <row r="517" spans="1:24" x14ac:dyDescent="0.15">
      <c r="A517" s="19">
        <v>515</v>
      </c>
      <c r="B517" s="22" t="s">
        <v>24</v>
      </c>
      <c r="C517" s="22" t="s">
        <v>94</v>
      </c>
      <c r="D517" s="22" t="s">
        <v>234</v>
      </c>
      <c r="E517" s="22" t="s">
        <v>28</v>
      </c>
      <c r="F517" s="22"/>
      <c r="G517" s="22"/>
      <c r="H517" s="22"/>
      <c r="I517" s="33" t="s">
        <v>4129</v>
      </c>
      <c r="J517" s="22" t="s">
        <v>30</v>
      </c>
      <c r="K517" s="20" t="s">
        <v>387</v>
      </c>
      <c r="L517" s="20">
        <v>399</v>
      </c>
      <c r="M517" s="29" t="str">
        <f>O517&amp;"-"&amp;P517&amp;"-"&amp;Q517&amp;"-"&amp;R517&amp;"-"&amp;S517&amp;"-"&amp;T517</f>
        <v>SJ-V-05-000D-GD-0399</v>
      </c>
      <c r="N517" s="33" t="s">
        <v>4129</v>
      </c>
      <c r="O517" s="21" t="str">
        <f>IFERROR(VLOOKUP(B517,'字典-基地管理'!A:B,2,FALSE),"未填")</f>
        <v>SJ</v>
      </c>
      <c r="P517" s="21" t="str">
        <f>IFERROR(VLOOKUP(C517,'字典-车间管理'!A:B,2,FALSE),"未填")</f>
        <v>V</v>
      </c>
      <c r="Q517" s="21" t="str">
        <f>IFERROR(VLOOKUP(D517,'字典-系统管理&amp;工段管理'!C:D,2,FALSE),"未填")</f>
        <v>05</v>
      </c>
      <c r="R517" s="22" t="str">
        <f>_xlfn.TEXTJOIN("", TRUE, IF(U517="0", U517, ""), IF(V517="0", V517, ""), IF(W517="0", W517, ""), IF(X517="0", X517, ""), IF(U517&lt;&gt;"0", U517, ""), IF(V517&lt;&gt;"0", V517, ""), IF(W517&lt;&gt;"0", W517, ""), IF(X517&lt;&gt;"0", X517, ""))</f>
        <v>000D</v>
      </c>
      <c r="S517" s="21" t="str">
        <f>IFERROR(VLOOKUP(K517,'字典-设备&amp;仪表管理'!A:B,2,FALSE),"未填")</f>
        <v>GD</v>
      </c>
      <c r="T517" s="26" t="str">
        <f>IF(L517="","未填",TEXT(L517,"0000"))</f>
        <v>0399</v>
      </c>
      <c r="U517" s="22" t="str">
        <f>IFERROR(VLOOKUP(E517,'字典-系统管理&amp;工段管理'!$A$2:$B$7,2,0),"0")</f>
        <v>D</v>
      </c>
      <c r="V517" s="22" t="str">
        <f>IFERROR(VLOOKUP(F517,'字典-系统管理&amp;工段管理'!$A$2:$B$7,2,0),"0")</f>
        <v>0</v>
      </c>
      <c r="W517" s="22" t="str">
        <f>IFERROR(VLOOKUP(G517,'字典-系统管理&amp;工段管理'!$A$2:$B$7,2,0),"0")</f>
        <v>0</v>
      </c>
      <c r="X517" s="22" t="str">
        <f>IFERROR(VLOOKUP(H517,'字典-系统管理&amp;工段管理'!$A$2:$B$7,2,0),"0")</f>
        <v>0</v>
      </c>
    </row>
    <row r="518" spans="1:24" x14ac:dyDescent="0.15">
      <c r="A518" s="19">
        <v>516</v>
      </c>
      <c r="B518" s="22" t="s">
        <v>24</v>
      </c>
      <c r="C518" s="22" t="s">
        <v>94</v>
      </c>
      <c r="D518" s="22" t="s">
        <v>234</v>
      </c>
      <c r="E518" s="22" t="s">
        <v>28</v>
      </c>
      <c r="F518" s="22"/>
      <c r="G518" s="22"/>
      <c r="H518" s="22"/>
      <c r="I518" s="33" t="s">
        <v>4182</v>
      </c>
      <c r="J518" s="22" t="s">
        <v>30</v>
      </c>
      <c r="K518" s="20" t="s">
        <v>387</v>
      </c>
      <c r="L518" s="20">
        <v>400</v>
      </c>
      <c r="M518" s="29" t="str">
        <f>O518&amp;"-"&amp;P518&amp;"-"&amp;Q518&amp;"-"&amp;R518&amp;"-"&amp;S518&amp;"-"&amp;T518</f>
        <v>SJ-V-05-000D-GD-0400</v>
      </c>
      <c r="N518" s="33" t="s">
        <v>4182</v>
      </c>
      <c r="O518" s="21" t="str">
        <f>IFERROR(VLOOKUP(B518,'字典-基地管理'!A:B,2,FALSE),"未填")</f>
        <v>SJ</v>
      </c>
      <c r="P518" s="21" t="str">
        <f>IFERROR(VLOOKUP(C518,'字典-车间管理'!A:B,2,FALSE),"未填")</f>
        <v>V</v>
      </c>
      <c r="Q518" s="21" t="str">
        <f>IFERROR(VLOOKUP(D518,'字典-系统管理&amp;工段管理'!C:D,2,FALSE),"未填")</f>
        <v>05</v>
      </c>
      <c r="R518" s="22" t="str">
        <f>_xlfn.TEXTJOIN("", TRUE, IF(U518="0", U518, ""), IF(V518="0", V518, ""), IF(W518="0", W518, ""), IF(X518="0", X518, ""), IF(U518&lt;&gt;"0", U518, ""), IF(V518&lt;&gt;"0", V518, ""), IF(W518&lt;&gt;"0", W518, ""), IF(X518&lt;&gt;"0", X518, ""))</f>
        <v>000D</v>
      </c>
      <c r="S518" s="21" t="str">
        <f>IFERROR(VLOOKUP(K518,'字典-设备&amp;仪表管理'!A:B,2,FALSE),"未填")</f>
        <v>GD</v>
      </c>
      <c r="T518" s="26" t="str">
        <f>IF(L518="","未填",TEXT(L518,"0000"))</f>
        <v>0400</v>
      </c>
      <c r="U518" s="22" t="str">
        <f>IFERROR(VLOOKUP(E518,'字典-系统管理&amp;工段管理'!$A$2:$B$7,2,0),"0")</f>
        <v>D</v>
      </c>
      <c r="V518" s="22" t="str">
        <f>IFERROR(VLOOKUP(F518,'字典-系统管理&amp;工段管理'!$A$2:$B$7,2,0),"0")</f>
        <v>0</v>
      </c>
      <c r="W518" s="22" t="str">
        <f>IFERROR(VLOOKUP(G518,'字典-系统管理&amp;工段管理'!$A$2:$B$7,2,0),"0")</f>
        <v>0</v>
      </c>
      <c r="X518" s="22" t="str">
        <f>IFERROR(VLOOKUP(H518,'字典-系统管理&amp;工段管理'!$A$2:$B$7,2,0),"0")</f>
        <v>0</v>
      </c>
    </row>
    <row r="519" spans="1:24" x14ac:dyDescent="0.15">
      <c r="A519" s="19">
        <v>517</v>
      </c>
      <c r="B519" s="22" t="s">
        <v>24</v>
      </c>
      <c r="C519" s="22" t="s">
        <v>94</v>
      </c>
      <c r="D519" s="22" t="s">
        <v>234</v>
      </c>
      <c r="E519" s="22" t="s">
        <v>28</v>
      </c>
      <c r="F519" s="22"/>
      <c r="G519" s="22"/>
      <c r="H519" s="22"/>
      <c r="I519" s="33" t="s">
        <v>4183</v>
      </c>
      <c r="J519" s="22" t="s">
        <v>30</v>
      </c>
      <c r="K519" s="20" t="s">
        <v>387</v>
      </c>
      <c r="L519" s="20">
        <v>401</v>
      </c>
      <c r="M519" s="29" t="str">
        <f>O519&amp;"-"&amp;P519&amp;"-"&amp;Q519&amp;"-"&amp;R519&amp;"-"&amp;S519&amp;"-"&amp;T519</f>
        <v>SJ-V-05-000D-GD-0401</v>
      </c>
      <c r="N519" s="33" t="s">
        <v>4183</v>
      </c>
      <c r="O519" s="21" t="str">
        <f>IFERROR(VLOOKUP(B519,'字典-基地管理'!A:B,2,FALSE),"未填")</f>
        <v>SJ</v>
      </c>
      <c r="P519" s="21" t="str">
        <f>IFERROR(VLOOKUP(C519,'字典-车间管理'!A:B,2,FALSE),"未填")</f>
        <v>V</v>
      </c>
      <c r="Q519" s="21" t="str">
        <f>IFERROR(VLOOKUP(D519,'字典-系统管理&amp;工段管理'!C:D,2,FALSE),"未填")</f>
        <v>05</v>
      </c>
      <c r="R519" s="22" t="str">
        <f>_xlfn.TEXTJOIN("", TRUE, IF(U519="0", U519, ""), IF(V519="0", V519, ""), IF(W519="0", W519, ""), IF(X519="0", X519, ""), IF(U519&lt;&gt;"0", U519, ""), IF(V519&lt;&gt;"0", V519, ""), IF(W519&lt;&gt;"0", W519, ""), IF(X519&lt;&gt;"0", X519, ""))</f>
        <v>000D</v>
      </c>
      <c r="S519" s="21" t="str">
        <f>IFERROR(VLOOKUP(K519,'字典-设备&amp;仪表管理'!A:B,2,FALSE),"未填")</f>
        <v>GD</v>
      </c>
      <c r="T519" s="26" t="str">
        <f>IF(L519="","未填",TEXT(L519,"0000"))</f>
        <v>0401</v>
      </c>
      <c r="U519" s="22" t="str">
        <f>IFERROR(VLOOKUP(E519,'字典-系统管理&amp;工段管理'!$A$2:$B$7,2,0),"0")</f>
        <v>D</v>
      </c>
      <c r="V519" s="22" t="str">
        <f>IFERROR(VLOOKUP(F519,'字典-系统管理&amp;工段管理'!$A$2:$B$7,2,0),"0")</f>
        <v>0</v>
      </c>
      <c r="W519" s="22" t="str">
        <f>IFERROR(VLOOKUP(G519,'字典-系统管理&amp;工段管理'!$A$2:$B$7,2,0),"0")</f>
        <v>0</v>
      </c>
      <c r="X519" s="22" t="str">
        <f>IFERROR(VLOOKUP(H519,'字典-系统管理&amp;工段管理'!$A$2:$B$7,2,0),"0")</f>
        <v>0</v>
      </c>
    </row>
    <row r="520" spans="1:24" x14ac:dyDescent="0.15">
      <c r="A520" s="19">
        <v>518</v>
      </c>
      <c r="B520" s="22" t="s">
        <v>24</v>
      </c>
      <c r="C520" s="22" t="s">
        <v>94</v>
      </c>
      <c r="D520" s="22" t="s">
        <v>234</v>
      </c>
      <c r="E520" s="22" t="s">
        <v>28</v>
      </c>
      <c r="F520" s="22"/>
      <c r="G520" s="22"/>
      <c r="H520" s="22"/>
      <c r="I520" s="33" t="s">
        <v>4184</v>
      </c>
      <c r="J520" s="22" t="s">
        <v>30</v>
      </c>
      <c r="K520" s="20" t="s">
        <v>387</v>
      </c>
      <c r="L520" s="20">
        <v>402</v>
      </c>
      <c r="M520" s="29" t="str">
        <f>O520&amp;"-"&amp;P520&amp;"-"&amp;Q520&amp;"-"&amp;R520&amp;"-"&amp;S520&amp;"-"&amp;T520</f>
        <v>SJ-V-05-000D-GD-0402</v>
      </c>
      <c r="N520" s="33" t="s">
        <v>4184</v>
      </c>
      <c r="O520" s="21" t="str">
        <f>IFERROR(VLOOKUP(B520,'字典-基地管理'!A:B,2,FALSE),"未填")</f>
        <v>SJ</v>
      </c>
      <c r="P520" s="21" t="str">
        <f>IFERROR(VLOOKUP(C520,'字典-车间管理'!A:B,2,FALSE),"未填")</f>
        <v>V</v>
      </c>
      <c r="Q520" s="21" t="str">
        <f>IFERROR(VLOOKUP(D520,'字典-系统管理&amp;工段管理'!C:D,2,FALSE),"未填")</f>
        <v>05</v>
      </c>
      <c r="R520" s="22" t="str">
        <f>_xlfn.TEXTJOIN("", TRUE, IF(U520="0", U520, ""), IF(V520="0", V520, ""), IF(W520="0", W520, ""), IF(X520="0", X520, ""), IF(U520&lt;&gt;"0", U520, ""), IF(V520&lt;&gt;"0", V520, ""), IF(W520&lt;&gt;"0", W520, ""), IF(X520&lt;&gt;"0", X520, ""))</f>
        <v>000D</v>
      </c>
      <c r="S520" s="21" t="str">
        <f>IFERROR(VLOOKUP(K520,'字典-设备&amp;仪表管理'!A:B,2,FALSE),"未填")</f>
        <v>GD</v>
      </c>
      <c r="T520" s="26" t="str">
        <f>IF(L520="","未填",TEXT(L520,"0000"))</f>
        <v>0402</v>
      </c>
      <c r="U520" s="22" t="str">
        <f>IFERROR(VLOOKUP(E520,'字典-系统管理&amp;工段管理'!$A$2:$B$7,2,0),"0")</f>
        <v>D</v>
      </c>
      <c r="V520" s="22" t="str">
        <f>IFERROR(VLOOKUP(F520,'字典-系统管理&amp;工段管理'!$A$2:$B$7,2,0),"0")</f>
        <v>0</v>
      </c>
      <c r="W520" s="22" t="str">
        <f>IFERROR(VLOOKUP(G520,'字典-系统管理&amp;工段管理'!$A$2:$B$7,2,0),"0")</f>
        <v>0</v>
      </c>
      <c r="X520" s="22" t="str">
        <f>IFERROR(VLOOKUP(H520,'字典-系统管理&amp;工段管理'!$A$2:$B$7,2,0),"0")</f>
        <v>0</v>
      </c>
    </row>
    <row r="521" spans="1:24" x14ac:dyDescent="0.15">
      <c r="A521" s="19">
        <v>519</v>
      </c>
      <c r="B521" s="22" t="s">
        <v>24</v>
      </c>
      <c r="C521" s="22" t="s">
        <v>94</v>
      </c>
      <c r="D521" s="22" t="s">
        <v>234</v>
      </c>
      <c r="E521" s="22" t="s">
        <v>28</v>
      </c>
      <c r="F521" s="22"/>
      <c r="G521" s="22"/>
      <c r="H521" s="22"/>
      <c r="I521" s="33" t="s">
        <v>4185</v>
      </c>
      <c r="J521" s="22" t="s">
        <v>30</v>
      </c>
      <c r="K521" s="20" t="s">
        <v>387</v>
      </c>
      <c r="L521" s="20">
        <v>403</v>
      </c>
      <c r="M521" s="29" t="str">
        <f>O521&amp;"-"&amp;P521&amp;"-"&amp;Q521&amp;"-"&amp;R521&amp;"-"&amp;S521&amp;"-"&amp;T521</f>
        <v>SJ-V-05-000D-GD-0403</v>
      </c>
      <c r="N521" s="33" t="s">
        <v>4185</v>
      </c>
      <c r="O521" s="21" t="str">
        <f>IFERROR(VLOOKUP(B521,'字典-基地管理'!A:B,2,FALSE),"未填")</f>
        <v>SJ</v>
      </c>
      <c r="P521" s="21" t="str">
        <f>IFERROR(VLOOKUP(C521,'字典-车间管理'!A:B,2,FALSE),"未填")</f>
        <v>V</v>
      </c>
      <c r="Q521" s="21" t="str">
        <f>IFERROR(VLOOKUP(D521,'字典-系统管理&amp;工段管理'!C:D,2,FALSE),"未填")</f>
        <v>05</v>
      </c>
      <c r="R521" s="22" t="str">
        <f>_xlfn.TEXTJOIN("", TRUE, IF(U521="0", U521, ""), IF(V521="0", V521, ""), IF(W521="0", W521, ""), IF(X521="0", X521, ""), IF(U521&lt;&gt;"0", U521, ""), IF(V521&lt;&gt;"0", V521, ""), IF(W521&lt;&gt;"0", W521, ""), IF(X521&lt;&gt;"0", X521, ""))</f>
        <v>000D</v>
      </c>
      <c r="S521" s="21" t="str">
        <f>IFERROR(VLOOKUP(K521,'字典-设备&amp;仪表管理'!A:B,2,FALSE),"未填")</f>
        <v>GD</v>
      </c>
      <c r="T521" s="26" t="str">
        <f>IF(L521="","未填",TEXT(L521,"0000"))</f>
        <v>0403</v>
      </c>
      <c r="U521" s="22" t="str">
        <f>IFERROR(VLOOKUP(E521,'字典-系统管理&amp;工段管理'!$A$2:$B$7,2,0),"0")</f>
        <v>D</v>
      </c>
      <c r="V521" s="22" t="str">
        <f>IFERROR(VLOOKUP(F521,'字典-系统管理&amp;工段管理'!$A$2:$B$7,2,0),"0")</f>
        <v>0</v>
      </c>
      <c r="W521" s="22" t="str">
        <f>IFERROR(VLOOKUP(G521,'字典-系统管理&amp;工段管理'!$A$2:$B$7,2,0),"0")</f>
        <v>0</v>
      </c>
      <c r="X521" s="22" t="str">
        <f>IFERROR(VLOOKUP(H521,'字典-系统管理&amp;工段管理'!$A$2:$B$7,2,0),"0")</f>
        <v>0</v>
      </c>
    </row>
    <row r="522" spans="1:24" x14ac:dyDescent="0.15">
      <c r="A522" s="19">
        <v>520</v>
      </c>
      <c r="B522" s="22" t="s">
        <v>24</v>
      </c>
      <c r="C522" s="22" t="s">
        <v>94</v>
      </c>
      <c r="D522" s="22" t="s">
        <v>234</v>
      </c>
      <c r="E522" s="22" t="s">
        <v>28</v>
      </c>
      <c r="F522" s="22"/>
      <c r="G522" s="22"/>
      <c r="H522" s="22"/>
      <c r="I522" s="33" t="s">
        <v>4186</v>
      </c>
      <c r="J522" s="22" t="s">
        <v>30</v>
      </c>
      <c r="K522" s="20" t="s">
        <v>387</v>
      </c>
      <c r="L522" s="20">
        <v>404</v>
      </c>
      <c r="M522" s="29" t="str">
        <f>O522&amp;"-"&amp;P522&amp;"-"&amp;Q522&amp;"-"&amp;R522&amp;"-"&amp;S522&amp;"-"&amp;T522</f>
        <v>SJ-V-05-000D-GD-0404</v>
      </c>
      <c r="N522" s="33" t="s">
        <v>4186</v>
      </c>
      <c r="O522" s="21" t="str">
        <f>IFERROR(VLOOKUP(B522,'字典-基地管理'!A:B,2,FALSE),"未填")</f>
        <v>SJ</v>
      </c>
      <c r="P522" s="21" t="str">
        <f>IFERROR(VLOOKUP(C522,'字典-车间管理'!A:B,2,FALSE),"未填")</f>
        <v>V</v>
      </c>
      <c r="Q522" s="21" t="str">
        <f>IFERROR(VLOOKUP(D522,'字典-系统管理&amp;工段管理'!C:D,2,FALSE),"未填")</f>
        <v>05</v>
      </c>
      <c r="R522" s="22" t="str">
        <f>_xlfn.TEXTJOIN("", TRUE, IF(U522="0", U522, ""), IF(V522="0", V522, ""), IF(W522="0", W522, ""), IF(X522="0", X522, ""), IF(U522&lt;&gt;"0", U522, ""), IF(V522&lt;&gt;"0", V522, ""), IF(W522&lt;&gt;"0", W522, ""), IF(X522&lt;&gt;"0", X522, ""))</f>
        <v>000D</v>
      </c>
      <c r="S522" s="21" t="str">
        <f>IFERROR(VLOOKUP(K522,'字典-设备&amp;仪表管理'!A:B,2,FALSE),"未填")</f>
        <v>GD</v>
      </c>
      <c r="T522" s="26" t="str">
        <f>IF(L522="","未填",TEXT(L522,"0000"))</f>
        <v>0404</v>
      </c>
      <c r="U522" s="22" t="str">
        <f>IFERROR(VLOOKUP(E522,'字典-系统管理&amp;工段管理'!$A$2:$B$7,2,0),"0")</f>
        <v>D</v>
      </c>
      <c r="V522" s="22" t="str">
        <f>IFERROR(VLOOKUP(F522,'字典-系统管理&amp;工段管理'!$A$2:$B$7,2,0),"0")</f>
        <v>0</v>
      </c>
      <c r="W522" s="22" t="str">
        <f>IFERROR(VLOOKUP(G522,'字典-系统管理&amp;工段管理'!$A$2:$B$7,2,0),"0")</f>
        <v>0</v>
      </c>
      <c r="X522" s="22" t="str">
        <f>IFERROR(VLOOKUP(H522,'字典-系统管理&amp;工段管理'!$A$2:$B$7,2,0),"0")</f>
        <v>0</v>
      </c>
    </row>
    <row r="523" spans="1:24" x14ac:dyDescent="0.15">
      <c r="A523" s="19">
        <v>521</v>
      </c>
      <c r="B523" s="22" t="s">
        <v>24</v>
      </c>
      <c r="C523" s="22" t="s">
        <v>94</v>
      </c>
      <c r="D523" s="22" t="s">
        <v>234</v>
      </c>
      <c r="E523" s="22" t="s">
        <v>28</v>
      </c>
      <c r="F523" s="22"/>
      <c r="G523" s="22"/>
      <c r="H523" s="22"/>
      <c r="I523" s="33" t="s">
        <v>4187</v>
      </c>
      <c r="J523" s="22" t="s">
        <v>30</v>
      </c>
      <c r="K523" s="20" t="s">
        <v>387</v>
      </c>
      <c r="L523" s="20">
        <v>405</v>
      </c>
      <c r="M523" s="29" t="str">
        <f>O523&amp;"-"&amp;P523&amp;"-"&amp;Q523&amp;"-"&amp;R523&amp;"-"&amp;S523&amp;"-"&amp;T523</f>
        <v>SJ-V-05-000D-GD-0405</v>
      </c>
      <c r="N523" s="33" t="s">
        <v>4187</v>
      </c>
      <c r="O523" s="21" t="str">
        <f>IFERROR(VLOOKUP(B523,'字典-基地管理'!A:B,2,FALSE),"未填")</f>
        <v>SJ</v>
      </c>
      <c r="P523" s="21" t="str">
        <f>IFERROR(VLOOKUP(C523,'字典-车间管理'!A:B,2,FALSE),"未填")</f>
        <v>V</v>
      </c>
      <c r="Q523" s="21" t="str">
        <f>IFERROR(VLOOKUP(D523,'字典-系统管理&amp;工段管理'!C:D,2,FALSE),"未填")</f>
        <v>05</v>
      </c>
      <c r="R523" s="22" t="str">
        <f>_xlfn.TEXTJOIN("", TRUE, IF(U523="0", U523, ""), IF(V523="0", V523, ""), IF(W523="0", W523, ""), IF(X523="0", X523, ""), IF(U523&lt;&gt;"0", U523, ""), IF(V523&lt;&gt;"0", V523, ""), IF(W523&lt;&gt;"0", W523, ""), IF(X523&lt;&gt;"0", X523, ""))</f>
        <v>000D</v>
      </c>
      <c r="S523" s="21" t="str">
        <f>IFERROR(VLOOKUP(K523,'字典-设备&amp;仪表管理'!A:B,2,FALSE),"未填")</f>
        <v>GD</v>
      </c>
      <c r="T523" s="26" t="str">
        <f>IF(L523="","未填",TEXT(L523,"0000"))</f>
        <v>0405</v>
      </c>
      <c r="U523" s="22" t="str">
        <f>IFERROR(VLOOKUP(E523,'字典-系统管理&amp;工段管理'!$A$2:$B$7,2,0),"0")</f>
        <v>D</v>
      </c>
      <c r="V523" s="22" t="str">
        <f>IFERROR(VLOOKUP(F523,'字典-系统管理&amp;工段管理'!$A$2:$B$7,2,0),"0")</f>
        <v>0</v>
      </c>
      <c r="W523" s="22" t="str">
        <f>IFERROR(VLOOKUP(G523,'字典-系统管理&amp;工段管理'!$A$2:$B$7,2,0),"0")</f>
        <v>0</v>
      </c>
      <c r="X523" s="22" t="str">
        <f>IFERROR(VLOOKUP(H523,'字典-系统管理&amp;工段管理'!$A$2:$B$7,2,0),"0")</f>
        <v>0</v>
      </c>
    </row>
    <row r="524" spans="1:24" x14ac:dyDescent="0.15">
      <c r="A524" s="19">
        <v>522</v>
      </c>
      <c r="B524" s="22" t="s">
        <v>24</v>
      </c>
      <c r="C524" s="22" t="s">
        <v>94</v>
      </c>
      <c r="D524" s="22" t="s">
        <v>234</v>
      </c>
      <c r="E524" s="22" t="s">
        <v>28</v>
      </c>
      <c r="F524" s="22"/>
      <c r="G524" s="22"/>
      <c r="H524" s="22"/>
      <c r="I524" s="33" t="s">
        <v>4188</v>
      </c>
      <c r="J524" s="22" t="s">
        <v>30</v>
      </c>
      <c r="K524" s="20" t="s">
        <v>387</v>
      </c>
      <c r="L524" s="20">
        <v>406</v>
      </c>
      <c r="M524" s="29" t="str">
        <f>O524&amp;"-"&amp;P524&amp;"-"&amp;Q524&amp;"-"&amp;R524&amp;"-"&amp;S524&amp;"-"&amp;T524</f>
        <v>SJ-V-05-000D-GD-0406</v>
      </c>
      <c r="N524" s="33" t="s">
        <v>4188</v>
      </c>
      <c r="O524" s="21" t="str">
        <f>IFERROR(VLOOKUP(B524,'字典-基地管理'!A:B,2,FALSE),"未填")</f>
        <v>SJ</v>
      </c>
      <c r="P524" s="21" t="str">
        <f>IFERROR(VLOOKUP(C524,'字典-车间管理'!A:B,2,FALSE),"未填")</f>
        <v>V</v>
      </c>
      <c r="Q524" s="21" t="str">
        <f>IFERROR(VLOOKUP(D524,'字典-系统管理&amp;工段管理'!C:D,2,FALSE),"未填")</f>
        <v>05</v>
      </c>
      <c r="R524" s="22" t="str">
        <f>_xlfn.TEXTJOIN("", TRUE, IF(U524="0", U524, ""), IF(V524="0", V524, ""), IF(W524="0", W524, ""), IF(X524="0", X524, ""), IF(U524&lt;&gt;"0", U524, ""), IF(V524&lt;&gt;"0", V524, ""), IF(W524&lt;&gt;"0", W524, ""), IF(X524&lt;&gt;"0", X524, ""))</f>
        <v>000D</v>
      </c>
      <c r="S524" s="21" t="str">
        <f>IFERROR(VLOOKUP(K524,'字典-设备&amp;仪表管理'!A:B,2,FALSE),"未填")</f>
        <v>GD</v>
      </c>
      <c r="T524" s="26" t="str">
        <f>IF(L524="","未填",TEXT(L524,"0000"))</f>
        <v>0406</v>
      </c>
      <c r="U524" s="22" t="str">
        <f>IFERROR(VLOOKUP(E524,'字典-系统管理&amp;工段管理'!$A$2:$B$7,2,0),"0")</f>
        <v>D</v>
      </c>
      <c r="V524" s="22" t="str">
        <f>IFERROR(VLOOKUP(F524,'字典-系统管理&amp;工段管理'!$A$2:$B$7,2,0),"0")</f>
        <v>0</v>
      </c>
      <c r="W524" s="22" t="str">
        <f>IFERROR(VLOOKUP(G524,'字典-系统管理&amp;工段管理'!$A$2:$B$7,2,0),"0")</f>
        <v>0</v>
      </c>
      <c r="X524" s="22" t="str">
        <f>IFERROR(VLOOKUP(H524,'字典-系统管理&amp;工段管理'!$A$2:$B$7,2,0),"0")</f>
        <v>0</v>
      </c>
    </row>
    <row r="525" spans="1:24" x14ac:dyDescent="0.15">
      <c r="A525" s="19">
        <v>523</v>
      </c>
      <c r="B525" s="22" t="s">
        <v>24</v>
      </c>
      <c r="C525" s="22" t="s">
        <v>94</v>
      </c>
      <c r="D525" s="22" t="s">
        <v>234</v>
      </c>
      <c r="E525" s="22" t="s">
        <v>28</v>
      </c>
      <c r="F525" s="22"/>
      <c r="G525" s="22"/>
      <c r="H525" s="22"/>
      <c r="I525" s="33" t="s">
        <v>4189</v>
      </c>
      <c r="J525" s="22" t="s">
        <v>30</v>
      </c>
      <c r="K525" s="20" t="s">
        <v>387</v>
      </c>
      <c r="L525" s="20">
        <v>407</v>
      </c>
      <c r="M525" s="29" t="str">
        <f>O525&amp;"-"&amp;P525&amp;"-"&amp;Q525&amp;"-"&amp;R525&amp;"-"&amp;S525&amp;"-"&amp;T525</f>
        <v>SJ-V-05-000D-GD-0407</v>
      </c>
      <c r="N525" s="33" t="s">
        <v>4189</v>
      </c>
      <c r="O525" s="21" t="str">
        <f>IFERROR(VLOOKUP(B525,'字典-基地管理'!A:B,2,FALSE),"未填")</f>
        <v>SJ</v>
      </c>
      <c r="P525" s="21" t="str">
        <f>IFERROR(VLOOKUP(C525,'字典-车间管理'!A:B,2,FALSE),"未填")</f>
        <v>V</v>
      </c>
      <c r="Q525" s="21" t="str">
        <f>IFERROR(VLOOKUP(D525,'字典-系统管理&amp;工段管理'!C:D,2,FALSE),"未填")</f>
        <v>05</v>
      </c>
      <c r="R525" s="22" t="str">
        <f>_xlfn.TEXTJOIN("", TRUE, IF(U525="0", U525, ""), IF(V525="0", V525, ""), IF(W525="0", W525, ""), IF(X525="0", X525, ""), IF(U525&lt;&gt;"0", U525, ""), IF(V525&lt;&gt;"0", V525, ""), IF(W525&lt;&gt;"0", W525, ""), IF(X525&lt;&gt;"0", X525, ""))</f>
        <v>000D</v>
      </c>
      <c r="S525" s="21" t="str">
        <f>IFERROR(VLOOKUP(K525,'字典-设备&amp;仪表管理'!A:B,2,FALSE),"未填")</f>
        <v>GD</v>
      </c>
      <c r="T525" s="26" t="str">
        <f>IF(L525="","未填",TEXT(L525,"0000"))</f>
        <v>0407</v>
      </c>
      <c r="U525" s="22" t="str">
        <f>IFERROR(VLOOKUP(E525,'字典-系统管理&amp;工段管理'!$A$2:$B$7,2,0),"0")</f>
        <v>D</v>
      </c>
      <c r="V525" s="22" t="str">
        <f>IFERROR(VLOOKUP(F525,'字典-系统管理&amp;工段管理'!$A$2:$B$7,2,0),"0")</f>
        <v>0</v>
      </c>
      <c r="W525" s="22" t="str">
        <f>IFERROR(VLOOKUP(G525,'字典-系统管理&amp;工段管理'!$A$2:$B$7,2,0),"0")</f>
        <v>0</v>
      </c>
      <c r="X525" s="22" t="str">
        <f>IFERROR(VLOOKUP(H525,'字典-系统管理&amp;工段管理'!$A$2:$B$7,2,0),"0")</f>
        <v>0</v>
      </c>
    </row>
    <row r="526" spans="1:24" x14ac:dyDescent="0.15">
      <c r="A526" s="19">
        <v>524</v>
      </c>
      <c r="B526" s="22" t="s">
        <v>24</v>
      </c>
      <c r="C526" s="22" t="s">
        <v>94</v>
      </c>
      <c r="D526" s="22" t="s">
        <v>234</v>
      </c>
      <c r="E526" s="22" t="s">
        <v>28</v>
      </c>
      <c r="F526" s="22"/>
      <c r="G526" s="22"/>
      <c r="H526" s="22"/>
      <c r="I526" s="33" t="s">
        <v>4190</v>
      </c>
      <c r="J526" s="22" t="s">
        <v>30</v>
      </c>
      <c r="K526" s="20" t="s">
        <v>387</v>
      </c>
      <c r="L526" s="20">
        <v>408</v>
      </c>
      <c r="M526" s="29" t="str">
        <f>O526&amp;"-"&amp;P526&amp;"-"&amp;Q526&amp;"-"&amp;R526&amp;"-"&amp;S526&amp;"-"&amp;T526</f>
        <v>SJ-V-05-000D-GD-0408</v>
      </c>
      <c r="N526" s="33" t="s">
        <v>4190</v>
      </c>
      <c r="O526" s="21" t="str">
        <f>IFERROR(VLOOKUP(B526,'字典-基地管理'!A:B,2,FALSE),"未填")</f>
        <v>SJ</v>
      </c>
      <c r="P526" s="21" t="str">
        <f>IFERROR(VLOOKUP(C526,'字典-车间管理'!A:B,2,FALSE),"未填")</f>
        <v>V</v>
      </c>
      <c r="Q526" s="21" t="str">
        <f>IFERROR(VLOOKUP(D526,'字典-系统管理&amp;工段管理'!C:D,2,FALSE),"未填")</f>
        <v>05</v>
      </c>
      <c r="R526" s="22" t="str">
        <f>_xlfn.TEXTJOIN("", TRUE, IF(U526="0", U526, ""), IF(V526="0", V526, ""), IF(W526="0", W526, ""), IF(X526="0", X526, ""), IF(U526&lt;&gt;"0", U526, ""), IF(V526&lt;&gt;"0", V526, ""), IF(W526&lt;&gt;"0", W526, ""), IF(X526&lt;&gt;"0", X526, ""))</f>
        <v>000D</v>
      </c>
      <c r="S526" s="21" t="str">
        <f>IFERROR(VLOOKUP(K526,'字典-设备&amp;仪表管理'!A:B,2,FALSE),"未填")</f>
        <v>GD</v>
      </c>
      <c r="T526" s="26" t="str">
        <f>IF(L526="","未填",TEXT(L526,"0000"))</f>
        <v>0408</v>
      </c>
      <c r="U526" s="22" t="str">
        <f>IFERROR(VLOOKUP(E526,'字典-系统管理&amp;工段管理'!$A$2:$B$7,2,0),"0")</f>
        <v>D</v>
      </c>
      <c r="V526" s="22" t="str">
        <f>IFERROR(VLOOKUP(F526,'字典-系统管理&amp;工段管理'!$A$2:$B$7,2,0),"0")</f>
        <v>0</v>
      </c>
      <c r="W526" s="22" t="str">
        <f>IFERROR(VLOOKUP(G526,'字典-系统管理&amp;工段管理'!$A$2:$B$7,2,0),"0")</f>
        <v>0</v>
      </c>
      <c r="X526" s="22" t="str">
        <f>IFERROR(VLOOKUP(H526,'字典-系统管理&amp;工段管理'!$A$2:$B$7,2,0),"0")</f>
        <v>0</v>
      </c>
    </row>
    <row r="527" spans="1:24" x14ac:dyDescent="0.15">
      <c r="A527" s="19">
        <v>525</v>
      </c>
      <c r="B527" s="22" t="s">
        <v>24</v>
      </c>
      <c r="C527" s="22" t="s">
        <v>94</v>
      </c>
      <c r="D527" s="22" t="s">
        <v>234</v>
      </c>
      <c r="E527" s="22" t="s">
        <v>28</v>
      </c>
      <c r="F527" s="22"/>
      <c r="G527" s="22"/>
      <c r="H527" s="22"/>
      <c r="I527" s="33" t="s">
        <v>4191</v>
      </c>
      <c r="J527" s="22" t="s">
        <v>30</v>
      </c>
      <c r="K527" s="20" t="s">
        <v>387</v>
      </c>
      <c r="L527" s="20">
        <v>409</v>
      </c>
      <c r="M527" s="29" t="str">
        <f>O527&amp;"-"&amp;P527&amp;"-"&amp;Q527&amp;"-"&amp;R527&amp;"-"&amp;S527&amp;"-"&amp;T527</f>
        <v>SJ-V-05-000D-GD-0409</v>
      </c>
      <c r="N527" s="33" t="s">
        <v>4191</v>
      </c>
      <c r="O527" s="21" t="str">
        <f>IFERROR(VLOOKUP(B527,'字典-基地管理'!A:B,2,FALSE),"未填")</f>
        <v>SJ</v>
      </c>
      <c r="P527" s="21" t="str">
        <f>IFERROR(VLOOKUP(C527,'字典-车间管理'!A:B,2,FALSE),"未填")</f>
        <v>V</v>
      </c>
      <c r="Q527" s="21" t="str">
        <f>IFERROR(VLOOKUP(D527,'字典-系统管理&amp;工段管理'!C:D,2,FALSE),"未填")</f>
        <v>05</v>
      </c>
      <c r="R527" s="22" t="str">
        <f>_xlfn.TEXTJOIN("", TRUE, IF(U527="0", U527, ""), IF(V527="0", V527, ""), IF(W527="0", W527, ""), IF(X527="0", X527, ""), IF(U527&lt;&gt;"0", U527, ""), IF(V527&lt;&gt;"0", V527, ""), IF(W527&lt;&gt;"0", W527, ""), IF(X527&lt;&gt;"0", X527, ""))</f>
        <v>000D</v>
      </c>
      <c r="S527" s="21" t="str">
        <f>IFERROR(VLOOKUP(K527,'字典-设备&amp;仪表管理'!A:B,2,FALSE),"未填")</f>
        <v>GD</v>
      </c>
      <c r="T527" s="26" t="str">
        <f>IF(L527="","未填",TEXT(L527,"0000"))</f>
        <v>0409</v>
      </c>
      <c r="U527" s="22" t="str">
        <f>IFERROR(VLOOKUP(E527,'字典-系统管理&amp;工段管理'!$A$2:$B$7,2,0),"0")</f>
        <v>D</v>
      </c>
      <c r="V527" s="22" t="str">
        <f>IFERROR(VLOOKUP(F527,'字典-系统管理&amp;工段管理'!$A$2:$B$7,2,0),"0")</f>
        <v>0</v>
      </c>
      <c r="W527" s="22" t="str">
        <f>IFERROR(VLOOKUP(G527,'字典-系统管理&amp;工段管理'!$A$2:$B$7,2,0),"0")</f>
        <v>0</v>
      </c>
      <c r="X527" s="22" t="str">
        <f>IFERROR(VLOOKUP(H527,'字典-系统管理&amp;工段管理'!$A$2:$B$7,2,0),"0")</f>
        <v>0</v>
      </c>
    </row>
    <row r="528" spans="1:24" x14ac:dyDescent="0.15">
      <c r="A528" s="19">
        <v>526</v>
      </c>
      <c r="B528" s="22" t="s">
        <v>24</v>
      </c>
      <c r="C528" s="22" t="s">
        <v>94</v>
      </c>
      <c r="D528" s="22" t="s">
        <v>234</v>
      </c>
      <c r="E528" s="22" t="s">
        <v>28</v>
      </c>
      <c r="F528" s="22"/>
      <c r="G528" s="22"/>
      <c r="H528" s="22"/>
      <c r="I528" s="33" t="s">
        <v>4192</v>
      </c>
      <c r="J528" s="22" t="s">
        <v>30</v>
      </c>
      <c r="K528" s="20" t="s">
        <v>387</v>
      </c>
      <c r="L528" s="20">
        <v>410</v>
      </c>
      <c r="M528" s="29" t="str">
        <f>O528&amp;"-"&amp;P528&amp;"-"&amp;Q528&amp;"-"&amp;R528&amp;"-"&amp;S528&amp;"-"&amp;T528</f>
        <v>SJ-V-05-000D-GD-0410</v>
      </c>
      <c r="N528" s="33" t="s">
        <v>4192</v>
      </c>
      <c r="O528" s="21" t="str">
        <f>IFERROR(VLOOKUP(B528,'字典-基地管理'!A:B,2,FALSE),"未填")</f>
        <v>SJ</v>
      </c>
      <c r="P528" s="21" t="str">
        <f>IFERROR(VLOOKUP(C528,'字典-车间管理'!A:B,2,FALSE),"未填")</f>
        <v>V</v>
      </c>
      <c r="Q528" s="21" t="str">
        <f>IFERROR(VLOOKUP(D528,'字典-系统管理&amp;工段管理'!C:D,2,FALSE),"未填")</f>
        <v>05</v>
      </c>
      <c r="R528" s="22" t="str">
        <f>_xlfn.TEXTJOIN("", TRUE, IF(U528="0", U528, ""), IF(V528="0", V528, ""), IF(W528="0", W528, ""), IF(X528="0", X528, ""), IF(U528&lt;&gt;"0", U528, ""), IF(V528&lt;&gt;"0", V528, ""), IF(W528&lt;&gt;"0", W528, ""), IF(X528&lt;&gt;"0", X528, ""))</f>
        <v>000D</v>
      </c>
      <c r="S528" s="21" t="str">
        <f>IFERROR(VLOOKUP(K528,'字典-设备&amp;仪表管理'!A:B,2,FALSE),"未填")</f>
        <v>GD</v>
      </c>
      <c r="T528" s="26" t="str">
        <f>IF(L528="","未填",TEXT(L528,"0000"))</f>
        <v>0410</v>
      </c>
      <c r="U528" s="22" t="str">
        <f>IFERROR(VLOOKUP(E528,'字典-系统管理&amp;工段管理'!$A$2:$B$7,2,0),"0")</f>
        <v>D</v>
      </c>
      <c r="V528" s="22" t="str">
        <f>IFERROR(VLOOKUP(F528,'字典-系统管理&amp;工段管理'!$A$2:$B$7,2,0),"0")</f>
        <v>0</v>
      </c>
      <c r="W528" s="22" t="str">
        <f>IFERROR(VLOOKUP(G528,'字典-系统管理&amp;工段管理'!$A$2:$B$7,2,0),"0")</f>
        <v>0</v>
      </c>
      <c r="X528" s="22" t="str">
        <f>IFERROR(VLOOKUP(H528,'字典-系统管理&amp;工段管理'!$A$2:$B$7,2,0),"0")</f>
        <v>0</v>
      </c>
    </row>
    <row r="529" spans="1:24" x14ac:dyDescent="0.15">
      <c r="A529" s="19">
        <v>527</v>
      </c>
      <c r="B529" s="22" t="s">
        <v>24</v>
      </c>
      <c r="C529" s="22" t="s">
        <v>94</v>
      </c>
      <c r="D529" s="22" t="s">
        <v>234</v>
      </c>
      <c r="E529" s="22" t="s">
        <v>28</v>
      </c>
      <c r="F529" s="22"/>
      <c r="G529" s="22"/>
      <c r="H529" s="22"/>
      <c r="I529" s="33" t="s">
        <v>4193</v>
      </c>
      <c r="J529" s="22" t="s">
        <v>30</v>
      </c>
      <c r="K529" s="20" t="s">
        <v>387</v>
      </c>
      <c r="L529" s="20">
        <v>411</v>
      </c>
      <c r="M529" s="29" t="str">
        <f>O529&amp;"-"&amp;P529&amp;"-"&amp;Q529&amp;"-"&amp;R529&amp;"-"&amp;S529&amp;"-"&amp;T529</f>
        <v>SJ-V-05-000D-GD-0411</v>
      </c>
      <c r="N529" s="33" t="s">
        <v>4193</v>
      </c>
      <c r="O529" s="21" t="str">
        <f>IFERROR(VLOOKUP(B529,'字典-基地管理'!A:B,2,FALSE),"未填")</f>
        <v>SJ</v>
      </c>
      <c r="P529" s="21" t="str">
        <f>IFERROR(VLOOKUP(C529,'字典-车间管理'!A:B,2,FALSE),"未填")</f>
        <v>V</v>
      </c>
      <c r="Q529" s="21" t="str">
        <f>IFERROR(VLOOKUP(D529,'字典-系统管理&amp;工段管理'!C:D,2,FALSE),"未填")</f>
        <v>05</v>
      </c>
      <c r="R529" s="22" t="str">
        <f>_xlfn.TEXTJOIN("", TRUE, IF(U529="0", U529, ""), IF(V529="0", V529, ""), IF(W529="0", W529, ""), IF(X529="0", X529, ""), IF(U529&lt;&gt;"0", U529, ""), IF(V529&lt;&gt;"0", V529, ""), IF(W529&lt;&gt;"0", W529, ""), IF(X529&lt;&gt;"0", X529, ""))</f>
        <v>000D</v>
      </c>
      <c r="S529" s="21" t="str">
        <f>IFERROR(VLOOKUP(K529,'字典-设备&amp;仪表管理'!A:B,2,FALSE),"未填")</f>
        <v>GD</v>
      </c>
      <c r="T529" s="26" t="str">
        <f>IF(L529="","未填",TEXT(L529,"0000"))</f>
        <v>0411</v>
      </c>
      <c r="U529" s="22" t="str">
        <f>IFERROR(VLOOKUP(E529,'字典-系统管理&amp;工段管理'!$A$2:$B$7,2,0),"0")</f>
        <v>D</v>
      </c>
      <c r="V529" s="22" t="str">
        <f>IFERROR(VLOOKUP(F529,'字典-系统管理&amp;工段管理'!$A$2:$B$7,2,0),"0")</f>
        <v>0</v>
      </c>
      <c r="W529" s="22" t="str">
        <f>IFERROR(VLOOKUP(G529,'字典-系统管理&amp;工段管理'!$A$2:$B$7,2,0),"0")</f>
        <v>0</v>
      </c>
      <c r="X529" s="22" t="str">
        <f>IFERROR(VLOOKUP(H529,'字典-系统管理&amp;工段管理'!$A$2:$B$7,2,0),"0")</f>
        <v>0</v>
      </c>
    </row>
    <row r="530" spans="1:24" x14ac:dyDescent="0.15">
      <c r="A530" s="19">
        <v>528</v>
      </c>
      <c r="B530" s="22" t="s">
        <v>24</v>
      </c>
      <c r="C530" s="22" t="s">
        <v>94</v>
      </c>
      <c r="D530" s="22" t="s">
        <v>234</v>
      </c>
      <c r="E530" s="22" t="s">
        <v>28</v>
      </c>
      <c r="F530" s="22"/>
      <c r="G530" s="22"/>
      <c r="H530" s="22"/>
      <c r="I530" s="33" t="s">
        <v>4194</v>
      </c>
      <c r="J530" s="22" t="s">
        <v>30</v>
      </c>
      <c r="K530" s="20" t="s">
        <v>387</v>
      </c>
      <c r="L530" s="20">
        <v>412</v>
      </c>
      <c r="M530" s="29" t="str">
        <f>O530&amp;"-"&amp;P530&amp;"-"&amp;Q530&amp;"-"&amp;R530&amp;"-"&amp;S530&amp;"-"&amp;T530</f>
        <v>SJ-V-05-000D-GD-0412</v>
      </c>
      <c r="N530" s="33" t="s">
        <v>4194</v>
      </c>
      <c r="O530" s="21" t="str">
        <f>IFERROR(VLOOKUP(B530,'字典-基地管理'!A:B,2,FALSE),"未填")</f>
        <v>SJ</v>
      </c>
      <c r="P530" s="21" t="str">
        <f>IFERROR(VLOOKUP(C530,'字典-车间管理'!A:B,2,FALSE),"未填")</f>
        <v>V</v>
      </c>
      <c r="Q530" s="21" t="str">
        <f>IFERROR(VLOOKUP(D530,'字典-系统管理&amp;工段管理'!C:D,2,FALSE),"未填")</f>
        <v>05</v>
      </c>
      <c r="R530" s="22" t="str">
        <f>_xlfn.TEXTJOIN("", TRUE, IF(U530="0", U530, ""), IF(V530="0", V530, ""), IF(W530="0", W530, ""), IF(X530="0", X530, ""), IF(U530&lt;&gt;"0", U530, ""), IF(V530&lt;&gt;"0", V530, ""), IF(W530&lt;&gt;"0", W530, ""), IF(X530&lt;&gt;"0", X530, ""))</f>
        <v>000D</v>
      </c>
      <c r="S530" s="21" t="str">
        <f>IFERROR(VLOOKUP(K530,'字典-设备&amp;仪表管理'!A:B,2,FALSE),"未填")</f>
        <v>GD</v>
      </c>
      <c r="T530" s="26" t="str">
        <f>IF(L530="","未填",TEXT(L530,"0000"))</f>
        <v>0412</v>
      </c>
      <c r="U530" s="22" t="str">
        <f>IFERROR(VLOOKUP(E530,'字典-系统管理&amp;工段管理'!$A$2:$B$7,2,0),"0")</f>
        <v>D</v>
      </c>
      <c r="V530" s="22" t="str">
        <f>IFERROR(VLOOKUP(F530,'字典-系统管理&amp;工段管理'!$A$2:$B$7,2,0),"0")</f>
        <v>0</v>
      </c>
      <c r="W530" s="22" t="str">
        <f>IFERROR(VLOOKUP(G530,'字典-系统管理&amp;工段管理'!$A$2:$B$7,2,0),"0")</f>
        <v>0</v>
      </c>
      <c r="X530" s="22" t="str">
        <f>IFERROR(VLOOKUP(H530,'字典-系统管理&amp;工段管理'!$A$2:$B$7,2,0),"0")</f>
        <v>0</v>
      </c>
    </row>
    <row r="531" spans="1:24" x14ac:dyDescent="0.15">
      <c r="A531" s="19">
        <v>529</v>
      </c>
      <c r="B531" s="22" t="s">
        <v>24</v>
      </c>
      <c r="C531" s="22" t="s">
        <v>94</v>
      </c>
      <c r="D531" s="22" t="s">
        <v>234</v>
      </c>
      <c r="E531" s="22" t="s">
        <v>28</v>
      </c>
      <c r="F531" s="22"/>
      <c r="G531" s="22"/>
      <c r="H531" s="22"/>
      <c r="I531" s="33" t="s">
        <v>4195</v>
      </c>
      <c r="J531" s="22" t="s">
        <v>30</v>
      </c>
      <c r="K531" s="20" t="s">
        <v>387</v>
      </c>
      <c r="L531" s="20">
        <v>413</v>
      </c>
      <c r="M531" s="29" t="str">
        <f>O531&amp;"-"&amp;P531&amp;"-"&amp;Q531&amp;"-"&amp;R531&amp;"-"&amp;S531&amp;"-"&amp;T531</f>
        <v>SJ-V-05-000D-GD-0413</v>
      </c>
      <c r="N531" s="33" t="s">
        <v>4195</v>
      </c>
      <c r="O531" s="21" t="str">
        <f>IFERROR(VLOOKUP(B531,'字典-基地管理'!A:B,2,FALSE),"未填")</f>
        <v>SJ</v>
      </c>
      <c r="P531" s="21" t="str">
        <f>IFERROR(VLOOKUP(C531,'字典-车间管理'!A:B,2,FALSE),"未填")</f>
        <v>V</v>
      </c>
      <c r="Q531" s="21" t="str">
        <f>IFERROR(VLOOKUP(D531,'字典-系统管理&amp;工段管理'!C:D,2,FALSE),"未填")</f>
        <v>05</v>
      </c>
      <c r="R531" s="22" t="str">
        <f>_xlfn.TEXTJOIN("", TRUE, IF(U531="0", U531, ""), IF(V531="0", V531, ""), IF(W531="0", W531, ""), IF(X531="0", X531, ""), IF(U531&lt;&gt;"0", U531, ""), IF(V531&lt;&gt;"0", V531, ""), IF(W531&lt;&gt;"0", W531, ""), IF(X531&lt;&gt;"0", X531, ""))</f>
        <v>000D</v>
      </c>
      <c r="S531" s="21" t="str">
        <f>IFERROR(VLOOKUP(K531,'字典-设备&amp;仪表管理'!A:B,2,FALSE),"未填")</f>
        <v>GD</v>
      </c>
      <c r="T531" s="26" t="str">
        <f>IF(L531="","未填",TEXT(L531,"0000"))</f>
        <v>0413</v>
      </c>
      <c r="U531" s="22" t="str">
        <f>IFERROR(VLOOKUP(E531,'字典-系统管理&amp;工段管理'!$A$2:$B$7,2,0),"0")</f>
        <v>D</v>
      </c>
      <c r="V531" s="22" t="str">
        <f>IFERROR(VLOOKUP(F531,'字典-系统管理&amp;工段管理'!$A$2:$B$7,2,0),"0")</f>
        <v>0</v>
      </c>
      <c r="W531" s="22" t="str">
        <f>IFERROR(VLOOKUP(G531,'字典-系统管理&amp;工段管理'!$A$2:$B$7,2,0),"0")</f>
        <v>0</v>
      </c>
      <c r="X531" s="22" t="str">
        <f>IFERROR(VLOOKUP(H531,'字典-系统管理&amp;工段管理'!$A$2:$B$7,2,0),"0")</f>
        <v>0</v>
      </c>
    </row>
    <row r="532" spans="1:24" x14ac:dyDescent="0.15">
      <c r="A532" s="19">
        <v>530</v>
      </c>
      <c r="B532" s="22" t="s">
        <v>24</v>
      </c>
      <c r="C532" s="22" t="s">
        <v>94</v>
      </c>
      <c r="D532" s="22" t="s">
        <v>234</v>
      </c>
      <c r="E532" s="22" t="s">
        <v>28</v>
      </c>
      <c r="F532" s="22"/>
      <c r="G532" s="22"/>
      <c r="H532" s="22"/>
      <c r="I532" s="33" t="s">
        <v>4196</v>
      </c>
      <c r="J532" s="22" t="s">
        <v>30</v>
      </c>
      <c r="K532" s="20" t="s">
        <v>387</v>
      </c>
      <c r="L532" s="20">
        <v>414</v>
      </c>
      <c r="M532" s="29" t="str">
        <f>O532&amp;"-"&amp;P532&amp;"-"&amp;Q532&amp;"-"&amp;R532&amp;"-"&amp;S532&amp;"-"&amp;T532</f>
        <v>SJ-V-05-000D-GD-0414</v>
      </c>
      <c r="N532" s="33" t="s">
        <v>4196</v>
      </c>
      <c r="O532" s="21" t="str">
        <f>IFERROR(VLOOKUP(B532,'字典-基地管理'!A:B,2,FALSE),"未填")</f>
        <v>SJ</v>
      </c>
      <c r="P532" s="21" t="str">
        <f>IFERROR(VLOOKUP(C532,'字典-车间管理'!A:B,2,FALSE),"未填")</f>
        <v>V</v>
      </c>
      <c r="Q532" s="21" t="str">
        <f>IFERROR(VLOOKUP(D532,'字典-系统管理&amp;工段管理'!C:D,2,FALSE),"未填")</f>
        <v>05</v>
      </c>
      <c r="R532" s="22" t="str">
        <f>_xlfn.TEXTJOIN("", TRUE, IF(U532="0", U532, ""), IF(V532="0", V532, ""), IF(W532="0", W532, ""), IF(X532="0", X532, ""), IF(U532&lt;&gt;"0", U532, ""), IF(V532&lt;&gt;"0", V532, ""), IF(W532&lt;&gt;"0", W532, ""), IF(X532&lt;&gt;"0", X532, ""))</f>
        <v>000D</v>
      </c>
      <c r="S532" s="21" t="str">
        <f>IFERROR(VLOOKUP(K532,'字典-设备&amp;仪表管理'!A:B,2,FALSE),"未填")</f>
        <v>GD</v>
      </c>
      <c r="T532" s="26" t="str">
        <f>IF(L532="","未填",TEXT(L532,"0000"))</f>
        <v>0414</v>
      </c>
      <c r="U532" s="22" t="str">
        <f>IFERROR(VLOOKUP(E532,'字典-系统管理&amp;工段管理'!$A$2:$B$7,2,0),"0")</f>
        <v>D</v>
      </c>
      <c r="V532" s="22" t="str">
        <f>IFERROR(VLOOKUP(F532,'字典-系统管理&amp;工段管理'!$A$2:$B$7,2,0),"0")</f>
        <v>0</v>
      </c>
      <c r="W532" s="22" t="str">
        <f>IFERROR(VLOOKUP(G532,'字典-系统管理&amp;工段管理'!$A$2:$B$7,2,0),"0")</f>
        <v>0</v>
      </c>
      <c r="X532" s="22" t="str">
        <f>IFERROR(VLOOKUP(H532,'字典-系统管理&amp;工段管理'!$A$2:$B$7,2,0),"0")</f>
        <v>0</v>
      </c>
    </row>
    <row r="533" spans="1:24" x14ac:dyDescent="0.15">
      <c r="A533" s="19">
        <v>531</v>
      </c>
      <c r="B533" s="22" t="s">
        <v>24</v>
      </c>
      <c r="C533" s="22" t="s">
        <v>94</v>
      </c>
      <c r="D533" s="22" t="s">
        <v>234</v>
      </c>
      <c r="E533" s="22" t="s">
        <v>28</v>
      </c>
      <c r="F533" s="22"/>
      <c r="G533" s="22"/>
      <c r="H533" s="22"/>
      <c r="I533" s="33" t="s">
        <v>4197</v>
      </c>
      <c r="J533" s="22" t="s">
        <v>30</v>
      </c>
      <c r="K533" s="20" t="s">
        <v>387</v>
      </c>
      <c r="L533" s="20">
        <v>415</v>
      </c>
      <c r="M533" s="29" t="str">
        <f>O533&amp;"-"&amp;P533&amp;"-"&amp;Q533&amp;"-"&amp;R533&amp;"-"&amp;S533&amp;"-"&amp;T533</f>
        <v>SJ-V-05-000D-GD-0415</v>
      </c>
      <c r="N533" s="33" t="s">
        <v>4197</v>
      </c>
      <c r="O533" s="21" t="str">
        <f>IFERROR(VLOOKUP(B533,'字典-基地管理'!A:B,2,FALSE),"未填")</f>
        <v>SJ</v>
      </c>
      <c r="P533" s="21" t="str">
        <f>IFERROR(VLOOKUP(C533,'字典-车间管理'!A:B,2,FALSE),"未填")</f>
        <v>V</v>
      </c>
      <c r="Q533" s="21" t="str">
        <f>IFERROR(VLOOKUP(D533,'字典-系统管理&amp;工段管理'!C:D,2,FALSE),"未填")</f>
        <v>05</v>
      </c>
      <c r="R533" s="22" t="str">
        <f>_xlfn.TEXTJOIN("", TRUE, IF(U533="0", U533, ""), IF(V533="0", V533, ""), IF(W533="0", W533, ""), IF(X533="0", X533, ""), IF(U533&lt;&gt;"0", U533, ""), IF(V533&lt;&gt;"0", V533, ""), IF(W533&lt;&gt;"0", W533, ""), IF(X533&lt;&gt;"0", X533, ""))</f>
        <v>000D</v>
      </c>
      <c r="S533" s="21" t="str">
        <f>IFERROR(VLOOKUP(K533,'字典-设备&amp;仪表管理'!A:B,2,FALSE),"未填")</f>
        <v>GD</v>
      </c>
      <c r="T533" s="26" t="str">
        <f>IF(L533="","未填",TEXT(L533,"0000"))</f>
        <v>0415</v>
      </c>
      <c r="U533" s="22" t="str">
        <f>IFERROR(VLOOKUP(E533,'字典-系统管理&amp;工段管理'!$A$2:$B$7,2,0),"0")</f>
        <v>D</v>
      </c>
      <c r="V533" s="22" t="str">
        <f>IFERROR(VLOOKUP(F533,'字典-系统管理&amp;工段管理'!$A$2:$B$7,2,0),"0")</f>
        <v>0</v>
      </c>
      <c r="W533" s="22" t="str">
        <f>IFERROR(VLOOKUP(G533,'字典-系统管理&amp;工段管理'!$A$2:$B$7,2,0),"0")</f>
        <v>0</v>
      </c>
      <c r="X533" s="22" t="str">
        <f>IFERROR(VLOOKUP(H533,'字典-系统管理&amp;工段管理'!$A$2:$B$7,2,0),"0")</f>
        <v>0</v>
      </c>
    </row>
    <row r="534" spans="1:24" x14ac:dyDescent="0.15">
      <c r="A534" s="19">
        <v>532</v>
      </c>
      <c r="B534" s="22" t="s">
        <v>24</v>
      </c>
      <c r="C534" s="22" t="s">
        <v>94</v>
      </c>
      <c r="D534" s="22" t="s">
        <v>234</v>
      </c>
      <c r="E534" s="22" t="s">
        <v>28</v>
      </c>
      <c r="F534" s="22"/>
      <c r="G534" s="22"/>
      <c r="H534" s="22"/>
      <c r="I534" s="33" t="s">
        <v>4250</v>
      </c>
      <c r="J534" s="22" t="s">
        <v>30</v>
      </c>
      <c r="K534" s="20" t="s">
        <v>387</v>
      </c>
      <c r="L534" s="20">
        <v>416</v>
      </c>
      <c r="M534" s="29" t="str">
        <f>O534&amp;"-"&amp;P534&amp;"-"&amp;Q534&amp;"-"&amp;R534&amp;"-"&amp;S534&amp;"-"&amp;T534</f>
        <v>SJ-V-05-000D-GD-0416</v>
      </c>
      <c r="N534" s="33" t="s">
        <v>4250</v>
      </c>
      <c r="O534" s="21" t="str">
        <f>IFERROR(VLOOKUP(B534,'字典-基地管理'!A:B,2,FALSE),"未填")</f>
        <v>SJ</v>
      </c>
      <c r="P534" s="21" t="str">
        <f>IFERROR(VLOOKUP(C534,'字典-车间管理'!A:B,2,FALSE),"未填")</f>
        <v>V</v>
      </c>
      <c r="Q534" s="21" t="str">
        <f>IFERROR(VLOOKUP(D534,'字典-系统管理&amp;工段管理'!C:D,2,FALSE),"未填")</f>
        <v>05</v>
      </c>
      <c r="R534" s="22" t="str">
        <f>_xlfn.TEXTJOIN("", TRUE, IF(U534="0", U534, ""), IF(V534="0", V534, ""), IF(W534="0", W534, ""), IF(X534="0", X534, ""), IF(U534&lt;&gt;"0", U534, ""), IF(V534&lt;&gt;"0", V534, ""), IF(W534&lt;&gt;"0", W534, ""), IF(X534&lt;&gt;"0", X534, ""))</f>
        <v>000D</v>
      </c>
      <c r="S534" s="21" t="str">
        <f>IFERROR(VLOOKUP(K534,'字典-设备&amp;仪表管理'!A:B,2,FALSE),"未填")</f>
        <v>GD</v>
      </c>
      <c r="T534" s="26" t="str">
        <f>IF(L534="","未填",TEXT(L534,"0000"))</f>
        <v>0416</v>
      </c>
      <c r="U534" s="22" t="str">
        <f>IFERROR(VLOOKUP(E534,'字典-系统管理&amp;工段管理'!$A$2:$B$7,2,0),"0")</f>
        <v>D</v>
      </c>
      <c r="V534" s="22" t="str">
        <f>IFERROR(VLOOKUP(F534,'字典-系统管理&amp;工段管理'!$A$2:$B$7,2,0),"0")</f>
        <v>0</v>
      </c>
      <c r="W534" s="22" t="str">
        <f>IFERROR(VLOOKUP(G534,'字典-系统管理&amp;工段管理'!$A$2:$B$7,2,0),"0")</f>
        <v>0</v>
      </c>
      <c r="X534" s="22" t="str">
        <f>IFERROR(VLOOKUP(H534,'字典-系统管理&amp;工段管理'!$A$2:$B$7,2,0),"0")</f>
        <v>0</v>
      </c>
    </row>
    <row r="535" spans="1:24" x14ac:dyDescent="0.15">
      <c r="A535" s="19">
        <v>533</v>
      </c>
      <c r="B535" s="22" t="s">
        <v>24</v>
      </c>
      <c r="C535" s="22" t="s">
        <v>94</v>
      </c>
      <c r="D535" s="22" t="s">
        <v>234</v>
      </c>
      <c r="E535" s="22" t="s">
        <v>28</v>
      </c>
      <c r="F535" s="22"/>
      <c r="G535" s="22"/>
      <c r="H535" s="22"/>
      <c r="I535" s="33" t="s">
        <v>4251</v>
      </c>
      <c r="J535" s="22" t="s">
        <v>30</v>
      </c>
      <c r="K535" s="20" t="s">
        <v>387</v>
      </c>
      <c r="L535" s="20">
        <v>417</v>
      </c>
      <c r="M535" s="29" t="str">
        <f>O535&amp;"-"&amp;P535&amp;"-"&amp;Q535&amp;"-"&amp;R535&amp;"-"&amp;S535&amp;"-"&amp;T535</f>
        <v>SJ-V-05-000D-GD-0417</v>
      </c>
      <c r="N535" s="33" t="s">
        <v>4251</v>
      </c>
      <c r="O535" s="21" t="str">
        <f>IFERROR(VLOOKUP(B535,'字典-基地管理'!A:B,2,FALSE),"未填")</f>
        <v>SJ</v>
      </c>
      <c r="P535" s="21" t="str">
        <f>IFERROR(VLOOKUP(C535,'字典-车间管理'!A:B,2,FALSE),"未填")</f>
        <v>V</v>
      </c>
      <c r="Q535" s="21" t="str">
        <f>IFERROR(VLOOKUP(D535,'字典-系统管理&amp;工段管理'!C:D,2,FALSE),"未填")</f>
        <v>05</v>
      </c>
      <c r="R535" s="22" t="str">
        <f>_xlfn.TEXTJOIN("", TRUE, IF(U535="0", U535, ""), IF(V535="0", V535, ""), IF(W535="0", W535, ""), IF(X535="0", X535, ""), IF(U535&lt;&gt;"0", U535, ""), IF(V535&lt;&gt;"0", V535, ""), IF(W535&lt;&gt;"0", W535, ""), IF(X535&lt;&gt;"0", X535, ""))</f>
        <v>000D</v>
      </c>
      <c r="S535" s="21" t="str">
        <f>IFERROR(VLOOKUP(K535,'字典-设备&amp;仪表管理'!A:B,2,FALSE),"未填")</f>
        <v>GD</v>
      </c>
      <c r="T535" s="26" t="str">
        <f>IF(L535="","未填",TEXT(L535,"0000"))</f>
        <v>0417</v>
      </c>
      <c r="U535" s="22" t="str">
        <f>IFERROR(VLOOKUP(E535,'字典-系统管理&amp;工段管理'!$A$2:$B$7,2,0),"0")</f>
        <v>D</v>
      </c>
      <c r="V535" s="22" t="str">
        <f>IFERROR(VLOOKUP(F535,'字典-系统管理&amp;工段管理'!$A$2:$B$7,2,0),"0")</f>
        <v>0</v>
      </c>
      <c r="W535" s="22" t="str">
        <f>IFERROR(VLOOKUP(G535,'字典-系统管理&amp;工段管理'!$A$2:$B$7,2,0),"0")</f>
        <v>0</v>
      </c>
      <c r="X535" s="22" t="str">
        <f>IFERROR(VLOOKUP(H535,'字典-系统管理&amp;工段管理'!$A$2:$B$7,2,0),"0")</f>
        <v>0</v>
      </c>
    </row>
    <row r="536" spans="1:24" x14ac:dyDescent="0.15">
      <c r="A536" s="19">
        <v>534</v>
      </c>
      <c r="B536" s="22" t="s">
        <v>24</v>
      </c>
      <c r="C536" s="22" t="s">
        <v>94</v>
      </c>
      <c r="D536" s="22" t="s">
        <v>234</v>
      </c>
      <c r="E536" s="22" t="s">
        <v>28</v>
      </c>
      <c r="F536" s="22"/>
      <c r="G536" s="22"/>
      <c r="H536" s="22"/>
      <c r="I536" s="33" t="s">
        <v>4252</v>
      </c>
      <c r="J536" s="22" t="s">
        <v>30</v>
      </c>
      <c r="K536" s="20" t="s">
        <v>387</v>
      </c>
      <c r="L536" s="20">
        <v>418</v>
      </c>
      <c r="M536" s="29" t="str">
        <f>O536&amp;"-"&amp;P536&amp;"-"&amp;Q536&amp;"-"&amp;R536&amp;"-"&amp;S536&amp;"-"&amp;T536</f>
        <v>SJ-V-05-000D-GD-0418</v>
      </c>
      <c r="N536" s="33" t="s">
        <v>4252</v>
      </c>
      <c r="O536" s="21" t="str">
        <f>IFERROR(VLOOKUP(B536,'字典-基地管理'!A:B,2,FALSE),"未填")</f>
        <v>SJ</v>
      </c>
      <c r="P536" s="21" t="str">
        <f>IFERROR(VLOOKUP(C536,'字典-车间管理'!A:B,2,FALSE),"未填")</f>
        <v>V</v>
      </c>
      <c r="Q536" s="21" t="str">
        <f>IFERROR(VLOOKUP(D536,'字典-系统管理&amp;工段管理'!C:D,2,FALSE),"未填")</f>
        <v>05</v>
      </c>
      <c r="R536" s="22" t="str">
        <f>_xlfn.TEXTJOIN("", TRUE, IF(U536="0", U536, ""), IF(V536="0", V536, ""), IF(W536="0", W536, ""), IF(X536="0", X536, ""), IF(U536&lt;&gt;"0", U536, ""), IF(V536&lt;&gt;"0", V536, ""), IF(W536&lt;&gt;"0", W536, ""), IF(X536&lt;&gt;"0", X536, ""))</f>
        <v>000D</v>
      </c>
      <c r="S536" s="21" t="str">
        <f>IFERROR(VLOOKUP(K536,'字典-设备&amp;仪表管理'!A:B,2,FALSE),"未填")</f>
        <v>GD</v>
      </c>
      <c r="T536" s="26" t="str">
        <f>IF(L536="","未填",TEXT(L536,"0000"))</f>
        <v>0418</v>
      </c>
      <c r="U536" s="22" t="str">
        <f>IFERROR(VLOOKUP(E536,'字典-系统管理&amp;工段管理'!$A$2:$B$7,2,0),"0")</f>
        <v>D</v>
      </c>
      <c r="V536" s="22" t="str">
        <f>IFERROR(VLOOKUP(F536,'字典-系统管理&amp;工段管理'!$A$2:$B$7,2,0),"0")</f>
        <v>0</v>
      </c>
      <c r="W536" s="22" t="str">
        <f>IFERROR(VLOOKUP(G536,'字典-系统管理&amp;工段管理'!$A$2:$B$7,2,0),"0")</f>
        <v>0</v>
      </c>
      <c r="X536" s="22" t="str">
        <f>IFERROR(VLOOKUP(H536,'字典-系统管理&amp;工段管理'!$A$2:$B$7,2,0),"0")</f>
        <v>0</v>
      </c>
    </row>
    <row r="537" spans="1:24" x14ac:dyDescent="0.15">
      <c r="A537" s="19">
        <v>535</v>
      </c>
      <c r="B537" s="22" t="s">
        <v>24</v>
      </c>
      <c r="C537" s="22" t="s">
        <v>94</v>
      </c>
      <c r="D537" s="22" t="s">
        <v>234</v>
      </c>
      <c r="E537" s="22" t="s">
        <v>28</v>
      </c>
      <c r="F537" s="22"/>
      <c r="G537" s="22"/>
      <c r="H537" s="22"/>
      <c r="I537" s="33" t="s">
        <v>4253</v>
      </c>
      <c r="J537" s="22" t="s">
        <v>30</v>
      </c>
      <c r="K537" s="20" t="s">
        <v>387</v>
      </c>
      <c r="L537" s="20">
        <v>419</v>
      </c>
      <c r="M537" s="29" t="str">
        <f>O537&amp;"-"&amp;P537&amp;"-"&amp;Q537&amp;"-"&amp;R537&amp;"-"&amp;S537&amp;"-"&amp;T537</f>
        <v>SJ-V-05-000D-GD-0419</v>
      </c>
      <c r="N537" s="33" t="s">
        <v>4253</v>
      </c>
      <c r="O537" s="21" t="str">
        <f>IFERROR(VLOOKUP(B537,'字典-基地管理'!A:B,2,FALSE),"未填")</f>
        <v>SJ</v>
      </c>
      <c r="P537" s="21" t="str">
        <f>IFERROR(VLOOKUP(C537,'字典-车间管理'!A:B,2,FALSE),"未填")</f>
        <v>V</v>
      </c>
      <c r="Q537" s="21" t="str">
        <f>IFERROR(VLOOKUP(D537,'字典-系统管理&amp;工段管理'!C:D,2,FALSE),"未填")</f>
        <v>05</v>
      </c>
      <c r="R537" s="22" t="str">
        <f>_xlfn.TEXTJOIN("", TRUE, IF(U537="0", U537, ""), IF(V537="0", V537, ""), IF(W537="0", W537, ""), IF(X537="0", X537, ""), IF(U537&lt;&gt;"0", U537, ""), IF(V537&lt;&gt;"0", V537, ""), IF(W537&lt;&gt;"0", W537, ""), IF(X537&lt;&gt;"0", X537, ""))</f>
        <v>000D</v>
      </c>
      <c r="S537" s="21" t="str">
        <f>IFERROR(VLOOKUP(K537,'字典-设备&amp;仪表管理'!A:B,2,FALSE),"未填")</f>
        <v>GD</v>
      </c>
      <c r="T537" s="26" t="str">
        <f>IF(L537="","未填",TEXT(L537,"0000"))</f>
        <v>0419</v>
      </c>
      <c r="U537" s="22" t="str">
        <f>IFERROR(VLOOKUP(E537,'字典-系统管理&amp;工段管理'!$A$2:$B$7,2,0),"0")</f>
        <v>D</v>
      </c>
      <c r="V537" s="22" t="str">
        <f>IFERROR(VLOOKUP(F537,'字典-系统管理&amp;工段管理'!$A$2:$B$7,2,0),"0")</f>
        <v>0</v>
      </c>
      <c r="W537" s="22" t="str">
        <f>IFERROR(VLOOKUP(G537,'字典-系统管理&amp;工段管理'!$A$2:$B$7,2,0),"0")</f>
        <v>0</v>
      </c>
      <c r="X537" s="22" t="str">
        <f>IFERROR(VLOOKUP(H537,'字典-系统管理&amp;工段管理'!$A$2:$B$7,2,0),"0")</f>
        <v>0</v>
      </c>
    </row>
    <row r="538" spans="1:24" x14ac:dyDescent="0.15">
      <c r="A538" s="19">
        <v>536</v>
      </c>
      <c r="B538" s="22" t="s">
        <v>24</v>
      </c>
      <c r="C538" s="22" t="s">
        <v>94</v>
      </c>
      <c r="D538" s="22" t="s">
        <v>234</v>
      </c>
      <c r="E538" s="22" t="s">
        <v>28</v>
      </c>
      <c r="F538" s="22"/>
      <c r="G538" s="22"/>
      <c r="H538" s="22"/>
      <c r="I538" s="33" t="s">
        <v>4254</v>
      </c>
      <c r="J538" s="22" t="s">
        <v>30</v>
      </c>
      <c r="K538" s="20" t="s">
        <v>387</v>
      </c>
      <c r="L538" s="20">
        <v>420</v>
      </c>
      <c r="M538" s="29" t="str">
        <f>O538&amp;"-"&amp;P538&amp;"-"&amp;Q538&amp;"-"&amp;R538&amp;"-"&amp;S538&amp;"-"&amp;T538</f>
        <v>SJ-V-05-000D-GD-0420</v>
      </c>
      <c r="N538" s="33" t="s">
        <v>4254</v>
      </c>
      <c r="O538" s="21" t="str">
        <f>IFERROR(VLOOKUP(B538,'字典-基地管理'!A:B,2,FALSE),"未填")</f>
        <v>SJ</v>
      </c>
      <c r="P538" s="21" t="str">
        <f>IFERROR(VLOOKUP(C538,'字典-车间管理'!A:B,2,FALSE),"未填")</f>
        <v>V</v>
      </c>
      <c r="Q538" s="21" t="str">
        <f>IFERROR(VLOOKUP(D538,'字典-系统管理&amp;工段管理'!C:D,2,FALSE),"未填")</f>
        <v>05</v>
      </c>
      <c r="R538" s="22" t="str">
        <f>_xlfn.TEXTJOIN("", TRUE, IF(U538="0", U538, ""), IF(V538="0", V538, ""), IF(W538="0", W538, ""), IF(X538="0", X538, ""), IF(U538&lt;&gt;"0", U538, ""), IF(V538&lt;&gt;"0", V538, ""), IF(W538&lt;&gt;"0", W538, ""), IF(X538&lt;&gt;"0", X538, ""))</f>
        <v>000D</v>
      </c>
      <c r="S538" s="21" t="str">
        <f>IFERROR(VLOOKUP(K538,'字典-设备&amp;仪表管理'!A:B,2,FALSE),"未填")</f>
        <v>GD</v>
      </c>
      <c r="T538" s="26" t="str">
        <f>IF(L538="","未填",TEXT(L538,"0000"))</f>
        <v>0420</v>
      </c>
      <c r="U538" s="22" t="str">
        <f>IFERROR(VLOOKUP(E538,'字典-系统管理&amp;工段管理'!$A$2:$B$7,2,0),"0")</f>
        <v>D</v>
      </c>
      <c r="V538" s="22" t="str">
        <f>IFERROR(VLOOKUP(F538,'字典-系统管理&amp;工段管理'!$A$2:$B$7,2,0),"0")</f>
        <v>0</v>
      </c>
      <c r="W538" s="22" t="str">
        <f>IFERROR(VLOOKUP(G538,'字典-系统管理&amp;工段管理'!$A$2:$B$7,2,0),"0")</f>
        <v>0</v>
      </c>
      <c r="X538" s="22" t="str">
        <f>IFERROR(VLOOKUP(H538,'字典-系统管理&amp;工段管理'!$A$2:$B$7,2,0),"0")</f>
        <v>0</v>
      </c>
    </row>
    <row r="539" spans="1:24" x14ac:dyDescent="0.15">
      <c r="A539" s="19">
        <v>537</v>
      </c>
      <c r="B539" s="22" t="s">
        <v>24</v>
      </c>
      <c r="C539" s="22" t="s">
        <v>94</v>
      </c>
      <c r="D539" s="22" t="s">
        <v>234</v>
      </c>
      <c r="E539" s="22" t="s">
        <v>28</v>
      </c>
      <c r="F539" s="22"/>
      <c r="G539" s="22"/>
      <c r="H539" s="22"/>
      <c r="I539" s="33" t="s">
        <v>4255</v>
      </c>
      <c r="J539" s="22" t="s">
        <v>30</v>
      </c>
      <c r="K539" s="20" t="s">
        <v>387</v>
      </c>
      <c r="L539" s="20">
        <v>421</v>
      </c>
      <c r="M539" s="29" t="str">
        <f>O539&amp;"-"&amp;P539&amp;"-"&amp;Q539&amp;"-"&amp;R539&amp;"-"&amp;S539&amp;"-"&amp;T539</f>
        <v>SJ-V-05-000D-GD-0421</v>
      </c>
      <c r="N539" s="33" t="s">
        <v>4255</v>
      </c>
      <c r="O539" s="21" t="str">
        <f>IFERROR(VLOOKUP(B539,'字典-基地管理'!A:B,2,FALSE),"未填")</f>
        <v>SJ</v>
      </c>
      <c r="P539" s="21" t="str">
        <f>IFERROR(VLOOKUP(C539,'字典-车间管理'!A:B,2,FALSE),"未填")</f>
        <v>V</v>
      </c>
      <c r="Q539" s="21" t="str">
        <f>IFERROR(VLOOKUP(D539,'字典-系统管理&amp;工段管理'!C:D,2,FALSE),"未填")</f>
        <v>05</v>
      </c>
      <c r="R539" s="22" t="str">
        <f>_xlfn.TEXTJOIN("", TRUE, IF(U539="0", U539, ""), IF(V539="0", V539, ""), IF(W539="0", W539, ""), IF(X539="0", X539, ""), IF(U539&lt;&gt;"0", U539, ""), IF(V539&lt;&gt;"0", V539, ""), IF(W539&lt;&gt;"0", W539, ""), IF(X539&lt;&gt;"0", X539, ""))</f>
        <v>000D</v>
      </c>
      <c r="S539" s="21" t="str">
        <f>IFERROR(VLOOKUP(K539,'字典-设备&amp;仪表管理'!A:B,2,FALSE),"未填")</f>
        <v>GD</v>
      </c>
      <c r="T539" s="26" t="str">
        <f>IF(L539="","未填",TEXT(L539,"0000"))</f>
        <v>0421</v>
      </c>
      <c r="U539" s="22" t="str">
        <f>IFERROR(VLOOKUP(E539,'字典-系统管理&amp;工段管理'!$A$2:$B$7,2,0),"0")</f>
        <v>D</v>
      </c>
      <c r="V539" s="22" t="str">
        <f>IFERROR(VLOOKUP(F539,'字典-系统管理&amp;工段管理'!$A$2:$B$7,2,0),"0")</f>
        <v>0</v>
      </c>
      <c r="W539" s="22" t="str">
        <f>IFERROR(VLOOKUP(G539,'字典-系统管理&amp;工段管理'!$A$2:$B$7,2,0),"0")</f>
        <v>0</v>
      </c>
      <c r="X539" s="22" t="str">
        <f>IFERROR(VLOOKUP(H539,'字典-系统管理&amp;工段管理'!$A$2:$B$7,2,0),"0")</f>
        <v>0</v>
      </c>
    </row>
    <row r="540" spans="1:24" x14ac:dyDescent="0.15">
      <c r="A540" s="19">
        <v>538</v>
      </c>
      <c r="B540" s="22" t="s">
        <v>24</v>
      </c>
      <c r="C540" s="22" t="s">
        <v>94</v>
      </c>
      <c r="D540" s="22" t="s">
        <v>234</v>
      </c>
      <c r="E540" s="22" t="s">
        <v>28</v>
      </c>
      <c r="F540" s="22"/>
      <c r="G540" s="22"/>
      <c r="H540" s="22"/>
      <c r="I540" s="33" t="s">
        <v>4256</v>
      </c>
      <c r="J540" s="22" t="s">
        <v>30</v>
      </c>
      <c r="K540" s="20" t="s">
        <v>387</v>
      </c>
      <c r="L540" s="20">
        <v>422</v>
      </c>
      <c r="M540" s="29" t="str">
        <f>O540&amp;"-"&amp;P540&amp;"-"&amp;Q540&amp;"-"&amp;R540&amp;"-"&amp;S540&amp;"-"&amp;T540</f>
        <v>SJ-V-05-000D-GD-0422</v>
      </c>
      <c r="N540" s="33" t="s">
        <v>4256</v>
      </c>
      <c r="O540" s="21" t="str">
        <f>IFERROR(VLOOKUP(B540,'字典-基地管理'!A:B,2,FALSE),"未填")</f>
        <v>SJ</v>
      </c>
      <c r="P540" s="21" t="str">
        <f>IFERROR(VLOOKUP(C540,'字典-车间管理'!A:B,2,FALSE),"未填")</f>
        <v>V</v>
      </c>
      <c r="Q540" s="21" t="str">
        <f>IFERROR(VLOOKUP(D540,'字典-系统管理&amp;工段管理'!C:D,2,FALSE),"未填")</f>
        <v>05</v>
      </c>
      <c r="R540" s="22" t="str">
        <f>_xlfn.TEXTJOIN("", TRUE, IF(U540="0", U540, ""), IF(V540="0", V540, ""), IF(W540="0", W540, ""), IF(X540="0", X540, ""), IF(U540&lt;&gt;"0", U540, ""), IF(V540&lt;&gt;"0", V540, ""), IF(W540&lt;&gt;"0", W540, ""), IF(X540&lt;&gt;"0", X540, ""))</f>
        <v>000D</v>
      </c>
      <c r="S540" s="21" t="str">
        <f>IFERROR(VLOOKUP(K540,'字典-设备&amp;仪表管理'!A:B,2,FALSE),"未填")</f>
        <v>GD</v>
      </c>
      <c r="T540" s="26" t="str">
        <f>IF(L540="","未填",TEXT(L540,"0000"))</f>
        <v>0422</v>
      </c>
      <c r="U540" s="22" t="str">
        <f>IFERROR(VLOOKUP(E540,'字典-系统管理&amp;工段管理'!$A$2:$B$7,2,0),"0")</f>
        <v>D</v>
      </c>
      <c r="V540" s="22" t="str">
        <f>IFERROR(VLOOKUP(F540,'字典-系统管理&amp;工段管理'!$A$2:$B$7,2,0),"0")</f>
        <v>0</v>
      </c>
      <c r="W540" s="22" t="str">
        <f>IFERROR(VLOOKUP(G540,'字典-系统管理&amp;工段管理'!$A$2:$B$7,2,0),"0")</f>
        <v>0</v>
      </c>
      <c r="X540" s="22" t="str">
        <f>IFERROR(VLOOKUP(H540,'字典-系统管理&amp;工段管理'!$A$2:$B$7,2,0),"0")</f>
        <v>0</v>
      </c>
    </row>
    <row r="541" spans="1:24" x14ac:dyDescent="0.15">
      <c r="A541" s="19">
        <v>539</v>
      </c>
      <c r="B541" s="22" t="s">
        <v>24</v>
      </c>
      <c r="C541" s="22" t="s">
        <v>94</v>
      </c>
      <c r="D541" s="22" t="s">
        <v>234</v>
      </c>
      <c r="E541" s="22" t="s">
        <v>28</v>
      </c>
      <c r="F541" s="22"/>
      <c r="G541" s="22"/>
      <c r="H541" s="22"/>
      <c r="I541" s="33" t="s">
        <v>4257</v>
      </c>
      <c r="J541" s="22" t="s">
        <v>30</v>
      </c>
      <c r="K541" s="20" t="s">
        <v>387</v>
      </c>
      <c r="L541" s="20">
        <v>423</v>
      </c>
      <c r="M541" s="29" t="str">
        <f>O541&amp;"-"&amp;P541&amp;"-"&amp;Q541&amp;"-"&amp;R541&amp;"-"&amp;S541&amp;"-"&amp;T541</f>
        <v>SJ-V-05-000D-GD-0423</v>
      </c>
      <c r="N541" s="33" t="s">
        <v>4257</v>
      </c>
      <c r="O541" s="21" t="str">
        <f>IFERROR(VLOOKUP(B541,'字典-基地管理'!A:B,2,FALSE),"未填")</f>
        <v>SJ</v>
      </c>
      <c r="P541" s="21" t="str">
        <f>IFERROR(VLOOKUP(C541,'字典-车间管理'!A:B,2,FALSE),"未填")</f>
        <v>V</v>
      </c>
      <c r="Q541" s="21" t="str">
        <f>IFERROR(VLOOKUP(D541,'字典-系统管理&amp;工段管理'!C:D,2,FALSE),"未填")</f>
        <v>05</v>
      </c>
      <c r="R541" s="22" t="str">
        <f>_xlfn.TEXTJOIN("", TRUE, IF(U541="0", U541, ""), IF(V541="0", V541, ""), IF(W541="0", W541, ""), IF(X541="0", X541, ""), IF(U541&lt;&gt;"0", U541, ""), IF(V541&lt;&gt;"0", V541, ""), IF(W541&lt;&gt;"0", W541, ""), IF(X541&lt;&gt;"0", X541, ""))</f>
        <v>000D</v>
      </c>
      <c r="S541" s="21" t="str">
        <f>IFERROR(VLOOKUP(K541,'字典-设备&amp;仪表管理'!A:B,2,FALSE),"未填")</f>
        <v>GD</v>
      </c>
      <c r="T541" s="26" t="str">
        <f>IF(L541="","未填",TEXT(L541,"0000"))</f>
        <v>0423</v>
      </c>
      <c r="U541" s="22" t="str">
        <f>IFERROR(VLOOKUP(E541,'字典-系统管理&amp;工段管理'!$A$2:$B$7,2,0),"0")</f>
        <v>D</v>
      </c>
      <c r="V541" s="22" t="str">
        <f>IFERROR(VLOOKUP(F541,'字典-系统管理&amp;工段管理'!$A$2:$B$7,2,0),"0")</f>
        <v>0</v>
      </c>
      <c r="W541" s="22" t="str">
        <f>IFERROR(VLOOKUP(G541,'字典-系统管理&amp;工段管理'!$A$2:$B$7,2,0),"0")</f>
        <v>0</v>
      </c>
      <c r="X541" s="22" t="str">
        <f>IFERROR(VLOOKUP(H541,'字典-系统管理&amp;工段管理'!$A$2:$B$7,2,0),"0")</f>
        <v>0</v>
      </c>
    </row>
    <row r="542" spans="1:24" x14ac:dyDescent="0.15">
      <c r="A542" s="19">
        <v>540</v>
      </c>
      <c r="B542" s="22" t="s">
        <v>24</v>
      </c>
      <c r="C542" s="22" t="s">
        <v>94</v>
      </c>
      <c r="D542" s="22" t="s">
        <v>234</v>
      </c>
      <c r="E542" s="22" t="s">
        <v>28</v>
      </c>
      <c r="F542" s="22"/>
      <c r="G542" s="22"/>
      <c r="H542" s="22"/>
      <c r="I542" s="33" t="s">
        <v>4258</v>
      </c>
      <c r="J542" s="22" t="s">
        <v>30</v>
      </c>
      <c r="K542" s="20" t="s">
        <v>387</v>
      </c>
      <c r="L542" s="20">
        <v>424</v>
      </c>
      <c r="M542" s="29" t="str">
        <f>O542&amp;"-"&amp;P542&amp;"-"&amp;Q542&amp;"-"&amp;R542&amp;"-"&amp;S542&amp;"-"&amp;T542</f>
        <v>SJ-V-05-000D-GD-0424</v>
      </c>
      <c r="N542" s="33" t="s">
        <v>4258</v>
      </c>
      <c r="O542" s="21" t="str">
        <f>IFERROR(VLOOKUP(B542,'字典-基地管理'!A:B,2,FALSE),"未填")</f>
        <v>SJ</v>
      </c>
      <c r="P542" s="21" t="str">
        <f>IFERROR(VLOOKUP(C542,'字典-车间管理'!A:B,2,FALSE),"未填")</f>
        <v>V</v>
      </c>
      <c r="Q542" s="21" t="str">
        <f>IFERROR(VLOOKUP(D542,'字典-系统管理&amp;工段管理'!C:D,2,FALSE),"未填")</f>
        <v>05</v>
      </c>
      <c r="R542" s="22" t="str">
        <f>_xlfn.TEXTJOIN("", TRUE, IF(U542="0", U542, ""), IF(V542="0", V542, ""), IF(W542="0", W542, ""), IF(X542="0", X542, ""), IF(U542&lt;&gt;"0", U542, ""), IF(V542&lt;&gt;"0", V542, ""), IF(W542&lt;&gt;"0", W542, ""), IF(X542&lt;&gt;"0", X542, ""))</f>
        <v>000D</v>
      </c>
      <c r="S542" s="21" t="str">
        <f>IFERROR(VLOOKUP(K542,'字典-设备&amp;仪表管理'!A:B,2,FALSE),"未填")</f>
        <v>GD</v>
      </c>
      <c r="T542" s="26" t="str">
        <f>IF(L542="","未填",TEXT(L542,"0000"))</f>
        <v>0424</v>
      </c>
      <c r="U542" s="22" t="str">
        <f>IFERROR(VLOOKUP(E542,'字典-系统管理&amp;工段管理'!$A$2:$B$7,2,0),"0")</f>
        <v>D</v>
      </c>
      <c r="V542" s="22" t="str">
        <f>IFERROR(VLOOKUP(F542,'字典-系统管理&amp;工段管理'!$A$2:$B$7,2,0),"0")</f>
        <v>0</v>
      </c>
      <c r="W542" s="22" t="str">
        <f>IFERROR(VLOOKUP(G542,'字典-系统管理&amp;工段管理'!$A$2:$B$7,2,0),"0")</f>
        <v>0</v>
      </c>
      <c r="X542" s="22" t="str">
        <f>IFERROR(VLOOKUP(H542,'字典-系统管理&amp;工段管理'!$A$2:$B$7,2,0),"0")</f>
        <v>0</v>
      </c>
    </row>
    <row r="543" spans="1:24" x14ac:dyDescent="0.15">
      <c r="A543" s="19">
        <v>541</v>
      </c>
      <c r="B543" s="22" t="s">
        <v>24</v>
      </c>
      <c r="C543" s="22" t="s">
        <v>94</v>
      </c>
      <c r="D543" s="22" t="s">
        <v>234</v>
      </c>
      <c r="E543" s="22" t="s">
        <v>28</v>
      </c>
      <c r="F543" s="22"/>
      <c r="G543" s="22"/>
      <c r="H543" s="22"/>
      <c r="I543" s="33" t="s">
        <v>4259</v>
      </c>
      <c r="J543" s="22" t="s">
        <v>30</v>
      </c>
      <c r="K543" s="20" t="s">
        <v>387</v>
      </c>
      <c r="L543" s="20">
        <v>425</v>
      </c>
      <c r="M543" s="29" t="str">
        <f>O543&amp;"-"&amp;P543&amp;"-"&amp;Q543&amp;"-"&amp;R543&amp;"-"&amp;S543&amp;"-"&amp;T543</f>
        <v>SJ-V-05-000D-GD-0425</v>
      </c>
      <c r="N543" s="33" t="s">
        <v>4259</v>
      </c>
      <c r="O543" s="21" t="str">
        <f>IFERROR(VLOOKUP(B543,'字典-基地管理'!A:B,2,FALSE),"未填")</f>
        <v>SJ</v>
      </c>
      <c r="P543" s="21" t="str">
        <f>IFERROR(VLOOKUP(C543,'字典-车间管理'!A:B,2,FALSE),"未填")</f>
        <v>V</v>
      </c>
      <c r="Q543" s="21" t="str">
        <f>IFERROR(VLOOKUP(D543,'字典-系统管理&amp;工段管理'!C:D,2,FALSE),"未填")</f>
        <v>05</v>
      </c>
      <c r="R543" s="22" t="str">
        <f>_xlfn.TEXTJOIN("", TRUE, IF(U543="0", U543, ""), IF(V543="0", V543, ""), IF(W543="0", W543, ""), IF(X543="0", X543, ""), IF(U543&lt;&gt;"0", U543, ""), IF(V543&lt;&gt;"0", V543, ""), IF(W543&lt;&gt;"0", W543, ""), IF(X543&lt;&gt;"0", X543, ""))</f>
        <v>000D</v>
      </c>
      <c r="S543" s="21" t="str">
        <f>IFERROR(VLOOKUP(K543,'字典-设备&amp;仪表管理'!A:B,2,FALSE),"未填")</f>
        <v>GD</v>
      </c>
      <c r="T543" s="26" t="str">
        <f>IF(L543="","未填",TEXT(L543,"0000"))</f>
        <v>0425</v>
      </c>
      <c r="U543" s="22" t="str">
        <f>IFERROR(VLOOKUP(E543,'字典-系统管理&amp;工段管理'!$A$2:$B$7,2,0),"0")</f>
        <v>D</v>
      </c>
      <c r="V543" s="22" t="str">
        <f>IFERROR(VLOOKUP(F543,'字典-系统管理&amp;工段管理'!$A$2:$B$7,2,0),"0")</f>
        <v>0</v>
      </c>
      <c r="W543" s="22" t="str">
        <f>IFERROR(VLOOKUP(G543,'字典-系统管理&amp;工段管理'!$A$2:$B$7,2,0),"0")</f>
        <v>0</v>
      </c>
      <c r="X543" s="22" t="str">
        <f>IFERROR(VLOOKUP(H543,'字典-系统管理&amp;工段管理'!$A$2:$B$7,2,0),"0")</f>
        <v>0</v>
      </c>
    </row>
    <row r="544" spans="1:24" x14ac:dyDescent="0.15">
      <c r="A544" s="19">
        <v>542</v>
      </c>
      <c r="B544" s="22" t="s">
        <v>24</v>
      </c>
      <c r="C544" s="22" t="s">
        <v>94</v>
      </c>
      <c r="D544" s="22" t="s">
        <v>234</v>
      </c>
      <c r="E544" s="22" t="s">
        <v>28</v>
      </c>
      <c r="F544" s="22"/>
      <c r="G544" s="22"/>
      <c r="H544" s="22"/>
      <c r="I544" s="33" t="s">
        <v>4260</v>
      </c>
      <c r="J544" s="22" t="s">
        <v>30</v>
      </c>
      <c r="K544" s="20" t="s">
        <v>387</v>
      </c>
      <c r="L544" s="20">
        <v>426</v>
      </c>
      <c r="M544" s="29" t="str">
        <f>O544&amp;"-"&amp;P544&amp;"-"&amp;Q544&amp;"-"&amp;R544&amp;"-"&amp;S544&amp;"-"&amp;T544</f>
        <v>SJ-V-05-000D-GD-0426</v>
      </c>
      <c r="N544" s="33" t="s">
        <v>4260</v>
      </c>
      <c r="O544" s="21" t="str">
        <f>IFERROR(VLOOKUP(B544,'字典-基地管理'!A:B,2,FALSE),"未填")</f>
        <v>SJ</v>
      </c>
      <c r="P544" s="21" t="str">
        <f>IFERROR(VLOOKUP(C544,'字典-车间管理'!A:B,2,FALSE),"未填")</f>
        <v>V</v>
      </c>
      <c r="Q544" s="21" t="str">
        <f>IFERROR(VLOOKUP(D544,'字典-系统管理&amp;工段管理'!C:D,2,FALSE),"未填")</f>
        <v>05</v>
      </c>
      <c r="R544" s="22" t="str">
        <f>_xlfn.TEXTJOIN("", TRUE, IF(U544="0", U544, ""), IF(V544="0", V544, ""), IF(W544="0", W544, ""), IF(X544="0", X544, ""), IF(U544&lt;&gt;"0", U544, ""), IF(V544&lt;&gt;"0", V544, ""), IF(W544&lt;&gt;"0", W544, ""), IF(X544&lt;&gt;"0", X544, ""))</f>
        <v>000D</v>
      </c>
      <c r="S544" s="21" t="str">
        <f>IFERROR(VLOOKUP(K544,'字典-设备&amp;仪表管理'!A:B,2,FALSE),"未填")</f>
        <v>GD</v>
      </c>
      <c r="T544" s="26" t="str">
        <f>IF(L544="","未填",TEXT(L544,"0000"))</f>
        <v>0426</v>
      </c>
      <c r="U544" s="22" t="str">
        <f>IFERROR(VLOOKUP(E544,'字典-系统管理&amp;工段管理'!$A$2:$B$7,2,0),"0")</f>
        <v>D</v>
      </c>
      <c r="V544" s="22" t="str">
        <f>IFERROR(VLOOKUP(F544,'字典-系统管理&amp;工段管理'!$A$2:$B$7,2,0),"0")</f>
        <v>0</v>
      </c>
      <c r="W544" s="22" t="str">
        <f>IFERROR(VLOOKUP(G544,'字典-系统管理&amp;工段管理'!$A$2:$B$7,2,0),"0")</f>
        <v>0</v>
      </c>
      <c r="X544" s="22" t="str">
        <f>IFERROR(VLOOKUP(H544,'字典-系统管理&amp;工段管理'!$A$2:$B$7,2,0),"0")</f>
        <v>0</v>
      </c>
    </row>
    <row r="545" spans="1:24" x14ac:dyDescent="0.15">
      <c r="A545" s="19">
        <v>543</v>
      </c>
      <c r="B545" s="22" t="s">
        <v>24</v>
      </c>
      <c r="C545" s="22" t="s">
        <v>94</v>
      </c>
      <c r="D545" s="22" t="s">
        <v>234</v>
      </c>
      <c r="E545" s="22" t="s">
        <v>28</v>
      </c>
      <c r="F545" s="22"/>
      <c r="G545" s="22"/>
      <c r="H545" s="22"/>
      <c r="I545" s="33" t="s">
        <v>4261</v>
      </c>
      <c r="J545" s="22" t="s">
        <v>30</v>
      </c>
      <c r="K545" s="20" t="s">
        <v>387</v>
      </c>
      <c r="L545" s="20">
        <v>427</v>
      </c>
      <c r="M545" s="29" t="str">
        <f>O545&amp;"-"&amp;P545&amp;"-"&amp;Q545&amp;"-"&amp;R545&amp;"-"&amp;S545&amp;"-"&amp;T545</f>
        <v>SJ-V-05-000D-GD-0427</v>
      </c>
      <c r="N545" s="33" t="s">
        <v>4261</v>
      </c>
      <c r="O545" s="21" t="str">
        <f>IFERROR(VLOOKUP(B545,'字典-基地管理'!A:B,2,FALSE),"未填")</f>
        <v>SJ</v>
      </c>
      <c r="P545" s="21" t="str">
        <f>IFERROR(VLOOKUP(C545,'字典-车间管理'!A:B,2,FALSE),"未填")</f>
        <v>V</v>
      </c>
      <c r="Q545" s="21" t="str">
        <f>IFERROR(VLOOKUP(D545,'字典-系统管理&amp;工段管理'!C:D,2,FALSE),"未填")</f>
        <v>05</v>
      </c>
      <c r="R545" s="22" t="str">
        <f>_xlfn.TEXTJOIN("", TRUE, IF(U545="0", U545, ""), IF(V545="0", V545, ""), IF(W545="0", W545, ""), IF(X545="0", X545, ""), IF(U545&lt;&gt;"0", U545, ""), IF(V545&lt;&gt;"0", V545, ""), IF(W545&lt;&gt;"0", W545, ""), IF(X545&lt;&gt;"0", X545, ""))</f>
        <v>000D</v>
      </c>
      <c r="S545" s="21" t="str">
        <f>IFERROR(VLOOKUP(K545,'字典-设备&amp;仪表管理'!A:B,2,FALSE),"未填")</f>
        <v>GD</v>
      </c>
      <c r="T545" s="26" t="str">
        <f>IF(L545="","未填",TEXT(L545,"0000"))</f>
        <v>0427</v>
      </c>
      <c r="U545" s="22" t="str">
        <f>IFERROR(VLOOKUP(E545,'字典-系统管理&amp;工段管理'!$A$2:$B$7,2,0),"0")</f>
        <v>D</v>
      </c>
      <c r="V545" s="22" t="str">
        <f>IFERROR(VLOOKUP(F545,'字典-系统管理&amp;工段管理'!$A$2:$B$7,2,0),"0")</f>
        <v>0</v>
      </c>
      <c r="W545" s="22" t="str">
        <f>IFERROR(VLOOKUP(G545,'字典-系统管理&amp;工段管理'!$A$2:$B$7,2,0),"0")</f>
        <v>0</v>
      </c>
      <c r="X545" s="22" t="str">
        <f>IFERROR(VLOOKUP(H545,'字典-系统管理&amp;工段管理'!$A$2:$B$7,2,0),"0")</f>
        <v>0</v>
      </c>
    </row>
    <row r="546" spans="1:24" x14ac:dyDescent="0.15">
      <c r="A546" s="19">
        <v>544</v>
      </c>
      <c r="B546" s="22" t="s">
        <v>24</v>
      </c>
      <c r="C546" s="22" t="s">
        <v>94</v>
      </c>
      <c r="D546" s="22" t="s">
        <v>234</v>
      </c>
      <c r="E546" s="22" t="s">
        <v>28</v>
      </c>
      <c r="F546" s="22"/>
      <c r="G546" s="22"/>
      <c r="H546" s="22"/>
      <c r="I546" s="33" t="s">
        <v>4262</v>
      </c>
      <c r="J546" s="22" t="s">
        <v>30</v>
      </c>
      <c r="K546" s="20" t="s">
        <v>387</v>
      </c>
      <c r="L546" s="20">
        <v>428</v>
      </c>
      <c r="M546" s="29" t="str">
        <f>O546&amp;"-"&amp;P546&amp;"-"&amp;Q546&amp;"-"&amp;R546&amp;"-"&amp;S546&amp;"-"&amp;T546</f>
        <v>SJ-V-05-000D-GD-0428</v>
      </c>
      <c r="N546" s="33" t="s">
        <v>4262</v>
      </c>
      <c r="O546" s="21" t="str">
        <f>IFERROR(VLOOKUP(B546,'字典-基地管理'!A:B,2,FALSE),"未填")</f>
        <v>SJ</v>
      </c>
      <c r="P546" s="21" t="str">
        <f>IFERROR(VLOOKUP(C546,'字典-车间管理'!A:B,2,FALSE),"未填")</f>
        <v>V</v>
      </c>
      <c r="Q546" s="21" t="str">
        <f>IFERROR(VLOOKUP(D546,'字典-系统管理&amp;工段管理'!C:D,2,FALSE),"未填")</f>
        <v>05</v>
      </c>
      <c r="R546" s="22" t="str">
        <f>_xlfn.TEXTJOIN("", TRUE, IF(U546="0", U546, ""), IF(V546="0", V546, ""), IF(W546="0", W546, ""), IF(X546="0", X546, ""), IF(U546&lt;&gt;"0", U546, ""), IF(V546&lt;&gt;"0", V546, ""), IF(W546&lt;&gt;"0", W546, ""), IF(X546&lt;&gt;"0", X546, ""))</f>
        <v>000D</v>
      </c>
      <c r="S546" s="21" t="str">
        <f>IFERROR(VLOOKUP(K546,'字典-设备&amp;仪表管理'!A:B,2,FALSE),"未填")</f>
        <v>GD</v>
      </c>
      <c r="T546" s="26" t="str">
        <f>IF(L546="","未填",TEXT(L546,"0000"))</f>
        <v>0428</v>
      </c>
      <c r="U546" s="22" t="str">
        <f>IFERROR(VLOOKUP(E546,'字典-系统管理&amp;工段管理'!$A$2:$B$7,2,0),"0")</f>
        <v>D</v>
      </c>
      <c r="V546" s="22" t="str">
        <f>IFERROR(VLOOKUP(F546,'字典-系统管理&amp;工段管理'!$A$2:$B$7,2,0),"0")</f>
        <v>0</v>
      </c>
      <c r="W546" s="22" t="str">
        <f>IFERROR(VLOOKUP(G546,'字典-系统管理&amp;工段管理'!$A$2:$B$7,2,0),"0")</f>
        <v>0</v>
      </c>
      <c r="X546" s="22" t="str">
        <f>IFERROR(VLOOKUP(H546,'字典-系统管理&amp;工段管理'!$A$2:$B$7,2,0),"0")</f>
        <v>0</v>
      </c>
    </row>
    <row r="547" spans="1:24" x14ac:dyDescent="0.15">
      <c r="A547" s="19">
        <v>545</v>
      </c>
      <c r="B547" s="22" t="s">
        <v>24</v>
      </c>
      <c r="C547" s="22" t="s">
        <v>94</v>
      </c>
      <c r="D547" s="22" t="s">
        <v>234</v>
      </c>
      <c r="E547" s="22" t="s">
        <v>28</v>
      </c>
      <c r="F547" s="22"/>
      <c r="G547" s="22"/>
      <c r="H547" s="22"/>
      <c r="I547" s="33" t="s">
        <v>4263</v>
      </c>
      <c r="J547" s="22" t="s">
        <v>30</v>
      </c>
      <c r="K547" s="20" t="s">
        <v>387</v>
      </c>
      <c r="L547" s="20">
        <v>429</v>
      </c>
      <c r="M547" s="29" t="str">
        <f>O547&amp;"-"&amp;P547&amp;"-"&amp;Q547&amp;"-"&amp;R547&amp;"-"&amp;S547&amp;"-"&amp;T547</f>
        <v>SJ-V-05-000D-GD-0429</v>
      </c>
      <c r="N547" s="33" t="s">
        <v>4263</v>
      </c>
      <c r="O547" s="21" t="str">
        <f>IFERROR(VLOOKUP(B547,'字典-基地管理'!A:B,2,FALSE),"未填")</f>
        <v>SJ</v>
      </c>
      <c r="P547" s="21" t="str">
        <f>IFERROR(VLOOKUP(C547,'字典-车间管理'!A:B,2,FALSE),"未填")</f>
        <v>V</v>
      </c>
      <c r="Q547" s="21" t="str">
        <f>IFERROR(VLOOKUP(D547,'字典-系统管理&amp;工段管理'!C:D,2,FALSE),"未填")</f>
        <v>05</v>
      </c>
      <c r="R547" s="22" t="str">
        <f>_xlfn.TEXTJOIN("", TRUE, IF(U547="0", U547, ""), IF(V547="0", V547, ""), IF(W547="0", W547, ""), IF(X547="0", X547, ""), IF(U547&lt;&gt;"0", U547, ""), IF(V547&lt;&gt;"0", V547, ""), IF(W547&lt;&gt;"0", W547, ""), IF(X547&lt;&gt;"0", X547, ""))</f>
        <v>000D</v>
      </c>
      <c r="S547" s="21" t="str">
        <f>IFERROR(VLOOKUP(K547,'字典-设备&amp;仪表管理'!A:B,2,FALSE),"未填")</f>
        <v>GD</v>
      </c>
      <c r="T547" s="26" t="str">
        <f>IF(L547="","未填",TEXT(L547,"0000"))</f>
        <v>0429</v>
      </c>
      <c r="U547" s="22" t="str">
        <f>IFERROR(VLOOKUP(E547,'字典-系统管理&amp;工段管理'!$A$2:$B$7,2,0),"0")</f>
        <v>D</v>
      </c>
      <c r="V547" s="22" t="str">
        <f>IFERROR(VLOOKUP(F547,'字典-系统管理&amp;工段管理'!$A$2:$B$7,2,0),"0")</f>
        <v>0</v>
      </c>
      <c r="W547" s="22" t="str">
        <f>IFERROR(VLOOKUP(G547,'字典-系统管理&amp;工段管理'!$A$2:$B$7,2,0),"0")</f>
        <v>0</v>
      </c>
      <c r="X547" s="22" t="str">
        <f>IFERROR(VLOOKUP(H547,'字典-系统管理&amp;工段管理'!$A$2:$B$7,2,0),"0")</f>
        <v>0</v>
      </c>
    </row>
    <row r="548" spans="1:24" x14ac:dyDescent="0.15">
      <c r="A548" s="19">
        <v>546</v>
      </c>
      <c r="B548" s="22" t="s">
        <v>24</v>
      </c>
      <c r="C548" s="22" t="s">
        <v>94</v>
      </c>
      <c r="D548" s="22" t="s">
        <v>234</v>
      </c>
      <c r="E548" s="22" t="s">
        <v>28</v>
      </c>
      <c r="F548" s="22"/>
      <c r="G548" s="22"/>
      <c r="H548" s="22"/>
      <c r="I548" s="33" t="s">
        <v>4264</v>
      </c>
      <c r="J548" s="22" t="s">
        <v>30</v>
      </c>
      <c r="K548" s="20" t="s">
        <v>387</v>
      </c>
      <c r="L548" s="20">
        <v>430</v>
      </c>
      <c r="M548" s="29" t="str">
        <f>O548&amp;"-"&amp;P548&amp;"-"&amp;Q548&amp;"-"&amp;R548&amp;"-"&amp;S548&amp;"-"&amp;T548</f>
        <v>SJ-V-05-000D-GD-0430</v>
      </c>
      <c r="N548" s="33" t="s">
        <v>4264</v>
      </c>
      <c r="O548" s="21" t="str">
        <f>IFERROR(VLOOKUP(B548,'字典-基地管理'!A:B,2,FALSE),"未填")</f>
        <v>SJ</v>
      </c>
      <c r="P548" s="21" t="str">
        <f>IFERROR(VLOOKUP(C548,'字典-车间管理'!A:B,2,FALSE),"未填")</f>
        <v>V</v>
      </c>
      <c r="Q548" s="21" t="str">
        <f>IFERROR(VLOOKUP(D548,'字典-系统管理&amp;工段管理'!C:D,2,FALSE),"未填")</f>
        <v>05</v>
      </c>
      <c r="R548" s="22" t="str">
        <f>_xlfn.TEXTJOIN("", TRUE, IF(U548="0", U548, ""), IF(V548="0", V548, ""), IF(W548="0", W548, ""), IF(X548="0", X548, ""), IF(U548&lt;&gt;"0", U548, ""), IF(V548&lt;&gt;"0", V548, ""), IF(W548&lt;&gt;"0", W548, ""), IF(X548&lt;&gt;"0", X548, ""))</f>
        <v>000D</v>
      </c>
      <c r="S548" s="21" t="str">
        <f>IFERROR(VLOOKUP(K548,'字典-设备&amp;仪表管理'!A:B,2,FALSE),"未填")</f>
        <v>GD</v>
      </c>
      <c r="T548" s="26" t="str">
        <f>IF(L548="","未填",TEXT(L548,"0000"))</f>
        <v>0430</v>
      </c>
      <c r="U548" s="22" t="str">
        <f>IFERROR(VLOOKUP(E548,'字典-系统管理&amp;工段管理'!$A$2:$B$7,2,0),"0")</f>
        <v>D</v>
      </c>
      <c r="V548" s="22" t="str">
        <f>IFERROR(VLOOKUP(F548,'字典-系统管理&amp;工段管理'!$A$2:$B$7,2,0),"0")</f>
        <v>0</v>
      </c>
      <c r="W548" s="22" t="str">
        <f>IFERROR(VLOOKUP(G548,'字典-系统管理&amp;工段管理'!$A$2:$B$7,2,0),"0")</f>
        <v>0</v>
      </c>
      <c r="X548" s="22" t="str">
        <f>IFERROR(VLOOKUP(H548,'字典-系统管理&amp;工段管理'!$A$2:$B$7,2,0),"0")</f>
        <v>0</v>
      </c>
    </row>
    <row r="549" spans="1:24" x14ac:dyDescent="0.15">
      <c r="A549" s="19">
        <v>547</v>
      </c>
      <c r="B549" s="22" t="s">
        <v>24</v>
      </c>
      <c r="C549" s="22" t="s">
        <v>94</v>
      </c>
      <c r="D549" s="22" t="s">
        <v>234</v>
      </c>
      <c r="E549" s="22" t="s">
        <v>28</v>
      </c>
      <c r="F549" s="22"/>
      <c r="G549" s="22"/>
      <c r="H549" s="22"/>
      <c r="I549" s="33" t="s">
        <v>4265</v>
      </c>
      <c r="J549" s="22" t="s">
        <v>30</v>
      </c>
      <c r="K549" s="20" t="s">
        <v>387</v>
      </c>
      <c r="L549" s="20">
        <v>431</v>
      </c>
      <c r="M549" s="29" t="str">
        <f>O549&amp;"-"&amp;P549&amp;"-"&amp;Q549&amp;"-"&amp;R549&amp;"-"&amp;S549&amp;"-"&amp;T549</f>
        <v>SJ-V-05-000D-GD-0431</v>
      </c>
      <c r="N549" s="33" t="s">
        <v>4265</v>
      </c>
      <c r="O549" s="21" t="str">
        <f>IFERROR(VLOOKUP(B549,'字典-基地管理'!A:B,2,FALSE),"未填")</f>
        <v>SJ</v>
      </c>
      <c r="P549" s="21" t="str">
        <f>IFERROR(VLOOKUP(C549,'字典-车间管理'!A:B,2,FALSE),"未填")</f>
        <v>V</v>
      </c>
      <c r="Q549" s="21" t="str">
        <f>IFERROR(VLOOKUP(D549,'字典-系统管理&amp;工段管理'!C:D,2,FALSE),"未填")</f>
        <v>05</v>
      </c>
      <c r="R549" s="22" t="str">
        <f>_xlfn.TEXTJOIN("", TRUE, IF(U549="0", U549, ""), IF(V549="0", V549, ""), IF(W549="0", W549, ""), IF(X549="0", X549, ""), IF(U549&lt;&gt;"0", U549, ""), IF(V549&lt;&gt;"0", V549, ""), IF(W549&lt;&gt;"0", W549, ""), IF(X549&lt;&gt;"0", X549, ""))</f>
        <v>000D</v>
      </c>
      <c r="S549" s="21" t="str">
        <f>IFERROR(VLOOKUP(K549,'字典-设备&amp;仪表管理'!A:B,2,FALSE),"未填")</f>
        <v>GD</v>
      </c>
      <c r="T549" s="26" t="str">
        <f>IF(L549="","未填",TEXT(L549,"0000"))</f>
        <v>0431</v>
      </c>
      <c r="U549" s="22" t="str">
        <f>IFERROR(VLOOKUP(E549,'字典-系统管理&amp;工段管理'!$A$2:$B$7,2,0),"0")</f>
        <v>D</v>
      </c>
      <c r="V549" s="22" t="str">
        <f>IFERROR(VLOOKUP(F549,'字典-系统管理&amp;工段管理'!$A$2:$B$7,2,0),"0")</f>
        <v>0</v>
      </c>
      <c r="W549" s="22" t="str">
        <f>IFERROR(VLOOKUP(G549,'字典-系统管理&amp;工段管理'!$A$2:$B$7,2,0),"0")</f>
        <v>0</v>
      </c>
      <c r="X549" s="22" t="str">
        <f>IFERROR(VLOOKUP(H549,'字典-系统管理&amp;工段管理'!$A$2:$B$7,2,0),"0")</f>
        <v>0</v>
      </c>
    </row>
    <row r="550" spans="1:24" x14ac:dyDescent="0.15">
      <c r="A550" s="19">
        <v>548</v>
      </c>
      <c r="B550" s="22" t="s">
        <v>24</v>
      </c>
      <c r="C550" s="22" t="s">
        <v>94</v>
      </c>
      <c r="D550" s="22" t="s">
        <v>234</v>
      </c>
      <c r="E550" s="22" t="s">
        <v>28</v>
      </c>
      <c r="F550" s="22"/>
      <c r="G550" s="22"/>
      <c r="H550" s="22"/>
      <c r="I550" s="33" t="s">
        <v>4318</v>
      </c>
      <c r="J550" s="22" t="s">
        <v>30</v>
      </c>
      <c r="K550" s="20" t="s">
        <v>387</v>
      </c>
      <c r="L550" s="20">
        <v>432</v>
      </c>
      <c r="M550" s="29" t="str">
        <f>O550&amp;"-"&amp;P550&amp;"-"&amp;Q550&amp;"-"&amp;R550&amp;"-"&amp;S550&amp;"-"&amp;T550</f>
        <v>SJ-V-05-000D-GD-0432</v>
      </c>
      <c r="N550" s="33" t="s">
        <v>4318</v>
      </c>
      <c r="O550" s="21" t="str">
        <f>IFERROR(VLOOKUP(B550,'字典-基地管理'!A:B,2,FALSE),"未填")</f>
        <v>SJ</v>
      </c>
      <c r="P550" s="21" t="str">
        <f>IFERROR(VLOOKUP(C550,'字典-车间管理'!A:B,2,FALSE),"未填")</f>
        <v>V</v>
      </c>
      <c r="Q550" s="21" t="str">
        <f>IFERROR(VLOOKUP(D550,'字典-系统管理&amp;工段管理'!C:D,2,FALSE),"未填")</f>
        <v>05</v>
      </c>
      <c r="R550" s="22" t="str">
        <f>_xlfn.TEXTJOIN("", TRUE, IF(U550="0", U550, ""), IF(V550="0", V550, ""), IF(W550="0", W550, ""), IF(X550="0", X550, ""), IF(U550&lt;&gt;"0", U550, ""), IF(V550&lt;&gt;"0", V550, ""), IF(W550&lt;&gt;"0", W550, ""), IF(X550&lt;&gt;"0", X550, ""))</f>
        <v>000D</v>
      </c>
      <c r="S550" s="21" t="str">
        <f>IFERROR(VLOOKUP(K550,'字典-设备&amp;仪表管理'!A:B,2,FALSE),"未填")</f>
        <v>GD</v>
      </c>
      <c r="T550" s="26" t="str">
        <f>IF(L550="","未填",TEXT(L550,"0000"))</f>
        <v>0432</v>
      </c>
      <c r="U550" s="22" t="str">
        <f>IFERROR(VLOOKUP(E550,'字典-系统管理&amp;工段管理'!$A$2:$B$7,2,0),"0")</f>
        <v>D</v>
      </c>
      <c r="V550" s="22" t="str">
        <f>IFERROR(VLOOKUP(F550,'字典-系统管理&amp;工段管理'!$A$2:$B$7,2,0),"0")</f>
        <v>0</v>
      </c>
      <c r="W550" s="22" t="str">
        <f>IFERROR(VLOOKUP(G550,'字典-系统管理&amp;工段管理'!$A$2:$B$7,2,0),"0")</f>
        <v>0</v>
      </c>
      <c r="X550" s="22" t="str">
        <f>IFERROR(VLOOKUP(H550,'字典-系统管理&amp;工段管理'!$A$2:$B$7,2,0),"0")</f>
        <v>0</v>
      </c>
    </row>
    <row r="551" spans="1:24" x14ac:dyDescent="0.15">
      <c r="A551" s="19">
        <v>549</v>
      </c>
      <c r="B551" s="22" t="s">
        <v>24</v>
      </c>
      <c r="C551" s="22" t="s">
        <v>94</v>
      </c>
      <c r="D551" s="22" t="s">
        <v>234</v>
      </c>
      <c r="E551" s="22" t="s">
        <v>28</v>
      </c>
      <c r="F551" s="22"/>
      <c r="G551" s="22"/>
      <c r="H551" s="22"/>
      <c r="I551" s="33" t="s">
        <v>4319</v>
      </c>
      <c r="J551" s="22" t="s">
        <v>30</v>
      </c>
      <c r="K551" s="20" t="s">
        <v>387</v>
      </c>
      <c r="L551" s="20">
        <v>433</v>
      </c>
      <c r="M551" s="29" t="str">
        <f>O551&amp;"-"&amp;P551&amp;"-"&amp;Q551&amp;"-"&amp;R551&amp;"-"&amp;S551&amp;"-"&amp;T551</f>
        <v>SJ-V-05-000D-GD-0433</v>
      </c>
      <c r="N551" s="33" t="s">
        <v>4319</v>
      </c>
      <c r="O551" s="21" t="str">
        <f>IFERROR(VLOOKUP(B551,'字典-基地管理'!A:B,2,FALSE),"未填")</f>
        <v>SJ</v>
      </c>
      <c r="P551" s="21" t="str">
        <f>IFERROR(VLOOKUP(C551,'字典-车间管理'!A:B,2,FALSE),"未填")</f>
        <v>V</v>
      </c>
      <c r="Q551" s="21" t="str">
        <f>IFERROR(VLOOKUP(D551,'字典-系统管理&amp;工段管理'!C:D,2,FALSE),"未填")</f>
        <v>05</v>
      </c>
      <c r="R551" s="22" t="str">
        <f>_xlfn.TEXTJOIN("", TRUE, IF(U551="0", U551, ""), IF(V551="0", V551, ""), IF(W551="0", W551, ""), IF(X551="0", X551, ""), IF(U551&lt;&gt;"0", U551, ""), IF(V551&lt;&gt;"0", V551, ""), IF(W551&lt;&gt;"0", W551, ""), IF(X551&lt;&gt;"0", X551, ""))</f>
        <v>000D</v>
      </c>
      <c r="S551" s="21" t="str">
        <f>IFERROR(VLOOKUP(K551,'字典-设备&amp;仪表管理'!A:B,2,FALSE),"未填")</f>
        <v>GD</v>
      </c>
      <c r="T551" s="26" t="str">
        <f>IF(L551="","未填",TEXT(L551,"0000"))</f>
        <v>0433</v>
      </c>
      <c r="U551" s="22" t="str">
        <f>IFERROR(VLOOKUP(E551,'字典-系统管理&amp;工段管理'!$A$2:$B$7,2,0),"0")</f>
        <v>D</v>
      </c>
      <c r="V551" s="22" t="str">
        <f>IFERROR(VLOOKUP(F551,'字典-系统管理&amp;工段管理'!$A$2:$B$7,2,0),"0")</f>
        <v>0</v>
      </c>
      <c r="W551" s="22" t="str">
        <f>IFERROR(VLOOKUP(G551,'字典-系统管理&amp;工段管理'!$A$2:$B$7,2,0),"0")</f>
        <v>0</v>
      </c>
      <c r="X551" s="22" t="str">
        <f>IFERROR(VLOOKUP(H551,'字典-系统管理&amp;工段管理'!$A$2:$B$7,2,0),"0")</f>
        <v>0</v>
      </c>
    </row>
    <row r="552" spans="1:24" x14ac:dyDescent="0.15">
      <c r="A552" s="19">
        <v>550</v>
      </c>
      <c r="B552" s="22" t="s">
        <v>24</v>
      </c>
      <c r="C552" s="22" t="s">
        <v>94</v>
      </c>
      <c r="D552" s="22" t="s">
        <v>234</v>
      </c>
      <c r="E552" s="22" t="s">
        <v>28</v>
      </c>
      <c r="F552" s="22"/>
      <c r="G552" s="22"/>
      <c r="H552" s="22"/>
      <c r="I552" s="33" t="s">
        <v>4320</v>
      </c>
      <c r="J552" s="22" t="s">
        <v>30</v>
      </c>
      <c r="K552" s="20" t="s">
        <v>387</v>
      </c>
      <c r="L552" s="20">
        <v>434</v>
      </c>
      <c r="M552" s="29" t="str">
        <f>O552&amp;"-"&amp;P552&amp;"-"&amp;Q552&amp;"-"&amp;R552&amp;"-"&amp;S552&amp;"-"&amp;T552</f>
        <v>SJ-V-05-000D-GD-0434</v>
      </c>
      <c r="N552" s="33" t="s">
        <v>4320</v>
      </c>
      <c r="O552" s="21" t="str">
        <f>IFERROR(VLOOKUP(B552,'字典-基地管理'!A:B,2,FALSE),"未填")</f>
        <v>SJ</v>
      </c>
      <c r="P552" s="21" t="str">
        <f>IFERROR(VLOOKUP(C552,'字典-车间管理'!A:B,2,FALSE),"未填")</f>
        <v>V</v>
      </c>
      <c r="Q552" s="21" t="str">
        <f>IFERROR(VLOOKUP(D552,'字典-系统管理&amp;工段管理'!C:D,2,FALSE),"未填")</f>
        <v>05</v>
      </c>
      <c r="R552" s="22" t="str">
        <f>_xlfn.TEXTJOIN("", TRUE, IF(U552="0", U552, ""), IF(V552="0", V552, ""), IF(W552="0", W552, ""), IF(X552="0", X552, ""), IF(U552&lt;&gt;"0", U552, ""), IF(V552&lt;&gt;"0", V552, ""), IF(W552&lt;&gt;"0", W552, ""), IF(X552&lt;&gt;"0", X552, ""))</f>
        <v>000D</v>
      </c>
      <c r="S552" s="21" t="str">
        <f>IFERROR(VLOOKUP(K552,'字典-设备&amp;仪表管理'!A:B,2,FALSE),"未填")</f>
        <v>GD</v>
      </c>
      <c r="T552" s="26" t="str">
        <f>IF(L552="","未填",TEXT(L552,"0000"))</f>
        <v>0434</v>
      </c>
      <c r="U552" s="22" t="str">
        <f>IFERROR(VLOOKUP(E552,'字典-系统管理&amp;工段管理'!$A$2:$B$7,2,0),"0")</f>
        <v>D</v>
      </c>
      <c r="V552" s="22" t="str">
        <f>IFERROR(VLOOKUP(F552,'字典-系统管理&amp;工段管理'!$A$2:$B$7,2,0),"0")</f>
        <v>0</v>
      </c>
      <c r="W552" s="22" t="str">
        <f>IFERROR(VLOOKUP(G552,'字典-系统管理&amp;工段管理'!$A$2:$B$7,2,0),"0")</f>
        <v>0</v>
      </c>
      <c r="X552" s="22" t="str">
        <f>IFERROR(VLOOKUP(H552,'字典-系统管理&amp;工段管理'!$A$2:$B$7,2,0),"0")</f>
        <v>0</v>
      </c>
    </row>
    <row r="553" spans="1:24" x14ac:dyDescent="0.15">
      <c r="A553" s="19">
        <v>551</v>
      </c>
      <c r="B553" s="22" t="s">
        <v>24</v>
      </c>
      <c r="C553" s="22" t="s">
        <v>94</v>
      </c>
      <c r="D553" s="22" t="s">
        <v>234</v>
      </c>
      <c r="E553" s="22" t="s">
        <v>28</v>
      </c>
      <c r="F553" s="22"/>
      <c r="G553" s="22"/>
      <c r="H553" s="22"/>
      <c r="I553" s="33" t="s">
        <v>4321</v>
      </c>
      <c r="J553" s="22" t="s">
        <v>30</v>
      </c>
      <c r="K553" s="20" t="s">
        <v>387</v>
      </c>
      <c r="L553" s="20">
        <v>435</v>
      </c>
      <c r="M553" s="29" t="str">
        <f>O553&amp;"-"&amp;P553&amp;"-"&amp;Q553&amp;"-"&amp;R553&amp;"-"&amp;S553&amp;"-"&amp;T553</f>
        <v>SJ-V-05-000D-GD-0435</v>
      </c>
      <c r="N553" s="33" t="s">
        <v>4321</v>
      </c>
      <c r="O553" s="21" t="str">
        <f>IFERROR(VLOOKUP(B553,'字典-基地管理'!A:B,2,FALSE),"未填")</f>
        <v>SJ</v>
      </c>
      <c r="P553" s="21" t="str">
        <f>IFERROR(VLOOKUP(C553,'字典-车间管理'!A:B,2,FALSE),"未填")</f>
        <v>V</v>
      </c>
      <c r="Q553" s="21" t="str">
        <f>IFERROR(VLOOKUP(D553,'字典-系统管理&amp;工段管理'!C:D,2,FALSE),"未填")</f>
        <v>05</v>
      </c>
      <c r="R553" s="22" t="str">
        <f>_xlfn.TEXTJOIN("", TRUE, IF(U553="0", U553, ""), IF(V553="0", V553, ""), IF(W553="0", W553, ""), IF(X553="0", X553, ""), IF(U553&lt;&gt;"0", U553, ""), IF(V553&lt;&gt;"0", V553, ""), IF(W553&lt;&gt;"0", W553, ""), IF(X553&lt;&gt;"0", X553, ""))</f>
        <v>000D</v>
      </c>
      <c r="S553" s="21" t="str">
        <f>IFERROR(VLOOKUP(K553,'字典-设备&amp;仪表管理'!A:B,2,FALSE),"未填")</f>
        <v>GD</v>
      </c>
      <c r="T553" s="26" t="str">
        <f>IF(L553="","未填",TEXT(L553,"0000"))</f>
        <v>0435</v>
      </c>
      <c r="U553" s="22" t="str">
        <f>IFERROR(VLOOKUP(E553,'字典-系统管理&amp;工段管理'!$A$2:$B$7,2,0),"0")</f>
        <v>D</v>
      </c>
      <c r="V553" s="22" t="str">
        <f>IFERROR(VLOOKUP(F553,'字典-系统管理&amp;工段管理'!$A$2:$B$7,2,0),"0")</f>
        <v>0</v>
      </c>
      <c r="W553" s="22" t="str">
        <f>IFERROR(VLOOKUP(G553,'字典-系统管理&amp;工段管理'!$A$2:$B$7,2,0),"0")</f>
        <v>0</v>
      </c>
      <c r="X553" s="22" t="str">
        <f>IFERROR(VLOOKUP(H553,'字典-系统管理&amp;工段管理'!$A$2:$B$7,2,0),"0")</f>
        <v>0</v>
      </c>
    </row>
    <row r="554" spans="1:24" x14ac:dyDescent="0.15">
      <c r="A554" s="19">
        <v>552</v>
      </c>
      <c r="B554" s="22" t="s">
        <v>24</v>
      </c>
      <c r="C554" s="22" t="s">
        <v>94</v>
      </c>
      <c r="D554" s="22" t="s">
        <v>234</v>
      </c>
      <c r="E554" s="22" t="s">
        <v>28</v>
      </c>
      <c r="F554" s="22"/>
      <c r="G554" s="22"/>
      <c r="H554" s="22"/>
      <c r="I554" s="33" t="s">
        <v>4322</v>
      </c>
      <c r="J554" s="22" t="s">
        <v>30</v>
      </c>
      <c r="K554" s="20" t="s">
        <v>387</v>
      </c>
      <c r="L554" s="20">
        <v>436</v>
      </c>
      <c r="M554" s="29" t="str">
        <f>O554&amp;"-"&amp;P554&amp;"-"&amp;Q554&amp;"-"&amp;R554&amp;"-"&amp;S554&amp;"-"&amp;T554</f>
        <v>SJ-V-05-000D-GD-0436</v>
      </c>
      <c r="N554" s="33" t="s">
        <v>4322</v>
      </c>
      <c r="O554" s="21" t="str">
        <f>IFERROR(VLOOKUP(B554,'字典-基地管理'!A:B,2,FALSE),"未填")</f>
        <v>SJ</v>
      </c>
      <c r="P554" s="21" t="str">
        <f>IFERROR(VLOOKUP(C554,'字典-车间管理'!A:B,2,FALSE),"未填")</f>
        <v>V</v>
      </c>
      <c r="Q554" s="21" t="str">
        <f>IFERROR(VLOOKUP(D554,'字典-系统管理&amp;工段管理'!C:D,2,FALSE),"未填")</f>
        <v>05</v>
      </c>
      <c r="R554" s="22" t="str">
        <f>_xlfn.TEXTJOIN("", TRUE, IF(U554="0", U554, ""), IF(V554="0", V554, ""), IF(W554="0", W554, ""), IF(X554="0", X554, ""), IF(U554&lt;&gt;"0", U554, ""), IF(V554&lt;&gt;"0", V554, ""), IF(W554&lt;&gt;"0", W554, ""), IF(X554&lt;&gt;"0", X554, ""))</f>
        <v>000D</v>
      </c>
      <c r="S554" s="21" t="str">
        <f>IFERROR(VLOOKUP(K554,'字典-设备&amp;仪表管理'!A:B,2,FALSE),"未填")</f>
        <v>GD</v>
      </c>
      <c r="T554" s="26" t="str">
        <f>IF(L554="","未填",TEXT(L554,"0000"))</f>
        <v>0436</v>
      </c>
      <c r="U554" s="22" t="str">
        <f>IFERROR(VLOOKUP(E554,'字典-系统管理&amp;工段管理'!$A$2:$B$7,2,0),"0")</f>
        <v>D</v>
      </c>
      <c r="V554" s="22" t="str">
        <f>IFERROR(VLOOKUP(F554,'字典-系统管理&amp;工段管理'!$A$2:$B$7,2,0),"0")</f>
        <v>0</v>
      </c>
      <c r="W554" s="22" t="str">
        <f>IFERROR(VLOOKUP(G554,'字典-系统管理&amp;工段管理'!$A$2:$B$7,2,0),"0")</f>
        <v>0</v>
      </c>
      <c r="X554" s="22" t="str">
        <f>IFERROR(VLOOKUP(H554,'字典-系统管理&amp;工段管理'!$A$2:$B$7,2,0),"0")</f>
        <v>0</v>
      </c>
    </row>
    <row r="555" spans="1:24" x14ac:dyDescent="0.15">
      <c r="A555" s="19">
        <v>553</v>
      </c>
      <c r="B555" s="22" t="s">
        <v>24</v>
      </c>
      <c r="C555" s="22" t="s">
        <v>94</v>
      </c>
      <c r="D555" s="22" t="s">
        <v>234</v>
      </c>
      <c r="E555" s="22" t="s">
        <v>28</v>
      </c>
      <c r="F555" s="22"/>
      <c r="G555" s="22"/>
      <c r="H555" s="22"/>
      <c r="I555" s="33" t="s">
        <v>4323</v>
      </c>
      <c r="J555" s="22" t="s">
        <v>30</v>
      </c>
      <c r="K555" s="20" t="s">
        <v>387</v>
      </c>
      <c r="L555" s="20">
        <v>437</v>
      </c>
      <c r="M555" s="29" t="str">
        <f>O555&amp;"-"&amp;P555&amp;"-"&amp;Q555&amp;"-"&amp;R555&amp;"-"&amp;S555&amp;"-"&amp;T555</f>
        <v>SJ-V-05-000D-GD-0437</v>
      </c>
      <c r="N555" s="33" t="s">
        <v>4323</v>
      </c>
      <c r="O555" s="21" t="str">
        <f>IFERROR(VLOOKUP(B555,'字典-基地管理'!A:B,2,FALSE),"未填")</f>
        <v>SJ</v>
      </c>
      <c r="P555" s="21" t="str">
        <f>IFERROR(VLOOKUP(C555,'字典-车间管理'!A:B,2,FALSE),"未填")</f>
        <v>V</v>
      </c>
      <c r="Q555" s="21" t="str">
        <f>IFERROR(VLOOKUP(D555,'字典-系统管理&amp;工段管理'!C:D,2,FALSE),"未填")</f>
        <v>05</v>
      </c>
      <c r="R555" s="22" t="str">
        <f>_xlfn.TEXTJOIN("", TRUE, IF(U555="0", U555, ""), IF(V555="0", V555, ""), IF(W555="0", W555, ""), IF(X555="0", X555, ""), IF(U555&lt;&gt;"0", U555, ""), IF(V555&lt;&gt;"0", V555, ""), IF(W555&lt;&gt;"0", W555, ""), IF(X555&lt;&gt;"0", X555, ""))</f>
        <v>000D</v>
      </c>
      <c r="S555" s="21" t="str">
        <f>IFERROR(VLOOKUP(K555,'字典-设备&amp;仪表管理'!A:B,2,FALSE),"未填")</f>
        <v>GD</v>
      </c>
      <c r="T555" s="26" t="str">
        <f>IF(L555="","未填",TEXT(L555,"0000"))</f>
        <v>0437</v>
      </c>
      <c r="U555" s="22" t="str">
        <f>IFERROR(VLOOKUP(E555,'字典-系统管理&amp;工段管理'!$A$2:$B$7,2,0),"0")</f>
        <v>D</v>
      </c>
      <c r="V555" s="22" t="str">
        <f>IFERROR(VLOOKUP(F555,'字典-系统管理&amp;工段管理'!$A$2:$B$7,2,0),"0")</f>
        <v>0</v>
      </c>
      <c r="W555" s="22" t="str">
        <f>IFERROR(VLOOKUP(G555,'字典-系统管理&amp;工段管理'!$A$2:$B$7,2,0),"0")</f>
        <v>0</v>
      </c>
      <c r="X555" s="22" t="str">
        <f>IFERROR(VLOOKUP(H555,'字典-系统管理&amp;工段管理'!$A$2:$B$7,2,0),"0")</f>
        <v>0</v>
      </c>
    </row>
    <row r="556" spans="1:24" x14ac:dyDescent="0.15">
      <c r="A556" s="19">
        <v>554</v>
      </c>
      <c r="B556" s="22" t="s">
        <v>24</v>
      </c>
      <c r="C556" s="22" t="s">
        <v>94</v>
      </c>
      <c r="D556" s="22" t="s">
        <v>234</v>
      </c>
      <c r="E556" s="22" t="s">
        <v>28</v>
      </c>
      <c r="F556" s="22"/>
      <c r="G556" s="22"/>
      <c r="H556" s="22"/>
      <c r="I556" s="33" t="s">
        <v>4324</v>
      </c>
      <c r="J556" s="22" t="s">
        <v>30</v>
      </c>
      <c r="K556" s="20" t="s">
        <v>387</v>
      </c>
      <c r="L556" s="20">
        <v>438</v>
      </c>
      <c r="M556" s="29" t="str">
        <f>O556&amp;"-"&amp;P556&amp;"-"&amp;Q556&amp;"-"&amp;R556&amp;"-"&amp;S556&amp;"-"&amp;T556</f>
        <v>SJ-V-05-000D-GD-0438</v>
      </c>
      <c r="N556" s="33" t="s">
        <v>4324</v>
      </c>
      <c r="O556" s="21" t="str">
        <f>IFERROR(VLOOKUP(B556,'字典-基地管理'!A:B,2,FALSE),"未填")</f>
        <v>SJ</v>
      </c>
      <c r="P556" s="21" t="str">
        <f>IFERROR(VLOOKUP(C556,'字典-车间管理'!A:B,2,FALSE),"未填")</f>
        <v>V</v>
      </c>
      <c r="Q556" s="21" t="str">
        <f>IFERROR(VLOOKUP(D556,'字典-系统管理&amp;工段管理'!C:D,2,FALSE),"未填")</f>
        <v>05</v>
      </c>
      <c r="R556" s="22" t="str">
        <f>_xlfn.TEXTJOIN("", TRUE, IF(U556="0", U556, ""), IF(V556="0", V556, ""), IF(W556="0", W556, ""), IF(X556="0", X556, ""), IF(U556&lt;&gt;"0", U556, ""), IF(V556&lt;&gt;"0", V556, ""), IF(W556&lt;&gt;"0", W556, ""), IF(X556&lt;&gt;"0", X556, ""))</f>
        <v>000D</v>
      </c>
      <c r="S556" s="21" t="str">
        <f>IFERROR(VLOOKUP(K556,'字典-设备&amp;仪表管理'!A:B,2,FALSE),"未填")</f>
        <v>GD</v>
      </c>
      <c r="T556" s="26" t="str">
        <f>IF(L556="","未填",TEXT(L556,"0000"))</f>
        <v>0438</v>
      </c>
      <c r="U556" s="22" t="str">
        <f>IFERROR(VLOOKUP(E556,'字典-系统管理&amp;工段管理'!$A$2:$B$7,2,0),"0")</f>
        <v>D</v>
      </c>
      <c r="V556" s="22" t="str">
        <f>IFERROR(VLOOKUP(F556,'字典-系统管理&amp;工段管理'!$A$2:$B$7,2,0),"0")</f>
        <v>0</v>
      </c>
      <c r="W556" s="22" t="str">
        <f>IFERROR(VLOOKUP(G556,'字典-系统管理&amp;工段管理'!$A$2:$B$7,2,0),"0")</f>
        <v>0</v>
      </c>
      <c r="X556" s="22" t="str">
        <f>IFERROR(VLOOKUP(H556,'字典-系统管理&amp;工段管理'!$A$2:$B$7,2,0),"0")</f>
        <v>0</v>
      </c>
    </row>
    <row r="557" spans="1:24" x14ac:dyDescent="0.15">
      <c r="A557" s="19">
        <v>555</v>
      </c>
      <c r="B557" s="22" t="s">
        <v>24</v>
      </c>
      <c r="C557" s="22" t="s">
        <v>94</v>
      </c>
      <c r="D557" s="22" t="s">
        <v>234</v>
      </c>
      <c r="E557" s="22" t="s">
        <v>28</v>
      </c>
      <c r="F557" s="22"/>
      <c r="G557" s="22"/>
      <c r="H557" s="22"/>
      <c r="I557" s="33" t="s">
        <v>4325</v>
      </c>
      <c r="J557" s="22" t="s">
        <v>30</v>
      </c>
      <c r="K557" s="20" t="s">
        <v>387</v>
      </c>
      <c r="L557" s="20">
        <v>439</v>
      </c>
      <c r="M557" s="29" t="str">
        <f>O557&amp;"-"&amp;P557&amp;"-"&amp;Q557&amp;"-"&amp;R557&amp;"-"&amp;S557&amp;"-"&amp;T557</f>
        <v>SJ-V-05-000D-GD-0439</v>
      </c>
      <c r="N557" s="33" t="s">
        <v>4325</v>
      </c>
      <c r="O557" s="21" t="str">
        <f>IFERROR(VLOOKUP(B557,'字典-基地管理'!A:B,2,FALSE),"未填")</f>
        <v>SJ</v>
      </c>
      <c r="P557" s="21" t="str">
        <f>IFERROR(VLOOKUP(C557,'字典-车间管理'!A:B,2,FALSE),"未填")</f>
        <v>V</v>
      </c>
      <c r="Q557" s="21" t="str">
        <f>IFERROR(VLOOKUP(D557,'字典-系统管理&amp;工段管理'!C:D,2,FALSE),"未填")</f>
        <v>05</v>
      </c>
      <c r="R557" s="22" t="str">
        <f>_xlfn.TEXTJOIN("", TRUE, IF(U557="0", U557, ""), IF(V557="0", V557, ""), IF(W557="0", W557, ""), IF(X557="0", X557, ""), IF(U557&lt;&gt;"0", U557, ""), IF(V557&lt;&gt;"0", V557, ""), IF(W557&lt;&gt;"0", W557, ""), IF(X557&lt;&gt;"0", X557, ""))</f>
        <v>000D</v>
      </c>
      <c r="S557" s="21" t="str">
        <f>IFERROR(VLOOKUP(K557,'字典-设备&amp;仪表管理'!A:B,2,FALSE),"未填")</f>
        <v>GD</v>
      </c>
      <c r="T557" s="26" t="str">
        <f>IF(L557="","未填",TEXT(L557,"0000"))</f>
        <v>0439</v>
      </c>
      <c r="U557" s="22" t="str">
        <f>IFERROR(VLOOKUP(E557,'字典-系统管理&amp;工段管理'!$A$2:$B$7,2,0),"0")</f>
        <v>D</v>
      </c>
      <c r="V557" s="22" t="str">
        <f>IFERROR(VLOOKUP(F557,'字典-系统管理&amp;工段管理'!$A$2:$B$7,2,0),"0")</f>
        <v>0</v>
      </c>
      <c r="W557" s="22" t="str">
        <f>IFERROR(VLOOKUP(G557,'字典-系统管理&amp;工段管理'!$A$2:$B$7,2,0),"0")</f>
        <v>0</v>
      </c>
      <c r="X557" s="22" t="str">
        <f>IFERROR(VLOOKUP(H557,'字典-系统管理&amp;工段管理'!$A$2:$B$7,2,0),"0")</f>
        <v>0</v>
      </c>
    </row>
    <row r="558" spans="1:24" x14ac:dyDescent="0.15">
      <c r="A558" s="19">
        <v>556</v>
      </c>
      <c r="B558" s="22" t="s">
        <v>24</v>
      </c>
      <c r="C558" s="22" t="s">
        <v>94</v>
      </c>
      <c r="D558" s="22" t="s">
        <v>234</v>
      </c>
      <c r="E558" s="22" t="s">
        <v>28</v>
      </c>
      <c r="F558" s="22"/>
      <c r="G558" s="22"/>
      <c r="H558" s="22"/>
      <c r="I558" s="33" t="s">
        <v>4326</v>
      </c>
      <c r="J558" s="22" t="s">
        <v>30</v>
      </c>
      <c r="K558" s="20" t="s">
        <v>387</v>
      </c>
      <c r="L558" s="20">
        <v>440</v>
      </c>
      <c r="M558" s="29" t="str">
        <f>O558&amp;"-"&amp;P558&amp;"-"&amp;Q558&amp;"-"&amp;R558&amp;"-"&amp;S558&amp;"-"&amp;T558</f>
        <v>SJ-V-05-000D-GD-0440</v>
      </c>
      <c r="N558" s="33" t="s">
        <v>4326</v>
      </c>
      <c r="O558" s="21" t="str">
        <f>IFERROR(VLOOKUP(B558,'字典-基地管理'!A:B,2,FALSE),"未填")</f>
        <v>SJ</v>
      </c>
      <c r="P558" s="21" t="str">
        <f>IFERROR(VLOOKUP(C558,'字典-车间管理'!A:B,2,FALSE),"未填")</f>
        <v>V</v>
      </c>
      <c r="Q558" s="21" t="str">
        <f>IFERROR(VLOOKUP(D558,'字典-系统管理&amp;工段管理'!C:D,2,FALSE),"未填")</f>
        <v>05</v>
      </c>
      <c r="R558" s="22" t="str">
        <f>_xlfn.TEXTJOIN("", TRUE, IF(U558="0", U558, ""), IF(V558="0", V558, ""), IF(W558="0", W558, ""), IF(X558="0", X558, ""), IF(U558&lt;&gt;"0", U558, ""), IF(V558&lt;&gt;"0", V558, ""), IF(W558&lt;&gt;"0", W558, ""), IF(X558&lt;&gt;"0", X558, ""))</f>
        <v>000D</v>
      </c>
      <c r="S558" s="21" t="str">
        <f>IFERROR(VLOOKUP(K558,'字典-设备&amp;仪表管理'!A:B,2,FALSE),"未填")</f>
        <v>GD</v>
      </c>
      <c r="T558" s="26" t="str">
        <f>IF(L558="","未填",TEXT(L558,"0000"))</f>
        <v>0440</v>
      </c>
      <c r="U558" s="22" t="str">
        <f>IFERROR(VLOOKUP(E558,'字典-系统管理&amp;工段管理'!$A$2:$B$7,2,0),"0")</f>
        <v>D</v>
      </c>
      <c r="V558" s="22" t="str">
        <f>IFERROR(VLOOKUP(F558,'字典-系统管理&amp;工段管理'!$A$2:$B$7,2,0),"0")</f>
        <v>0</v>
      </c>
      <c r="W558" s="22" t="str">
        <f>IFERROR(VLOOKUP(G558,'字典-系统管理&amp;工段管理'!$A$2:$B$7,2,0),"0")</f>
        <v>0</v>
      </c>
      <c r="X558" s="22" t="str">
        <f>IFERROR(VLOOKUP(H558,'字典-系统管理&amp;工段管理'!$A$2:$B$7,2,0),"0")</f>
        <v>0</v>
      </c>
    </row>
    <row r="559" spans="1:24" x14ac:dyDescent="0.15">
      <c r="A559" s="19">
        <v>557</v>
      </c>
      <c r="B559" s="22" t="s">
        <v>24</v>
      </c>
      <c r="C559" s="22" t="s">
        <v>94</v>
      </c>
      <c r="D559" s="22" t="s">
        <v>234</v>
      </c>
      <c r="E559" s="22" t="s">
        <v>28</v>
      </c>
      <c r="F559" s="22"/>
      <c r="G559" s="22"/>
      <c r="H559" s="22"/>
      <c r="I559" s="33" t="s">
        <v>4327</v>
      </c>
      <c r="J559" s="22" t="s">
        <v>30</v>
      </c>
      <c r="K559" s="20" t="s">
        <v>387</v>
      </c>
      <c r="L559" s="20">
        <v>441</v>
      </c>
      <c r="M559" s="29" t="str">
        <f>O559&amp;"-"&amp;P559&amp;"-"&amp;Q559&amp;"-"&amp;R559&amp;"-"&amp;S559&amp;"-"&amp;T559</f>
        <v>SJ-V-05-000D-GD-0441</v>
      </c>
      <c r="N559" s="33" t="s">
        <v>4327</v>
      </c>
      <c r="O559" s="21" t="str">
        <f>IFERROR(VLOOKUP(B559,'字典-基地管理'!A:B,2,FALSE),"未填")</f>
        <v>SJ</v>
      </c>
      <c r="P559" s="21" t="str">
        <f>IFERROR(VLOOKUP(C559,'字典-车间管理'!A:B,2,FALSE),"未填")</f>
        <v>V</v>
      </c>
      <c r="Q559" s="21" t="str">
        <f>IFERROR(VLOOKUP(D559,'字典-系统管理&amp;工段管理'!C:D,2,FALSE),"未填")</f>
        <v>05</v>
      </c>
      <c r="R559" s="22" t="str">
        <f>_xlfn.TEXTJOIN("", TRUE, IF(U559="0", U559, ""), IF(V559="0", V559, ""), IF(W559="0", W559, ""), IF(X559="0", X559, ""), IF(U559&lt;&gt;"0", U559, ""), IF(V559&lt;&gt;"0", V559, ""), IF(W559&lt;&gt;"0", W559, ""), IF(X559&lt;&gt;"0", X559, ""))</f>
        <v>000D</v>
      </c>
      <c r="S559" s="21" t="str">
        <f>IFERROR(VLOOKUP(K559,'字典-设备&amp;仪表管理'!A:B,2,FALSE),"未填")</f>
        <v>GD</v>
      </c>
      <c r="T559" s="26" t="str">
        <f>IF(L559="","未填",TEXT(L559,"0000"))</f>
        <v>0441</v>
      </c>
      <c r="U559" s="22" t="str">
        <f>IFERROR(VLOOKUP(E559,'字典-系统管理&amp;工段管理'!$A$2:$B$7,2,0),"0")</f>
        <v>D</v>
      </c>
      <c r="V559" s="22" t="str">
        <f>IFERROR(VLOOKUP(F559,'字典-系统管理&amp;工段管理'!$A$2:$B$7,2,0),"0")</f>
        <v>0</v>
      </c>
      <c r="W559" s="22" t="str">
        <f>IFERROR(VLOOKUP(G559,'字典-系统管理&amp;工段管理'!$A$2:$B$7,2,0),"0")</f>
        <v>0</v>
      </c>
      <c r="X559" s="22" t="str">
        <f>IFERROR(VLOOKUP(H559,'字典-系统管理&amp;工段管理'!$A$2:$B$7,2,0),"0")</f>
        <v>0</v>
      </c>
    </row>
    <row r="560" spans="1:24" x14ac:dyDescent="0.15">
      <c r="A560" s="19">
        <v>558</v>
      </c>
      <c r="B560" s="22" t="s">
        <v>24</v>
      </c>
      <c r="C560" s="22" t="s">
        <v>94</v>
      </c>
      <c r="D560" s="22" t="s">
        <v>234</v>
      </c>
      <c r="E560" s="22" t="s">
        <v>28</v>
      </c>
      <c r="F560" s="22"/>
      <c r="G560" s="22"/>
      <c r="H560" s="22"/>
      <c r="I560" s="33" t="s">
        <v>4328</v>
      </c>
      <c r="J560" s="22" t="s">
        <v>30</v>
      </c>
      <c r="K560" s="20" t="s">
        <v>387</v>
      </c>
      <c r="L560" s="20">
        <v>442</v>
      </c>
      <c r="M560" s="29" t="str">
        <f>O560&amp;"-"&amp;P560&amp;"-"&amp;Q560&amp;"-"&amp;R560&amp;"-"&amp;S560&amp;"-"&amp;T560</f>
        <v>SJ-V-05-000D-GD-0442</v>
      </c>
      <c r="N560" s="33" t="s">
        <v>4328</v>
      </c>
      <c r="O560" s="21" t="str">
        <f>IFERROR(VLOOKUP(B560,'字典-基地管理'!A:B,2,FALSE),"未填")</f>
        <v>SJ</v>
      </c>
      <c r="P560" s="21" t="str">
        <f>IFERROR(VLOOKUP(C560,'字典-车间管理'!A:B,2,FALSE),"未填")</f>
        <v>V</v>
      </c>
      <c r="Q560" s="21" t="str">
        <f>IFERROR(VLOOKUP(D560,'字典-系统管理&amp;工段管理'!C:D,2,FALSE),"未填")</f>
        <v>05</v>
      </c>
      <c r="R560" s="22" t="str">
        <f>_xlfn.TEXTJOIN("", TRUE, IF(U560="0", U560, ""), IF(V560="0", V560, ""), IF(W560="0", W560, ""), IF(X560="0", X560, ""), IF(U560&lt;&gt;"0", U560, ""), IF(V560&lt;&gt;"0", V560, ""), IF(W560&lt;&gt;"0", W560, ""), IF(X560&lt;&gt;"0", X560, ""))</f>
        <v>000D</v>
      </c>
      <c r="S560" s="21" t="str">
        <f>IFERROR(VLOOKUP(K560,'字典-设备&amp;仪表管理'!A:B,2,FALSE),"未填")</f>
        <v>GD</v>
      </c>
      <c r="T560" s="26" t="str">
        <f>IF(L560="","未填",TEXT(L560,"0000"))</f>
        <v>0442</v>
      </c>
      <c r="U560" s="22" t="str">
        <f>IFERROR(VLOOKUP(E560,'字典-系统管理&amp;工段管理'!$A$2:$B$7,2,0),"0")</f>
        <v>D</v>
      </c>
      <c r="V560" s="22" t="str">
        <f>IFERROR(VLOOKUP(F560,'字典-系统管理&amp;工段管理'!$A$2:$B$7,2,0),"0")</f>
        <v>0</v>
      </c>
      <c r="W560" s="22" t="str">
        <f>IFERROR(VLOOKUP(G560,'字典-系统管理&amp;工段管理'!$A$2:$B$7,2,0),"0")</f>
        <v>0</v>
      </c>
      <c r="X560" s="22" t="str">
        <f>IFERROR(VLOOKUP(H560,'字典-系统管理&amp;工段管理'!$A$2:$B$7,2,0),"0")</f>
        <v>0</v>
      </c>
    </row>
    <row r="561" spans="1:24" x14ac:dyDescent="0.15">
      <c r="A561" s="19">
        <v>559</v>
      </c>
      <c r="B561" s="22" t="s">
        <v>24</v>
      </c>
      <c r="C561" s="22" t="s">
        <v>94</v>
      </c>
      <c r="D561" s="22" t="s">
        <v>234</v>
      </c>
      <c r="E561" s="22" t="s">
        <v>28</v>
      </c>
      <c r="F561" s="22"/>
      <c r="G561" s="22"/>
      <c r="H561" s="22"/>
      <c r="I561" s="33" t="s">
        <v>4329</v>
      </c>
      <c r="J561" s="22" t="s">
        <v>30</v>
      </c>
      <c r="K561" s="20" t="s">
        <v>387</v>
      </c>
      <c r="L561" s="20">
        <v>443</v>
      </c>
      <c r="M561" s="29" t="str">
        <f>O561&amp;"-"&amp;P561&amp;"-"&amp;Q561&amp;"-"&amp;R561&amp;"-"&amp;S561&amp;"-"&amp;T561</f>
        <v>SJ-V-05-000D-GD-0443</v>
      </c>
      <c r="N561" s="33" t="s">
        <v>4329</v>
      </c>
      <c r="O561" s="21" t="str">
        <f>IFERROR(VLOOKUP(B561,'字典-基地管理'!A:B,2,FALSE),"未填")</f>
        <v>SJ</v>
      </c>
      <c r="P561" s="21" t="str">
        <f>IFERROR(VLOOKUP(C561,'字典-车间管理'!A:B,2,FALSE),"未填")</f>
        <v>V</v>
      </c>
      <c r="Q561" s="21" t="str">
        <f>IFERROR(VLOOKUP(D561,'字典-系统管理&amp;工段管理'!C:D,2,FALSE),"未填")</f>
        <v>05</v>
      </c>
      <c r="R561" s="22" t="str">
        <f>_xlfn.TEXTJOIN("", TRUE, IF(U561="0", U561, ""), IF(V561="0", V561, ""), IF(W561="0", W561, ""), IF(X561="0", X561, ""), IF(U561&lt;&gt;"0", U561, ""), IF(V561&lt;&gt;"0", V561, ""), IF(W561&lt;&gt;"0", W561, ""), IF(X561&lt;&gt;"0", X561, ""))</f>
        <v>000D</v>
      </c>
      <c r="S561" s="21" t="str">
        <f>IFERROR(VLOOKUP(K561,'字典-设备&amp;仪表管理'!A:B,2,FALSE),"未填")</f>
        <v>GD</v>
      </c>
      <c r="T561" s="26" t="str">
        <f>IF(L561="","未填",TEXT(L561,"0000"))</f>
        <v>0443</v>
      </c>
      <c r="U561" s="22" t="str">
        <f>IFERROR(VLOOKUP(E561,'字典-系统管理&amp;工段管理'!$A$2:$B$7,2,0),"0")</f>
        <v>D</v>
      </c>
      <c r="V561" s="22" t="str">
        <f>IFERROR(VLOOKUP(F561,'字典-系统管理&amp;工段管理'!$A$2:$B$7,2,0),"0")</f>
        <v>0</v>
      </c>
      <c r="W561" s="22" t="str">
        <f>IFERROR(VLOOKUP(G561,'字典-系统管理&amp;工段管理'!$A$2:$B$7,2,0),"0")</f>
        <v>0</v>
      </c>
      <c r="X561" s="22" t="str">
        <f>IFERROR(VLOOKUP(H561,'字典-系统管理&amp;工段管理'!$A$2:$B$7,2,0),"0")</f>
        <v>0</v>
      </c>
    </row>
    <row r="562" spans="1:24" x14ac:dyDescent="0.15">
      <c r="A562" s="19">
        <v>560</v>
      </c>
      <c r="B562" s="22" t="s">
        <v>24</v>
      </c>
      <c r="C562" s="22" t="s">
        <v>94</v>
      </c>
      <c r="D562" s="22" t="s">
        <v>234</v>
      </c>
      <c r="E562" s="22" t="s">
        <v>28</v>
      </c>
      <c r="F562" s="22"/>
      <c r="G562" s="22"/>
      <c r="H562" s="22"/>
      <c r="I562" s="33" t="s">
        <v>4330</v>
      </c>
      <c r="J562" s="22" t="s">
        <v>30</v>
      </c>
      <c r="K562" s="20" t="s">
        <v>387</v>
      </c>
      <c r="L562" s="20">
        <v>444</v>
      </c>
      <c r="M562" s="29" t="str">
        <f>O562&amp;"-"&amp;P562&amp;"-"&amp;Q562&amp;"-"&amp;R562&amp;"-"&amp;S562&amp;"-"&amp;T562</f>
        <v>SJ-V-05-000D-GD-0444</v>
      </c>
      <c r="N562" s="33" t="s">
        <v>4330</v>
      </c>
      <c r="O562" s="21" t="str">
        <f>IFERROR(VLOOKUP(B562,'字典-基地管理'!A:B,2,FALSE),"未填")</f>
        <v>SJ</v>
      </c>
      <c r="P562" s="21" t="str">
        <f>IFERROR(VLOOKUP(C562,'字典-车间管理'!A:B,2,FALSE),"未填")</f>
        <v>V</v>
      </c>
      <c r="Q562" s="21" t="str">
        <f>IFERROR(VLOOKUP(D562,'字典-系统管理&amp;工段管理'!C:D,2,FALSE),"未填")</f>
        <v>05</v>
      </c>
      <c r="R562" s="22" t="str">
        <f>_xlfn.TEXTJOIN("", TRUE, IF(U562="0", U562, ""), IF(V562="0", V562, ""), IF(W562="0", W562, ""), IF(X562="0", X562, ""), IF(U562&lt;&gt;"0", U562, ""), IF(V562&lt;&gt;"0", V562, ""), IF(W562&lt;&gt;"0", W562, ""), IF(X562&lt;&gt;"0", X562, ""))</f>
        <v>000D</v>
      </c>
      <c r="S562" s="21" t="str">
        <f>IFERROR(VLOOKUP(K562,'字典-设备&amp;仪表管理'!A:B,2,FALSE),"未填")</f>
        <v>GD</v>
      </c>
      <c r="T562" s="26" t="str">
        <f>IF(L562="","未填",TEXT(L562,"0000"))</f>
        <v>0444</v>
      </c>
      <c r="U562" s="22" t="str">
        <f>IFERROR(VLOOKUP(E562,'字典-系统管理&amp;工段管理'!$A$2:$B$7,2,0),"0")</f>
        <v>D</v>
      </c>
      <c r="V562" s="22" t="str">
        <f>IFERROR(VLOOKUP(F562,'字典-系统管理&amp;工段管理'!$A$2:$B$7,2,0),"0")</f>
        <v>0</v>
      </c>
      <c r="W562" s="22" t="str">
        <f>IFERROR(VLOOKUP(G562,'字典-系统管理&amp;工段管理'!$A$2:$B$7,2,0),"0")</f>
        <v>0</v>
      </c>
      <c r="X562" s="22" t="str">
        <f>IFERROR(VLOOKUP(H562,'字典-系统管理&amp;工段管理'!$A$2:$B$7,2,0),"0")</f>
        <v>0</v>
      </c>
    </row>
    <row r="563" spans="1:24" x14ac:dyDescent="0.15">
      <c r="A563" s="19">
        <v>561</v>
      </c>
      <c r="B563" s="22" t="s">
        <v>24</v>
      </c>
      <c r="C563" s="22" t="s">
        <v>94</v>
      </c>
      <c r="D563" s="22" t="s">
        <v>234</v>
      </c>
      <c r="E563" s="22" t="s">
        <v>28</v>
      </c>
      <c r="F563" s="22"/>
      <c r="G563" s="22"/>
      <c r="H563" s="22"/>
      <c r="I563" s="33" t="s">
        <v>4331</v>
      </c>
      <c r="J563" s="22" t="s">
        <v>30</v>
      </c>
      <c r="K563" s="20" t="s">
        <v>387</v>
      </c>
      <c r="L563" s="20">
        <v>445</v>
      </c>
      <c r="M563" s="29" t="str">
        <f>O563&amp;"-"&amp;P563&amp;"-"&amp;Q563&amp;"-"&amp;R563&amp;"-"&amp;S563&amp;"-"&amp;T563</f>
        <v>SJ-V-05-000D-GD-0445</v>
      </c>
      <c r="N563" s="33" t="s">
        <v>4331</v>
      </c>
      <c r="O563" s="21" t="str">
        <f>IFERROR(VLOOKUP(B563,'字典-基地管理'!A:B,2,FALSE),"未填")</f>
        <v>SJ</v>
      </c>
      <c r="P563" s="21" t="str">
        <f>IFERROR(VLOOKUP(C563,'字典-车间管理'!A:B,2,FALSE),"未填")</f>
        <v>V</v>
      </c>
      <c r="Q563" s="21" t="str">
        <f>IFERROR(VLOOKUP(D563,'字典-系统管理&amp;工段管理'!C:D,2,FALSE),"未填")</f>
        <v>05</v>
      </c>
      <c r="R563" s="22" t="str">
        <f>_xlfn.TEXTJOIN("", TRUE, IF(U563="0", U563, ""), IF(V563="0", V563, ""), IF(W563="0", W563, ""), IF(X563="0", X563, ""), IF(U563&lt;&gt;"0", U563, ""), IF(V563&lt;&gt;"0", V563, ""), IF(W563&lt;&gt;"0", W563, ""), IF(X563&lt;&gt;"0", X563, ""))</f>
        <v>000D</v>
      </c>
      <c r="S563" s="21" t="str">
        <f>IFERROR(VLOOKUP(K563,'字典-设备&amp;仪表管理'!A:B,2,FALSE),"未填")</f>
        <v>GD</v>
      </c>
      <c r="T563" s="26" t="str">
        <f>IF(L563="","未填",TEXT(L563,"0000"))</f>
        <v>0445</v>
      </c>
      <c r="U563" s="22" t="str">
        <f>IFERROR(VLOOKUP(E563,'字典-系统管理&amp;工段管理'!$A$2:$B$7,2,0),"0")</f>
        <v>D</v>
      </c>
      <c r="V563" s="22" t="str">
        <f>IFERROR(VLOOKUP(F563,'字典-系统管理&amp;工段管理'!$A$2:$B$7,2,0),"0")</f>
        <v>0</v>
      </c>
      <c r="W563" s="22" t="str">
        <f>IFERROR(VLOOKUP(G563,'字典-系统管理&amp;工段管理'!$A$2:$B$7,2,0),"0")</f>
        <v>0</v>
      </c>
      <c r="X563" s="22" t="str">
        <f>IFERROR(VLOOKUP(H563,'字典-系统管理&amp;工段管理'!$A$2:$B$7,2,0),"0")</f>
        <v>0</v>
      </c>
    </row>
    <row r="564" spans="1:24" x14ac:dyDescent="0.15">
      <c r="A564" s="19">
        <v>562</v>
      </c>
      <c r="B564" s="22" t="s">
        <v>24</v>
      </c>
      <c r="C564" s="22" t="s">
        <v>94</v>
      </c>
      <c r="D564" s="22" t="s">
        <v>234</v>
      </c>
      <c r="E564" s="22" t="s">
        <v>28</v>
      </c>
      <c r="F564" s="22"/>
      <c r="G564" s="22"/>
      <c r="H564" s="22"/>
      <c r="I564" s="33" t="s">
        <v>4332</v>
      </c>
      <c r="J564" s="22" t="s">
        <v>30</v>
      </c>
      <c r="K564" s="20" t="s">
        <v>387</v>
      </c>
      <c r="L564" s="20">
        <v>446</v>
      </c>
      <c r="M564" s="29" t="str">
        <f>O564&amp;"-"&amp;P564&amp;"-"&amp;Q564&amp;"-"&amp;R564&amp;"-"&amp;S564&amp;"-"&amp;T564</f>
        <v>SJ-V-05-000D-GD-0446</v>
      </c>
      <c r="N564" s="33" t="s">
        <v>4332</v>
      </c>
      <c r="O564" s="21" t="str">
        <f>IFERROR(VLOOKUP(B564,'字典-基地管理'!A:B,2,FALSE),"未填")</f>
        <v>SJ</v>
      </c>
      <c r="P564" s="21" t="str">
        <f>IFERROR(VLOOKUP(C564,'字典-车间管理'!A:B,2,FALSE),"未填")</f>
        <v>V</v>
      </c>
      <c r="Q564" s="21" t="str">
        <f>IFERROR(VLOOKUP(D564,'字典-系统管理&amp;工段管理'!C:D,2,FALSE),"未填")</f>
        <v>05</v>
      </c>
      <c r="R564" s="22" t="str">
        <f>_xlfn.TEXTJOIN("", TRUE, IF(U564="0", U564, ""), IF(V564="0", V564, ""), IF(W564="0", W564, ""), IF(X564="0", X564, ""), IF(U564&lt;&gt;"0", U564, ""), IF(V564&lt;&gt;"0", V564, ""), IF(W564&lt;&gt;"0", W564, ""), IF(X564&lt;&gt;"0", X564, ""))</f>
        <v>000D</v>
      </c>
      <c r="S564" s="21" t="str">
        <f>IFERROR(VLOOKUP(K564,'字典-设备&amp;仪表管理'!A:B,2,FALSE),"未填")</f>
        <v>GD</v>
      </c>
      <c r="T564" s="26" t="str">
        <f>IF(L564="","未填",TEXT(L564,"0000"))</f>
        <v>0446</v>
      </c>
      <c r="U564" s="22" t="str">
        <f>IFERROR(VLOOKUP(E564,'字典-系统管理&amp;工段管理'!$A$2:$B$7,2,0),"0")</f>
        <v>D</v>
      </c>
      <c r="V564" s="22" t="str">
        <f>IFERROR(VLOOKUP(F564,'字典-系统管理&amp;工段管理'!$A$2:$B$7,2,0),"0")</f>
        <v>0</v>
      </c>
      <c r="W564" s="22" t="str">
        <f>IFERROR(VLOOKUP(G564,'字典-系统管理&amp;工段管理'!$A$2:$B$7,2,0),"0")</f>
        <v>0</v>
      </c>
      <c r="X564" s="22" t="str">
        <f>IFERROR(VLOOKUP(H564,'字典-系统管理&amp;工段管理'!$A$2:$B$7,2,0),"0")</f>
        <v>0</v>
      </c>
    </row>
    <row r="565" spans="1:24" x14ac:dyDescent="0.15">
      <c r="A565" s="19">
        <v>563</v>
      </c>
      <c r="B565" s="22" t="s">
        <v>24</v>
      </c>
      <c r="C565" s="22" t="s">
        <v>94</v>
      </c>
      <c r="D565" s="22" t="s">
        <v>234</v>
      </c>
      <c r="E565" s="22" t="s">
        <v>28</v>
      </c>
      <c r="F565" s="22"/>
      <c r="G565" s="22"/>
      <c r="H565" s="22"/>
      <c r="I565" s="33" t="s">
        <v>4333</v>
      </c>
      <c r="J565" s="22" t="s">
        <v>30</v>
      </c>
      <c r="K565" s="20" t="s">
        <v>387</v>
      </c>
      <c r="L565" s="20">
        <v>447</v>
      </c>
      <c r="M565" s="29" t="str">
        <f>O565&amp;"-"&amp;P565&amp;"-"&amp;Q565&amp;"-"&amp;R565&amp;"-"&amp;S565&amp;"-"&amp;T565</f>
        <v>SJ-V-05-000D-GD-0447</v>
      </c>
      <c r="N565" s="33" t="s">
        <v>4333</v>
      </c>
      <c r="O565" s="21" t="str">
        <f>IFERROR(VLOOKUP(B565,'字典-基地管理'!A:B,2,FALSE),"未填")</f>
        <v>SJ</v>
      </c>
      <c r="P565" s="21" t="str">
        <f>IFERROR(VLOOKUP(C565,'字典-车间管理'!A:B,2,FALSE),"未填")</f>
        <v>V</v>
      </c>
      <c r="Q565" s="21" t="str">
        <f>IFERROR(VLOOKUP(D565,'字典-系统管理&amp;工段管理'!C:D,2,FALSE),"未填")</f>
        <v>05</v>
      </c>
      <c r="R565" s="22" t="str">
        <f>_xlfn.TEXTJOIN("", TRUE, IF(U565="0", U565, ""), IF(V565="0", V565, ""), IF(W565="0", W565, ""), IF(X565="0", X565, ""), IF(U565&lt;&gt;"0", U565, ""), IF(V565&lt;&gt;"0", V565, ""), IF(W565&lt;&gt;"0", W565, ""), IF(X565&lt;&gt;"0", X565, ""))</f>
        <v>000D</v>
      </c>
      <c r="S565" s="21" t="str">
        <f>IFERROR(VLOOKUP(K565,'字典-设备&amp;仪表管理'!A:B,2,FALSE),"未填")</f>
        <v>GD</v>
      </c>
      <c r="T565" s="26" t="str">
        <f>IF(L565="","未填",TEXT(L565,"0000"))</f>
        <v>0447</v>
      </c>
      <c r="U565" s="22" t="str">
        <f>IFERROR(VLOOKUP(E565,'字典-系统管理&amp;工段管理'!$A$2:$B$7,2,0),"0")</f>
        <v>D</v>
      </c>
      <c r="V565" s="22" t="str">
        <f>IFERROR(VLOOKUP(F565,'字典-系统管理&amp;工段管理'!$A$2:$B$7,2,0),"0")</f>
        <v>0</v>
      </c>
      <c r="W565" s="22" t="str">
        <f>IFERROR(VLOOKUP(G565,'字典-系统管理&amp;工段管理'!$A$2:$B$7,2,0),"0")</f>
        <v>0</v>
      </c>
      <c r="X565" s="22" t="str">
        <f>IFERROR(VLOOKUP(H565,'字典-系统管理&amp;工段管理'!$A$2:$B$7,2,0),"0")</f>
        <v>0</v>
      </c>
    </row>
    <row r="566" spans="1:24" x14ac:dyDescent="0.15">
      <c r="A566" s="19">
        <v>564</v>
      </c>
      <c r="B566" s="22" t="s">
        <v>24</v>
      </c>
      <c r="C566" s="22" t="s">
        <v>94</v>
      </c>
      <c r="D566" s="22" t="s">
        <v>234</v>
      </c>
      <c r="E566" s="22" t="s">
        <v>28</v>
      </c>
      <c r="F566" s="22"/>
      <c r="G566" s="22"/>
      <c r="H566" s="22"/>
      <c r="I566" s="33" t="s">
        <v>4386</v>
      </c>
      <c r="J566" s="22" t="s">
        <v>30</v>
      </c>
      <c r="K566" s="20" t="s">
        <v>387</v>
      </c>
      <c r="L566" s="20">
        <v>448</v>
      </c>
      <c r="M566" s="29" t="str">
        <f>O566&amp;"-"&amp;P566&amp;"-"&amp;Q566&amp;"-"&amp;R566&amp;"-"&amp;S566&amp;"-"&amp;T566</f>
        <v>SJ-V-05-000D-GD-0448</v>
      </c>
      <c r="N566" s="33" t="s">
        <v>4386</v>
      </c>
      <c r="O566" s="21" t="str">
        <f>IFERROR(VLOOKUP(B566,'字典-基地管理'!A:B,2,FALSE),"未填")</f>
        <v>SJ</v>
      </c>
      <c r="P566" s="21" t="str">
        <f>IFERROR(VLOOKUP(C566,'字典-车间管理'!A:B,2,FALSE),"未填")</f>
        <v>V</v>
      </c>
      <c r="Q566" s="21" t="str">
        <f>IFERROR(VLOOKUP(D566,'字典-系统管理&amp;工段管理'!C:D,2,FALSE),"未填")</f>
        <v>05</v>
      </c>
      <c r="R566" s="22" t="str">
        <f>_xlfn.TEXTJOIN("", TRUE, IF(U566="0", U566, ""), IF(V566="0", V566, ""), IF(W566="0", W566, ""), IF(X566="0", X566, ""), IF(U566&lt;&gt;"0", U566, ""), IF(V566&lt;&gt;"0", V566, ""), IF(W566&lt;&gt;"0", W566, ""), IF(X566&lt;&gt;"0", X566, ""))</f>
        <v>000D</v>
      </c>
      <c r="S566" s="21" t="str">
        <f>IFERROR(VLOOKUP(K566,'字典-设备&amp;仪表管理'!A:B,2,FALSE),"未填")</f>
        <v>GD</v>
      </c>
      <c r="T566" s="26" t="str">
        <f>IF(L566="","未填",TEXT(L566,"0000"))</f>
        <v>0448</v>
      </c>
      <c r="U566" s="22" t="str">
        <f>IFERROR(VLOOKUP(E566,'字典-系统管理&amp;工段管理'!$A$2:$B$7,2,0),"0")</f>
        <v>D</v>
      </c>
      <c r="V566" s="22" t="str">
        <f>IFERROR(VLOOKUP(F566,'字典-系统管理&amp;工段管理'!$A$2:$B$7,2,0),"0")</f>
        <v>0</v>
      </c>
      <c r="W566" s="22" t="str">
        <f>IFERROR(VLOOKUP(G566,'字典-系统管理&amp;工段管理'!$A$2:$B$7,2,0),"0")</f>
        <v>0</v>
      </c>
      <c r="X566" s="22" t="str">
        <f>IFERROR(VLOOKUP(H566,'字典-系统管理&amp;工段管理'!$A$2:$B$7,2,0),"0")</f>
        <v>0</v>
      </c>
    </row>
    <row r="567" spans="1:24" x14ac:dyDescent="0.15">
      <c r="A567" s="19">
        <v>565</v>
      </c>
      <c r="B567" s="22" t="s">
        <v>24</v>
      </c>
      <c r="C567" s="22" t="s">
        <v>94</v>
      </c>
      <c r="D567" s="22" t="s">
        <v>234</v>
      </c>
      <c r="E567" s="22" t="s">
        <v>28</v>
      </c>
      <c r="F567" s="22"/>
      <c r="G567" s="22"/>
      <c r="H567" s="22"/>
      <c r="I567" s="33" t="s">
        <v>4387</v>
      </c>
      <c r="J567" s="22" t="s">
        <v>30</v>
      </c>
      <c r="K567" s="20" t="s">
        <v>387</v>
      </c>
      <c r="L567" s="20">
        <v>449</v>
      </c>
      <c r="M567" s="29" t="str">
        <f>O567&amp;"-"&amp;P567&amp;"-"&amp;Q567&amp;"-"&amp;R567&amp;"-"&amp;S567&amp;"-"&amp;T567</f>
        <v>SJ-V-05-000D-GD-0449</v>
      </c>
      <c r="N567" s="33" t="s">
        <v>4387</v>
      </c>
      <c r="O567" s="21" t="str">
        <f>IFERROR(VLOOKUP(B567,'字典-基地管理'!A:B,2,FALSE),"未填")</f>
        <v>SJ</v>
      </c>
      <c r="P567" s="21" t="str">
        <f>IFERROR(VLOOKUP(C567,'字典-车间管理'!A:B,2,FALSE),"未填")</f>
        <v>V</v>
      </c>
      <c r="Q567" s="21" t="str">
        <f>IFERROR(VLOOKUP(D567,'字典-系统管理&amp;工段管理'!C:D,2,FALSE),"未填")</f>
        <v>05</v>
      </c>
      <c r="R567" s="22" t="str">
        <f>_xlfn.TEXTJOIN("", TRUE, IF(U567="0", U567, ""), IF(V567="0", V567, ""), IF(W567="0", W567, ""), IF(X567="0", X567, ""), IF(U567&lt;&gt;"0", U567, ""), IF(V567&lt;&gt;"0", V567, ""), IF(W567&lt;&gt;"0", W567, ""), IF(X567&lt;&gt;"0", X567, ""))</f>
        <v>000D</v>
      </c>
      <c r="S567" s="21" t="str">
        <f>IFERROR(VLOOKUP(K567,'字典-设备&amp;仪表管理'!A:B,2,FALSE),"未填")</f>
        <v>GD</v>
      </c>
      <c r="T567" s="26" t="str">
        <f>IF(L567="","未填",TEXT(L567,"0000"))</f>
        <v>0449</v>
      </c>
      <c r="U567" s="22" t="str">
        <f>IFERROR(VLOOKUP(E567,'字典-系统管理&amp;工段管理'!$A$2:$B$7,2,0),"0")</f>
        <v>D</v>
      </c>
      <c r="V567" s="22" t="str">
        <f>IFERROR(VLOOKUP(F567,'字典-系统管理&amp;工段管理'!$A$2:$B$7,2,0),"0")</f>
        <v>0</v>
      </c>
      <c r="W567" s="22" t="str">
        <f>IFERROR(VLOOKUP(G567,'字典-系统管理&amp;工段管理'!$A$2:$B$7,2,0),"0")</f>
        <v>0</v>
      </c>
      <c r="X567" s="22" t="str">
        <f>IFERROR(VLOOKUP(H567,'字典-系统管理&amp;工段管理'!$A$2:$B$7,2,0),"0")</f>
        <v>0</v>
      </c>
    </row>
    <row r="568" spans="1:24" x14ac:dyDescent="0.15">
      <c r="A568" s="19">
        <v>566</v>
      </c>
      <c r="B568" s="22" t="s">
        <v>24</v>
      </c>
      <c r="C568" s="22" t="s">
        <v>94</v>
      </c>
      <c r="D568" s="22" t="s">
        <v>234</v>
      </c>
      <c r="E568" s="22" t="s">
        <v>28</v>
      </c>
      <c r="F568" s="22"/>
      <c r="G568" s="22"/>
      <c r="H568" s="22"/>
      <c r="I568" s="33" t="s">
        <v>4388</v>
      </c>
      <c r="J568" s="22" t="s">
        <v>30</v>
      </c>
      <c r="K568" s="20" t="s">
        <v>387</v>
      </c>
      <c r="L568" s="20">
        <v>450</v>
      </c>
      <c r="M568" s="29" t="str">
        <f>O568&amp;"-"&amp;P568&amp;"-"&amp;Q568&amp;"-"&amp;R568&amp;"-"&amp;S568&amp;"-"&amp;T568</f>
        <v>SJ-V-05-000D-GD-0450</v>
      </c>
      <c r="N568" s="33" t="s">
        <v>4388</v>
      </c>
      <c r="O568" s="21" t="str">
        <f>IFERROR(VLOOKUP(B568,'字典-基地管理'!A:B,2,FALSE),"未填")</f>
        <v>SJ</v>
      </c>
      <c r="P568" s="21" t="str">
        <f>IFERROR(VLOOKUP(C568,'字典-车间管理'!A:B,2,FALSE),"未填")</f>
        <v>V</v>
      </c>
      <c r="Q568" s="21" t="str">
        <f>IFERROR(VLOOKUP(D568,'字典-系统管理&amp;工段管理'!C:D,2,FALSE),"未填")</f>
        <v>05</v>
      </c>
      <c r="R568" s="22" t="str">
        <f>_xlfn.TEXTJOIN("", TRUE, IF(U568="0", U568, ""), IF(V568="0", V568, ""), IF(W568="0", W568, ""), IF(X568="0", X568, ""), IF(U568&lt;&gt;"0", U568, ""), IF(V568&lt;&gt;"0", V568, ""), IF(W568&lt;&gt;"0", W568, ""), IF(X568&lt;&gt;"0", X568, ""))</f>
        <v>000D</v>
      </c>
      <c r="S568" s="21" t="str">
        <f>IFERROR(VLOOKUP(K568,'字典-设备&amp;仪表管理'!A:B,2,FALSE),"未填")</f>
        <v>GD</v>
      </c>
      <c r="T568" s="26" t="str">
        <f>IF(L568="","未填",TEXT(L568,"0000"))</f>
        <v>0450</v>
      </c>
      <c r="U568" s="22" t="str">
        <f>IFERROR(VLOOKUP(E568,'字典-系统管理&amp;工段管理'!$A$2:$B$7,2,0),"0")</f>
        <v>D</v>
      </c>
      <c r="V568" s="22" t="str">
        <f>IFERROR(VLOOKUP(F568,'字典-系统管理&amp;工段管理'!$A$2:$B$7,2,0),"0")</f>
        <v>0</v>
      </c>
      <c r="W568" s="22" t="str">
        <f>IFERROR(VLOOKUP(G568,'字典-系统管理&amp;工段管理'!$A$2:$B$7,2,0),"0")</f>
        <v>0</v>
      </c>
      <c r="X568" s="22" t="str">
        <f>IFERROR(VLOOKUP(H568,'字典-系统管理&amp;工段管理'!$A$2:$B$7,2,0),"0")</f>
        <v>0</v>
      </c>
    </row>
    <row r="569" spans="1:24" x14ac:dyDescent="0.15">
      <c r="A569" s="19">
        <v>567</v>
      </c>
      <c r="B569" s="22" t="s">
        <v>24</v>
      </c>
      <c r="C569" s="22" t="s">
        <v>94</v>
      </c>
      <c r="D569" s="22" t="s">
        <v>234</v>
      </c>
      <c r="E569" s="22" t="s">
        <v>28</v>
      </c>
      <c r="F569" s="22"/>
      <c r="G569" s="22"/>
      <c r="H569" s="22"/>
      <c r="I569" s="33" t="s">
        <v>4389</v>
      </c>
      <c r="J569" s="22" t="s">
        <v>30</v>
      </c>
      <c r="K569" s="20" t="s">
        <v>387</v>
      </c>
      <c r="L569" s="20">
        <v>451</v>
      </c>
      <c r="M569" s="29" t="str">
        <f>O569&amp;"-"&amp;P569&amp;"-"&amp;Q569&amp;"-"&amp;R569&amp;"-"&amp;S569&amp;"-"&amp;T569</f>
        <v>SJ-V-05-000D-GD-0451</v>
      </c>
      <c r="N569" s="33" t="s">
        <v>4389</v>
      </c>
      <c r="O569" s="21" t="str">
        <f>IFERROR(VLOOKUP(B569,'字典-基地管理'!A:B,2,FALSE),"未填")</f>
        <v>SJ</v>
      </c>
      <c r="P569" s="21" t="str">
        <f>IFERROR(VLOOKUP(C569,'字典-车间管理'!A:B,2,FALSE),"未填")</f>
        <v>V</v>
      </c>
      <c r="Q569" s="21" t="str">
        <f>IFERROR(VLOOKUP(D569,'字典-系统管理&amp;工段管理'!C:D,2,FALSE),"未填")</f>
        <v>05</v>
      </c>
      <c r="R569" s="22" t="str">
        <f>_xlfn.TEXTJOIN("", TRUE, IF(U569="0", U569, ""), IF(V569="0", V569, ""), IF(W569="0", W569, ""), IF(X569="0", X569, ""), IF(U569&lt;&gt;"0", U569, ""), IF(V569&lt;&gt;"0", V569, ""), IF(W569&lt;&gt;"0", W569, ""), IF(X569&lt;&gt;"0", X569, ""))</f>
        <v>000D</v>
      </c>
      <c r="S569" s="21" t="str">
        <f>IFERROR(VLOOKUP(K569,'字典-设备&amp;仪表管理'!A:B,2,FALSE),"未填")</f>
        <v>GD</v>
      </c>
      <c r="T569" s="26" t="str">
        <f>IF(L569="","未填",TEXT(L569,"0000"))</f>
        <v>0451</v>
      </c>
      <c r="U569" s="22" t="str">
        <f>IFERROR(VLOOKUP(E569,'字典-系统管理&amp;工段管理'!$A$2:$B$7,2,0),"0")</f>
        <v>D</v>
      </c>
      <c r="V569" s="22" t="str">
        <f>IFERROR(VLOOKUP(F569,'字典-系统管理&amp;工段管理'!$A$2:$B$7,2,0),"0")</f>
        <v>0</v>
      </c>
      <c r="W569" s="22" t="str">
        <f>IFERROR(VLOOKUP(G569,'字典-系统管理&amp;工段管理'!$A$2:$B$7,2,0),"0")</f>
        <v>0</v>
      </c>
      <c r="X569" s="22" t="str">
        <f>IFERROR(VLOOKUP(H569,'字典-系统管理&amp;工段管理'!$A$2:$B$7,2,0),"0")</f>
        <v>0</v>
      </c>
    </row>
    <row r="570" spans="1:24" x14ac:dyDescent="0.15">
      <c r="A570" s="19">
        <v>568</v>
      </c>
      <c r="B570" s="22" t="s">
        <v>24</v>
      </c>
      <c r="C570" s="22" t="s">
        <v>94</v>
      </c>
      <c r="D570" s="22" t="s">
        <v>234</v>
      </c>
      <c r="E570" s="22" t="s">
        <v>28</v>
      </c>
      <c r="F570" s="22"/>
      <c r="G570" s="22"/>
      <c r="H570" s="22"/>
      <c r="I570" s="33" t="s">
        <v>4390</v>
      </c>
      <c r="J570" s="22" t="s">
        <v>30</v>
      </c>
      <c r="K570" s="20" t="s">
        <v>387</v>
      </c>
      <c r="L570" s="20">
        <v>452</v>
      </c>
      <c r="M570" s="29" t="str">
        <f>O570&amp;"-"&amp;P570&amp;"-"&amp;Q570&amp;"-"&amp;R570&amp;"-"&amp;S570&amp;"-"&amp;T570</f>
        <v>SJ-V-05-000D-GD-0452</v>
      </c>
      <c r="N570" s="33" t="s">
        <v>4390</v>
      </c>
      <c r="O570" s="21" t="str">
        <f>IFERROR(VLOOKUP(B570,'字典-基地管理'!A:B,2,FALSE),"未填")</f>
        <v>SJ</v>
      </c>
      <c r="P570" s="21" t="str">
        <f>IFERROR(VLOOKUP(C570,'字典-车间管理'!A:B,2,FALSE),"未填")</f>
        <v>V</v>
      </c>
      <c r="Q570" s="21" t="str">
        <f>IFERROR(VLOOKUP(D570,'字典-系统管理&amp;工段管理'!C:D,2,FALSE),"未填")</f>
        <v>05</v>
      </c>
      <c r="R570" s="22" t="str">
        <f>_xlfn.TEXTJOIN("", TRUE, IF(U570="0", U570, ""), IF(V570="0", V570, ""), IF(W570="0", W570, ""), IF(X570="0", X570, ""), IF(U570&lt;&gt;"0", U570, ""), IF(V570&lt;&gt;"0", V570, ""), IF(W570&lt;&gt;"0", W570, ""), IF(X570&lt;&gt;"0", X570, ""))</f>
        <v>000D</v>
      </c>
      <c r="S570" s="21" t="str">
        <f>IFERROR(VLOOKUP(K570,'字典-设备&amp;仪表管理'!A:B,2,FALSE),"未填")</f>
        <v>GD</v>
      </c>
      <c r="T570" s="26" t="str">
        <f>IF(L570="","未填",TEXT(L570,"0000"))</f>
        <v>0452</v>
      </c>
      <c r="U570" s="22" t="str">
        <f>IFERROR(VLOOKUP(E570,'字典-系统管理&amp;工段管理'!$A$2:$B$7,2,0),"0")</f>
        <v>D</v>
      </c>
      <c r="V570" s="22" t="str">
        <f>IFERROR(VLOOKUP(F570,'字典-系统管理&amp;工段管理'!$A$2:$B$7,2,0),"0")</f>
        <v>0</v>
      </c>
      <c r="W570" s="22" t="str">
        <f>IFERROR(VLOOKUP(G570,'字典-系统管理&amp;工段管理'!$A$2:$B$7,2,0),"0")</f>
        <v>0</v>
      </c>
      <c r="X570" s="22" t="str">
        <f>IFERROR(VLOOKUP(H570,'字典-系统管理&amp;工段管理'!$A$2:$B$7,2,0),"0")</f>
        <v>0</v>
      </c>
    </row>
    <row r="571" spans="1:24" x14ac:dyDescent="0.15">
      <c r="A571" s="19">
        <v>569</v>
      </c>
      <c r="B571" s="22" t="s">
        <v>24</v>
      </c>
      <c r="C571" s="22" t="s">
        <v>94</v>
      </c>
      <c r="D571" s="22" t="s">
        <v>234</v>
      </c>
      <c r="E571" s="22" t="s">
        <v>28</v>
      </c>
      <c r="F571" s="22"/>
      <c r="G571" s="22"/>
      <c r="H571" s="22"/>
      <c r="I571" s="33" t="s">
        <v>4391</v>
      </c>
      <c r="J571" s="22" t="s">
        <v>30</v>
      </c>
      <c r="K571" s="20" t="s">
        <v>387</v>
      </c>
      <c r="L571" s="20">
        <v>453</v>
      </c>
      <c r="M571" s="29" t="str">
        <f>O571&amp;"-"&amp;P571&amp;"-"&amp;Q571&amp;"-"&amp;R571&amp;"-"&amp;S571&amp;"-"&amp;T571</f>
        <v>SJ-V-05-000D-GD-0453</v>
      </c>
      <c r="N571" s="33" t="s">
        <v>4391</v>
      </c>
      <c r="O571" s="21" t="str">
        <f>IFERROR(VLOOKUP(B571,'字典-基地管理'!A:B,2,FALSE),"未填")</f>
        <v>SJ</v>
      </c>
      <c r="P571" s="21" t="str">
        <f>IFERROR(VLOOKUP(C571,'字典-车间管理'!A:B,2,FALSE),"未填")</f>
        <v>V</v>
      </c>
      <c r="Q571" s="21" t="str">
        <f>IFERROR(VLOOKUP(D571,'字典-系统管理&amp;工段管理'!C:D,2,FALSE),"未填")</f>
        <v>05</v>
      </c>
      <c r="R571" s="22" t="str">
        <f>_xlfn.TEXTJOIN("", TRUE, IF(U571="0", U571, ""), IF(V571="0", V571, ""), IF(W571="0", W571, ""), IF(X571="0", X571, ""), IF(U571&lt;&gt;"0", U571, ""), IF(V571&lt;&gt;"0", V571, ""), IF(W571&lt;&gt;"0", W571, ""), IF(X571&lt;&gt;"0", X571, ""))</f>
        <v>000D</v>
      </c>
      <c r="S571" s="21" t="str">
        <f>IFERROR(VLOOKUP(K571,'字典-设备&amp;仪表管理'!A:B,2,FALSE),"未填")</f>
        <v>GD</v>
      </c>
      <c r="T571" s="26" t="str">
        <f>IF(L571="","未填",TEXT(L571,"0000"))</f>
        <v>0453</v>
      </c>
      <c r="U571" s="22" t="str">
        <f>IFERROR(VLOOKUP(E571,'字典-系统管理&amp;工段管理'!$A$2:$B$7,2,0),"0")</f>
        <v>D</v>
      </c>
      <c r="V571" s="22" t="str">
        <f>IFERROR(VLOOKUP(F571,'字典-系统管理&amp;工段管理'!$A$2:$B$7,2,0),"0")</f>
        <v>0</v>
      </c>
      <c r="W571" s="22" t="str">
        <f>IFERROR(VLOOKUP(G571,'字典-系统管理&amp;工段管理'!$A$2:$B$7,2,0),"0")</f>
        <v>0</v>
      </c>
      <c r="X571" s="22" t="str">
        <f>IFERROR(VLOOKUP(H571,'字典-系统管理&amp;工段管理'!$A$2:$B$7,2,0),"0")</f>
        <v>0</v>
      </c>
    </row>
    <row r="572" spans="1:24" x14ac:dyDescent="0.15">
      <c r="A572" s="19">
        <v>570</v>
      </c>
      <c r="B572" s="22" t="s">
        <v>24</v>
      </c>
      <c r="C572" s="22" t="s">
        <v>94</v>
      </c>
      <c r="D572" s="22" t="s">
        <v>234</v>
      </c>
      <c r="E572" s="22" t="s">
        <v>28</v>
      </c>
      <c r="F572" s="22"/>
      <c r="G572" s="22"/>
      <c r="H572" s="22"/>
      <c r="I572" s="33" t="s">
        <v>4392</v>
      </c>
      <c r="J572" s="22" t="s">
        <v>30</v>
      </c>
      <c r="K572" s="20" t="s">
        <v>387</v>
      </c>
      <c r="L572" s="20">
        <v>454</v>
      </c>
      <c r="M572" s="29" t="str">
        <f>O572&amp;"-"&amp;P572&amp;"-"&amp;Q572&amp;"-"&amp;R572&amp;"-"&amp;S572&amp;"-"&amp;T572</f>
        <v>SJ-V-05-000D-GD-0454</v>
      </c>
      <c r="N572" s="33" t="s">
        <v>4392</v>
      </c>
      <c r="O572" s="21" t="str">
        <f>IFERROR(VLOOKUP(B572,'字典-基地管理'!A:B,2,FALSE),"未填")</f>
        <v>SJ</v>
      </c>
      <c r="P572" s="21" t="str">
        <f>IFERROR(VLOOKUP(C572,'字典-车间管理'!A:B,2,FALSE),"未填")</f>
        <v>V</v>
      </c>
      <c r="Q572" s="21" t="str">
        <f>IFERROR(VLOOKUP(D572,'字典-系统管理&amp;工段管理'!C:D,2,FALSE),"未填")</f>
        <v>05</v>
      </c>
      <c r="R572" s="22" t="str">
        <f>_xlfn.TEXTJOIN("", TRUE, IF(U572="0", U572, ""), IF(V572="0", V572, ""), IF(W572="0", W572, ""), IF(X572="0", X572, ""), IF(U572&lt;&gt;"0", U572, ""), IF(V572&lt;&gt;"0", V572, ""), IF(W572&lt;&gt;"0", W572, ""), IF(X572&lt;&gt;"0", X572, ""))</f>
        <v>000D</v>
      </c>
      <c r="S572" s="21" t="str">
        <f>IFERROR(VLOOKUP(K572,'字典-设备&amp;仪表管理'!A:B,2,FALSE),"未填")</f>
        <v>GD</v>
      </c>
      <c r="T572" s="26" t="str">
        <f>IF(L572="","未填",TEXT(L572,"0000"))</f>
        <v>0454</v>
      </c>
      <c r="U572" s="22" t="str">
        <f>IFERROR(VLOOKUP(E572,'字典-系统管理&amp;工段管理'!$A$2:$B$7,2,0),"0")</f>
        <v>D</v>
      </c>
      <c r="V572" s="22" t="str">
        <f>IFERROR(VLOOKUP(F572,'字典-系统管理&amp;工段管理'!$A$2:$B$7,2,0),"0")</f>
        <v>0</v>
      </c>
      <c r="W572" s="22" t="str">
        <f>IFERROR(VLOOKUP(G572,'字典-系统管理&amp;工段管理'!$A$2:$B$7,2,0),"0")</f>
        <v>0</v>
      </c>
      <c r="X572" s="22" t="str">
        <f>IFERROR(VLOOKUP(H572,'字典-系统管理&amp;工段管理'!$A$2:$B$7,2,0),"0")</f>
        <v>0</v>
      </c>
    </row>
    <row r="573" spans="1:24" x14ac:dyDescent="0.15">
      <c r="A573" s="19">
        <v>571</v>
      </c>
      <c r="B573" s="22" t="s">
        <v>24</v>
      </c>
      <c r="C573" s="22" t="s">
        <v>94</v>
      </c>
      <c r="D573" s="22" t="s">
        <v>234</v>
      </c>
      <c r="E573" s="22" t="s">
        <v>28</v>
      </c>
      <c r="F573" s="22"/>
      <c r="G573" s="22"/>
      <c r="H573" s="22"/>
      <c r="I573" s="33" t="s">
        <v>4393</v>
      </c>
      <c r="J573" s="22" t="s">
        <v>30</v>
      </c>
      <c r="K573" s="20" t="s">
        <v>387</v>
      </c>
      <c r="L573" s="20">
        <v>455</v>
      </c>
      <c r="M573" s="29" t="str">
        <f>O573&amp;"-"&amp;P573&amp;"-"&amp;Q573&amp;"-"&amp;R573&amp;"-"&amp;S573&amp;"-"&amp;T573</f>
        <v>SJ-V-05-000D-GD-0455</v>
      </c>
      <c r="N573" s="33" t="s">
        <v>4393</v>
      </c>
      <c r="O573" s="21" t="str">
        <f>IFERROR(VLOOKUP(B573,'字典-基地管理'!A:B,2,FALSE),"未填")</f>
        <v>SJ</v>
      </c>
      <c r="P573" s="21" t="str">
        <f>IFERROR(VLOOKUP(C573,'字典-车间管理'!A:B,2,FALSE),"未填")</f>
        <v>V</v>
      </c>
      <c r="Q573" s="21" t="str">
        <f>IFERROR(VLOOKUP(D573,'字典-系统管理&amp;工段管理'!C:D,2,FALSE),"未填")</f>
        <v>05</v>
      </c>
      <c r="R573" s="22" t="str">
        <f>_xlfn.TEXTJOIN("", TRUE, IF(U573="0", U573, ""), IF(V573="0", V573, ""), IF(W573="0", W573, ""), IF(X573="0", X573, ""), IF(U573&lt;&gt;"0", U573, ""), IF(V573&lt;&gt;"0", V573, ""), IF(W573&lt;&gt;"0", W573, ""), IF(X573&lt;&gt;"0", X573, ""))</f>
        <v>000D</v>
      </c>
      <c r="S573" s="21" t="str">
        <f>IFERROR(VLOOKUP(K573,'字典-设备&amp;仪表管理'!A:B,2,FALSE),"未填")</f>
        <v>GD</v>
      </c>
      <c r="T573" s="26" t="str">
        <f>IF(L573="","未填",TEXT(L573,"0000"))</f>
        <v>0455</v>
      </c>
      <c r="U573" s="22" t="str">
        <f>IFERROR(VLOOKUP(E573,'字典-系统管理&amp;工段管理'!$A$2:$B$7,2,0),"0")</f>
        <v>D</v>
      </c>
      <c r="V573" s="22" t="str">
        <f>IFERROR(VLOOKUP(F573,'字典-系统管理&amp;工段管理'!$A$2:$B$7,2,0),"0")</f>
        <v>0</v>
      </c>
      <c r="W573" s="22" t="str">
        <f>IFERROR(VLOOKUP(G573,'字典-系统管理&amp;工段管理'!$A$2:$B$7,2,0),"0")</f>
        <v>0</v>
      </c>
      <c r="X573" s="22" t="str">
        <f>IFERROR(VLOOKUP(H573,'字典-系统管理&amp;工段管理'!$A$2:$B$7,2,0),"0")</f>
        <v>0</v>
      </c>
    </row>
    <row r="574" spans="1:24" x14ac:dyDescent="0.15">
      <c r="A574" s="19">
        <v>572</v>
      </c>
      <c r="B574" s="22" t="s">
        <v>24</v>
      </c>
      <c r="C574" s="22" t="s">
        <v>94</v>
      </c>
      <c r="D574" s="22" t="s">
        <v>234</v>
      </c>
      <c r="E574" s="22" t="s">
        <v>28</v>
      </c>
      <c r="F574" s="22"/>
      <c r="G574" s="22"/>
      <c r="H574" s="22"/>
      <c r="I574" s="33" t="s">
        <v>4394</v>
      </c>
      <c r="J574" s="22" t="s">
        <v>30</v>
      </c>
      <c r="K574" s="20" t="s">
        <v>387</v>
      </c>
      <c r="L574" s="20">
        <v>456</v>
      </c>
      <c r="M574" s="29" t="str">
        <f>O574&amp;"-"&amp;P574&amp;"-"&amp;Q574&amp;"-"&amp;R574&amp;"-"&amp;S574&amp;"-"&amp;T574</f>
        <v>SJ-V-05-000D-GD-0456</v>
      </c>
      <c r="N574" s="33" t="s">
        <v>4394</v>
      </c>
      <c r="O574" s="21" t="str">
        <f>IFERROR(VLOOKUP(B574,'字典-基地管理'!A:B,2,FALSE),"未填")</f>
        <v>SJ</v>
      </c>
      <c r="P574" s="21" t="str">
        <f>IFERROR(VLOOKUP(C574,'字典-车间管理'!A:B,2,FALSE),"未填")</f>
        <v>V</v>
      </c>
      <c r="Q574" s="21" t="str">
        <f>IFERROR(VLOOKUP(D574,'字典-系统管理&amp;工段管理'!C:D,2,FALSE),"未填")</f>
        <v>05</v>
      </c>
      <c r="R574" s="22" t="str">
        <f>_xlfn.TEXTJOIN("", TRUE, IF(U574="0", U574, ""), IF(V574="0", V574, ""), IF(W574="0", W574, ""), IF(X574="0", X574, ""), IF(U574&lt;&gt;"0", U574, ""), IF(V574&lt;&gt;"0", V574, ""), IF(W574&lt;&gt;"0", W574, ""), IF(X574&lt;&gt;"0", X574, ""))</f>
        <v>000D</v>
      </c>
      <c r="S574" s="21" t="str">
        <f>IFERROR(VLOOKUP(K574,'字典-设备&amp;仪表管理'!A:B,2,FALSE),"未填")</f>
        <v>GD</v>
      </c>
      <c r="T574" s="26" t="str">
        <f>IF(L574="","未填",TEXT(L574,"0000"))</f>
        <v>0456</v>
      </c>
      <c r="U574" s="22" t="str">
        <f>IFERROR(VLOOKUP(E574,'字典-系统管理&amp;工段管理'!$A$2:$B$7,2,0),"0")</f>
        <v>D</v>
      </c>
      <c r="V574" s="22" t="str">
        <f>IFERROR(VLOOKUP(F574,'字典-系统管理&amp;工段管理'!$A$2:$B$7,2,0),"0")</f>
        <v>0</v>
      </c>
      <c r="W574" s="22" t="str">
        <f>IFERROR(VLOOKUP(G574,'字典-系统管理&amp;工段管理'!$A$2:$B$7,2,0),"0")</f>
        <v>0</v>
      </c>
      <c r="X574" s="22" t="str">
        <f>IFERROR(VLOOKUP(H574,'字典-系统管理&amp;工段管理'!$A$2:$B$7,2,0),"0")</f>
        <v>0</v>
      </c>
    </row>
    <row r="575" spans="1:24" x14ac:dyDescent="0.15">
      <c r="A575" s="19">
        <v>573</v>
      </c>
      <c r="B575" s="22" t="s">
        <v>24</v>
      </c>
      <c r="C575" s="22" t="s">
        <v>94</v>
      </c>
      <c r="D575" s="22" t="s">
        <v>234</v>
      </c>
      <c r="E575" s="22" t="s">
        <v>28</v>
      </c>
      <c r="F575" s="22"/>
      <c r="G575" s="22"/>
      <c r="H575" s="22"/>
      <c r="I575" s="33" t="s">
        <v>4395</v>
      </c>
      <c r="J575" s="22" t="s">
        <v>30</v>
      </c>
      <c r="K575" s="20" t="s">
        <v>387</v>
      </c>
      <c r="L575" s="20">
        <v>457</v>
      </c>
      <c r="M575" s="29" t="str">
        <f>O575&amp;"-"&amp;P575&amp;"-"&amp;Q575&amp;"-"&amp;R575&amp;"-"&amp;S575&amp;"-"&amp;T575</f>
        <v>SJ-V-05-000D-GD-0457</v>
      </c>
      <c r="N575" s="33" t="s">
        <v>4395</v>
      </c>
      <c r="O575" s="21" t="str">
        <f>IFERROR(VLOOKUP(B575,'字典-基地管理'!A:B,2,FALSE),"未填")</f>
        <v>SJ</v>
      </c>
      <c r="P575" s="21" t="str">
        <f>IFERROR(VLOOKUP(C575,'字典-车间管理'!A:B,2,FALSE),"未填")</f>
        <v>V</v>
      </c>
      <c r="Q575" s="21" t="str">
        <f>IFERROR(VLOOKUP(D575,'字典-系统管理&amp;工段管理'!C:D,2,FALSE),"未填")</f>
        <v>05</v>
      </c>
      <c r="R575" s="22" t="str">
        <f>_xlfn.TEXTJOIN("", TRUE, IF(U575="0", U575, ""), IF(V575="0", V575, ""), IF(W575="0", W575, ""), IF(X575="0", X575, ""), IF(U575&lt;&gt;"0", U575, ""), IF(V575&lt;&gt;"0", V575, ""), IF(W575&lt;&gt;"0", W575, ""), IF(X575&lt;&gt;"0", X575, ""))</f>
        <v>000D</v>
      </c>
      <c r="S575" s="21" t="str">
        <f>IFERROR(VLOOKUP(K575,'字典-设备&amp;仪表管理'!A:B,2,FALSE),"未填")</f>
        <v>GD</v>
      </c>
      <c r="T575" s="26" t="str">
        <f>IF(L575="","未填",TEXT(L575,"0000"))</f>
        <v>0457</v>
      </c>
      <c r="U575" s="22" t="str">
        <f>IFERROR(VLOOKUP(E575,'字典-系统管理&amp;工段管理'!$A$2:$B$7,2,0),"0")</f>
        <v>D</v>
      </c>
      <c r="V575" s="22" t="str">
        <f>IFERROR(VLOOKUP(F575,'字典-系统管理&amp;工段管理'!$A$2:$B$7,2,0),"0")</f>
        <v>0</v>
      </c>
      <c r="W575" s="22" t="str">
        <f>IFERROR(VLOOKUP(G575,'字典-系统管理&amp;工段管理'!$A$2:$B$7,2,0),"0")</f>
        <v>0</v>
      </c>
      <c r="X575" s="22" t="str">
        <f>IFERROR(VLOOKUP(H575,'字典-系统管理&amp;工段管理'!$A$2:$B$7,2,0),"0")</f>
        <v>0</v>
      </c>
    </row>
    <row r="576" spans="1:24" x14ac:dyDescent="0.15">
      <c r="A576" s="19">
        <v>574</v>
      </c>
      <c r="B576" s="22" t="s">
        <v>24</v>
      </c>
      <c r="C576" s="22" t="s">
        <v>94</v>
      </c>
      <c r="D576" s="22" t="s">
        <v>234</v>
      </c>
      <c r="E576" s="22" t="s">
        <v>28</v>
      </c>
      <c r="F576" s="22"/>
      <c r="G576" s="22"/>
      <c r="H576" s="22"/>
      <c r="I576" s="33" t="s">
        <v>4396</v>
      </c>
      <c r="J576" s="22" t="s">
        <v>30</v>
      </c>
      <c r="K576" s="20" t="s">
        <v>387</v>
      </c>
      <c r="L576" s="20">
        <v>458</v>
      </c>
      <c r="M576" s="29" t="str">
        <f>O576&amp;"-"&amp;P576&amp;"-"&amp;Q576&amp;"-"&amp;R576&amp;"-"&amp;S576&amp;"-"&amp;T576</f>
        <v>SJ-V-05-000D-GD-0458</v>
      </c>
      <c r="N576" s="33" t="s">
        <v>4396</v>
      </c>
      <c r="O576" s="21" t="str">
        <f>IFERROR(VLOOKUP(B576,'字典-基地管理'!A:B,2,FALSE),"未填")</f>
        <v>SJ</v>
      </c>
      <c r="P576" s="21" t="str">
        <f>IFERROR(VLOOKUP(C576,'字典-车间管理'!A:B,2,FALSE),"未填")</f>
        <v>V</v>
      </c>
      <c r="Q576" s="21" t="str">
        <f>IFERROR(VLOOKUP(D576,'字典-系统管理&amp;工段管理'!C:D,2,FALSE),"未填")</f>
        <v>05</v>
      </c>
      <c r="R576" s="22" t="str">
        <f>_xlfn.TEXTJOIN("", TRUE, IF(U576="0", U576, ""), IF(V576="0", V576, ""), IF(W576="0", W576, ""), IF(X576="0", X576, ""), IF(U576&lt;&gt;"0", U576, ""), IF(V576&lt;&gt;"0", V576, ""), IF(W576&lt;&gt;"0", W576, ""), IF(X576&lt;&gt;"0", X576, ""))</f>
        <v>000D</v>
      </c>
      <c r="S576" s="21" t="str">
        <f>IFERROR(VLOOKUP(K576,'字典-设备&amp;仪表管理'!A:B,2,FALSE),"未填")</f>
        <v>GD</v>
      </c>
      <c r="T576" s="26" t="str">
        <f>IF(L576="","未填",TEXT(L576,"0000"))</f>
        <v>0458</v>
      </c>
      <c r="U576" s="22" t="str">
        <f>IFERROR(VLOOKUP(E576,'字典-系统管理&amp;工段管理'!$A$2:$B$7,2,0),"0")</f>
        <v>D</v>
      </c>
      <c r="V576" s="22" t="str">
        <f>IFERROR(VLOOKUP(F576,'字典-系统管理&amp;工段管理'!$A$2:$B$7,2,0),"0")</f>
        <v>0</v>
      </c>
      <c r="W576" s="22" t="str">
        <f>IFERROR(VLOOKUP(G576,'字典-系统管理&amp;工段管理'!$A$2:$B$7,2,0),"0")</f>
        <v>0</v>
      </c>
      <c r="X576" s="22" t="str">
        <f>IFERROR(VLOOKUP(H576,'字典-系统管理&amp;工段管理'!$A$2:$B$7,2,0),"0")</f>
        <v>0</v>
      </c>
    </row>
    <row r="577" spans="1:24" x14ac:dyDescent="0.15">
      <c r="A577" s="19">
        <v>575</v>
      </c>
      <c r="B577" s="22" t="s">
        <v>24</v>
      </c>
      <c r="C577" s="22" t="s">
        <v>94</v>
      </c>
      <c r="D577" s="22" t="s">
        <v>234</v>
      </c>
      <c r="E577" s="22" t="s">
        <v>28</v>
      </c>
      <c r="F577" s="22"/>
      <c r="G577" s="22"/>
      <c r="H577" s="22"/>
      <c r="I577" s="33" t="s">
        <v>4397</v>
      </c>
      <c r="J577" s="22" t="s">
        <v>30</v>
      </c>
      <c r="K577" s="20" t="s">
        <v>387</v>
      </c>
      <c r="L577" s="20">
        <v>459</v>
      </c>
      <c r="M577" s="29" t="str">
        <f>O577&amp;"-"&amp;P577&amp;"-"&amp;Q577&amp;"-"&amp;R577&amp;"-"&amp;S577&amp;"-"&amp;T577</f>
        <v>SJ-V-05-000D-GD-0459</v>
      </c>
      <c r="N577" s="33" t="s">
        <v>4397</v>
      </c>
      <c r="O577" s="21" t="str">
        <f>IFERROR(VLOOKUP(B577,'字典-基地管理'!A:B,2,FALSE),"未填")</f>
        <v>SJ</v>
      </c>
      <c r="P577" s="21" t="str">
        <f>IFERROR(VLOOKUP(C577,'字典-车间管理'!A:B,2,FALSE),"未填")</f>
        <v>V</v>
      </c>
      <c r="Q577" s="21" t="str">
        <f>IFERROR(VLOOKUP(D577,'字典-系统管理&amp;工段管理'!C:D,2,FALSE),"未填")</f>
        <v>05</v>
      </c>
      <c r="R577" s="22" t="str">
        <f>_xlfn.TEXTJOIN("", TRUE, IF(U577="0", U577, ""), IF(V577="0", V577, ""), IF(W577="0", W577, ""), IF(X577="0", X577, ""), IF(U577&lt;&gt;"0", U577, ""), IF(V577&lt;&gt;"0", V577, ""), IF(W577&lt;&gt;"0", W577, ""), IF(X577&lt;&gt;"0", X577, ""))</f>
        <v>000D</v>
      </c>
      <c r="S577" s="21" t="str">
        <f>IFERROR(VLOOKUP(K577,'字典-设备&amp;仪表管理'!A:B,2,FALSE),"未填")</f>
        <v>GD</v>
      </c>
      <c r="T577" s="26" t="str">
        <f>IF(L577="","未填",TEXT(L577,"0000"))</f>
        <v>0459</v>
      </c>
      <c r="U577" s="22" t="str">
        <f>IFERROR(VLOOKUP(E577,'字典-系统管理&amp;工段管理'!$A$2:$B$7,2,0),"0")</f>
        <v>D</v>
      </c>
      <c r="V577" s="22" t="str">
        <f>IFERROR(VLOOKUP(F577,'字典-系统管理&amp;工段管理'!$A$2:$B$7,2,0),"0")</f>
        <v>0</v>
      </c>
      <c r="W577" s="22" t="str">
        <f>IFERROR(VLOOKUP(G577,'字典-系统管理&amp;工段管理'!$A$2:$B$7,2,0),"0")</f>
        <v>0</v>
      </c>
      <c r="X577" s="22" t="str">
        <f>IFERROR(VLOOKUP(H577,'字典-系统管理&amp;工段管理'!$A$2:$B$7,2,0),"0")</f>
        <v>0</v>
      </c>
    </row>
    <row r="578" spans="1:24" x14ac:dyDescent="0.15">
      <c r="A578" s="19">
        <v>576</v>
      </c>
      <c r="B578" s="22" t="s">
        <v>24</v>
      </c>
      <c r="C578" s="22" t="s">
        <v>94</v>
      </c>
      <c r="D578" s="22" t="s">
        <v>234</v>
      </c>
      <c r="E578" s="22" t="s">
        <v>28</v>
      </c>
      <c r="F578" s="22"/>
      <c r="G578" s="22"/>
      <c r="H578" s="22"/>
      <c r="I578" s="33" t="s">
        <v>4443</v>
      </c>
      <c r="J578" s="22" t="s">
        <v>30</v>
      </c>
      <c r="K578" s="20" t="s">
        <v>387</v>
      </c>
      <c r="L578" s="20">
        <v>460</v>
      </c>
      <c r="M578" s="29" t="str">
        <f>O578&amp;"-"&amp;P578&amp;"-"&amp;Q578&amp;"-"&amp;R578&amp;"-"&amp;S578&amp;"-"&amp;T578</f>
        <v>SJ-V-05-000D-GD-0460</v>
      </c>
      <c r="N578" s="33" t="s">
        <v>4443</v>
      </c>
      <c r="O578" s="21" t="str">
        <f>IFERROR(VLOOKUP(B578,'字典-基地管理'!A:B,2,FALSE),"未填")</f>
        <v>SJ</v>
      </c>
      <c r="P578" s="21" t="str">
        <f>IFERROR(VLOOKUP(C578,'字典-车间管理'!A:B,2,FALSE),"未填")</f>
        <v>V</v>
      </c>
      <c r="Q578" s="21" t="str">
        <f>IFERROR(VLOOKUP(D578,'字典-系统管理&amp;工段管理'!C:D,2,FALSE),"未填")</f>
        <v>05</v>
      </c>
      <c r="R578" s="22" t="str">
        <f>_xlfn.TEXTJOIN("", TRUE, IF(U578="0", U578, ""), IF(V578="0", V578, ""), IF(W578="0", W578, ""), IF(X578="0", X578, ""), IF(U578&lt;&gt;"0", U578, ""), IF(V578&lt;&gt;"0", V578, ""), IF(W578&lt;&gt;"0", W578, ""), IF(X578&lt;&gt;"0", X578, ""))</f>
        <v>000D</v>
      </c>
      <c r="S578" s="21" t="str">
        <f>IFERROR(VLOOKUP(K578,'字典-设备&amp;仪表管理'!A:B,2,FALSE),"未填")</f>
        <v>GD</v>
      </c>
      <c r="T578" s="26" t="str">
        <f>IF(L578="","未填",TEXT(L578,"0000"))</f>
        <v>0460</v>
      </c>
      <c r="U578" s="22" t="str">
        <f>IFERROR(VLOOKUP(E578,'字典-系统管理&amp;工段管理'!$A$2:$B$7,2,0),"0")</f>
        <v>D</v>
      </c>
      <c r="V578" s="22" t="str">
        <f>IFERROR(VLOOKUP(F578,'字典-系统管理&amp;工段管理'!$A$2:$B$7,2,0),"0")</f>
        <v>0</v>
      </c>
      <c r="W578" s="22" t="str">
        <f>IFERROR(VLOOKUP(G578,'字典-系统管理&amp;工段管理'!$A$2:$B$7,2,0),"0")</f>
        <v>0</v>
      </c>
      <c r="X578" s="22" t="str">
        <f>IFERROR(VLOOKUP(H578,'字典-系统管理&amp;工段管理'!$A$2:$B$7,2,0),"0")</f>
        <v>0</v>
      </c>
    </row>
    <row r="579" spans="1:24" x14ac:dyDescent="0.15">
      <c r="A579" s="19">
        <v>577</v>
      </c>
      <c r="B579" s="22" t="s">
        <v>24</v>
      </c>
      <c r="C579" s="22" t="s">
        <v>94</v>
      </c>
      <c r="D579" s="22" t="s">
        <v>234</v>
      </c>
      <c r="E579" s="22" t="s">
        <v>28</v>
      </c>
      <c r="F579" s="22"/>
      <c r="G579" s="22"/>
      <c r="H579" s="22"/>
      <c r="I579" s="33" t="s">
        <v>4444</v>
      </c>
      <c r="J579" s="22" t="s">
        <v>30</v>
      </c>
      <c r="K579" s="20" t="s">
        <v>387</v>
      </c>
      <c r="L579" s="20">
        <v>461</v>
      </c>
      <c r="M579" s="29" t="str">
        <f>O579&amp;"-"&amp;P579&amp;"-"&amp;Q579&amp;"-"&amp;R579&amp;"-"&amp;S579&amp;"-"&amp;T579</f>
        <v>SJ-V-05-000D-GD-0461</v>
      </c>
      <c r="N579" s="33" t="s">
        <v>4444</v>
      </c>
      <c r="O579" s="21" t="str">
        <f>IFERROR(VLOOKUP(B579,'字典-基地管理'!A:B,2,FALSE),"未填")</f>
        <v>SJ</v>
      </c>
      <c r="P579" s="21" t="str">
        <f>IFERROR(VLOOKUP(C579,'字典-车间管理'!A:B,2,FALSE),"未填")</f>
        <v>V</v>
      </c>
      <c r="Q579" s="21" t="str">
        <f>IFERROR(VLOOKUP(D579,'字典-系统管理&amp;工段管理'!C:D,2,FALSE),"未填")</f>
        <v>05</v>
      </c>
      <c r="R579" s="22" t="str">
        <f>_xlfn.TEXTJOIN("", TRUE, IF(U579="0", U579, ""), IF(V579="0", V579, ""), IF(W579="0", W579, ""), IF(X579="0", X579, ""), IF(U579&lt;&gt;"0", U579, ""), IF(V579&lt;&gt;"0", V579, ""), IF(W579&lt;&gt;"0", W579, ""), IF(X579&lt;&gt;"0", X579, ""))</f>
        <v>000D</v>
      </c>
      <c r="S579" s="21" t="str">
        <f>IFERROR(VLOOKUP(K579,'字典-设备&amp;仪表管理'!A:B,2,FALSE),"未填")</f>
        <v>GD</v>
      </c>
      <c r="T579" s="26" t="str">
        <f>IF(L579="","未填",TEXT(L579,"0000"))</f>
        <v>0461</v>
      </c>
      <c r="U579" s="22" t="str">
        <f>IFERROR(VLOOKUP(E579,'字典-系统管理&amp;工段管理'!$A$2:$B$7,2,0),"0")</f>
        <v>D</v>
      </c>
      <c r="V579" s="22" t="str">
        <f>IFERROR(VLOOKUP(F579,'字典-系统管理&amp;工段管理'!$A$2:$B$7,2,0),"0")</f>
        <v>0</v>
      </c>
      <c r="W579" s="22" t="str">
        <f>IFERROR(VLOOKUP(G579,'字典-系统管理&amp;工段管理'!$A$2:$B$7,2,0),"0")</f>
        <v>0</v>
      </c>
      <c r="X579" s="22" t="str">
        <f>IFERROR(VLOOKUP(H579,'字典-系统管理&amp;工段管理'!$A$2:$B$7,2,0),"0")</f>
        <v>0</v>
      </c>
    </row>
    <row r="580" spans="1:24" x14ac:dyDescent="0.15">
      <c r="A580" s="19">
        <v>578</v>
      </c>
      <c r="B580" s="22" t="s">
        <v>24</v>
      </c>
      <c r="C580" s="22" t="s">
        <v>94</v>
      </c>
      <c r="D580" s="22" t="s">
        <v>234</v>
      </c>
      <c r="E580" s="22" t="s">
        <v>28</v>
      </c>
      <c r="F580" s="22"/>
      <c r="G580" s="22"/>
      <c r="H580" s="22"/>
      <c r="I580" s="33" t="s">
        <v>4449</v>
      </c>
      <c r="J580" s="22" t="s">
        <v>30</v>
      </c>
      <c r="K580" s="20" t="s">
        <v>387</v>
      </c>
      <c r="L580" s="20">
        <v>462</v>
      </c>
      <c r="M580" s="29" t="str">
        <f>O580&amp;"-"&amp;P580&amp;"-"&amp;Q580&amp;"-"&amp;R580&amp;"-"&amp;S580&amp;"-"&amp;T580</f>
        <v>SJ-V-05-000D-GD-0462</v>
      </c>
      <c r="N580" s="33" t="s">
        <v>4449</v>
      </c>
      <c r="O580" s="21" t="str">
        <f>IFERROR(VLOOKUP(B580,'字典-基地管理'!A:B,2,FALSE),"未填")</f>
        <v>SJ</v>
      </c>
      <c r="P580" s="21" t="str">
        <f>IFERROR(VLOOKUP(C580,'字典-车间管理'!A:B,2,FALSE),"未填")</f>
        <v>V</v>
      </c>
      <c r="Q580" s="21" t="str">
        <f>IFERROR(VLOOKUP(D580,'字典-系统管理&amp;工段管理'!C:D,2,FALSE),"未填")</f>
        <v>05</v>
      </c>
      <c r="R580" s="22" t="str">
        <f>_xlfn.TEXTJOIN("", TRUE, IF(U580="0", U580, ""), IF(V580="0", V580, ""), IF(W580="0", W580, ""), IF(X580="0", X580, ""), IF(U580&lt;&gt;"0", U580, ""), IF(V580&lt;&gt;"0", V580, ""), IF(W580&lt;&gt;"0", W580, ""), IF(X580&lt;&gt;"0", X580, ""))</f>
        <v>000D</v>
      </c>
      <c r="S580" s="21" t="str">
        <f>IFERROR(VLOOKUP(K580,'字典-设备&amp;仪表管理'!A:B,2,FALSE),"未填")</f>
        <v>GD</v>
      </c>
      <c r="T580" s="26" t="str">
        <f>IF(L580="","未填",TEXT(L580,"0000"))</f>
        <v>0462</v>
      </c>
      <c r="U580" s="22" t="str">
        <f>IFERROR(VLOOKUP(E580,'字典-系统管理&amp;工段管理'!$A$2:$B$7,2,0),"0")</f>
        <v>D</v>
      </c>
      <c r="V580" s="22" t="str">
        <f>IFERROR(VLOOKUP(F580,'字典-系统管理&amp;工段管理'!$A$2:$B$7,2,0),"0")</f>
        <v>0</v>
      </c>
      <c r="W580" s="22" t="str">
        <f>IFERROR(VLOOKUP(G580,'字典-系统管理&amp;工段管理'!$A$2:$B$7,2,0),"0")</f>
        <v>0</v>
      </c>
      <c r="X580" s="22" t="str">
        <f>IFERROR(VLOOKUP(H580,'字典-系统管理&amp;工段管理'!$A$2:$B$7,2,0),"0")</f>
        <v>0</v>
      </c>
    </row>
    <row r="581" spans="1:24" x14ac:dyDescent="0.15">
      <c r="A581" s="19">
        <v>579</v>
      </c>
      <c r="B581" s="22" t="s">
        <v>24</v>
      </c>
      <c r="C581" s="22" t="s">
        <v>94</v>
      </c>
      <c r="D581" s="22" t="s">
        <v>234</v>
      </c>
      <c r="E581" s="22" t="s">
        <v>28</v>
      </c>
      <c r="F581" s="22"/>
      <c r="G581" s="22"/>
      <c r="H581" s="22"/>
      <c r="I581" s="33" t="s">
        <v>4450</v>
      </c>
      <c r="J581" s="22" t="s">
        <v>30</v>
      </c>
      <c r="K581" s="20" t="s">
        <v>387</v>
      </c>
      <c r="L581" s="20">
        <v>463</v>
      </c>
      <c r="M581" s="29" t="str">
        <f>O581&amp;"-"&amp;P581&amp;"-"&amp;Q581&amp;"-"&amp;R581&amp;"-"&amp;S581&amp;"-"&amp;T581</f>
        <v>SJ-V-05-000D-GD-0463</v>
      </c>
      <c r="N581" s="33" t="s">
        <v>4450</v>
      </c>
      <c r="O581" s="21" t="str">
        <f>IFERROR(VLOOKUP(B581,'字典-基地管理'!A:B,2,FALSE),"未填")</f>
        <v>SJ</v>
      </c>
      <c r="P581" s="21" t="str">
        <f>IFERROR(VLOOKUP(C581,'字典-车间管理'!A:B,2,FALSE),"未填")</f>
        <v>V</v>
      </c>
      <c r="Q581" s="21" t="str">
        <f>IFERROR(VLOOKUP(D581,'字典-系统管理&amp;工段管理'!C:D,2,FALSE),"未填")</f>
        <v>05</v>
      </c>
      <c r="R581" s="22" t="str">
        <f>_xlfn.TEXTJOIN("", TRUE, IF(U581="0", U581, ""), IF(V581="0", V581, ""), IF(W581="0", W581, ""), IF(X581="0", X581, ""), IF(U581&lt;&gt;"0", U581, ""), IF(V581&lt;&gt;"0", V581, ""), IF(W581&lt;&gt;"0", W581, ""), IF(X581&lt;&gt;"0", X581, ""))</f>
        <v>000D</v>
      </c>
      <c r="S581" s="21" t="str">
        <f>IFERROR(VLOOKUP(K581,'字典-设备&amp;仪表管理'!A:B,2,FALSE),"未填")</f>
        <v>GD</v>
      </c>
      <c r="T581" s="26" t="str">
        <f>IF(L581="","未填",TEXT(L581,"0000"))</f>
        <v>0463</v>
      </c>
      <c r="U581" s="22" t="str">
        <f>IFERROR(VLOOKUP(E581,'字典-系统管理&amp;工段管理'!$A$2:$B$7,2,0),"0")</f>
        <v>D</v>
      </c>
      <c r="V581" s="22" t="str">
        <f>IFERROR(VLOOKUP(F581,'字典-系统管理&amp;工段管理'!$A$2:$B$7,2,0),"0")</f>
        <v>0</v>
      </c>
      <c r="W581" s="22" t="str">
        <f>IFERROR(VLOOKUP(G581,'字典-系统管理&amp;工段管理'!$A$2:$B$7,2,0),"0")</f>
        <v>0</v>
      </c>
      <c r="X581" s="22" t="str">
        <f>IFERROR(VLOOKUP(H581,'字典-系统管理&amp;工段管理'!$A$2:$B$7,2,0),"0")</f>
        <v>0</v>
      </c>
    </row>
    <row r="582" spans="1:24" x14ac:dyDescent="0.15">
      <c r="A582" s="19">
        <v>580</v>
      </c>
      <c r="B582" s="22" t="s">
        <v>24</v>
      </c>
      <c r="C582" s="22" t="s">
        <v>94</v>
      </c>
      <c r="D582" s="22" t="s">
        <v>234</v>
      </c>
      <c r="E582" s="22" t="s">
        <v>28</v>
      </c>
      <c r="F582" s="22"/>
      <c r="G582" s="22"/>
      <c r="H582" s="22"/>
      <c r="I582" s="33" t="s">
        <v>4451</v>
      </c>
      <c r="J582" s="22" t="s">
        <v>30</v>
      </c>
      <c r="K582" s="20" t="s">
        <v>387</v>
      </c>
      <c r="L582" s="20">
        <v>464</v>
      </c>
      <c r="M582" s="29" t="str">
        <f>O582&amp;"-"&amp;P582&amp;"-"&amp;Q582&amp;"-"&amp;R582&amp;"-"&amp;S582&amp;"-"&amp;T582</f>
        <v>SJ-V-05-000D-GD-0464</v>
      </c>
      <c r="N582" s="33" t="s">
        <v>4451</v>
      </c>
      <c r="O582" s="21" t="str">
        <f>IFERROR(VLOOKUP(B582,'字典-基地管理'!A:B,2,FALSE),"未填")</f>
        <v>SJ</v>
      </c>
      <c r="P582" s="21" t="str">
        <f>IFERROR(VLOOKUP(C582,'字典-车间管理'!A:B,2,FALSE),"未填")</f>
        <v>V</v>
      </c>
      <c r="Q582" s="21" t="str">
        <f>IFERROR(VLOOKUP(D582,'字典-系统管理&amp;工段管理'!C:D,2,FALSE),"未填")</f>
        <v>05</v>
      </c>
      <c r="R582" s="22" t="str">
        <f>_xlfn.TEXTJOIN("", TRUE, IF(U582="0", U582, ""), IF(V582="0", V582, ""), IF(W582="0", W582, ""), IF(X582="0", X582, ""), IF(U582&lt;&gt;"0", U582, ""), IF(V582&lt;&gt;"0", V582, ""), IF(W582&lt;&gt;"0", W582, ""), IF(X582&lt;&gt;"0", X582, ""))</f>
        <v>000D</v>
      </c>
      <c r="S582" s="21" t="str">
        <f>IFERROR(VLOOKUP(K582,'字典-设备&amp;仪表管理'!A:B,2,FALSE),"未填")</f>
        <v>GD</v>
      </c>
      <c r="T582" s="26" t="str">
        <f>IF(L582="","未填",TEXT(L582,"0000"))</f>
        <v>0464</v>
      </c>
      <c r="U582" s="22" t="str">
        <f>IFERROR(VLOOKUP(E582,'字典-系统管理&amp;工段管理'!$A$2:$B$7,2,0),"0")</f>
        <v>D</v>
      </c>
      <c r="V582" s="22" t="str">
        <f>IFERROR(VLOOKUP(F582,'字典-系统管理&amp;工段管理'!$A$2:$B$7,2,0),"0")</f>
        <v>0</v>
      </c>
      <c r="W582" s="22" t="str">
        <f>IFERROR(VLOOKUP(G582,'字典-系统管理&amp;工段管理'!$A$2:$B$7,2,0),"0")</f>
        <v>0</v>
      </c>
      <c r="X582" s="22" t="str">
        <f>IFERROR(VLOOKUP(H582,'字典-系统管理&amp;工段管理'!$A$2:$B$7,2,0),"0")</f>
        <v>0</v>
      </c>
    </row>
    <row r="583" spans="1:24" x14ac:dyDescent="0.15">
      <c r="A583" s="19">
        <v>581</v>
      </c>
      <c r="B583" s="22" t="s">
        <v>24</v>
      </c>
      <c r="C583" s="22" t="s">
        <v>94</v>
      </c>
      <c r="D583" s="22" t="s">
        <v>234</v>
      </c>
      <c r="E583" s="22" t="s">
        <v>28</v>
      </c>
      <c r="F583" s="22"/>
      <c r="G583" s="22"/>
      <c r="H583" s="22"/>
      <c r="I583" s="33" t="s">
        <v>4453</v>
      </c>
      <c r="J583" s="22" t="s">
        <v>30</v>
      </c>
      <c r="K583" s="20" t="s">
        <v>387</v>
      </c>
      <c r="L583" s="20">
        <v>465</v>
      </c>
      <c r="M583" s="29" t="str">
        <f>O583&amp;"-"&amp;P583&amp;"-"&amp;Q583&amp;"-"&amp;R583&amp;"-"&amp;S583&amp;"-"&amp;T583</f>
        <v>SJ-V-05-000D-GD-0465</v>
      </c>
      <c r="N583" s="33" t="s">
        <v>4453</v>
      </c>
      <c r="O583" s="21" t="str">
        <f>IFERROR(VLOOKUP(B583,'字典-基地管理'!A:B,2,FALSE),"未填")</f>
        <v>SJ</v>
      </c>
      <c r="P583" s="21" t="str">
        <f>IFERROR(VLOOKUP(C583,'字典-车间管理'!A:B,2,FALSE),"未填")</f>
        <v>V</v>
      </c>
      <c r="Q583" s="21" t="str">
        <f>IFERROR(VLOOKUP(D583,'字典-系统管理&amp;工段管理'!C:D,2,FALSE),"未填")</f>
        <v>05</v>
      </c>
      <c r="R583" s="22" t="str">
        <f>_xlfn.TEXTJOIN("", TRUE, IF(U583="0", U583, ""), IF(V583="0", V583, ""), IF(W583="0", W583, ""), IF(X583="0", X583, ""), IF(U583&lt;&gt;"0", U583, ""), IF(V583&lt;&gt;"0", V583, ""), IF(W583&lt;&gt;"0", W583, ""), IF(X583&lt;&gt;"0", X583, ""))</f>
        <v>000D</v>
      </c>
      <c r="S583" s="21" t="str">
        <f>IFERROR(VLOOKUP(K583,'字典-设备&amp;仪表管理'!A:B,2,FALSE),"未填")</f>
        <v>GD</v>
      </c>
      <c r="T583" s="26" t="str">
        <f>IF(L583="","未填",TEXT(L583,"0000"))</f>
        <v>0465</v>
      </c>
      <c r="U583" s="22" t="str">
        <f>IFERROR(VLOOKUP(E583,'字典-系统管理&amp;工段管理'!$A$2:$B$7,2,0),"0")</f>
        <v>D</v>
      </c>
      <c r="V583" s="22" t="str">
        <f>IFERROR(VLOOKUP(F583,'字典-系统管理&amp;工段管理'!$A$2:$B$7,2,0),"0")</f>
        <v>0</v>
      </c>
      <c r="W583" s="22" t="str">
        <f>IFERROR(VLOOKUP(G583,'字典-系统管理&amp;工段管理'!$A$2:$B$7,2,0),"0")</f>
        <v>0</v>
      </c>
      <c r="X583" s="22" t="str">
        <f>IFERROR(VLOOKUP(H583,'字典-系统管理&amp;工段管理'!$A$2:$B$7,2,0),"0")</f>
        <v>0</v>
      </c>
    </row>
    <row r="584" spans="1:24" x14ac:dyDescent="0.15">
      <c r="A584" s="19">
        <v>582</v>
      </c>
      <c r="B584" s="22" t="s">
        <v>24</v>
      </c>
      <c r="C584" s="22" t="s">
        <v>94</v>
      </c>
      <c r="D584" s="22" t="s">
        <v>234</v>
      </c>
      <c r="E584" s="22" t="s">
        <v>28</v>
      </c>
      <c r="F584" s="22"/>
      <c r="G584" s="22"/>
      <c r="H584" s="22"/>
      <c r="I584" s="33" t="s">
        <v>4454</v>
      </c>
      <c r="J584" s="22" t="s">
        <v>30</v>
      </c>
      <c r="K584" s="20" t="s">
        <v>387</v>
      </c>
      <c r="L584" s="20">
        <v>466</v>
      </c>
      <c r="M584" s="29" t="str">
        <f>O584&amp;"-"&amp;P584&amp;"-"&amp;Q584&amp;"-"&amp;R584&amp;"-"&amp;S584&amp;"-"&amp;T584</f>
        <v>SJ-V-05-000D-GD-0466</v>
      </c>
      <c r="N584" s="33" t="s">
        <v>4454</v>
      </c>
      <c r="O584" s="21" t="str">
        <f>IFERROR(VLOOKUP(B584,'字典-基地管理'!A:B,2,FALSE),"未填")</f>
        <v>SJ</v>
      </c>
      <c r="P584" s="21" t="str">
        <f>IFERROR(VLOOKUP(C584,'字典-车间管理'!A:B,2,FALSE),"未填")</f>
        <v>V</v>
      </c>
      <c r="Q584" s="21" t="str">
        <f>IFERROR(VLOOKUP(D584,'字典-系统管理&amp;工段管理'!C:D,2,FALSE),"未填")</f>
        <v>05</v>
      </c>
      <c r="R584" s="22" t="str">
        <f>_xlfn.TEXTJOIN("", TRUE, IF(U584="0", U584, ""), IF(V584="0", V584, ""), IF(W584="0", W584, ""), IF(X584="0", X584, ""), IF(U584&lt;&gt;"0", U584, ""), IF(V584&lt;&gt;"0", V584, ""), IF(W584&lt;&gt;"0", W584, ""), IF(X584&lt;&gt;"0", X584, ""))</f>
        <v>000D</v>
      </c>
      <c r="S584" s="21" t="str">
        <f>IFERROR(VLOOKUP(K584,'字典-设备&amp;仪表管理'!A:B,2,FALSE),"未填")</f>
        <v>GD</v>
      </c>
      <c r="T584" s="26" t="str">
        <f>IF(L584="","未填",TEXT(L584,"0000"))</f>
        <v>0466</v>
      </c>
      <c r="U584" s="22" t="str">
        <f>IFERROR(VLOOKUP(E584,'字典-系统管理&amp;工段管理'!$A$2:$B$7,2,0),"0")</f>
        <v>D</v>
      </c>
      <c r="V584" s="22" t="str">
        <f>IFERROR(VLOOKUP(F584,'字典-系统管理&amp;工段管理'!$A$2:$B$7,2,0),"0")</f>
        <v>0</v>
      </c>
      <c r="W584" s="22" t="str">
        <f>IFERROR(VLOOKUP(G584,'字典-系统管理&amp;工段管理'!$A$2:$B$7,2,0),"0")</f>
        <v>0</v>
      </c>
      <c r="X584" s="22" t="str">
        <f>IFERROR(VLOOKUP(H584,'字典-系统管理&amp;工段管理'!$A$2:$B$7,2,0),"0")</f>
        <v>0</v>
      </c>
    </row>
    <row r="585" spans="1:24" x14ac:dyDescent="0.15">
      <c r="A585" s="19">
        <v>583</v>
      </c>
      <c r="B585" s="22" t="s">
        <v>24</v>
      </c>
      <c r="C585" s="22" t="s">
        <v>94</v>
      </c>
      <c r="D585" s="22" t="s">
        <v>234</v>
      </c>
      <c r="E585" s="22" t="s">
        <v>28</v>
      </c>
      <c r="F585" s="22"/>
      <c r="G585" s="22"/>
      <c r="H585" s="22"/>
      <c r="I585" s="33" t="s">
        <v>4464</v>
      </c>
      <c r="J585" s="22" t="s">
        <v>30</v>
      </c>
      <c r="K585" s="20" t="s">
        <v>387</v>
      </c>
      <c r="L585" s="20">
        <v>467</v>
      </c>
      <c r="M585" s="29" t="str">
        <f>O585&amp;"-"&amp;P585&amp;"-"&amp;Q585&amp;"-"&amp;R585&amp;"-"&amp;S585&amp;"-"&amp;T585</f>
        <v>SJ-V-05-000D-GD-0467</v>
      </c>
      <c r="N585" s="33" t="s">
        <v>4464</v>
      </c>
      <c r="O585" s="21" t="str">
        <f>IFERROR(VLOOKUP(B585,'字典-基地管理'!A:B,2,FALSE),"未填")</f>
        <v>SJ</v>
      </c>
      <c r="P585" s="21" t="str">
        <f>IFERROR(VLOOKUP(C585,'字典-车间管理'!A:B,2,FALSE),"未填")</f>
        <v>V</v>
      </c>
      <c r="Q585" s="21" t="str">
        <f>IFERROR(VLOOKUP(D585,'字典-系统管理&amp;工段管理'!C:D,2,FALSE),"未填")</f>
        <v>05</v>
      </c>
      <c r="R585" s="22" t="str">
        <f>_xlfn.TEXTJOIN("", TRUE, IF(U585="0", U585, ""), IF(V585="0", V585, ""), IF(W585="0", W585, ""), IF(X585="0", X585, ""), IF(U585&lt;&gt;"0", U585, ""), IF(V585&lt;&gt;"0", V585, ""), IF(W585&lt;&gt;"0", W585, ""), IF(X585&lt;&gt;"0", X585, ""))</f>
        <v>000D</v>
      </c>
      <c r="S585" s="21" t="str">
        <f>IFERROR(VLOOKUP(K585,'字典-设备&amp;仪表管理'!A:B,2,FALSE),"未填")</f>
        <v>GD</v>
      </c>
      <c r="T585" s="26" t="str">
        <f>IF(L585="","未填",TEXT(L585,"0000"))</f>
        <v>0467</v>
      </c>
      <c r="U585" s="22" t="str">
        <f>IFERROR(VLOOKUP(E585,'字典-系统管理&amp;工段管理'!$A$2:$B$7,2,0),"0")</f>
        <v>D</v>
      </c>
      <c r="V585" s="22" t="str">
        <f>IFERROR(VLOOKUP(F585,'字典-系统管理&amp;工段管理'!$A$2:$B$7,2,0),"0")</f>
        <v>0</v>
      </c>
      <c r="W585" s="22" t="str">
        <f>IFERROR(VLOOKUP(G585,'字典-系统管理&amp;工段管理'!$A$2:$B$7,2,0),"0")</f>
        <v>0</v>
      </c>
      <c r="X585" s="22" t="str">
        <f>IFERROR(VLOOKUP(H585,'字典-系统管理&amp;工段管理'!$A$2:$B$7,2,0),"0")</f>
        <v>0</v>
      </c>
    </row>
    <row r="586" spans="1:24" x14ac:dyDescent="0.15">
      <c r="A586" s="19">
        <v>584</v>
      </c>
      <c r="B586" s="22" t="s">
        <v>24</v>
      </c>
      <c r="C586" s="22" t="s">
        <v>94</v>
      </c>
      <c r="D586" s="22" t="s">
        <v>234</v>
      </c>
      <c r="E586" s="22" t="s">
        <v>28</v>
      </c>
      <c r="F586" s="22"/>
      <c r="G586" s="22"/>
      <c r="H586" s="22"/>
      <c r="I586" s="33" t="s">
        <v>4469</v>
      </c>
      <c r="J586" s="22" t="s">
        <v>30</v>
      </c>
      <c r="K586" s="20" t="s">
        <v>387</v>
      </c>
      <c r="L586" s="20">
        <v>468</v>
      </c>
      <c r="M586" s="29" t="str">
        <f>O586&amp;"-"&amp;P586&amp;"-"&amp;Q586&amp;"-"&amp;R586&amp;"-"&amp;S586&amp;"-"&amp;T586</f>
        <v>SJ-V-05-000D-GD-0468</v>
      </c>
      <c r="N586" s="33" t="s">
        <v>4469</v>
      </c>
      <c r="O586" s="21" t="str">
        <f>IFERROR(VLOOKUP(B586,'字典-基地管理'!A:B,2,FALSE),"未填")</f>
        <v>SJ</v>
      </c>
      <c r="P586" s="21" t="str">
        <f>IFERROR(VLOOKUP(C586,'字典-车间管理'!A:B,2,FALSE),"未填")</f>
        <v>V</v>
      </c>
      <c r="Q586" s="21" t="str">
        <f>IFERROR(VLOOKUP(D586,'字典-系统管理&amp;工段管理'!C:D,2,FALSE),"未填")</f>
        <v>05</v>
      </c>
      <c r="R586" s="22" t="str">
        <f>_xlfn.TEXTJOIN("", TRUE, IF(U586="0", U586, ""), IF(V586="0", V586, ""), IF(W586="0", W586, ""), IF(X586="0", X586, ""), IF(U586&lt;&gt;"0", U586, ""), IF(V586&lt;&gt;"0", V586, ""), IF(W586&lt;&gt;"0", W586, ""), IF(X586&lt;&gt;"0", X586, ""))</f>
        <v>000D</v>
      </c>
      <c r="S586" s="21" t="str">
        <f>IFERROR(VLOOKUP(K586,'字典-设备&amp;仪表管理'!A:B,2,FALSE),"未填")</f>
        <v>GD</v>
      </c>
      <c r="T586" s="26" t="str">
        <f>IF(L586="","未填",TEXT(L586,"0000"))</f>
        <v>0468</v>
      </c>
      <c r="U586" s="22" t="str">
        <f>IFERROR(VLOOKUP(E586,'字典-系统管理&amp;工段管理'!$A$2:$B$7,2,0),"0")</f>
        <v>D</v>
      </c>
      <c r="V586" s="22" t="str">
        <f>IFERROR(VLOOKUP(F586,'字典-系统管理&amp;工段管理'!$A$2:$B$7,2,0),"0")</f>
        <v>0</v>
      </c>
      <c r="W586" s="22" t="str">
        <f>IFERROR(VLOOKUP(G586,'字典-系统管理&amp;工段管理'!$A$2:$B$7,2,0),"0")</f>
        <v>0</v>
      </c>
      <c r="X586" s="22" t="str">
        <f>IFERROR(VLOOKUP(H586,'字典-系统管理&amp;工段管理'!$A$2:$B$7,2,0),"0")</f>
        <v>0</v>
      </c>
    </row>
    <row r="587" spans="1:24" x14ac:dyDescent="0.15">
      <c r="A587" s="19">
        <v>585</v>
      </c>
      <c r="B587" s="22" t="s">
        <v>24</v>
      </c>
      <c r="C587" s="22" t="s">
        <v>94</v>
      </c>
      <c r="D587" s="22" t="s">
        <v>234</v>
      </c>
      <c r="E587" s="22" t="s">
        <v>28</v>
      </c>
      <c r="F587" s="22"/>
      <c r="G587" s="22"/>
      <c r="H587" s="22"/>
      <c r="I587" s="33" t="s">
        <v>4474</v>
      </c>
      <c r="J587" s="22" t="s">
        <v>30</v>
      </c>
      <c r="K587" s="20" t="s">
        <v>387</v>
      </c>
      <c r="L587" s="20">
        <v>469</v>
      </c>
      <c r="M587" s="29" t="str">
        <f>O587&amp;"-"&amp;P587&amp;"-"&amp;Q587&amp;"-"&amp;R587&amp;"-"&amp;S587&amp;"-"&amp;T587</f>
        <v>SJ-V-05-000D-GD-0469</v>
      </c>
      <c r="N587" s="33" t="s">
        <v>4474</v>
      </c>
      <c r="O587" s="21" t="str">
        <f>IFERROR(VLOOKUP(B587,'字典-基地管理'!A:B,2,FALSE),"未填")</f>
        <v>SJ</v>
      </c>
      <c r="P587" s="21" t="str">
        <f>IFERROR(VLOOKUP(C587,'字典-车间管理'!A:B,2,FALSE),"未填")</f>
        <v>V</v>
      </c>
      <c r="Q587" s="21" t="str">
        <f>IFERROR(VLOOKUP(D587,'字典-系统管理&amp;工段管理'!C:D,2,FALSE),"未填")</f>
        <v>05</v>
      </c>
      <c r="R587" s="22" t="str">
        <f>_xlfn.TEXTJOIN("", TRUE, IF(U587="0", U587, ""), IF(V587="0", V587, ""), IF(W587="0", W587, ""), IF(X587="0", X587, ""), IF(U587&lt;&gt;"0", U587, ""), IF(V587&lt;&gt;"0", V587, ""), IF(W587&lt;&gt;"0", W587, ""), IF(X587&lt;&gt;"0", X587, ""))</f>
        <v>000D</v>
      </c>
      <c r="S587" s="21" t="str">
        <f>IFERROR(VLOOKUP(K587,'字典-设备&amp;仪表管理'!A:B,2,FALSE),"未填")</f>
        <v>GD</v>
      </c>
      <c r="T587" s="26" t="str">
        <f>IF(L587="","未填",TEXT(L587,"0000"))</f>
        <v>0469</v>
      </c>
      <c r="U587" s="22" t="str">
        <f>IFERROR(VLOOKUP(E587,'字典-系统管理&amp;工段管理'!$A$2:$B$7,2,0),"0")</f>
        <v>D</v>
      </c>
      <c r="V587" s="22" t="str">
        <f>IFERROR(VLOOKUP(F587,'字典-系统管理&amp;工段管理'!$A$2:$B$7,2,0),"0")</f>
        <v>0</v>
      </c>
      <c r="W587" s="22" t="str">
        <f>IFERROR(VLOOKUP(G587,'字典-系统管理&amp;工段管理'!$A$2:$B$7,2,0),"0")</f>
        <v>0</v>
      </c>
      <c r="X587" s="22" t="str">
        <f>IFERROR(VLOOKUP(H587,'字典-系统管理&amp;工段管理'!$A$2:$B$7,2,0),"0")</f>
        <v>0</v>
      </c>
    </row>
    <row r="588" spans="1:24" x14ac:dyDescent="0.15">
      <c r="A588" s="19">
        <v>586</v>
      </c>
      <c r="B588" s="22" t="s">
        <v>24</v>
      </c>
      <c r="C588" s="22" t="s">
        <v>94</v>
      </c>
      <c r="D588" s="22" t="s">
        <v>234</v>
      </c>
      <c r="E588" s="22" t="s">
        <v>28</v>
      </c>
      <c r="F588" s="22"/>
      <c r="G588" s="22"/>
      <c r="H588" s="22"/>
      <c r="I588" s="33" t="s">
        <v>4475</v>
      </c>
      <c r="J588" s="22" t="s">
        <v>30</v>
      </c>
      <c r="K588" s="20" t="s">
        <v>387</v>
      </c>
      <c r="L588" s="20">
        <v>470</v>
      </c>
      <c r="M588" s="29" t="str">
        <f>O588&amp;"-"&amp;P588&amp;"-"&amp;Q588&amp;"-"&amp;R588&amp;"-"&amp;S588&amp;"-"&amp;T588</f>
        <v>SJ-V-05-000D-GD-0470</v>
      </c>
      <c r="N588" s="33" t="s">
        <v>4475</v>
      </c>
      <c r="O588" s="21" t="str">
        <f>IFERROR(VLOOKUP(B588,'字典-基地管理'!A:B,2,FALSE),"未填")</f>
        <v>SJ</v>
      </c>
      <c r="P588" s="21" t="str">
        <f>IFERROR(VLOOKUP(C588,'字典-车间管理'!A:B,2,FALSE),"未填")</f>
        <v>V</v>
      </c>
      <c r="Q588" s="21" t="str">
        <f>IFERROR(VLOOKUP(D588,'字典-系统管理&amp;工段管理'!C:D,2,FALSE),"未填")</f>
        <v>05</v>
      </c>
      <c r="R588" s="22" t="str">
        <f>_xlfn.TEXTJOIN("", TRUE, IF(U588="0", U588, ""), IF(V588="0", V588, ""), IF(W588="0", W588, ""), IF(X588="0", X588, ""), IF(U588&lt;&gt;"0", U588, ""), IF(V588&lt;&gt;"0", V588, ""), IF(W588&lt;&gt;"0", W588, ""), IF(X588&lt;&gt;"0", X588, ""))</f>
        <v>000D</v>
      </c>
      <c r="S588" s="21" t="str">
        <f>IFERROR(VLOOKUP(K588,'字典-设备&amp;仪表管理'!A:B,2,FALSE),"未填")</f>
        <v>GD</v>
      </c>
      <c r="T588" s="26" t="str">
        <f>IF(L588="","未填",TEXT(L588,"0000"))</f>
        <v>0470</v>
      </c>
      <c r="U588" s="22" t="str">
        <f>IFERROR(VLOOKUP(E588,'字典-系统管理&amp;工段管理'!$A$2:$B$7,2,0),"0")</f>
        <v>D</v>
      </c>
      <c r="V588" s="22" t="str">
        <f>IFERROR(VLOOKUP(F588,'字典-系统管理&amp;工段管理'!$A$2:$B$7,2,0),"0")</f>
        <v>0</v>
      </c>
      <c r="W588" s="22" t="str">
        <f>IFERROR(VLOOKUP(G588,'字典-系统管理&amp;工段管理'!$A$2:$B$7,2,0),"0")</f>
        <v>0</v>
      </c>
      <c r="X588" s="22" t="str">
        <f>IFERROR(VLOOKUP(H588,'字典-系统管理&amp;工段管理'!$A$2:$B$7,2,0),"0")</f>
        <v>0</v>
      </c>
    </row>
    <row r="589" spans="1:24" x14ac:dyDescent="0.15">
      <c r="A589" s="19">
        <v>587</v>
      </c>
      <c r="B589" s="22" t="s">
        <v>24</v>
      </c>
      <c r="C589" s="22" t="s">
        <v>94</v>
      </c>
      <c r="D589" s="22" t="s">
        <v>234</v>
      </c>
      <c r="E589" s="22" t="s">
        <v>28</v>
      </c>
      <c r="F589" s="22"/>
      <c r="G589" s="22"/>
      <c r="H589" s="22"/>
      <c r="I589" s="33" t="s">
        <v>4476</v>
      </c>
      <c r="J589" s="22" t="s">
        <v>30</v>
      </c>
      <c r="K589" s="20" t="s">
        <v>387</v>
      </c>
      <c r="L589" s="20">
        <v>471</v>
      </c>
      <c r="M589" s="29" t="str">
        <f>O589&amp;"-"&amp;P589&amp;"-"&amp;Q589&amp;"-"&amp;R589&amp;"-"&amp;S589&amp;"-"&amp;T589</f>
        <v>SJ-V-05-000D-GD-0471</v>
      </c>
      <c r="N589" s="33" t="s">
        <v>4476</v>
      </c>
      <c r="O589" s="21" t="str">
        <f>IFERROR(VLOOKUP(B589,'字典-基地管理'!A:B,2,FALSE),"未填")</f>
        <v>SJ</v>
      </c>
      <c r="P589" s="21" t="str">
        <f>IFERROR(VLOOKUP(C589,'字典-车间管理'!A:B,2,FALSE),"未填")</f>
        <v>V</v>
      </c>
      <c r="Q589" s="21" t="str">
        <f>IFERROR(VLOOKUP(D589,'字典-系统管理&amp;工段管理'!C:D,2,FALSE),"未填")</f>
        <v>05</v>
      </c>
      <c r="R589" s="22" t="str">
        <f>_xlfn.TEXTJOIN("", TRUE, IF(U589="0", U589, ""), IF(V589="0", V589, ""), IF(W589="0", W589, ""), IF(X589="0", X589, ""), IF(U589&lt;&gt;"0", U589, ""), IF(V589&lt;&gt;"0", V589, ""), IF(W589&lt;&gt;"0", W589, ""), IF(X589&lt;&gt;"0", X589, ""))</f>
        <v>000D</v>
      </c>
      <c r="S589" s="21" t="str">
        <f>IFERROR(VLOOKUP(K589,'字典-设备&amp;仪表管理'!A:B,2,FALSE),"未填")</f>
        <v>GD</v>
      </c>
      <c r="T589" s="26" t="str">
        <f>IF(L589="","未填",TEXT(L589,"0000"))</f>
        <v>0471</v>
      </c>
      <c r="U589" s="22" t="str">
        <f>IFERROR(VLOOKUP(E589,'字典-系统管理&amp;工段管理'!$A$2:$B$7,2,0),"0")</f>
        <v>D</v>
      </c>
      <c r="V589" s="22" t="str">
        <f>IFERROR(VLOOKUP(F589,'字典-系统管理&amp;工段管理'!$A$2:$B$7,2,0),"0")</f>
        <v>0</v>
      </c>
      <c r="W589" s="22" t="str">
        <f>IFERROR(VLOOKUP(G589,'字典-系统管理&amp;工段管理'!$A$2:$B$7,2,0),"0")</f>
        <v>0</v>
      </c>
      <c r="X589" s="22" t="str">
        <f>IFERROR(VLOOKUP(H589,'字典-系统管理&amp;工段管理'!$A$2:$B$7,2,0),"0")</f>
        <v>0</v>
      </c>
    </row>
    <row r="590" spans="1:24" x14ac:dyDescent="0.15">
      <c r="A590" s="19">
        <v>588</v>
      </c>
      <c r="B590" s="22" t="s">
        <v>24</v>
      </c>
      <c r="C590" s="22" t="s">
        <v>94</v>
      </c>
      <c r="D590" s="22" t="s">
        <v>234</v>
      </c>
      <c r="E590" s="22" t="s">
        <v>28</v>
      </c>
      <c r="F590" s="22"/>
      <c r="G590" s="22"/>
      <c r="H590" s="22"/>
      <c r="I590" s="33" t="s">
        <v>4478</v>
      </c>
      <c r="J590" s="22" t="s">
        <v>30</v>
      </c>
      <c r="K590" s="20" t="s">
        <v>387</v>
      </c>
      <c r="L590" s="20">
        <v>472</v>
      </c>
      <c r="M590" s="29" t="str">
        <f>O590&amp;"-"&amp;P590&amp;"-"&amp;Q590&amp;"-"&amp;R590&amp;"-"&amp;S590&amp;"-"&amp;T590</f>
        <v>SJ-V-05-000D-GD-0472</v>
      </c>
      <c r="N590" s="33" t="s">
        <v>4478</v>
      </c>
      <c r="O590" s="21" t="str">
        <f>IFERROR(VLOOKUP(B590,'字典-基地管理'!A:B,2,FALSE),"未填")</f>
        <v>SJ</v>
      </c>
      <c r="P590" s="21" t="str">
        <f>IFERROR(VLOOKUP(C590,'字典-车间管理'!A:B,2,FALSE),"未填")</f>
        <v>V</v>
      </c>
      <c r="Q590" s="21" t="str">
        <f>IFERROR(VLOOKUP(D590,'字典-系统管理&amp;工段管理'!C:D,2,FALSE),"未填")</f>
        <v>05</v>
      </c>
      <c r="R590" s="22" t="str">
        <f>_xlfn.TEXTJOIN("", TRUE, IF(U590="0", U590, ""), IF(V590="0", V590, ""), IF(W590="0", W590, ""), IF(X590="0", X590, ""), IF(U590&lt;&gt;"0", U590, ""), IF(V590&lt;&gt;"0", V590, ""), IF(W590&lt;&gt;"0", W590, ""), IF(X590&lt;&gt;"0", X590, ""))</f>
        <v>000D</v>
      </c>
      <c r="S590" s="21" t="str">
        <f>IFERROR(VLOOKUP(K590,'字典-设备&amp;仪表管理'!A:B,2,FALSE),"未填")</f>
        <v>GD</v>
      </c>
      <c r="T590" s="26" t="str">
        <f>IF(L590="","未填",TEXT(L590,"0000"))</f>
        <v>0472</v>
      </c>
      <c r="U590" s="22" t="str">
        <f>IFERROR(VLOOKUP(E590,'字典-系统管理&amp;工段管理'!$A$2:$B$7,2,0),"0")</f>
        <v>D</v>
      </c>
      <c r="V590" s="22" t="str">
        <f>IFERROR(VLOOKUP(F590,'字典-系统管理&amp;工段管理'!$A$2:$B$7,2,0),"0")</f>
        <v>0</v>
      </c>
      <c r="W590" s="22" t="str">
        <f>IFERROR(VLOOKUP(G590,'字典-系统管理&amp;工段管理'!$A$2:$B$7,2,0),"0")</f>
        <v>0</v>
      </c>
      <c r="X590" s="22" t="str">
        <f>IFERROR(VLOOKUP(H590,'字典-系统管理&amp;工段管理'!$A$2:$B$7,2,0),"0")</f>
        <v>0</v>
      </c>
    </row>
    <row r="591" spans="1:24" x14ac:dyDescent="0.15">
      <c r="A591" s="19">
        <v>589</v>
      </c>
      <c r="B591" s="22" t="s">
        <v>24</v>
      </c>
      <c r="C591" s="22" t="s">
        <v>94</v>
      </c>
      <c r="D591" s="22" t="s">
        <v>234</v>
      </c>
      <c r="E591" s="22" t="s">
        <v>28</v>
      </c>
      <c r="F591" s="22"/>
      <c r="G591" s="22"/>
      <c r="H591" s="22"/>
      <c r="I591" s="33" t="s">
        <v>4479</v>
      </c>
      <c r="J591" s="22" t="s">
        <v>30</v>
      </c>
      <c r="K591" s="20" t="s">
        <v>387</v>
      </c>
      <c r="L591" s="20">
        <v>473</v>
      </c>
      <c r="M591" s="29" t="str">
        <f>O591&amp;"-"&amp;P591&amp;"-"&amp;Q591&amp;"-"&amp;R591&amp;"-"&amp;S591&amp;"-"&amp;T591</f>
        <v>SJ-V-05-000D-GD-0473</v>
      </c>
      <c r="N591" s="33" t="s">
        <v>4479</v>
      </c>
      <c r="O591" s="21" t="str">
        <f>IFERROR(VLOOKUP(B591,'字典-基地管理'!A:B,2,FALSE),"未填")</f>
        <v>SJ</v>
      </c>
      <c r="P591" s="21" t="str">
        <f>IFERROR(VLOOKUP(C591,'字典-车间管理'!A:B,2,FALSE),"未填")</f>
        <v>V</v>
      </c>
      <c r="Q591" s="21" t="str">
        <f>IFERROR(VLOOKUP(D591,'字典-系统管理&amp;工段管理'!C:D,2,FALSE),"未填")</f>
        <v>05</v>
      </c>
      <c r="R591" s="22" t="str">
        <f>_xlfn.TEXTJOIN("", TRUE, IF(U591="0", U591, ""), IF(V591="0", V591, ""), IF(W591="0", W591, ""), IF(X591="0", X591, ""), IF(U591&lt;&gt;"0", U591, ""), IF(V591&lt;&gt;"0", V591, ""), IF(W591&lt;&gt;"0", W591, ""), IF(X591&lt;&gt;"0", X591, ""))</f>
        <v>000D</v>
      </c>
      <c r="S591" s="21" t="str">
        <f>IFERROR(VLOOKUP(K591,'字典-设备&amp;仪表管理'!A:B,2,FALSE),"未填")</f>
        <v>GD</v>
      </c>
      <c r="T591" s="26" t="str">
        <f>IF(L591="","未填",TEXT(L591,"0000"))</f>
        <v>0473</v>
      </c>
      <c r="U591" s="22" t="str">
        <f>IFERROR(VLOOKUP(E591,'字典-系统管理&amp;工段管理'!$A$2:$B$7,2,0),"0")</f>
        <v>D</v>
      </c>
      <c r="V591" s="22" t="str">
        <f>IFERROR(VLOOKUP(F591,'字典-系统管理&amp;工段管理'!$A$2:$B$7,2,0),"0")</f>
        <v>0</v>
      </c>
      <c r="W591" s="22" t="str">
        <f>IFERROR(VLOOKUP(G591,'字典-系统管理&amp;工段管理'!$A$2:$B$7,2,0),"0")</f>
        <v>0</v>
      </c>
      <c r="X591" s="22" t="str">
        <f>IFERROR(VLOOKUP(H591,'字典-系统管理&amp;工段管理'!$A$2:$B$7,2,0),"0")</f>
        <v>0</v>
      </c>
    </row>
    <row r="592" spans="1:24" x14ac:dyDescent="0.15">
      <c r="A592" s="19">
        <v>590</v>
      </c>
      <c r="B592" s="22" t="s">
        <v>24</v>
      </c>
      <c r="C592" s="22" t="s">
        <v>94</v>
      </c>
      <c r="D592" s="22" t="s">
        <v>234</v>
      </c>
      <c r="E592" s="22" t="s">
        <v>28</v>
      </c>
      <c r="F592" s="22"/>
      <c r="G592" s="22"/>
      <c r="H592" s="22"/>
      <c r="I592" s="33" t="s">
        <v>4485</v>
      </c>
      <c r="J592" s="22" t="s">
        <v>30</v>
      </c>
      <c r="K592" s="20" t="s">
        <v>387</v>
      </c>
      <c r="L592" s="20">
        <v>474</v>
      </c>
      <c r="M592" s="29" t="str">
        <f>O592&amp;"-"&amp;P592&amp;"-"&amp;Q592&amp;"-"&amp;R592&amp;"-"&amp;S592&amp;"-"&amp;T592</f>
        <v>SJ-V-05-000D-GD-0474</v>
      </c>
      <c r="N592" s="33" t="s">
        <v>4485</v>
      </c>
      <c r="O592" s="21" t="str">
        <f>IFERROR(VLOOKUP(B592,'字典-基地管理'!A:B,2,FALSE),"未填")</f>
        <v>SJ</v>
      </c>
      <c r="P592" s="21" t="str">
        <f>IFERROR(VLOOKUP(C592,'字典-车间管理'!A:B,2,FALSE),"未填")</f>
        <v>V</v>
      </c>
      <c r="Q592" s="21" t="str">
        <f>IFERROR(VLOOKUP(D592,'字典-系统管理&amp;工段管理'!C:D,2,FALSE),"未填")</f>
        <v>05</v>
      </c>
      <c r="R592" s="22" t="str">
        <f>_xlfn.TEXTJOIN("", TRUE, IF(U592="0", U592, ""), IF(V592="0", V592, ""), IF(W592="0", W592, ""), IF(X592="0", X592, ""), IF(U592&lt;&gt;"0", U592, ""), IF(V592&lt;&gt;"0", V592, ""), IF(W592&lt;&gt;"0", W592, ""), IF(X592&lt;&gt;"0", X592, ""))</f>
        <v>000D</v>
      </c>
      <c r="S592" s="21" t="str">
        <f>IFERROR(VLOOKUP(K592,'字典-设备&amp;仪表管理'!A:B,2,FALSE),"未填")</f>
        <v>GD</v>
      </c>
      <c r="T592" s="26" t="str">
        <f>IF(L592="","未填",TEXT(L592,"0000"))</f>
        <v>0474</v>
      </c>
      <c r="U592" s="22" t="str">
        <f>IFERROR(VLOOKUP(E592,'字典-系统管理&amp;工段管理'!$A$2:$B$7,2,0),"0")</f>
        <v>D</v>
      </c>
      <c r="V592" s="22" t="str">
        <f>IFERROR(VLOOKUP(F592,'字典-系统管理&amp;工段管理'!$A$2:$B$7,2,0),"0")</f>
        <v>0</v>
      </c>
      <c r="W592" s="22" t="str">
        <f>IFERROR(VLOOKUP(G592,'字典-系统管理&amp;工段管理'!$A$2:$B$7,2,0),"0")</f>
        <v>0</v>
      </c>
      <c r="X592" s="22" t="str">
        <f>IFERROR(VLOOKUP(H592,'字典-系统管理&amp;工段管理'!$A$2:$B$7,2,0),"0")</f>
        <v>0</v>
      </c>
    </row>
    <row r="593" spans="1:24" x14ac:dyDescent="0.15">
      <c r="A593" s="19">
        <v>591</v>
      </c>
      <c r="B593" s="22" t="s">
        <v>24</v>
      </c>
      <c r="C593" s="22" t="s">
        <v>94</v>
      </c>
      <c r="D593" s="22" t="s">
        <v>234</v>
      </c>
      <c r="E593" s="22" t="s">
        <v>28</v>
      </c>
      <c r="F593" s="22"/>
      <c r="G593" s="22"/>
      <c r="H593" s="22"/>
      <c r="I593" s="33" t="s">
        <v>4514</v>
      </c>
      <c r="J593" s="22" t="s">
        <v>30</v>
      </c>
      <c r="K593" s="20" t="s">
        <v>387</v>
      </c>
      <c r="L593" s="20">
        <v>475</v>
      </c>
      <c r="M593" s="29" t="str">
        <f>O593&amp;"-"&amp;P593&amp;"-"&amp;Q593&amp;"-"&amp;R593&amp;"-"&amp;S593&amp;"-"&amp;T593</f>
        <v>SJ-V-05-000D-GD-0475</v>
      </c>
      <c r="N593" s="33" t="s">
        <v>4514</v>
      </c>
      <c r="O593" s="21" t="str">
        <f>IFERROR(VLOOKUP(B593,'字典-基地管理'!A:B,2,FALSE),"未填")</f>
        <v>SJ</v>
      </c>
      <c r="P593" s="21" t="str">
        <f>IFERROR(VLOOKUP(C593,'字典-车间管理'!A:B,2,FALSE),"未填")</f>
        <v>V</v>
      </c>
      <c r="Q593" s="21" t="str">
        <f>IFERROR(VLOOKUP(D593,'字典-系统管理&amp;工段管理'!C:D,2,FALSE),"未填")</f>
        <v>05</v>
      </c>
      <c r="R593" s="22" t="str">
        <f>_xlfn.TEXTJOIN("", TRUE, IF(U593="0", U593, ""), IF(V593="0", V593, ""), IF(W593="0", W593, ""), IF(X593="0", X593, ""), IF(U593&lt;&gt;"0", U593, ""), IF(V593&lt;&gt;"0", V593, ""), IF(W593&lt;&gt;"0", W593, ""), IF(X593&lt;&gt;"0", X593, ""))</f>
        <v>000D</v>
      </c>
      <c r="S593" s="21" t="str">
        <f>IFERROR(VLOOKUP(K593,'字典-设备&amp;仪表管理'!A:B,2,FALSE),"未填")</f>
        <v>GD</v>
      </c>
      <c r="T593" s="26" t="str">
        <f>IF(L593="","未填",TEXT(L593,"0000"))</f>
        <v>0475</v>
      </c>
      <c r="U593" s="22" t="str">
        <f>IFERROR(VLOOKUP(E593,'字典-系统管理&amp;工段管理'!$A$2:$B$7,2,0),"0")</f>
        <v>D</v>
      </c>
      <c r="V593" s="22" t="str">
        <f>IFERROR(VLOOKUP(F593,'字典-系统管理&amp;工段管理'!$A$2:$B$7,2,0),"0")</f>
        <v>0</v>
      </c>
      <c r="W593" s="22" t="str">
        <f>IFERROR(VLOOKUP(G593,'字典-系统管理&amp;工段管理'!$A$2:$B$7,2,0),"0")</f>
        <v>0</v>
      </c>
      <c r="X593" s="22" t="str">
        <f>IFERROR(VLOOKUP(H593,'字典-系统管理&amp;工段管理'!$A$2:$B$7,2,0),"0")</f>
        <v>0</v>
      </c>
    </row>
    <row r="594" spans="1:24" x14ac:dyDescent="0.15">
      <c r="A594" s="19">
        <v>592</v>
      </c>
      <c r="B594" s="22" t="s">
        <v>24</v>
      </c>
      <c r="C594" s="22" t="s">
        <v>94</v>
      </c>
      <c r="D594" s="22" t="s">
        <v>234</v>
      </c>
      <c r="E594" s="22" t="s">
        <v>28</v>
      </c>
      <c r="F594" s="22"/>
      <c r="G594" s="22"/>
      <c r="H594" s="22"/>
      <c r="I594" s="33" t="s">
        <v>4558</v>
      </c>
      <c r="J594" s="22" t="s">
        <v>30</v>
      </c>
      <c r="K594" s="20" t="s">
        <v>387</v>
      </c>
      <c r="L594" s="20">
        <v>476</v>
      </c>
      <c r="M594" s="29" t="str">
        <f>O594&amp;"-"&amp;P594&amp;"-"&amp;Q594&amp;"-"&amp;R594&amp;"-"&amp;S594&amp;"-"&amp;T594</f>
        <v>SJ-V-05-000D-GD-0476</v>
      </c>
      <c r="N594" s="33" t="s">
        <v>4558</v>
      </c>
      <c r="O594" s="21" t="str">
        <f>IFERROR(VLOOKUP(B594,'字典-基地管理'!A:B,2,FALSE),"未填")</f>
        <v>SJ</v>
      </c>
      <c r="P594" s="21" t="str">
        <f>IFERROR(VLOOKUP(C594,'字典-车间管理'!A:B,2,FALSE),"未填")</f>
        <v>V</v>
      </c>
      <c r="Q594" s="21" t="str">
        <f>IFERROR(VLOOKUP(D594,'字典-系统管理&amp;工段管理'!C:D,2,FALSE),"未填")</f>
        <v>05</v>
      </c>
      <c r="R594" s="22" t="str">
        <f>_xlfn.TEXTJOIN("", TRUE, IF(U594="0", U594, ""), IF(V594="0", V594, ""), IF(W594="0", W594, ""), IF(X594="0", X594, ""), IF(U594&lt;&gt;"0", U594, ""), IF(V594&lt;&gt;"0", V594, ""), IF(W594&lt;&gt;"0", W594, ""), IF(X594&lt;&gt;"0", X594, ""))</f>
        <v>000D</v>
      </c>
      <c r="S594" s="21" t="str">
        <f>IFERROR(VLOOKUP(K594,'字典-设备&amp;仪表管理'!A:B,2,FALSE),"未填")</f>
        <v>GD</v>
      </c>
      <c r="T594" s="26" t="str">
        <f>IF(L594="","未填",TEXT(L594,"0000"))</f>
        <v>0476</v>
      </c>
      <c r="U594" s="22" t="str">
        <f>IFERROR(VLOOKUP(E594,'字典-系统管理&amp;工段管理'!$A$2:$B$7,2,0),"0")</f>
        <v>D</v>
      </c>
      <c r="V594" s="22" t="str">
        <f>IFERROR(VLOOKUP(F594,'字典-系统管理&amp;工段管理'!$A$2:$B$7,2,0),"0")</f>
        <v>0</v>
      </c>
      <c r="W594" s="22" t="str">
        <f>IFERROR(VLOOKUP(G594,'字典-系统管理&amp;工段管理'!$A$2:$B$7,2,0),"0")</f>
        <v>0</v>
      </c>
      <c r="X594" s="22" t="str">
        <f>IFERROR(VLOOKUP(H594,'字典-系统管理&amp;工段管理'!$A$2:$B$7,2,0),"0")</f>
        <v>0</v>
      </c>
    </row>
    <row r="595" spans="1:24" x14ac:dyDescent="0.15">
      <c r="A595" s="19">
        <v>593</v>
      </c>
      <c r="B595" s="22" t="s">
        <v>24</v>
      </c>
      <c r="C595" s="22" t="s">
        <v>94</v>
      </c>
      <c r="D595" s="22" t="s">
        <v>234</v>
      </c>
      <c r="E595" s="22" t="s">
        <v>28</v>
      </c>
      <c r="F595" s="22"/>
      <c r="G595" s="22"/>
      <c r="H595" s="22"/>
      <c r="I595" s="32" t="s">
        <v>633</v>
      </c>
      <c r="J595" s="22" t="s">
        <v>35</v>
      </c>
      <c r="K595" s="38" t="s">
        <v>318</v>
      </c>
      <c r="L595" s="20">
        <v>1</v>
      </c>
      <c r="M595" s="29" t="str">
        <f>O595&amp;"-"&amp;P595&amp;"-"&amp;Q595&amp;"-"&amp;R595&amp;"-"&amp;S595&amp;"-"&amp;T595</f>
        <v>SJ-V-05-000D-GT-0001</v>
      </c>
      <c r="N595" s="32" t="s">
        <v>633</v>
      </c>
      <c r="O595" s="21" t="str">
        <f>IFERROR(VLOOKUP(B595,'字典-基地管理'!A:B,2,FALSE),"未填")</f>
        <v>SJ</v>
      </c>
      <c r="P595" s="21" t="str">
        <f>IFERROR(VLOOKUP(C595,'字典-车间管理'!A:B,2,FALSE),"未填")</f>
        <v>V</v>
      </c>
      <c r="Q595" s="21" t="str">
        <f>IFERROR(VLOOKUP(D595,'字典-系统管理&amp;工段管理'!C:D,2,FALSE),"未填")</f>
        <v>05</v>
      </c>
      <c r="R595" s="22" t="str">
        <f>_xlfn.TEXTJOIN("", TRUE, IF(U595="0", U595, ""), IF(V595="0", V595, ""), IF(W595="0", W595, ""), IF(X595="0", X595, ""), IF(U595&lt;&gt;"0", U595, ""), IF(V595&lt;&gt;"0", V595, ""), IF(W595&lt;&gt;"0", W595, ""), IF(X595&lt;&gt;"0", X595, ""))</f>
        <v>000D</v>
      </c>
      <c r="S595" s="21" t="str">
        <f>IFERROR(VLOOKUP(K595,'字典-设备&amp;仪表管理'!A:B,2,FALSE),"未填")</f>
        <v>GT</v>
      </c>
      <c r="T595" s="26" t="str">
        <f>IF(L595="","未填",TEXT(L595,"0000"))</f>
        <v>0001</v>
      </c>
      <c r="U595" s="22" t="str">
        <f>IFERROR(VLOOKUP(E595,'字典-系统管理&amp;工段管理'!$A$2:$B$7,2,0),"0")</f>
        <v>D</v>
      </c>
      <c r="V595" s="22" t="str">
        <f>IFERROR(VLOOKUP(F595,'字典-系统管理&amp;工段管理'!$A$2:$B$7,2,0),"0")</f>
        <v>0</v>
      </c>
      <c r="W595" s="22" t="str">
        <f>IFERROR(VLOOKUP(G595,'字典-系统管理&amp;工段管理'!$A$2:$B$7,2,0),"0")</f>
        <v>0</v>
      </c>
      <c r="X595" s="22" t="str">
        <f>IFERROR(VLOOKUP(H595,'字典-系统管理&amp;工段管理'!$A$2:$B$7,2,0),"0")</f>
        <v>0</v>
      </c>
    </row>
    <row r="596" spans="1:24" x14ac:dyDescent="0.15">
      <c r="A596" s="19">
        <v>594</v>
      </c>
      <c r="B596" s="22" t="s">
        <v>24</v>
      </c>
      <c r="C596" s="22" t="s">
        <v>94</v>
      </c>
      <c r="D596" s="22" t="s">
        <v>234</v>
      </c>
      <c r="E596" s="22" t="s">
        <v>28</v>
      </c>
      <c r="F596" s="22"/>
      <c r="G596" s="22"/>
      <c r="H596" s="22"/>
      <c r="I596" s="32" t="s">
        <v>638</v>
      </c>
      <c r="J596" s="22" t="s">
        <v>35</v>
      </c>
      <c r="K596" s="38" t="s">
        <v>318</v>
      </c>
      <c r="L596" s="20">
        <v>2</v>
      </c>
      <c r="M596" s="29" t="str">
        <f>O596&amp;"-"&amp;P596&amp;"-"&amp;Q596&amp;"-"&amp;R596&amp;"-"&amp;S596&amp;"-"&amp;T596</f>
        <v>SJ-V-05-000D-GT-0002</v>
      </c>
      <c r="N596" s="32" t="s">
        <v>638</v>
      </c>
      <c r="O596" s="21" t="str">
        <f>IFERROR(VLOOKUP(B596,'字典-基地管理'!A:B,2,FALSE),"未填")</f>
        <v>SJ</v>
      </c>
      <c r="P596" s="21" t="str">
        <f>IFERROR(VLOOKUP(C596,'字典-车间管理'!A:B,2,FALSE),"未填")</f>
        <v>V</v>
      </c>
      <c r="Q596" s="21" t="str">
        <f>IFERROR(VLOOKUP(D596,'字典-系统管理&amp;工段管理'!C:D,2,FALSE),"未填")</f>
        <v>05</v>
      </c>
      <c r="R596" s="22" t="str">
        <f>_xlfn.TEXTJOIN("", TRUE, IF(U596="0", U596, ""), IF(V596="0", V596, ""), IF(W596="0", W596, ""), IF(X596="0", X596, ""), IF(U596&lt;&gt;"0", U596, ""), IF(V596&lt;&gt;"0", V596, ""), IF(W596&lt;&gt;"0", W596, ""), IF(X596&lt;&gt;"0", X596, ""))</f>
        <v>000D</v>
      </c>
      <c r="S596" s="21" t="str">
        <f>IFERROR(VLOOKUP(K596,'字典-设备&amp;仪表管理'!A:B,2,FALSE),"未填")</f>
        <v>GT</v>
      </c>
      <c r="T596" s="26" t="str">
        <f>IF(L596="","未填",TEXT(L596,"0000"))</f>
        <v>0002</v>
      </c>
      <c r="U596" s="22" t="str">
        <f>IFERROR(VLOOKUP(E596,'字典-系统管理&amp;工段管理'!$A$2:$B$7,2,0),"0")</f>
        <v>D</v>
      </c>
      <c r="V596" s="22" t="str">
        <f>IFERROR(VLOOKUP(F596,'字典-系统管理&amp;工段管理'!$A$2:$B$7,2,0),"0")</f>
        <v>0</v>
      </c>
      <c r="W596" s="22" t="str">
        <f>IFERROR(VLOOKUP(G596,'字典-系统管理&amp;工段管理'!$A$2:$B$7,2,0),"0")</f>
        <v>0</v>
      </c>
      <c r="X596" s="22" t="str">
        <f>IFERROR(VLOOKUP(H596,'字典-系统管理&amp;工段管理'!$A$2:$B$7,2,0),"0")</f>
        <v>0</v>
      </c>
    </row>
    <row r="597" spans="1:24" x14ac:dyDescent="0.15">
      <c r="A597" s="19">
        <v>595</v>
      </c>
      <c r="B597" s="22" t="s">
        <v>24</v>
      </c>
      <c r="C597" s="22" t="s">
        <v>94</v>
      </c>
      <c r="D597" s="22" t="s">
        <v>234</v>
      </c>
      <c r="E597" s="22" t="s">
        <v>28</v>
      </c>
      <c r="F597" s="22"/>
      <c r="G597" s="22"/>
      <c r="H597" s="22"/>
      <c r="I597" s="32" t="s">
        <v>639</v>
      </c>
      <c r="J597" s="22" t="s">
        <v>35</v>
      </c>
      <c r="K597" s="38" t="s">
        <v>318</v>
      </c>
      <c r="L597" s="20">
        <v>3</v>
      </c>
      <c r="M597" s="29" t="str">
        <f>O597&amp;"-"&amp;P597&amp;"-"&amp;Q597&amp;"-"&amp;R597&amp;"-"&amp;S597&amp;"-"&amp;T597</f>
        <v>SJ-V-05-000D-GT-0003</v>
      </c>
      <c r="N597" s="32" t="s">
        <v>639</v>
      </c>
      <c r="O597" s="21" t="str">
        <f>IFERROR(VLOOKUP(B597,'字典-基地管理'!A:B,2,FALSE),"未填")</f>
        <v>SJ</v>
      </c>
      <c r="P597" s="21" t="str">
        <f>IFERROR(VLOOKUP(C597,'字典-车间管理'!A:B,2,FALSE),"未填")</f>
        <v>V</v>
      </c>
      <c r="Q597" s="21" t="str">
        <f>IFERROR(VLOOKUP(D597,'字典-系统管理&amp;工段管理'!C:D,2,FALSE),"未填")</f>
        <v>05</v>
      </c>
      <c r="R597" s="22" t="str">
        <f>_xlfn.TEXTJOIN("", TRUE, IF(U597="0", U597, ""), IF(V597="0", V597, ""), IF(W597="0", W597, ""), IF(X597="0", X597, ""), IF(U597&lt;&gt;"0", U597, ""), IF(V597&lt;&gt;"0", V597, ""), IF(W597&lt;&gt;"0", W597, ""), IF(X597&lt;&gt;"0", X597, ""))</f>
        <v>000D</v>
      </c>
      <c r="S597" s="21" t="str">
        <f>IFERROR(VLOOKUP(K597,'字典-设备&amp;仪表管理'!A:B,2,FALSE),"未填")</f>
        <v>GT</v>
      </c>
      <c r="T597" s="26" t="str">
        <f>IF(L597="","未填",TEXT(L597,"0000"))</f>
        <v>0003</v>
      </c>
      <c r="U597" s="22" t="str">
        <f>IFERROR(VLOOKUP(E597,'字典-系统管理&amp;工段管理'!$A$2:$B$7,2,0),"0")</f>
        <v>D</v>
      </c>
      <c r="V597" s="22" t="str">
        <f>IFERROR(VLOOKUP(F597,'字典-系统管理&amp;工段管理'!$A$2:$B$7,2,0),"0")</f>
        <v>0</v>
      </c>
      <c r="W597" s="22" t="str">
        <f>IFERROR(VLOOKUP(G597,'字典-系统管理&amp;工段管理'!$A$2:$B$7,2,0),"0")</f>
        <v>0</v>
      </c>
      <c r="X597" s="22" t="str">
        <f>IFERROR(VLOOKUP(H597,'字典-系统管理&amp;工段管理'!$A$2:$B$7,2,0),"0")</f>
        <v>0</v>
      </c>
    </row>
    <row r="598" spans="1:24" x14ac:dyDescent="0.15">
      <c r="A598" s="19">
        <v>596</v>
      </c>
      <c r="B598" s="22" t="s">
        <v>24</v>
      </c>
      <c r="C598" s="22" t="s">
        <v>94</v>
      </c>
      <c r="D598" s="22" t="s">
        <v>234</v>
      </c>
      <c r="E598" s="22" t="s">
        <v>28</v>
      </c>
      <c r="F598" s="22"/>
      <c r="G598" s="22"/>
      <c r="H598" s="22"/>
      <c r="I598" s="32" t="s">
        <v>640</v>
      </c>
      <c r="J598" s="22" t="s">
        <v>35</v>
      </c>
      <c r="K598" s="38" t="s">
        <v>318</v>
      </c>
      <c r="L598" s="20">
        <v>4</v>
      </c>
      <c r="M598" s="29" t="str">
        <f>O598&amp;"-"&amp;P598&amp;"-"&amp;Q598&amp;"-"&amp;R598&amp;"-"&amp;S598&amp;"-"&amp;T598</f>
        <v>SJ-V-05-000D-GT-0004</v>
      </c>
      <c r="N598" s="32" t="s">
        <v>640</v>
      </c>
      <c r="O598" s="21" t="str">
        <f>IFERROR(VLOOKUP(B598,'字典-基地管理'!A:B,2,FALSE),"未填")</f>
        <v>SJ</v>
      </c>
      <c r="P598" s="21" t="str">
        <f>IFERROR(VLOOKUP(C598,'字典-车间管理'!A:B,2,FALSE),"未填")</f>
        <v>V</v>
      </c>
      <c r="Q598" s="21" t="str">
        <f>IFERROR(VLOOKUP(D598,'字典-系统管理&amp;工段管理'!C:D,2,FALSE),"未填")</f>
        <v>05</v>
      </c>
      <c r="R598" s="22" t="str">
        <f>_xlfn.TEXTJOIN("", TRUE, IF(U598="0", U598, ""), IF(V598="0", V598, ""), IF(W598="0", W598, ""), IF(X598="0", X598, ""), IF(U598&lt;&gt;"0", U598, ""), IF(V598&lt;&gt;"0", V598, ""), IF(W598&lt;&gt;"0", W598, ""), IF(X598&lt;&gt;"0", X598, ""))</f>
        <v>000D</v>
      </c>
      <c r="S598" s="21" t="str">
        <f>IFERROR(VLOOKUP(K598,'字典-设备&amp;仪表管理'!A:B,2,FALSE),"未填")</f>
        <v>GT</v>
      </c>
      <c r="T598" s="26" t="str">
        <f>IF(L598="","未填",TEXT(L598,"0000"))</f>
        <v>0004</v>
      </c>
      <c r="U598" s="22" t="str">
        <f>IFERROR(VLOOKUP(E598,'字典-系统管理&amp;工段管理'!$A$2:$B$7,2,0),"0")</f>
        <v>D</v>
      </c>
      <c r="V598" s="22" t="str">
        <f>IFERROR(VLOOKUP(F598,'字典-系统管理&amp;工段管理'!$A$2:$B$7,2,0),"0")</f>
        <v>0</v>
      </c>
      <c r="W598" s="22" t="str">
        <f>IFERROR(VLOOKUP(G598,'字典-系统管理&amp;工段管理'!$A$2:$B$7,2,0),"0")</f>
        <v>0</v>
      </c>
      <c r="X598" s="22" t="str">
        <f>IFERROR(VLOOKUP(H598,'字典-系统管理&amp;工段管理'!$A$2:$B$7,2,0),"0")</f>
        <v>0</v>
      </c>
    </row>
    <row r="599" spans="1:24" x14ac:dyDescent="0.15">
      <c r="A599" s="19">
        <v>597</v>
      </c>
      <c r="B599" s="22" t="s">
        <v>24</v>
      </c>
      <c r="C599" s="22" t="s">
        <v>94</v>
      </c>
      <c r="D599" s="22" t="s">
        <v>234</v>
      </c>
      <c r="E599" s="22" t="s">
        <v>28</v>
      </c>
      <c r="F599" s="22"/>
      <c r="G599" s="22"/>
      <c r="H599" s="22"/>
      <c r="I599" s="32" t="s">
        <v>641</v>
      </c>
      <c r="J599" s="22" t="s">
        <v>35</v>
      </c>
      <c r="K599" s="38" t="s">
        <v>318</v>
      </c>
      <c r="L599" s="20">
        <v>5</v>
      </c>
      <c r="M599" s="29" t="str">
        <f>O599&amp;"-"&amp;P599&amp;"-"&amp;Q599&amp;"-"&amp;R599&amp;"-"&amp;S599&amp;"-"&amp;T599</f>
        <v>SJ-V-05-000D-GT-0005</v>
      </c>
      <c r="N599" s="32" t="s">
        <v>641</v>
      </c>
      <c r="O599" s="21" t="str">
        <f>IFERROR(VLOOKUP(B599,'字典-基地管理'!A:B,2,FALSE),"未填")</f>
        <v>SJ</v>
      </c>
      <c r="P599" s="21" t="str">
        <f>IFERROR(VLOOKUP(C599,'字典-车间管理'!A:B,2,FALSE),"未填")</f>
        <v>V</v>
      </c>
      <c r="Q599" s="21" t="str">
        <f>IFERROR(VLOOKUP(D599,'字典-系统管理&amp;工段管理'!C:D,2,FALSE),"未填")</f>
        <v>05</v>
      </c>
      <c r="R599" s="22" t="str">
        <f>_xlfn.TEXTJOIN("", TRUE, IF(U599="0", U599, ""), IF(V599="0", V599, ""), IF(W599="0", W599, ""), IF(X599="0", X599, ""), IF(U599&lt;&gt;"0", U599, ""), IF(V599&lt;&gt;"0", V599, ""), IF(W599&lt;&gt;"0", W599, ""), IF(X599&lt;&gt;"0", X599, ""))</f>
        <v>000D</v>
      </c>
      <c r="S599" s="21" t="str">
        <f>IFERROR(VLOOKUP(K599,'字典-设备&amp;仪表管理'!A:B,2,FALSE),"未填")</f>
        <v>GT</v>
      </c>
      <c r="T599" s="26" t="str">
        <f>IF(L599="","未填",TEXT(L599,"0000"))</f>
        <v>0005</v>
      </c>
      <c r="U599" s="22" t="str">
        <f>IFERROR(VLOOKUP(E599,'字典-系统管理&amp;工段管理'!$A$2:$B$7,2,0),"0")</f>
        <v>D</v>
      </c>
      <c r="V599" s="22" t="str">
        <f>IFERROR(VLOOKUP(F599,'字典-系统管理&amp;工段管理'!$A$2:$B$7,2,0),"0")</f>
        <v>0</v>
      </c>
      <c r="W599" s="22" t="str">
        <f>IFERROR(VLOOKUP(G599,'字典-系统管理&amp;工段管理'!$A$2:$B$7,2,0),"0")</f>
        <v>0</v>
      </c>
      <c r="X599" s="22" t="str">
        <f>IFERROR(VLOOKUP(H599,'字典-系统管理&amp;工段管理'!$A$2:$B$7,2,0),"0")</f>
        <v>0</v>
      </c>
    </row>
    <row r="600" spans="1:24" x14ac:dyDescent="0.15">
      <c r="A600" s="19">
        <v>598</v>
      </c>
      <c r="B600" s="22" t="s">
        <v>24</v>
      </c>
      <c r="C600" s="22" t="s">
        <v>94</v>
      </c>
      <c r="D600" s="22" t="s">
        <v>234</v>
      </c>
      <c r="E600" s="22" t="s">
        <v>28</v>
      </c>
      <c r="F600" s="22"/>
      <c r="G600" s="22"/>
      <c r="H600" s="22"/>
      <c r="I600" s="32" t="s">
        <v>642</v>
      </c>
      <c r="J600" s="22" t="s">
        <v>35</v>
      </c>
      <c r="K600" s="38" t="s">
        <v>318</v>
      </c>
      <c r="L600" s="20">
        <v>6</v>
      </c>
      <c r="M600" s="29" t="str">
        <f>O600&amp;"-"&amp;P600&amp;"-"&amp;Q600&amp;"-"&amp;R600&amp;"-"&amp;S600&amp;"-"&amp;T600</f>
        <v>SJ-V-05-000D-GT-0006</v>
      </c>
      <c r="N600" s="32" t="s">
        <v>642</v>
      </c>
      <c r="O600" s="21" t="str">
        <f>IFERROR(VLOOKUP(B600,'字典-基地管理'!A:B,2,FALSE),"未填")</f>
        <v>SJ</v>
      </c>
      <c r="P600" s="21" t="str">
        <f>IFERROR(VLOOKUP(C600,'字典-车间管理'!A:B,2,FALSE),"未填")</f>
        <v>V</v>
      </c>
      <c r="Q600" s="21" t="str">
        <f>IFERROR(VLOOKUP(D600,'字典-系统管理&amp;工段管理'!C:D,2,FALSE),"未填")</f>
        <v>05</v>
      </c>
      <c r="R600" s="22" t="str">
        <f>_xlfn.TEXTJOIN("", TRUE, IF(U600="0", U600, ""), IF(V600="0", V600, ""), IF(W600="0", W600, ""), IF(X600="0", X600, ""), IF(U600&lt;&gt;"0", U600, ""), IF(V600&lt;&gt;"0", V600, ""), IF(W600&lt;&gt;"0", W600, ""), IF(X600&lt;&gt;"0", X600, ""))</f>
        <v>000D</v>
      </c>
      <c r="S600" s="21" t="str">
        <f>IFERROR(VLOOKUP(K600,'字典-设备&amp;仪表管理'!A:B,2,FALSE),"未填")</f>
        <v>GT</v>
      </c>
      <c r="T600" s="26" t="str">
        <f>IF(L600="","未填",TEXT(L600,"0000"))</f>
        <v>0006</v>
      </c>
      <c r="U600" s="22" t="str">
        <f>IFERROR(VLOOKUP(E600,'字典-系统管理&amp;工段管理'!$A$2:$B$7,2,0),"0")</f>
        <v>D</v>
      </c>
      <c r="V600" s="22" t="str">
        <f>IFERROR(VLOOKUP(F600,'字典-系统管理&amp;工段管理'!$A$2:$B$7,2,0),"0")</f>
        <v>0</v>
      </c>
      <c r="W600" s="22" t="str">
        <f>IFERROR(VLOOKUP(G600,'字典-系统管理&amp;工段管理'!$A$2:$B$7,2,0),"0")</f>
        <v>0</v>
      </c>
      <c r="X600" s="22" t="str">
        <f>IFERROR(VLOOKUP(H600,'字典-系统管理&amp;工段管理'!$A$2:$B$7,2,0),"0")</f>
        <v>0</v>
      </c>
    </row>
    <row r="601" spans="1:24" x14ac:dyDescent="0.15">
      <c r="A601" s="19">
        <v>599</v>
      </c>
      <c r="B601" s="22" t="s">
        <v>24</v>
      </c>
      <c r="C601" s="22" t="s">
        <v>94</v>
      </c>
      <c r="D601" s="22" t="s">
        <v>234</v>
      </c>
      <c r="E601" s="22" t="s">
        <v>28</v>
      </c>
      <c r="F601" s="22"/>
      <c r="G601" s="22"/>
      <c r="H601" s="22"/>
      <c r="I601" s="32" t="s">
        <v>643</v>
      </c>
      <c r="J601" s="22" t="s">
        <v>35</v>
      </c>
      <c r="K601" s="38" t="s">
        <v>318</v>
      </c>
      <c r="L601" s="20">
        <v>7</v>
      </c>
      <c r="M601" s="29" t="str">
        <f>O601&amp;"-"&amp;P601&amp;"-"&amp;Q601&amp;"-"&amp;R601&amp;"-"&amp;S601&amp;"-"&amp;T601</f>
        <v>SJ-V-05-000D-GT-0007</v>
      </c>
      <c r="N601" s="32" t="s">
        <v>643</v>
      </c>
      <c r="O601" s="21" t="str">
        <f>IFERROR(VLOOKUP(B601,'字典-基地管理'!A:B,2,FALSE),"未填")</f>
        <v>SJ</v>
      </c>
      <c r="P601" s="21" t="str">
        <f>IFERROR(VLOOKUP(C601,'字典-车间管理'!A:B,2,FALSE),"未填")</f>
        <v>V</v>
      </c>
      <c r="Q601" s="21" t="str">
        <f>IFERROR(VLOOKUP(D601,'字典-系统管理&amp;工段管理'!C:D,2,FALSE),"未填")</f>
        <v>05</v>
      </c>
      <c r="R601" s="22" t="str">
        <f>_xlfn.TEXTJOIN("", TRUE, IF(U601="0", U601, ""), IF(V601="0", V601, ""), IF(W601="0", W601, ""), IF(X601="0", X601, ""), IF(U601&lt;&gt;"0", U601, ""), IF(V601&lt;&gt;"0", V601, ""), IF(W601&lt;&gt;"0", W601, ""), IF(X601&lt;&gt;"0", X601, ""))</f>
        <v>000D</v>
      </c>
      <c r="S601" s="21" t="str">
        <f>IFERROR(VLOOKUP(K601,'字典-设备&amp;仪表管理'!A:B,2,FALSE),"未填")</f>
        <v>GT</v>
      </c>
      <c r="T601" s="26" t="str">
        <f>IF(L601="","未填",TEXT(L601,"0000"))</f>
        <v>0007</v>
      </c>
      <c r="U601" s="22" t="str">
        <f>IFERROR(VLOOKUP(E601,'字典-系统管理&amp;工段管理'!$A$2:$B$7,2,0),"0")</f>
        <v>D</v>
      </c>
      <c r="V601" s="22" t="str">
        <f>IFERROR(VLOOKUP(F601,'字典-系统管理&amp;工段管理'!$A$2:$B$7,2,0),"0")</f>
        <v>0</v>
      </c>
      <c r="W601" s="22" t="str">
        <f>IFERROR(VLOOKUP(G601,'字典-系统管理&amp;工段管理'!$A$2:$B$7,2,0),"0")</f>
        <v>0</v>
      </c>
      <c r="X601" s="22" t="str">
        <f>IFERROR(VLOOKUP(H601,'字典-系统管理&amp;工段管理'!$A$2:$B$7,2,0),"0")</f>
        <v>0</v>
      </c>
    </row>
    <row r="602" spans="1:24" x14ac:dyDescent="0.15">
      <c r="A602" s="19">
        <v>600</v>
      </c>
      <c r="B602" s="22" t="s">
        <v>24</v>
      </c>
      <c r="C602" s="22" t="s">
        <v>94</v>
      </c>
      <c r="D602" s="22" t="s">
        <v>234</v>
      </c>
      <c r="E602" s="22" t="s">
        <v>28</v>
      </c>
      <c r="F602" s="22"/>
      <c r="G602" s="22"/>
      <c r="H602" s="22"/>
      <c r="I602" s="32" t="s">
        <v>644</v>
      </c>
      <c r="J602" s="22" t="s">
        <v>35</v>
      </c>
      <c r="K602" s="38" t="s">
        <v>318</v>
      </c>
      <c r="L602" s="20">
        <v>8</v>
      </c>
      <c r="M602" s="29" t="str">
        <f>O602&amp;"-"&amp;P602&amp;"-"&amp;Q602&amp;"-"&amp;R602&amp;"-"&amp;S602&amp;"-"&amp;T602</f>
        <v>SJ-V-05-000D-GT-0008</v>
      </c>
      <c r="N602" s="32" t="s">
        <v>644</v>
      </c>
      <c r="O602" s="21" t="str">
        <f>IFERROR(VLOOKUP(B602,'字典-基地管理'!A:B,2,FALSE),"未填")</f>
        <v>SJ</v>
      </c>
      <c r="P602" s="21" t="str">
        <f>IFERROR(VLOOKUP(C602,'字典-车间管理'!A:B,2,FALSE),"未填")</f>
        <v>V</v>
      </c>
      <c r="Q602" s="21" t="str">
        <f>IFERROR(VLOOKUP(D602,'字典-系统管理&amp;工段管理'!C:D,2,FALSE),"未填")</f>
        <v>05</v>
      </c>
      <c r="R602" s="22" t="str">
        <f>_xlfn.TEXTJOIN("", TRUE, IF(U602="0", U602, ""), IF(V602="0", V602, ""), IF(W602="0", W602, ""), IF(X602="0", X602, ""), IF(U602&lt;&gt;"0", U602, ""), IF(V602&lt;&gt;"0", V602, ""), IF(W602&lt;&gt;"0", W602, ""), IF(X602&lt;&gt;"0", X602, ""))</f>
        <v>000D</v>
      </c>
      <c r="S602" s="21" t="str">
        <f>IFERROR(VLOOKUP(K602,'字典-设备&amp;仪表管理'!A:B,2,FALSE),"未填")</f>
        <v>GT</v>
      </c>
      <c r="T602" s="26" t="str">
        <f>IF(L602="","未填",TEXT(L602,"0000"))</f>
        <v>0008</v>
      </c>
      <c r="U602" s="22" t="str">
        <f>IFERROR(VLOOKUP(E602,'字典-系统管理&amp;工段管理'!$A$2:$B$7,2,0),"0")</f>
        <v>D</v>
      </c>
      <c r="V602" s="22" t="str">
        <f>IFERROR(VLOOKUP(F602,'字典-系统管理&amp;工段管理'!$A$2:$B$7,2,0),"0")</f>
        <v>0</v>
      </c>
      <c r="W602" s="22" t="str">
        <f>IFERROR(VLOOKUP(G602,'字典-系统管理&amp;工段管理'!$A$2:$B$7,2,0),"0")</f>
        <v>0</v>
      </c>
      <c r="X602" s="22" t="str">
        <f>IFERROR(VLOOKUP(H602,'字典-系统管理&amp;工段管理'!$A$2:$B$7,2,0),"0")</f>
        <v>0</v>
      </c>
    </row>
    <row r="603" spans="1:24" x14ac:dyDescent="0.15">
      <c r="A603" s="19">
        <v>601</v>
      </c>
      <c r="B603" s="22" t="s">
        <v>24</v>
      </c>
      <c r="C603" s="22" t="s">
        <v>94</v>
      </c>
      <c r="D603" s="22" t="s">
        <v>234</v>
      </c>
      <c r="E603" s="22" t="s">
        <v>28</v>
      </c>
      <c r="F603" s="22"/>
      <c r="G603" s="22"/>
      <c r="H603" s="22"/>
      <c r="I603" s="32" t="s">
        <v>645</v>
      </c>
      <c r="J603" s="22" t="s">
        <v>35</v>
      </c>
      <c r="K603" s="38" t="s">
        <v>318</v>
      </c>
      <c r="L603" s="20">
        <v>9</v>
      </c>
      <c r="M603" s="29" t="str">
        <f>O603&amp;"-"&amp;P603&amp;"-"&amp;Q603&amp;"-"&amp;R603&amp;"-"&amp;S603&amp;"-"&amp;T603</f>
        <v>SJ-V-05-000D-GT-0009</v>
      </c>
      <c r="N603" s="32" t="s">
        <v>645</v>
      </c>
      <c r="O603" s="21" t="str">
        <f>IFERROR(VLOOKUP(B603,'字典-基地管理'!A:B,2,FALSE),"未填")</f>
        <v>SJ</v>
      </c>
      <c r="P603" s="21" t="str">
        <f>IFERROR(VLOOKUP(C603,'字典-车间管理'!A:B,2,FALSE),"未填")</f>
        <v>V</v>
      </c>
      <c r="Q603" s="21" t="str">
        <f>IFERROR(VLOOKUP(D603,'字典-系统管理&amp;工段管理'!C:D,2,FALSE),"未填")</f>
        <v>05</v>
      </c>
      <c r="R603" s="22" t="str">
        <f>_xlfn.TEXTJOIN("", TRUE, IF(U603="0", U603, ""), IF(V603="0", V603, ""), IF(W603="0", W603, ""), IF(X603="0", X603, ""), IF(U603&lt;&gt;"0", U603, ""), IF(V603&lt;&gt;"0", V603, ""), IF(W603&lt;&gt;"0", W603, ""), IF(X603&lt;&gt;"0", X603, ""))</f>
        <v>000D</v>
      </c>
      <c r="S603" s="21" t="str">
        <f>IFERROR(VLOOKUP(K603,'字典-设备&amp;仪表管理'!A:B,2,FALSE),"未填")</f>
        <v>GT</v>
      </c>
      <c r="T603" s="26" t="str">
        <f>IF(L603="","未填",TEXT(L603,"0000"))</f>
        <v>0009</v>
      </c>
      <c r="U603" s="22" t="str">
        <f>IFERROR(VLOOKUP(E603,'字典-系统管理&amp;工段管理'!$A$2:$B$7,2,0),"0")</f>
        <v>D</v>
      </c>
      <c r="V603" s="22" t="str">
        <f>IFERROR(VLOOKUP(F603,'字典-系统管理&amp;工段管理'!$A$2:$B$7,2,0),"0")</f>
        <v>0</v>
      </c>
      <c r="W603" s="22" t="str">
        <f>IFERROR(VLOOKUP(G603,'字典-系统管理&amp;工段管理'!$A$2:$B$7,2,0),"0")</f>
        <v>0</v>
      </c>
      <c r="X603" s="22" t="str">
        <f>IFERROR(VLOOKUP(H603,'字典-系统管理&amp;工段管理'!$A$2:$B$7,2,0),"0")</f>
        <v>0</v>
      </c>
    </row>
    <row r="604" spans="1:24" x14ac:dyDescent="0.15">
      <c r="A604" s="19">
        <v>602</v>
      </c>
      <c r="B604" s="22" t="s">
        <v>24</v>
      </c>
      <c r="C604" s="22" t="s">
        <v>94</v>
      </c>
      <c r="D604" s="22" t="s">
        <v>234</v>
      </c>
      <c r="E604" s="22" t="s">
        <v>28</v>
      </c>
      <c r="F604" s="22"/>
      <c r="G604" s="22"/>
      <c r="H604" s="22"/>
      <c r="I604" s="32" t="s">
        <v>646</v>
      </c>
      <c r="J604" s="22" t="s">
        <v>35</v>
      </c>
      <c r="K604" s="38" t="s">
        <v>318</v>
      </c>
      <c r="L604" s="20">
        <v>10</v>
      </c>
      <c r="M604" s="29" t="str">
        <f>O604&amp;"-"&amp;P604&amp;"-"&amp;Q604&amp;"-"&amp;R604&amp;"-"&amp;S604&amp;"-"&amp;T604</f>
        <v>SJ-V-05-000D-GT-0010</v>
      </c>
      <c r="N604" s="32" t="s">
        <v>646</v>
      </c>
      <c r="O604" s="21" t="str">
        <f>IFERROR(VLOOKUP(B604,'字典-基地管理'!A:B,2,FALSE),"未填")</f>
        <v>SJ</v>
      </c>
      <c r="P604" s="21" t="str">
        <f>IFERROR(VLOOKUP(C604,'字典-车间管理'!A:B,2,FALSE),"未填")</f>
        <v>V</v>
      </c>
      <c r="Q604" s="21" t="str">
        <f>IFERROR(VLOOKUP(D604,'字典-系统管理&amp;工段管理'!C:D,2,FALSE),"未填")</f>
        <v>05</v>
      </c>
      <c r="R604" s="22" t="str">
        <f>_xlfn.TEXTJOIN("", TRUE, IF(U604="0", U604, ""), IF(V604="0", V604, ""), IF(W604="0", W604, ""), IF(X604="0", X604, ""), IF(U604&lt;&gt;"0", U604, ""), IF(V604&lt;&gt;"0", V604, ""), IF(W604&lt;&gt;"0", W604, ""), IF(X604&lt;&gt;"0", X604, ""))</f>
        <v>000D</v>
      </c>
      <c r="S604" s="21" t="str">
        <f>IFERROR(VLOOKUP(K604,'字典-设备&amp;仪表管理'!A:B,2,FALSE),"未填")</f>
        <v>GT</v>
      </c>
      <c r="T604" s="26" t="str">
        <f>IF(L604="","未填",TEXT(L604,"0000"))</f>
        <v>0010</v>
      </c>
      <c r="U604" s="22" t="str">
        <f>IFERROR(VLOOKUP(E604,'字典-系统管理&amp;工段管理'!$A$2:$B$7,2,0),"0")</f>
        <v>D</v>
      </c>
      <c r="V604" s="22" t="str">
        <f>IFERROR(VLOOKUP(F604,'字典-系统管理&amp;工段管理'!$A$2:$B$7,2,0),"0")</f>
        <v>0</v>
      </c>
      <c r="W604" s="22" t="str">
        <f>IFERROR(VLOOKUP(G604,'字典-系统管理&amp;工段管理'!$A$2:$B$7,2,0),"0")</f>
        <v>0</v>
      </c>
      <c r="X604" s="22" t="str">
        <f>IFERROR(VLOOKUP(H604,'字典-系统管理&amp;工段管理'!$A$2:$B$7,2,0),"0")</f>
        <v>0</v>
      </c>
    </row>
    <row r="605" spans="1:24" x14ac:dyDescent="0.15">
      <c r="A605" s="19">
        <v>603</v>
      </c>
      <c r="B605" s="22" t="s">
        <v>24</v>
      </c>
      <c r="C605" s="22" t="s">
        <v>94</v>
      </c>
      <c r="D605" s="22" t="s">
        <v>234</v>
      </c>
      <c r="E605" s="22" t="s">
        <v>28</v>
      </c>
      <c r="F605" s="22"/>
      <c r="G605" s="22"/>
      <c r="H605" s="22"/>
      <c r="I605" s="32" t="s">
        <v>647</v>
      </c>
      <c r="J605" s="22" t="s">
        <v>35</v>
      </c>
      <c r="K605" s="38" t="s">
        <v>318</v>
      </c>
      <c r="L605" s="20">
        <v>11</v>
      </c>
      <c r="M605" s="29" t="str">
        <f>O605&amp;"-"&amp;P605&amp;"-"&amp;Q605&amp;"-"&amp;R605&amp;"-"&amp;S605&amp;"-"&amp;T605</f>
        <v>SJ-V-05-000D-GT-0011</v>
      </c>
      <c r="N605" s="32" t="s">
        <v>647</v>
      </c>
      <c r="O605" s="21" t="str">
        <f>IFERROR(VLOOKUP(B605,'字典-基地管理'!A:B,2,FALSE),"未填")</f>
        <v>SJ</v>
      </c>
      <c r="P605" s="21" t="str">
        <f>IFERROR(VLOOKUP(C605,'字典-车间管理'!A:B,2,FALSE),"未填")</f>
        <v>V</v>
      </c>
      <c r="Q605" s="21" t="str">
        <f>IFERROR(VLOOKUP(D605,'字典-系统管理&amp;工段管理'!C:D,2,FALSE),"未填")</f>
        <v>05</v>
      </c>
      <c r="R605" s="22" t="str">
        <f>_xlfn.TEXTJOIN("", TRUE, IF(U605="0", U605, ""), IF(V605="0", V605, ""), IF(W605="0", W605, ""), IF(X605="0", X605, ""), IF(U605&lt;&gt;"0", U605, ""), IF(V605&lt;&gt;"0", V605, ""), IF(W605&lt;&gt;"0", W605, ""), IF(X605&lt;&gt;"0", X605, ""))</f>
        <v>000D</v>
      </c>
      <c r="S605" s="21" t="str">
        <f>IFERROR(VLOOKUP(K605,'字典-设备&amp;仪表管理'!A:B,2,FALSE),"未填")</f>
        <v>GT</v>
      </c>
      <c r="T605" s="26" t="str">
        <f>IF(L605="","未填",TEXT(L605,"0000"))</f>
        <v>0011</v>
      </c>
      <c r="U605" s="22" t="str">
        <f>IFERROR(VLOOKUP(E605,'字典-系统管理&amp;工段管理'!$A$2:$B$7,2,0),"0")</f>
        <v>D</v>
      </c>
      <c r="V605" s="22" t="str">
        <f>IFERROR(VLOOKUP(F605,'字典-系统管理&amp;工段管理'!$A$2:$B$7,2,0),"0")</f>
        <v>0</v>
      </c>
      <c r="W605" s="22" t="str">
        <f>IFERROR(VLOOKUP(G605,'字典-系统管理&amp;工段管理'!$A$2:$B$7,2,0),"0")</f>
        <v>0</v>
      </c>
      <c r="X605" s="22" t="str">
        <f>IFERROR(VLOOKUP(H605,'字典-系统管理&amp;工段管理'!$A$2:$B$7,2,0),"0")</f>
        <v>0</v>
      </c>
    </row>
    <row r="606" spans="1:24" x14ac:dyDescent="0.15">
      <c r="A606" s="19">
        <v>604</v>
      </c>
      <c r="B606" s="22" t="s">
        <v>24</v>
      </c>
      <c r="C606" s="22" t="s">
        <v>94</v>
      </c>
      <c r="D606" s="22" t="s">
        <v>234</v>
      </c>
      <c r="E606" s="22" t="s">
        <v>28</v>
      </c>
      <c r="F606" s="22"/>
      <c r="G606" s="22"/>
      <c r="H606" s="22"/>
      <c r="I606" s="32" t="s">
        <v>648</v>
      </c>
      <c r="J606" s="22" t="s">
        <v>35</v>
      </c>
      <c r="K606" s="38" t="s">
        <v>318</v>
      </c>
      <c r="L606" s="20">
        <v>12</v>
      </c>
      <c r="M606" s="29" t="str">
        <f>O606&amp;"-"&amp;P606&amp;"-"&amp;Q606&amp;"-"&amp;R606&amp;"-"&amp;S606&amp;"-"&amp;T606</f>
        <v>SJ-V-05-000D-GT-0012</v>
      </c>
      <c r="N606" s="32" t="s">
        <v>648</v>
      </c>
      <c r="O606" s="21" t="str">
        <f>IFERROR(VLOOKUP(B606,'字典-基地管理'!A:B,2,FALSE),"未填")</f>
        <v>SJ</v>
      </c>
      <c r="P606" s="21" t="str">
        <f>IFERROR(VLOOKUP(C606,'字典-车间管理'!A:B,2,FALSE),"未填")</f>
        <v>V</v>
      </c>
      <c r="Q606" s="21" t="str">
        <f>IFERROR(VLOOKUP(D606,'字典-系统管理&amp;工段管理'!C:D,2,FALSE),"未填")</f>
        <v>05</v>
      </c>
      <c r="R606" s="22" t="str">
        <f>_xlfn.TEXTJOIN("", TRUE, IF(U606="0", U606, ""), IF(V606="0", V606, ""), IF(W606="0", W606, ""), IF(X606="0", X606, ""), IF(U606&lt;&gt;"0", U606, ""), IF(V606&lt;&gt;"0", V606, ""), IF(W606&lt;&gt;"0", W606, ""), IF(X606&lt;&gt;"0", X606, ""))</f>
        <v>000D</v>
      </c>
      <c r="S606" s="21" t="str">
        <f>IFERROR(VLOOKUP(K606,'字典-设备&amp;仪表管理'!A:B,2,FALSE),"未填")</f>
        <v>GT</v>
      </c>
      <c r="T606" s="26" t="str">
        <f>IF(L606="","未填",TEXT(L606,"0000"))</f>
        <v>0012</v>
      </c>
      <c r="U606" s="22" t="str">
        <f>IFERROR(VLOOKUP(E606,'字典-系统管理&amp;工段管理'!$A$2:$B$7,2,0),"0")</f>
        <v>D</v>
      </c>
      <c r="V606" s="22" t="str">
        <f>IFERROR(VLOOKUP(F606,'字典-系统管理&amp;工段管理'!$A$2:$B$7,2,0),"0")</f>
        <v>0</v>
      </c>
      <c r="W606" s="22" t="str">
        <f>IFERROR(VLOOKUP(G606,'字典-系统管理&amp;工段管理'!$A$2:$B$7,2,0),"0")</f>
        <v>0</v>
      </c>
      <c r="X606" s="22" t="str">
        <f>IFERROR(VLOOKUP(H606,'字典-系统管理&amp;工段管理'!$A$2:$B$7,2,0),"0")</f>
        <v>0</v>
      </c>
    </row>
    <row r="607" spans="1:24" x14ac:dyDescent="0.15">
      <c r="A607" s="19">
        <v>605</v>
      </c>
      <c r="B607" s="22" t="s">
        <v>24</v>
      </c>
      <c r="C607" s="22" t="s">
        <v>94</v>
      </c>
      <c r="D607" s="22" t="s">
        <v>234</v>
      </c>
      <c r="E607" s="22" t="s">
        <v>28</v>
      </c>
      <c r="F607" s="22"/>
      <c r="G607" s="22"/>
      <c r="H607" s="22"/>
      <c r="I607" s="32" t="s">
        <v>649</v>
      </c>
      <c r="J607" s="22" t="s">
        <v>35</v>
      </c>
      <c r="K607" s="38" t="s">
        <v>318</v>
      </c>
      <c r="L607" s="20">
        <v>13</v>
      </c>
      <c r="M607" s="29" t="str">
        <f>O607&amp;"-"&amp;P607&amp;"-"&amp;Q607&amp;"-"&amp;R607&amp;"-"&amp;S607&amp;"-"&amp;T607</f>
        <v>SJ-V-05-000D-GT-0013</v>
      </c>
      <c r="N607" s="32" t="s">
        <v>649</v>
      </c>
      <c r="O607" s="21" t="str">
        <f>IFERROR(VLOOKUP(B607,'字典-基地管理'!A:B,2,FALSE),"未填")</f>
        <v>SJ</v>
      </c>
      <c r="P607" s="21" t="str">
        <f>IFERROR(VLOOKUP(C607,'字典-车间管理'!A:B,2,FALSE),"未填")</f>
        <v>V</v>
      </c>
      <c r="Q607" s="21" t="str">
        <f>IFERROR(VLOOKUP(D607,'字典-系统管理&amp;工段管理'!C:D,2,FALSE),"未填")</f>
        <v>05</v>
      </c>
      <c r="R607" s="22" t="str">
        <f>_xlfn.TEXTJOIN("", TRUE, IF(U607="0", U607, ""), IF(V607="0", V607, ""), IF(W607="0", W607, ""), IF(X607="0", X607, ""), IF(U607&lt;&gt;"0", U607, ""), IF(V607&lt;&gt;"0", V607, ""), IF(W607&lt;&gt;"0", W607, ""), IF(X607&lt;&gt;"0", X607, ""))</f>
        <v>000D</v>
      </c>
      <c r="S607" s="21" t="str">
        <f>IFERROR(VLOOKUP(K607,'字典-设备&amp;仪表管理'!A:B,2,FALSE),"未填")</f>
        <v>GT</v>
      </c>
      <c r="T607" s="26" t="str">
        <f>IF(L607="","未填",TEXT(L607,"0000"))</f>
        <v>0013</v>
      </c>
      <c r="U607" s="22" t="str">
        <f>IFERROR(VLOOKUP(E607,'字典-系统管理&amp;工段管理'!$A$2:$B$7,2,0),"0")</f>
        <v>D</v>
      </c>
      <c r="V607" s="22" t="str">
        <f>IFERROR(VLOOKUP(F607,'字典-系统管理&amp;工段管理'!$A$2:$B$7,2,0),"0")</f>
        <v>0</v>
      </c>
      <c r="W607" s="22" t="str">
        <f>IFERROR(VLOOKUP(G607,'字典-系统管理&amp;工段管理'!$A$2:$B$7,2,0),"0")</f>
        <v>0</v>
      </c>
      <c r="X607" s="22" t="str">
        <f>IFERROR(VLOOKUP(H607,'字典-系统管理&amp;工段管理'!$A$2:$B$7,2,0),"0")</f>
        <v>0</v>
      </c>
    </row>
    <row r="608" spans="1:24" x14ac:dyDescent="0.15">
      <c r="A608" s="19">
        <v>606</v>
      </c>
      <c r="B608" s="22" t="s">
        <v>24</v>
      </c>
      <c r="C608" s="22" t="s">
        <v>94</v>
      </c>
      <c r="D608" s="22" t="s">
        <v>234</v>
      </c>
      <c r="E608" s="22" t="s">
        <v>28</v>
      </c>
      <c r="F608" s="22"/>
      <c r="G608" s="22"/>
      <c r="H608" s="22"/>
      <c r="I608" s="32" t="s">
        <v>650</v>
      </c>
      <c r="J608" s="22" t="s">
        <v>35</v>
      </c>
      <c r="K608" s="38" t="s">
        <v>318</v>
      </c>
      <c r="L608" s="20">
        <v>14</v>
      </c>
      <c r="M608" s="29" t="str">
        <f>O608&amp;"-"&amp;P608&amp;"-"&amp;Q608&amp;"-"&amp;R608&amp;"-"&amp;S608&amp;"-"&amp;T608</f>
        <v>SJ-V-05-000D-GT-0014</v>
      </c>
      <c r="N608" s="32" t="s">
        <v>650</v>
      </c>
      <c r="O608" s="21" t="str">
        <f>IFERROR(VLOOKUP(B608,'字典-基地管理'!A:B,2,FALSE),"未填")</f>
        <v>SJ</v>
      </c>
      <c r="P608" s="21" t="str">
        <f>IFERROR(VLOOKUP(C608,'字典-车间管理'!A:B,2,FALSE),"未填")</f>
        <v>V</v>
      </c>
      <c r="Q608" s="21" t="str">
        <f>IFERROR(VLOOKUP(D608,'字典-系统管理&amp;工段管理'!C:D,2,FALSE),"未填")</f>
        <v>05</v>
      </c>
      <c r="R608" s="22" t="str">
        <f>_xlfn.TEXTJOIN("", TRUE, IF(U608="0", U608, ""), IF(V608="0", V608, ""), IF(W608="0", W608, ""), IF(X608="0", X608, ""), IF(U608&lt;&gt;"0", U608, ""), IF(V608&lt;&gt;"0", V608, ""), IF(W608&lt;&gt;"0", W608, ""), IF(X608&lt;&gt;"0", X608, ""))</f>
        <v>000D</v>
      </c>
      <c r="S608" s="21" t="str">
        <f>IFERROR(VLOOKUP(K608,'字典-设备&amp;仪表管理'!A:B,2,FALSE),"未填")</f>
        <v>GT</v>
      </c>
      <c r="T608" s="26" t="str">
        <f>IF(L608="","未填",TEXT(L608,"0000"))</f>
        <v>0014</v>
      </c>
      <c r="U608" s="22" t="str">
        <f>IFERROR(VLOOKUP(E608,'字典-系统管理&amp;工段管理'!$A$2:$B$7,2,0),"0")</f>
        <v>D</v>
      </c>
      <c r="V608" s="22" t="str">
        <f>IFERROR(VLOOKUP(F608,'字典-系统管理&amp;工段管理'!$A$2:$B$7,2,0),"0")</f>
        <v>0</v>
      </c>
      <c r="W608" s="22" t="str">
        <f>IFERROR(VLOOKUP(G608,'字典-系统管理&amp;工段管理'!$A$2:$B$7,2,0),"0")</f>
        <v>0</v>
      </c>
      <c r="X608" s="22" t="str">
        <f>IFERROR(VLOOKUP(H608,'字典-系统管理&amp;工段管理'!$A$2:$B$7,2,0),"0")</f>
        <v>0</v>
      </c>
    </row>
    <row r="609" spans="1:24" x14ac:dyDescent="0.15">
      <c r="A609" s="19">
        <v>607</v>
      </c>
      <c r="B609" s="22" t="s">
        <v>24</v>
      </c>
      <c r="C609" s="22" t="s">
        <v>94</v>
      </c>
      <c r="D609" s="22" t="s">
        <v>234</v>
      </c>
      <c r="E609" s="22" t="s">
        <v>28</v>
      </c>
      <c r="F609" s="22"/>
      <c r="G609" s="22"/>
      <c r="H609" s="22"/>
      <c r="I609" s="32" t="s">
        <v>651</v>
      </c>
      <c r="J609" s="22" t="s">
        <v>35</v>
      </c>
      <c r="K609" s="38" t="s">
        <v>318</v>
      </c>
      <c r="L609" s="20">
        <v>15</v>
      </c>
      <c r="M609" s="29" t="str">
        <f>O609&amp;"-"&amp;P609&amp;"-"&amp;Q609&amp;"-"&amp;R609&amp;"-"&amp;S609&amp;"-"&amp;T609</f>
        <v>SJ-V-05-000D-GT-0015</v>
      </c>
      <c r="N609" s="32" t="s">
        <v>651</v>
      </c>
      <c r="O609" s="21" t="str">
        <f>IFERROR(VLOOKUP(B609,'字典-基地管理'!A:B,2,FALSE),"未填")</f>
        <v>SJ</v>
      </c>
      <c r="P609" s="21" t="str">
        <f>IFERROR(VLOOKUP(C609,'字典-车间管理'!A:B,2,FALSE),"未填")</f>
        <v>V</v>
      </c>
      <c r="Q609" s="21" t="str">
        <f>IFERROR(VLOOKUP(D609,'字典-系统管理&amp;工段管理'!C:D,2,FALSE),"未填")</f>
        <v>05</v>
      </c>
      <c r="R609" s="22" t="str">
        <f>_xlfn.TEXTJOIN("", TRUE, IF(U609="0", U609, ""), IF(V609="0", V609, ""), IF(W609="0", W609, ""), IF(X609="0", X609, ""), IF(U609&lt;&gt;"0", U609, ""), IF(V609&lt;&gt;"0", V609, ""), IF(W609&lt;&gt;"0", W609, ""), IF(X609&lt;&gt;"0", X609, ""))</f>
        <v>000D</v>
      </c>
      <c r="S609" s="21" t="str">
        <f>IFERROR(VLOOKUP(K609,'字典-设备&amp;仪表管理'!A:B,2,FALSE),"未填")</f>
        <v>GT</v>
      </c>
      <c r="T609" s="26" t="str">
        <f>IF(L609="","未填",TEXT(L609,"0000"))</f>
        <v>0015</v>
      </c>
      <c r="U609" s="22" t="str">
        <f>IFERROR(VLOOKUP(E609,'字典-系统管理&amp;工段管理'!$A$2:$B$7,2,0),"0")</f>
        <v>D</v>
      </c>
      <c r="V609" s="22" t="str">
        <f>IFERROR(VLOOKUP(F609,'字典-系统管理&amp;工段管理'!$A$2:$B$7,2,0),"0")</f>
        <v>0</v>
      </c>
      <c r="W609" s="22" t="str">
        <f>IFERROR(VLOOKUP(G609,'字典-系统管理&amp;工段管理'!$A$2:$B$7,2,0),"0")</f>
        <v>0</v>
      </c>
      <c r="X609" s="22" t="str">
        <f>IFERROR(VLOOKUP(H609,'字典-系统管理&amp;工段管理'!$A$2:$B$7,2,0),"0")</f>
        <v>0</v>
      </c>
    </row>
    <row r="610" spans="1:24" x14ac:dyDescent="0.15">
      <c r="A610" s="19">
        <v>608</v>
      </c>
      <c r="B610" s="22" t="s">
        <v>24</v>
      </c>
      <c r="C610" s="22" t="s">
        <v>94</v>
      </c>
      <c r="D610" s="22" t="s">
        <v>234</v>
      </c>
      <c r="E610" s="22" t="s">
        <v>28</v>
      </c>
      <c r="F610" s="22"/>
      <c r="G610" s="22"/>
      <c r="H610" s="22"/>
      <c r="I610" s="32" t="s">
        <v>652</v>
      </c>
      <c r="J610" s="22" t="s">
        <v>35</v>
      </c>
      <c r="K610" s="38" t="s">
        <v>318</v>
      </c>
      <c r="L610" s="20">
        <v>16</v>
      </c>
      <c r="M610" s="29" t="str">
        <f>O610&amp;"-"&amp;P610&amp;"-"&amp;Q610&amp;"-"&amp;R610&amp;"-"&amp;S610&amp;"-"&amp;T610</f>
        <v>SJ-V-05-000D-GT-0016</v>
      </c>
      <c r="N610" s="32" t="s">
        <v>652</v>
      </c>
      <c r="O610" s="21" t="str">
        <f>IFERROR(VLOOKUP(B610,'字典-基地管理'!A:B,2,FALSE),"未填")</f>
        <v>SJ</v>
      </c>
      <c r="P610" s="21" t="str">
        <f>IFERROR(VLOOKUP(C610,'字典-车间管理'!A:B,2,FALSE),"未填")</f>
        <v>V</v>
      </c>
      <c r="Q610" s="21" t="str">
        <f>IFERROR(VLOOKUP(D610,'字典-系统管理&amp;工段管理'!C:D,2,FALSE),"未填")</f>
        <v>05</v>
      </c>
      <c r="R610" s="22" t="str">
        <f>_xlfn.TEXTJOIN("", TRUE, IF(U610="0", U610, ""), IF(V610="0", V610, ""), IF(W610="0", W610, ""), IF(X610="0", X610, ""), IF(U610&lt;&gt;"0", U610, ""), IF(V610&lt;&gt;"0", V610, ""), IF(W610&lt;&gt;"0", W610, ""), IF(X610&lt;&gt;"0", X610, ""))</f>
        <v>000D</v>
      </c>
      <c r="S610" s="21" t="str">
        <f>IFERROR(VLOOKUP(K610,'字典-设备&amp;仪表管理'!A:B,2,FALSE),"未填")</f>
        <v>GT</v>
      </c>
      <c r="T610" s="26" t="str">
        <f>IF(L610="","未填",TEXT(L610,"0000"))</f>
        <v>0016</v>
      </c>
      <c r="U610" s="22" t="str">
        <f>IFERROR(VLOOKUP(E610,'字典-系统管理&amp;工段管理'!$A$2:$B$7,2,0),"0")</f>
        <v>D</v>
      </c>
      <c r="V610" s="22" t="str">
        <f>IFERROR(VLOOKUP(F610,'字典-系统管理&amp;工段管理'!$A$2:$B$7,2,0),"0")</f>
        <v>0</v>
      </c>
      <c r="W610" s="22" t="str">
        <f>IFERROR(VLOOKUP(G610,'字典-系统管理&amp;工段管理'!$A$2:$B$7,2,0),"0")</f>
        <v>0</v>
      </c>
      <c r="X610" s="22" t="str">
        <f>IFERROR(VLOOKUP(H610,'字典-系统管理&amp;工段管理'!$A$2:$B$7,2,0),"0")</f>
        <v>0</v>
      </c>
    </row>
    <row r="611" spans="1:24" x14ac:dyDescent="0.15">
      <c r="A611" s="19">
        <v>609</v>
      </c>
      <c r="B611" s="22" t="s">
        <v>24</v>
      </c>
      <c r="C611" s="22" t="s">
        <v>94</v>
      </c>
      <c r="D611" s="22" t="s">
        <v>234</v>
      </c>
      <c r="E611" s="22" t="s">
        <v>28</v>
      </c>
      <c r="F611" s="22"/>
      <c r="G611" s="22"/>
      <c r="H611" s="22"/>
      <c r="I611" s="32" t="s">
        <v>653</v>
      </c>
      <c r="J611" s="22" t="s">
        <v>35</v>
      </c>
      <c r="K611" s="38" t="s">
        <v>318</v>
      </c>
      <c r="L611" s="20">
        <v>17</v>
      </c>
      <c r="M611" s="29" t="str">
        <f>O611&amp;"-"&amp;P611&amp;"-"&amp;Q611&amp;"-"&amp;R611&amp;"-"&amp;S611&amp;"-"&amp;T611</f>
        <v>SJ-V-05-000D-GT-0017</v>
      </c>
      <c r="N611" s="32" t="s">
        <v>653</v>
      </c>
      <c r="O611" s="21" t="str">
        <f>IFERROR(VLOOKUP(B611,'字典-基地管理'!A:B,2,FALSE),"未填")</f>
        <v>SJ</v>
      </c>
      <c r="P611" s="21" t="str">
        <f>IFERROR(VLOOKUP(C611,'字典-车间管理'!A:B,2,FALSE),"未填")</f>
        <v>V</v>
      </c>
      <c r="Q611" s="21" t="str">
        <f>IFERROR(VLOOKUP(D611,'字典-系统管理&amp;工段管理'!C:D,2,FALSE),"未填")</f>
        <v>05</v>
      </c>
      <c r="R611" s="22" t="str">
        <f>_xlfn.TEXTJOIN("", TRUE, IF(U611="0", U611, ""), IF(V611="0", V611, ""), IF(W611="0", W611, ""), IF(X611="0", X611, ""), IF(U611&lt;&gt;"0", U611, ""), IF(V611&lt;&gt;"0", V611, ""), IF(W611&lt;&gt;"0", W611, ""), IF(X611&lt;&gt;"0", X611, ""))</f>
        <v>000D</v>
      </c>
      <c r="S611" s="21" t="str">
        <f>IFERROR(VLOOKUP(K611,'字典-设备&amp;仪表管理'!A:B,2,FALSE),"未填")</f>
        <v>GT</v>
      </c>
      <c r="T611" s="26" t="str">
        <f>IF(L611="","未填",TEXT(L611,"0000"))</f>
        <v>0017</v>
      </c>
      <c r="U611" s="22" t="str">
        <f>IFERROR(VLOOKUP(E611,'字典-系统管理&amp;工段管理'!$A$2:$B$7,2,0),"0")</f>
        <v>D</v>
      </c>
      <c r="V611" s="22" t="str">
        <f>IFERROR(VLOOKUP(F611,'字典-系统管理&amp;工段管理'!$A$2:$B$7,2,0),"0")</f>
        <v>0</v>
      </c>
      <c r="W611" s="22" t="str">
        <f>IFERROR(VLOOKUP(G611,'字典-系统管理&amp;工段管理'!$A$2:$B$7,2,0),"0")</f>
        <v>0</v>
      </c>
      <c r="X611" s="22" t="str">
        <f>IFERROR(VLOOKUP(H611,'字典-系统管理&amp;工段管理'!$A$2:$B$7,2,0),"0")</f>
        <v>0</v>
      </c>
    </row>
    <row r="612" spans="1:24" x14ac:dyDescent="0.15">
      <c r="A612" s="19">
        <v>610</v>
      </c>
      <c r="B612" s="22" t="s">
        <v>24</v>
      </c>
      <c r="C612" s="22" t="s">
        <v>94</v>
      </c>
      <c r="D612" s="22" t="s">
        <v>234</v>
      </c>
      <c r="E612" s="22" t="s">
        <v>28</v>
      </c>
      <c r="F612" s="22"/>
      <c r="G612" s="22"/>
      <c r="H612" s="22"/>
      <c r="I612" s="32" t="s">
        <v>654</v>
      </c>
      <c r="J612" s="22" t="s">
        <v>35</v>
      </c>
      <c r="K612" s="38" t="s">
        <v>318</v>
      </c>
      <c r="L612" s="20">
        <v>18</v>
      </c>
      <c r="M612" s="29" t="str">
        <f>O612&amp;"-"&amp;P612&amp;"-"&amp;Q612&amp;"-"&amp;R612&amp;"-"&amp;S612&amp;"-"&amp;T612</f>
        <v>SJ-V-05-000D-GT-0018</v>
      </c>
      <c r="N612" s="32" t="s">
        <v>654</v>
      </c>
      <c r="O612" s="21" t="str">
        <f>IFERROR(VLOOKUP(B612,'字典-基地管理'!A:B,2,FALSE),"未填")</f>
        <v>SJ</v>
      </c>
      <c r="P612" s="21" t="str">
        <f>IFERROR(VLOOKUP(C612,'字典-车间管理'!A:B,2,FALSE),"未填")</f>
        <v>V</v>
      </c>
      <c r="Q612" s="21" t="str">
        <f>IFERROR(VLOOKUP(D612,'字典-系统管理&amp;工段管理'!C:D,2,FALSE),"未填")</f>
        <v>05</v>
      </c>
      <c r="R612" s="22" t="str">
        <f>_xlfn.TEXTJOIN("", TRUE, IF(U612="0", U612, ""), IF(V612="0", V612, ""), IF(W612="0", W612, ""), IF(X612="0", X612, ""), IF(U612&lt;&gt;"0", U612, ""), IF(V612&lt;&gt;"0", V612, ""), IF(W612&lt;&gt;"0", W612, ""), IF(X612&lt;&gt;"0", X612, ""))</f>
        <v>000D</v>
      </c>
      <c r="S612" s="21" t="str">
        <f>IFERROR(VLOOKUP(K612,'字典-设备&amp;仪表管理'!A:B,2,FALSE),"未填")</f>
        <v>GT</v>
      </c>
      <c r="T612" s="26" t="str">
        <f>IF(L612="","未填",TEXT(L612,"0000"))</f>
        <v>0018</v>
      </c>
      <c r="U612" s="22" t="str">
        <f>IFERROR(VLOOKUP(E612,'字典-系统管理&amp;工段管理'!$A$2:$B$7,2,0),"0")</f>
        <v>D</v>
      </c>
      <c r="V612" s="22" t="str">
        <f>IFERROR(VLOOKUP(F612,'字典-系统管理&amp;工段管理'!$A$2:$B$7,2,0),"0")</f>
        <v>0</v>
      </c>
      <c r="W612" s="22" t="str">
        <f>IFERROR(VLOOKUP(G612,'字典-系统管理&amp;工段管理'!$A$2:$B$7,2,0),"0")</f>
        <v>0</v>
      </c>
      <c r="X612" s="22" t="str">
        <f>IFERROR(VLOOKUP(H612,'字典-系统管理&amp;工段管理'!$A$2:$B$7,2,0),"0")</f>
        <v>0</v>
      </c>
    </row>
    <row r="613" spans="1:24" x14ac:dyDescent="0.15">
      <c r="A613" s="19">
        <v>611</v>
      </c>
      <c r="B613" s="22" t="s">
        <v>24</v>
      </c>
      <c r="C613" s="22" t="s">
        <v>94</v>
      </c>
      <c r="D613" s="22" t="s">
        <v>234</v>
      </c>
      <c r="E613" s="22" t="s">
        <v>28</v>
      </c>
      <c r="F613" s="22"/>
      <c r="G613" s="22"/>
      <c r="H613" s="22"/>
      <c r="I613" s="32" t="s">
        <v>655</v>
      </c>
      <c r="J613" s="22" t="s">
        <v>35</v>
      </c>
      <c r="K613" s="38" t="s">
        <v>318</v>
      </c>
      <c r="L613" s="20">
        <v>19</v>
      </c>
      <c r="M613" s="29" t="str">
        <f>O613&amp;"-"&amp;P613&amp;"-"&amp;Q613&amp;"-"&amp;R613&amp;"-"&amp;S613&amp;"-"&amp;T613</f>
        <v>SJ-V-05-000D-GT-0019</v>
      </c>
      <c r="N613" s="32" t="s">
        <v>655</v>
      </c>
      <c r="O613" s="21" t="str">
        <f>IFERROR(VLOOKUP(B613,'字典-基地管理'!A:B,2,FALSE),"未填")</f>
        <v>SJ</v>
      </c>
      <c r="P613" s="21" t="str">
        <f>IFERROR(VLOOKUP(C613,'字典-车间管理'!A:B,2,FALSE),"未填")</f>
        <v>V</v>
      </c>
      <c r="Q613" s="21" t="str">
        <f>IFERROR(VLOOKUP(D613,'字典-系统管理&amp;工段管理'!C:D,2,FALSE),"未填")</f>
        <v>05</v>
      </c>
      <c r="R613" s="22" t="str">
        <f>_xlfn.TEXTJOIN("", TRUE, IF(U613="0", U613, ""), IF(V613="0", V613, ""), IF(W613="0", W613, ""), IF(X613="0", X613, ""), IF(U613&lt;&gt;"0", U613, ""), IF(V613&lt;&gt;"0", V613, ""), IF(W613&lt;&gt;"0", W613, ""), IF(X613&lt;&gt;"0", X613, ""))</f>
        <v>000D</v>
      </c>
      <c r="S613" s="21" t="str">
        <f>IFERROR(VLOOKUP(K613,'字典-设备&amp;仪表管理'!A:B,2,FALSE),"未填")</f>
        <v>GT</v>
      </c>
      <c r="T613" s="26" t="str">
        <f>IF(L613="","未填",TEXT(L613,"0000"))</f>
        <v>0019</v>
      </c>
      <c r="U613" s="22" t="str">
        <f>IFERROR(VLOOKUP(E613,'字典-系统管理&amp;工段管理'!$A$2:$B$7,2,0),"0")</f>
        <v>D</v>
      </c>
      <c r="V613" s="22" t="str">
        <f>IFERROR(VLOOKUP(F613,'字典-系统管理&amp;工段管理'!$A$2:$B$7,2,0),"0")</f>
        <v>0</v>
      </c>
      <c r="W613" s="22" t="str">
        <f>IFERROR(VLOOKUP(G613,'字典-系统管理&amp;工段管理'!$A$2:$B$7,2,0),"0")</f>
        <v>0</v>
      </c>
      <c r="X613" s="22" t="str">
        <f>IFERROR(VLOOKUP(H613,'字典-系统管理&amp;工段管理'!$A$2:$B$7,2,0),"0")</f>
        <v>0</v>
      </c>
    </row>
    <row r="614" spans="1:24" x14ac:dyDescent="0.15">
      <c r="A614" s="19">
        <v>612</v>
      </c>
      <c r="B614" s="22" t="s">
        <v>24</v>
      </c>
      <c r="C614" s="22" t="s">
        <v>94</v>
      </c>
      <c r="D614" s="22" t="s">
        <v>234</v>
      </c>
      <c r="E614" s="22" t="s">
        <v>28</v>
      </c>
      <c r="F614" s="22"/>
      <c r="G614" s="22"/>
      <c r="H614" s="22"/>
      <c r="I614" s="32" t="s">
        <v>668</v>
      </c>
      <c r="J614" s="22" t="s">
        <v>35</v>
      </c>
      <c r="K614" s="38" t="s">
        <v>318</v>
      </c>
      <c r="L614" s="20">
        <v>20</v>
      </c>
      <c r="M614" s="29" t="str">
        <f>O614&amp;"-"&amp;P614&amp;"-"&amp;Q614&amp;"-"&amp;R614&amp;"-"&amp;S614&amp;"-"&amp;T614</f>
        <v>SJ-V-05-000D-GT-0020</v>
      </c>
      <c r="N614" s="32" t="s">
        <v>668</v>
      </c>
      <c r="O614" s="21" t="str">
        <f>IFERROR(VLOOKUP(B614,'字典-基地管理'!A:B,2,FALSE),"未填")</f>
        <v>SJ</v>
      </c>
      <c r="P614" s="21" t="str">
        <f>IFERROR(VLOOKUP(C614,'字典-车间管理'!A:B,2,FALSE),"未填")</f>
        <v>V</v>
      </c>
      <c r="Q614" s="21" t="str">
        <f>IFERROR(VLOOKUP(D614,'字典-系统管理&amp;工段管理'!C:D,2,FALSE),"未填")</f>
        <v>05</v>
      </c>
      <c r="R614" s="22" t="str">
        <f>_xlfn.TEXTJOIN("", TRUE, IF(U614="0", U614, ""), IF(V614="0", V614, ""), IF(W614="0", W614, ""), IF(X614="0", X614, ""), IF(U614&lt;&gt;"0", U614, ""), IF(V614&lt;&gt;"0", V614, ""), IF(W614&lt;&gt;"0", W614, ""), IF(X614&lt;&gt;"0", X614, ""))</f>
        <v>000D</v>
      </c>
      <c r="S614" s="21" t="str">
        <f>IFERROR(VLOOKUP(K614,'字典-设备&amp;仪表管理'!A:B,2,FALSE),"未填")</f>
        <v>GT</v>
      </c>
      <c r="T614" s="26" t="str">
        <f>IF(L614="","未填",TEXT(L614,"0000"))</f>
        <v>0020</v>
      </c>
      <c r="U614" s="22" t="str">
        <f>IFERROR(VLOOKUP(E614,'字典-系统管理&amp;工段管理'!$A$2:$B$7,2,0),"0")</f>
        <v>D</v>
      </c>
      <c r="V614" s="22" t="str">
        <f>IFERROR(VLOOKUP(F614,'字典-系统管理&amp;工段管理'!$A$2:$B$7,2,0),"0")</f>
        <v>0</v>
      </c>
      <c r="W614" s="22" t="str">
        <f>IFERROR(VLOOKUP(G614,'字典-系统管理&amp;工段管理'!$A$2:$B$7,2,0),"0")</f>
        <v>0</v>
      </c>
      <c r="X614" s="22" t="str">
        <f>IFERROR(VLOOKUP(H614,'字典-系统管理&amp;工段管理'!$A$2:$B$7,2,0),"0")</f>
        <v>0</v>
      </c>
    </row>
    <row r="615" spans="1:24" x14ac:dyDescent="0.15">
      <c r="A615" s="19">
        <v>613</v>
      </c>
      <c r="B615" s="22" t="s">
        <v>24</v>
      </c>
      <c r="C615" s="22" t="s">
        <v>94</v>
      </c>
      <c r="D615" s="22" t="s">
        <v>234</v>
      </c>
      <c r="E615" s="22" t="s">
        <v>28</v>
      </c>
      <c r="F615" s="22"/>
      <c r="G615" s="22"/>
      <c r="H615" s="22"/>
      <c r="I615" s="32" t="s">
        <v>669</v>
      </c>
      <c r="J615" s="22" t="s">
        <v>35</v>
      </c>
      <c r="K615" s="38" t="s">
        <v>318</v>
      </c>
      <c r="L615" s="20">
        <v>21</v>
      </c>
      <c r="M615" s="29" t="str">
        <f>O615&amp;"-"&amp;P615&amp;"-"&amp;Q615&amp;"-"&amp;R615&amp;"-"&amp;S615&amp;"-"&amp;T615</f>
        <v>SJ-V-05-000D-GT-0021</v>
      </c>
      <c r="N615" s="32" t="s">
        <v>669</v>
      </c>
      <c r="O615" s="21" t="str">
        <f>IFERROR(VLOOKUP(B615,'字典-基地管理'!A:B,2,FALSE),"未填")</f>
        <v>SJ</v>
      </c>
      <c r="P615" s="21" t="str">
        <f>IFERROR(VLOOKUP(C615,'字典-车间管理'!A:B,2,FALSE),"未填")</f>
        <v>V</v>
      </c>
      <c r="Q615" s="21" t="str">
        <f>IFERROR(VLOOKUP(D615,'字典-系统管理&amp;工段管理'!C:D,2,FALSE),"未填")</f>
        <v>05</v>
      </c>
      <c r="R615" s="22" t="str">
        <f>_xlfn.TEXTJOIN("", TRUE, IF(U615="0", U615, ""), IF(V615="0", V615, ""), IF(W615="0", W615, ""), IF(X615="0", X615, ""), IF(U615&lt;&gt;"0", U615, ""), IF(V615&lt;&gt;"0", V615, ""), IF(W615&lt;&gt;"0", W615, ""), IF(X615&lt;&gt;"0", X615, ""))</f>
        <v>000D</v>
      </c>
      <c r="S615" s="21" t="str">
        <f>IFERROR(VLOOKUP(K615,'字典-设备&amp;仪表管理'!A:B,2,FALSE),"未填")</f>
        <v>GT</v>
      </c>
      <c r="T615" s="26" t="str">
        <f>IF(L615="","未填",TEXT(L615,"0000"))</f>
        <v>0021</v>
      </c>
      <c r="U615" s="22" t="str">
        <f>IFERROR(VLOOKUP(E615,'字典-系统管理&amp;工段管理'!$A$2:$B$7,2,0),"0")</f>
        <v>D</v>
      </c>
      <c r="V615" s="22" t="str">
        <f>IFERROR(VLOOKUP(F615,'字典-系统管理&amp;工段管理'!$A$2:$B$7,2,0),"0")</f>
        <v>0</v>
      </c>
      <c r="W615" s="22" t="str">
        <f>IFERROR(VLOOKUP(G615,'字典-系统管理&amp;工段管理'!$A$2:$B$7,2,0),"0")</f>
        <v>0</v>
      </c>
      <c r="X615" s="22" t="str">
        <f>IFERROR(VLOOKUP(H615,'字典-系统管理&amp;工段管理'!$A$2:$B$7,2,0),"0")</f>
        <v>0</v>
      </c>
    </row>
    <row r="616" spans="1:24" x14ac:dyDescent="0.15">
      <c r="A616" s="19">
        <v>614</v>
      </c>
      <c r="B616" s="22" t="s">
        <v>24</v>
      </c>
      <c r="C616" s="22" t="s">
        <v>94</v>
      </c>
      <c r="D616" s="22" t="s">
        <v>234</v>
      </c>
      <c r="E616" s="22" t="s">
        <v>28</v>
      </c>
      <c r="F616" s="22"/>
      <c r="G616" s="22"/>
      <c r="H616" s="22"/>
      <c r="I616" s="32" t="s">
        <v>670</v>
      </c>
      <c r="J616" s="22" t="s">
        <v>35</v>
      </c>
      <c r="K616" s="38" t="s">
        <v>318</v>
      </c>
      <c r="L616" s="20">
        <v>22</v>
      </c>
      <c r="M616" s="29" t="str">
        <f>O616&amp;"-"&amp;P616&amp;"-"&amp;Q616&amp;"-"&amp;R616&amp;"-"&amp;S616&amp;"-"&amp;T616</f>
        <v>SJ-V-05-000D-GT-0022</v>
      </c>
      <c r="N616" s="32" t="s">
        <v>670</v>
      </c>
      <c r="O616" s="21" t="str">
        <f>IFERROR(VLOOKUP(B616,'字典-基地管理'!A:B,2,FALSE),"未填")</f>
        <v>SJ</v>
      </c>
      <c r="P616" s="21" t="str">
        <f>IFERROR(VLOOKUP(C616,'字典-车间管理'!A:B,2,FALSE),"未填")</f>
        <v>V</v>
      </c>
      <c r="Q616" s="21" t="str">
        <f>IFERROR(VLOOKUP(D616,'字典-系统管理&amp;工段管理'!C:D,2,FALSE),"未填")</f>
        <v>05</v>
      </c>
      <c r="R616" s="22" t="str">
        <f>_xlfn.TEXTJOIN("", TRUE, IF(U616="0", U616, ""), IF(V616="0", V616, ""), IF(W616="0", W616, ""), IF(X616="0", X616, ""), IF(U616&lt;&gt;"0", U616, ""), IF(V616&lt;&gt;"0", V616, ""), IF(W616&lt;&gt;"0", W616, ""), IF(X616&lt;&gt;"0", X616, ""))</f>
        <v>000D</v>
      </c>
      <c r="S616" s="21" t="str">
        <f>IFERROR(VLOOKUP(K616,'字典-设备&amp;仪表管理'!A:B,2,FALSE),"未填")</f>
        <v>GT</v>
      </c>
      <c r="T616" s="26" t="str">
        <f>IF(L616="","未填",TEXT(L616,"0000"))</f>
        <v>0022</v>
      </c>
      <c r="U616" s="22" t="str">
        <f>IFERROR(VLOOKUP(E616,'字典-系统管理&amp;工段管理'!$A$2:$B$7,2,0),"0")</f>
        <v>D</v>
      </c>
      <c r="V616" s="22" t="str">
        <f>IFERROR(VLOOKUP(F616,'字典-系统管理&amp;工段管理'!$A$2:$B$7,2,0),"0")</f>
        <v>0</v>
      </c>
      <c r="W616" s="22" t="str">
        <f>IFERROR(VLOOKUP(G616,'字典-系统管理&amp;工段管理'!$A$2:$B$7,2,0),"0")</f>
        <v>0</v>
      </c>
      <c r="X616" s="22" t="str">
        <f>IFERROR(VLOOKUP(H616,'字典-系统管理&amp;工段管理'!$A$2:$B$7,2,0),"0")</f>
        <v>0</v>
      </c>
    </row>
    <row r="617" spans="1:24" x14ac:dyDescent="0.15">
      <c r="A617" s="19">
        <v>615</v>
      </c>
      <c r="B617" s="22" t="s">
        <v>24</v>
      </c>
      <c r="C617" s="22" t="s">
        <v>94</v>
      </c>
      <c r="D617" s="22" t="s">
        <v>234</v>
      </c>
      <c r="E617" s="22" t="s">
        <v>28</v>
      </c>
      <c r="F617" s="22"/>
      <c r="G617" s="22"/>
      <c r="H617" s="22"/>
      <c r="I617" s="32" t="s">
        <v>671</v>
      </c>
      <c r="J617" s="22" t="s">
        <v>35</v>
      </c>
      <c r="K617" s="38" t="s">
        <v>318</v>
      </c>
      <c r="L617" s="20">
        <v>23</v>
      </c>
      <c r="M617" s="29" t="str">
        <f>O617&amp;"-"&amp;P617&amp;"-"&amp;Q617&amp;"-"&amp;R617&amp;"-"&amp;S617&amp;"-"&amp;T617</f>
        <v>SJ-V-05-000D-GT-0023</v>
      </c>
      <c r="N617" s="32" t="s">
        <v>671</v>
      </c>
      <c r="O617" s="21" t="str">
        <f>IFERROR(VLOOKUP(B617,'字典-基地管理'!A:B,2,FALSE),"未填")</f>
        <v>SJ</v>
      </c>
      <c r="P617" s="21" t="str">
        <f>IFERROR(VLOOKUP(C617,'字典-车间管理'!A:B,2,FALSE),"未填")</f>
        <v>V</v>
      </c>
      <c r="Q617" s="21" t="str">
        <f>IFERROR(VLOOKUP(D617,'字典-系统管理&amp;工段管理'!C:D,2,FALSE),"未填")</f>
        <v>05</v>
      </c>
      <c r="R617" s="22" t="str">
        <f>_xlfn.TEXTJOIN("", TRUE, IF(U617="0", U617, ""), IF(V617="0", V617, ""), IF(W617="0", W617, ""), IF(X617="0", X617, ""), IF(U617&lt;&gt;"0", U617, ""), IF(V617&lt;&gt;"0", V617, ""), IF(W617&lt;&gt;"0", W617, ""), IF(X617&lt;&gt;"0", X617, ""))</f>
        <v>000D</v>
      </c>
      <c r="S617" s="21" t="str">
        <f>IFERROR(VLOOKUP(K617,'字典-设备&amp;仪表管理'!A:B,2,FALSE),"未填")</f>
        <v>GT</v>
      </c>
      <c r="T617" s="26" t="str">
        <f>IF(L617="","未填",TEXT(L617,"0000"))</f>
        <v>0023</v>
      </c>
      <c r="U617" s="22" t="str">
        <f>IFERROR(VLOOKUP(E617,'字典-系统管理&amp;工段管理'!$A$2:$B$7,2,0),"0")</f>
        <v>D</v>
      </c>
      <c r="V617" s="22" t="str">
        <f>IFERROR(VLOOKUP(F617,'字典-系统管理&amp;工段管理'!$A$2:$B$7,2,0),"0")</f>
        <v>0</v>
      </c>
      <c r="W617" s="22" t="str">
        <f>IFERROR(VLOOKUP(G617,'字典-系统管理&amp;工段管理'!$A$2:$B$7,2,0),"0")</f>
        <v>0</v>
      </c>
      <c r="X617" s="22" t="str">
        <f>IFERROR(VLOOKUP(H617,'字典-系统管理&amp;工段管理'!$A$2:$B$7,2,0),"0")</f>
        <v>0</v>
      </c>
    </row>
    <row r="618" spans="1:24" x14ac:dyDescent="0.15">
      <c r="A618" s="19">
        <v>616</v>
      </c>
      <c r="B618" s="22" t="s">
        <v>24</v>
      </c>
      <c r="C618" s="22" t="s">
        <v>94</v>
      </c>
      <c r="D618" s="22" t="s">
        <v>234</v>
      </c>
      <c r="E618" s="22" t="s">
        <v>28</v>
      </c>
      <c r="F618" s="22"/>
      <c r="G618" s="22"/>
      <c r="H618" s="22"/>
      <c r="I618" s="32" t="s">
        <v>672</v>
      </c>
      <c r="J618" s="22" t="s">
        <v>35</v>
      </c>
      <c r="K618" s="38" t="s">
        <v>318</v>
      </c>
      <c r="L618" s="20">
        <v>24</v>
      </c>
      <c r="M618" s="29" t="str">
        <f>O618&amp;"-"&amp;P618&amp;"-"&amp;Q618&amp;"-"&amp;R618&amp;"-"&amp;S618&amp;"-"&amp;T618</f>
        <v>SJ-V-05-000D-GT-0024</v>
      </c>
      <c r="N618" s="32" t="s">
        <v>672</v>
      </c>
      <c r="O618" s="21" t="str">
        <f>IFERROR(VLOOKUP(B618,'字典-基地管理'!A:B,2,FALSE),"未填")</f>
        <v>SJ</v>
      </c>
      <c r="P618" s="21" t="str">
        <f>IFERROR(VLOOKUP(C618,'字典-车间管理'!A:B,2,FALSE),"未填")</f>
        <v>V</v>
      </c>
      <c r="Q618" s="21" t="str">
        <f>IFERROR(VLOOKUP(D618,'字典-系统管理&amp;工段管理'!C:D,2,FALSE),"未填")</f>
        <v>05</v>
      </c>
      <c r="R618" s="22" t="str">
        <f>_xlfn.TEXTJOIN("", TRUE, IF(U618="0", U618, ""), IF(V618="0", V618, ""), IF(W618="0", W618, ""), IF(X618="0", X618, ""), IF(U618&lt;&gt;"0", U618, ""), IF(V618&lt;&gt;"0", V618, ""), IF(W618&lt;&gt;"0", W618, ""), IF(X618&lt;&gt;"0", X618, ""))</f>
        <v>000D</v>
      </c>
      <c r="S618" s="21" t="str">
        <f>IFERROR(VLOOKUP(K618,'字典-设备&amp;仪表管理'!A:B,2,FALSE),"未填")</f>
        <v>GT</v>
      </c>
      <c r="T618" s="26" t="str">
        <f>IF(L618="","未填",TEXT(L618,"0000"))</f>
        <v>0024</v>
      </c>
      <c r="U618" s="22" t="str">
        <f>IFERROR(VLOOKUP(E618,'字典-系统管理&amp;工段管理'!$A$2:$B$7,2,0),"0")</f>
        <v>D</v>
      </c>
      <c r="V618" s="22" t="str">
        <f>IFERROR(VLOOKUP(F618,'字典-系统管理&amp;工段管理'!$A$2:$B$7,2,0),"0")</f>
        <v>0</v>
      </c>
      <c r="W618" s="22" t="str">
        <f>IFERROR(VLOOKUP(G618,'字典-系统管理&amp;工段管理'!$A$2:$B$7,2,0),"0")</f>
        <v>0</v>
      </c>
      <c r="X618" s="22" t="str">
        <f>IFERROR(VLOOKUP(H618,'字典-系统管理&amp;工段管理'!$A$2:$B$7,2,0),"0")</f>
        <v>0</v>
      </c>
    </row>
    <row r="619" spans="1:24" x14ac:dyDescent="0.15">
      <c r="A619" s="19">
        <v>617</v>
      </c>
      <c r="B619" s="22" t="s">
        <v>24</v>
      </c>
      <c r="C619" s="22" t="s">
        <v>94</v>
      </c>
      <c r="D619" s="22" t="s">
        <v>234</v>
      </c>
      <c r="E619" s="22" t="s">
        <v>28</v>
      </c>
      <c r="F619" s="22"/>
      <c r="G619" s="22"/>
      <c r="H619" s="22"/>
      <c r="I619" s="32" t="s">
        <v>673</v>
      </c>
      <c r="J619" s="22" t="s">
        <v>35</v>
      </c>
      <c r="K619" s="38" t="s">
        <v>318</v>
      </c>
      <c r="L619" s="20">
        <v>25</v>
      </c>
      <c r="M619" s="29" t="str">
        <f>O619&amp;"-"&amp;P619&amp;"-"&amp;Q619&amp;"-"&amp;R619&amp;"-"&amp;S619&amp;"-"&amp;T619</f>
        <v>SJ-V-05-000D-GT-0025</v>
      </c>
      <c r="N619" s="32" t="s">
        <v>673</v>
      </c>
      <c r="O619" s="21" t="str">
        <f>IFERROR(VLOOKUP(B619,'字典-基地管理'!A:B,2,FALSE),"未填")</f>
        <v>SJ</v>
      </c>
      <c r="P619" s="21" t="str">
        <f>IFERROR(VLOOKUP(C619,'字典-车间管理'!A:B,2,FALSE),"未填")</f>
        <v>V</v>
      </c>
      <c r="Q619" s="21" t="str">
        <f>IFERROR(VLOOKUP(D619,'字典-系统管理&amp;工段管理'!C:D,2,FALSE),"未填")</f>
        <v>05</v>
      </c>
      <c r="R619" s="22" t="str">
        <f>_xlfn.TEXTJOIN("", TRUE, IF(U619="0", U619, ""), IF(V619="0", V619, ""), IF(W619="0", W619, ""), IF(X619="0", X619, ""), IF(U619&lt;&gt;"0", U619, ""), IF(V619&lt;&gt;"0", V619, ""), IF(W619&lt;&gt;"0", W619, ""), IF(X619&lt;&gt;"0", X619, ""))</f>
        <v>000D</v>
      </c>
      <c r="S619" s="21" t="str">
        <f>IFERROR(VLOOKUP(K619,'字典-设备&amp;仪表管理'!A:B,2,FALSE),"未填")</f>
        <v>GT</v>
      </c>
      <c r="T619" s="26" t="str">
        <f>IF(L619="","未填",TEXT(L619,"0000"))</f>
        <v>0025</v>
      </c>
      <c r="U619" s="22" t="str">
        <f>IFERROR(VLOOKUP(E619,'字典-系统管理&amp;工段管理'!$A$2:$B$7,2,0),"0")</f>
        <v>D</v>
      </c>
      <c r="V619" s="22" t="str">
        <f>IFERROR(VLOOKUP(F619,'字典-系统管理&amp;工段管理'!$A$2:$B$7,2,0),"0")</f>
        <v>0</v>
      </c>
      <c r="W619" s="22" t="str">
        <f>IFERROR(VLOOKUP(G619,'字典-系统管理&amp;工段管理'!$A$2:$B$7,2,0),"0")</f>
        <v>0</v>
      </c>
      <c r="X619" s="22" t="str">
        <f>IFERROR(VLOOKUP(H619,'字典-系统管理&amp;工段管理'!$A$2:$B$7,2,0),"0")</f>
        <v>0</v>
      </c>
    </row>
    <row r="620" spans="1:24" x14ac:dyDescent="0.15">
      <c r="A620" s="19">
        <v>618</v>
      </c>
      <c r="B620" s="22" t="s">
        <v>24</v>
      </c>
      <c r="C620" s="22" t="s">
        <v>94</v>
      </c>
      <c r="D620" s="22" t="s">
        <v>234</v>
      </c>
      <c r="E620" s="22" t="s">
        <v>28</v>
      </c>
      <c r="F620" s="22"/>
      <c r="G620" s="22"/>
      <c r="H620" s="22"/>
      <c r="I620" s="32" t="s">
        <v>675</v>
      </c>
      <c r="J620" s="22" t="s">
        <v>35</v>
      </c>
      <c r="K620" s="38" t="s">
        <v>318</v>
      </c>
      <c r="L620" s="20">
        <v>26</v>
      </c>
      <c r="M620" s="29" t="str">
        <f>O620&amp;"-"&amp;P620&amp;"-"&amp;Q620&amp;"-"&amp;R620&amp;"-"&amp;S620&amp;"-"&amp;T620</f>
        <v>SJ-V-05-000D-GT-0026</v>
      </c>
      <c r="N620" s="32" t="s">
        <v>675</v>
      </c>
      <c r="O620" s="21" t="str">
        <f>IFERROR(VLOOKUP(B620,'字典-基地管理'!A:B,2,FALSE),"未填")</f>
        <v>SJ</v>
      </c>
      <c r="P620" s="21" t="str">
        <f>IFERROR(VLOOKUP(C620,'字典-车间管理'!A:B,2,FALSE),"未填")</f>
        <v>V</v>
      </c>
      <c r="Q620" s="21" t="str">
        <f>IFERROR(VLOOKUP(D620,'字典-系统管理&amp;工段管理'!C:D,2,FALSE),"未填")</f>
        <v>05</v>
      </c>
      <c r="R620" s="22" t="str">
        <f>_xlfn.TEXTJOIN("", TRUE, IF(U620="0", U620, ""), IF(V620="0", V620, ""), IF(W620="0", W620, ""), IF(X620="0", X620, ""), IF(U620&lt;&gt;"0", U620, ""), IF(V620&lt;&gt;"0", V620, ""), IF(W620&lt;&gt;"0", W620, ""), IF(X620&lt;&gt;"0", X620, ""))</f>
        <v>000D</v>
      </c>
      <c r="S620" s="21" t="str">
        <f>IFERROR(VLOOKUP(K620,'字典-设备&amp;仪表管理'!A:B,2,FALSE),"未填")</f>
        <v>GT</v>
      </c>
      <c r="T620" s="26" t="str">
        <f>IF(L620="","未填",TEXT(L620,"0000"))</f>
        <v>0026</v>
      </c>
      <c r="U620" s="22" t="str">
        <f>IFERROR(VLOOKUP(E620,'字典-系统管理&amp;工段管理'!$A$2:$B$7,2,0),"0")</f>
        <v>D</v>
      </c>
      <c r="V620" s="22" t="str">
        <f>IFERROR(VLOOKUP(F620,'字典-系统管理&amp;工段管理'!$A$2:$B$7,2,0),"0")</f>
        <v>0</v>
      </c>
      <c r="W620" s="22" t="str">
        <f>IFERROR(VLOOKUP(G620,'字典-系统管理&amp;工段管理'!$A$2:$B$7,2,0),"0")</f>
        <v>0</v>
      </c>
      <c r="X620" s="22" t="str">
        <f>IFERROR(VLOOKUP(H620,'字典-系统管理&amp;工段管理'!$A$2:$B$7,2,0),"0")</f>
        <v>0</v>
      </c>
    </row>
    <row r="621" spans="1:24" x14ac:dyDescent="0.15">
      <c r="A621" s="19">
        <v>619</v>
      </c>
      <c r="B621" s="22" t="s">
        <v>24</v>
      </c>
      <c r="C621" s="22" t="s">
        <v>94</v>
      </c>
      <c r="D621" s="22" t="s">
        <v>234</v>
      </c>
      <c r="E621" s="22" t="s">
        <v>28</v>
      </c>
      <c r="F621" s="22"/>
      <c r="G621" s="22"/>
      <c r="H621" s="22"/>
      <c r="I621" s="32" t="s">
        <v>676</v>
      </c>
      <c r="J621" s="22" t="s">
        <v>35</v>
      </c>
      <c r="K621" s="38" t="s">
        <v>318</v>
      </c>
      <c r="L621" s="20">
        <v>27</v>
      </c>
      <c r="M621" s="29" t="str">
        <f>O621&amp;"-"&amp;P621&amp;"-"&amp;Q621&amp;"-"&amp;R621&amp;"-"&amp;S621&amp;"-"&amp;T621</f>
        <v>SJ-V-05-000D-GT-0027</v>
      </c>
      <c r="N621" s="32" t="s">
        <v>676</v>
      </c>
      <c r="O621" s="21" t="str">
        <f>IFERROR(VLOOKUP(B621,'字典-基地管理'!A:B,2,FALSE),"未填")</f>
        <v>SJ</v>
      </c>
      <c r="P621" s="21" t="str">
        <f>IFERROR(VLOOKUP(C621,'字典-车间管理'!A:B,2,FALSE),"未填")</f>
        <v>V</v>
      </c>
      <c r="Q621" s="21" t="str">
        <f>IFERROR(VLOOKUP(D621,'字典-系统管理&amp;工段管理'!C:D,2,FALSE),"未填")</f>
        <v>05</v>
      </c>
      <c r="R621" s="22" t="str">
        <f>_xlfn.TEXTJOIN("", TRUE, IF(U621="0", U621, ""), IF(V621="0", V621, ""), IF(W621="0", W621, ""), IF(X621="0", X621, ""), IF(U621&lt;&gt;"0", U621, ""), IF(V621&lt;&gt;"0", V621, ""), IF(W621&lt;&gt;"0", W621, ""), IF(X621&lt;&gt;"0", X621, ""))</f>
        <v>000D</v>
      </c>
      <c r="S621" s="21" t="str">
        <f>IFERROR(VLOOKUP(K621,'字典-设备&amp;仪表管理'!A:B,2,FALSE),"未填")</f>
        <v>GT</v>
      </c>
      <c r="T621" s="26" t="str">
        <f>IF(L621="","未填",TEXT(L621,"0000"))</f>
        <v>0027</v>
      </c>
      <c r="U621" s="22" t="str">
        <f>IFERROR(VLOOKUP(E621,'字典-系统管理&amp;工段管理'!$A$2:$B$7,2,0),"0")</f>
        <v>D</v>
      </c>
      <c r="V621" s="22" t="str">
        <f>IFERROR(VLOOKUP(F621,'字典-系统管理&amp;工段管理'!$A$2:$B$7,2,0),"0")</f>
        <v>0</v>
      </c>
      <c r="W621" s="22" t="str">
        <f>IFERROR(VLOOKUP(G621,'字典-系统管理&amp;工段管理'!$A$2:$B$7,2,0),"0")</f>
        <v>0</v>
      </c>
      <c r="X621" s="22" t="str">
        <f>IFERROR(VLOOKUP(H621,'字典-系统管理&amp;工段管理'!$A$2:$B$7,2,0),"0")</f>
        <v>0</v>
      </c>
    </row>
    <row r="622" spans="1:24" x14ac:dyDescent="0.15">
      <c r="A622" s="19">
        <v>620</v>
      </c>
      <c r="B622" s="22" t="s">
        <v>24</v>
      </c>
      <c r="C622" s="22" t="s">
        <v>94</v>
      </c>
      <c r="D622" s="22" t="s">
        <v>234</v>
      </c>
      <c r="E622" s="22" t="s">
        <v>28</v>
      </c>
      <c r="F622" s="22"/>
      <c r="G622" s="22"/>
      <c r="H622" s="22"/>
      <c r="I622" s="32" t="s">
        <v>677</v>
      </c>
      <c r="J622" s="22" t="s">
        <v>35</v>
      </c>
      <c r="K622" s="38" t="s">
        <v>318</v>
      </c>
      <c r="L622" s="20">
        <v>28</v>
      </c>
      <c r="M622" s="29" t="str">
        <f>O622&amp;"-"&amp;P622&amp;"-"&amp;Q622&amp;"-"&amp;R622&amp;"-"&amp;S622&amp;"-"&amp;T622</f>
        <v>SJ-V-05-000D-GT-0028</v>
      </c>
      <c r="N622" s="32" t="s">
        <v>677</v>
      </c>
      <c r="O622" s="21" t="str">
        <f>IFERROR(VLOOKUP(B622,'字典-基地管理'!A:B,2,FALSE),"未填")</f>
        <v>SJ</v>
      </c>
      <c r="P622" s="21" t="str">
        <f>IFERROR(VLOOKUP(C622,'字典-车间管理'!A:B,2,FALSE),"未填")</f>
        <v>V</v>
      </c>
      <c r="Q622" s="21" t="str">
        <f>IFERROR(VLOOKUP(D622,'字典-系统管理&amp;工段管理'!C:D,2,FALSE),"未填")</f>
        <v>05</v>
      </c>
      <c r="R622" s="22" t="str">
        <f>_xlfn.TEXTJOIN("", TRUE, IF(U622="0", U622, ""), IF(V622="0", V622, ""), IF(W622="0", W622, ""), IF(X622="0", X622, ""), IF(U622&lt;&gt;"0", U622, ""), IF(V622&lt;&gt;"0", V622, ""), IF(W622&lt;&gt;"0", W622, ""), IF(X622&lt;&gt;"0", X622, ""))</f>
        <v>000D</v>
      </c>
      <c r="S622" s="21" t="str">
        <f>IFERROR(VLOOKUP(K622,'字典-设备&amp;仪表管理'!A:B,2,FALSE),"未填")</f>
        <v>GT</v>
      </c>
      <c r="T622" s="26" t="str">
        <f>IF(L622="","未填",TEXT(L622,"0000"))</f>
        <v>0028</v>
      </c>
      <c r="U622" s="22" t="str">
        <f>IFERROR(VLOOKUP(E622,'字典-系统管理&amp;工段管理'!$A$2:$B$7,2,0),"0")</f>
        <v>D</v>
      </c>
      <c r="V622" s="22" t="str">
        <f>IFERROR(VLOOKUP(F622,'字典-系统管理&amp;工段管理'!$A$2:$B$7,2,0),"0")</f>
        <v>0</v>
      </c>
      <c r="W622" s="22" t="str">
        <f>IFERROR(VLOOKUP(G622,'字典-系统管理&amp;工段管理'!$A$2:$B$7,2,0),"0")</f>
        <v>0</v>
      </c>
      <c r="X622" s="22" t="str">
        <f>IFERROR(VLOOKUP(H622,'字典-系统管理&amp;工段管理'!$A$2:$B$7,2,0),"0")</f>
        <v>0</v>
      </c>
    </row>
    <row r="623" spans="1:24" x14ac:dyDescent="0.15">
      <c r="A623" s="19">
        <v>621</v>
      </c>
      <c r="B623" s="22" t="s">
        <v>24</v>
      </c>
      <c r="C623" s="22" t="s">
        <v>94</v>
      </c>
      <c r="D623" s="22" t="s">
        <v>234</v>
      </c>
      <c r="E623" s="22" t="s">
        <v>28</v>
      </c>
      <c r="F623" s="22"/>
      <c r="G623" s="22"/>
      <c r="H623" s="22"/>
      <c r="I623" s="32" t="s">
        <v>679</v>
      </c>
      <c r="J623" s="22" t="s">
        <v>35</v>
      </c>
      <c r="K623" s="38" t="s">
        <v>318</v>
      </c>
      <c r="L623" s="20">
        <v>29</v>
      </c>
      <c r="M623" s="29" t="str">
        <f>O623&amp;"-"&amp;P623&amp;"-"&amp;Q623&amp;"-"&amp;R623&amp;"-"&amp;S623&amp;"-"&amp;T623</f>
        <v>SJ-V-05-000D-GT-0029</v>
      </c>
      <c r="N623" s="32" t="s">
        <v>679</v>
      </c>
      <c r="O623" s="21" t="str">
        <f>IFERROR(VLOOKUP(B623,'字典-基地管理'!A:B,2,FALSE),"未填")</f>
        <v>SJ</v>
      </c>
      <c r="P623" s="21" t="str">
        <f>IFERROR(VLOOKUP(C623,'字典-车间管理'!A:B,2,FALSE),"未填")</f>
        <v>V</v>
      </c>
      <c r="Q623" s="21" t="str">
        <f>IFERROR(VLOOKUP(D623,'字典-系统管理&amp;工段管理'!C:D,2,FALSE),"未填")</f>
        <v>05</v>
      </c>
      <c r="R623" s="22" t="str">
        <f>_xlfn.TEXTJOIN("", TRUE, IF(U623="0", U623, ""), IF(V623="0", V623, ""), IF(W623="0", W623, ""), IF(X623="0", X623, ""), IF(U623&lt;&gt;"0", U623, ""), IF(V623&lt;&gt;"0", V623, ""), IF(W623&lt;&gt;"0", W623, ""), IF(X623&lt;&gt;"0", X623, ""))</f>
        <v>000D</v>
      </c>
      <c r="S623" s="21" t="str">
        <f>IFERROR(VLOOKUP(K623,'字典-设备&amp;仪表管理'!A:B,2,FALSE),"未填")</f>
        <v>GT</v>
      </c>
      <c r="T623" s="26" t="str">
        <f>IF(L623="","未填",TEXT(L623,"0000"))</f>
        <v>0029</v>
      </c>
      <c r="U623" s="22" t="str">
        <f>IFERROR(VLOOKUP(E623,'字典-系统管理&amp;工段管理'!$A$2:$B$7,2,0),"0")</f>
        <v>D</v>
      </c>
      <c r="V623" s="22" t="str">
        <f>IFERROR(VLOOKUP(F623,'字典-系统管理&amp;工段管理'!$A$2:$B$7,2,0),"0")</f>
        <v>0</v>
      </c>
      <c r="W623" s="22" t="str">
        <f>IFERROR(VLOOKUP(G623,'字典-系统管理&amp;工段管理'!$A$2:$B$7,2,0),"0")</f>
        <v>0</v>
      </c>
      <c r="X623" s="22" t="str">
        <f>IFERROR(VLOOKUP(H623,'字典-系统管理&amp;工段管理'!$A$2:$B$7,2,0),"0")</f>
        <v>0</v>
      </c>
    </row>
    <row r="624" spans="1:24" x14ac:dyDescent="0.15">
      <c r="A624" s="19">
        <v>622</v>
      </c>
      <c r="B624" s="22" t="s">
        <v>24</v>
      </c>
      <c r="C624" s="22" t="s">
        <v>94</v>
      </c>
      <c r="D624" s="22" t="s">
        <v>234</v>
      </c>
      <c r="E624" s="22" t="s">
        <v>28</v>
      </c>
      <c r="F624" s="22"/>
      <c r="G624" s="22"/>
      <c r="H624" s="22"/>
      <c r="I624" s="32" t="s">
        <v>680</v>
      </c>
      <c r="J624" s="22" t="s">
        <v>35</v>
      </c>
      <c r="K624" s="38" t="s">
        <v>318</v>
      </c>
      <c r="L624" s="20">
        <v>30</v>
      </c>
      <c r="M624" s="29" t="str">
        <f>O624&amp;"-"&amp;P624&amp;"-"&amp;Q624&amp;"-"&amp;R624&amp;"-"&amp;S624&amp;"-"&amp;T624</f>
        <v>SJ-V-05-000D-GT-0030</v>
      </c>
      <c r="N624" s="32" t="s">
        <v>680</v>
      </c>
      <c r="O624" s="21" t="str">
        <f>IFERROR(VLOOKUP(B624,'字典-基地管理'!A:B,2,FALSE),"未填")</f>
        <v>SJ</v>
      </c>
      <c r="P624" s="21" t="str">
        <f>IFERROR(VLOOKUP(C624,'字典-车间管理'!A:B,2,FALSE),"未填")</f>
        <v>V</v>
      </c>
      <c r="Q624" s="21" t="str">
        <f>IFERROR(VLOOKUP(D624,'字典-系统管理&amp;工段管理'!C:D,2,FALSE),"未填")</f>
        <v>05</v>
      </c>
      <c r="R624" s="22" t="str">
        <f>_xlfn.TEXTJOIN("", TRUE, IF(U624="0", U624, ""), IF(V624="0", V624, ""), IF(W624="0", W624, ""), IF(X624="0", X624, ""), IF(U624&lt;&gt;"0", U624, ""), IF(V624&lt;&gt;"0", V624, ""), IF(W624&lt;&gt;"0", W624, ""), IF(X624&lt;&gt;"0", X624, ""))</f>
        <v>000D</v>
      </c>
      <c r="S624" s="21" t="str">
        <f>IFERROR(VLOOKUP(K624,'字典-设备&amp;仪表管理'!A:B,2,FALSE),"未填")</f>
        <v>GT</v>
      </c>
      <c r="T624" s="26" t="str">
        <f>IF(L624="","未填",TEXT(L624,"0000"))</f>
        <v>0030</v>
      </c>
      <c r="U624" s="22" t="str">
        <f>IFERROR(VLOOKUP(E624,'字典-系统管理&amp;工段管理'!$A$2:$B$7,2,0),"0")</f>
        <v>D</v>
      </c>
      <c r="V624" s="22" t="str">
        <f>IFERROR(VLOOKUP(F624,'字典-系统管理&amp;工段管理'!$A$2:$B$7,2,0),"0")</f>
        <v>0</v>
      </c>
      <c r="W624" s="22" t="str">
        <f>IFERROR(VLOOKUP(G624,'字典-系统管理&amp;工段管理'!$A$2:$B$7,2,0),"0")</f>
        <v>0</v>
      </c>
      <c r="X624" s="22" t="str">
        <f>IFERROR(VLOOKUP(H624,'字典-系统管理&amp;工段管理'!$A$2:$B$7,2,0),"0")</f>
        <v>0</v>
      </c>
    </row>
    <row r="625" spans="1:24" x14ac:dyDescent="0.15">
      <c r="A625" s="19">
        <v>623</v>
      </c>
      <c r="B625" s="22" t="s">
        <v>24</v>
      </c>
      <c r="C625" s="22" t="s">
        <v>94</v>
      </c>
      <c r="D625" s="22" t="s">
        <v>234</v>
      </c>
      <c r="E625" s="22" t="s">
        <v>28</v>
      </c>
      <c r="F625" s="22"/>
      <c r="G625" s="22"/>
      <c r="H625" s="22"/>
      <c r="I625" s="32" t="s">
        <v>681</v>
      </c>
      <c r="J625" s="22" t="s">
        <v>35</v>
      </c>
      <c r="K625" s="38" t="s">
        <v>318</v>
      </c>
      <c r="L625" s="20">
        <v>31</v>
      </c>
      <c r="M625" s="29" t="str">
        <f>O625&amp;"-"&amp;P625&amp;"-"&amp;Q625&amp;"-"&amp;R625&amp;"-"&amp;S625&amp;"-"&amp;T625</f>
        <v>SJ-V-05-000D-GT-0031</v>
      </c>
      <c r="N625" s="32" t="s">
        <v>681</v>
      </c>
      <c r="O625" s="21" t="str">
        <f>IFERROR(VLOOKUP(B625,'字典-基地管理'!A:B,2,FALSE),"未填")</f>
        <v>SJ</v>
      </c>
      <c r="P625" s="21" t="str">
        <f>IFERROR(VLOOKUP(C625,'字典-车间管理'!A:B,2,FALSE),"未填")</f>
        <v>V</v>
      </c>
      <c r="Q625" s="21" t="str">
        <f>IFERROR(VLOOKUP(D625,'字典-系统管理&amp;工段管理'!C:D,2,FALSE),"未填")</f>
        <v>05</v>
      </c>
      <c r="R625" s="22" t="str">
        <f>_xlfn.TEXTJOIN("", TRUE, IF(U625="0", U625, ""), IF(V625="0", V625, ""), IF(W625="0", W625, ""), IF(X625="0", X625, ""), IF(U625&lt;&gt;"0", U625, ""), IF(V625&lt;&gt;"0", V625, ""), IF(W625&lt;&gt;"0", W625, ""), IF(X625&lt;&gt;"0", X625, ""))</f>
        <v>000D</v>
      </c>
      <c r="S625" s="21" t="str">
        <f>IFERROR(VLOOKUP(K625,'字典-设备&amp;仪表管理'!A:B,2,FALSE),"未填")</f>
        <v>GT</v>
      </c>
      <c r="T625" s="26" t="str">
        <f>IF(L625="","未填",TEXT(L625,"0000"))</f>
        <v>0031</v>
      </c>
      <c r="U625" s="22" t="str">
        <f>IFERROR(VLOOKUP(E625,'字典-系统管理&amp;工段管理'!$A$2:$B$7,2,0),"0")</f>
        <v>D</v>
      </c>
      <c r="V625" s="22" t="str">
        <f>IFERROR(VLOOKUP(F625,'字典-系统管理&amp;工段管理'!$A$2:$B$7,2,0),"0")</f>
        <v>0</v>
      </c>
      <c r="W625" s="22" t="str">
        <f>IFERROR(VLOOKUP(G625,'字典-系统管理&amp;工段管理'!$A$2:$B$7,2,0),"0")</f>
        <v>0</v>
      </c>
      <c r="X625" s="22" t="str">
        <f>IFERROR(VLOOKUP(H625,'字典-系统管理&amp;工段管理'!$A$2:$B$7,2,0),"0")</f>
        <v>0</v>
      </c>
    </row>
    <row r="626" spans="1:24" x14ac:dyDescent="0.15">
      <c r="A626" s="19">
        <v>624</v>
      </c>
      <c r="B626" s="22" t="s">
        <v>24</v>
      </c>
      <c r="C626" s="22" t="s">
        <v>94</v>
      </c>
      <c r="D626" s="22" t="s">
        <v>234</v>
      </c>
      <c r="E626" s="22" t="s">
        <v>28</v>
      </c>
      <c r="F626" s="22"/>
      <c r="G626" s="22"/>
      <c r="H626" s="22"/>
      <c r="I626" s="32" t="s">
        <v>683</v>
      </c>
      <c r="J626" s="22" t="s">
        <v>35</v>
      </c>
      <c r="K626" s="38" t="s">
        <v>318</v>
      </c>
      <c r="L626" s="20">
        <v>32</v>
      </c>
      <c r="M626" s="29" t="str">
        <f>O626&amp;"-"&amp;P626&amp;"-"&amp;Q626&amp;"-"&amp;R626&amp;"-"&amp;S626&amp;"-"&amp;T626</f>
        <v>SJ-V-05-000D-GT-0032</v>
      </c>
      <c r="N626" s="32" t="s">
        <v>683</v>
      </c>
      <c r="O626" s="21" t="str">
        <f>IFERROR(VLOOKUP(B626,'字典-基地管理'!A:B,2,FALSE),"未填")</f>
        <v>SJ</v>
      </c>
      <c r="P626" s="21" t="str">
        <f>IFERROR(VLOOKUP(C626,'字典-车间管理'!A:B,2,FALSE),"未填")</f>
        <v>V</v>
      </c>
      <c r="Q626" s="21" t="str">
        <f>IFERROR(VLOOKUP(D626,'字典-系统管理&amp;工段管理'!C:D,2,FALSE),"未填")</f>
        <v>05</v>
      </c>
      <c r="R626" s="22" t="str">
        <f>_xlfn.TEXTJOIN("", TRUE, IF(U626="0", U626, ""), IF(V626="0", V626, ""), IF(W626="0", W626, ""), IF(X626="0", X626, ""), IF(U626&lt;&gt;"0", U626, ""), IF(V626&lt;&gt;"0", V626, ""), IF(W626&lt;&gt;"0", W626, ""), IF(X626&lt;&gt;"0", X626, ""))</f>
        <v>000D</v>
      </c>
      <c r="S626" s="21" t="str">
        <f>IFERROR(VLOOKUP(K626,'字典-设备&amp;仪表管理'!A:B,2,FALSE),"未填")</f>
        <v>GT</v>
      </c>
      <c r="T626" s="26" t="str">
        <f>IF(L626="","未填",TEXT(L626,"0000"))</f>
        <v>0032</v>
      </c>
      <c r="U626" s="22" t="str">
        <f>IFERROR(VLOOKUP(E626,'字典-系统管理&amp;工段管理'!$A$2:$B$7,2,0),"0")</f>
        <v>D</v>
      </c>
      <c r="V626" s="22" t="str">
        <f>IFERROR(VLOOKUP(F626,'字典-系统管理&amp;工段管理'!$A$2:$B$7,2,0),"0")</f>
        <v>0</v>
      </c>
      <c r="W626" s="22" t="str">
        <f>IFERROR(VLOOKUP(G626,'字典-系统管理&amp;工段管理'!$A$2:$B$7,2,0),"0")</f>
        <v>0</v>
      </c>
      <c r="X626" s="22" t="str">
        <f>IFERROR(VLOOKUP(H626,'字典-系统管理&amp;工段管理'!$A$2:$B$7,2,0),"0")</f>
        <v>0</v>
      </c>
    </row>
    <row r="627" spans="1:24" x14ac:dyDescent="0.15">
      <c r="A627" s="19">
        <v>625</v>
      </c>
      <c r="B627" s="22" t="s">
        <v>24</v>
      </c>
      <c r="C627" s="22" t="s">
        <v>94</v>
      </c>
      <c r="D627" s="22" t="s">
        <v>234</v>
      </c>
      <c r="E627" s="22" t="s">
        <v>28</v>
      </c>
      <c r="F627" s="22"/>
      <c r="G627" s="22"/>
      <c r="H627" s="22"/>
      <c r="I627" s="32" t="s">
        <v>684</v>
      </c>
      <c r="J627" s="22" t="s">
        <v>35</v>
      </c>
      <c r="K627" s="38" t="s">
        <v>318</v>
      </c>
      <c r="L627" s="20">
        <v>33</v>
      </c>
      <c r="M627" s="29" t="str">
        <f>O627&amp;"-"&amp;P627&amp;"-"&amp;Q627&amp;"-"&amp;R627&amp;"-"&amp;S627&amp;"-"&amp;T627</f>
        <v>SJ-V-05-000D-GT-0033</v>
      </c>
      <c r="N627" s="32" t="s">
        <v>684</v>
      </c>
      <c r="O627" s="21" t="str">
        <f>IFERROR(VLOOKUP(B627,'字典-基地管理'!A:B,2,FALSE),"未填")</f>
        <v>SJ</v>
      </c>
      <c r="P627" s="21" t="str">
        <f>IFERROR(VLOOKUP(C627,'字典-车间管理'!A:B,2,FALSE),"未填")</f>
        <v>V</v>
      </c>
      <c r="Q627" s="21" t="str">
        <f>IFERROR(VLOOKUP(D627,'字典-系统管理&amp;工段管理'!C:D,2,FALSE),"未填")</f>
        <v>05</v>
      </c>
      <c r="R627" s="22" t="str">
        <f>_xlfn.TEXTJOIN("", TRUE, IF(U627="0", U627, ""), IF(V627="0", V627, ""), IF(W627="0", W627, ""), IF(X627="0", X627, ""), IF(U627&lt;&gt;"0", U627, ""), IF(V627&lt;&gt;"0", V627, ""), IF(W627&lt;&gt;"0", W627, ""), IF(X627&lt;&gt;"0", X627, ""))</f>
        <v>000D</v>
      </c>
      <c r="S627" s="21" t="str">
        <f>IFERROR(VLOOKUP(K627,'字典-设备&amp;仪表管理'!A:B,2,FALSE),"未填")</f>
        <v>GT</v>
      </c>
      <c r="T627" s="26" t="str">
        <f>IF(L627="","未填",TEXT(L627,"0000"))</f>
        <v>0033</v>
      </c>
      <c r="U627" s="22" t="str">
        <f>IFERROR(VLOOKUP(E627,'字典-系统管理&amp;工段管理'!$A$2:$B$7,2,0),"0")</f>
        <v>D</v>
      </c>
      <c r="V627" s="22" t="str">
        <f>IFERROR(VLOOKUP(F627,'字典-系统管理&amp;工段管理'!$A$2:$B$7,2,0),"0")</f>
        <v>0</v>
      </c>
      <c r="W627" s="22" t="str">
        <f>IFERROR(VLOOKUP(G627,'字典-系统管理&amp;工段管理'!$A$2:$B$7,2,0),"0")</f>
        <v>0</v>
      </c>
      <c r="X627" s="22" t="str">
        <f>IFERROR(VLOOKUP(H627,'字典-系统管理&amp;工段管理'!$A$2:$B$7,2,0),"0")</f>
        <v>0</v>
      </c>
    </row>
    <row r="628" spans="1:24" x14ac:dyDescent="0.15">
      <c r="A628" s="19">
        <v>626</v>
      </c>
      <c r="B628" s="22" t="s">
        <v>24</v>
      </c>
      <c r="C628" s="22" t="s">
        <v>94</v>
      </c>
      <c r="D628" s="22" t="s">
        <v>234</v>
      </c>
      <c r="E628" s="22" t="s">
        <v>28</v>
      </c>
      <c r="F628" s="22"/>
      <c r="G628" s="22"/>
      <c r="H628" s="22"/>
      <c r="I628" s="32" t="s">
        <v>685</v>
      </c>
      <c r="J628" s="22" t="s">
        <v>35</v>
      </c>
      <c r="K628" s="38" t="s">
        <v>318</v>
      </c>
      <c r="L628" s="20">
        <v>34</v>
      </c>
      <c r="M628" s="29" t="str">
        <f>O628&amp;"-"&amp;P628&amp;"-"&amp;Q628&amp;"-"&amp;R628&amp;"-"&amp;S628&amp;"-"&amp;T628</f>
        <v>SJ-V-05-000D-GT-0034</v>
      </c>
      <c r="N628" s="32" t="s">
        <v>685</v>
      </c>
      <c r="O628" s="21" t="str">
        <f>IFERROR(VLOOKUP(B628,'字典-基地管理'!A:B,2,FALSE),"未填")</f>
        <v>SJ</v>
      </c>
      <c r="P628" s="21" t="str">
        <f>IFERROR(VLOOKUP(C628,'字典-车间管理'!A:B,2,FALSE),"未填")</f>
        <v>V</v>
      </c>
      <c r="Q628" s="21" t="str">
        <f>IFERROR(VLOOKUP(D628,'字典-系统管理&amp;工段管理'!C:D,2,FALSE),"未填")</f>
        <v>05</v>
      </c>
      <c r="R628" s="22" t="str">
        <f>_xlfn.TEXTJOIN("", TRUE, IF(U628="0", U628, ""), IF(V628="0", V628, ""), IF(W628="0", W628, ""), IF(X628="0", X628, ""), IF(U628&lt;&gt;"0", U628, ""), IF(V628&lt;&gt;"0", V628, ""), IF(W628&lt;&gt;"0", W628, ""), IF(X628&lt;&gt;"0", X628, ""))</f>
        <v>000D</v>
      </c>
      <c r="S628" s="21" t="str">
        <f>IFERROR(VLOOKUP(K628,'字典-设备&amp;仪表管理'!A:B,2,FALSE),"未填")</f>
        <v>GT</v>
      </c>
      <c r="T628" s="26" t="str">
        <f>IF(L628="","未填",TEXT(L628,"0000"))</f>
        <v>0034</v>
      </c>
      <c r="U628" s="22" t="str">
        <f>IFERROR(VLOOKUP(E628,'字典-系统管理&amp;工段管理'!$A$2:$B$7,2,0),"0")</f>
        <v>D</v>
      </c>
      <c r="V628" s="22" t="str">
        <f>IFERROR(VLOOKUP(F628,'字典-系统管理&amp;工段管理'!$A$2:$B$7,2,0),"0")</f>
        <v>0</v>
      </c>
      <c r="W628" s="22" t="str">
        <f>IFERROR(VLOOKUP(G628,'字典-系统管理&amp;工段管理'!$A$2:$B$7,2,0),"0")</f>
        <v>0</v>
      </c>
      <c r="X628" s="22" t="str">
        <f>IFERROR(VLOOKUP(H628,'字典-系统管理&amp;工段管理'!$A$2:$B$7,2,0),"0")</f>
        <v>0</v>
      </c>
    </row>
    <row r="629" spans="1:24" x14ac:dyDescent="0.15">
      <c r="A629" s="19">
        <v>627</v>
      </c>
      <c r="B629" s="22" t="s">
        <v>24</v>
      </c>
      <c r="C629" s="22" t="s">
        <v>94</v>
      </c>
      <c r="D629" s="22" t="s">
        <v>234</v>
      </c>
      <c r="E629" s="22" t="s">
        <v>28</v>
      </c>
      <c r="F629" s="22"/>
      <c r="G629" s="22"/>
      <c r="H629" s="22"/>
      <c r="I629" s="32" t="s">
        <v>687</v>
      </c>
      <c r="J629" s="22" t="s">
        <v>35</v>
      </c>
      <c r="K629" s="38" t="s">
        <v>318</v>
      </c>
      <c r="L629" s="20">
        <v>35</v>
      </c>
      <c r="M629" s="29" t="str">
        <f>O629&amp;"-"&amp;P629&amp;"-"&amp;Q629&amp;"-"&amp;R629&amp;"-"&amp;S629&amp;"-"&amp;T629</f>
        <v>SJ-V-05-000D-GT-0035</v>
      </c>
      <c r="N629" s="32" t="s">
        <v>687</v>
      </c>
      <c r="O629" s="21" t="str">
        <f>IFERROR(VLOOKUP(B629,'字典-基地管理'!A:B,2,FALSE),"未填")</f>
        <v>SJ</v>
      </c>
      <c r="P629" s="21" t="str">
        <f>IFERROR(VLOOKUP(C629,'字典-车间管理'!A:B,2,FALSE),"未填")</f>
        <v>V</v>
      </c>
      <c r="Q629" s="21" t="str">
        <f>IFERROR(VLOOKUP(D629,'字典-系统管理&amp;工段管理'!C:D,2,FALSE),"未填")</f>
        <v>05</v>
      </c>
      <c r="R629" s="22" t="str">
        <f>_xlfn.TEXTJOIN("", TRUE, IF(U629="0", U629, ""), IF(V629="0", V629, ""), IF(W629="0", W629, ""), IF(X629="0", X629, ""), IF(U629&lt;&gt;"0", U629, ""), IF(V629&lt;&gt;"0", V629, ""), IF(W629&lt;&gt;"0", W629, ""), IF(X629&lt;&gt;"0", X629, ""))</f>
        <v>000D</v>
      </c>
      <c r="S629" s="21" t="str">
        <f>IFERROR(VLOOKUP(K629,'字典-设备&amp;仪表管理'!A:B,2,FALSE),"未填")</f>
        <v>GT</v>
      </c>
      <c r="T629" s="26" t="str">
        <f>IF(L629="","未填",TEXT(L629,"0000"))</f>
        <v>0035</v>
      </c>
      <c r="U629" s="22" t="str">
        <f>IFERROR(VLOOKUP(E629,'字典-系统管理&amp;工段管理'!$A$2:$B$7,2,0),"0")</f>
        <v>D</v>
      </c>
      <c r="V629" s="22" t="str">
        <f>IFERROR(VLOOKUP(F629,'字典-系统管理&amp;工段管理'!$A$2:$B$7,2,0),"0")</f>
        <v>0</v>
      </c>
      <c r="W629" s="22" t="str">
        <f>IFERROR(VLOOKUP(G629,'字典-系统管理&amp;工段管理'!$A$2:$B$7,2,0),"0")</f>
        <v>0</v>
      </c>
      <c r="X629" s="22" t="str">
        <f>IFERROR(VLOOKUP(H629,'字典-系统管理&amp;工段管理'!$A$2:$B$7,2,0),"0")</f>
        <v>0</v>
      </c>
    </row>
    <row r="630" spans="1:24" x14ac:dyDescent="0.15">
      <c r="A630" s="19">
        <v>628</v>
      </c>
      <c r="B630" s="22" t="s">
        <v>24</v>
      </c>
      <c r="C630" s="22" t="s">
        <v>94</v>
      </c>
      <c r="D630" s="22" t="s">
        <v>234</v>
      </c>
      <c r="E630" s="22" t="s">
        <v>28</v>
      </c>
      <c r="F630" s="22"/>
      <c r="G630" s="22"/>
      <c r="H630" s="22"/>
      <c r="I630" s="32" t="s">
        <v>688</v>
      </c>
      <c r="J630" s="22" t="s">
        <v>35</v>
      </c>
      <c r="K630" s="38" t="s">
        <v>318</v>
      </c>
      <c r="L630" s="20">
        <v>36</v>
      </c>
      <c r="M630" s="29" t="str">
        <f>O630&amp;"-"&amp;P630&amp;"-"&amp;Q630&amp;"-"&amp;R630&amp;"-"&amp;S630&amp;"-"&amp;T630</f>
        <v>SJ-V-05-000D-GT-0036</v>
      </c>
      <c r="N630" s="32" t="s">
        <v>688</v>
      </c>
      <c r="O630" s="21" t="str">
        <f>IFERROR(VLOOKUP(B630,'字典-基地管理'!A:B,2,FALSE),"未填")</f>
        <v>SJ</v>
      </c>
      <c r="P630" s="21" t="str">
        <f>IFERROR(VLOOKUP(C630,'字典-车间管理'!A:B,2,FALSE),"未填")</f>
        <v>V</v>
      </c>
      <c r="Q630" s="21" t="str">
        <f>IFERROR(VLOOKUP(D630,'字典-系统管理&amp;工段管理'!C:D,2,FALSE),"未填")</f>
        <v>05</v>
      </c>
      <c r="R630" s="22" t="str">
        <f>_xlfn.TEXTJOIN("", TRUE, IF(U630="0", U630, ""), IF(V630="0", V630, ""), IF(W630="0", W630, ""), IF(X630="0", X630, ""), IF(U630&lt;&gt;"0", U630, ""), IF(V630&lt;&gt;"0", V630, ""), IF(W630&lt;&gt;"0", W630, ""), IF(X630&lt;&gt;"0", X630, ""))</f>
        <v>000D</v>
      </c>
      <c r="S630" s="21" t="str">
        <f>IFERROR(VLOOKUP(K630,'字典-设备&amp;仪表管理'!A:B,2,FALSE),"未填")</f>
        <v>GT</v>
      </c>
      <c r="T630" s="26" t="str">
        <f>IF(L630="","未填",TEXT(L630,"0000"))</f>
        <v>0036</v>
      </c>
      <c r="U630" s="22" t="str">
        <f>IFERROR(VLOOKUP(E630,'字典-系统管理&amp;工段管理'!$A$2:$B$7,2,0),"0")</f>
        <v>D</v>
      </c>
      <c r="V630" s="22" t="str">
        <f>IFERROR(VLOOKUP(F630,'字典-系统管理&amp;工段管理'!$A$2:$B$7,2,0),"0")</f>
        <v>0</v>
      </c>
      <c r="W630" s="22" t="str">
        <f>IFERROR(VLOOKUP(G630,'字典-系统管理&amp;工段管理'!$A$2:$B$7,2,0),"0")</f>
        <v>0</v>
      </c>
      <c r="X630" s="22" t="str">
        <f>IFERROR(VLOOKUP(H630,'字典-系统管理&amp;工段管理'!$A$2:$B$7,2,0),"0")</f>
        <v>0</v>
      </c>
    </row>
    <row r="631" spans="1:24" x14ac:dyDescent="0.15">
      <c r="A631" s="19">
        <v>629</v>
      </c>
      <c r="B631" s="22" t="s">
        <v>24</v>
      </c>
      <c r="C631" s="22" t="s">
        <v>94</v>
      </c>
      <c r="D631" s="22" t="s">
        <v>234</v>
      </c>
      <c r="E631" s="22" t="s">
        <v>28</v>
      </c>
      <c r="F631" s="22"/>
      <c r="G631" s="22"/>
      <c r="H631" s="22"/>
      <c r="I631" s="32" t="s">
        <v>689</v>
      </c>
      <c r="J631" s="22" t="s">
        <v>35</v>
      </c>
      <c r="K631" s="38" t="s">
        <v>318</v>
      </c>
      <c r="L631" s="20">
        <v>37</v>
      </c>
      <c r="M631" s="29" t="str">
        <f>O631&amp;"-"&amp;P631&amp;"-"&amp;Q631&amp;"-"&amp;R631&amp;"-"&amp;S631&amp;"-"&amp;T631</f>
        <v>SJ-V-05-000D-GT-0037</v>
      </c>
      <c r="N631" s="32" t="s">
        <v>689</v>
      </c>
      <c r="O631" s="21" t="str">
        <f>IFERROR(VLOOKUP(B631,'字典-基地管理'!A:B,2,FALSE),"未填")</f>
        <v>SJ</v>
      </c>
      <c r="P631" s="21" t="str">
        <f>IFERROR(VLOOKUP(C631,'字典-车间管理'!A:B,2,FALSE),"未填")</f>
        <v>V</v>
      </c>
      <c r="Q631" s="21" t="str">
        <f>IFERROR(VLOOKUP(D631,'字典-系统管理&amp;工段管理'!C:D,2,FALSE),"未填")</f>
        <v>05</v>
      </c>
      <c r="R631" s="22" t="str">
        <f>_xlfn.TEXTJOIN("", TRUE, IF(U631="0", U631, ""), IF(V631="0", V631, ""), IF(W631="0", W631, ""), IF(X631="0", X631, ""), IF(U631&lt;&gt;"0", U631, ""), IF(V631&lt;&gt;"0", V631, ""), IF(W631&lt;&gt;"0", W631, ""), IF(X631&lt;&gt;"0", X631, ""))</f>
        <v>000D</v>
      </c>
      <c r="S631" s="21" t="str">
        <f>IFERROR(VLOOKUP(K631,'字典-设备&amp;仪表管理'!A:B,2,FALSE),"未填")</f>
        <v>GT</v>
      </c>
      <c r="T631" s="26" t="str">
        <f>IF(L631="","未填",TEXT(L631,"0000"))</f>
        <v>0037</v>
      </c>
      <c r="U631" s="22" t="str">
        <f>IFERROR(VLOOKUP(E631,'字典-系统管理&amp;工段管理'!$A$2:$B$7,2,0),"0")</f>
        <v>D</v>
      </c>
      <c r="V631" s="22" t="str">
        <f>IFERROR(VLOOKUP(F631,'字典-系统管理&amp;工段管理'!$A$2:$B$7,2,0),"0")</f>
        <v>0</v>
      </c>
      <c r="W631" s="22" t="str">
        <f>IFERROR(VLOOKUP(G631,'字典-系统管理&amp;工段管理'!$A$2:$B$7,2,0),"0")</f>
        <v>0</v>
      </c>
      <c r="X631" s="22" t="str">
        <f>IFERROR(VLOOKUP(H631,'字典-系统管理&amp;工段管理'!$A$2:$B$7,2,0),"0")</f>
        <v>0</v>
      </c>
    </row>
    <row r="632" spans="1:24" x14ac:dyDescent="0.15">
      <c r="A632" s="19">
        <v>630</v>
      </c>
      <c r="B632" s="22" t="s">
        <v>24</v>
      </c>
      <c r="C632" s="22" t="s">
        <v>94</v>
      </c>
      <c r="D632" s="22" t="s">
        <v>234</v>
      </c>
      <c r="E632" s="22" t="s">
        <v>28</v>
      </c>
      <c r="F632" s="22"/>
      <c r="G632" s="22"/>
      <c r="H632" s="22"/>
      <c r="I632" s="32" t="s">
        <v>691</v>
      </c>
      <c r="J632" s="22" t="s">
        <v>35</v>
      </c>
      <c r="K632" s="38" t="s">
        <v>318</v>
      </c>
      <c r="L632" s="20">
        <v>38</v>
      </c>
      <c r="M632" s="29" t="str">
        <f>O632&amp;"-"&amp;P632&amp;"-"&amp;Q632&amp;"-"&amp;R632&amp;"-"&amp;S632&amp;"-"&amp;T632</f>
        <v>SJ-V-05-000D-GT-0038</v>
      </c>
      <c r="N632" s="32" t="s">
        <v>691</v>
      </c>
      <c r="O632" s="21" t="str">
        <f>IFERROR(VLOOKUP(B632,'字典-基地管理'!A:B,2,FALSE),"未填")</f>
        <v>SJ</v>
      </c>
      <c r="P632" s="21" t="str">
        <f>IFERROR(VLOOKUP(C632,'字典-车间管理'!A:B,2,FALSE),"未填")</f>
        <v>V</v>
      </c>
      <c r="Q632" s="21" t="str">
        <f>IFERROR(VLOOKUP(D632,'字典-系统管理&amp;工段管理'!C:D,2,FALSE),"未填")</f>
        <v>05</v>
      </c>
      <c r="R632" s="22" t="str">
        <f>_xlfn.TEXTJOIN("", TRUE, IF(U632="0", U632, ""), IF(V632="0", V632, ""), IF(W632="0", W632, ""), IF(X632="0", X632, ""), IF(U632&lt;&gt;"0", U632, ""), IF(V632&lt;&gt;"0", V632, ""), IF(W632&lt;&gt;"0", W632, ""), IF(X632&lt;&gt;"0", X632, ""))</f>
        <v>000D</v>
      </c>
      <c r="S632" s="21" t="str">
        <f>IFERROR(VLOOKUP(K632,'字典-设备&amp;仪表管理'!A:B,2,FALSE),"未填")</f>
        <v>GT</v>
      </c>
      <c r="T632" s="26" t="str">
        <f>IF(L632="","未填",TEXT(L632,"0000"))</f>
        <v>0038</v>
      </c>
      <c r="U632" s="22" t="str">
        <f>IFERROR(VLOOKUP(E632,'字典-系统管理&amp;工段管理'!$A$2:$B$7,2,0),"0")</f>
        <v>D</v>
      </c>
      <c r="V632" s="22" t="str">
        <f>IFERROR(VLOOKUP(F632,'字典-系统管理&amp;工段管理'!$A$2:$B$7,2,0),"0")</f>
        <v>0</v>
      </c>
      <c r="W632" s="22" t="str">
        <f>IFERROR(VLOOKUP(G632,'字典-系统管理&amp;工段管理'!$A$2:$B$7,2,0),"0")</f>
        <v>0</v>
      </c>
      <c r="X632" s="22" t="str">
        <f>IFERROR(VLOOKUP(H632,'字典-系统管理&amp;工段管理'!$A$2:$B$7,2,0),"0")</f>
        <v>0</v>
      </c>
    </row>
    <row r="633" spans="1:24" x14ac:dyDescent="0.15">
      <c r="A633" s="19">
        <v>631</v>
      </c>
      <c r="B633" s="22" t="s">
        <v>24</v>
      </c>
      <c r="C633" s="22" t="s">
        <v>94</v>
      </c>
      <c r="D633" s="22" t="s">
        <v>234</v>
      </c>
      <c r="E633" s="22" t="s">
        <v>28</v>
      </c>
      <c r="F633" s="22"/>
      <c r="G633" s="22"/>
      <c r="H633" s="22"/>
      <c r="I633" s="32" t="s">
        <v>692</v>
      </c>
      <c r="J633" s="22" t="s">
        <v>35</v>
      </c>
      <c r="K633" s="38" t="s">
        <v>318</v>
      </c>
      <c r="L633" s="20">
        <v>39</v>
      </c>
      <c r="M633" s="29" t="str">
        <f>O633&amp;"-"&amp;P633&amp;"-"&amp;Q633&amp;"-"&amp;R633&amp;"-"&amp;S633&amp;"-"&amp;T633</f>
        <v>SJ-V-05-000D-GT-0039</v>
      </c>
      <c r="N633" s="32" t="s">
        <v>692</v>
      </c>
      <c r="O633" s="21" t="str">
        <f>IFERROR(VLOOKUP(B633,'字典-基地管理'!A:B,2,FALSE),"未填")</f>
        <v>SJ</v>
      </c>
      <c r="P633" s="21" t="str">
        <f>IFERROR(VLOOKUP(C633,'字典-车间管理'!A:B,2,FALSE),"未填")</f>
        <v>V</v>
      </c>
      <c r="Q633" s="21" t="str">
        <f>IFERROR(VLOOKUP(D633,'字典-系统管理&amp;工段管理'!C:D,2,FALSE),"未填")</f>
        <v>05</v>
      </c>
      <c r="R633" s="22" t="str">
        <f>_xlfn.TEXTJOIN("", TRUE, IF(U633="0", U633, ""), IF(V633="0", V633, ""), IF(W633="0", W633, ""), IF(X633="0", X633, ""), IF(U633&lt;&gt;"0", U633, ""), IF(V633&lt;&gt;"0", V633, ""), IF(W633&lt;&gt;"0", W633, ""), IF(X633&lt;&gt;"0", X633, ""))</f>
        <v>000D</v>
      </c>
      <c r="S633" s="21" t="str">
        <f>IFERROR(VLOOKUP(K633,'字典-设备&amp;仪表管理'!A:B,2,FALSE),"未填")</f>
        <v>GT</v>
      </c>
      <c r="T633" s="26" t="str">
        <f>IF(L633="","未填",TEXT(L633,"0000"))</f>
        <v>0039</v>
      </c>
      <c r="U633" s="22" t="str">
        <f>IFERROR(VLOOKUP(E633,'字典-系统管理&amp;工段管理'!$A$2:$B$7,2,0),"0")</f>
        <v>D</v>
      </c>
      <c r="V633" s="22" t="str">
        <f>IFERROR(VLOOKUP(F633,'字典-系统管理&amp;工段管理'!$A$2:$B$7,2,0),"0")</f>
        <v>0</v>
      </c>
      <c r="W633" s="22" t="str">
        <f>IFERROR(VLOOKUP(G633,'字典-系统管理&amp;工段管理'!$A$2:$B$7,2,0),"0")</f>
        <v>0</v>
      </c>
      <c r="X633" s="22" t="str">
        <f>IFERROR(VLOOKUP(H633,'字典-系统管理&amp;工段管理'!$A$2:$B$7,2,0),"0")</f>
        <v>0</v>
      </c>
    </row>
    <row r="634" spans="1:24" x14ac:dyDescent="0.15">
      <c r="A634" s="19">
        <v>632</v>
      </c>
      <c r="B634" s="22" t="s">
        <v>24</v>
      </c>
      <c r="C634" s="22" t="s">
        <v>94</v>
      </c>
      <c r="D634" s="22" t="s">
        <v>234</v>
      </c>
      <c r="E634" s="22" t="s">
        <v>28</v>
      </c>
      <c r="F634" s="22"/>
      <c r="G634" s="22"/>
      <c r="H634" s="22"/>
      <c r="I634" s="32" t="s">
        <v>693</v>
      </c>
      <c r="J634" s="22" t="s">
        <v>35</v>
      </c>
      <c r="K634" s="38" t="s">
        <v>318</v>
      </c>
      <c r="L634" s="20">
        <v>40</v>
      </c>
      <c r="M634" s="29" t="str">
        <f>O634&amp;"-"&amp;P634&amp;"-"&amp;Q634&amp;"-"&amp;R634&amp;"-"&amp;S634&amp;"-"&amp;T634</f>
        <v>SJ-V-05-000D-GT-0040</v>
      </c>
      <c r="N634" s="32" t="s">
        <v>693</v>
      </c>
      <c r="O634" s="21" t="str">
        <f>IFERROR(VLOOKUP(B634,'字典-基地管理'!A:B,2,FALSE),"未填")</f>
        <v>SJ</v>
      </c>
      <c r="P634" s="21" t="str">
        <f>IFERROR(VLOOKUP(C634,'字典-车间管理'!A:B,2,FALSE),"未填")</f>
        <v>V</v>
      </c>
      <c r="Q634" s="21" t="str">
        <f>IFERROR(VLOOKUP(D634,'字典-系统管理&amp;工段管理'!C:D,2,FALSE),"未填")</f>
        <v>05</v>
      </c>
      <c r="R634" s="22" t="str">
        <f>_xlfn.TEXTJOIN("", TRUE, IF(U634="0", U634, ""), IF(V634="0", V634, ""), IF(W634="0", W634, ""), IF(X634="0", X634, ""), IF(U634&lt;&gt;"0", U634, ""), IF(V634&lt;&gt;"0", V634, ""), IF(W634&lt;&gt;"0", W634, ""), IF(X634&lt;&gt;"0", X634, ""))</f>
        <v>000D</v>
      </c>
      <c r="S634" s="21" t="str">
        <f>IFERROR(VLOOKUP(K634,'字典-设备&amp;仪表管理'!A:B,2,FALSE),"未填")</f>
        <v>GT</v>
      </c>
      <c r="T634" s="26" t="str">
        <f>IF(L634="","未填",TEXT(L634,"0000"))</f>
        <v>0040</v>
      </c>
      <c r="U634" s="22" t="str">
        <f>IFERROR(VLOOKUP(E634,'字典-系统管理&amp;工段管理'!$A$2:$B$7,2,0),"0")</f>
        <v>D</v>
      </c>
      <c r="V634" s="22" t="str">
        <f>IFERROR(VLOOKUP(F634,'字典-系统管理&amp;工段管理'!$A$2:$B$7,2,0),"0")</f>
        <v>0</v>
      </c>
      <c r="W634" s="22" t="str">
        <f>IFERROR(VLOOKUP(G634,'字典-系统管理&amp;工段管理'!$A$2:$B$7,2,0),"0")</f>
        <v>0</v>
      </c>
      <c r="X634" s="22" t="str">
        <f>IFERROR(VLOOKUP(H634,'字典-系统管理&amp;工段管理'!$A$2:$B$7,2,0),"0")</f>
        <v>0</v>
      </c>
    </row>
    <row r="635" spans="1:24" x14ac:dyDescent="0.15">
      <c r="A635" s="19">
        <v>633</v>
      </c>
      <c r="B635" s="22" t="s">
        <v>24</v>
      </c>
      <c r="C635" s="22" t="s">
        <v>94</v>
      </c>
      <c r="D635" s="22" t="s">
        <v>234</v>
      </c>
      <c r="E635" s="22" t="s">
        <v>28</v>
      </c>
      <c r="F635" s="22"/>
      <c r="G635" s="22"/>
      <c r="H635" s="22"/>
      <c r="I635" s="32" t="s">
        <v>695</v>
      </c>
      <c r="J635" s="22" t="s">
        <v>35</v>
      </c>
      <c r="K635" s="38" t="s">
        <v>318</v>
      </c>
      <c r="L635" s="20">
        <v>41</v>
      </c>
      <c r="M635" s="29" t="str">
        <f>O635&amp;"-"&amp;P635&amp;"-"&amp;Q635&amp;"-"&amp;R635&amp;"-"&amp;S635&amp;"-"&amp;T635</f>
        <v>SJ-V-05-000D-GT-0041</v>
      </c>
      <c r="N635" s="32" t="s">
        <v>695</v>
      </c>
      <c r="O635" s="21" t="str">
        <f>IFERROR(VLOOKUP(B635,'字典-基地管理'!A:B,2,FALSE),"未填")</f>
        <v>SJ</v>
      </c>
      <c r="P635" s="21" t="str">
        <f>IFERROR(VLOOKUP(C635,'字典-车间管理'!A:B,2,FALSE),"未填")</f>
        <v>V</v>
      </c>
      <c r="Q635" s="21" t="str">
        <f>IFERROR(VLOOKUP(D635,'字典-系统管理&amp;工段管理'!C:D,2,FALSE),"未填")</f>
        <v>05</v>
      </c>
      <c r="R635" s="22" t="str">
        <f>_xlfn.TEXTJOIN("", TRUE, IF(U635="0", U635, ""), IF(V635="0", V635, ""), IF(W635="0", W635, ""), IF(X635="0", X635, ""), IF(U635&lt;&gt;"0", U635, ""), IF(V635&lt;&gt;"0", V635, ""), IF(W635&lt;&gt;"0", W635, ""), IF(X635&lt;&gt;"0", X635, ""))</f>
        <v>000D</v>
      </c>
      <c r="S635" s="21" t="str">
        <f>IFERROR(VLOOKUP(K635,'字典-设备&amp;仪表管理'!A:B,2,FALSE),"未填")</f>
        <v>GT</v>
      </c>
      <c r="T635" s="26" t="str">
        <f>IF(L635="","未填",TEXT(L635,"0000"))</f>
        <v>0041</v>
      </c>
      <c r="U635" s="22" t="str">
        <f>IFERROR(VLOOKUP(E635,'字典-系统管理&amp;工段管理'!$A$2:$B$7,2,0),"0")</f>
        <v>D</v>
      </c>
      <c r="V635" s="22" t="str">
        <f>IFERROR(VLOOKUP(F635,'字典-系统管理&amp;工段管理'!$A$2:$B$7,2,0),"0")</f>
        <v>0</v>
      </c>
      <c r="W635" s="22" t="str">
        <f>IFERROR(VLOOKUP(G635,'字典-系统管理&amp;工段管理'!$A$2:$B$7,2,0),"0")</f>
        <v>0</v>
      </c>
      <c r="X635" s="22" t="str">
        <f>IFERROR(VLOOKUP(H635,'字典-系统管理&amp;工段管理'!$A$2:$B$7,2,0),"0")</f>
        <v>0</v>
      </c>
    </row>
    <row r="636" spans="1:24" x14ac:dyDescent="0.15">
      <c r="A636" s="19">
        <v>634</v>
      </c>
      <c r="B636" s="22" t="s">
        <v>24</v>
      </c>
      <c r="C636" s="22" t="s">
        <v>94</v>
      </c>
      <c r="D636" s="22" t="s">
        <v>234</v>
      </c>
      <c r="E636" s="22" t="s">
        <v>28</v>
      </c>
      <c r="F636" s="22"/>
      <c r="G636" s="22"/>
      <c r="H636" s="22"/>
      <c r="I636" s="32" t="s">
        <v>696</v>
      </c>
      <c r="J636" s="22" t="s">
        <v>35</v>
      </c>
      <c r="K636" s="38" t="s">
        <v>318</v>
      </c>
      <c r="L636" s="20">
        <v>42</v>
      </c>
      <c r="M636" s="29" t="str">
        <f>O636&amp;"-"&amp;P636&amp;"-"&amp;Q636&amp;"-"&amp;R636&amp;"-"&amp;S636&amp;"-"&amp;T636</f>
        <v>SJ-V-05-000D-GT-0042</v>
      </c>
      <c r="N636" s="32" t="s">
        <v>696</v>
      </c>
      <c r="O636" s="21" t="str">
        <f>IFERROR(VLOOKUP(B636,'字典-基地管理'!A:B,2,FALSE),"未填")</f>
        <v>SJ</v>
      </c>
      <c r="P636" s="21" t="str">
        <f>IFERROR(VLOOKUP(C636,'字典-车间管理'!A:B,2,FALSE),"未填")</f>
        <v>V</v>
      </c>
      <c r="Q636" s="21" t="str">
        <f>IFERROR(VLOOKUP(D636,'字典-系统管理&amp;工段管理'!C:D,2,FALSE),"未填")</f>
        <v>05</v>
      </c>
      <c r="R636" s="22" t="str">
        <f>_xlfn.TEXTJOIN("", TRUE, IF(U636="0", U636, ""), IF(V636="0", V636, ""), IF(W636="0", W636, ""), IF(X636="0", X636, ""), IF(U636&lt;&gt;"0", U636, ""), IF(V636&lt;&gt;"0", V636, ""), IF(W636&lt;&gt;"0", W636, ""), IF(X636&lt;&gt;"0", X636, ""))</f>
        <v>000D</v>
      </c>
      <c r="S636" s="21" t="str">
        <f>IFERROR(VLOOKUP(K636,'字典-设备&amp;仪表管理'!A:B,2,FALSE),"未填")</f>
        <v>GT</v>
      </c>
      <c r="T636" s="26" t="str">
        <f>IF(L636="","未填",TEXT(L636,"0000"))</f>
        <v>0042</v>
      </c>
      <c r="U636" s="22" t="str">
        <f>IFERROR(VLOOKUP(E636,'字典-系统管理&amp;工段管理'!$A$2:$B$7,2,0),"0")</f>
        <v>D</v>
      </c>
      <c r="V636" s="22" t="str">
        <f>IFERROR(VLOOKUP(F636,'字典-系统管理&amp;工段管理'!$A$2:$B$7,2,0),"0")</f>
        <v>0</v>
      </c>
      <c r="W636" s="22" t="str">
        <f>IFERROR(VLOOKUP(G636,'字典-系统管理&amp;工段管理'!$A$2:$B$7,2,0),"0")</f>
        <v>0</v>
      </c>
      <c r="X636" s="22" t="str">
        <f>IFERROR(VLOOKUP(H636,'字典-系统管理&amp;工段管理'!$A$2:$B$7,2,0),"0")</f>
        <v>0</v>
      </c>
    </row>
    <row r="637" spans="1:24" x14ac:dyDescent="0.15">
      <c r="A637" s="19">
        <v>635</v>
      </c>
      <c r="B637" s="22" t="s">
        <v>24</v>
      </c>
      <c r="C637" s="22" t="s">
        <v>94</v>
      </c>
      <c r="D637" s="22" t="s">
        <v>234</v>
      </c>
      <c r="E637" s="22" t="s">
        <v>28</v>
      </c>
      <c r="F637" s="22"/>
      <c r="G637" s="22"/>
      <c r="H637" s="22"/>
      <c r="I637" s="32" t="s">
        <v>697</v>
      </c>
      <c r="J637" s="22" t="s">
        <v>35</v>
      </c>
      <c r="K637" s="38" t="s">
        <v>318</v>
      </c>
      <c r="L637" s="20">
        <v>43</v>
      </c>
      <c r="M637" s="29" t="str">
        <f>O637&amp;"-"&amp;P637&amp;"-"&amp;Q637&amp;"-"&amp;R637&amp;"-"&amp;S637&amp;"-"&amp;T637</f>
        <v>SJ-V-05-000D-GT-0043</v>
      </c>
      <c r="N637" s="32" t="s">
        <v>697</v>
      </c>
      <c r="O637" s="21" t="str">
        <f>IFERROR(VLOOKUP(B637,'字典-基地管理'!A:B,2,FALSE),"未填")</f>
        <v>SJ</v>
      </c>
      <c r="P637" s="21" t="str">
        <f>IFERROR(VLOOKUP(C637,'字典-车间管理'!A:B,2,FALSE),"未填")</f>
        <v>V</v>
      </c>
      <c r="Q637" s="21" t="str">
        <f>IFERROR(VLOOKUP(D637,'字典-系统管理&amp;工段管理'!C:D,2,FALSE),"未填")</f>
        <v>05</v>
      </c>
      <c r="R637" s="22" t="str">
        <f>_xlfn.TEXTJOIN("", TRUE, IF(U637="0", U637, ""), IF(V637="0", V637, ""), IF(W637="0", W637, ""), IF(X637="0", X637, ""), IF(U637&lt;&gt;"0", U637, ""), IF(V637&lt;&gt;"0", V637, ""), IF(W637&lt;&gt;"0", W637, ""), IF(X637&lt;&gt;"0", X637, ""))</f>
        <v>000D</v>
      </c>
      <c r="S637" s="21" t="str">
        <f>IFERROR(VLOOKUP(K637,'字典-设备&amp;仪表管理'!A:B,2,FALSE),"未填")</f>
        <v>GT</v>
      </c>
      <c r="T637" s="26" t="str">
        <f>IF(L637="","未填",TEXT(L637,"0000"))</f>
        <v>0043</v>
      </c>
      <c r="U637" s="22" t="str">
        <f>IFERROR(VLOOKUP(E637,'字典-系统管理&amp;工段管理'!$A$2:$B$7,2,0),"0")</f>
        <v>D</v>
      </c>
      <c r="V637" s="22" t="str">
        <f>IFERROR(VLOOKUP(F637,'字典-系统管理&amp;工段管理'!$A$2:$B$7,2,0),"0")</f>
        <v>0</v>
      </c>
      <c r="W637" s="22" t="str">
        <f>IFERROR(VLOOKUP(G637,'字典-系统管理&amp;工段管理'!$A$2:$B$7,2,0),"0")</f>
        <v>0</v>
      </c>
      <c r="X637" s="22" t="str">
        <f>IFERROR(VLOOKUP(H637,'字典-系统管理&amp;工段管理'!$A$2:$B$7,2,0),"0")</f>
        <v>0</v>
      </c>
    </row>
    <row r="638" spans="1:24" x14ac:dyDescent="0.15">
      <c r="A638" s="19">
        <v>636</v>
      </c>
      <c r="B638" s="22" t="s">
        <v>24</v>
      </c>
      <c r="C638" s="22" t="s">
        <v>94</v>
      </c>
      <c r="D638" s="22" t="s">
        <v>234</v>
      </c>
      <c r="E638" s="22" t="s">
        <v>28</v>
      </c>
      <c r="F638" s="22"/>
      <c r="G638" s="22"/>
      <c r="H638" s="22"/>
      <c r="I638" s="32" t="s">
        <v>713</v>
      </c>
      <c r="J638" s="22" t="s">
        <v>35</v>
      </c>
      <c r="K638" s="38" t="s">
        <v>318</v>
      </c>
      <c r="L638" s="20">
        <v>44</v>
      </c>
      <c r="M638" s="29" t="str">
        <f>O638&amp;"-"&amp;P638&amp;"-"&amp;Q638&amp;"-"&amp;R638&amp;"-"&amp;S638&amp;"-"&amp;T638</f>
        <v>SJ-V-05-000D-GT-0044</v>
      </c>
      <c r="N638" s="32" t="s">
        <v>713</v>
      </c>
      <c r="O638" s="21" t="str">
        <f>IFERROR(VLOOKUP(B638,'字典-基地管理'!A:B,2,FALSE),"未填")</f>
        <v>SJ</v>
      </c>
      <c r="P638" s="21" t="str">
        <f>IFERROR(VLOOKUP(C638,'字典-车间管理'!A:B,2,FALSE),"未填")</f>
        <v>V</v>
      </c>
      <c r="Q638" s="21" t="str">
        <f>IFERROR(VLOOKUP(D638,'字典-系统管理&amp;工段管理'!C:D,2,FALSE),"未填")</f>
        <v>05</v>
      </c>
      <c r="R638" s="22" t="str">
        <f>_xlfn.TEXTJOIN("", TRUE, IF(U638="0", U638, ""), IF(V638="0", V638, ""), IF(W638="0", W638, ""), IF(X638="0", X638, ""), IF(U638&lt;&gt;"0", U638, ""), IF(V638&lt;&gt;"0", V638, ""), IF(W638&lt;&gt;"0", W638, ""), IF(X638&lt;&gt;"0", X638, ""))</f>
        <v>000D</v>
      </c>
      <c r="S638" s="21" t="str">
        <f>IFERROR(VLOOKUP(K638,'字典-设备&amp;仪表管理'!A:B,2,FALSE),"未填")</f>
        <v>GT</v>
      </c>
      <c r="T638" s="26" t="str">
        <f>IF(L638="","未填",TEXT(L638,"0000"))</f>
        <v>0044</v>
      </c>
      <c r="U638" s="22" t="str">
        <f>IFERROR(VLOOKUP(E638,'字典-系统管理&amp;工段管理'!$A$2:$B$7,2,0),"0")</f>
        <v>D</v>
      </c>
      <c r="V638" s="22" t="str">
        <f>IFERROR(VLOOKUP(F638,'字典-系统管理&amp;工段管理'!$A$2:$B$7,2,0),"0")</f>
        <v>0</v>
      </c>
      <c r="W638" s="22" t="str">
        <f>IFERROR(VLOOKUP(G638,'字典-系统管理&amp;工段管理'!$A$2:$B$7,2,0),"0")</f>
        <v>0</v>
      </c>
      <c r="X638" s="22" t="str">
        <f>IFERROR(VLOOKUP(H638,'字典-系统管理&amp;工段管理'!$A$2:$B$7,2,0),"0")</f>
        <v>0</v>
      </c>
    </row>
    <row r="639" spans="1:24" x14ac:dyDescent="0.15">
      <c r="A639" s="19">
        <v>637</v>
      </c>
      <c r="B639" s="22" t="s">
        <v>24</v>
      </c>
      <c r="C639" s="22" t="s">
        <v>94</v>
      </c>
      <c r="D639" s="22" t="s">
        <v>234</v>
      </c>
      <c r="E639" s="22" t="s">
        <v>28</v>
      </c>
      <c r="F639" s="22"/>
      <c r="G639" s="22"/>
      <c r="H639" s="22"/>
      <c r="I639" s="32" t="s">
        <v>714</v>
      </c>
      <c r="J639" s="22" t="s">
        <v>35</v>
      </c>
      <c r="K639" s="38" t="s">
        <v>318</v>
      </c>
      <c r="L639" s="20">
        <v>45</v>
      </c>
      <c r="M639" s="29" t="str">
        <f>O639&amp;"-"&amp;P639&amp;"-"&amp;Q639&amp;"-"&amp;R639&amp;"-"&amp;S639&amp;"-"&amp;T639</f>
        <v>SJ-V-05-000D-GT-0045</v>
      </c>
      <c r="N639" s="32" t="s">
        <v>714</v>
      </c>
      <c r="O639" s="21" t="str">
        <f>IFERROR(VLOOKUP(B639,'字典-基地管理'!A:B,2,FALSE),"未填")</f>
        <v>SJ</v>
      </c>
      <c r="P639" s="21" t="str">
        <f>IFERROR(VLOOKUP(C639,'字典-车间管理'!A:B,2,FALSE),"未填")</f>
        <v>V</v>
      </c>
      <c r="Q639" s="21" t="str">
        <f>IFERROR(VLOOKUP(D639,'字典-系统管理&amp;工段管理'!C:D,2,FALSE),"未填")</f>
        <v>05</v>
      </c>
      <c r="R639" s="22" t="str">
        <f>_xlfn.TEXTJOIN("", TRUE, IF(U639="0", U639, ""), IF(V639="0", V639, ""), IF(W639="0", W639, ""), IF(X639="0", X639, ""), IF(U639&lt;&gt;"0", U639, ""), IF(V639&lt;&gt;"0", V639, ""), IF(W639&lt;&gt;"0", W639, ""), IF(X639&lt;&gt;"0", X639, ""))</f>
        <v>000D</v>
      </c>
      <c r="S639" s="21" t="str">
        <f>IFERROR(VLOOKUP(K639,'字典-设备&amp;仪表管理'!A:B,2,FALSE),"未填")</f>
        <v>GT</v>
      </c>
      <c r="T639" s="26" t="str">
        <f>IF(L639="","未填",TEXT(L639,"0000"))</f>
        <v>0045</v>
      </c>
      <c r="U639" s="22" t="str">
        <f>IFERROR(VLOOKUP(E639,'字典-系统管理&amp;工段管理'!$A$2:$B$7,2,0),"0")</f>
        <v>D</v>
      </c>
      <c r="V639" s="22" t="str">
        <f>IFERROR(VLOOKUP(F639,'字典-系统管理&amp;工段管理'!$A$2:$B$7,2,0),"0")</f>
        <v>0</v>
      </c>
      <c r="W639" s="22" t="str">
        <f>IFERROR(VLOOKUP(G639,'字典-系统管理&amp;工段管理'!$A$2:$B$7,2,0),"0")</f>
        <v>0</v>
      </c>
      <c r="X639" s="22" t="str">
        <f>IFERROR(VLOOKUP(H639,'字典-系统管理&amp;工段管理'!$A$2:$B$7,2,0),"0")</f>
        <v>0</v>
      </c>
    </row>
    <row r="640" spans="1:24" x14ac:dyDescent="0.15">
      <c r="A640" s="19">
        <v>638</v>
      </c>
      <c r="B640" s="22" t="s">
        <v>24</v>
      </c>
      <c r="C640" s="22" t="s">
        <v>94</v>
      </c>
      <c r="D640" s="22" t="s">
        <v>234</v>
      </c>
      <c r="E640" s="22" t="s">
        <v>28</v>
      </c>
      <c r="F640" s="22"/>
      <c r="G640" s="22"/>
      <c r="H640" s="22"/>
      <c r="I640" s="32" t="s">
        <v>715</v>
      </c>
      <c r="J640" s="22" t="s">
        <v>35</v>
      </c>
      <c r="K640" s="38" t="s">
        <v>318</v>
      </c>
      <c r="L640" s="20">
        <v>46</v>
      </c>
      <c r="M640" s="29" t="str">
        <f>O640&amp;"-"&amp;P640&amp;"-"&amp;Q640&amp;"-"&amp;R640&amp;"-"&amp;S640&amp;"-"&amp;T640</f>
        <v>SJ-V-05-000D-GT-0046</v>
      </c>
      <c r="N640" s="32" t="s">
        <v>715</v>
      </c>
      <c r="O640" s="21" t="str">
        <f>IFERROR(VLOOKUP(B640,'字典-基地管理'!A:B,2,FALSE),"未填")</f>
        <v>SJ</v>
      </c>
      <c r="P640" s="21" t="str">
        <f>IFERROR(VLOOKUP(C640,'字典-车间管理'!A:B,2,FALSE),"未填")</f>
        <v>V</v>
      </c>
      <c r="Q640" s="21" t="str">
        <f>IFERROR(VLOOKUP(D640,'字典-系统管理&amp;工段管理'!C:D,2,FALSE),"未填")</f>
        <v>05</v>
      </c>
      <c r="R640" s="22" t="str">
        <f>_xlfn.TEXTJOIN("", TRUE, IF(U640="0", U640, ""), IF(V640="0", V640, ""), IF(W640="0", W640, ""), IF(X640="0", X640, ""), IF(U640&lt;&gt;"0", U640, ""), IF(V640&lt;&gt;"0", V640, ""), IF(W640&lt;&gt;"0", W640, ""), IF(X640&lt;&gt;"0", X640, ""))</f>
        <v>000D</v>
      </c>
      <c r="S640" s="21" t="str">
        <f>IFERROR(VLOOKUP(K640,'字典-设备&amp;仪表管理'!A:B,2,FALSE),"未填")</f>
        <v>GT</v>
      </c>
      <c r="T640" s="26" t="str">
        <f>IF(L640="","未填",TEXT(L640,"0000"))</f>
        <v>0046</v>
      </c>
      <c r="U640" s="22" t="str">
        <f>IFERROR(VLOOKUP(E640,'字典-系统管理&amp;工段管理'!$A$2:$B$7,2,0),"0")</f>
        <v>D</v>
      </c>
      <c r="V640" s="22" t="str">
        <f>IFERROR(VLOOKUP(F640,'字典-系统管理&amp;工段管理'!$A$2:$B$7,2,0),"0")</f>
        <v>0</v>
      </c>
      <c r="W640" s="22" t="str">
        <f>IFERROR(VLOOKUP(G640,'字典-系统管理&amp;工段管理'!$A$2:$B$7,2,0),"0")</f>
        <v>0</v>
      </c>
      <c r="X640" s="22" t="str">
        <f>IFERROR(VLOOKUP(H640,'字典-系统管理&amp;工段管理'!$A$2:$B$7,2,0),"0")</f>
        <v>0</v>
      </c>
    </row>
    <row r="641" spans="1:24" x14ac:dyDescent="0.15">
      <c r="A641" s="19">
        <v>639</v>
      </c>
      <c r="B641" s="22" t="s">
        <v>24</v>
      </c>
      <c r="C641" s="22" t="s">
        <v>94</v>
      </c>
      <c r="D641" s="22" t="s">
        <v>234</v>
      </c>
      <c r="E641" s="22" t="s">
        <v>28</v>
      </c>
      <c r="F641" s="22"/>
      <c r="G641" s="22"/>
      <c r="H641" s="22"/>
      <c r="I641" s="32" t="s">
        <v>716</v>
      </c>
      <c r="J641" s="22" t="s">
        <v>35</v>
      </c>
      <c r="K641" s="38" t="s">
        <v>318</v>
      </c>
      <c r="L641" s="20">
        <v>47</v>
      </c>
      <c r="M641" s="29" t="str">
        <f>O641&amp;"-"&amp;P641&amp;"-"&amp;Q641&amp;"-"&amp;R641&amp;"-"&amp;S641&amp;"-"&amp;T641</f>
        <v>SJ-V-05-000D-GT-0047</v>
      </c>
      <c r="N641" s="32" t="s">
        <v>716</v>
      </c>
      <c r="O641" s="21" t="str">
        <f>IFERROR(VLOOKUP(B641,'字典-基地管理'!A:B,2,FALSE),"未填")</f>
        <v>SJ</v>
      </c>
      <c r="P641" s="21" t="str">
        <f>IFERROR(VLOOKUP(C641,'字典-车间管理'!A:B,2,FALSE),"未填")</f>
        <v>V</v>
      </c>
      <c r="Q641" s="21" t="str">
        <f>IFERROR(VLOOKUP(D641,'字典-系统管理&amp;工段管理'!C:D,2,FALSE),"未填")</f>
        <v>05</v>
      </c>
      <c r="R641" s="22" t="str">
        <f>_xlfn.TEXTJOIN("", TRUE, IF(U641="0", U641, ""), IF(V641="0", V641, ""), IF(W641="0", W641, ""), IF(X641="0", X641, ""), IF(U641&lt;&gt;"0", U641, ""), IF(V641&lt;&gt;"0", V641, ""), IF(W641&lt;&gt;"0", W641, ""), IF(X641&lt;&gt;"0", X641, ""))</f>
        <v>000D</v>
      </c>
      <c r="S641" s="21" t="str">
        <f>IFERROR(VLOOKUP(K641,'字典-设备&amp;仪表管理'!A:B,2,FALSE),"未填")</f>
        <v>GT</v>
      </c>
      <c r="T641" s="26" t="str">
        <f>IF(L641="","未填",TEXT(L641,"0000"))</f>
        <v>0047</v>
      </c>
      <c r="U641" s="22" t="str">
        <f>IFERROR(VLOOKUP(E641,'字典-系统管理&amp;工段管理'!$A$2:$B$7,2,0),"0")</f>
        <v>D</v>
      </c>
      <c r="V641" s="22" t="str">
        <f>IFERROR(VLOOKUP(F641,'字典-系统管理&amp;工段管理'!$A$2:$B$7,2,0),"0")</f>
        <v>0</v>
      </c>
      <c r="W641" s="22" t="str">
        <f>IFERROR(VLOOKUP(G641,'字典-系统管理&amp;工段管理'!$A$2:$B$7,2,0),"0")</f>
        <v>0</v>
      </c>
      <c r="X641" s="22" t="str">
        <f>IFERROR(VLOOKUP(H641,'字典-系统管理&amp;工段管理'!$A$2:$B$7,2,0),"0")</f>
        <v>0</v>
      </c>
    </row>
    <row r="642" spans="1:24" x14ac:dyDescent="0.15">
      <c r="A642" s="19">
        <v>640</v>
      </c>
      <c r="B642" s="22" t="s">
        <v>24</v>
      </c>
      <c r="C642" s="22" t="s">
        <v>94</v>
      </c>
      <c r="D642" s="22" t="s">
        <v>234</v>
      </c>
      <c r="E642" s="22" t="s">
        <v>28</v>
      </c>
      <c r="F642" s="22"/>
      <c r="G642" s="22"/>
      <c r="H642" s="22"/>
      <c r="I642" s="32" t="s">
        <v>717</v>
      </c>
      <c r="J642" s="22" t="s">
        <v>35</v>
      </c>
      <c r="K642" s="38" t="s">
        <v>318</v>
      </c>
      <c r="L642" s="20">
        <v>48</v>
      </c>
      <c r="M642" s="29" t="str">
        <f>O642&amp;"-"&amp;P642&amp;"-"&amp;Q642&amp;"-"&amp;R642&amp;"-"&amp;S642&amp;"-"&amp;T642</f>
        <v>SJ-V-05-000D-GT-0048</v>
      </c>
      <c r="N642" s="32" t="s">
        <v>717</v>
      </c>
      <c r="O642" s="21" t="str">
        <f>IFERROR(VLOOKUP(B642,'字典-基地管理'!A:B,2,FALSE),"未填")</f>
        <v>SJ</v>
      </c>
      <c r="P642" s="21" t="str">
        <f>IFERROR(VLOOKUP(C642,'字典-车间管理'!A:B,2,FALSE),"未填")</f>
        <v>V</v>
      </c>
      <c r="Q642" s="21" t="str">
        <f>IFERROR(VLOOKUP(D642,'字典-系统管理&amp;工段管理'!C:D,2,FALSE),"未填")</f>
        <v>05</v>
      </c>
      <c r="R642" s="22" t="str">
        <f>_xlfn.TEXTJOIN("", TRUE, IF(U642="0", U642, ""), IF(V642="0", V642, ""), IF(W642="0", W642, ""), IF(X642="0", X642, ""), IF(U642&lt;&gt;"0", U642, ""), IF(V642&lt;&gt;"0", V642, ""), IF(W642&lt;&gt;"0", W642, ""), IF(X642&lt;&gt;"0", X642, ""))</f>
        <v>000D</v>
      </c>
      <c r="S642" s="21" t="str">
        <f>IFERROR(VLOOKUP(K642,'字典-设备&amp;仪表管理'!A:B,2,FALSE),"未填")</f>
        <v>GT</v>
      </c>
      <c r="T642" s="26" t="str">
        <f>IF(L642="","未填",TEXT(L642,"0000"))</f>
        <v>0048</v>
      </c>
      <c r="U642" s="22" t="str">
        <f>IFERROR(VLOOKUP(E642,'字典-系统管理&amp;工段管理'!$A$2:$B$7,2,0),"0")</f>
        <v>D</v>
      </c>
      <c r="V642" s="22" t="str">
        <f>IFERROR(VLOOKUP(F642,'字典-系统管理&amp;工段管理'!$A$2:$B$7,2,0),"0")</f>
        <v>0</v>
      </c>
      <c r="W642" s="22" t="str">
        <f>IFERROR(VLOOKUP(G642,'字典-系统管理&amp;工段管理'!$A$2:$B$7,2,0),"0")</f>
        <v>0</v>
      </c>
      <c r="X642" s="22" t="str">
        <f>IFERROR(VLOOKUP(H642,'字典-系统管理&amp;工段管理'!$A$2:$B$7,2,0),"0")</f>
        <v>0</v>
      </c>
    </row>
    <row r="643" spans="1:24" x14ac:dyDescent="0.15">
      <c r="A643" s="19">
        <v>641</v>
      </c>
      <c r="B643" s="22" t="s">
        <v>24</v>
      </c>
      <c r="C643" s="22" t="s">
        <v>94</v>
      </c>
      <c r="D643" s="22" t="s">
        <v>234</v>
      </c>
      <c r="E643" s="22" t="s">
        <v>28</v>
      </c>
      <c r="F643" s="22"/>
      <c r="G643" s="22"/>
      <c r="H643" s="22"/>
      <c r="I643" s="32" t="s">
        <v>718</v>
      </c>
      <c r="J643" s="22" t="s">
        <v>35</v>
      </c>
      <c r="K643" s="38" t="s">
        <v>318</v>
      </c>
      <c r="L643" s="20">
        <v>49</v>
      </c>
      <c r="M643" s="29" t="str">
        <f>O643&amp;"-"&amp;P643&amp;"-"&amp;Q643&amp;"-"&amp;R643&amp;"-"&amp;S643&amp;"-"&amp;T643</f>
        <v>SJ-V-05-000D-GT-0049</v>
      </c>
      <c r="N643" s="32" t="s">
        <v>718</v>
      </c>
      <c r="O643" s="21" t="str">
        <f>IFERROR(VLOOKUP(B643,'字典-基地管理'!A:B,2,FALSE),"未填")</f>
        <v>SJ</v>
      </c>
      <c r="P643" s="21" t="str">
        <f>IFERROR(VLOOKUP(C643,'字典-车间管理'!A:B,2,FALSE),"未填")</f>
        <v>V</v>
      </c>
      <c r="Q643" s="21" t="str">
        <f>IFERROR(VLOOKUP(D643,'字典-系统管理&amp;工段管理'!C:D,2,FALSE),"未填")</f>
        <v>05</v>
      </c>
      <c r="R643" s="22" t="str">
        <f>_xlfn.TEXTJOIN("", TRUE, IF(U643="0", U643, ""), IF(V643="0", V643, ""), IF(W643="0", W643, ""), IF(X643="0", X643, ""), IF(U643&lt;&gt;"0", U643, ""), IF(V643&lt;&gt;"0", V643, ""), IF(W643&lt;&gt;"0", W643, ""), IF(X643&lt;&gt;"0", X643, ""))</f>
        <v>000D</v>
      </c>
      <c r="S643" s="21" t="str">
        <f>IFERROR(VLOOKUP(K643,'字典-设备&amp;仪表管理'!A:B,2,FALSE),"未填")</f>
        <v>GT</v>
      </c>
      <c r="T643" s="26" t="str">
        <f>IF(L643="","未填",TEXT(L643,"0000"))</f>
        <v>0049</v>
      </c>
      <c r="U643" s="22" t="str">
        <f>IFERROR(VLOOKUP(E643,'字典-系统管理&amp;工段管理'!$A$2:$B$7,2,0),"0")</f>
        <v>D</v>
      </c>
      <c r="V643" s="22" t="str">
        <f>IFERROR(VLOOKUP(F643,'字典-系统管理&amp;工段管理'!$A$2:$B$7,2,0),"0")</f>
        <v>0</v>
      </c>
      <c r="W643" s="22" t="str">
        <f>IFERROR(VLOOKUP(G643,'字典-系统管理&amp;工段管理'!$A$2:$B$7,2,0),"0")</f>
        <v>0</v>
      </c>
      <c r="X643" s="22" t="str">
        <f>IFERROR(VLOOKUP(H643,'字典-系统管理&amp;工段管理'!$A$2:$B$7,2,0),"0")</f>
        <v>0</v>
      </c>
    </row>
    <row r="644" spans="1:24" x14ac:dyDescent="0.15">
      <c r="A644" s="19">
        <v>642</v>
      </c>
      <c r="B644" s="22" t="s">
        <v>24</v>
      </c>
      <c r="C644" s="22" t="s">
        <v>94</v>
      </c>
      <c r="D644" s="22" t="s">
        <v>234</v>
      </c>
      <c r="E644" s="22" t="s">
        <v>28</v>
      </c>
      <c r="F644" s="22"/>
      <c r="G644" s="22"/>
      <c r="H644" s="22"/>
      <c r="I644" s="32" t="s">
        <v>720</v>
      </c>
      <c r="J644" s="22" t="s">
        <v>35</v>
      </c>
      <c r="K644" s="38" t="s">
        <v>318</v>
      </c>
      <c r="L644" s="20">
        <v>50</v>
      </c>
      <c r="M644" s="29" t="str">
        <f>O644&amp;"-"&amp;P644&amp;"-"&amp;Q644&amp;"-"&amp;R644&amp;"-"&amp;S644&amp;"-"&amp;T644</f>
        <v>SJ-V-05-000D-GT-0050</v>
      </c>
      <c r="N644" s="32" t="s">
        <v>720</v>
      </c>
      <c r="O644" s="21" t="str">
        <f>IFERROR(VLOOKUP(B644,'字典-基地管理'!A:B,2,FALSE),"未填")</f>
        <v>SJ</v>
      </c>
      <c r="P644" s="21" t="str">
        <f>IFERROR(VLOOKUP(C644,'字典-车间管理'!A:B,2,FALSE),"未填")</f>
        <v>V</v>
      </c>
      <c r="Q644" s="21" t="str">
        <f>IFERROR(VLOOKUP(D644,'字典-系统管理&amp;工段管理'!C:D,2,FALSE),"未填")</f>
        <v>05</v>
      </c>
      <c r="R644" s="22" t="str">
        <f>_xlfn.TEXTJOIN("", TRUE, IF(U644="0", U644, ""), IF(V644="0", V644, ""), IF(W644="0", W644, ""), IF(X644="0", X644, ""), IF(U644&lt;&gt;"0", U644, ""), IF(V644&lt;&gt;"0", V644, ""), IF(W644&lt;&gt;"0", W644, ""), IF(X644&lt;&gt;"0", X644, ""))</f>
        <v>000D</v>
      </c>
      <c r="S644" s="21" t="str">
        <f>IFERROR(VLOOKUP(K644,'字典-设备&amp;仪表管理'!A:B,2,FALSE),"未填")</f>
        <v>GT</v>
      </c>
      <c r="T644" s="26" t="str">
        <f>IF(L644="","未填",TEXT(L644,"0000"))</f>
        <v>0050</v>
      </c>
      <c r="U644" s="22" t="str">
        <f>IFERROR(VLOOKUP(E644,'字典-系统管理&amp;工段管理'!$A$2:$B$7,2,0),"0")</f>
        <v>D</v>
      </c>
      <c r="V644" s="22" t="str">
        <f>IFERROR(VLOOKUP(F644,'字典-系统管理&amp;工段管理'!$A$2:$B$7,2,0),"0")</f>
        <v>0</v>
      </c>
      <c r="W644" s="22" t="str">
        <f>IFERROR(VLOOKUP(G644,'字典-系统管理&amp;工段管理'!$A$2:$B$7,2,0),"0")</f>
        <v>0</v>
      </c>
      <c r="X644" s="22" t="str">
        <f>IFERROR(VLOOKUP(H644,'字典-系统管理&amp;工段管理'!$A$2:$B$7,2,0),"0")</f>
        <v>0</v>
      </c>
    </row>
    <row r="645" spans="1:24" x14ac:dyDescent="0.15">
      <c r="A645" s="19">
        <v>643</v>
      </c>
      <c r="B645" s="22" t="s">
        <v>24</v>
      </c>
      <c r="C645" s="22" t="s">
        <v>94</v>
      </c>
      <c r="D645" s="22" t="s">
        <v>234</v>
      </c>
      <c r="E645" s="22" t="s">
        <v>28</v>
      </c>
      <c r="F645" s="22"/>
      <c r="G645" s="22"/>
      <c r="H645" s="22"/>
      <c r="I645" s="32" t="s">
        <v>721</v>
      </c>
      <c r="J645" s="22" t="s">
        <v>35</v>
      </c>
      <c r="K645" s="38" t="s">
        <v>318</v>
      </c>
      <c r="L645" s="20">
        <v>51</v>
      </c>
      <c r="M645" s="29" t="str">
        <f>O645&amp;"-"&amp;P645&amp;"-"&amp;Q645&amp;"-"&amp;R645&amp;"-"&amp;S645&amp;"-"&amp;T645</f>
        <v>SJ-V-05-000D-GT-0051</v>
      </c>
      <c r="N645" s="32" t="s">
        <v>721</v>
      </c>
      <c r="O645" s="21" t="str">
        <f>IFERROR(VLOOKUP(B645,'字典-基地管理'!A:B,2,FALSE),"未填")</f>
        <v>SJ</v>
      </c>
      <c r="P645" s="21" t="str">
        <f>IFERROR(VLOOKUP(C645,'字典-车间管理'!A:B,2,FALSE),"未填")</f>
        <v>V</v>
      </c>
      <c r="Q645" s="21" t="str">
        <f>IFERROR(VLOOKUP(D645,'字典-系统管理&amp;工段管理'!C:D,2,FALSE),"未填")</f>
        <v>05</v>
      </c>
      <c r="R645" s="22" t="str">
        <f>_xlfn.TEXTJOIN("", TRUE, IF(U645="0", U645, ""), IF(V645="0", V645, ""), IF(W645="0", W645, ""), IF(X645="0", X645, ""), IF(U645&lt;&gt;"0", U645, ""), IF(V645&lt;&gt;"0", V645, ""), IF(W645&lt;&gt;"0", W645, ""), IF(X645&lt;&gt;"0", X645, ""))</f>
        <v>000D</v>
      </c>
      <c r="S645" s="21" t="str">
        <f>IFERROR(VLOOKUP(K645,'字典-设备&amp;仪表管理'!A:B,2,FALSE),"未填")</f>
        <v>GT</v>
      </c>
      <c r="T645" s="26" t="str">
        <f>IF(L645="","未填",TEXT(L645,"0000"))</f>
        <v>0051</v>
      </c>
      <c r="U645" s="22" t="str">
        <f>IFERROR(VLOOKUP(E645,'字典-系统管理&amp;工段管理'!$A$2:$B$7,2,0),"0")</f>
        <v>D</v>
      </c>
      <c r="V645" s="22" t="str">
        <f>IFERROR(VLOOKUP(F645,'字典-系统管理&amp;工段管理'!$A$2:$B$7,2,0),"0")</f>
        <v>0</v>
      </c>
      <c r="W645" s="22" t="str">
        <f>IFERROR(VLOOKUP(G645,'字典-系统管理&amp;工段管理'!$A$2:$B$7,2,0),"0")</f>
        <v>0</v>
      </c>
      <c r="X645" s="22" t="str">
        <f>IFERROR(VLOOKUP(H645,'字典-系统管理&amp;工段管理'!$A$2:$B$7,2,0),"0")</f>
        <v>0</v>
      </c>
    </row>
    <row r="646" spans="1:24" x14ac:dyDescent="0.15">
      <c r="A646" s="19">
        <v>644</v>
      </c>
      <c r="B646" s="22" t="s">
        <v>24</v>
      </c>
      <c r="C646" s="22" t="s">
        <v>94</v>
      </c>
      <c r="D646" s="22" t="s">
        <v>234</v>
      </c>
      <c r="E646" s="22" t="s">
        <v>28</v>
      </c>
      <c r="F646" s="22"/>
      <c r="G646" s="22"/>
      <c r="H646" s="22"/>
      <c r="I646" s="32" t="s">
        <v>722</v>
      </c>
      <c r="J646" s="22" t="s">
        <v>35</v>
      </c>
      <c r="K646" s="38" t="s">
        <v>318</v>
      </c>
      <c r="L646" s="20">
        <v>52</v>
      </c>
      <c r="M646" s="29" t="str">
        <f>O646&amp;"-"&amp;P646&amp;"-"&amp;Q646&amp;"-"&amp;R646&amp;"-"&amp;S646&amp;"-"&amp;T646</f>
        <v>SJ-V-05-000D-GT-0052</v>
      </c>
      <c r="N646" s="32" t="s">
        <v>722</v>
      </c>
      <c r="O646" s="21" t="str">
        <f>IFERROR(VLOOKUP(B646,'字典-基地管理'!A:B,2,FALSE),"未填")</f>
        <v>SJ</v>
      </c>
      <c r="P646" s="21" t="str">
        <f>IFERROR(VLOOKUP(C646,'字典-车间管理'!A:B,2,FALSE),"未填")</f>
        <v>V</v>
      </c>
      <c r="Q646" s="21" t="str">
        <f>IFERROR(VLOOKUP(D646,'字典-系统管理&amp;工段管理'!C:D,2,FALSE),"未填")</f>
        <v>05</v>
      </c>
      <c r="R646" s="22" t="str">
        <f>_xlfn.TEXTJOIN("", TRUE, IF(U646="0", U646, ""), IF(V646="0", V646, ""), IF(W646="0", W646, ""), IF(X646="0", X646, ""), IF(U646&lt;&gt;"0", U646, ""), IF(V646&lt;&gt;"0", V646, ""), IF(W646&lt;&gt;"0", W646, ""), IF(X646&lt;&gt;"0", X646, ""))</f>
        <v>000D</v>
      </c>
      <c r="S646" s="21" t="str">
        <f>IFERROR(VLOOKUP(K646,'字典-设备&amp;仪表管理'!A:B,2,FALSE),"未填")</f>
        <v>GT</v>
      </c>
      <c r="T646" s="26" t="str">
        <f>IF(L646="","未填",TEXT(L646,"0000"))</f>
        <v>0052</v>
      </c>
      <c r="U646" s="22" t="str">
        <f>IFERROR(VLOOKUP(E646,'字典-系统管理&amp;工段管理'!$A$2:$B$7,2,0),"0")</f>
        <v>D</v>
      </c>
      <c r="V646" s="22" t="str">
        <f>IFERROR(VLOOKUP(F646,'字典-系统管理&amp;工段管理'!$A$2:$B$7,2,0),"0")</f>
        <v>0</v>
      </c>
      <c r="W646" s="22" t="str">
        <f>IFERROR(VLOOKUP(G646,'字典-系统管理&amp;工段管理'!$A$2:$B$7,2,0),"0")</f>
        <v>0</v>
      </c>
      <c r="X646" s="22" t="str">
        <f>IFERROR(VLOOKUP(H646,'字典-系统管理&amp;工段管理'!$A$2:$B$7,2,0),"0")</f>
        <v>0</v>
      </c>
    </row>
    <row r="647" spans="1:24" x14ac:dyDescent="0.15">
      <c r="A647" s="19">
        <v>645</v>
      </c>
      <c r="B647" s="22" t="s">
        <v>24</v>
      </c>
      <c r="C647" s="22" t="s">
        <v>94</v>
      </c>
      <c r="D647" s="22" t="s">
        <v>234</v>
      </c>
      <c r="E647" s="22" t="s">
        <v>28</v>
      </c>
      <c r="F647" s="22"/>
      <c r="G647" s="22"/>
      <c r="H647" s="22"/>
      <c r="I647" s="32" t="s">
        <v>724</v>
      </c>
      <c r="J647" s="22" t="s">
        <v>35</v>
      </c>
      <c r="K647" s="38" t="s">
        <v>318</v>
      </c>
      <c r="L647" s="20">
        <v>53</v>
      </c>
      <c r="M647" s="29" t="str">
        <f>O647&amp;"-"&amp;P647&amp;"-"&amp;Q647&amp;"-"&amp;R647&amp;"-"&amp;S647&amp;"-"&amp;T647</f>
        <v>SJ-V-05-000D-GT-0053</v>
      </c>
      <c r="N647" s="32" t="s">
        <v>724</v>
      </c>
      <c r="O647" s="21" t="str">
        <f>IFERROR(VLOOKUP(B647,'字典-基地管理'!A:B,2,FALSE),"未填")</f>
        <v>SJ</v>
      </c>
      <c r="P647" s="21" t="str">
        <f>IFERROR(VLOOKUP(C647,'字典-车间管理'!A:B,2,FALSE),"未填")</f>
        <v>V</v>
      </c>
      <c r="Q647" s="21" t="str">
        <f>IFERROR(VLOOKUP(D647,'字典-系统管理&amp;工段管理'!C:D,2,FALSE),"未填")</f>
        <v>05</v>
      </c>
      <c r="R647" s="22" t="str">
        <f>_xlfn.TEXTJOIN("", TRUE, IF(U647="0", U647, ""), IF(V647="0", V647, ""), IF(W647="0", W647, ""), IF(X647="0", X647, ""), IF(U647&lt;&gt;"0", U647, ""), IF(V647&lt;&gt;"0", V647, ""), IF(W647&lt;&gt;"0", W647, ""), IF(X647&lt;&gt;"0", X647, ""))</f>
        <v>000D</v>
      </c>
      <c r="S647" s="21" t="str">
        <f>IFERROR(VLOOKUP(K647,'字典-设备&amp;仪表管理'!A:B,2,FALSE),"未填")</f>
        <v>GT</v>
      </c>
      <c r="T647" s="26" t="str">
        <f>IF(L647="","未填",TEXT(L647,"0000"))</f>
        <v>0053</v>
      </c>
      <c r="U647" s="22" t="str">
        <f>IFERROR(VLOOKUP(E647,'字典-系统管理&amp;工段管理'!$A$2:$B$7,2,0),"0")</f>
        <v>D</v>
      </c>
      <c r="V647" s="22" t="str">
        <f>IFERROR(VLOOKUP(F647,'字典-系统管理&amp;工段管理'!$A$2:$B$7,2,0),"0")</f>
        <v>0</v>
      </c>
      <c r="W647" s="22" t="str">
        <f>IFERROR(VLOOKUP(G647,'字典-系统管理&amp;工段管理'!$A$2:$B$7,2,0),"0")</f>
        <v>0</v>
      </c>
      <c r="X647" s="22" t="str">
        <f>IFERROR(VLOOKUP(H647,'字典-系统管理&amp;工段管理'!$A$2:$B$7,2,0),"0")</f>
        <v>0</v>
      </c>
    </row>
    <row r="648" spans="1:24" x14ac:dyDescent="0.15">
      <c r="A648" s="19">
        <v>646</v>
      </c>
      <c r="B648" s="22" t="s">
        <v>24</v>
      </c>
      <c r="C648" s="22" t="s">
        <v>94</v>
      </c>
      <c r="D648" s="22" t="s">
        <v>234</v>
      </c>
      <c r="E648" s="22" t="s">
        <v>28</v>
      </c>
      <c r="F648" s="22"/>
      <c r="G648" s="22"/>
      <c r="H648" s="22"/>
      <c r="I648" s="32" t="s">
        <v>725</v>
      </c>
      <c r="J648" s="22" t="s">
        <v>35</v>
      </c>
      <c r="K648" s="38" t="s">
        <v>318</v>
      </c>
      <c r="L648" s="20">
        <v>54</v>
      </c>
      <c r="M648" s="29" t="str">
        <f>O648&amp;"-"&amp;P648&amp;"-"&amp;Q648&amp;"-"&amp;R648&amp;"-"&amp;S648&amp;"-"&amp;T648</f>
        <v>SJ-V-05-000D-GT-0054</v>
      </c>
      <c r="N648" s="32" t="s">
        <v>725</v>
      </c>
      <c r="O648" s="21" t="str">
        <f>IFERROR(VLOOKUP(B648,'字典-基地管理'!A:B,2,FALSE),"未填")</f>
        <v>SJ</v>
      </c>
      <c r="P648" s="21" t="str">
        <f>IFERROR(VLOOKUP(C648,'字典-车间管理'!A:B,2,FALSE),"未填")</f>
        <v>V</v>
      </c>
      <c r="Q648" s="21" t="str">
        <f>IFERROR(VLOOKUP(D648,'字典-系统管理&amp;工段管理'!C:D,2,FALSE),"未填")</f>
        <v>05</v>
      </c>
      <c r="R648" s="22" t="str">
        <f>_xlfn.TEXTJOIN("", TRUE, IF(U648="0", U648, ""), IF(V648="0", V648, ""), IF(W648="0", W648, ""), IF(X648="0", X648, ""), IF(U648&lt;&gt;"0", U648, ""), IF(V648&lt;&gt;"0", V648, ""), IF(W648&lt;&gt;"0", W648, ""), IF(X648&lt;&gt;"0", X648, ""))</f>
        <v>000D</v>
      </c>
      <c r="S648" s="21" t="str">
        <f>IFERROR(VLOOKUP(K648,'字典-设备&amp;仪表管理'!A:B,2,FALSE),"未填")</f>
        <v>GT</v>
      </c>
      <c r="T648" s="26" t="str">
        <f>IF(L648="","未填",TEXT(L648,"0000"))</f>
        <v>0054</v>
      </c>
      <c r="U648" s="22" t="str">
        <f>IFERROR(VLOOKUP(E648,'字典-系统管理&amp;工段管理'!$A$2:$B$7,2,0),"0")</f>
        <v>D</v>
      </c>
      <c r="V648" s="22" t="str">
        <f>IFERROR(VLOOKUP(F648,'字典-系统管理&amp;工段管理'!$A$2:$B$7,2,0),"0")</f>
        <v>0</v>
      </c>
      <c r="W648" s="22" t="str">
        <f>IFERROR(VLOOKUP(G648,'字典-系统管理&amp;工段管理'!$A$2:$B$7,2,0),"0")</f>
        <v>0</v>
      </c>
      <c r="X648" s="22" t="str">
        <f>IFERROR(VLOOKUP(H648,'字典-系统管理&amp;工段管理'!$A$2:$B$7,2,0),"0")</f>
        <v>0</v>
      </c>
    </row>
    <row r="649" spans="1:24" x14ac:dyDescent="0.15">
      <c r="A649" s="19">
        <v>647</v>
      </c>
      <c r="B649" s="22" t="s">
        <v>24</v>
      </c>
      <c r="C649" s="22" t="s">
        <v>94</v>
      </c>
      <c r="D649" s="22" t="s">
        <v>234</v>
      </c>
      <c r="E649" s="22" t="s">
        <v>28</v>
      </c>
      <c r="F649" s="22"/>
      <c r="G649" s="22"/>
      <c r="H649" s="22"/>
      <c r="I649" s="32" t="s">
        <v>726</v>
      </c>
      <c r="J649" s="22" t="s">
        <v>35</v>
      </c>
      <c r="K649" s="38" t="s">
        <v>318</v>
      </c>
      <c r="L649" s="20">
        <v>55</v>
      </c>
      <c r="M649" s="29" t="str">
        <f>O649&amp;"-"&amp;P649&amp;"-"&amp;Q649&amp;"-"&amp;R649&amp;"-"&amp;S649&amp;"-"&amp;T649</f>
        <v>SJ-V-05-000D-GT-0055</v>
      </c>
      <c r="N649" s="32" t="s">
        <v>726</v>
      </c>
      <c r="O649" s="21" t="str">
        <f>IFERROR(VLOOKUP(B649,'字典-基地管理'!A:B,2,FALSE),"未填")</f>
        <v>SJ</v>
      </c>
      <c r="P649" s="21" t="str">
        <f>IFERROR(VLOOKUP(C649,'字典-车间管理'!A:B,2,FALSE),"未填")</f>
        <v>V</v>
      </c>
      <c r="Q649" s="21" t="str">
        <f>IFERROR(VLOOKUP(D649,'字典-系统管理&amp;工段管理'!C:D,2,FALSE),"未填")</f>
        <v>05</v>
      </c>
      <c r="R649" s="22" t="str">
        <f>_xlfn.TEXTJOIN("", TRUE, IF(U649="0", U649, ""), IF(V649="0", V649, ""), IF(W649="0", W649, ""), IF(X649="0", X649, ""), IF(U649&lt;&gt;"0", U649, ""), IF(V649&lt;&gt;"0", V649, ""), IF(W649&lt;&gt;"0", W649, ""), IF(X649&lt;&gt;"0", X649, ""))</f>
        <v>000D</v>
      </c>
      <c r="S649" s="21" t="str">
        <f>IFERROR(VLOOKUP(K649,'字典-设备&amp;仪表管理'!A:B,2,FALSE),"未填")</f>
        <v>GT</v>
      </c>
      <c r="T649" s="26" t="str">
        <f>IF(L649="","未填",TEXT(L649,"0000"))</f>
        <v>0055</v>
      </c>
      <c r="U649" s="22" t="str">
        <f>IFERROR(VLOOKUP(E649,'字典-系统管理&amp;工段管理'!$A$2:$B$7,2,0),"0")</f>
        <v>D</v>
      </c>
      <c r="V649" s="22" t="str">
        <f>IFERROR(VLOOKUP(F649,'字典-系统管理&amp;工段管理'!$A$2:$B$7,2,0),"0")</f>
        <v>0</v>
      </c>
      <c r="W649" s="22" t="str">
        <f>IFERROR(VLOOKUP(G649,'字典-系统管理&amp;工段管理'!$A$2:$B$7,2,0),"0")</f>
        <v>0</v>
      </c>
      <c r="X649" s="22" t="str">
        <f>IFERROR(VLOOKUP(H649,'字典-系统管理&amp;工段管理'!$A$2:$B$7,2,0),"0")</f>
        <v>0</v>
      </c>
    </row>
    <row r="650" spans="1:24" x14ac:dyDescent="0.15">
      <c r="A650" s="19">
        <v>648</v>
      </c>
      <c r="B650" s="22" t="s">
        <v>24</v>
      </c>
      <c r="C650" s="22" t="s">
        <v>94</v>
      </c>
      <c r="D650" s="22" t="s">
        <v>234</v>
      </c>
      <c r="E650" s="22" t="s">
        <v>28</v>
      </c>
      <c r="F650" s="22"/>
      <c r="G650" s="22"/>
      <c r="H650" s="22"/>
      <c r="I650" s="32" t="s">
        <v>728</v>
      </c>
      <c r="J650" s="22" t="s">
        <v>35</v>
      </c>
      <c r="K650" s="38" t="s">
        <v>318</v>
      </c>
      <c r="L650" s="20">
        <v>56</v>
      </c>
      <c r="M650" s="29" t="str">
        <f>O650&amp;"-"&amp;P650&amp;"-"&amp;Q650&amp;"-"&amp;R650&amp;"-"&amp;S650&amp;"-"&amp;T650</f>
        <v>SJ-V-05-000D-GT-0056</v>
      </c>
      <c r="N650" s="32" t="s">
        <v>728</v>
      </c>
      <c r="O650" s="21" t="str">
        <f>IFERROR(VLOOKUP(B650,'字典-基地管理'!A:B,2,FALSE),"未填")</f>
        <v>SJ</v>
      </c>
      <c r="P650" s="21" t="str">
        <f>IFERROR(VLOOKUP(C650,'字典-车间管理'!A:B,2,FALSE),"未填")</f>
        <v>V</v>
      </c>
      <c r="Q650" s="21" t="str">
        <f>IFERROR(VLOOKUP(D650,'字典-系统管理&amp;工段管理'!C:D,2,FALSE),"未填")</f>
        <v>05</v>
      </c>
      <c r="R650" s="22" t="str">
        <f>_xlfn.TEXTJOIN("", TRUE, IF(U650="0", U650, ""), IF(V650="0", V650, ""), IF(W650="0", W650, ""), IF(X650="0", X650, ""), IF(U650&lt;&gt;"0", U650, ""), IF(V650&lt;&gt;"0", V650, ""), IF(W650&lt;&gt;"0", W650, ""), IF(X650&lt;&gt;"0", X650, ""))</f>
        <v>000D</v>
      </c>
      <c r="S650" s="21" t="str">
        <f>IFERROR(VLOOKUP(K650,'字典-设备&amp;仪表管理'!A:B,2,FALSE),"未填")</f>
        <v>GT</v>
      </c>
      <c r="T650" s="26" t="str">
        <f>IF(L650="","未填",TEXT(L650,"0000"))</f>
        <v>0056</v>
      </c>
      <c r="U650" s="22" t="str">
        <f>IFERROR(VLOOKUP(E650,'字典-系统管理&amp;工段管理'!$A$2:$B$7,2,0),"0")</f>
        <v>D</v>
      </c>
      <c r="V650" s="22" t="str">
        <f>IFERROR(VLOOKUP(F650,'字典-系统管理&amp;工段管理'!$A$2:$B$7,2,0),"0")</f>
        <v>0</v>
      </c>
      <c r="W650" s="22" t="str">
        <f>IFERROR(VLOOKUP(G650,'字典-系统管理&amp;工段管理'!$A$2:$B$7,2,0),"0")</f>
        <v>0</v>
      </c>
      <c r="X650" s="22" t="str">
        <f>IFERROR(VLOOKUP(H650,'字典-系统管理&amp;工段管理'!$A$2:$B$7,2,0),"0")</f>
        <v>0</v>
      </c>
    </row>
    <row r="651" spans="1:24" x14ac:dyDescent="0.15">
      <c r="A651" s="19">
        <v>649</v>
      </c>
      <c r="B651" s="22" t="s">
        <v>24</v>
      </c>
      <c r="C651" s="22" t="s">
        <v>94</v>
      </c>
      <c r="D651" s="22" t="s">
        <v>234</v>
      </c>
      <c r="E651" s="22" t="s">
        <v>28</v>
      </c>
      <c r="F651" s="22"/>
      <c r="G651" s="22"/>
      <c r="H651" s="22"/>
      <c r="I651" s="32" t="s">
        <v>729</v>
      </c>
      <c r="J651" s="22" t="s">
        <v>35</v>
      </c>
      <c r="K651" s="38" t="s">
        <v>318</v>
      </c>
      <c r="L651" s="20">
        <v>57</v>
      </c>
      <c r="M651" s="29" t="str">
        <f>O651&amp;"-"&amp;P651&amp;"-"&amp;Q651&amp;"-"&amp;R651&amp;"-"&amp;S651&amp;"-"&amp;T651</f>
        <v>SJ-V-05-000D-GT-0057</v>
      </c>
      <c r="N651" s="32" t="s">
        <v>729</v>
      </c>
      <c r="O651" s="21" t="str">
        <f>IFERROR(VLOOKUP(B651,'字典-基地管理'!A:B,2,FALSE),"未填")</f>
        <v>SJ</v>
      </c>
      <c r="P651" s="21" t="str">
        <f>IFERROR(VLOOKUP(C651,'字典-车间管理'!A:B,2,FALSE),"未填")</f>
        <v>V</v>
      </c>
      <c r="Q651" s="21" t="str">
        <f>IFERROR(VLOOKUP(D651,'字典-系统管理&amp;工段管理'!C:D,2,FALSE),"未填")</f>
        <v>05</v>
      </c>
      <c r="R651" s="22" t="str">
        <f>_xlfn.TEXTJOIN("", TRUE, IF(U651="0", U651, ""), IF(V651="0", V651, ""), IF(W651="0", W651, ""), IF(X651="0", X651, ""), IF(U651&lt;&gt;"0", U651, ""), IF(V651&lt;&gt;"0", V651, ""), IF(W651&lt;&gt;"0", W651, ""), IF(X651&lt;&gt;"0", X651, ""))</f>
        <v>000D</v>
      </c>
      <c r="S651" s="21" t="str">
        <f>IFERROR(VLOOKUP(K651,'字典-设备&amp;仪表管理'!A:B,2,FALSE),"未填")</f>
        <v>GT</v>
      </c>
      <c r="T651" s="26" t="str">
        <f>IF(L651="","未填",TEXT(L651,"0000"))</f>
        <v>0057</v>
      </c>
      <c r="U651" s="22" t="str">
        <f>IFERROR(VLOOKUP(E651,'字典-系统管理&amp;工段管理'!$A$2:$B$7,2,0),"0")</f>
        <v>D</v>
      </c>
      <c r="V651" s="22" t="str">
        <f>IFERROR(VLOOKUP(F651,'字典-系统管理&amp;工段管理'!$A$2:$B$7,2,0),"0")</f>
        <v>0</v>
      </c>
      <c r="W651" s="22" t="str">
        <f>IFERROR(VLOOKUP(G651,'字典-系统管理&amp;工段管理'!$A$2:$B$7,2,0),"0")</f>
        <v>0</v>
      </c>
      <c r="X651" s="22" t="str">
        <f>IFERROR(VLOOKUP(H651,'字典-系统管理&amp;工段管理'!$A$2:$B$7,2,0),"0")</f>
        <v>0</v>
      </c>
    </row>
    <row r="652" spans="1:24" x14ac:dyDescent="0.15">
      <c r="A652" s="19">
        <v>650</v>
      </c>
      <c r="B652" s="22" t="s">
        <v>24</v>
      </c>
      <c r="C652" s="22" t="s">
        <v>94</v>
      </c>
      <c r="D652" s="22" t="s">
        <v>234</v>
      </c>
      <c r="E652" s="22" t="s">
        <v>28</v>
      </c>
      <c r="F652" s="22"/>
      <c r="G652" s="22"/>
      <c r="H652" s="22"/>
      <c r="I652" s="32" t="s">
        <v>730</v>
      </c>
      <c r="J652" s="22" t="s">
        <v>35</v>
      </c>
      <c r="K652" s="38" t="s">
        <v>318</v>
      </c>
      <c r="L652" s="20">
        <v>58</v>
      </c>
      <c r="M652" s="29" t="str">
        <f>O652&amp;"-"&amp;P652&amp;"-"&amp;Q652&amp;"-"&amp;R652&amp;"-"&amp;S652&amp;"-"&amp;T652</f>
        <v>SJ-V-05-000D-GT-0058</v>
      </c>
      <c r="N652" s="32" t="s">
        <v>730</v>
      </c>
      <c r="O652" s="21" t="str">
        <f>IFERROR(VLOOKUP(B652,'字典-基地管理'!A:B,2,FALSE),"未填")</f>
        <v>SJ</v>
      </c>
      <c r="P652" s="21" t="str">
        <f>IFERROR(VLOOKUP(C652,'字典-车间管理'!A:B,2,FALSE),"未填")</f>
        <v>V</v>
      </c>
      <c r="Q652" s="21" t="str">
        <f>IFERROR(VLOOKUP(D652,'字典-系统管理&amp;工段管理'!C:D,2,FALSE),"未填")</f>
        <v>05</v>
      </c>
      <c r="R652" s="22" t="str">
        <f>_xlfn.TEXTJOIN("", TRUE, IF(U652="0", U652, ""), IF(V652="0", V652, ""), IF(W652="0", W652, ""), IF(X652="0", X652, ""), IF(U652&lt;&gt;"0", U652, ""), IF(V652&lt;&gt;"0", V652, ""), IF(W652&lt;&gt;"0", W652, ""), IF(X652&lt;&gt;"0", X652, ""))</f>
        <v>000D</v>
      </c>
      <c r="S652" s="21" t="str">
        <f>IFERROR(VLOOKUP(K652,'字典-设备&amp;仪表管理'!A:B,2,FALSE),"未填")</f>
        <v>GT</v>
      </c>
      <c r="T652" s="26" t="str">
        <f>IF(L652="","未填",TEXT(L652,"0000"))</f>
        <v>0058</v>
      </c>
      <c r="U652" s="22" t="str">
        <f>IFERROR(VLOOKUP(E652,'字典-系统管理&amp;工段管理'!$A$2:$B$7,2,0),"0")</f>
        <v>D</v>
      </c>
      <c r="V652" s="22" t="str">
        <f>IFERROR(VLOOKUP(F652,'字典-系统管理&amp;工段管理'!$A$2:$B$7,2,0),"0")</f>
        <v>0</v>
      </c>
      <c r="W652" s="22" t="str">
        <f>IFERROR(VLOOKUP(G652,'字典-系统管理&amp;工段管理'!$A$2:$B$7,2,0),"0")</f>
        <v>0</v>
      </c>
      <c r="X652" s="22" t="str">
        <f>IFERROR(VLOOKUP(H652,'字典-系统管理&amp;工段管理'!$A$2:$B$7,2,0),"0")</f>
        <v>0</v>
      </c>
    </row>
    <row r="653" spans="1:24" x14ac:dyDescent="0.15">
      <c r="A653" s="19">
        <v>651</v>
      </c>
      <c r="B653" s="22" t="s">
        <v>24</v>
      </c>
      <c r="C653" s="22" t="s">
        <v>94</v>
      </c>
      <c r="D653" s="22" t="s">
        <v>234</v>
      </c>
      <c r="E653" s="22" t="s">
        <v>28</v>
      </c>
      <c r="F653" s="22"/>
      <c r="G653" s="22"/>
      <c r="H653" s="22"/>
      <c r="I653" s="32" t="s">
        <v>732</v>
      </c>
      <c r="J653" s="22" t="s">
        <v>35</v>
      </c>
      <c r="K653" s="38" t="s">
        <v>318</v>
      </c>
      <c r="L653" s="20">
        <v>59</v>
      </c>
      <c r="M653" s="29" t="str">
        <f>O653&amp;"-"&amp;P653&amp;"-"&amp;Q653&amp;"-"&amp;R653&amp;"-"&amp;S653&amp;"-"&amp;T653</f>
        <v>SJ-V-05-000D-GT-0059</v>
      </c>
      <c r="N653" s="32" t="s">
        <v>732</v>
      </c>
      <c r="O653" s="21" t="str">
        <f>IFERROR(VLOOKUP(B653,'字典-基地管理'!A:B,2,FALSE),"未填")</f>
        <v>SJ</v>
      </c>
      <c r="P653" s="21" t="str">
        <f>IFERROR(VLOOKUP(C653,'字典-车间管理'!A:B,2,FALSE),"未填")</f>
        <v>V</v>
      </c>
      <c r="Q653" s="21" t="str">
        <f>IFERROR(VLOOKUP(D653,'字典-系统管理&amp;工段管理'!C:D,2,FALSE),"未填")</f>
        <v>05</v>
      </c>
      <c r="R653" s="22" t="str">
        <f>_xlfn.TEXTJOIN("", TRUE, IF(U653="0", U653, ""), IF(V653="0", V653, ""), IF(W653="0", W653, ""), IF(X653="0", X653, ""), IF(U653&lt;&gt;"0", U653, ""), IF(V653&lt;&gt;"0", V653, ""), IF(W653&lt;&gt;"0", W653, ""), IF(X653&lt;&gt;"0", X653, ""))</f>
        <v>000D</v>
      </c>
      <c r="S653" s="21" t="str">
        <f>IFERROR(VLOOKUP(K653,'字典-设备&amp;仪表管理'!A:B,2,FALSE),"未填")</f>
        <v>GT</v>
      </c>
      <c r="T653" s="26" t="str">
        <f>IF(L653="","未填",TEXT(L653,"0000"))</f>
        <v>0059</v>
      </c>
      <c r="U653" s="22" t="str">
        <f>IFERROR(VLOOKUP(E653,'字典-系统管理&amp;工段管理'!$A$2:$B$7,2,0),"0")</f>
        <v>D</v>
      </c>
      <c r="V653" s="22" t="str">
        <f>IFERROR(VLOOKUP(F653,'字典-系统管理&amp;工段管理'!$A$2:$B$7,2,0),"0")</f>
        <v>0</v>
      </c>
      <c r="W653" s="22" t="str">
        <f>IFERROR(VLOOKUP(G653,'字典-系统管理&amp;工段管理'!$A$2:$B$7,2,0),"0")</f>
        <v>0</v>
      </c>
      <c r="X653" s="22" t="str">
        <f>IFERROR(VLOOKUP(H653,'字典-系统管理&amp;工段管理'!$A$2:$B$7,2,0),"0")</f>
        <v>0</v>
      </c>
    </row>
    <row r="654" spans="1:24" x14ac:dyDescent="0.15">
      <c r="A654" s="19">
        <v>652</v>
      </c>
      <c r="B654" s="22" t="s">
        <v>24</v>
      </c>
      <c r="C654" s="22" t="s">
        <v>94</v>
      </c>
      <c r="D654" s="22" t="s">
        <v>234</v>
      </c>
      <c r="E654" s="22" t="s">
        <v>28</v>
      </c>
      <c r="F654" s="22"/>
      <c r="G654" s="22"/>
      <c r="H654" s="22"/>
      <c r="I654" s="32" t="s">
        <v>733</v>
      </c>
      <c r="J654" s="22" t="s">
        <v>35</v>
      </c>
      <c r="K654" s="38" t="s">
        <v>318</v>
      </c>
      <c r="L654" s="20">
        <v>60</v>
      </c>
      <c r="M654" s="29" t="str">
        <f>O654&amp;"-"&amp;P654&amp;"-"&amp;Q654&amp;"-"&amp;R654&amp;"-"&amp;S654&amp;"-"&amp;T654</f>
        <v>SJ-V-05-000D-GT-0060</v>
      </c>
      <c r="N654" s="32" t="s">
        <v>733</v>
      </c>
      <c r="O654" s="21" t="str">
        <f>IFERROR(VLOOKUP(B654,'字典-基地管理'!A:B,2,FALSE),"未填")</f>
        <v>SJ</v>
      </c>
      <c r="P654" s="21" t="str">
        <f>IFERROR(VLOOKUP(C654,'字典-车间管理'!A:B,2,FALSE),"未填")</f>
        <v>V</v>
      </c>
      <c r="Q654" s="21" t="str">
        <f>IFERROR(VLOOKUP(D654,'字典-系统管理&amp;工段管理'!C:D,2,FALSE),"未填")</f>
        <v>05</v>
      </c>
      <c r="R654" s="22" t="str">
        <f>_xlfn.TEXTJOIN("", TRUE, IF(U654="0", U654, ""), IF(V654="0", V654, ""), IF(W654="0", W654, ""), IF(X654="0", X654, ""), IF(U654&lt;&gt;"0", U654, ""), IF(V654&lt;&gt;"0", V654, ""), IF(W654&lt;&gt;"0", W654, ""), IF(X654&lt;&gt;"0", X654, ""))</f>
        <v>000D</v>
      </c>
      <c r="S654" s="21" t="str">
        <f>IFERROR(VLOOKUP(K654,'字典-设备&amp;仪表管理'!A:B,2,FALSE),"未填")</f>
        <v>GT</v>
      </c>
      <c r="T654" s="26" t="str">
        <f>IF(L654="","未填",TEXT(L654,"0000"))</f>
        <v>0060</v>
      </c>
      <c r="U654" s="22" t="str">
        <f>IFERROR(VLOOKUP(E654,'字典-系统管理&amp;工段管理'!$A$2:$B$7,2,0),"0")</f>
        <v>D</v>
      </c>
      <c r="V654" s="22" t="str">
        <f>IFERROR(VLOOKUP(F654,'字典-系统管理&amp;工段管理'!$A$2:$B$7,2,0),"0")</f>
        <v>0</v>
      </c>
      <c r="W654" s="22" t="str">
        <f>IFERROR(VLOOKUP(G654,'字典-系统管理&amp;工段管理'!$A$2:$B$7,2,0),"0")</f>
        <v>0</v>
      </c>
      <c r="X654" s="22" t="str">
        <f>IFERROR(VLOOKUP(H654,'字典-系统管理&amp;工段管理'!$A$2:$B$7,2,0),"0")</f>
        <v>0</v>
      </c>
    </row>
    <row r="655" spans="1:24" x14ac:dyDescent="0.15">
      <c r="A655" s="19">
        <v>653</v>
      </c>
      <c r="B655" s="22" t="s">
        <v>24</v>
      </c>
      <c r="C655" s="22" t="s">
        <v>94</v>
      </c>
      <c r="D655" s="22" t="s">
        <v>234</v>
      </c>
      <c r="E655" s="22" t="s">
        <v>28</v>
      </c>
      <c r="F655" s="22"/>
      <c r="G655" s="22"/>
      <c r="H655" s="22"/>
      <c r="I655" s="32" t="s">
        <v>734</v>
      </c>
      <c r="J655" s="22" t="s">
        <v>35</v>
      </c>
      <c r="K655" s="38" t="s">
        <v>318</v>
      </c>
      <c r="L655" s="20">
        <v>61</v>
      </c>
      <c r="M655" s="29" t="str">
        <f>O655&amp;"-"&amp;P655&amp;"-"&amp;Q655&amp;"-"&amp;R655&amp;"-"&amp;S655&amp;"-"&amp;T655</f>
        <v>SJ-V-05-000D-GT-0061</v>
      </c>
      <c r="N655" s="32" t="s">
        <v>734</v>
      </c>
      <c r="O655" s="21" t="str">
        <f>IFERROR(VLOOKUP(B655,'字典-基地管理'!A:B,2,FALSE),"未填")</f>
        <v>SJ</v>
      </c>
      <c r="P655" s="21" t="str">
        <f>IFERROR(VLOOKUP(C655,'字典-车间管理'!A:B,2,FALSE),"未填")</f>
        <v>V</v>
      </c>
      <c r="Q655" s="21" t="str">
        <f>IFERROR(VLOOKUP(D655,'字典-系统管理&amp;工段管理'!C:D,2,FALSE),"未填")</f>
        <v>05</v>
      </c>
      <c r="R655" s="22" t="str">
        <f>_xlfn.TEXTJOIN("", TRUE, IF(U655="0", U655, ""), IF(V655="0", V655, ""), IF(W655="0", W655, ""), IF(X655="0", X655, ""), IF(U655&lt;&gt;"0", U655, ""), IF(V655&lt;&gt;"0", V655, ""), IF(W655&lt;&gt;"0", W655, ""), IF(X655&lt;&gt;"0", X655, ""))</f>
        <v>000D</v>
      </c>
      <c r="S655" s="21" t="str">
        <f>IFERROR(VLOOKUP(K655,'字典-设备&amp;仪表管理'!A:B,2,FALSE),"未填")</f>
        <v>GT</v>
      </c>
      <c r="T655" s="26" t="str">
        <f>IF(L655="","未填",TEXT(L655,"0000"))</f>
        <v>0061</v>
      </c>
      <c r="U655" s="22" t="str">
        <f>IFERROR(VLOOKUP(E655,'字典-系统管理&amp;工段管理'!$A$2:$B$7,2,0),"0")</f>
        <v>D</v>
      </c>
      <c r="V655" s="22" t="str">
        <f>IFERROR(VLOOKUP(F655,'字典-系统管理&amp;工段管理'!$A$2:$B$7,2,0),"0")</f>
        <v>0</v>
      </c>
      <c r="W655" s="22" t="str">
        <f>IFERROR(VLOOKUP(G655,'字典-系统管理&amp;工段管理'!$A$2:$B$7,2,0),"0")</f>
        <v>0</v>
      </c>
      <c r="X655" s="22" t="str">
        <f>IFERROR(VLOOKUP(H655,'字典-系统管理&amp;工段管理'!$A$2:$B$7,2,0),"0")</f>
        <v>0</v>
      </c>
    </row>
    <row r="656" spans="1:24" x14ac:dyDescent="0.15">
      <c r="A656" s="19">
        <v>654</v>
      </c>
      <c r="B656" s="22" t="s">
        <v>24</v>
      </c>
      <c r="C656" s="22" t="s">
        <v>94</v>
      </c>
      <c r="D656" s="22" t="s">
        <v>234</v>
      </c>
      <c r="E656" s="22" t="s">
        <v>28</v>
      </c>
      <c r="F656" s="22"/>
      <c r="G656" s="22"/>
      <c r="H656" s="22"/>
      <c r="I656" s="32" t="s">
        <v>736</v>
      </c>
      <c r="J656" s="22" t="s">
        <v>35</v>
      </c>
      <c r="K656" s="38" t="s">
        <v>318</v>
      </c>
      <c r="L656" s="20">
        <v>62</v>
      </c>
      <c r="M656" s="29" t="str">
        <f>O656&amp;"-"&amp;P656&amp;"-"&amp;Q656&amp;"-"&amp;R656&amp;"-"&amp;S656&amp;"-"&amp;T656</f>
        <v>SJ-V-05-000D-GT-0062</v>
      </c>
      <c r="N656" s="32" t="s">
        <v>736</v>
      </c>
      <c r="O656" s="21" t="str">
        <f>IFERROR(VLOOKUP(B656,'字典-基地管理'!A:B,2,FALSE),"未填")</f>
        <v>SJ</v>
      </c>
      <c r="P656" s="21" t="str">
        <f>IFERROR(VLOOKUP(C656,'字典-车间管理'!A:B,2,FALSE),"未填")</f>
        <v>V</v>
      </c>
      <c r="Q656" s="21" t="str">
        <f>IFERROR(VLOOKUP(D656,'字典-系统管理&amp;工段管理'!C:D,2,FALSE),"未填")</f>
        <v>05</v>
      </c>
      <c r="R656" s="22" t="str">
        <f>_xlfn.TEXTJOIN("", TRUE, IF(U656="0", U656, ""), IF(V656="0", V656, ""), IF(W656="0", W656, ""), IF(X656="0", X656, ""), IF(U656&lt;&gt;"0", U656, ""), IF(V656&lt;&gt;"0", V656, ""), IF(W656&lt;&gt;"0", W656, ""), IF(X656&lt;&gt;"0", X656, ""))</f>
        <v>000D</v>
      </c>
      <c r="S656" s="21" t="str">
        <f>IFERROR(VLOOKUP(K656,'字典-设备&amp;仪表管理'!A:B,2,FALSE),"未填")</f>
        <v>GT</v>
      </c>
      <c r="T656" s="26" t="str">
        <f>IF(L656="","未填",TEXT(L656,"0000"))</f>
        <v>0062</v>
      </c>
      <c r="U656" s="22" t="str">
        <f>IFERROR(VLOOKUP(E656,'字典-系统管理&amp;工段管理'!$A$2:$B$7,2,0),"0")</f>
        <v>D</v>
      </c>
      <c r="V656" s="22" t="str">
        <f>IFERROR(VLOOKUP(F656,'字典-系统管理&amp;工段管理'!$A$2:$B$7,2,0),"0")</f>
        <v>0</v>
      </c>
      <c r="W656" s="22" t="str">
        <f>IFERROR(VLOOKUP(G656,'字典-系统管理&amp;工段管理'!$A$2:$B$7,2,0),"0")</f>
        <v>0</v>
      </c>
      <c r="X656" s="22" t="str">
        <f>IFERROR(VLOOKUP(H656,'字典-系统管理&amp;工段管理'!$A$2:$B$7,2,0),"0")</f>
        <v>0</v>
      </c>
    </row>
    <row r="657" spans="1:24" x14ac:dyDescent="0.15">
      <c r="A657" s="19">
        <v>655</v>
      </c>
      <c r="B657" s="22" t="s">
        <v>24</v>
      </c>
      <c r="C657" s="22" t="s">
        <v>94</v>
      </c>
      <c r="D657" s="22" t="s">
        <v>234</v>
      </c>
      <c r="E657" s="22" t="s">
        <v>28</v>
      </c>
      <c r="F657" s="22"/>
      <c r="G657" s="22"/>
      <c r="H657" s="22"/>
      <c r="I657" s="32" t="s">
        <v>737</v>
      </c>
      <c r="J657" s="22" t="s">
        <v>35</v>
      </c>
      <c r="K657" s="38" t="s">
        <v>318</v>
      </c>
      <c r="L657" s="20">
        <v>63</v>
      </c>
      <c r="M657" s="29" t="str">
        <f>O657&amp;"-"&amp;P657&amp;"-"&amp;Q657&amp;"-"&amp;R657&amp;"-"&amp;S657&amp;"-"&amp;T657</f>
        <v>SJ-V-05-000D-GT-0063</v>
      </c>
      <c r="N657" s="32" t="s">
        <v>737</v>
      </c>
      <c r="O657" s="21" t="str">
        <f>IFERROR(VLOOKUP(B657,'字典-基地管理'!A:B,2,FALSE),"未填")</f>
        <v>SJ</v>
      </c>
      <c r="P657" s="21" t="str">
        <f>IFERROR(VLOOKUP(C657,'字典-车间管理'!A:B,2,FALSE),"未填")</f>
        <v>V</v>
      </c>
      <c r="Q657" s="21" t="str">
        <f>IFERROR(VLOOKUP(D657,'字典-系统管理&amp;工段管理'!C:D,2,FALSE),"未填")</f>
        <v>05</v>
      </c>
      <c r="R657" s="22" t="str">
        <f>_xlfn.TEXTJOIN("", TRUE, IF(U657="0", U657, ""), IF(V657="0", V657, ""), IF(W657="0", W657, ""), IF(X657="0", X657, ""), IF(U657&lt;&gt;"0", U657, ""), IF(V657&lt;&gt;"0", V657, ""), IF(W657&lt;&gt;"0", W657, ""), IF(X657&lt;&gt;"0", X657, ""))</f>
        <v>000D</v>
      </c>
      <c r="S657" s="21" t="str">
        <f>IFERROR(VLOOKUP(K657,'字典-设备&amp;仪表管理'!A:B,2,FALSE),"未填")</f>
        <v>GT</v>
      </c>
      <c r="T657" s="26" t="str">
        <f>IF(L657="","未填",TEXT(L657,"0000"))</f>
        <v>0063</v>
      </c>
      <c r="U657" s="22" t="str">
        <f>IFERROR(VLOOKUP(E657,'字典-系统管理&amp;工段管理'!$A$2:$B$7,2,0),"0")</f>
        <v>D</v>
      </c>
      <c r="V657" s="22" t="str">
        <f>IFERROR(VLOOKUP(F657,'字典-系统管理&amp;工段管理'!$A$2:$B$7,2,0),"0")</f>
        <v>0</v>
      </c>
      <c r="W657" s="22" t="str">
        <f>IFERROR(VLOOKUP(G657,'字典-系统管理&amp;工段管理'!$A$2:$B$7,2,0),"0")</f>
        <v>0</v>
      </c>
      <c r="X657" s="22" t="str">
        <f>IFERROR(VLOOKUP(H657,'字典-系统管理&amp;工段管理'!$A$2:$B$7,2,0),"0")</f>
        <v>0</v>
      </c>
    </row>
    <row r="658" spans="1:24" x14ac:dyDescent="0.15">
      <c r="A658" s="19">
        <v>656</v>
      </c>
      <c r="B658" s="22" t="s">
        <v>24</v>
      </c>
      <c r="C658" s="22" t="s">
        <v>94</v>
      </c>
      <c r="D658" s="22" t="s">
        <v>234</v>
      </c>
      <c r="E658" s="22" t="s">
        <v>28</v>
      </c>
      <c r="F658" s="22"/>
      <c r="G658" s="22"/>
      <c r="H658" s="22"/>
      <c r="I658" s="32" t="s">
        <v>738</v>
      </c>
      <c r="J658" s="22" t="s">
        <v>35</v>
      </c>
      <c r="K658" s="38" t="s">
        <v>318</v>
      </c>
      <c r="L658" s="20">
        <v>64</v>
      </c>
      <c r="M658" s="29" t="str">
        <f>O658&amp;"-"&amp;P658&amp;"-"&amp;Q658&amp;"-"&amp;R658&amp;"-"&amp;S658&amp;"-"&amp;T658</f>
        <v>SJ-V-05-000D-GT-0064</v>
      </c>
      <c r="N658" s="32" t="s">
        <v>738</v>
      </c>
      <c r="O658" s="21" t="str">
        <f>IFERROR(VLOOKUP(B658,'字典-基地管理'!A:B,2,FALSE),"未填")</f>
        <v>SJ</v>
      </c>
      <c r="P658" s="21" t="str">
        <f>IFERROR(VLOOKUP(C658,'字典-车间管理'!A:B,2,FALSE),"未填")</f>
        <v>V</v>
      </c>
      <c r="Q658" s="21" t="str">
        <f>IFERROR(VLOOKUP(D658,'字典-系统管理&amp;工段管理'!C:D,2,FALSE),"未填")</f>
        <v>05</v>
      </c>
      <c r="R658" s="22" t="str">
        <f>_xlfn.TEXTJOIN("", TRUE, IF(U658="0", U658, ""), IF(V658="0", V658, ""), IF(W658="0", W658, ""), IF(X658="0", X658, ""), IF(U658&lt;&gt;"0", U658, ""), IF(V658&lt;&gt;"0", V658, ""), IF(W658&lt;&gt;"0", W658, ""), IF(X658&lt;&gt;"0", X658, ""))</f>
        <v>000D</v>
      </c>
      <c r="S658" s="21" t="str">
        <f>IFERROR(VLOOKUP(K658,'字典-设备&amp;仪表管理'!A:B,2,FALSE),"未填")</f>
        <v>GT</v>
      </c>
      <c r="T658" s="26" t="str">
        <f>IF(L658="","未填",TEXT(L658,"0000"))</f>
        <v>0064</v>
      </c>
      <c r="U658" s="22" t="str">
        <f>IFERROR(VLOOKUP(E658,'字典-系统管理&amp;工段管理'!$A$2:$B$7,2,0),"0")</f>
        <v>D</v>
      </c>
      <c r="V658" s="22" t="str">
        <f>IFERROR(VLOOKUP(F658,'字典-系统管理&amp;工段管理'!$A$2:$B$7,2,0),"0")</f>
        <v>0</v>
      </c>
      <c r="W658" s="22" t="str">
        <f>IFERROR(VLOOKUP(G658,'字典-系统管理&amp;工段管理'!$A$2:$B$7,2,0),"0")</f>
        <v>0</v>
      </c>
      <c r="X658" s="22" t="str">
        <f>IFERROR(VLOOKUP(H658,'字典-系统管理&amp;工段管理'!$A$2:$B$7,2,0),"0")</f>
        <v>0</v>
      </c>
    </row>
    <row r="659" spans="1:24" x14ac:dyDescent="0.15">
      <c r="A659" s="19">
        <v>657</v>
      </c>
      <c r="B659" s="22" t="s">
        <v>24</v>
      </c>
      <c r="C659" s="22" t="s">
        <v>94</v>
      </c>
      <c r="D659" s="22" t="s">
        <v>234</v>
      </c>
      <c r="E659" s="22" t="s">
        <v>28</v>
      </c>
      <c r="F659" s="22"/>
      <c r="G659" s="22"/>
      <c r="H659" s="22"/>
      <c r="I659" s="32" t="s">
        <v>740</v>
      </c>
      <c r="J659" s="22" t="s">
        <v>35</v>
      </c>
      <c r="K659" s="38" t="s">
        <v>318</v>
      </c>
      <c r="L659" s="20">
        <v>65</v>
      </c>
      <c r="M659" s="29" t="str">
        <f>O659&amp;"-"&amp;P659&amp;"-"&amp;Q659&amp;"-"&amp;R659&amp;"-"&amp;S659&amp;"-"&amp;T659</f>
        <v>SJ-V-05-000D-GT-0065</v>
      </c>
      <c r="N659" s="32" t="s">
        <v>740</v>
      </c>
      <c r="O659" s="21" t="str">
        <f>IFERROR(VLOOKUP(B659,'字典-基地管理'!A:B,2,FALSE),"未填")</f>
        <v>SJ</v>
      </c>
      <c r="P659" s="21" t="str">
        <f>IFERROR(VLOOKUP(C659,'字典-车间管理'!A:B,2,FALSE),"未填")</f>
        <v>V</v>
      </c>
      <c r="Q659" s="21" t="str">
        <f>IFERROR(VLOOKUP(D659,'字典-系统管理&amp;工段管理'!C:D,2,FALSE),"未填")</f>
        <v>05</v>
      </c>
      <c r="R659" s="22" t="str">
        <f>_xlfn.TEXTJOIN("", TRUE, IF(U659="0", U659, ""), IF(V659="0", V659, ""), IF(W659="0", W659, ""), IF(X659="0", X659, ""), IF(U659&lt;&gt;"0", U659, ""), IF(V659&lt;&gt;"0", V659, ""), IF(W659&lt;&gt;"0", W659, ""), IF(X659&lt;&gt;"0", X659, ""))</f>
        <v>000D</v>
      </c>
      <c r="S659" s="21" t="str">
        <f>IFERROR(VLOOKUP(K659,'字典-设备&amp;仪表管理'!A:B,2,FALSE),"未填")</f>
        <v>GT</v>
      </c>
      <c r="T659" s="26" t="str">
        <f>IF(L659="","未填",TEXT(L659,"0000"))</f>
        <v>0065</v>
      </c>
      <c r="U659" s="22" t="str">
        <f>IFERROR(VLOOKUP(E659,'字典-系统管理&amp;工段管理'!$A$2:$B$7,2,0),"0")</f>
        <v>D</v>
      </c>
      <c r="V659" s="22" t="str">
        <f>IFERROR(VLOOKUP(F659,'字典-系统管理&amp;工段管理'!$A$2:$B$7,2,0),"0")</f>
        <v>0</v>
      </c>
      <c r="W659" s="22" t="str">
        <f>IFERROR(VLOOKUP(G659,'字典-系统管理&amp;工段管理'!$A$2:$B$7,2,0),"0")</f>
        <v>0</v>
      </c>
      <c r="X659" s="22" t="str">
        <f>IFERROR(VLOOKUP(H659,'字典-系统管理&amp;工段管理'!$A$2:$B$7,2,0),"0")</f>
        <v>0</v>
      </c>
    </row>
    <row r="660" spans="1:24" x14ac:dyDescent="0.15">
      <c r="A660" s="19">
        <v>658</v>
      </c>
      <c r="B660" s="22" t="s">
        <v>24</v>
      </c>
      <c r="C660" s="22" t="s">
        <v>94</v>
      </c>
      <c r="D660" s="22" t="s">
        <v>234</v>
      </c>
      <c r="E660" s="22" t="s">
        <v>28</v>
      </c>
      <c r="F660" s="22"/>
      <c r="G660" s="22"/>
      <c r="H660" s="22"/>
      <c r="I660" s="32" t="s">
        <v>741</v>
      </c>
      <c r="J660" s="22" t="s">
        <v>35</v>
      </c>
      <c r="K660" s="38" t="s">
        <v>318</v>
      </c>
      <c r="L660" s="20">
        <v>66</v>
      </c>
      <c r="M660" s="29" t="str">
        <f>O660&amp;"-"&amp;P660&amp;"-"&amp;Q660&amp;"-"&amp;R660&amp;"-"&amp;S660&amp;"-"&amp;T660</f>
        <v>SJ-V-05-000D-GT-0066</v>
      </c>
      <c r="N660" s="32" t="s">
        <v>741</v>
      </c>
      <c r="O660" s="21" t="str">
        <f>IFERROR(VLOOKUP(B660,'字典-基地管理'!A:B,2,FALSE),"未填")</f>
        <v>SJ</v>
      </c>
      <c r="P660" s="21" t="str">
        <f>IFERROR(VLOOKUP(C660,'字典-车间管理'!A:B,2,FALSE),"未填")</f>
        <v>V</v>
      </c>
      <c r="Q660" s="21" t="str">
        <f>IFERROR(VLOOKUP(D660,'字典-系统管理&amp;工段管理'!C:D,2,FALSE),"未填")</f>
        <v>05</v>
      </c>
      <c r="R660" s="22" t="str">
        <f>_xlfn.TEXTJOIN("", TRUE, IF(U660="0", U660, ""), IF(V660="0", V660, ""), IF(W660="0", W660, ""), IF(X660="0", X660, ""), IF(U660&lt;&gt;"0", U660, ""), IF(V660&lt;&gt;"0", V660, ""), IF(W660&lt;&gt;"0", W660, ""), IF(X660&lt;&gt;"0", X660, ""))</f>
        <v>000D</v>
      </c>
      <c r="S660" s="21" t="str">
        <f>IFERROR(VLOOKUP(K660,'字典-设备&amp;仪表管理'!A:B,2,FALSE),"未填")</f>
        <v>GT</v>
      </c>
      <c r="T660" s="26" t="str">
        <f>IF(L660="","未填",TEXT(L660,"0000"))</f>
        <v>0066</v>
      </c>
      <c r="U660" s="22" t="str">
        <f>IFERROR(VLOOKUP(E660,'字典-系统管理&amp;工段管理'!$A$2:$B$7,2,0),"0")</f>
        <v>D</v>
      </c>
      <c r="V660" s="22" t="str">
        <f>IFERROR(VLOOKUP(F660,'字典-系统管理&amp;工段管理'!$A$2:$B$7,2,0),"0")</f>
        <v>0</v>
      </c>
      <c r="W660" s="22" t="str">
        <f>IFERROR(VLOOKUP(G660,'字典-系统管理&amp;工段管理'!$A$2:$B$7,2,0),"0")</f>
        <v>0</v>
      </c>
      <c r="X660" s="22" t="str">
        <f>IFERROR(VLOOKUP(H660,'字典-系统管理&amp;工段管理'!$A$2:$B$7,2,0),"0")</f>
        <v>0</v>
      </c>
    </row>
    <row r="661" spans="1:24" x14ac:dyDescent="0.15">
      <c r="A661" s="19">
        <v>659</v>
      </c>
      <c r="B661" s="22" t="s">
        <v>24</v>
      </c>
      <c r="C661" s="22" t="s">
        <v>94</v>
      </c>
      <c r="D661" s="22" t="s">
        <v>234</v>
      </c>
      <c r="E661" s="22" t="s">
        <v>28</v>
      </c>
      <c r="F661" s="22"/>
      <c r="G661" s="22"/>
      <c r="H661" s="22"/>
      <c r="I661" s="32" t="s">
        <v>742</v>
      </c>
      <c r="J661" s="22" t="s">
        <v>35</v>
      </c>
      <c r="K661" s="38" t="s">
        <v>318</v>
      </c>
      <c r="L661" s="20">
        <v>67</v>
      </c>
      <c r="M661" s="29" t="str">
        <f>O661&amp;"-"&amp;P661&amp;"-"&amp;Q661&amp;"-"&amp;R661&amp;"-"&amp;S661&amp;"-"&amp;T661</f>
        <v>SJ-V-05-000D-GT-0067</v>
      </c>
      <c r="N661" s="32" t="s">
        <v>742</v>
      </c>
      <c r="O661" s="21" t="str">
        <f>IFERROR(VLOOKUP(B661,'字典-基地管理'!A:B,2,FALSE),"未填")</f>
        <v>SJ</v>
      </c>
      <c r="P661" s="21" t="str">
        <f>IFERROR(VLOOKUP(C661,'字典-车间管理'!A:B,2,FALSE),"未填")</f>
        <v>V</v>
      </c>
      <c r="Q661" s="21" t="str">
        <f>IFERROR(VLOOKUP(D661,'字典-系统管理&amp;工段管理'!C:D,2,FALSE),"未填")</f>
        <v>05</v>
      </c>
      <c r="R661" s="22" t="str">
        <f>_xlfn.TEXTJOIN("", TRUE, IF(U661="0", U661, ""), IF(V661="0", V661, ""), IF(W661="0", W661, ""), IF(X661="0", X661, ""), IF(U661&lt;&gt;"0", U661, ""), IF(V661&lt;&gt;"0", V661, ""), IF(W661&lt;&gt;"0", W661, ""), IF(X661&lt;&gt;"0", X661, ""))</f>
        <v>000D</v>
      </c>
      <c r="S661" s="21" t="str">
        <f>IFERROR(VLOOKUP(K661,'字典-设备&amp;仪表管理'!A:B,2,FALSE),"未填")</f>
        <v>GT</v>
      </c>
      <c r="T661" s="26" t="str">
        <f>IF(L661="","未填",TEXT(L661,"0000"))</f>
        <v>0067</v>
      </c>
      <c r="U661" s="22" t="str">
        <f>IFERROR(VLOOKUP(E661,'字典-系统管理&amp;工段管理'!$A$2:$B$7,2,0),"0")</f>
        <v>D</v>
      </c>
      <c r="V661" s="22" t="str">
        <f>IFERROR(VLOOKUP(F661,'字典-系统管理&amp;工段管理'!$A$2:$B$7,2,0),"0")</f>
        <v>0</v>
      </c>
      <c r="W661" s="22" t="str">
        <f>IFERROR(VLOOKUP(G661,'字典-系统管理&amp;工段管理'!$A$2:$B$7,2,0),"0")</f>
        <v>0</v>
      </c>
      <c r="X661" s="22" t="str">
        <f>IFERROR(VLOOKUP(H661,'字典-系统管理&amp;工段管理'!$A$2:$B$7,2,0),"0")</f>
        <v>0</v>
      </c>
    </row>
    <row r="662" spans="1:24" x14ac:dyDescent="0.15">
      <c r="A662" s="19">
        <v>660</v>
      </c>
      <c r="B662" s="22" t="s">
        <v>24</v>
      </c>
      <c r="C662" s="22" t="s">
        <v>94</v>
      </c>
      <c r="D662" s="22" t="s">
        <v>234</v>
      </c>
      <c r="E662" s="22" t="s">
        <v>28</v>
      </c>
      <c r="F662" s="22"/>
      <c r="G662" s="22"/>
      <c r="H662" s="22"/>
      <c r="I662" s="32" t="s">
        <v>756</v>
      </c>
      <c r="J662" s="22" t="s">
        <v>35</v>
      </c>
      <c r="K662" s="38" t="s">
        <v>318</v>
      </c>
      <c r="L662" s="20">
        <v>68</v>
      </c>
      <c r="M662" s="29" t="str">
        <f>O662&amp;"-"&amp;P662&amp;"-"&amp;Q662&amp;"-"&amp;R662&amp;"-"&amp;S662&amp;"-"&amp;T662</f>
        <v>SJ-V-05-000D-GT-0068</v>
      </c>
      <c r="N662" s="32" t="s">
        <v>756</v>
      </c>
      <c r="O662" s="21" t="str">
        <f>IFERROR(VLOOKUP(B662,'字典-基地管理'!A:B,2,FALSE),"未填")</f>
        <v>SJ</v>
      </c>
      <c r="P662" s="21" t="str">
        <f>IFERROR(VLOOKUP(C662,'字典-车间管理'!A:B,2,FALSE),"未填")</f>
        <v>V</v>
      </c>
      <c r="Q662" s="21" t="str">
        <f>IFERROR(VLOOKUP(D662,'字典-系统管理&amp;工段管理'!C:D,2,FALSE),"未填")</f>
        <v>05</v>
      </c>
      <c r="R662" s="22" t="str">
        <f>_xlfn.TEXTJOIN("", TRUE, IF(U662="0", U662, ""), IF(V662="0", V662, ""), IF(W662="0", W662, ""), IF(X662="0", X662, ""), IF(U662&lt;&gt;"0", U662, ""), IF(V662&lt;&gt;"0", V662, ""), IF(W662&lt;&gt;"0", W662, ""), IF(X662&lt;&gt;"0", X662, ""))</f>
        <v>000D</v>
      </c>
      <c r="S662" s="21" t="str">
        <f>IFERROR(VLOOKUP(K662,'字典-设备&amp;仪表管理'!A:B,2,FALSE),"未填")</f>
        <v>GT</v>
      </c>
      <c r="T662" s="26" t="str">
        <f>IF(L662="","未填",TEXT(L662,"0000"))</f>
        <v>0068</v>
      </c>
      <c r="U662" s="22" t="str">
        <f>IFERROR(VLOOKUP(E662,'字典-系统管理&amp;工段管理'!$A$2:$B$7,2,0),"0")</f>
        <v>D</v>
      </c>
      <c r="V662" s="22" t="str">
        <f>IFERROR(VLOOKUP(F662,'字典-系统管理&amp;工段管理'!$A$2:$B$7,2,0),"0")</f>
        <v>0</v>
      </c>
      <c r="W662" s="22" t="str">
        <f>IFERROR(VLOOKUP(G662,'字典-系统管理&amp;工段管理'!$A$2:$B$7,2,0),"0")</f>
        <v>0</v>
      </c>
      <c r="X662" s="22" t="str">
        <f>IFERROR(VLOOKUP(H662,'字典-系统管理&amp;工段管理'!$A$2:$B$7,2,0),"0")</f>
        <v>0</v>
      </c>
    </row>
    <row r="663" spans="1:24" x14ac:dyDescent="0.15">
      <c r="A663" s="19">
        <v>661</v>
      </c>
      <c r="B663" s="22" t="s">
        <v>24</v>
      </c>
      <c r="C663" s="22" t="s">
        <v>94</v>
      </c>
      <c r="D663" s="22" t="s">
        <v>234</v>
      </c>
      <c r="E663" s="22" t="s">
        <v>28</v>
      </c>
      <c r="F663" s="22"/>
      <c r="G663" s="22"/>
      <c r="H663" s="22"/>
      <c r="I663" s="32" t="s">
        <v>757</v>
      </c>
      <c r="J663" s="22" t="s">
        <v>35</v>
      </c>
      <c r="K663" s="38" t="s">
        <v>318</v>
      </c>
      <c r="L663" s="20">
        <v>69</v>
      </c>
      <c r="M663" s="29" t="str">
        <f>O663&amp;"-"&amp;P663&amp;"-"&amp;Q663&amp;"-"&amp;R663&amp;"-"&amp;S663&amp;"-"&amp;T663</f>
        <v>SJ-V-05-000D-GT-0069</v>
      </c>
      <c r="N663" s="32" t="s">
        <v>757</v>
      </c>
      <c r="O663" s="21" t="str">
        <f>IFERROR(VLOOKUP(B663,'字典-基地管理'!A:B,2,FALSE),"未填")</f>
        <v>SJ</v>
      </c>
      <c r="P663" s="21" t="str">
        <f>IFERROR(VLOOKUP(C663,'字典-车间管理'!A:B,2,FALSE),"未填")</f>
        <v>V</v>
      </c>
      <c r="Q663" s="21" t="str">
        <f>IFERROR(VLOOKUP(D663,'字典-系统管理&amp;工段管理'!C:D,2,FALSE),"未填")</f>
        <v>05</v>
      </c>
      <c r="R663" s="22" t="str">
        <f>_xlfn.TEXTJOIN("", TRUE, IF(U663="0", U663, ""), IF(V663="0", V663, ""), IF(W663="0", W663, ""), IF(X663="0", X663, ""), IF(U663&lt;&gt;"0", U663, ""), IF(V663&lt;&gt;"0", V663, ""), IF(W663&lt;&gt;"0", W663, ""), IF(X663&lt;&gt;"0", X663, ""))</f>
        <v>000D</v>
      </c>
      <c r="S663" s="21" t="str">
        <f>IFERROR(VLOOKUP(K663,'字典-设备&amp;仪表管理'!A:B,2,FALSE),"未填")</f>
        <v>GT</v>
      </c>
      <c r="T663" s="26" t="str">
        <f>IF(L663="","未填",TEXT(L663,"0000"))</f>
        <v>0069</v>
      </c>
      <c r="U663" s="22" t="str">
        <f>IFERROR(VLOOKUP(E663,'字典-系统管理&amp;工段管理'!$A$2:$B$7,2,0),"0")</f>
        <v>D</v>
      </c>
      <c r="V663" s="22" t="str">
        <f>IFERROR(VLOOKUP(F663,'字典-系统管理&amp;工段管理'!$A$2:$B$7,2,0),"0")</f>
        <v>0</v>
      </c>
      <c r="W663" s="22" t="str">
        <f>IFERROR(VLOOKUP(G663,'字典-系统管理&amp;工段管理'!$A$2:$B$7,2,0),"0")</f>
        <v>0</v>
      </c>
      <c r="X663" s="22" t="str">
        <f>IFERROR(VLOOKUP(H663,'字典-系统管理&amp;工段管理'!$A$2:$B$7,2,0),"0")</f>
        <v>0</v>
      </c>
    </row>
    <row r="664" spans="1:24" x14ac:dyDescent="0.15">
      <c r="A664" s="19">
        <v>662</v>
      </c>
      <c r="B664" s="22" t="s">
        <v>24</v>
      </c>
      <c r="C664" s="22" t="s">
        <v>94</v>
      </c>
      <c r="D664" s="22" t="s">
        <v>234</v>
      </c>
      <c r="E664" s="22" t="s">
        <v>28</v>
      </c>
      <c r="F664" s="22"/>
      <c r="G664" s="22"/>
      <c r="H664" s="22"/>
      <c r="I664" s="32" t="s">
        <v>758</v>
      </c>
      <c r="J664" s="22" t="s">
        <v>35</v>
      </c>
      <c r="K664" s="38" t="s">
        <v>318</v>
      </c>
      <c r="L664" s="20">
        <v>70</v>
      </c>
      <c r="M664" s="29" t="str">
        <f>O664&amp;"-"&amp;P664&amp;"-"&amp;Q664&amp;"-"&amp;R664&amp;"-"&amp;S664&amp;"-"&amp;T664</f>
        <v>SJ-V-05-000D-GT-0070</v>
      </c>
      <c r="N664" s="32" t="s">
        <v>758</v>
      </c>
      <c r="O664" s="21" t="str">
        <f>IFERROR(VLOOKUP(B664,'字典-基地管理'!A:B,2,FALSE),"未填")</f>
        <v>SJ</v>
      </c>
      <c r="P664" s="21" t="str">
        <f>IFERROR(VLOOKUP(C664,'字典-车间管理'!A:B,2,FALSE),"未填")</f>
        <v>V</v>
      </c>
      <c r="Q664" s="21" t="str">
        <f>IFERROR(VLOOKUP(D664,'字典-系统管理&amp;工段管理'!C:D,2,FALSE),"未填")</f>
        <v>05</v>
      </c>
      <c r="R664" s="22" t="str">
        <f>_xlfn.TEXTJOIN("", TRUE, IF(U664="0", U664, ""), IF(V664="0", V664, ""), IF(W664="0", W664, ""), IF(X664="0", X664, ""), IF(U664&lt;&gt;"0", U664, ""), IF(V664&lt;&gt;"0", V664, ""), IF(W664&lt;&gt;"0", W664, ""), IF(X664&lt;&gt;"0", X664, ""))</f>
        <v>000D</v>
      </c>
      <c r="S664" s="21" t="str">
        <f>IFERROR(VLOOKUP(K664,'字典-设备&amp;仪表管理'!A:B,2,FALSE),"未填")</f>
        <v>GT</v>
      </c>
      <c r="T664" s="26" t="str">
        <f>IF(L664="","未填",TEXT(L664,"0000"))</f>
        <v>0070</v>
      </c>
      <c r="U664" s="22" t="str">
        <f>IFERROR(VLOOKUP(E664,'字典-系统管理&amp;工段管理'!$A$2:$B$7,2,0),"0")</f>
        <v>D</v>
      </c>
      <c r="V664" s="22" t="str">
        <f>IFERROR(VLOOKUP(F664,'字典-系统管理&amp;工段管理'!$A$2:$B$7,2,0),"0")</f>
        <v>0</v>
      </c>
      <c r="W664" s="22" t="str">
        <f>IFERROR(VLOOKUP(G664,'字典-系统管理&amp;工段管理'!$A$2:$B$7,2,0),"0")</f>
        <v>0</v>
      </c>
      <c r="X664" s="22" t="str">
        <f>IFERROR(VLOOKUP(H664,'字典-系统管理&amp;工段管理'!$A$2:$B$7,2,0),"0")</f>
        <v>0</v>
      </c>
    </row>
    <row r="665" spans="1:24" x14ac:dyDescent="0.15">
      <c r="A665" s="19">
        <v>663</v>
      </c>
      <c r="B665" s="22" t="s">
        <v>24</v>
      </c>
      <c r="C665" s="22" t="s">
        <v>94</v>
      </c>
      <c r="D665" s="22" t="s">
        <v>234</v>
      </c>
      <c r="E665" s="22" t="s">
        <v>28</v>
      </c>
      <c r="F665" s="22"/>
      <c r="G665" s="22"/>
      <c r="H665" s="22"/>
      <c r="I665" s="32" t="s">
        <v>759</v>
      </c>
      <c r="J665" s="22" t="s">
        <v>35</v>
      </c>
      <c r="K665" s="38" t="s">
        <v>318</v>
      </c>
      <c r="L665" s="20">
        <v>71</v>
      </c>
      <c r="M665" s="29" t="str">
        <f>O665&amp;"-"&amp;P665&amp;"-"&amp;Q665&amp;"-"&amp;R665&amp;"-"&amp;S665&amp;"-"&amp;T665</f>
        <v>SJ-V-05-000D-GT-0071</v>
      </c>
      <c r="N665" s="32" t="s">
        <v>759</v>
      </c>
      <c r="O665" s="21" t="str">
        <f>IFERROR(VLOOKUP(B665,'字典-基地管理'!A:B,2,FALSE),"未填")</f>
        <v>SJ</v>
      </c>
      <c r="P665" s="21" t="str">
        <f>IFERROR(VLOOKUP(C665,'字典-车间管理'!A:B,2,FALSE),"未填")</f>
        <v>V</v>
      </c>
      <c r="Q665" s="21" t="str">
        <f>IFERROR(VLOOKUP(D665,'字典-系统管理&amp;工段管理'!C:D,2,FALSE),"未填")</f>
        <v>05</v>
      </c>
      <c r="R665" s="22" t="str">
        <f>_xlfn.TEXTJOIN("", TRUE, IF(U665="0", U665, ""), IF(V665="0", V665, ""), IF(W665="0", W665, ""), IF(X665="0", X665, ""), IF(U665&lt;&gt;"0", U665, ""), IF(V665&lt;&gt;"0", V665, ""), IF(W665&lt;&gt;"0", W665, ""), IF(X665&lt;&gt;"0", X665, ""))</f>
        <v>000D</v>
      </c>
      <c r="S665" s="21" t="str">
        <f>IFERROR(VLOOKUP(K665,'字典-设备&amp;仪表管理'!A:B,2,FALSE),"未填")</f>
        <v>GT</v>
      </c>
      <c r="T665" s="26" t="str">
        <f>IF(L665="","未填",TEXT(L665,"0000"))</f>
        <v>0071</v>
      </c>
      <c r="U665" s="22" t="str">
        <f>IFERROR(VLOOKUP(E665,'字典-系统管理&amp;工段管理'!$A$2:$B$7,2,0),"0")</f>
        <v>D</v>
      </c>
      <c r="V665" s="22" t="str">
        <f>IFERROR(VLOOKUP(F665,'字典-系统管理&amp;工段管理'!$A$2:$B$7,2,0),"0")</f>
        <v>0</v>
      </c>
      <c r="W665" s="22" t="str">
        <f>IFERROR(VLOOKUP(G665,'字典-系统管理&amp;工段管理'!$A$2:$B$7,2,0),"0")</f>
        <v>0</v>
      </c>
      <c r="X665" s="22" t="str">
        <f>IFERROR(VLOOKUP(H665,'字典-系统管理&amp;工段管理'!$A$2:$B$7,2,0),"0")</f>
        <v>0</v>
      </c>
    </row>
    <row r="666" spans="1:24" x14ac:dyDescent="0.15">
      <c r="A666" s="19">
        <v>664</v>
      </c>
      <c r="B666" s="22" t="s">
        <v>24</v>
      </c>
      <c r="C666" s="22" t="s">
        <v>94</v>
      </c>
      <c r="D666" s="22" t="s">
        <v>234</v>
      </c>
      <c r="E666" s="22" t="s">
        <v>28</v>
      </c>
      <c r="F666" s="22"/>
      <c r="G666" s="22"/>
      <c r="H666" s="22"/>
      <c r="I666" s="32" t="s">
        <v>760</v>
      </c>
      <c r="J666" s="22" t="s">
        <v>35</v>
      </c>
      <c r="K666" s="38" t="s">
        <v>318</v>
      </c>
      <c r="L666" s="20">
        <v>72</v>
      </c>
      <c r="M666" s="29" t="str">
        <f>O666&amp;"-"&amp;P666&amp;"-"&amp;Q666&amp;"-"&amp;R666&amp;"-"&amp;S666&amp;"-"&amp;T666</f>
        <v>SJ-V-05-000D-GT-0072</v>
      </c>
      <c r="N666" s="32" t="s">
        <v>760</v>
      </c>
      <c r="O666" s="21" t="str">
        <f>IFERROR(VLOOKUP(B666,'字典-基地管理'!A:B,2,FALSE),"未填")</f>
        <v>SJ</v>
      </c>
      <c r="P666" s="21" t="str">
        <f>IFERROR(VLOOKUP(C666,'字典-车间管理'!A:B,2,FALSE),"未填")</f>
        <v>V</v>
      </c>
      <c r="Q666" s="21" t="str">
        <f>IFERROR(VLOOKUP(D666,'字典-系统管理&amp;工段管理'!C:D,2,FALSE),"未填")</f>
        <v>05</v>
      </c>
      <c r="R666" s="22" t="str">
        <f>_xlfn.TEXTJOIN("", TRUE, IF(U666="0", U666, ""), IF(V666="0", V666, ""), IF(W666="0", W666, ""), IF(X666="0", X666, ""), IF(U666&lt;&gt;"0", U666, ""), IF(V666&lt;&gt;"0", V666, ""), IF(W666&lt;&gt;"0", W666, ""), IF(X666&lt;&gt;"0", X666, ""))</f>
        <v>000D</v>
      </c>
      <c r="S666" s="21" t="str">
        <f>IFERROR(VLOOKUP(K666,'字典-设备&amp;仪表管理'!A:B,2,FALSE),"未填")</f>
        <v>GT</v>
      </c>
      <c r="T666" s="26" t="str">
        <f>IF(L666="","未填",TEXT(L666,"0000"))</f>
        <v>0072</v>
      </c>
      <c r="U666" s="22" t="str">
        <f>IFERROR(VLOOKUP(E666,'字典-系统管理&amp;工段管理'!$A$2:$B$7,2,0),"0")</f>
        <v>D</v>
      </c>
      <c r="V666" s="22" t="str">
        <f>IFERROR(VLOOKUP(F666,'字典-系统管理&amp;工段管理'!$A$2:$B$7,2,0),"0")</f>
        <v>0</v>
      </c>
      <c r="W666" s="22" t="str">
        <f>IFERROR(VLOOKUP(G666,'字典-系统管理&amp;工段管理'!$A$2:$B$7,2,0),"0")</f>
        <v>0</v>
      </c>
      <c r="X666" s="22" t="str">
        <f>IFERROR(VLOOKUP(H666,'字典-系统管理&amp;工段管理'!$A$2:$B$7,2,0),"0")</f>
        <v>0</v>
      </c>
    </row>
    <row r="667" spans="1:24" x14ac:dyDescent="0.15">
      <c r="A667" s="19">
        <v>665</v>
      </c>
      <c r="B667" s="22" t="s">
        <v>24</v>
      </c>
      <c r="C667" s="22" t="s">
        <v>94</v>
      </c>
      <c r="D667" s="22" t="s">
        <v>234</v>
      </c>
      <c r="E667" s="22" t="s">
        <v>28</v>
      </c>
      <c r="F667" s="22"/>
      <c r="G667" s="22"/>
      <c r="H667" s="22"/>
      <c r="I667" s="32" t="s">
        <v>761</v>
      </c>
      <c r="J667" s="22" t="s">
        <v>35</v>
      </c>
      <c r="K667" s="38" t="s">
        <v>318</v>
      </c>
      <c r="L667" s="20">
        <v>73</v>
      </c>
      <c r="M667" s="29" t="str">
        <f>O667&amp;"-"&amp;P667&amp;"-"&amp;Q667&amp;"-"&amp;R667&amp;"-"&amp;S667&amp;"-"&amp;T667</f>
        <v>SJ-V-05-000D-GT-0073</v>
      </c>
      <c r="N667" s="32" t="s">
        <v>761</v>
      </c>
      <c r="O667" s="21" t="str">
        <f>IFERROR(VLOOKUP(B667,'字典-基地管理'!A:B,2,FALSE),"未填")</f>
        <v>SJ</v>
      </c>
      <c r="P667" s="21" t="str">
        <f>IFERROR(VLOOKUP(C667,'字典-车间管理'!A:B,2,FALSE),"未填")</f>
        <v>V</v>
      </c>
      <c r="Q667" s="21" t="str">
        <f>IFERROR(VLOOKUP(D667,'字典-系统管理&amp;工段管理'!C:D,2,FALSE),"未填")</f>
        <v>05</v>
      </c>
      <c r="R667" s="22" t="str">
        <f>_xlfn.TEXTJOIN("", TRUE, IF(U667="0", U667, ""), IF(V667="0", V667, ""), IF(W667="0", W667, ""), IF(X667="0", X667, ""), IF(U667&lt;&gt;"0", U667, ""), IF(V667&lt;&gt;"0", V667, ""), IF(W667&lt;&gt;"0", W667, ""), IF(X667&lt;&gt;"0", X667, ""))</f>
        <v>000D</v>
      </c>
      <c r="S667" s="21" t="str">
        <f>IFERROR(VLOOKUP(K667,'字典-设备&amp;仪表管理'!A:B,2,FALSE),"未填")</f>
        <v>GT</v>
      </c>
      <c r="T667" s="26" t="str">
        <f>IF(L667="","未填",TEXT(L667,"0000"))</f>
        <v>0073</v>
      </c>
      <c r="U667" s="22" t="str">
        <f>IFERROR(VLOOKUP(E667,'字典-系统管理&amp;工段管理'!$A$2:$B$7,2,0),"0")</f>
        <v>D</v>
      </c>
      <c r="V667" s="22" t="str">
        <f>IFERROR(VLOOKUP(F667,'字典-系统管理&amp;工段管理'!$A$2:$B$7,2,0),"0")</f>
        <v>0</v>
      </c>
      <c r="W667" s="22" t="str">
        <f>IFERROR(VLOOKUP(G667,'字典-系统管理&amp;工段管理'!$A$2:$B$7,2,0),"0")</f>
        <v>0</v>
      </c>
      <c r="X667" s="22" t="str">
        <f>IFERROR(VLOOKUP(H667,'字典-系统管理&amp;工段管理'!$A$2:$B$7,2,0),"0")</f>
        <v>0</v>
      </c>
    </row>
    <row r="668" spans="1:24" x14ac:dyDescent="0.15">
      <c r="A668" s="19">
        <v>666</v>
      </c>
      <c r="B668" s="22" t="s">
        <v>24</v>
      </c>
      <c r="C668" s="22" t="s">
        <v>94</v>
      </c>
      <c r="D668" s="22" t="s">
        <v>234</v>
      </c>
      <c r="E668" s="22" t="s">
        <v>28</v>
      </c>
      <c r="F668" s="22"/>
      <c r="G668" s="22"/>
      <c r="H668" s="22"/>
      <c r="I668" s="32" t="s">
        <v>763</v>
      </c>
      <c r="J668" s="22" t="s">
        <v>35</v>
      </c>
      <c r="K668" s="38" t="s">
        <v>318</v>
      </c>
      <c r="L668" s="20">
        <v>74</v>
      </c>
      <c r="M668" s="29" t="str">
        <f>O668&amp;"-"&amp;P668&amp;"-"&amp;Q668&amp;"-"&amp;R668&amp;"-"&amp;S668&amp;"-"&amp;T668</f>
        <v>SJ-V-05-000D-GT-0074</v>
      </c>
      <c r="N668" s="32" t="s">
        <v>763</v>
      </c>
      <c r="O668" s="21" t="str">
        <f>IFERROR(VLOOKUP(B668,'字典-基地管理'!A:B,2,FALSE),"未填")</f>
        <v>SJ</v>
      </c>
      <c r="P668" s="21" t="str">
        <f>IFERROR(VLOOKUP(C668,'字典-车间管理'!A:B,2,FALSE),"未填")</f>
        <v>V</v>
      </c>
      <c r="Q668" s="21" t="str">
        <f>IFERROR(VLOOKUP(D668,'字典-系统管理&amp;工段管理'!C:D,2,FALSE),"未填")</f>
        <v>05</v>
      </c>
      <c r="R668" s="22" t="str">
        <f>_xlfn.TEXTJOIN("", TRUE, IF(U668="0", U668, ""), IF(V668="0", V668, ""), IF(W668="0", W668, ""), IF(X668="0", X668, ""), IF(U668&lt;&gt;"0", U668, ""), IF(V668&lt;&gt;"0", V668, ""), IF(W668&lt;&gt;"0", W668, ""), IF(X668&lt;&gt;"0", X668, ""))</f>
        <v>000D</v>
      </c>
      <c r="S668" s="21" t="str">
        <f>IFERROR(VLOOKUP(K668,'字典-设备&amp;仪表管理'!A:B,2,FALSE),"未填")</f>
        <v>GT</v>
      </c>
      <c r="T668" s="26" t="str">
        <f>IF(L668="","未填",TEXT(L668,"0000"))</f>
        <v>0074</v>
      </c>
      <c r="U668" s="22" t="str">
        <f>IFERROR(VLOOKUP(E668,'字典-系统管理&amp;工段管理'!$A$2:$B$7,2,0),"0")</f>
        <v>D</v>
      </c>
      <c r="V668" s="22" t="str">
        <f>IFERROR(VLOOKUP(F668,'字典-系统管理&amp;工段管理'!$A$2:$B$7,2,0),"0")</f>
        <v>0</v>
      </c>
      <c r="W668" s="22" t="str">
        <f>IFERROR(VLOOKUP(G668,'字典-系统管理&amp;工段管理'!$A$2:$B$7,2,0),"0")</f>
        <v>0</v>
      </c>
      <c r="X668" s="22" t="str">
        <f>IFERROR(VLOOKUP(H668,'字典-系统管理&amp;工段管理'!$A$2:$B$7,2,0),"0")</f>
        <v>0</v>
      </c>
    </row>
    <row r="669" spans="1:24" x14ac:dyDescent="0.15">
      <c r="A669" s="19">
        <v>667</v>
      </c>
      <c r="B669" s="22" t="s">
        <v>24</v>
      </c>
      <c r="C669" s="22" t="s">
        <v>94</v>
      </c>
      <c r="D669" s="22" t="s">
        <v>234</v>
      </c>
      <c r="E669" s="22" t="s">
        <v>28</v>
      </c>
      <c r="F669" s="22"/>
      <c r="G669" s="22"/>
      <c r="H669" s="22"/>
      <c r="I669" s="32" t="s">
        <v>764</v>
      </c>
      <c r="J669" s="22" t="s">
        <v>35</v>
      </c>
      <c r="K669" s="38" t="s">
        <v>318</v>
      </c>
      <c r="L669" s="20">
        <v>75</v>
      </c>
      <c r="M669" s="29" t="str">
        <f>O669&amp;"-"&amp;P669&amp;"-"&amp;Q669&amp;"-"&amp;R669&amp;"-"&amp;S669&amp;"-"&amp;T669</f>
        <v>SJ-V-05-000D-GT-0075</v>
      </c>
      <c r="N669" s="32" t="s">
        <v>764</v>
      </c>
      <c r="O669" s="21" t="str">
        <f>IFERROR(VLOOKUP(B669,'字典-基地管理'!A:B,2,FALSE),"未填")</f>
        <v>SJ</v>
      </c>
      <c r="P669" s="21" t="str">
        <f>IFERROR(VLOOKUP(C669,'字典-车间管理'!A:B,2,FALSE),"未填")</f>
        <v>V</v>
      </c>
      <c r="Q669" s="21" t="str">
        <f>IFERROR(VLOOKUP(D669,'字典-系统管理&amp;工段管理'!C:D,2,FALSE),"未填")</f>
        <v>05</v>
      </c>
      <c r="R669" s="22" t="str">
        <f>_xlfn.TEXTJOIN("", TRUE, IF(U669="0", U669, ""), IF(V669="0", V669, ""), IF(W669="0", W669, ""), IF(X669="0", X669, ""), IF(U669&lt;&gt;"0", U669, ""), IF(V669&lt;&gt;"0", V669, ""), IF(W669&lt;&gt;"0", W669, ""), IF(X669&lt;&gt;"0", X669, ""))</f>
        <v>000D</v>
      </c>
      <c r="S669" s="21" t="str">
        <f>IFERROR(VLOOKUP(K669,'字典-设备&amp;仪表管理'!A:B,2,FALSE),"未填")</f>
        <v>GT</v>
      </c>
      <c r="T669" s="26" t="str">
        <f>IF(L669="","未填",TEXT(L669,"0000"))</f>
        <v>0075</v>
      </c>
      <c r="U669" s="22" t="str">
        <f>IFERROR(VLOOKUP(E669,'字典-系统管理&amp;工段管理'!$A$2:$B$7,2,0),"0")</f>
        <v>D</v>
      </c>
      <c r="V669" s="22" t="str">
        <f>IFERROR(VLOOKUP(F669,'字典-系统管理&amp;工段管理'!$A$2:$B$7,2,0),"0")</f>
        <v>0</v>
      </c>
      <c r="W669" s="22" t="str">
        <f>IFERROR(VLOOKUP(G669,'字典-系统管理&amp;工段管理'!$A$2:$B$7,2,0),"0")</f>
        <v>0</v>
      </c>
      <c r="X669" s="22" t="str">
        <f>IFERROR(VLOOKUP(H669,'字典-系统管理&amp;工段管理'!$A$2:$B$7,2,0),"0")</f>
        <v>0</v>
      </c>
    </row>
    <row r="670" spans="1:24" x14ac:dyDescent="0.15">
      <c r="A670" s="19">
        <v>668</v>
      </c>
      <c r="B670" s="22" t="s">
        <v>24</v>
      </c>
      <c r="C670" s="22" t="s">
        <v>94</v>
      </c>
      <c r="D670" s="22" t="s">
        <v>234</v>
      </c>
      <c r="E670" s="22" t="s">
        <v>28</v>
      </c>
      <c r="F670" s="22"/>
      <c r="G670" s="22"/>
      <c r="H670" s="22"/>
      <c r="I670" s="32" t="s">
        <v>765</v>
      </c>
      <c r="J670" s="22" t="s">
        <v>35</v>
      </c>
      <c r="K670" s="38" t="s">
        <v>318</v>
      </c>
      <c r="L670" s="20">
        <v>76</v>
      </c>
      <c r="M670" s="29" t="str">
        <f>O670&amp;"-"&amp;P670&amp;"-"&amp;Q670&amp;"-"&amp;R670&amp;"-"&amp;S670&amp;"-"&amp;T670</f>
        <v>SJ-V-05-000D-GT-0076</v>
      </c>
      <c r="N670" s="32" t="s">
        <v>765</v>
      </c>
      <c r="O670" s="21" t="str">
        <f>IFERROR(VLOOKUP(B670,'字典-基地管理'!A:B,2,FALSE),"未填")</f>
        <v>SJ</v>
      </c>
      <c r="P670" s="21" t="str">
        <f>IFERROR(VLOOKUP(C670,'字典-车间管理'!A:B,2,FALSE),"未填")</f>
        <v>V</v>
      </c>
      <c r="Q670" s="21" t="str">
        <f>IFERROR(VLOOKUP(D670,'字典-系统管理&amp;工段管理'!C:D,2,FALSE),"未填")</f>
        <v>05</v>
      </c>
      <c r="R670" s="22" t="str">
        <f>_xlfn.TEXTJOIN("", TRUE, IF(U670="0", U670, ""), IF(V670="0", V670, ""), IF(W670="0", W670, ""), IF(X670="0", X670, ""), IF(U670&lt;&gt;"0", U670, ""), IF(V670&lt;&gt;"0", V670, ""), IF(W670&lt;&gt;"0", W670, ""), IF(X670&lt;&gt;"0", X670, ""))</f>
        <v>000D</v>
      </c>
      <c r="S670" s="21" t="str">
        <f>IFERROR(VLOOKUP(K670,'字典-设备&amp;仪表管理'!A:B,2,FALSE),"未填")</f>
        <v>GT</v>
      </c>
      <c r="T670" s="26" t="str">
        <f>IF(L670="","未填",TEXT(L670,"0000"))</f>
        <v>0076</v>
      </c>
      <c r="U670" s="22" t="str">
        <f>IFERROR(VLOOKUP(E670,'字典-系统管理&amp;工段管理'!$A$2:$B$7,2,0),"0")</f>
        <v>D</v>
      </c>
      <c r="V670" s="22" t="str">
        <f>IFERROR(VLOOKUP(F670,'字典-系统管理&amp;工段管理'!$A$2:$B$7,2,0),"0")</f>
        <v>0</v>
      </c>
      <c r="W670" s="22" t="str">
        <f>IFERROR(VLOOKUP(G670,'字典-系统管理&amp;工段管理'!$A$2:$B$7,2,0),"0")</f>
        <v>0</v>
      </c>
      <c r="X670" s="22" t="str">
        <f>IFERROR(VLOOKUP(H670,'字典-系统管理&amp;工段管理'!$A$2:$B$7,2,0),"0")</f>
        <v>0</v>
      </c>
    </row>
    <row r="671" spans="1:24" x14ac:dyDescent="0.15">
      <c r="A671" s="19">
        <v>669</v>
      </c>
      <c r="B671" s="22" t="s">
        <v>24</v>
      </c>
      <c r="C671" s="22" t="s">
        <v>94</v>
      </c>
      <c r="D671" s="22" t="s">
        <v>234</v>
      </c>
      <c r="E671" s="22" t="s">
        <v>28</v>
      </c>
      <c r="F671" s="22"/>
      <c r="G671" s="22"/>
      <c r="H671" s="22"/>
      <c r="I671" s="32" t="s">
        <v>767</v>
      </c>
      <c r="J671" s="22" t="s">
        <v>35</v>
      </c>
      <c r="K671" s="38" t="s">
        <v>318</v>
      </c>
      <c r="L671" s="20">
        <v>77</v>
      </c>
      <c r="M671" s="29" t="str">
        <f>O671&amp;"-"&amp;P671&amp;"-"&amp;Q671&amp;"-"&amp;R671&amp;"-"&amp;S671&amp;"-"&amp;T671</f>
        <v>SJ-V-05-000D-GT-0077</v>
      </c>
      <c r="N671" s="32" t="s">
        <v>767</v>
      </c>
      <c r="O671" s="21" t="str">
        <f>IFERROR(VLOOKUP(B671,'字典-基地管理'!A:B,2,FALSE),"未填")</f>
        <v>SJ</v>
      </c>
      <c r="P671" s="21" t="str">
        <f>IFERROR(VLOOKUP(C671,'字典-车间管理'!A:B,2,FALSE),"未填")</f>
        <v>V</v>
      </c>
      <c r="Q671" s="21" t="str">
        <f>IFERROR(VLOOKUP(D671,'字典-系统管理&amp;工段管理'!C:D,2,FALSE),"未填")</f>
        <v>05</v>
      </c>
      <c r="R671" s="22" t="str">
        <f>_xlfn.TEXTJOIN("", TRUE, IF(U671="0", U671, ""), IF(V671="0", V671, ""), IF(W671="0", W671, ""), IF(X671="0", X671, ""), IF(U671&lt;&gt;"0", U671, ""), IF(V671&lt;&gt;"0", V671, ""), IF(W671&lt;&gt;"0", W671, ""), IF(X671&lt;&gt;"0", X671, ""))</f>
        <v>000D</v>
      </c>
      <c r="S671" s="21" t="str">
        <f>IFERROR(VLOOKUP(K671,'字典-设备&amp;仪表管理'!A:B,2,FALSE),"未填")</f>
        <v>GT</v>
      </c>
      <c r="T671" s="26" t="str">
        <f>IF(L671="","未填",TEXT(L671,"0000"))</f>
        <v>0077</v>
      </c>
      <c r="U671" s="22" t="str">
        <f>IFERROR(VLOOKUP(E671,'字典-系统管理&amp;工段管理'!$A$2:$B$7,2,0),"0")</f>
        <v>D</v>
      </c>
      <c r="V671" s="22" t="str">
        <f>IFERROR(VLOOKUP(F671,'字典-系统管理&amp;工段管理'!$A$2:$B$7,2,0),"0")</f>
        <v>0</v>
      </c>
      <c r="W671" s="22" t="str">
        <f>IFERROR(VLOOKUP(G671,'字典-系统管理&amp;工段管理'!$A$2:$B$7,2,0),"0")</f>
        <v>0</v>
      </c>
      <c r="X671" s="22" t="str">
        <f>IFERROR(VLOOKUP(H671,'字典-系统管理&amp;工段管理'!$A$2:$B$7,2,0),"0")</f>
        <v>0</v>
      </c>
    </row>
    <row r="672" spans="1:24" x14ac:dyDescent="0.15">
      <c r="A672" s="19">
        <v>670</v>
      </c>
      <c r="B672" s="22" t="s">
        <v>24</v>
      </c>
      <c r="C672" s="22" t="s">
        <v>94</v>
      </c>
      <c r="D672" s="22" t="s">
        <v>234</v>
      </c>
      <c r="E672" s="22" t="s">
        <v>28</v>
      </c>
      <c r="F672" s="22"/>
      <c r="G672" s="22"/>
      <c r="H672" s="22"/>
      <c r="I672" s="32" t="s">
        <v>768</v>
      </c>
      <c r="J672" s="22" t="s">
        <v>35</v>
      </c>
      <c r="K672" s="38" t="s">
        <v>318</v>
      </c>
      <c r="L672" s="20">
        <v>78</v>
      </c>
      <c r="M672" s="29" t="str">
        <f>O672&amp;"-"&amp;P672&amp;"-"&amp;Q672&amp;"-"&amp;R672&amp;"-"&amp;S672&amp;"-"&amp;T672</f>
        <v>SJ-V-05-000D-GT-0078</v>
      </c>
      <c r="N672" s="32" t="s">
        <v>768</v>
      </c>
      <c r="O672" s="21" t="str">
        <f>IFERROR(VLOOKUP(B672,'字典-基地管理'!A:B,2,FALSE),"未填")</f>
        <v>SJ</v>
      </c>
      <c r="P672" s="21" t="str">
        <f>IFERROR(VLOOKUP(C672,'字典-车间管理'!A:B,2,FALSE),"未填")</f>
        <v>V</v>
      </c>
      <c r="Q672" s="21" t="str">
        <f>IFERROR(VLOOKUP(D672,'字典-系统管理&amp;工段管理'!C:D,2,FALSE),"未填")</f>
        <v>05</v>
      </c>
      <c r="R672" s="22" t="str">
        <f>_xlfn.TEXTJOIN("", TRUE, IF(U672="0", U672, ""), IF(V672="0", V672, ""), IF(W672="0", W672, ""), IF(X672="0", X672, ""), IF(U672&lt;&gt;"0", U672, ""), IF(V672&lt;&gt;"0", V672, ""), IF(W672&lt;&gt;"0", W672, ""), IF(X672&lt;&gt;"0", X672, ""))</f>
        <v>000D</v>
      </c>
      <c r="S672" s="21" t="str">
        <f>IFERROR(VLOOKUP(K672,'字典-设备&amp;仪表管理'!A:B,2,FALSE),"未填")</f>
        <v>GT</v>
      </c>
      <c r="T672" s="26" t="str">
        <f>IF(L672="","未填",TEXT(L672,"0000"))</f>
        <v>0078</v>
      </c>
      <c r="U672" s="22" t="str">
        <f>IFERROR(VLOOKUP(E672,'字典-系统管理&amp;工段管理'!$A$2:$B$7,2,0),"0")</f>
        <v>D</v>
      </c>
      <c r="V672" s="22" t="str">
        <f>IFERROR(VLOOKUP(F672,'字典-系统管理&amp;工段管理'!$A$2:$B$7,2,0),"0")</f>
        <v>0</v>
      </c>
      <c r="W672" s="22" t="str">
        <f>IFERROR(VLOOKUP(G672,'字典-系统管理&amp;工段管理'!$A$2:$B$7,2,0),"0")</f>
        <v>0</v>
      </c>
      <c r="X672" s="22" t="str">
        <f>IFERROR(VLOOKUP(H672,'字典-系统管理&amp;工段管理'!$A$2:$B$7,2,0),"0")</f>
        <v>0</v>
      </c>
    </row>
    <row r="673" spans="1:24" x14ac:dyDescent="0.15">
      <c r="A673" s="19">
        <v>671</v>
      </c>
      <c r="B673" s="22" t="s">
        <v>24</v>
      </c>
      <c r="C673" s="22" t="s">
        <v>94</v>
      </c>
      <c r="D673" s="22" t="s">
        <v>234</v>
      </c>
      <c r="E673" s="22" t="s">
        <v>28</v>
      </c>
      <c r="F673" s="22"/>
      <c r="G673" s="22"/>
      <c r="H673" s="22"/>
      <c r="I673" s="32" t="s">
        <v>769</v>
      </c>
      <c r="J673" s="22" t="s">
        <v>35</v>
      </c>
      <c r="K673" s="38" t="s">
        <v>318</v>
      </c>
      <c r="L673" s="20">
        <v>79</v>
      </c>
      <c r="M673" s="29" t="str">
        <f>O673&amp;"-"&amp;P673&amp;"-"&amp;Q673&amp;"-"&amp;R673&amp;"-"&amp;S673&amp;"-"&amp;T673</f>
        <v>SJ-V-05-000D-GT-0079</v>
      </c>
      <c r="N673" s="32" t="s">
        <v>769</v>
      </c>
      <c r="O673" s="21" t="str">
        <f>IFERROR(VLOOKUP(B673,'字典-基地管理'!A:B,2,FALSE),"未填")</f>
        <v>SJ</v>
      </c>
      <c r="P673" s="21" t="str">
        <f>IFERROR(VLOOKUP(C673,'字典-车间管理'!A:B,2,FALSE),"未填")</f>
        <v>V</v>
      </c>
      <c r="Q673" s="21" t="str">
        <f>IFERROR(VLOOKUP(D673,'字典-系统管理&amp;工段管理'!C:D,2,FALSE),"未填")</f>
        <v>05</v>
      </c>
      <c r="R673" s="22" t="str">
        <f>_xlfn.TEXTJOIN("", TRUE, IF(U673="0", U673, ""), IF(V673="0", V673, ""), IF(W673="0", W673, ""), IF(X673="0", X673, ""), IF(U673&lt;&gt;"0", U673, ""), IF(V673&lt;&gt;"0", V673, ""), IF(W673&lt;&gt;"0", W673, ""), IF(X673&lt;&gt;"0", X673, ""))</f>
        <v>000D</v>
      </c>
      <c r="S673" s="21" t="str">
        <f>IFERROR(VLOOKUP(K673,'字典-设备&amp;仪表管理'!A:B,2,FALSE),"未填")</f>
        <v>GT</v>
      </c>
      <c r="T673" s="26" t="str">
        <f>IF(L673="","未填",TEXT(L673,"0000"))</f>
        <v>0079</v>
      </c>
      <c r="U673" s="22" t="str">
        <f>IFERROR(VLOOKUP(E673,'字典-系统管理&amp;工段管理'!$A$2:$B$7,2,0),"0")</f>
        <v>D</v>
      </c>
      <c r="V673" s="22" t="str">
        <f>IFERROR(VLOOKUP(F673,'字典-系统管理&amp;工段管理'!$A$2:$B$7,2,0),"0")</f>
        <v>0</v>
      </c>
      <c r="W673" s="22" t="str">
        <f>IFERROR(VLOOKUP(G673,'字典-系统管理&amp;工段管理'!$A$2:$B$7,2,0),"0")</f>
        <v>0</v>
      </c>
      <c r="X673" s="22" t="str">
        <f>IFERROR(VLOOKUP(H673,'字典-系统管理&amp;工段管理'!$A$2:$B$7,2,0),"0")</f>
        <v>0</v>
      </c>
    </row>
    <row r="674" spans="1:24" x14ac:dyDescent="0.15">
      <c r="A674" s="19">
        <v>672</v>
      </c>
      <c r="B674" s="22" t="s">
        <v>24</v>
      </c>
      <c r="C674" s="22" t="s">
        <v>94</v>
      </c>
      <c r="D674" s="22" t="s">
        <v>234</v>
      </c>
      <c r="E674" s="22" t="s">
        <v>28</v>
      </c>
      <c r="F674" s="22"/>
      <c r="G674" s="22"/>
      <c r="H674" s="22"/>
      <c r="I674" s="32" t="s">
        <v>771</v>
      </c>
      <c r="J674" s="22" t="s">
        <v>35</v>
      </c>
      <c r="K674" s="38" t="s">
        <v>318</v>
      </c>
      <c r="L674" s="20">
        <v>80</v>
      </c>
      <c r="M674" s="29" t="str">
        <f>O674&amp;"-"&amp;P674&amp;"-"&amp;Q674&amp;"-"&amp;R674&amp;"-"&amp;S674&amp;"-"&amp;T674</f>
        <v>SJ-V-05-000D-GT-0080</v>
      </c>
      <c r="N674" s="32" t="s">
        <v>771</v>
      </c>
      <c r="O674" s="21" t="str">
        <f>IFERROR(VLOOKUP(B674,'字典-基地管理'!A:B,2,FALSE),"未填")</f>
        <v>SJ</v>
      </c>
      <c r="P674" s="21" t="str">
        <f>IFERROR(VLOOKUP(C674,'字典-车间管理'!A:B,2,FALSE),"未填")</f>
        <v>V</v>
      </c>
      <c r="Q674" s="21" t="str">
        <f>IFERROR(VLOOKUP(D674,'字典-系统管理&amp;工段管理'!C:D,2,FALSE),"未填")</f>
        <v>05</v>
      </c>
      <c r="R674" s="22" t="str">
        <f>_xlfn.TEXTJOIN("", TRUE, IF(U674="0", U674, ""), IF(V674="0", V674, ""), IF(W674="0", W674, ""), IF(X674="0", X674, ""), IF(U674&lt;&gt;"0", U674, ""), IF(V674&lt;&gt;"0", V674, ""), IF(W674&lt;&gt;"0", W674, ""), IF(X674&lt;&gt;"0", X674, ""))</f>
        <v>000D</v>
      </c>
      <c r="S674" s="21" t="str">
        <f>IFERROR(VLOOKUP(K674,'字典-设备&amp;仪表管理'!A:B,2,FALSE),"未填")</f>
        <v>GT</v>
      </c>
      <c r="T674" s="26" t="str">
        <f>IF(L674="","未填",TEXT(L674,"0000"))</f>
        <v>0080</v>
      </c>
      <c r="U674" s="22" t="str">
        <f>IFERROR(VLOOKUP(E674,'字典-系统管理&amp;工段管理'!$A$2:$B$7,2,0),"0")</f>
        <v>D</v>
      </c>
      <c r="V674" s="22" t="str">
        <f>IFERROR(VLOOKUP(F674,'字典-系统管理&amp;工段管理'!$A$2:$B$7,2,0),"0")</f>
        <v>0</v>
      </c>
      <c r="W674" s="22" t="str">
        <f>IFERROR(VLOOKUP(G674,'字典-系统管理&amp;工段管理'!$A$2:$B$7,2,0),"0")</f>
        <v>0</v>
      </c>
      <c r="X674" s="22" t="str">
        <f>IFERROR(VLOOKUP(H674,'字典-系统管理&amp;工段管理'!$A$2:$B$7,2,0),"0")</f>
        <v>0</v>
      </c>
    </row>
    <row r="675" spans="1:24" x14ac:dyDescent="0.15">
      <c r="A675" s="19">
        <v>673</v>
      </c>
      <c r="B675" s="22" t="s">
        <v>24</v>
      </c>
      <c r="C675" s="22" t="s">
        <v>94</v>
      </c>
      <c r="D675" s="22" t="s">
        <v>234</v>
      </c>
      <c r="E675" s="22" t="s">
        <v>28</v>
      </c>
      <c r="F675" s="22"/>
      <c r="G675" s="22"/>
      <c r="H675" s="22"/>
      <c r="I675" s="32" t="s">
        <v>772</v>
      </c>
      <c r="J675" s="22" t="s">
        <v>35</v>
      </c>
      <c r="K675" s="38" t="s">
        <v>318</v>
      </c>
      <c r="L675" s="20">
        <v>81</v>
      </c>
      <c r="M675" s="29" t="str">
        <f>O675&amp;"-"&amp;P675&amp;"-"&amp;Q675&amp;"-"&amp;R675&amp;"-"&amp;S675&amp;"-"&amp;T675</f>
        <v>SJ-V-05-000D-GT-0081</v>
      </c>
      <c r="N675" s="32" t="s">
        <v>772</v>
      </c>
      <c r="O675" s="21" t="str">
        <f>IFERROR(VLOOKUP(B675,'字典-基地管理'!A:B,2,FALSE),"未填")</f>
        <v>SJ</v>
      </c>
      <c r="P675" s="21" t="str">
        <f>IFERROR(VLOOKUP(C675,'字典-车间管理'!A:B,2,FALSE),"未填")</f>
        <v>V</v>
      </c>
      <c r="Q675" s="21" t="str">
        <f>IFERROR(VLOOKUP(D675,'字典-系统管理&amp;工段管理'!C:D,2,FALSE),"未填")</f>
        <v>05</v>
      </c>
      <c r="R675" s="22" t="str">
        <f>_xlfn.TEXTJOIN("", TRUE, IF(U675="0", U675, ""), IF(V675="0", V675, ""), IF(W675="0", W675, ""), IF(X675="0", X675, ""), IF(U675&lt;&gt;"0", U675, ""), IF(V675&lt;&gt;"0", V675, ""), IF(W675&lt;&gt;"0", W675, ""), IF(X675&lt;&gt;"0", X675, ""))</f>
        <v>000D</v>
      </c>
      <c r="S675" s="21" t="str">
        <f>IFERROR(VLOOKUP(K675,'字典-设备&amp;仪表管理'!A:B,2,FALSE),"未填")</f>
        <v>GT</v>
      </c>
      <c r="T675" s="26" t="str">
        <f>IF(L675="","未填",TEXT(L675,"0000"))</f>
        <v>0081</v>
      </c>
      <c r="U675" s="22" t="str">
        <f>IFERROR(VLOOKUP(E675,'字典-系统管理&amp;工段管理'!$A$2:$B$7,2,0),"0")</f>
        <v>D</v>
      </c>
      <c r="V675" s="22" t="str">
        <f>IFERROR(VLOOKUP(F675,'字典-系统管理&amp;工段管理'!$A$2:$B$7,2,0),"0")</f>
        <v>0</v>
      </c>
      <c r="W675" s="22" t="str">
        <f>IFERROR(VLOOKUP(G675,'字典-系统管理&amp;工段管理'!$A$2:$B$7,2,0),"0")</f>
        <v>0</v>
      </c>
      <c r="X675" s="22" t="str">
        <f>IFERROR(VLOOKUP(H675,'字典-系统管理&amp;工段管理'!$A$2:$B$7,2,0),"0")</f>
        <v>0</v>
      </c>
    </row>
    <row r="676" spans="1:24" x14ac:dyDescent="0.15">
      <c r="A676" s="19">
        <v>674</v>
      </c>
      <c r="B676" s="22" t="s">
        <v>24</v>
      </c>
      <c r="C676" s="22" t="s">
        <v>94</v>
      </c>
      <c r="D676" s="22" t="s">
        <v>234</v>
      </c>
      <c r="E676" s="22" t="s">
        <v>28</v>
      </c>
      <c r="F676" s="22"/>
      <c r="G676" s="22"/>
      <c r="H676" s="22"/>
      <c r="I676" s="32" t="s">
        <v>773</v>
      </c>
      <c r="J676" s="22" t="s">
        <v>35</v>
      </c>
      <c r="K676" s="38" t="s">
        <v>318</v>
      </c>
      <c r="L676" s="20">
        <v>82</v>
      </c>
      <c r="M676" s="29" t="str">
        <f>O676&amp;"-"&amp;P676&amp;"-"&amp;Q676&amp;"-"&amp;R676&amp;"-"&amp;S676&amp;"-"&amp;T676</f>
        <v>SJ-V-05-000D-GT-0082</v>
      </c>
      <c r="N676" s="32" t="s">
        <v>773</v>
      </c>
      <c r="O676" s="21" t="str">
        <f>IFERROR(VLOOKUP(B676,'字典-基地管理'!A:B,2,FALSE),"未填")</f>
        <v>SJ</v>
      </c>
      <c r="P676" s="21" t="str">
        <f>IFERROR(VLOOKUP(C676,'字典-车间管理'!A:B,2,FALSE),"未填")</f>
        <v>V</v>
      </c>
      <c r="Q676" s="21" t="str">
        <f>IFERROR(VLOOKUP(D676,'字典-系统管理&amp;工段管理'!C:D,2,FALSE),"未填")</f>
        <v>05</v>
      </c>
      <c r="R676" s="22" t="str">
        <f>_xlfn.TEXTJOIN("", TRUE, IF(U676="0", U676, ""), IF(V676="0", V676, ""), IF(W676="0", W676, ""), IF(X676="0", X676, ""), IF(U676&lt;&gt;"0", U676, ""), IF(V676&lt;&gt;"0", V676, ""), IF(W676&lt;&gt;"0", W676, ""), IF(X676&lt;&gt;"0", X676, ""))</f>
        <v>000D</v>
      </c>
      <c r="S676" s="21" t="str">
        <f>IFERROR(VLOOKUP(K676,'字典-设备&amp;仪表管理'!A:B,2,FALSE),"未填")</f>
        <v>GT</v>
      </c>
      <c r="T676" s="26" t="str">
        <f>IF(L676="","未填",TEXT(L676,"0000"))</f>
        <v>0082</v>
      </c>
      <c r="U676" s="22" t="str">
        <f>IFERROR(VLOOKUP(E676,'字典-系统管理&amp;工段管理'!$A$2:$B$7,2,0),"0")</f>
        <v>D</v>
      </c>
      <c r="V676" s="22" t="str">
        <f>IFERROR(VLOOKUP(F676,'字典-系统管理&amp;工段管理'!$A$2:$B$7,2,0),"0")</f>
        <v>0</v>
      </c>
      <c r="W676" s="22" t="str">
        <f>IFERROR(VLOOKUP(G676,'字典-系统管理&amp;工段管理'!$A$2:$B$7,2,0),"0")</f>
        <v>0</v>
      </c>
      <c r="X676" s="22" t="str">
        <f>IFERROR(VLOOKUP(H676,'字典-系统管理&amp;工段管理'!$A$2:$B$7,2,0),"0")</f>
        <v>0</v>
      </c>
    </row>
    <row r="677" spans="1:24" x14ac:dyDescent="0.15">
      <c r="A677" s="19">
        <v>675</v>
      </c>
      <c r="B677" s="22" t="s">
        <v>24</v>
      </c>
      <c r="C677" s="22" t="s">
        <v>94</v>
      </c>
      <c r="D677" s="22" t="s">
        <v>234</v>
      </c>
      <c r="E677" s="22" t="s">
        <v>28</v>
      </c>
      <c r="F677" s="22"/>
      <c r="G677" s="22"/>
      <c r="H677" s="22"/>
      <c r="I677" s="32" t="s">
        <v>775</v>
      </c>
      <c r="J677" s="22" t="s">
        <v>35</v>
      </c>
      <c r="K677" s="38" t="s">
        <v>318</v>
      </c>
      <c r="L677" s="20">
        <v>83</v>
      </c>
      <c r="M677" s="29" t="str">
        <f>O677&amp;"-"&amp;P677&amp;"-"&amp;Q677&amp;"-"&amp;R677&amp;"-"&amp;S677&amp;"-"&amp;T677</f>
        <v>SJ-V-05-000D-GT-0083</v>
      </c>
      <c r="N677" s="32" t="s">
        <v>775</v>
      </c>
      <c r="O677" s="21" t="str">
        <f>IFERROR(VLOOKUP(B677,'字典-基地管理'!A:B,2,FALSE),"未填")</f>
        <v>SJ</v>
      </c>
      <c r="P677" s="21" t="str">
        <f>IFERROR(VLOOKUP(C677,'字典-车间管理'!A:B,2,FALSE),"未填")</f>
        <v>V</v>
      </c>
      <c r="Q677" s="21" t="str">
        <f>IFERROR(VLOOKUP(D677,'字典-系统管理&amp;工段管理'!C:D,2,FALSE),"未填")</f>
        <v>05</v>
      </c>
      <c r="R677" s="22" t="str">
        <f>_xlfn.TEXTJOIN("", TRUE, IF(U677="0", U677, ""), IF(V677="0", V677, ""), IF(W677="0", W677, ""), IF(X677="0", X677, ""), IF(U677&lt;&gt;"0", U677, ""), IF(V677&lt;&gt;"0", V677, ""), IF(W677&lt;&gt;"0", W677, ""), IF(X677&lt;&gt;"0", X677, ""))</f>
        <v>000D</v>
      </c>
      <c r="S677" s="21" t="str">
        <f>IFERROR(VLOOKUP(K677,'字典-设备&amp;仪表管理'!A:B,2,FALSE),"未填")</f>
        <v>GT</v>
      </c>
      <c r="T677" s="26" t="str">
        <f>IF(L677="","未填",TEXT(L677,"0000"))</f>
        <v>0083</v>
      </c>
      <c r="U677" s="22" t="str">
        <f>IFERROR(VLOOKUP(E677,'字典-系统管理&amp;工段管理'!$A$2:$B$7,2,0),"0")</f>
        <v>D</v>
      </c>
      <c r="V677" s="22" t="str">
        <f>IFERROR(VLOOKUP(F677,'字典-系统管理&amp;工段管理'!$A$2:$B$7,2,0),"0")</f>
        <v>0</v>
      </c>
      <c r="W677" s="22" t="str">
        <f>IFERROR(VLOOKUP(G677,'字典-系统管理&amp;工段管理'!$A$2:$B$7,2,0),"0")</f>
        <v>0</v>
      </c>
      <c r="X677" s="22" t="str">
        <f>IFERROR(VLOOKUP(H677,'字典-系统管理&amp;工段管理'!$A$2:$B$7,2,0),"0")</f>
        <v>0</v>
      </c>
    </row>
    <row r="678" spans="1:24" x14ac:dyDescent="0.15">
      <c r="A678" s="19">
        <v>676</v>
      </c>
      <c r="B678" s="22" t="s">
        <v>24</v>
      </c>
      <c r="C678" s="22" t="s">
        <v>94</v>
      </c>
      <c r="D678" s="22" t="s">
        <v>234</v>
      </c>
      <c r="E678" s="22" t="s">
        <v>28</v>
      </c>
      <c r="F678" s="22"/>
      <c r="G678" s="22"/>
      <c r="H678" s="22"/>
      <c r="I678" s="32" t="s">
        <v>776</v>
      </c>
      <c r="J678" s="22" t="s">
        <v>35</v>
      </c>
      <c r="K678" s="38" t="s">
        <v>318</v>
      </c>
      <c r="L678" s="20">
        <v>84</v>
      </c>
      <c r="M678" s="29" t="str">
        <f>O678&amp;"-"&amp;P678&amp;"-"&amp;Q678&amp;"-"&amp;R678&amp;"-"&amp;S678&amp;"-"&amp;T678</f>
        <v>SJ-V-05-000D-GT-0084</v>
      </c>
      <c r="N678" s="32" t="s">
        <v>776</v>
      </c>
      <c r="O678" s="21" t="str">
        <f>IFERROR(VLOOKUP(B678,'字典-基地管理'!A:B,2,FALSE),"未填")</f>
        <v>SJ</v>
      </c>
      <c r="P678" s="21" t="str">
        <f>IFERROR(VLOOKUP(C678,'字典-车间管理'!A:B,2,FALSE),"未填")</f>
        <v>V</v>
      </c>
      <c r="Q678" s="21" t="str">
        <f>IFERROR(VLOOKUP(D678,'字典-系统管理&amp;工段管理'!C:D,2,FALSE),"未填")</f>
        <v>05</v>
      </c>
      <c r="R678" s="22" t="str">
        <f>_xlfn.TEXTJOIN("", TRUE, IF(U678="0", U678, ""), IF(V678="0", V678, ""), IF(W678="0", W678, ""), IF(X678="0", X678, ""), IF(U678&lt;&gt;"0", U678, ""), IF(V678&lt;&gt;"0", V678, ""), IF(W678&lt;&gt;"0", W678, ""), IF(X678&lt;&gt;"0", X678, ""))</f>
        <v>000D</v>
      </c>
      <c r="S678" s="21" t="str">
        <f>IFERROR(VLOOKUP(K678,'字典-设备&amp;仪表管理'!A:B,2,FALSE),"未填")</f>
        <v>GT</v>
      </c>
      <c r="T678" s="26" t="str">
        <f>IF(L678="","未填",TEXT(L678,"0000"))</f>
        <v>0084</v>
      </c>
      <c r="U678" s="22" t="str">
        <f>IFERROR(VLOOKUP(E678,'字典-系统管理&amp;工段管理'!$A$2:$B$7,2,0),"0")</f>
        <v>D</v>
      </c>
      <c r="V678" s="22" t="str">
        <f>IFERROR(VLOOKUP(F678,'字典-系统管理&amp;工段管理'!$A$2:$B$7,2,0),"0")</f>
        <v>0</v>
      </c>
      <c r="W678" s="22" t="str">
        <f>IFERROR(VLOOKUP(G678,'字典-系统管理&amp;工段管理'!$A$2:$B$7,2,0),"0")</f>
        <v>0</v>
      </c>
      <c r="X678" s="22" t="str">
        <f>IFERROR(VLOOKUP(H678,'字典-系统管理&amp;工段管理'!$A$2:$B$7,2,0),"0")</f>
        <v>0</v>
      </c>
    </row>
    <row r="679" spans="1:24" x14ac:dyDescent="0.15">
      <c r="A679" s="19">
        <v>677</v>
      </c>
      <c r="B679" s="22" t="s">
        <v>24</v>
      </c>
      <c r="C679" s="22" t="s">
        <v>94</v>
      </c>
      <c r="D679" s="22" t="s">
        <v>234</v>
      </c>
      <c r="E679" s="22" t="s">
        <v>28</v>
      </c>
      <c r="F679" s="22"/>
      <c r="G679" s="22"/>
      <c r="H679" s="22"/>
      <c r="I679" s="32" t="s">
        <v>777</v>
      </c>
      <c r="J679" s="22" t="s">
        <v>35</v>
      </c>
      <c r="K679" s="38" t="s">
        <v>318</v>
      </c>
      <c r="L679" s="20">
        <v>85</v>
      </c>
      <c r="M679" s="29" t="str">
        <f>O679&amp;"-"&amp;P679&amp;"-"&amp;Q679&amp;"-"&amp;R679&amp;"-"&amp;S679&amp;"-"&amp;T679</f>
        <v>SJ-V-05-000D-GT-0085</v>
      </c>
      <c r="N679" s="32" t="s">
        <v>777</v>
      </c>
      <c r="O679" s="21" t="str">
        <f>IFERROR(VLOOKUP(B679,'字典-基地管理'!A:B,2,FALSE),"未填")</f>
        <v>SJ</v>
      </c>
      <c r="P679" s="21" t="str">
        <f>IFERROR(VLOOKUP(C679,'字典-车间管理'!A:B,2,FALSE),"未填")</f>
        <v>V</v>
      </c>
      <c r="Q679" s="21" t="str">
        <f>IFERROR(VLOOKUP(D679,'字典-系统管理&amp;工段管理'!C:D,2,FALSE),"未填")</f>
        <v>05</v>
      </c>
      <c r="R679" s="22" t="str">
        <f>_xlfn.TEXTJOIN("", TRUE, IF(U679="0", U679, ""), IF(V679="0", V679, ""), IF(W679="0", W679, ""), IF(X679="0", X679, ""), IF(U679&lt;&gt;"0", U679, ""), IF(V679&lt;&gt;"0", V679, ""), IF(W679&lt;&gt;"0", W679, ""), IF(X679&lt;&gt;"0", X679, ""))</f>
        <v>000D</v>
      </c>
      <c r="S679" s="21" t="str">
        <f>IFERROR(VLOOKUP(K679,'字典-设备&amp;仪表管理'!A:B,2,FALSE),"未填")</f>
        <v>GT</v>
      </c>
      <c r="T679" s="26" t="str">
        <f>IF(L679="","未填",TEXT(L679,"0000"))</f>
        <v>0085</v>
      </c>
      <c r="U679" s="22" t="str">
        <f>IFERROR(VLOOKUP(E679,'字典-系统管理&amp;工段管理'!$A$2:$B$7,2,0),"0")</f>
        <v>D</v>
      </c>
      <c r="V679" s="22" t="str">
        <f>IFERROR(VLOOKUP(F679,'字典-系统管理&amp;工段管理'!$A$2:$B$7,2,0),"0")</f>
        <v>0</v>
      </c>
      <c r="W679" s="22" t="str">
        <f>IFERROR(VLOOKUP(G679,'字典-系统管理&amp;工段管理'!$A$2:$B$7,2,0),"0")</f>
        <v>0</v>
      </c>
      <c r="X679" s="22" t="str">
        <f>IFERROR(VLOOKUP(H679,'字典-系统管理&amp;工段管理'!$A$2:$B$7,2,0),"0")</f>
        <v>0</v>
      </c>
    </row>
    <row r="680" spans="1:24" x14ac:dyDescent="0.15">
      <c r="A680" s="19">
        <v>678</v>
      </c>
      <c r="B680" s="22" t="s">
        <v>24</v>
      </c>
      <c r="C680" s="22" t="s">
        <v>94</v>
      </c>
      <c r="D680" s="22" t="s">
        <v>234</v>
      </c>
      <c r="E680" s="22" t="s">
        <v>28</v>
      </c>
      <c r="F680" s="22"/>
      <c r="G680" s="22"/>
      <c r="H680" s="22"/>
      <c r="I680" s="32" t="s">
        <v>793</v>
      </c>
      <c r="J680" s="22" t="s">
        <v>35</v>
      </c>
      <c r="K680" s="38" t="s">
        <v>318</v>
      </c>
      <c r="L680" s="20">
        <v>86</v>
      </c>
      <c r="M680" s="29" t="str">
        <f>O680&amp;"-"&amp;P680&amp;"-"&amp;Q680&amp;"-"&amp;R680&amp;"-"&amp;S680&amp;"-"&amp;T680</f>
        <v>SJ-V-05-000D-GT-0086</v>
      </c>
      <c r="N680" s="32" t="s">
        <v>793</v>
      </c>
      <c r="O680" s="21" t="str">
        <f>IFERROR(VLOOKUP(B680,'字典-基地管理'!A:B,2,FALSE),"未填")</f>
        <v>SJ</v>
      </c>
      <c r="P680" s="21" t="str">
        <f>IFERROR(VLOOKUP(C680,'字典-车间管理'!A:B,2,FALSE),"未填")</f>
        <v>V</v>
      </c>
      <c r="Q680" s="21" t="str">
        <f>IFERROR(VLOOKUP(D680,'字典-系统管理&amp;工段管理'!C:D,2,FALSE),"未填")</f>
        <v>05</v>
      </c>
      <c r="R680" s="22" t="str">
        <f>_xlfn.TEXTJOIN("", TRUE, IF(U680="0", U680, ""), IF(V680="0", V680, ""), IF(W680="0", W680, ""), IF(X680="0", X680, ""), IF(U680&lt;&gt;"0", U680, ""), IF(V680&lt;&gt;"0", V680, ""), IF(W680&lt;&gt;"0", W680, ""), IF(X680&lt;&gt;"0", X680, ""))</f>
        <v>000D</v>
      </c>
      <c r="S680" s="21" t="str">
        <f>IFERROR(VLOOKUP(K680,'字典-设备&amp;仪表管理'!A:B,2,FALSE),"未填")</f>
        <v>GT</v>
      </c>
      <c r="T680" s="26" t="str">
        <f>IF(L680="","未填",TEXT(L680,"0000"))</f>
        <v>0086</v>
      </c>
      <c r="U680" s="22" t="str">
        <f>IFERROR(VLOOKUP(E680,'字典-系统管理&amp;工段管理'!$A$2:$B$7,2,0),"0")</f>
        <v>D</v>
      </c>
      <c r="V680" s="22" t="str">
        <f>IFERROR(VLOOKUP(F680,'字典-系统管理&amp;工段管理'!$A$2:$B$7,2,0),"0")</f>
        <v>0</v>
      </c>
      <c r="W680" s="22" t="str">
        <f>IFERROR(VLOOKUP(G680,'字典-系统管理&amp;工段管理'!$A$2:$B$7,2,0),"0")</f>
        <v>0</v>
      </c>
      <c r="X680" s="22" t="str">
        <f>IFERROR(VLOOKUP(H680,'字典-系统管理&amp;工段管理'!$A$2:$B$7,2,0),"0")</f>
        <v>0</v>
      </c>
    </row>
    <row r="681" spans="1:24" x14ac:dyDescent="0.15">
      <c r="A681" s="19">
        <v>679</v>
      </c>
      <c r="B681" s="22" t="s">
        <v>24</v>
      </c>
      <c r="C681" s="22" t="s">
        <v>94</v>
      </c>
      <c r="D681" s="22" t="s">
        <v>234</v>
      </c>
      <c r="E681" s="22" t="s">
        <v>28</v>
      </c>
      <c r="F681" s="22"/>
      <c r="G681" s="22"/>
      <c r="H681" s="22"/>
      <c r="I681" s="32" t="s">
        <v>794</v>
      </c>
      <c r="J681" s="22" t="s">
        <v>35</v>
      </c>
      <c r="K681" s="38" t="s">
        <v>318</v>
      </c>
      <c r="L681" s="20">
        <v>87</v>
      </c>
      <c r="M681" s="29" t="str">
        <f>O681&amp;"-"&amp;P681&amp;"-"&amp;Q681&amp;"-"&amp;R681&amp;"-"&amp;S681&amp;"-"&amp;T681</f>
        <v>SJ-V-05-000D-GT-0087</v>
      </c>
      <c r="N681" s="32" t="s">
        <v>794</v>
      </c>
      <c r="O681" s="21" t="str">
        <f>IFERROR(VLOOKUP(B681,'字典-基地管理'!A:B,2,FALSE),"未填")</f>
        <v>SJ</v>
      </c>
      <c r="P681" s="21" t="str">
        <f>IFERROR(VLOOKUP(C681,'字典-车间管理'!A:B,2,FALSE),"未填")</f>
        <v>V</v>
      </c>
      <c r="Q681" s="21" t="str">
        <f>IFERROR(VLOOKUP(D681,'字典-系统管理&amp;工段管理'!C:D,2,FALSE),"未填")</f>
        <v>05</v>
      </c>
      <c r="R681" s="22" t="str">
        <f>_xlfn.TEXTJOIN("", TRUE, IF(U681="0", U681, ""), IF(V681="0", V681, ""), IF(W681="0", W681, ""), IF(X681="0", X681, ""), IF(U681&lt;&gt;"0", U681, ""), IF(V681&lt;&gt;"0", V681, ""), IF(W681&lt;&gt;"0", W681, ""), IF(X681&lt;&gt;"0", X681, ""))</f>
        <v>000D</v>
      </c>
      <c r="S681" s="21" t="str">
        <f>IFERROR(VLOOKUP(K681,'字典-设备&amp;仪表管理'!A:B,2,FALSE),"未填")</f>
        <v>GT</v>
      </c>
      <c r="T681" s="26" t="str">
        <f>IF(L681="","未填",TEXT(L681,"0000"))</f>
        <v>0087</v>
      </c>
      <c r="U681" s="22" t="str">
        <f>IFERROR(VLOOKUP(E681,'字典-系统管理&amp;工段管理'!$A$2:$B$7,2,0),"0")</f>
        <v>D</v>
      </c>
      <c r="V681" s="22" t="str">
        <f>IFERROR(VLOOKUP(F681,'字典-系统管理&amp;工段管理'!$A$2:$B$7,2,0),"0")</f>
        <v>0</v>
      </c>
      <c r="W681" s="22" t="str">
        <f>IFERROR(VLOOKUP(G681,'字典-系统管理&amp;工段管理'!$A$2:$B$7,2,0),"0")</f>
        <v>0</v>
      </c>
      <c r="X681" s="22" t="str">
        <f>IFERROR(VLOOKUP(H681,'字典-系统管理&amp;工段管理'!$A$2:$B$7,2,0),"0")</f>
        <v>0</v>
      </c>
    </row>
    <row r="682" spans="1:24" x14ac:dyDescent="0.15">
      <c r="A682" s="19">
        <v>680</v>
      </c>
      <c r="B682" s="22" t="s">
        <v>24</v>
      </c>
      <c r="C682" s="22" t="s">
        <v>94</v>
      </c>
      <c r="D682" s="22" t="s">
        <v>234</v>
      </c>
      <c r="E682" s="22" t="s">
        <v>28</v>
      </c>
      <c r="F682" s="22"/>
      <c r="G682" s="22"/>
      <c r="H682" s="22"/>
      <c r="I682" s="32" t="s">
        <v>795</v>
      </c>
      <c r="J682" s="22" t="s">
        <v>35</v>
      </c>
      <c r="K682" s="38" t="s">
        <v>318</v>
      </c>
      <c r="L682" s="20">
        <v>88</v>
      </c>
      <c r="M682" s="29" t="str">
        <f>O682&amp;"-"&amp;P682&amp;"-"&amp;Q682&amp;"-"&amp;R682&amp;"-"&amp;S682&amp;"-"&amp;T682</f>
        <v>SJ-V-05-000D-GT-0088</v>
      </c>
      <c r="N682" s="32" t="s">
        <v>795</v>
      </c>
      <c r="O682" s="21" t="str">
        <f>IFERROR(VLOOKUP(B682,'字典-基地管理'!A:B,2,FALSE),"未填")</f>
        <v>SJ</v>
      </c>
      <c r="P682" s="21" t="str">
        <f>IFERROR(VLOOKUP(C682,'字典-车间管理'!A:B,2,FALSE),"未填")</f>
        <v>V</v>
      </c>
      <c r="Q682" s="21" t="str">
        <f>IFERROR(VLOOKUP(D682,'字典-系统管理&amp;工段管理'!C:D,2,FALSE),"未填")</f>
        <v>05</v>
      </c>
      <c r="R682" s="22" t="str">
        <f>_xlfn.TEXTJOIN("", TRUE, IF(U682="0", U682, ""), IF(V682="0", V682, ""), IF(W682="0", W682, ""), IF(X682="0", X682, ""), IF(U682&lt;&gt;"0", U682, ""), IF(V682&lt;&gt;"0", V682, ""), IF(W682&lt;&gt;"0", W682, ""), IF(X682&lt;&gt;"0", X682, ""))</f>
        <v>000D</v>
      </c>
      <c r="S682" s="21" t="str">
        <f>IFERROR(VLOOKUP(K682,'字典-设备&amp;仪表管理'!A:B,2,FALSE),"未填")</f>
        <v>GT</v>
      </c>
      <c r="T682" s="26" t="str">
        <f>IF(L682="","未填",TEXT(L682,"0000"))</f>
        <v>0088</v>
      </c>
      <c r="U682" s="22" t="str">
        <f>IFERROR(VLOOKUP(E682,'字典-系统管理&amp;工段管理'!$A$2:$B$7,2,0),"0")</f>
        <v>D</v>
      </c>
      <c r="V682" s="22" t="str">
        <f>IFERROR(VLOOKUP(F682,'字典-系统管理&amp;工段管理'!$A$2:$B$7,2,0),"0")</f>
        <v>0</v>
      </c>
      <c r="W682" s="22" t="str">
        <f>IFERROR(VLOOKUP(G682,'字典-系统管理&amp;工段管理'!$A$2:$B$7,2,0),"0")</f>
        <v>0</v>
      </c>
      <c r="X682" s="22" t="str">
        <f>IFERROR(VLOOKUP(H682,'字典-系统管理&amp;工段管理'!$A$2:$B$7,2,0),"0")</f>
        <v>0</v>
      </c>
    </row>
    <row r="683" spans="1:24" x14ac:dyDescent="0.15">
      <c r="A683" s="19">
        <v>681</v>
      </c>
      <c r="B683" s="22" t="s">
        <v>24</v>
      </c>
      <c r="C683" s="22" t="s">
        <v>94</v>
      </c>
      <c r="D683" s="22" t="s">
        <v>234</v>
      </c>
      <c r="E683" s="22" t="s">
        <v>28</v>
      </c>
      <c r="F683" s="22"/>
      <c r="G683" s="22"/>
      <c r="H683" s="22"/>
      <c r="I683" s="32" t="s">
        <v>796</v>
      </c>
      <c r="J683" s="22" t="s">
        <v>35</v>
      </c>
      <c r="K683" s="38" t="s">
        <v>318</v>
      </c>
      <c r="L683" s="20">
        <v>89</v>
      </c>
      <c r="M683" s="29" t="str">
        <f>O683&amp;"-"&amp;P683&amp;"-"&amp;Q683&amp;"-"&amp;R683&amp;"-"&amp;S683&amp;"-"&amp;T683</f>
        <v>SJ-V-05-000D-GT-0089</v>
      </c>
      <c r="N683" s="32" t="s">
        <v>796</v>
      </c>
      <c r="O683" s="21" t="str">
        <f>IFERROR(VLOOKUP(B683,'字典-基地管理'!A:B,2,FALSE),"未填")</f>
        <v>SJ</v>
      </c>
      <c r="P683" s="21" t="str">
        <f>IFERROR(VLOOKUP(C683,'字典-车间管理'!A:B,2,FALSE),"未填")</f>
        <v>V</v>
      </c>
      <c r="Q683" s="21" t="str">
        <f>IFERROR(VLOOKUP(D683,'字典-系统管理&amp;工段管理'!C:D,2,FALSE),"未填")</f>
        <v>05</v>
      </c>
      <c r="R683" s="22" t="str">
        <f>_xlfn.TEXTJOIN("", TRUE, IF(U683="0", U683, ""), IF(V683="0", V683, ""), IF(W683="0", W683, ""), IF(X683="0", X683, ""), IF(U683&lt;&gt;"0", U683, ""), IF(V683&lt;&gt;"0", V683, ""), IF(W683&lt;&gt;"0", W683, ""), IF(X683&lt;&gt;"0", X683, ""))</f>
        <v>000D</v>
      </c>
      <c r="S683" s="21" t="str">
        <f>IFERROR(VLOOKUP(K683,'字典-设备&amp;仪表管理'!A:B,2,FALSE),"未填")</f>
        <v>GT</v>
      </c>
      <c r="T683" s="26" t="str">
        <f>IF(L683="","未填",TEXT(L683,"0000"))</f>
        <v>0089</v>
      </c>
      <c r="U683" s="22" t="str">
        <f>IFERROR(VLOOKUP(E683,'字典-系统管理&amp;工段管理'!$A$2:$B$7,2,0),"0")</f>
        <v>D</v>
      </c>
      <c r="V683" s="22" t="str">
        <f>IFERROR(VLOOKUP(F683,'字典-系统管理&amp;工段管理'!$A$2:$B$7,2,0),"0")</f>
        <v>0</v>
      </c>
      <c r="W683" s="22" t="str">
        <f>IFERROR(VLOOKUP(G683,'字典-系统管理&amp;工段管理'!$A$2:$B$7,2,0),"0")</f>
        <v>0</v>
      </c>
      <c r="X683" s="22" t="str">
        <f>IFERROR(VLOOKUP(H683,'字典-系统管理&amp;工段管理'!$A$2:$B$7,2,0),"0")</f>
        <v>0</v>
      </c>
    </row>
    <row r="684" spans="1:24" x14ac:dyDescent="0.15">
      <c r="A684" s="19">
        <v>682</v>
      </c>
      <c r="B684" s="22" t="s">
        <v>24</v>
      </c>
      <c r="C684" s="22" t="s">
        <v>94</v>
      </c>
      <c r="D684" s="22" t="s">
        <v>234</v>
      </c>
      <c r="E684" s="22" t="s">
        <v>28</v>
      </c>
      <c r="F684" s="22"/>
      <c r="G684" s="22"/>
      <c r="H684" s="22"/>
      <c r="I684" s="32" t="s">
        <v>797</v>
      </c>
      <c r="J684" s="22" t="s">
        <v>35</v>
      </c>
      <c r="K684" s="38" t="s">
        <v>318</v>
      </c>
      <c r="L684" s="20">
        <v>90</v>
      </c>
      <c r="M684" s="29" t="str">
        <f>O684&amp;"-"&amp;P684&amp;"-"&amp;Q684&amp;"-"&amp;R684&amp;"-"&amp;S684&amp;"-"&amp;T684</f>
        <v>SJ-V-05-000D-GT-0090</v>
      </c>
      <c r="N684" s="32" t="s">
        <v>797</v>
      </c>
      <c r="O684" s="21" t="str">
        <f>IFERROR(VLOOKUP(B684,'字典-基地管理'!A:B,2,FALSE),"未填")</f>
        <v>SJ</v>
      </c>
      <c r="P684" s="21" t="str">
        <f>IFERROR(VLOOKUP(C684,'字典-车间管理'!A:B,2,FALSE),"未填")</f>
        <v>V</v>
      </c>
      <c r="Q684" s="21" t="str">
        <f>IFERROR(VLOOKUP(D684,'字典-系统管理&amp;工段管理'!C:D,2,FALSE),"未填")</f>
        <v>05</v>
      </c>
      <c r="R684" s="22" t="str">
        <f>_xlfn.TEXTJOIN("", TRUE, IF(U684="0", U684, ""), IF(V684="0", V684, ""), IF(W684="0", W684, ""), IF(X684="0", X684, ""), IF(U684&lt;&gt;"0", U684, ""), IF(V684&lt;&gt;"0", V684, ""), IF(W684&lt;&gt;"0", W684, ""), IF(X684&lt;&gt;"0", X684, ""))</f>
        <v>000D</v>
      </c>
      <c r="S684" s="21" t="str">
        <f>IFERROR(VLOOKUP(K684,'字典-设备&amp;仪表管理'!A:B,2,FALSE),"未填")</f>
        <v>GT</v>
      </c>
      <c r="T684" s="26" t="str">
        <f>IF(L684="","未填",TEXT(L684,"0000"))</f>
        <v>0090</v>
      </c>
      <c r="U684" s="22" t="str">
        <f>IFERROR(VLOOKUP(E684,'字典-系统管理&amp;工段管理'!$A$2:$B$7,2,0),"0")</f>
        <v>D</v>
      </c>
      <c r="V684" s="22" t="str">
        <f>IFERROR(VLOOKUP(F684,'字典-系统管理&amp;工段管理'!$A$2:$B$7,2,0),"0")</f>
        <v>0</v>
      </c>
      <c r="W684" s="22" t="str">
        <f>IFERROR(VLOOKUP(G684,'字典-系统管理&amp;工段管理'!$A$2:$B$7,2,0),"0")</f>
        <v>0</v>
      </c>
      <c r="X684" s="22" t="str">
        <f>IFERROR(VLOOKUP(H684,'字典-系统管理&amp;工段管理'!$A$2:$B$7,2,0),"0")</f>
        <v>0</v>
      </c>
    </row>
    <row r="685" spans="1:24" x14ac:dyDescent="0.15">
      <c r="A685" s="19">
        <v>683</v>
      </c>
      <c r="B685" s="22" t="s">
        <v>24</v>
      </c>
      <c r="C685" s="22" t="s">
        <v>94</v>
      </c>
      <c r="D685" s="22" t="s">
        <v>234</v>
      </c>
      <c r="E685" s="22" t="s">
        <v>28</v>
      </c>
      <c r="F685" s="22"/>
      <c r="G685" s="22"/>
      <c r="H685" s="22"/>
      <c r="I685" s="32" t="s">
        <v>798</v>
      </c>
      <c r="J685" s="22" t="s">
        <v>35</v>
      </c>
      <c r="K685" s="38" t="s">
        <v>318</v>
      </c>
      <c r="L685" s="20">
        <v>91</v>
      </c>
      <c r="M685" s="29" t="str">
        <f>O685&amp;"-"&amp;P685&amp;"-"&amp;Q685&amp;"-"&amp;R685&amp;"-"&amp;S685&amp;"-"&amp;T685</f>
        <v>SJ-V-05-000D-GT-0091</v>
      </c>
      <c r="N685" s="32" t="s">
        <v>798</v>
      </c>
      <c r="O685" s="21" t="str">
        <f>IFERROR(VLOOKUP(B685,'字典-基地管理'!A:B,2,FALSE),"未填")</f>
        <v>SJ</v>
      </c>
      <c r="P685" s="21" t="str">
        <f>IFERROR(VLOOKUP(C685,'字典-车间管理'!A:B,2,FALSE),"未填")</f>
        <v>V</v>
      </c>
      <c r="Q685" s="21" t="str">
        <f>IFERROR(VLOOKUP(D685,'字典-系统管理&amp;工段管理'!C:D,2,FALSE),"未填")</f>
        <v>05</v>
      </c>
      <c r="R685" s="22" t="str">
        <f>_xlfn.TEXTJOIN("", TRUE, IF(U685="0", U685, ""), IF(V685="0", V685, ""), IF(W685="0", W685, ""), IF(X685="0", X685, ""), IF(U685&lt;&gt;"0", U685, ""), IF(V685&lt;&gt;"0", V685, ""), IF(W685&lt;&gt;"0", W685, ""), IF(X685&lt;&gt;"0", X685, ""))</f>
        <v>000D</v>
      </c>
      <c r="S685" s="21" t="str">
        <f>IFERROR(VLOOKUP(K685,'字典-设备&amp;仪表管理'!A:B,2,FALSE),"未填")</f>
        <v>GT</v>
      </c>
      <c r="T685" s="26" t="str">
        <f>IF(L685="","未填",TEXT(L685,"0000"))</f>
        <v>0091</v>
      </c>
      <c r="U685" s="22" t="str">
        <f>IFERROR(VLOOKUP(E685,'字典-系统管理&amp;工段管理'!$A$2:$B$7,2,0),"0")</f>
        <v>D</v>
      </c>
      <c r="V685" s="22" t="str">
        <f>IFERROR(VLOOKUP(F685,'字典-系统管理&amp;工段管理'!$A$2:$B$7,2,0),"0")</f>
        <v>0</v>
      </c>
      <c r="W685" s="22" t="str">
        <f>IFERROR(VLOOKUP(G685,'字典-系统管理&amp;工段管理'!$A$2:$B$7,2,0),"0")</f>
        <v>0</v>
      </c>
      <c r="X685" s="22" t="str">
        <f>IFERROR(VLOOKUP(H685,'字典-系统管理&amp;工段管理'!$A$2:$B$7,2,0),"0")</f>
        <v>0</v>
      </c>
    </row>
    <row r="686" spans="1:24" x14ac:dyDescent="0.15">
      <c r="A686" s="19">
        <v>684</v>
      </c>
      <c r="B686" s="22" t="s">
        <v>24</v>
      </c>
      <c r="C686" s="22" t="s">
        <v>94</v>
      </c>
      <c r="D686" s="22" t="s">
        <v>234</v>
      </c>
      <c r="E686" s="22" t="s">
        <v>28</v>
      </c>
      <c r="F686" s="22"/>
      <c r="G686" s="22"/>
      <c r="H686" s="22"/>
      <c r="I686" s="32" t="s">
        <v>800</v>
      </c>
      <c r="J686" s="22" t="s">
        <v>35</v>
      </c>
      <c r="K686" s="38" t="s">
        <v>318</v>
      </c>
      <c r="L686" s="20">
        <v>92</v>
      </c>
      <c r="M686" s="29" t="str">
        <f>O686&amp;"-"&amp;P686&amp;"-"&amp;Q686&amp;"-"&amp;R686&amp;"-"&amp;S686&amp;"-"&amp;T686</f>
        <v>SJ-V-05-000D-GT-0092</v>
      </c>
      <c r="N686" s="32" t="s">
        <v>800</v>
      </c>
      <c r="O686" s="21" t="str">
        <f>IFERROR(VLOOKUP(B686,'字典-基地管理'!A:B,2,FALSE),"未填")</f>
        <v>SJ</v>
      </c>
      <c r="P686" s="21" t="str">
        <f>IFERROR(VLOOKUP(C686,'字典-车间管理'!A:B,2,FALSE),"未填")</f>
        <v>V</v>
      </c>
      <c r="Q686" s="21" t="str">
        <f>IFERROR(VLOOKUP(D686,'字典-系统管理&amp;工段管理'!C:D,2,FALSE),"未填")</f>
        <v>05</v>
      </c>
      <c r="R686" s="22" t="str">
        <f>_xlfn.TEXTJOIN("", TRUE, IF(U686="0", U686, ""), IF(V686="0", V686, ""), IF(W686="0", W686, ""), IF(X686="0", X686, ""), IF(U686&lt;&gt;"0", U686, ""), IF(V686&lt;&gt;"0", V686, ""), IF(W686&lt;&gt;"0", W686, ""), IF(X686&lt;&gt;"0", X686, ""))</f>
        <v>000D</v>
      </c>
      <c r="S686" s="21" t="str">
        <f>IFERROR(VLOOKUP(K686,'字典-设备&amp;仪表管理'!A:B,2,FALSE),"未填")</f>
        <v>GT</v>
      </c>
      <c r="T686" s="26" t="str">
        <f>IF(L686="","未填",TEXT(L686,"0000"))</f>
        <v>0092</v>
      </c>
      <c r="U686" s="22" t="str">
        <f>IFERROR(VLOOKUP(E686,'字典-系统管理&amp;工段管理'!$A$2:$B$7,2,0),"0")</f>
        <v>D</v>
      </c>
      <c r="V686" s="22" t="str">
        <f>IFERROR(VLOOKUP(F686,'字典-系统管理&amp;工段管理'!$A$2:$B$7,2,0),"0")</f>
        <v>0</v>
      </c>
      <c r="W686" s="22" t="str">
        <f>IFERROR(VLOOKUP(G686,'字典-系统管理&amp;工段管理'!$A$2:$B$7,2,0),"0")</f>
        <v>0</v>
      </c>
      <c r="X686" s="22" t="str">
        <f>IFERROR(VLOOKUP(H686,'字典-系统管理&amp;工段管理'!$A$2:$B$7,2,0),"0")</f>
        <v>0</v>
      </c>
    </row>
    <row r="687" spans="1:24" x14ac:dyDescent="0.15">
      <c r="A687" s="19">
        <v>685</v>
      </c>
      <c r="B687" s="22" t="s">
        <v>24</v>
      </c>
      <c r="C687" s="22" t="s">
        <v>94</v>
      </c>
      <c r="D687" s="22" t="s">
        <v>234</v>
      </c>
      <c r="E687" s="22" t="s">
        <v>28</v>
      </c>
      <c r="F687" s="22"/>
      <c r="G687" s="22"/>
      <c r="H687" s="22"/>
      <c r="I687" s="32" t="s">
        <v>801</v>
      </c>
      <c r="J687" s="22" t="s">
        <v>35</v>
      </c>
      <c r="K687" s="38" t="s">
        <v>318</v>
      </c>
      <c r="L687" s="20">
        <v>93</v>
      </c>
      <c r="M687" s="29" t="str">
        <f>O687&amp;"-"&amp;P687&amp;"-"&amp;Q687&amp;"-"&amp;R687&amp;"-"&amp;S687&amp;"-"&amp;T687</f>
        <v>SJ-V-05-000D-GT-0093</v>
      </c>
      <c r="N687" s="32" t="s">
        <v>801</v>
      </c>
      <c r="O687" s="21" t="str">
        <f>IFERROR(VLOOKUP(B687,'字典-基地管理'!A:B,2,FALSE),"未填")</f>
        <v>SJ</v>
      </c>
      <c r="P687" s="21" t="str">
        <f>IFERROR(VLOOKUP(C687,'字典-车间管理'!A:B,2,FALSE),"未填")</f>
        <v>V</v>
      </c>
      <c r="Q687" s="21" t="str">
        <f>IFERROR(VLOOKUP(D687,'字典-系统管理&amp;工段管理'!C:D,2,FALSE),"未填")</f>
        <v>05</v>
      </c>
      <c r="R687" s="22" t="str">
        <f>_xlfn.TEXTJOIN("", TRUE, IF(U687="0", U687, ""), IF(V687="0", V687, ""), IF(W687="0", W687, ""), IF(X687="0", X687, ""), IF(U687&lt;&gt;"0", U687, ""), IF(V687&lt;&gt;"0", V687, ""), IF(W687&lt;&gt;"0", W687, ""), IF(X687&lt;&gt;"0", X687, ""))</f>
        <v>000D</v>
      </c>
      <c r="S687" s="21" t="str">
        <f>IFERROR(VLOOKUP(K687,'字典-设备&amp;仪表管理'!A:B,2,FALSE),"未填")</f>
        <v>GT</v>
      </c>
      <c r="T687" s="26" t="str">
        <f>IF(L687="","未填",TEXT(L687,"0000"))</f>
        <v>0093</v>
      </c>
      <c r="U687" s="22" t="str">
        <f>IFERROR(VLOOKUP(E687,'字典-系统管理&amp;工段管理'!$A$2:$B$7,2,0),"0")</f>
        <v>D</v>
      </c>
      <c r="V687" s="22" t="str">
        <f>IFERROR(VLOOKUP(F687,'字典-系统管理&amp;工段管理'!$A$2:$B$7,2,0),"0")</f>
        <v>0</v>
      </c>
      <c r="W687" s="22" t="str">
        <f>IFERROR(VLOOKUP(G687,'字典-系统管理&amp;工段管理'!$A$2:$B$7,2,0),"0")</f>
        <v>0</v>
      </c>
      <c r="X687" s="22" t="str">
        <f>IFERROR(VLOOKUP(H687,'字典-系统管理&amp;工段管理'!$A$2:$B$7,2,0),"0")</f>
        <v>0</v>
      </c>
    </row>
    <row r="688" spans="1:24" x14ac:dyDescent="0.15">
      <c r="A688" s="19">
        <v>686</v>
      </c>
      <c r="B688" s="22" t="s">
        <v>24</v>
      </c>
      <c r="C688" s="22" t="s">
        <v>94</v>
      </c>
      <c r="D688" s="22" t="s">
        <v>234</v>
      </c>
      <c r="E688" s="22" t="s">
        <v>28</v>
      </c>
      <c r="F688" s="22"/>
      <c r="G688" s="22"/>
      <c r="H688" s="22"/>
      <c r="I688" s="32" t="s">
        <v>802</v>
      </c>
      <c r="J688" s="22" t="s">
        <v>35</v>
      </c>
      <c r="K688" s="38" t="s">
        <v>318</v>
      </c>
      <c r="L688" s="20">
        <v>94</v>
      </c>
      <c r="M688" s="29" t="str">
        <f>O688&amp;"-"&amp;P688&amp;"-"&amp;Q688&amp;"-"&amp;R688&amp;"-"&amp;S688&amp;"-"&amp;T688</f>
        <v>SJ-V-05-000D-GT-0094</v>
      </c>
      <c r="N688" s="32" t="s">
        <v>802</v>
      </c>
      <c r="O688" s="21" t="str">
        <f>IFERROR(VLOOKUP(B688,'字典-基地管理'!A:B,2,FALSE),"未填")</f>
        <v>SJ</v>
      </c>
      <c r="P688" s="21" t="str">
        <f>IFERROR(VLOOKUP(C688,'字典-车间管理'!A:B,2,FALSE),"未填")</f>
        <v>V</v>
      </c>
      <c r="Q688" s="21" t="str">
        <f>IFERROR(VLOOKUP(D688,'字典-系统管理&amp;工段管理'!C:D,2,FALSE),"未填")</f>
        <v>05</v>
      </c>
      <c r="R688" s="22" t="str">
        <f>_xlfn.TEXTJOIN("", TRUE, IF(U688="0", U688, ""), IF(V688="0", V688, ""), IF(W688="0", W688, ""), IF(X688="0", X688, ""), IF(U688&lt;&gt;"0", U688, ""), IF(V688&lt;&gt;"0", V688, ""), IF(W688&lt;&gt;"0", W688, ""), IF(X688&lt;&gt;"0", X688, ""))</f>
        <v>000D</v>
      </c>
      <c r="S688" s="21" t="str">
        <f>IFERROR(VLOOKUP(K688,'字典-设备&amp;仪表管理'!A:B,2,FALSE),"未填")</f>
        <v>GT</v>
      </c>
      <c r="T688" s="26" t="str">
        <f>IF(L688="","未填",TEXT(L688,"0000"))</f>
        <v>0094</v>
      </c>
      <c r="U688" s="22" t="str">
        <f>IFERROR(VLOOKUP(E688,'字典-系统管理&amp;工段管理'!$A$2:$B$7,2,0),"0")</f>
        <v>D</v>
      </c>
      <c r="V688" s="22" t="str">
        <f>IFERROR(VLOOKUP(F688,'字典-系统管理&amp;工段管理'!$A$2:$B$7,2,0),"0")</f>
        <v>0</v>
      </c>
      <c r="W688" s="22" t="str">
        <f>IFERROR(VLOOKUP(G688,'字典-系统管理&amp;工段管理'!$A$2:$B$7,2,0),"0")</f>
        <v>0</v>
      </c>
      <c r="X688" s="22" t="str">
        <f>IFERROR(VLOOKUP(H688,'字典-系统管理&amp;工段管理'!$A$2:$B$7,2,0),"0")</f>
        <v>0</v>
      </c>
    </row>
    <row r="689" spans="1:24" x14ac:dyDescent="0.15">
      <c r="A689" s="19">
        <v>687</v>
      </c>
      <c r="B689" s="22" t="s">
        <v>24</v>
      </c>
      <c r="C689" s="22" t="s">
        <v>94</v>
      </c>
      <c r="D689" s="22" t="s">
        <v>234</v>
      </c>
      <c r="E689" s="22" t="s">
        <v>28</v>
      </c>
      <c r="F689" s="22"/>
      <c r="G689" s="22"/>
      <c r="H689" s="22"/>
      <c r="I689" s="32" t="s">
        <v>804</v>
      </c>
      <c r="J689" s="22" t="s">
        <v>35</v>
      </c>
      <c r="K689" s="38" t="s">
        <v>318</v>
      </c>
      <c r="L689" s="20">
        <v>95</v>
      </c>
      <c r="M689" s="29" t="str">
        <f>O689&amp;"-"&amp;P689&amp;"-"&amp;Q689&amp;"-"&amp;R689&amp;"-"&amp;S689&amp;"-"&amp;T689</f>
        <v>SJ-V-05-000D-GT-0095</v>
      </c>
      <c r="N689" s="32" t="s">
        <v>804</v>
      </c>
      <c r="O689" s="21" t="str">
        <f>IFERROR(VLOOKUP(B689,'字典-基地管理'!A:B,2,FALSE),"未填")</f>
        <v>SJ</v>
      </c>
      <c r="P689" s="21" t="str">
        <f>IFERROR(VLOOKUP(C689,'字典-车间管理'!A:B,2,FALSE),"未填")</f>
        <v>V</v>
      </c>
      <c r="Q689" s="21" t="str">
        <f>IFERROR(VLOOKUP(D689,'字典-系统管理&amp;工段管理'!C:D,2,FALSE),"未填")</f>
        <v>05</v>
      </c>
      <c r="R689" s="22" t="str">
        <f>_xlfn.TEXTJOIN("", TRUE, IF(U689="0", U689, ""), IF(V689="0", V689, ""), IF(W689="0", W689, ""), IF(X689="0", X689, ""), IF(U689&lt;&gt;"0", U689, ""), IF(V689&lt;&gt;"0", V689, ""), IF(W689&lt;&gt;"0", W689, ""), IF(X689&lt;&gt;"0", X689, ""))</f>
        <v>000D</v>
      </c>
      <c r="S689" s="21" t="str">
        <f>IFERROR(VLOOKUP(K689,'字典-设备&amp;仪表管理'!A:B,2,FALSE),"未填")</f>
        <v>GT</v>
      </c>
      <c r="T689" s="26" t="str">
        <f>IF(L689="","未填",TEXT(L689,"0000"))</f>
        <v>0095</v>
      </c>
      <c r="U689" s="22" t="str">
        <f>IFERROR(VLOOKUP(E689,'字典-系统管理&amp;工段管理'!$A$2:$B$7,2,0),"0")</f>
        <v>D</v>
      </c>
      <c r="V689" s="22" t="str">
        <f>IFERROR(VLOOKUP(F689,'字典-系统管理&amp;工段管理'!$A$2:$B$7,2,0),"0")</f>
        <v>0</v>
      </c>
      <c r="W689" s="22" t="str">
        <f>IFERROR(VLOOKUP(G689,'字典-系统管理&amp;工段管理'!$A$2:$B$7,2,0),"0")</f>
        <v>0</v>
      </c>
      <c r="X689" s="22" t="str">
        <f>IFERROR(VLOOKUP(H689,'字典-系统管理&amp;工段管理'!$A$2:$B$7,2,0),"0")</f>
        <v>0</v>
      </c>
    </row>
    <row r="690" spans="1:24" x14ac:dyDescent="0.15">
      <c r="A690" s="19">
        <v>688</v>
      </c>
      <c r="B690" s="22" t="s">
        <v>24</v>
      </c>
      <c r="C690" s="22" t="s">
        <v>94</v>
      </c>
      <c r="D690" s="22" t="s">
        <v>234</v>
      </c>
      <c r="E690" s="22" t="s">
        <v>28</v>
      </c>
      <c r="F690" s="22"/>
      <c r="G690" s="22"/>
      <c r="H690" s="22"/>
      <c r="I690" s="32" t="s">
        <v>805</v>
      </c>
      <c r="J690" s="22" t="s">
        <v>35</v>
      </c>
      <c r="K690" s="38" t="s">
        <v>318</v>
      </c>
      <c r="L690" s="20">
        <v>96</v>
      </c>
      <c r="M690" s="29" t="str">
        <f>O690&amp;"-"&amp;P690&amp;"-"&amp;Q690&amp;"-"&amp;R690&amp;"-"&amp;S690&amp;"-"&amp;T690</f>
        <v>SJ-V-05-000D-GT-0096</v>
      </c>
      <c r="N690" s="32" t="s">
        <v>805</v>
      </c>
      <c r="O690" s="21" t="str">
        <f>IFERROR(VLOOKUP(B690,'字典-基地管理'!A:B,2,FALSE),"未填")</f>
        <v>SJ</v>
      </c>
      <c r="P690" s="21" t="str">
        <f>IFERROR(VLOOKUP(C690,'字典-车间管理'!A:B,2,FALSE),"未填")</f>
        <v>V</v>
      </c>
      <c r="Q690" s="21" t="str">
        <f>IFERROR(VLOOKUP(D690,'字典-系统管理&amp;工段管理'!C:D,2,FALSE),"未填")</f>
        <v>05</v>
      </c>
      <c r="R690" s="22" t="str">
        <f>_xlfn.TEXTJOIN("", TRUE, IF(U690="0", U690, ""), IF(V690="0", V690, ""), IF(W690="0", W690, ""), IF(X690="0", X690, ""), IF(U690&lt;&gt;"0", U690, ""), IF(V690&lt;&gt;"0", V690, ""), IF(W690&lt;&gt;"0", W690, ""), IF(X690&lt;&gt;"0", X690, ""))</f>
        <v>000D</v>
      </c>
      <c r="S690" s="21" t="str">
        <f>IFERROR(VLOOKUP(K690,'字典-设备&amp;仪表管理'!A:B,2,FALSE),"未填")</f>
        <v>GT</v>
      </c>
      <c r="T690" s="26" t="str">
        <f>IF(L690="","未填",TEXT(L690,"0000"))</f>
        <v>0096</v>
      </c>
      <c r="U690" s="22" t="str">
        <f>IFERROR(VLOOKUP(E690,'字典-系统管理&amp;工段管理'!$A$2:$B$7,2,0),"0")</f>
        <v>D</v>
      </c>
      <c r="V690" s="22" t="str">
        <f>IFERROR(VLOOKUP(F690,'字典-系统管理&amp;工段管理'!$A$2:$B$7,2,0),"0")</f>
        <v>0</v>
      </c>
      <c r="W690" s="22" t="str">
        <f>IFERROR(VLOOKUP(G690,'字典-系统管理&amp;工段管理'!$A$2:$B$7,2,0),"0")</f>
        <v>0</v>
      </c>
      <c r="X690" s="22" t="str">
        <f>IFERROR(VLOOKUP(H690,'字典-系统管理&amp;工段管理'!$A$2:$B$7,2,0),"0")</f>
        <v>0</v>
      </c>
    </row>
    <row r="691" spans="1:24" x14ac:dyDescent="0.15">
      <c r="A691" s="19">
        <v>689</v>
      </c>
      <c r="B691" s="22" t="s">
        <v>24</v>
      </c>
      <c r="C691" s="22" t="s">
        <v>94</v>
      </c>
      <c r="D691" s="22" t="s">
        <v>234</v>
      </c>
      <c r="E691" s="22" t="s">
        <v>28</v>
      </c>
      <c r="F691" s="22"/>
      <c r="G691" s="22"/>
      <c r="H691" s="22"/>
      <c r="I691" s="32" t="s">
        <v>806</v>
      </c>
      <c r="J691" s="22" t="s">
        <v>35</v>
      </c>
      <c r="K691" s="38" t="s">
        <v>318</v>
      </c>
      <c r="L691" s="20">
        <v>97</v>
      </c>
      <c r="M691" s="29" t="str">
        <f>O691&amp;"-"&amp;P691&amp;"-"&amp;Q691&amp;"-"&amp;R691&amp;"-"&amp;S691&amp;"-"&amp;T691</f>
        <v>SJ-V-05-000D-GT-0097</v>
      </c>
      <c r="N691" s="32" t="s">
        <v>806</v>
      </c>
      <c r="O691" s="21" t="str">
        <f>IFERROR(VLOOKUP(B691,'字典-基地管理'!A:B,2,FALSE),"未填")</f>
        <v>SJ</v>
      </c>
      <c r="P691" s="21" t="str">
        <f>IFERROR(VLOOKUP(C691,'字典-车间管理'!A:B,2,FALSE),"未填")</f>
        <v>V</v>
      </c>
      <c r="Q691" s="21" t="str">
        <f>IFERROR(VLOOKUP(D691,'字典-系统管理&amp;工段管理'!C:D,2,FALSE),"未填")</f>
        <v>05</v>
      </c>
      <c r="R691" s="22" t="str">
        <f>_xlfn.TEXTJOIN("", TRUE, IF(U691="0", U691, ""), IF(V691="0", V691, ""), IF(W691="0", W691, ""), IF(X691="0", X691, ""), IF(U691&lt;&gt;"0", U691, ""), IF(V691&lt;&gt;"0", V691, ""), IF(W691&lt;&gt;"0", W691, ""), IF(X691&lt;&gt;"0", X691, ""))</f>
        <v>000D</v>
      </c>
      <c r="S691" s="21" t="str">
        <f>IFERROR(VLOOKUP(K691,'字典-设备&amp;仪表管理'!A:B,2,FALSE),"未填")</f>
        <v>GT</v>
      </c>
      <c r="T691" s="26" t="str">
        <f>IF(L691="","未填",TEXT(L691,"0000"))</f>
        <v>0097</v>
      </c>
      <c r="U691" s="22" t="str">
        <f>IFERROR(VLOOKUP(E691,'字典-系统管理&amp;工段管理'!$A$2:$B$7,2,0),"0")</f>
        <v>D</v>
      </c>
      <c r="V691" s="22" t="str">
        <f>IFERROR(VLOOKUP(F691,'字典-系统管理&amp;工段管理'!$A$2:$B$7,2,0),"0")</f>
        <v>0</v>
      </c>
      <c r="W691" s="22" t="str">
        <f>IFERROR(VLOOKUP(G691,'字典-系统管理&amp;工段管理'!$A$2:$B$7,2,0),"0")</f>
        <v>0</v>
      </c>
      <c r="X691" s="22" t="str">
        <f>IFERROR(VLOOKUP(H691,'字典-系统管理&amp;工段管理'!$A$2:$B$7,2,0),"0")</f>
        <v>0</v>
      </c>
    </row>
    <row r="692" spans="1:24" x14ac:dyDescent="0.15">
      <c r="A692" s="19">
        <v>690</v>
      </c>
      <c r="B692" s="22" t="s">
        <v>24</v>
      </c>
      <c r="C692" s="22" t="s">
        <v>94</v>
      </c>
      <c r="D692" s="22" t="s">
        <v>234</v>
      </c>
      <c r="E692" s="22" t="s">
        <v>28</v>
      </c>
      <c r="F692" s="22"/>
      <c r="G692" s="22"/>
      <c r="H692" s="22"/>
      <c r="I692" s="32" t="s">
        <v>808</v>
      </c>
      <c r="J692" s="22" t="s">
        <v>35</v>
      </c>
      <c r="K692" s="38" t="s">
        <v>318</v>
      </c>
      <c r="L692" s="20">
        <v>98</v>
      </c>
      <c r="M692" s="29" t="str">
        <f>O692&amp;"-"&amp;P692&amp;"-"&amp;Q692&amp;"-"&amp;R692&amp;"-"&amp;S692&amp;"-"&amp;T692</f>
        <v>SJ-V-05-000D-GT-0098</v>
      </c>
      <c r="N692" s="32" t="s">
        <v>808</v>
      </c>
      <c r="O692" s="21" t="str">
        <f>IFERROR(VLOOKUP(B692,'字典-基地管理'!A:B,2,FALSE),"未填")</f>
        <v>SJ</v>
      </c>
      <c r="P692" s="21" t="str">
        <f>IFERROR(VLOOKUP(C692,'字典-车间管理'!A:B,2,FALSE),"未填")</f>
        <v>V</v>
      </c>
      <c r="Q692" s="21" t="str">
        <f>IFERROR(VLOOKUP(D692,'字典-系统管理&amp;工段管理'!C:D,2,FALSE),"未填")</f>
        <v>05</v>
      </c>
      <c r="R692" s="22" t="str">
        <f>_xlfn.TEXTJOIN("", TRUE, IF(U692="0", U692, ""), IF(V692="0", V692, ""), IF(W692="0", W692, ""), IF(X692="0", X692, ""), IF(U692&lt;&gt;"0", U692, ""), IF(V692&lt;&gt;"0", V692, ""), IF(W692&lt;&gt;"0", W692, ""), IF(X692&lt;&gt;"0", X692, ""))</f>
        <v>000D</v>
      </c>
      <c r="S692" s="21" t="str">
        <f>IFERROR(VLOOKUP(K692,'字典-设备&amp;仪表管理'!A:B,2,FALSE),"未填")</f>
        <v>GT</v>
      </c>
      <c r="T692" s="26" t="str">
        <f>IF(L692="","未填",TEXT(L692,"0000"))</f>
        <v>0098</v>
      </c>
      <c r="U692" s="22" t="str">
        <f>IFERROR(VLOOKUP(E692,'字典-系统管理&amp;工段管理'!$A$2:$B$7,2,0),"0")</f>
        <v>D</v>
      </c>
      <c r="V692" s="22" t="str">
        <f>IFERROR(VLOOKUP(F692,'字典-系统管理&amp;工段管理'!$A$2:$B$7,2,0),"0")</f>
        <v>0</v>
      </c>
      <c r="W692" s="22" t="str">
        <f>IFERROR(VLOOKUP(G692,'字典-系统管理&amp;工段管理'!$A$2:$B$7,2,0),"0")</f>
        <v>0</v>
      </c>
      <c r="X692" s="22" t="str">
        <f>IFERROR(VLOOKUP(H692,'字典-系统管理&amp;工段管理'!$A$2:$B$7,2,0),"0")</f>
        <v>0</v>
      </c>
    </row>
    <row r="693" spans="1:24" x14ac:dyDescent="0.15">
      <c r="A693" s="19">
        <v>691</v>
      </c>
      <c r="B693" s="22" t="s">
        <v>24</v>
      </c>
      <c r="C693" s="22" t="s">
        <v>94</v>
      </c>
      <c r="D693" s="22" t="s">
        <v>234</v>
      </c>
      <c r="E693" s="22" t="s">
        <v>28</v>
      </c>
      <c r="F693" s="22"/>
      <c r="G693" s="22"/>
      <c r="H693" s="22"/>
      <c r="I693" s="32" t="s">
        <v>809</v>
      </c>
      <c r="J693" s="22" t="s">
        <v>35</v>
      </c>
      <c r="K693" s="38" t="s">
        <v>318</v>
      </c>
      <c r="L693" s="20">
        <v>99</v>
      </c>
      <c r="M693" s="29" t="str">
        <f>O693&amp;"-"&amp;P693&amp;"-"&amp;Q693&amp;"-"&amp;R693&amp;"-"&amp;S693&amp;"-"&amp;T693</f>
        <v>SJ-V-05-000D-GT-0099</v>
      </c>
      <c r="N693" s="32" t="s">
        <v>809</v>
      </c>
      <c r="O693" s="21" t="str">
        <f>IFERROR(VLOOKUP(B693,'字典-基地管理'!A:B,2,FALSE),"未填")</f>
        <v>SJ</v>
      </c>
      <c r="P693" s="21" t="str">
        <f>IFERROR(VLOOKUP(C693,'字典-车间管理'!A:B,2,FALSE),"未填")</f>
        <v>V</v>
      </c>
      <c r="Q693" s="21" t="str">
        <f>IFERROR(VLOOKUP(D693,'字典-系统管理&amp;工段管理'!C:D,2,FALSE),"未填")</f>
        <v>05</v>
      </c>
      <c r="R693" s="22" t="str">
        <f>_xlfn.TEXTJOIN("", TRUE, IF(U693="0", U693, ""), IF(V693="0", V693, ""), IF(W693="0", W693, ""), IF(X693="0", X693, ""), IF(U693&lt;&gt;"0", U693, ""), IF(V693&lt;&gt;"0", V693, ""), IF(W693&lt;&gt;"0", W693, ""), IF(X693&lt;&gt;"0", X693, ""))</f>
        <v>000D</v>
      </c>
      <c r="S693" s="21" t="str">
        <f>IFERROR(VLOOKUP(K693,'字典-设备&amp;仪表管理'!A:B,2,FALSE),"未填")</f>
        <v>GT</v>
      </c>
      <c r="T693" s="26" t="str">
        <f>IF(L693="","未填",TEXT(L693,"0000"))</f>
        <v>0099</v>
      </c>
      <c r="U693" s="22" t="str">
        <f>IFERROR(VLOOKUP(E693,'字典-系统管理&amp;工段管理'!$A$2:$B$7,2,0),"0")</f>
        <v>D</v>
      </c>
      <c r="V693" s="22" t="str">
        <f>IFERROR(VLOOKUP(F693,'字典-系统管理&amp;工段管理'!$A$2:$B$7,2,0),"0")</f>
        <v>0</v>
      </c>
      <c r="W693" s="22" t="str">
        <f>IFERROR(VLOOKUP(G693,'字典-系统管理&amp;工段管理'!$A$2:$B$7,2,0),"0")</f>
        <v>0</v>
      </c>
      <c r="X693" s="22" t="str">
        <f>IFERROR(VLOOKUP(H693,'字典-系统管理&amp;工段管理'!$A$2:$B$7,2,0),"0")</f>
        <v>0</v>
      </c>
    </row>
    <row r="694" spans="1:24" x14ac:dyDescent="0.15">
      <c r="A694" s="19">
        <v>692</v>
      </c>
      <c r="B694" s="22" t="s">
        <v>24</v>
      </c>
      <c r="C694" s="22" t="s">
        <v>94</v>
      </c>
      <c r="D694" s="22" t="s">
        <v>234</v>
      </c>
      <c r="E694" s="22" t="s">
        <v>28</v>
      </c>
      <c r="F694" s="22"/>
      <c r="G694" s="22"/>
      <c r="H694" s="22"/>
      <c r="I694" s="32" t="s">
        <v>810</v>
      </c>
      <c r="J694" s="22" t="s">
        <v>35</v>
      </c>
      <c r="K694" s="38" t="s">
        <v>318</v>
      </c>
      <c r="L694" s="20">
        <v>100</v>
      </c>
      <c r="M694" s="29" t="str">
        <f>O694&amp;"-"&amp;P694&amp;"-"&amp;Q694&amp;"-"&amp;R694&amp;"-"&amp;S694&amp;"-"&amp;T694</f>
        <v>SJ-V-05-000D-GT-0100</v>
      </c>
      <c r="N694" s="32" t="s">
        <v>810</v>
      </c>
      <c r="O694" s="21" t="str">
        <f>IFERROR(VLOOKUP(B694,'字典-基地管理'!A:B,2,FALSE),"未填")</f>
        <v>SJ</v>
      </c>
      <c r="P694" s="21" t="str">
        <f>IFERROR(VLOOKUP(C694,'字典-车间管理'!A:B,2,FALSE),"未填")</f>
        <v>V</v>
      </c>
      <c r="Q694" s="21" t="str">
        <f>IFERROR(VLOOKUP(D694,'字典-系统管理&amp;工段管理'!C:D,2,FALSE),"未填")</f>
        <v>05</v>
      </c>
      <c r="R694" s="22" t="str">
        <f>_xlfn.TEXTJOIN("", TRUE, IF(U694="0", U694, ""), IF(V694="0", V694, ""), IF(W694="0", W694, ""), IF(X694="0", X694, ""), IF(U694&lt;&gt;"0", U694, ""), IF(V694&lt;&gt;"0", V694, ""), IF(W694&lt;&gt;"0", W694, ""), IF(X694&lt;&gt;"0", X694, ""))</f>
        <v>000D</v>
      </c>
      <c r="S694" s="21" t="str">
        <f>IFERROR(VLOOKUP(K694,'字典-设备&amp;仪表管理'!A:B,2,FALSE),"未填")</f>
        <v>GT</v>
      </c>
      <c r="T694" s="26" t="str">
        <f>IF(L694="","未填",TEXT(L694,"0000"))</f>
        <v>0100</v>
      </c>
      <c r="U694" s="22" t="str">
        <f>IFERROR(VLOOKUP(E694,'字典-系统管理&amp;工段管理'!$A$2:$B$7,2,0),"0")</f>
        <v>D</v>
      </c>
      <c r="V694" s="22" t="str">
        <f>IFERROR(VLOOKUP(F694,'字典-系统管理&amp;工段管理'!$A$2:$B$7,2,0),"0")</f>
        <v>0</v>
      </c>
      <c r="W694" s="22" t="str">
        <f>IFERROR(VLOOKUP(G694,'字典-系统管理&amp;工段管理'!$A$2:$B$7,2,0),"0")</f>
        <v>0</v>
      </c>
      <c r="X694" s="22" t="str">
        <f>IFERROR(VLOOKUP(H694,'字典-系统管理&amp;工段管理'!$A$2:$B$7,2,0),"0")</f>
        <v>0</v>
      </c>
    </row>
    <row r="695" spans="1:24" x14ac:dyDescent="0.15">
      <c r="A695" s="19">
        <v>693</v>
      </c>
      <c r="B695" s="22" t="s">
        <v>24</v>
      </c>
      <c r="C695" s="22" t="s">
        <v>94</v>
      </c>
      <c r="D695" s="22" t="s">
        <v>234</v>
      </c>
      <c r="E695" s="22" t="s">
        <v>28</v>
      </c>
      <c r="F695" s="22"/>
      <c r="G695" s="22"/>
      <c r="H695" s="22"/>
      <c r="I695" s="32" t="s">
        <v>812</v>
      </c>
      <c r="J695" s="22" t="s">
        <v>35</v>
      </c>
      <c r="K695" s="38" t="s">
        <v>318</v>
      </c>
      <c r="L695" s="20">
        <v>101</v>
      </c>
      <c r="M695" s="29" t="str">
        <f>O695&amp;"-"&amp;P695&amp;"-"&amp;Q695&amp;"-"&amp;R695&amp;"-"&amp;S695&amp;"-"&amp;T695</f>
        <v>SJ-V-05-000D-GT-0101</v>
      </c>
      <c r="N695" s="32" t="s">
        <v>812</v>
      </c>
      <c r="O695" s="21" t="str">
        <f>IFERROR(VLOOKUP(B695,'字典-基地管理'!A:B,2,FALSE),"未填")</f>
        <v>SJ</v>
      </c>
      <c r="P695" s="21" t="str">
        <f>IFERROR(VLOOKUP(C695,'字典-车间管理'!A:B,2,FALSE),"未填")</f>
        <v>V</v>
      </c>
      <c r="Q695" s="21" t="str">
        <f>IFERROR(VLOOKUP(D695,'字典-系统管理&amp;工段管理'!C:D,2,FALSE),"未填")</f>
        <v>05</v>
      </c>
      <c r="R695" s="22" t="str">
        <f>_xlfn.TEXTJOIN("", TRUE, IF(U695="0", U695, ""), IF(V695="0", V695, ""), IF(W695="0", W695, ""), IF(X695="0", X695, ""), IF(U695&lt;&gt;"0", U695, ""), IF(V695&lt;&gt;"0", V695, ""), IF(W695&lt;&gt;"0", W695, ""), IF(X695&lt;&gt;"0", X695, ""))</f>
        <v>000D</v>
      </c>
      <c r="S695" s="21" t="str">
        <f>IFERROR(VLOOKUP(K695,'字典-设备&amp;仪表管理'!A:B,2,FALSE),"未填")</f>
        <v>GT</v>
      </c>
      <c r="T695" s="26" t="str">
        <f>IF(L695="","未填",TEXT(L695,"0000"))</f>
        <v>0101</v>
      </c>
      <c r="U695" s="22" t="str">
        <f>IFERROR(VLOOKUP(E695,'字典-系统管理&amp;工段管理'!$A$2:$B$7,2,0),"0")</f>
        <v>D</v>
      </c>
      <c r="V695" s="22" t="str">
        <f>IFERROR(VLOOKUP(F695,'字典-系统管理&amp;工段管理'!$A$2:$B$7,2,0),"0")</f>
        <v>0</v>
      </c>
      <c r="W695" s="22" t="str">
        <f>IFERROR(VLOOKUP(G695,'字典-系统管理&amp;工段管理'!$A$2:$B$7,2,0),"0")</f>
        <v>0</v>
      </c>
      <c r="X695" s="22" t="str">
        <f>IFERROR(VLOOKUP(H695,'字典-系统管理&amp;工段管理'!$A$2:$B$7,2,0),"0")</f>
        <v>0</v>
      </c>
    </row>
    <row r="696" spans="1:24" x14ac:dyDescent="0.15">
      <c r="A696" s="19">
        <v>694</v>
      </c>
      <c r="B696" s="22" t="s">
        <v>24</v>
      </c>
      <c r="C696" s="22" t="s">
        <v>94</v>
      </c>
      <c r="D696" s="22" t="s">
        <v>234</v>
      </c>
      <c r="E696" s="22" t="s">
        <v>28</v>
      </c>
      <c r="F696" s="22"/>
      <c r="G696" s="22"/>
      <c r="H696" s="22"/>
      <c r="I696" s="32" t="s">
        <v>813</v>
      </c>
      <c r="J696" s="22" t="s">
        <v>35</v>
      </c>
      <c r="K696" s="38" t="s">
        <v>318</v>
      </c>
      <c r="L696" s="20">
        <v>102</v>
      </c>
      <c r="M696" s="29" t="str">
        <f>O696&amp;"-"&amp;P696&amp;"-"&amp;Q696&amp;"-"&amp;R696&amp;"-"&amp;S696&amp;"-"&amp;T696</f>
        <v>SJ-V-05-000D-GT-0102</v>
      </c>
      <c r="N696" s="32" t="s">
        <v>813</v>
      </c>
      <c r="O696" s="21" t="str">
        <f>IFERROR(VLOOKUP(B696,'字典-基地管理'!A:B,2,FALSE),"未填")</f>
        <v>SJ</v>
      </c>
      <c r="P696" s="21" t="str">
        <f>IFERROR(VLOOKUP(C696,'字典-车间管理'!A:B,2,FALSE),"未填")</f>
        <v>V</v>
      </c>
      <c r="Q696" s="21" t="str">
        <f>IFERROR(VLOOKUP(D696,'字典-系统管理&amp;工段管理'!C:D,2,FALSE),"未填")</f>
        <v>05</v>
      </c>
      <c r="R696" s="22" t="str">
        <f>_xlfn.TEXTJOIN("", TRUE, IF(U696="0", U696, ""), IF(V696="0", V696, ""), IF(W696="0", W696, ""), IF(X696="0", X696, ""), IF(U696&lt;&gt;"0", U696, ""), IF(V696&lt;&gt;"0", V696, ""), IF(W696&lt;&gt;"0", W696, ""), IF(X696&lt;&gt;"0", X696, ""))</f>
        <v>000D</v>
      </c>
      <c r="S696" s="21" t="str">
        <f>IFERROR(VLOOKUP(K696,'字典-设备&amp;仪表管理'!A:B,2,FALSE),"未填")</f>
        <v>GT</v>
      </c>
      <c r="T696" s="26" t="str">
        <f>IF(L696="","未填",TEXT(L696,"0000"))</f>
        <v>0102</v>
      </c>
      <c r="U696" s="22" t="str">
        <f>IFERROR(VLOOKUP(E696,'字典-系统管理&amp;工段管理'!$A$2:$B$7,2,0),"0")</f>
        <v>D</v>
      </c>
      <c r="V696" s="22" t="str">
        <f>IFERROR(VLOOKUP(F696,'字典-系统管理&amp;工段管理'!$A$2:$B$7,2,0),"0")</f>
        <v>0</v>
      </c>
      <c r="W696" s="22" t="str">
        <f>IFERROR(VLOOKUP(G696,'字典-系统管理&amp;工段管理'!$A$2:$B$7,2,0),"0")</f>
        <v>0</v>
      </c>
      <c r="X696" s="22" t="str">
        <f>IFERROR(VLOOKUP(H696,'字典-系统管理&amp;工段管理'!$A$2:$B$7,2,0),"0")</f>
        <v>0</v>
      </c>
    </row>
    <row r="697" spans="1:24" x14ac:dyDescent="0.15">
      <c r="A697" s="19">
        <v>695</v>
      </c>
      <c r="B697" s="22" t="s">
        <v>24</v>
      </c>
      <c r="C697" s="22" t="s">
        <v>94</v>
      </c>
      <c r="D697" s="22" t="s">
        <v>234</v>
      </c>
      <c r="E697" s="22" t="s">
        <v>28</v>
      </c>
      <c r="F697" s="22"/>
      <c r="G697" s="22"/>
      <c r="H697" s="22"/>
      <c r="I697" s="32" t="s">
        <v>814</v>
      </c>
      <c r="J697" s="22" t="s">
        <v>35</v>
      </c>
      <c r="K697" s="38" t="s">
        <v>318</v>
      </c>
      <c r="L697" s="20">
        <v>103</v>
      </c>
      <c r="M697" s="29" t="str">
        <f>O697&amp;"-"&amp;P697&amp;"-"&amp;Q697&amp;"-"&amp;R697&amp;"-"&amp;S697&amp;"-"&amp;T697</f>
        <v>SJ-V-05-000D-GT-0103</v>
      </c>
      <c r="N697" s="32" t="s">
        <v>814</v>
      </c>
      <c r="O697" s="21" t="str">
        <f>IFERROR(VLOOKUP(B697,'字典-基地管理'!A:B,2,FALSE),"未填")</f>
        <v>SJ</v>
      </c>
      <c r="P697" s="21" t="str">
        <f>IFERROR(VLOOKUP(C697,'字典-车间管理'!A:B,2,FALSE),"未填")</f>
        <v>V</v>
      </c>
      <c r="Q697" s="21" t="str">
        <f>IFERROR(VLOOKUP(D697,'字典-系统管理&amp;工段管理'!C:D,2,FALSE),"未填")</f>
        <v>05</v>
      </c>
      <c r="R697" s="22" t="str">
        <f>_xlfn.TEXTJOIN("", TRUE, IF(U697="0", U697, ""), IF(V697="0", V697, ""), IF(W697="0", W697, ""), IF(X697="0", X697, ""), IF(U697&lt;&gt;"0", U697, ""), IF(V697&lt;&gt;"0", V697, ""), IF(W697&lt;&gt;"0", W697, ""), IF(X697&lt;&gt;"0", X697, ""))</f>
        <v>000D</v>
      </c>
      <c r="S697" s="21" t="str">
        <f>IFERROR(VLOOKUP(K697,'字典-设备&amp;仪表管理'!A:B,2,FALSE),"未填")</f>
        <v>GT</v>
      </c>
      <c r="T697" s="26" t="str">
        <f>IF(L697="","未填",TEXT(L697,"0000"))</f>
        <v>0103</v>
      </c>
      <c r="U697" s="22" t="str">
        <f>IFERROR(VLOOKUP(E697,'字典-系统管理&amp;工段管理'!$A$2:$B$7,2,0),"0")</f>
        <v>D</v>
      </c>
      <c r="V697" s="22" t="str">
        <f>IFERROR(VLOOKUP(F697,'字典-系统管理&amp;工段管理'!$A$2:$B$7,2,0),"0")</f>
        <v>0</v>
      </c>
      <c r="W697" s="22" t="str">
        <f>IFERROR(VLOOKUP(G697,'字典-系统管理&amp;工段管理'!$A$2:$B$7,2,0),"0")</f>
        <v>0</v>
      </c>
      <c r="X697" s="22" t="str">
        <f>IFERROR(VLOOKUP(H697,'字典-系统管理&amp;工段管理'!$A$2:$B$7,2,0),"0")</f>
        <v>0</v>
      </c>
    </row>
    <row r="698" spans="1:24" x14ac:dyDescent="0.15">
      <c r="A698" s="19">
        <v>696</v>
      </c>
      <c r="B698" s="22" t="s">
        <v>24</v>
      </c>
      <c r="C698" s="22" t="s">
        <v>94</v>
      </c>
      <c r="D698" s="22" t="s">
        <v>234</v>
      </c>
      <c r="E698" s="22" t="s">
        <v>28</v>
      </c>
      <c r="F698" s="22"/>
      <c r="G698" s="22"/>
      <c r="H698" s="22"/>
      <c r="I698" s="32" t="s">
        <v>816</v>
      </c>
      <c r="J698" s="22" t="s">
        <v>35</v>
      </c>
      <c r="K698" s="38" t="s">
        <v>318</v>
      </c>
      <c r="L698" s="20">
        <v>104</v>
      </c>
      <c r="M698" s="29" t="str">
        <f>O698&amp;"-"&amp;P698&amp;"-"&amp;Q698&amp;"-"&amp;R698&amp;"-"&amp;S698&amp;"-"&amp;T698</f>
        <v>SJ-V-05-000D-GT-0104</v>
      </c>
      <c r="N698" s="32" t="s">
        <v>816</v>
      </c>
      <c r="O698" s="21" t="str">
        <f>IFERROR(VLOOKUP(B698,'字典-基地管理'!A:B,2,FALSE),"未填")</f>
        <v>SJ</v>
      </c>
      <c r="P698" s="21" t="str">
        <f>IFERROR(VLOOKUP(C698,'字典-车间管理'!A:B,2,FALSE),"未填")</f>
        <v>V</v>
      </c>
      <c r="Q698" s="21" t="str">
        <f>IFERROR(VLOOKUP(D698,'字典-系统管理&amp;工段管理'!C:D,2,FALSE),"未填")</f>
        <v>05</v>
      </c>
      <c r="R698" s="22" t="str">
        <f>_xlfn.TEXTJOIN("", TRUE, IF(U698="0", U698, ""), IF(V698="0", V698, ""), IF(W698="0", W698, ""), IF(X698="0", X698, ""), IF(U698&lt;&gt;"0", U698, ""), IF(V698&lt;&gt;"0", V698, ""), IF(W698&lt;&gt;"0", W698, ""), IF(X698&lt;&gt;"0", X698, ""))</f>
        <v>000D</v>
      </c>
      <c r="S698" s="21" t="str">
        <f>IFERROR(VLOOKUP(K698,'字典-设备&amp;仪表管理'!A:B,2,FALSE),"未填")</f>
        <v>GT</v>
      </c>
      <c r="T698" s="26" t="str">
        <f>IF(L698="","未填",TEXT(L698,"0000"))</f>
        <v>0104</v>
      </c>
      <c r="U698" s="22" t="str">
        <f>IFERROR(VLOOKUP(E698,'字典-系统管理&amp;工段管理'!$A$2:$B$7,2,0),"0")</f>
        <v>D</v>
      </c>
      <c r="V698" s="22" t="str">
        <f>IFERROR(VLOOKUP(F698,'字典-系统管理&amp;工段管理'!$A$2:$B$7,2,0),"0")</f>
        <v>0</v>
      </c>
      <c r="W698" s="22" t="str">
        <f>IFERROR(VLOOKUP(G698,'字典-系统管理&amp;工段管理'!$A$2:$B$7,2,0),"0")</f>
        <v>0</v>
      </c>
      <c r="X698" s="22" t="str">
        <f>IFERROR(VLOOKUP(H698,'字典-系统管理&amp;工段管理'!$A$2:$B$7,2,0),"0")</f>
        <v>0</v>
      </c>
    </row>
    <row r="699" spans="1:24" x14ac:dyDescent="0.15">
      <c r="A699" s="19">
        <v>697</v>
      </c>
      <c r="B699" s="22" t="s">
        <v>24</v>
      </c>
      <c r="C699" s="22" t="s">
        <v>94</v>
      </c>
      <c r="D699" s="22" t="s">
        <v>234</v>
      </c>
      <c r="E699" s="22" t="s">
        <v>28</v>
      </c>
      <c r="F699" s="22"/>
      <c r="G699" s="22"/>
      <c r="H699" s="22"/>
      <c r="I699" s="32" t="s">
        <v>817</v>
      </c>
      <c r="J699" s="22" t="s">
        <v>35</v>
      </c>
      <c r="K699" s="38" t="s">
        <v>318</v>
      </c>
      <c r="L699" s="20">
        <v>105</v>
      </c>
      <c r="M699" s="29" t="str">
        <f>O699&amp;"-"&amp;P699&amp;"-"&amp;Q699&amp;"-"&amp;R699&amp;"-"&amp;S699&amp;"-"&amp;T699</f>
        <v>SJ-V-05-000D-GT-0105</v>
      </c>
      <c r="N699" s="32" t="s">
        <v>817</v>
      </c>
      <c r="O699" s="21" t="str">
        <f>IFERROR(VLOOKUP(B699,'字典-基地管理'!A:B,2,FALSE),"未填")</f>
        <v>SJ</v>
      </c>
      <c r="P699" s="21" t="str">
        <f>IFERROR(VLOOKUP(C699,'字典-车间管理'!A:B,2,FALSE),"未填")</f>
        <v>V</v>
      </c>
      <c r="Q699" s="21" t="str">
        <f>IFERROR(VLOOKUP(D699,'字典-系统管理&amp;工段管理'!C:D,2,FALSE),"未填")</f>
        <v>05</v>
      </c>
      <c r="R699" s="22" t="str">
        <f>_xlfn.TEXTJOIN("", TRUE, IF(U699="0", U699, ""), IF(V699="0", V699, ""), IF(W699="0", W699, ""), IF(X699="0", X699, ""), IF(U699&lt;&gt;"0", U699, ""), IF(V699&lt;&gt;"0", V699, ""), IF(W699&lt;&gt;"0", W699, ""), IF(X699&lt;&gt;"0", X699, ""))</f>
        <v>000D</v>
      </c>
      <c r="S699" s="21" t="str">
        <f>IFERROR(VLOOKUP(K699,'字典-设备&amp;仪表管理'!A:B,2,FALSE),"未填")</f>
        <v>GT</v>
      </c>
      <c r="T699" s="26" t="str">
        <f>IF(L699="","未填",TEXT(L699,"0000"))</f>
        <v>0105</v>
      </c>
      <c r="U699" s="22" t="str">
        <f>IFERROR(VLOOKUP(E699,'字典-系统管理&amp;工段管理'!$A$2:$B$7,2,0),"0")</f>
        <v>D</v>
      </c>
      <c r="V699" s="22" t="str">
        <f>IFERROR(VLOOKUP(F699,'字典-系统管理&amp;工段管理'!$A$2:$B$7,2,0),"0")</f>
        <v>0</v>
      </c>
      <c r="W699" s="22" t="str">
        <f>IFERROR(VLOOKUP(G699,'字典-系统管理&amp;工段管理'!$A$2:$B$7,2,0),"0")</f>
        <v>0</v>
      </c>
      <c r="X699" s="22" t="str">
        <f>IFERROR(VLOOKUP(H699,'字典-系统管理&amp;工段管理'!$A$2:$B$7,2,0),"0")</f>
        <v>0</v>
      </c>
    </row>
    <row r="700" spans="1:24" x14ac:dyDescent="0.15">
      <c r="A700" s="19">
        <v>698</v>
      </c>
      <c r="B700" s="22" t="s">
        <v>24</v>
      </c>
      <c r="C700" s="22" t="s">
        <v>94</v>
      </c>
      <c r="D700" s="22" t="s">
        <v>234</v>
      </c>
      <c r="E700" s="22" t="s">
        <v>28</v>
      </c>
      <c r="F700" s="22"/>
      <c r="G700" s="22"/>
      <c r="H700" s="22"/>
      <c r="I700" s="32" t="s">
        <v>818</v>
      </c>
      <c r="J700" s="22" t="s">
        <v>35</v>
      </c>
      <c r="K700" s="38" t="s">
        <v>318</v>
      </c>
      <c r="L700" s="20">
        <v>106</v>
      </c>
      <c r="M700" s="29" t="str">
        <f>O700&amp;"-"&amp;P700&amp;"-"&amp;Q700&amp;"-"&amp;R700&amp;"-"&amp;S700&amp;"-"&amp;T700</f>
        <v>SJ-V-05-000D-GT-0106</v>
      </c>
      <c r="N700" s="32" t="s">
        <v>818</v>
      </c>
      <c r="O700" s="21" t="str">
        <f>IFERROR(VLOOKUP(B700,'字典-基地管理'!A:B,2,FALSE),"未填")</f>
        <v>SJ</v>
      </c>
      <c r="P700" s="21" t="str">
        <f>IFERROR(VLOOKUP(C700,'字典-车间管理'!A:B,2,FALSE),"未填")</f>
        <v>V</v>
      </c>
      <c r="Q700" s="21" t="str">
        <f>IFERROR(VLOOKUP(D700,'字典-系统管理&amp;工段管理'!C:D,2,FALSE),"未填")</f>
        <v>05</v>
      </c>
      <c r="R700" s="22" t="str">
        <f>_xlfn.TEXTJOIN("", TRUE, IF(U700="0", U700, ""), IF(V700="0", V700, ""), IF(W700="0", W700, ""), IF(X700="0", X700, ""), IF(U700&lt;&gt;"0", U700, ""), IF(V700&lt;&gt;"0", V700, ""), IF(W700&lt;&gt;"0", W700, ""), IF(X700&lt;&gt;"0", X700, ""))</f>
        <v>000D</v>
      </c>
      <c r="S700" s="21" t="str">
        <f>IFERROR(VLOOKUP(K700,'字典-设备&amp;仪表管理'!A:B,2,FALSE),"未填")</f>
        <v>GT</v>
      </c>
      <c r="T700" s="26" t="str">
        <f>IF(L700="","未填",TEXT(L700,"0000"))</f>
        <v>0106</v>
      </c>
      <c r="U700" s="22" t="str">
        <f>IFERROR(VLOOKUP(E700,'字典-系统管理&amp;工段管理'!$A$2:$B$7,2,0),"0")</f>
        <v>D</v>
      </c>
      <c r="V700" s="22" t="str">
        <f>IFERROR(VLOOKUP(F700,'字典-系统管理&amp;工段管理'!$A$2:$B$7,2,0),"0")</f>
        <v>0</v>
      </c>
      <c r="W700" s="22" t="str">
        <f>IFERROR(VLOOKUP(G700,'字典-系统管理&amp;工段管理'!$A$2:$B$7,2,0),"0")</f>
        <v>0</v>
      </c>
      <c r="X700" s="22" t="str">
        <f>IFERROR(VLOOKUP(H700,'字典-系统管理&amp;工段管理'!$A$2:$B$7,2,0),"0")</f>
        <v>0</v>
      </c>
    </row>
    <row r="701" spans="1:24" x14ac:dyDescent="0.15">
      <c r="A701" s="19">
        <v>699</v>
      </c>
      <c r="B701" s="22" t="s">
        <v>24</v>
      </c>
      <c r="C701" s="22" t="s">
        <v>94</v>
      </c>
      <c r="D701" s="22" t="s">
        <v>234</v>
      </c>
      <c r="E701" s="22" t="s">
        <v>28</v>
      </c>
      <c r="F701" s="22"/>
      <c r="G701" s="22"/>
      <c r="H701" s="22"/>
      <c r="I701" s="32" t="s">
        <v>820</v>
      </c>
      <c r="J701" s="22" t="s">
        <v>35</v>
      </c>
      <c r="K701" s="38" t="s">
        <v>318</v>
      </c>
      <c r="L701" s="20">
        <v>107</v>
      </c>
      <c r="M701" s="29" t="str">
        <f>O701&amp;"-"&amp;P701&amp;"-"&amp;Q701&amp;"-"&amp;R701&amp;"-"&amp;S701&amp;"-"&amp;T701</f>
        <v>SJ-V-05-000D-GT-0107</v>
      </c>
      <c r="N701" s="32" t="s">
        <v>820</v>
      </c>
      <c r="O701" s="21" t="str">
        <f>IFERROR(VLOOKUP(B701,'字典-基地管理'!A:B,2,FALSE),"未填")</f>
        <v>SJ</v>
      </c>
      <c r="P701" s="21" t="str">
        <f>IFERROR(VLOOKUP(C701,'字典-车间管理'!A:B,2,FALSE),"未填")</f>
        <v>V</v>
      </c>
      <c r="Q701" s="21" t="str">
        <f>IFERROR(VLOOKUP(D701,'字典-系统管理&amp;工段管理'!C:D,2,FALSE),"未填")</f>
        <v>05</v>
      </c>
      <c r="R701" s="22" t="str">
        <f>_xlfn.TEXTJOIN("", TRUE, IF(U701="0", U701, ""), IF(V701="0", V701, ""), IF(W701="0", W701, ""), IF(X701="0", X701, ""), IF(U701&lt;&gt;"0", U701, ""), IF(V701&lt;&gt;"0", V701, ""), IF(W701&lt;&gt;"0", W701, ""), IF(X701&lt;&gt;"0", X701, ""))</f>
        <v>000D</v>
      </c>
      <c r="S701" s="21" t="str">
        <f>IFERROR(VLOOKUP(K701,'字典-设备&amp;仪表管理'!A:B,2,FALSE),"未填")</f>
        <v>GT</v>
      </c>
      <c r="T701" s="26" t="str">
        <f>IF(L701="","未填",TEXT(L701,"0000"))</f>
        <v>0107</v>
      </c>
      <c r="U701" s="22" t="str">
        <f>IFERROR(VLOOKUP(E701,'字典-系统管理&amp;工段管理'!$A$2:$B$7,2,0),"0")</f>
        <v>D</v>
      </c>
      <c r="V701" s="22" t="str">
        <f>IFERROR(VLOOKUP(F701,'字典-系统管理&amp;工段管理'!$A$2:$B$7,2,0),"0")</f>
        <v>0</v>
      </c>
      <c r="W701" s="22" t="str">
        <f>IFERROR(VLOOKUP(G701,'字典-系统管理&amp;工段管理'!$A$2:$B$7,2,0),"0")</f>
        <v>0</v>
      </c>
      <c r="X701" s="22" t="str">
        <f>IFERROR(VLOOKUP(H701,'字典-系统管理&amp;工段管理'!$A$2:$B$7,2,0),"0")</f>
        <v>0</v>
      </c>
    </row>
    <row r="702" spans="1:24" x14ac:dyDescent="0.15">
      <c r="A702" s="19">
        <v>700</v>
      </c>
      <c r="B702" s="22" t="s">
        <v>24</v>
      </c>
      <c r="C702" s="22" t="s">
        <v>94</v>
      </c>
      <c r="D702" s="22" t="s">
        <v>234</v>
      </c>
      <c r="E702" s="22" t="s">
        <v>28</v>
      </c>
      <c r="F702" s="22"/>
      <c r="G702" s="22"/>
      <c r="H702" s="22"/>
      <c r="I702" s="32" t="s">
        <v>821</v>
      </c>
      <c r="J702" s="22" t="s">
        <v>35</v>
      </c>
      <c r="K702" s="38" t="s">
        <v>318</v>
      </c>
      <c r="L702" s="20">
        <v>108</v>
      </c>
      <c r="M702" s="29" t="str">
        <f>O702&amp;"-"&amp;P702&amp;"-"&amp;Q702&amp;"-"&amp;R702&amp;"-"&amp;S702&amp;"-"&amp;T702</f>
        <v>SJ-V-05-000D-GT-0108</v>
      </c>
      <c r="N702" s="32" t="s">
        <v>821</v>
      </c>
      <c r="O702" s="21" t="str">
        <f>IFERROR(VLOOKUP(B702,'字典-基地管理'!A:B,2,FALSE),"未填")</f>
        <v>SJ</v>
      </c>
      <c r="P702" s="21" t="str">
        <f>IFERROR(VLOOKUP(C702,'字典-车间管理'!A:B,2,FALSE),"未填")</f>
        <v>V</v>
      </c>
      <c r="Q702" s="21" t="str">
        <f>IFERROR(VLOOKUP(D702,'字典-系统管理&amp;工段管理'!C:D,2,FALSE),"未填")</f>
        <v>05</v>
      </c>
      <c r="R702" s="22" t="str">
        <f>_xlfn.TEXTJOIN("", TRUE, IF(U702="0", U702, ""), IF(V702="0", V702, ""), IF(W702="0", W702, ""), IF(X702="0", X702, ""), IF(U702&lt;&gt;"0", U702, ""), IF(V702&lt;&gt;"0", V702, ""), IF(W702&lt;&gt;"0", W702, ""), IF(X702&lt;&gt;"0", X702, ""))</f>
        <v>000D</v>
      </c>
      <c r="S702" s="21" t="str">
        <f>IFERROR(VLOOKUP(K702,'字典-设备&amp;仪表管理'!A:B,2,FALSE),"未填")</f>
        <v>GT</v>
      </c>
      <c r="T702" s="26" t="str">
        <f>IF(L702="","未填",TEXT(L702,"0000"))</f>
        <v>0108</v>
      </c>
      <c r="U702" s="22" t="str">
        <f>IFERROR(VLOOKUP(E702,'字典-系统管理&amp;工段管理'!$A$2:$B$7,2,0),"0")</f>
        <v>D</v>
      </c>
      <c r="V702" s="22" t="str">
        <f>IFERROR(VLOOKUP(F702,'字典-系统管理&amp;工段管理'!$A$2:$B$7,2,0),"0")</f>
        <v>0</v>
      </c>
      <c r="W702" s="22" t="str">
        <f>IFERROR(VLOOKUP(G702,'字典-系统管理&amp;工段管理'!$A$2:$B$7,2,0),"0")</f>
        <v>0</v>
      </c>
      <c r="X702" s="22" t="str">
        <f>IFERROR(VLOOKUP(H702,'字典-系统管理&amp;工段管理'!$A$2:$B$7,2,0),"0")</f>
        <v>0</v>
      </c>
    </row>
    <row r="703" spans="1:24" x14ac:dyDescent="0.15">
      <c r="A703" s="19">
        <v>701</v>
      </c>
      <c r="B703" s="22" t="s">
        <v>24</v>
      </c>
      <c r="C703" s="22" t="s">
        <v>94</v>
      </c>
      <c r="D703" s="22" t="s">
        <v>234</v>
      </c>
      <c r="E703" s="22" t="s">
        <v>28</v>
      </c>
      <c r="F703" s="22"/>
      <c r="G703" s="22"/>
      <c r="H703" s="22"/>
      <c r="I703" s="32" t="s">
        <v>822</v>
      </c>
      <c r="J703" s="22" t="s">
        <v>35</v>
      </c>
      <c r="K703" s="38" t="s">
        <v>318</v>
      </c>
      <c r="L703" s="20">
        <v>109</v>
      </c>
      <c r="M703" s="29" t="str">
        <f>O703&amp;"-"&amp;P703&amp;"-"&amp;Q703&amp;"-"&amp;R703&amp;"-"&amp;S703&amp;"-"&amp;T703</f>
        <v>SJ-V-05-000D-GT-0109</v>
      </c>
      <c r="N703" s="32" t="s">
        <v>822</v>
      </c>
      <c r="O703" s="21" t="str">
        <f>IFERROR(VLOOKUP(B703,'字典-基地管理'!A:B,2,FALSE),"未填")</f>
        <v>SJ</v>
      </c>
      <c r="P703" s="21" t="str">
        <f>IFERROR(VLOOKUP(C703,'字典-车间管理'!A:B,2,FALSE),"未填")</f>
        <v>V</v>
      </c>
      <c r="Q703" s="21" t="str">
        <f>IFERROR(VLOOKUP(D703,'字典-系统管理&amp;工段管理'!C:D,2,FALSE),"未填")</f>
        <v>05</v>
      </c>
      <c r="R703" s="22" t="str">
        <f>_xlfn.TEXTJOIN("", TRUE, IF(U703="0", U703, ""), IF(V703="0", V703, ""), IF(W703="0", W703, ""), IF(X703="0", X703, ""), IF(U703&lt;&gt;"0", U703, ""), IF(V703&lt;&gt;"0", V703, ""), IF(W703&lt;&gt;"0", W703, ""), IF(X703&lt;&gt;"0", X703, ""))</f>
        <v>000D</v>
      </c>
      <c r="S703" s="21" t="str">
        <f>IFERROR(VLOOKUP(K703,'字典-设备&amp;仪表管理'!A:B,2,FALSE),"未填")</f>
        <v>GT</v>
      </c>
      <c r="T703" s="26" t="str">
        <f>IF(L703="","未填",TEXT(L703,"0000"))</f>
        <v>0109</v>
      </c>
      <c r="U703" s="22" t="str">
        <f>IFERROR(VLOOKUP(E703,'字典-系统管理&amp;工段管理'!$A$2:$B$7,2,0),"0")</f>
        <v>D</v>
      </c>
      <c r="V703" s="22" t="str">
        <f>IFERROR(VLOOKUP(F703,'字典-系统管理&amp;工段管理'!$A$2:$B$7,2,0),"0")</f>
        <v>0</v>
      </c>
      <c r="W703" s="22" t="str">
        <f>IFERROR(VLOOKUP(G703,'字典-系统管理&amp;工段管理'!$A$2:$B$7,2,0),"0")</f>
        <v>0</v>
      </c>
      <c r="X703" s="22" t="str">
        <f>IFERROR(VLOOKUP(H703,'字典-系统管理&amp;工段管理'!$A$2:$B$7,2,0),"0")</f>
        <v>0</v>
      </c>
    </row>
    <row r="704" spans="1:24" x14ac:dyDescent="0.15">
      <c r="A704" s="19">
        <v>702</v>
      </c>
      <c r="B704" s="22" t="s">
        <v>24</v>
      </c>
      <c r="C704" s="22" t="s">
        <v>94</v>
      </c>
      <c r="D704" s="22" t="s">
        <v>234</v>
      </c>
      <c r="E704" s="22" t="s">
        <v>28</v>
      </c>
      <c r="F704" s="22"/>
      <c r="G704" s="22"/>
      <c r="H704" s="22"/>
      <c r="I704" s="32" t="s">
        <v>838</v>
      </c>
      <c r="J704" s="22" t="s">
        <v>35</v>
      </c>
      <c r="K704" s="38" t="s">
        <v>318</v>
      </c>
      <c r="L704" s="20">
        <v>110</v>
      </c>
      <c r="M704" s="29" t="str">
        <f>O704&amp;"-"&amp;P704&amp;"-"&amp;Q704&amp;"-"&amp;R704&amp;"-"&amp;S704&amp;"-"&amp;T704</f>
        <v>SJ-V-05-000D-GT-0110</v>
      </c>
      <c r="N704" s="32" t="s">
        <v>838</v>
      </c>
      <c r="O704" s="21" t="str">
        <f>IFERROR(VLOOKUP(B704,'字典-基地管理'!A:B,2,FALSE),"未填")</f>
        <v>SJ</v>
      </c>
      <c r="P704" s="21" t="str">
        <f>IFERROR(VLOOKUP(C704,'字典-车间管理'!A:B,2,FALSE),"未填")</f>
        <v>V</v>
      </c>
      <c r="Q704" s="21" t="str">
        <f>IFERROR(VLOOKUP(D704,'字典-系统管理&amp;工段管理'!C:D,2,FALSE),"未填")</f>
        <v>05</v>
      </c>
      <c r="R704" s="22" t="str">
        <f>_xlfn.TEXTJOIN("", TRUE, IF(U704="0", U704, ""), IF(V704="0", V704, ""), IF(W704="0", W704, ""), IF(X704="0", X704, ""), IF(U704&lt;&gt;"0", U704, ""), IF(V704&lt;&gt;"0", V704, ""), IF(W704&lt;&gt;"0", W704, ""), IF(X704&lt;&gt;"0", X704, ""))</f>
        <v>000D</v>
      </c>
      <c r="S704" s="21" t="str">
        <f>IFERROR(VLOOKUP(K704,'字典-设备&amp;仪表管理'!A:B,2,FALSE),"未填")</f>
        <v>GT</v>
      </c>
      <c r="T704" s="26" t="str">
        <f>IF(L704="","未填",TEXT(L704,"0000"))</f>
        <v>0110</v>
      </c>
      <c r="U704" s="22" t="str">
        <f>IFERROR(VLOOKUP(E704,'字典-系统管理&amp;工段管理'!$A$2:$B$7,2,0),"0")</f>
        <v>D</v>
      </c>
      <c r="V704" s="22" t="str">
        <f>IFERROR(VLOOKUP(F704,'字典-系统管理&amp;工段管理'!$A$2:$B$7,2,0),"0")</f>
        <v>0</v>
      </c>
      <c r="W704" s="22" t="str">
        <f>IFERROR(VLOOKUP(G704,'字典-系统管理&amp;工段管理'!$A$2:$B$7,2,0),"0")</f>
        <v>0</v>
      </c>
      <c r="X704" s="22" t="str">
        <f>IFERROR(VLOOKUP(H704,'字典-系统管理&amp;工段管理'!$A$2:$B$7,2,0),"0")</f>
        <v>0</v>
      </c>
    </row>
    <row r="705" spans="1:24" x14ac:dyDescent="0.15">
      <c r="A705" s="19">
        <v>703</v>
      </c>
      <c r="B705" s="22" t="s">
        <v>24</v>
      </c>
      <c r="C705" s="22" t="s">
        <v>94</v>
      </c>
      <c r="D705" s="22" t="s">
        <v>234</v>
      </c>
      <c r="E705" s="22" t="s">
        <v>28</v>
      </c>
      <c r="F705" s="22"/>
      <c r="G705" s="22"/>
      <c r="H705" s="22"/>
      <c r="I705" s="32" t="s">
        <v>839</v>
      </c>
      <c r="J705" s="22" t="s">
        <v>35</v>
      </c>
      <c r="K705" s="38" t="s">
        <v>318</v>
      </c>
      <c r="L705" s="20">
        <v>111</v>
      </c>
      <c r="M705" s="29" t="str">
        <f>O705&amp;"-"&amp;P705&amp;"-"&amp;Q705&amp;"-"&amp;R705&amp;"-"&amp;S705&amp;"-"&amp;T705</f>
        <v>SJ-V-05-000D-GT-0111</v>
      </c>
      <c r="N705" s="32" t="s">
        <v>839</v>
      </c>
      <c r="O705" s="21" t="str">
        <f>IFERROR(VLOOKUP(B705,'字典-基地管理'!A:B,2,FALSE),"未填")</f>
        <v>SJ</v>
      </c>
      <c r="P705" s="21" t="str">
        <f>IFERROR(VLOOKUP(C705,'字典-车间管理'!A:B,2,FALSE),"未填")</f>
        <v>V</v>
      </c>
      <c r="Q705" s="21" t="str">
        <f>IFERROR(VLOOKUP(D705,'字典-系统管理&amp;工段管理'!C:D,2,FALSE),"未填")</f>
        <v>05</v>
      </c>
      <c r="R705" s="22" t="str">
        <f>_xlfn.TEXTJOIN("", TRUE, IF(U705="0", U705, ""), IF(V705="0", V705, ""), IF(W705="0", W705, ""), IF(X705="0", X705, ""), IF(U705&lt;&gt;"0", U705, ""), IF(V705&lt;&gt;"0", V705, ""), IF(W705&lt;&gt;"0", W705, ""), IF(X705&lt;&gt;"0", X705, ""))</f>
        <v>000D</v>
      </c>
      <c r="S705" s="21" t="str">
        <f>IFERROR(VLOOKUP(K705,'字典-设备&amp;仪表管理'!A:B,2,FALSE),"未填")</f>
        <v>GT</v>
      </c>
      <c r="T705" s="26" t="str">
        <f>IF(L705="","未填",TEXT(L705,"0000"))</f>
        <v>0111</v>
      </c>
      <c r="U705" s="22" t="str">
        <f>IFERROR(VLOOKUP(E705,'字典-系统管理&amp;工段管理'!$A$2:$B$7,2,0),"0")</f>
        <v>D</v>
      </c>
      <c r="V705" s="22" t="str">
        <f>IFERROR(VLOOKUP(F705,'字典-系统管理&amp;工段管理'!$A$2:$B$7,2,0),"0")</f>
        <v>0</v>
      </c>
      <c r="W705" s="22" t="str">
        <f>IFERROR(VLOOKUP(G705,'字典-系统管理&amp;工段管理'!$A$2:$B$7,2,0),"0")</f>
        <v>0</v>
      </c>
      <c r="X705" s="22" t="str">
        <f>IFERROR(VLOOKUP(H705,'字典-系统管理&amp;工段管理'!$A$2:$B$7,2,0),"0")</f>
        <v>0</v>
      </c>
    </row>
    <row r="706" spans="1:24" x14ac:dyDescent="0.15">
      <c r="A706" s="19">
        <v>704</v>
      </c>
      <c r="B706" s="22" t="s">
        <v>24</v>
      </c>
      <c r="C706" s="22" t="s">
        <v>94</v>
      </c>
      <c r="D706" s="22" t="s">
        <v>234</v>
      </c>
      <c r="E706" s="22" t="s">
        <v>28</v>
      </c>
      <c r="F706" s="22"/>
      <c r="G706" s="22"/>
      <c r="H706" s="22"/>
      <c r="I706" s="32" t="s">
        <v>840</v>
      </c>
      <c r="J706" s="22" t="s">
        <v>35</v>
      </c>
      <c r="K706" s="38" t="s">
        <v>318</v>
      </c>
      <c r="L706" s="20">
        <v>112</v>
      </c>
      <c r="M706" s="29" t="str">
        <f>O706&amp;"-"&amp;P706&amp;"-"&amp;Q706&amp;"-"&amp;R706&amp;"-"&amp;S706&amp;"-"&amp;T706</f>
        <v>SJ-V-05-000D-GT-0112</v>
      </c>
      <c r="N706" s="32" t="s">
        <v>840</v>
      </c>
      <c r="O706" s="21" t="str">
        <f>IFERROR(VLOOKUP(B706,'字典-基地管理'!A:B,2,FALSE),"未填")</f>
        <v>SJ</v>
      </c>
      <c r="P706" s="21" t="str">
        <f>IFERROR(VLOOKUP(C706,'字典-车间管理'!A:B,2,FALSE),"未填")</f>
        <v>V</v>
      </c>
      <c r="Q706" s="21" t="str">
        <f>IFERROR(VLOOKUP(D706,'字典-系统管理&amp;工段管理'!C:D,2,FALSE),"未填")</f>
        <v>05</v>
      </c>
      <c r="R706" s="22" t="str">
        <f>_xlfn.TEXTJOIN("", TRUE, IF(U706="0", U706, ""), IF(V706="0", V706, ""), IF(W706="0", W706, ""), IF(X706="0", X706, ""), IF(U706&lt;&gt;"0", U706, ""), IF(V706&lt;&gt;"0", V706, ""), IF(W706&lt;&gt;"0", W706, ""), IF(X706&lt;&gt;"0", X706, ""))</f>
        <v>000D</v>
      </c>
      <c r="S706" s="21" t="str">
        <f>IFERROR(VLOOKUP(K706,'字典-设备&amp;仪表管理'!A:B,2,FALSE),"未填")</f>
        <v>GT</v>
      </c>
      <c r="T706" s="26" t="str">
        <f>IF(L706="","未填",TEXT(L706,"0000"))</f>
        <v>0112</v>
      </c>
      <c r="U706" s="22" t="str">
        <f>IFERROR(VLOOKUP(E706,'字典-系统管理&amp;工段管理'!$A$2:$B$7,2,0),"0")</f>
        <v>D</v>
      </c>
      <c r="V706" s="22" t="str">
        <f>IFERROR(VLOOKUP(F706,'字典-系统管理&amp;工段管理'!$A$2:$B$7,2,0),"0")</f>
        <v>0</v>
      </c>
      <c r="W706" s="22" t="str">
        <f>IFERROR(VLOOKUP(G706,'字典-系统管理&amp;工段管理'!$A$2:$B$7,2,0),"0")</f>
        <v>0</v>
      </c>
      <c r="X706" s="22" t="str">
        <f>IFERROR(VLOOKUP(H706,'字典-系统管理&amp;工段管理'!$A$2:$B$7,2,0),"0")</f>
        <v>0</v>
      </c>
    </row>
    <row r="707" spans="1:24" x14ac:dyDescent="0.15">
      <c r="A707" s="19">
        <v>705</v>
      </c>
      <c r="B707" s="22" t="s">
        <v>24</v>
      </c>
      <c r="C707" s="22" t="s">
        <v>94</v>
      </c>
      <c r="D707" s="22" t="s">
        <v>234</v>
      </c>
      <c r="E707" s="22" t="s">
        <v>28</v>
      </c>
      <c r="F707" s="22"/>
      <c r="G707" s="22"/>
      <c r="H707" s="22"/>
      <c r="I707" s="32" t="s">
        <v>841</v>
      </c>
      <c r="J707" s="22" t="s">
        <v>35</v>
      </c>
      <c r="K707" s="38" t="s">
        <v>318</v>
      </c>
      <c r="L707" s="20">
        <v>113</v>
      </c>
      <c r="M707" s="29" t="str">
        <f>O707&amp;"-"&amp;P707&amp;"-"&amp;Q707&amp;"-"&amp;R707&amp;"-"&amp;S707&amp;"-"&amp;T707</f>
        <v>SJ-V-05-000D-GT-0113</v>
      </c>
      <c r="N707" s="32" t="s">
        <v>841</v>
      </c>
      <c r="O707" s="21" t="str">
        <f>IFERROR(VLOOKUP(B707,'字典-基地管理'!A:B,2,FALSE),"未填")</f>
        <v>SJ</v>
      </c>
      <c r="P707" s="21" t="str">
        <f>IFERROR(VLOOKUP(C707,'字典-车间管理'!A:B,2,FALSE),"未填")</f>
        <v>V</v>
      </c>
      <c r="Q707" s="21" t="str">
        <f>IFERROR(VLOOKUP(D707,'字典-系统管理&amp;工段管理'!C:D,2,FALSE),"未填")</f>
        <v>05</v>
      </c>
      <c r="R707" s="22" t="str">
        <f>_xlfn.TEXTJOIN("", TRUE, IF(U707="0", U707, ""), IF(V707="0", V707, ""), IF(W707="0", W707, ""), IF(X707="0", X707, ""), IF(U707&lt;&gt;"0", U707, ""), IF(V707&lt;&gt;"0", V707, ""), IF(W707&lt;&gt;"0", W707, ""), IF(X707&lt;&gt;"0", X707, ""))</f>
        <v>000D</v>
      </c>
      <c r="S707" s="21" t="str">
        <f>IFERROR(VLOOKUP(K707,'字典-设备&amp;仪表管理'!A:B,2,FALSE),"未填")</f>
        <v>GT</v>
      </c>
      <c r="T707" s="26" t="str">
        <f>IF(L707="","未填",TEXT(L707,"0000"))</f>
        <v>0113</v>
      </c>
      <c r="U707" s="22" t="str">
        <f>IFERROR(VLOOKUP(E707,'字典-系统管理&amp;工段管理'!$A$2:$B$7,2,0),"0")</f>
        <v>D</v>
      </c>
      <c r="V707" s="22" t="str">
        <f>IFERROR(VLOOKUP(F707,'字典-系统管理&amp;工段管理'!$A$2:$B$7,2,0),"0")</f>
        <v>0</v>
      </c>
      <c r="W707" s="22" t="str">
        <f>IFERROR(VLOOKUP(G707,'字典-系统管理&amp;工段管理'!$A$2:$B$7,2,0),"0")</f>
        <v>0</v>
      </c>
      <c r="X707" s="22" t="str">
        <f>IFERROR(VLOOKUP(H707,'字典-系统管理&amp;工段管理'!$A$2:$B$7,2,0),"0")</f>
        <v>0</v>
      </c>
    </row>
    <row r="708" spans="1:24" x14ac:dyDescent="0.15">
      <c r="A708" s="19">
        <v>706</v>
      </c>
      <c r="B708" s="22" t="s">
        <v>24</v>
      </c>
      <c r="C708" s="22" t="s">
        <v>94</v>
      </c>
      <c r="D708" s="22" t="s">
        <v>234</v>
      </c>
      <c r="E708" s="22" t="s">
        <v>28</v>
      </c>
      <c r="F708" s="22"/>
      <c r="G708" s="22"/>
      <c r="H708" s="22"/>
      <c r="I708" s="32" t="s">
        <v>842</v>
      </c>
      <c r="J708" s="22" t="s">
        <v>35</v>
      </c>
      <c r="K708" s="38" t="s">
        <v>318</v>
      </c>
      <c r="L708" s="20">
        <v>114</v>
      </c>
      <c r="M708" s="29" t="str">
        <f>O708&amp;"-"&amp;P708&amp;"-"&amp;Q708&amp;"-"&amp;R708&amp;"-"&amp;S708&amp;"-"&amp;T708</f>
        <v>SJ-V-05-000D-GT-0114</v>
      </c>
      <c r="N708" s="32" t="s">
        <v>842</v>
      </c>
      <c r="O708" s="21" t="str">
        <f>IFERROR(VLOOKUP(B708,'字典-基地管理'!A:B,2,FALSE),"未填")</f>
        <v>SJ</v>
      </c>
      <c r="P708" s="21" t="str">
        <f>IFERROR(VLOOKUP(C708,'字典-车间管理'!A:B,2,FALSE),"未填")</f>
        <v>V</v>
      </c>
      <c r="Q708" s="21" t="str">
        <f>IFERROR(VLOOKUP(D708,'字典-系统管理&amp;工段管理'!C:D,2,FALSE),"未填")</f>
        <v>05</v>
      </c>
      <c r="R708" s="22" t="str">
        <f>_xlfn.TEXTJOIN("", TRUE, IF(U708="0", U708, ""), IF(V708="0", V708, ""), IF(W708="0", W708, ""), IF(X708="0", X708, ""), IF(U708&lt;&gt;"0", U708, ""), IF(V708&lt;&gt;"0", V708, ""), IF(W708&lt;&gt;"0", W708, ""), IF(X708&lt;&gt;"0", X708, ""))</f>
        <v>000D</v>
      </c>
      <c r="S708" s="21" t="str">
        <f>IFERROR(VLOOKUP(K708,'字典-设备&amp;仪表管理'!A:B,2,FALSE),"未填")</f>
        <v>GT</v>
      </c>
      <c r="T708" s="26" t="str">
        <f>IF(L708="","未填",TEXT(L708,"0000"))</f>
        <v>0114</v>
      </c>
      <c r="U708" s="22" t="str">
        <f>IFERROR(VLOOKUP(E708,'字典-系统管理&amp;工段管理'!$A$2:$B$7,2,0),"0")</f>
        <v>D</v>
      </c>
      <c r="V708" s="22" t="str">
        <f>IFERROR(VLOOKUP(F708,'字典-系统管理&amp;工段管理'!$A$2:$B$7,2,0),"0")</f>
        <v>0</v>
      </c>
      <c r="W708" s="22" t="str">
        <f>IFERROR(VLOOKUP(G708,'字典-系统管理&amp;工段管理'!$A$2:$B$7,2,0),"0")</f>
        <v>0</v>
      </c>
      <c r="X708" s="22" t="str">
        <f>IFERROR(VLOOKUP(H708,'字典-系统管理&amp;工段管理'!$A$2:$B$7,2,0),"0")</f>
        <v>0</v>
      </c>
    </row>
    <row r="709" spans="1:24" x14ac:dyDescent="0.15">
      <c r="A709" s="19">
        <v>707</v>
      </c>
      <c r="B709" s="22" t="s">
        <v>24</v>
      </c>
      <c r="C709" s="22" t="s">
        <v>94</v>
      </c>
      <c r="D709" s="22" t="s">
        <v>234</v>
      </c>
      <c r="E709" s="22" t="s">
        <v>28</v>
      </c>
      <c r="F709" s="22"/>
      <c r="G709" s="22"/>
      <c r="H709" s="22"/>
      <c r="I709" s="32" t="s">
        <v>843</v>
      </c>
      <c r="J709" s="22" t="s">
        <v>35</v>
      </c>
      <c r="K709" s="38" t="s">
        <v>318</v>
      </c>
      <c r="L709" s="20">
        <v>115</v>
      </c>
      <c r="M709" s="29" t="str">
        <f>O709&amp;"-"&amp;P709&amp;"-"&amp;Q709&amp;"-"&amp;R709&amp;"-"&amp;S709&amp;"-"&amp;T709</f>
        <v>SJ-V-05-000D-GT-0115</v>
      </c>
      <c r="N709" s="32" t="s">
        <v>843</v>
      </c>
      <c r="O709" s="21" t="str">
        <f>IFERROR(VLOOKUP(B709,'字典-基地管理'!A:B,2,FALSE),"未填")</f>
        <v>SJ</v>
      </c>
      <c r="P709" s="21" t="str">
        <f>IFERROR(VLOOKUP(C709,'字典-车间管理'!A:B,2,FALSE),"未填")</f>
        <v>V</v>
      </c>
      <c r="Q709" s="21" t="str">
        <f>IFERROR(VLOOKUP(D709,'字典-系统管理&amp;工段管理'!C:D,2,FALSE),"未填")</f>
        <v>05</v>
      </c>
      <c r="R709" s="22" t="str">
        <f>_xlfn.TEXTJOIN("", TRUE, IF(U709="0", U709, ""), IF(V709="0", V709, ""), IF(W709="0", W709, ""), IF(X709="0", X709, ""), IF(U709&lt;&gt;"0", U709, ""), IF(V709&lt;&gt;"0", V709, ""), IF(W709&lt;&gt;"0", W709, ""), IF(X709&lt;&gt;"0", X709, ""))</f>
        <v>000D</v>
      </c>
      <c r="S709" s="21" t="str">
        <f>IFERROR(VLOOKUP(K709,'字典-设备&amp;仪表管理'!A:B,2,FALSE),"未填")</f>
        <v>GT</v>
      </c>
      <c r="T709" s="26" t="str">
        <f>IF(L709="","未填",TEXT(L709,"0000"))</f>
        <v>0115</v>
      </c>
      <c r="U709" s="22" t="str">
        <f>IFERROR(VLOOKUP(E709,'字典-系统管理&amp;工段管理'!$A$2:$B$7,2,0),"0")</f>
        <v>D</v>
      </c>
      <c r="V709" s="22" t="str">
        <f>IFERROR(VLOOKUP(F709,'字典-系统管理&amp;工段管理'!$A$2:$B$7,2,0),"0")</f>
        <v>0</v>
      </c>
      <c r="W709" s="22" t="str">
        <f>IFERROR(VLOOKUP(G709,'字典-系统管理&amp;工段管理'!$A$2:$B$7,2,0),"0")</f>
        <v>0</v>
      </c>
      <c r="X709" s="22" t="str">
        <f>IFERROR(VLOOKUP(H709,'字典-系统管理&amp;工段管理'!$A$2:$B$7,2,0),"0")</f>
        <v>0</v>
      </c>
    </row>
    <row r="710" spans="1:24" x14ac:dyDescent="0.15">
      <c r="A710" s="19">
        <v>708</v>
      </c>
      <c r="B710" s="22" t="s">
        <v>24</v>
      </c>
      <c r="C710" s="22" t="s">
        <v>94</v>
      </c>
      <c r="D710" s="22" t="s">
        <v>234</v>
      </c>
      <c r="E710" s="22" t="s">
        <v>28</v>
      </c>
      <c r="F710" s="22"/>
      <c r="G710" s="22"/>
      <c r="H710" s="22"/>
      <c r="I710" s="32" t="s">
        <v>845</v>
      </c>
      <c r="J710" s="22" t="s">
        <v>35</v>
      </c>
      <c r="K710" s="38" t="s">
        <v>318</v>
      </c>
      <c r="L710" s="20">
        <v>116</v>
      </c>
      <c r="M710" s="29" t="str">
        <f>O710&amp;"-"&amp;P710&amp;"-"&amp;Q710&amp;"-"&amp;R710&amp;"-"&amp;S710&amp;"-"&amp;T710</f>
        <v>SJ-V-05-000D-GT-0116</v>
      </c>
      <c r="N710" s="32" t="s">
        <v>845</v>
      </c>
      <c r="O710" s="21" t="str">
        <f>IFERROR(VLOOKUP(B710,'字典-基地管理'!A:B,2,FALSE),"未填")</f>
        <v>SJ</v>
      </c>
      <c r="P710" s="21" t="str">
        <f>IFERROR(VLOOKUP(C710,'字典-车间管理'!A:B,2,FALSE),"未填")</f>
        <v>V</v>
      </c>
      <c r="Q710" s="21" t="str">
        <f>IFERROR(VLOOKUP(D710,'字典-系统管理&amp;工段管理'!C:D,2,FALSE),"未填")</f>
        <v>05</v>
      </c>
      <c r="R710" s="22" t="str">
        <f>_xlfn.TEXTJOIN("", TRUE, IF(U710="0", U710, ""), IF(V710="0", V710, ""), IF(W710="0", W710, ""), IF(X710="0", X710, ""), IF(U710&lt;&gt;"0", U710, ""), IF(V710&lt;&gt;"0", V710, ""), IF(W710&lt;&gt;"0", W710, ""), IF(X710&lt;&gt;"0", X710, ""))</f>
        <v>000D</v>
      </c>
      <c r="S710" s="21" t="str">
        <f>IFERROR(VLOOKUP(K710,'字典-设备&amp;仪表管理'!A:B,2,FALSE),"未填")</f>
        <v>GT</v>
      </c>
      <c r="T710" s="26" t="str">
        <f>IF(L710="","未填",TEXT(L710,"0000"))</f>
        <v>0116</v>
      </c>
      <c r="U710" s="22" t="str">
        <f>IFERROR(VLOOKUP(E710,'字典-系统管理&amp;工段管理'!$A$2:$B$7,2,0),"0")</f>
        <v>D</v>
      </c>
      <c r="V710" s="22" t="str">
        <f>IFERROR(VLOOKUP(F710,'字典-系统管理&amp;工段管理'!$A$2:$B$7,2,0),"0")</f>
        <v>0</v>
      </c>
      <c r="W710" s="22" t="str">
        <f>IFERROR(VLOOKUP(G710,'字典-系统管理&amp;工段管理'!$A$2:$B$7,2,0),"0")</f>
        <v>0</v>
      </c>
      <c r="X710" s="22" t="str">
        <f>IFERROR(VLOOKUP(H710,'字典-系统管理&amp;工段管理'!$A$2:$B$7,2,0),"0")</f>
        <v>0</v>
      </c>
    </row>
    <row r="711" spans="1:24" x14ac:dyDescent="0.15">
      <c r="A711" s="19">
        <v>709</v>
      </c>
      <c r="B711" s="22" t="s">
        <v>24</v>
      </c>
      <c r="C711" s="22" t="s">
        <v>94</v>
      </c>
      <c r="D711" s="22" t="s">
        <v>234</v>
      </c>
      <c r="E711" s="22" t="s">
        <v>28</v>
      </c>
      <c r="F711" s="22"/>
      <c r="G711" s="22"/>
      <c r="H711" s="22"/>
      <c r="I711" s="32" t="s">
        <v>846</v>
      </c>
      <c r="J711" s="22" t="s">
        <v>35</v>
      </c>
      <c r="K711" s="38" t="s">
        <v>318</v>
      </c>
      <c r="L711" s="20">
        <v>117</v>
      </c>
      <c r="M711" s="29" t="str">
        <f>O711&amp;"-"&amp;P711&amp;"-"&amp;Q711&amp;"-"&amp;R711&amp;"-"&amp;S711&amp;"-"&amp;T711</f>
        <v>SJ-V-05-000D-GT-0117</v>
      </c>
      <c r="N711" s="32" t="s">
        <v>846</v>
      </c>
      <c r="O711" s="21" t="str">
        <f>IFERROR(VLOOKUP(B711,'字典-基地管理'!A:B,2,FALSE),"未填")</f>
        <v>SJ</v>
      </c>
      <c r="P711" s="21" t="str">
        <f>IFERROR(VLOOKUP(C711,'字典-车间管理'!A:B,2,FALSE),"未填")</f>
        <v>V</v>
      </c>
      <c r="Q711" s="21" t="str">
        <f>IFERROR(VLOOKUP(D711,'字典-系统管理&amp;工段管理'!C:D,2,FALSE),"未填")</f>
        <v>05</v>
      </c>
      <c r="R711" s="22" t="str">
        <f>_xlfn.TEXTJOIN("", TRUE, IF(U711="0", U711, ""), IF(V711="0", V711, ""), IF(W711="0", W711, ""), IF(X711="0", X711, ""), IF(U711&lt;&gt;"0", U711, ""), IF(V711&lt;&gt;"0", V711, ""), IF(W711&lt;&gt;"0", W711, ""), IF(X711&lt;&gt;"0", X711, ""))</f>
        <v>000D</v>
      </c>
      <c r="S711" s="21" t="str">
        <f>IFERROR(VLOOKUP(K711,'字典-设备&amp;仪表管理'!A:B,2,FALSE),"未填")</f>
        <v>GT</v>
      </c>
      <c r="T711" s="26" t="str">
        <f>IF(L711="","未填",TEXT(L711,"0000"))</f>
        <v>0117</v>
      </c>
      <c r="U711" s="22" t="str">
        <f>IFERROR(VLOOKUP(E711,'字典-系统管理&amp;工段管理'!$A$2:$B$7,2,0),"0")</f>
        <v>D</v>
      </c>
      <c r="V711" s="22" t="str">
        <f>IFERROR(VLOOKUP(F711,'字典-系统管理&amp;工段管理'!$A$2:$B$7,2,0),"0")</f>
        <v>0</v>
      </c>
      <c r="W711" s="22" t="str">
        <f>IFERROR(VLOOKUP(G711,'字典-系统管理&amp;工段管理'!$A$2:$B$7,2,0),"0")</f>
        <v>0</v>
      </c>
      <c r="X711" s="22" t="str">
        <f>IFERROR(VLOOKUP(H711,'字典-系统管理&amp;工段管理'!$A$2:$B$7,2,0),"0")</f>
        <v>0</v>
      </c>
    </row>
    <row r="712" spans="1:24" x14ac:dyDescent="0.15">
      <c r="A712" s="19">
        <v>710</v>
      </c>
      <c r="B712" s="22" t="s">
        <v>24</v>
      </c>
      <c r="C712" s="22" t="s">
        <v>94</v>
      </c>
      <c r="D712" s="22" t="s">
        <v>234</v>
      </c>
      <c r="E712" s="22" t="s">
        <v>28</v>
      </c>
      <c r="F712" s="22"/>
      <c r="G712" s="22"/>
      <c r="H712" s="22"/>
      <c r="I712" s="32" t="s">
        <v>847</v>
      </c>
      <c r="J712" s="22" t="s">
        <v>35</v>
      </c>
      <c r="K712" s="38" t="s">
        <v>318</v>
      </c>
      <c r="L712" s="20">
        <v>118</v>
      </c>
      <c r="M712" s="29" t="str">
        <f>O712&amp;"-"&amp;P712&amp;"-"&amp;Q712&amp;"-"&amp;R712&amp;"-"&amp;S712&amp;"-"&amp;T712</f>
        <v>SJ-V-05-000D-GT-0118</v>
      </c>
      <c r="N712" s="32" t="s">
        <v>847</v>
      </c>
      <c r="O712" s="21" t="str">
        <f>IFERROR(VLOOKUP(B712,'字典-基地管理'!A:B,2,FALSE),"未填")</f>
        <v>SJ</v>
      </c>
      <c r="P712" s="21" t="str">
        <f>IFERROR(VLOOKUP(C712,'字典-车间管理'!A:B,2,FALSE),"未填")</f>
        <v>V</v>
      </c>
      <c r="Q712" s="21" t="str">
        <f>IFERROR(VLOOKUP(D712,'字典-系统管理&amp;工段管理'!C:D,2,FALSE),"未填")</f>
        <v>05</v>
      </c>
      <c r="R712" s="22" t="str">
        <f>_xlfn.TEXTJOIN("", TRUE, IF(U712="0", U712, ""), IF(V712="0", V712, ""), IF(W712="0", W712, ""), IF(X712="0", X712, ""), IF(U712&lt;&gt;"0", U712, ""), IF(V712&lt;&gt;"0", V712, ""), IF(W712&lt;&gt;"0", W712, ""), IF(X712&lt;&gt;"0", X712, ""))</f>
        <v>000D</v>
      </c>
      <c r="S712" s="21" t="str">
        <f>IFERROR(VLOOKUP(K712,'字典-设备&amp;仪表管理'!A:B,2,FALSE),"未填")</f>
        <v>GT</v>
      </c>
      <c r="T712" s="26" t="str">
        <f>IF(L712="","未填",TEXT(L712,"0000"))</f>
        <v>0118</v>
      </c>
      <c r="U712" s="22" t="str">
        <f>IFERROR(VLOOKUP(E712,'字典-系统管理&amp;工段管理'!$A$2:$B$7,2,0),"0")</f>
        <v>D</v>
      </c>
      <c r="V712" s="22" t="str">
        <f>IFERROR(VLOOKUP(F712,'字典-系统管理&amp;工段管理'!$A$2:$B$7,2,0),"0")</f>
        <v>0</v>
      </c>
      <c r="W712" s="22" t="str">
        <f>IFERROR(VLOOKUP(G712,'字典-系统管理&amp;工段管理'!$A$2:$B$7,2,0),"0")</f>
        <v>0</v>
      </c>
      <c r="X712" s="22" t="str">
        <f>IFERROR(VLOOKUP(H712,'字典-系统管理&amp;工段管理'!$A$2:$B$7,2,0),"0")</f>
        <v>0</v>
      </c>
    </row>
    <row r="713" spans="1:24" x14ac:dyDescent="0.15">
      <c r="A713" s="19">
        <v>711</v>
      </c>
      <c r="B713" s="22" t="s">
        <v>24</v>
      </c>
      <c r="C713" s="22" t="s">
        <v>94</v>
      </c>
      <c r="D713" s="22" t="s">
        <v>234</v>
      </c>
      <c r="E713" s="22" t="s">
        <v>28</v>
      </c>
      <c r="F713" s="22"/>
      <c r="G713" s="22"/>
      <c r="H713" s="22"/>
      <c r="I713" s="32" t="s">
        <v>849</v>
      </c>
      <c r="J713" s="22" t="s">
        <v>35</v>
      </c>
      <c r="K713" s="38" t="s">
        <v>318</v>
      </c>
      <c r="L713" s="20">
        <v>119</v>
      </c>
      <c r="M713" s="29" t="str">
        <f>O713&amp;"-"&amp;P713&amp;"-"&amp;Q713&amp;"-"&amp;R713&amp;"-"&amp;S713&amp;"-"&amp;T713</f>
        <v>SJ-V-05-000D-GT-0119</v>
      </c>
      <c r="N713" s="32" t="s">
        <v>849</v>
      </c>
      <c r="O713" s="21" t="str">
        <f>IFERROR(VLOOKUP(B713,'字典-基地管理'!A:B,2,FALSE),"未填")</f>
        <v>SJ</v>
      </c>
      <c r="P713" s="21" t="str">
        <f>IFERROR(VLOOKUP(C713,'字典-车间管理'!A:B,2,FALSE),"未填")</f>
        <v>V</v>
      </c>
      <c r="Q713" s="21" t="str">
        <f>IFERROR(VLOOKUP(D713,'字典-系统管理&amp;工段管理'!C:D,2,FALSE),"未填")</f>
        <v>05</v>
      </c>
      <c r="R713" s="22" t="str">
        <f>_xlfn.TEXTJOIN("", TRUE, IF(U713="0", U713, ""), IF(V713="0", V713, ""), IF(W713="0", W713, ""), IF(X713="0", X713, ""), IF(U713&lt;&gt;"0", U713, ""), IF(V713&lt;&gt;"0", V713, ""), IF(W713&lt;&gt;"0", W713, ""), IF(X713&lt;&gt;"0", X713, ""))</f>
        <v>000D</v>
      </c>
      <c r="S713" s="21" t="str">
        <f>IFERROR(VLOOKUP(K713,'字典-设备&amp;仪表管理'!A:B,2,FALSE),"未填")</f>
        <v>GT</v>
      </c>
      <c r="T713" s="26" t="str">
        <f>IF(L713="","未填",TEXT(L713,"0000"))</f>
        <v>0119</v>
      </c>
      <c r="U713" s="22" t="str">
        <f>IFERROR(VLOOKUP(E713,'字典-系统管理&amp;工段管理'!$A$2:$B$7,2,0),"0")</f>
        <v>D</v>
      </c>
      <c r="V713" s="22" t="str">
        <f>IFERROR(VLOOKUP(F713,'字典-系统管理&amp;工段管理'!$A$2:$B$7,2,0),"0")</f>
        <v>0</v>
      </c>
      <c r="W713" s="22" t="str">
        <f>IFERROR(VLOOKUP(G713,'字典-系统管理&amp;工段管理'!$A$2:$B$7,2,0),"0")</f>
        <v>0</v>
      </c>
      <c r="X713" s="22" t="str">
        <f>IFERROR(VLOOKUP(H713,'字典-系统管理&amp;工段管理'!$A$2:$B$7,2,0),"0")</f>
        <v>0</v>
      </c>
    </row>
    <row r="714" spans="1:24" x14ac:dyDescent="0.15">
      <c r="A714" s="19">
        <v>712</v>
      </c>
      <c r="B714" s="22" t="s">
        <v>24</v>
      </c>
      <c r="C714" s="22" t="s">
        <v>94</v>
      </c>
      <c r="D714" s="22" t="s">
        <v>234</v>
      </c>
      <c r="E714" s="22" t="s">
        <v>28</v>
      </c>
      <c r="F714" s="22"/>
      <c r="G714" s="22"/>
      <c r="H714" s="22"/>
      <c r="I714" s="32" t="s">
        <v>850</v>
      </c>
      <c r="J714" s="22" t="s">
        <v>35</v>
      </c>
      <c r="K714" s="38" t="s">
        <v>318</v>
      </c>
      <c r="L714" s="20">
        <v>120</v>
      </c>
      <c r="M714" s="29" t="str">
        <f>O714&amp;"-"&amp;P714&amp;"-"&amp;Q714&amp;"-"&amp;R714&amp;"-"&amp;S714&amp;"-"&amp;T714</f>
        <v>SJ-V-05-000D-GT-0120</v>
      </c>
      <c r="N714" s="32" t="s">
        <v>850</v>
      </c>
      <c r="O714" s="21" t="str">
        <f>IFERROR(VLOOKUP(B714,'字典-基地管理'!A:B,2,FALSE),"未填")</f>
        <v>SJ</v>
      </c>
      <c r="P714" s="21" t="str">
        <f>IFERROR(VLOOKUP(C714,'字典-车间管理'!A:B,2,FALSE),"未填")</f>
        <v>V</v>
      </c>
      <c r="Q714" s="21" t="str">
        <f>IFERROR(VLOOKUP(D714,'字典-系统管理&amp;工段管理'!C:D,2,FALSE),"未填")</f>
        <v>05</v>
      </c>
      <c r="R714" s="22" t="str">
        <f>_xlfn.TEXTJOIN("", TRUE, IF(U714="0", U714, ""), IF(V714="0", V714, ""), IF(W714="0", W714, ""), IF(X714="0", X714, ""), IF(U714&lt;&gt;"0", U714, ""), IF(V714&lt;&gt;"0", V714, ""), IF(W714&lt;&gt;"0", W714, ""), IF(X714&lt;&gt;"0", X714, ""))</f>
        <v>000D</v>
      </c>
      <c r="S714" s="21" t="str">
        <f>IFERROR(VLOOKUP(K714,'字典-设备&amp;仪表管理'!A:B,2,FALSE),"未填")</f>
        <v>GT</v>
      </c>
      <c r="T714" s="26" t="str">
        <f>IF(L714="","未填",TEXT(L714,"0000"))</f>
        <v>0120</v>
      </c>
      <c r="U714" s="22" t="str">
        <f>IFERROR(VLOOKUP(E714,'字典-系统管理&amp;工段管理'!$A$2:$B$7,2,0),"0")</f>
        <v>D</v>
      </c>
      <c r="V714" s="22" t="str">
        <f>IFERROR(VLOOKUP(F714,'字典-系统管理&amp;工段管理'!$A$2:$B$7,2,0),"0")</f>
        <v>0</v>
      </c>
      <c r="W714" s="22" t="str">
        <f>IFERROR(VLOOKUP(G714,'字典-系统管理&amp;工段管理'!$A$2:$B$7,2,0),"0")</f>
        <v>0</v>
      </c>
      <c r="X714" s="22" t="str">
        <f>IFERROR(VLOOKUP(H714,'字典-系统管理&amp;工段管理'!$A$2:$B$7,2,0),"0")</f>
        <v>0</v>
      </c>
    </row>
    <row r="715" spans="1:24" x14ac:dyDescent="0.15">
      <c r="A715" s="19">
        <v>713</v>
      </c>
      <c r="B715" s="22" t="s">
        <v>24</v>
      </c>
      <c r="C715" s="22" t="s">
        <v>94</v>
      </c>
      <c r="D715" s="22" t="s">
        <v>234</v>
      </c>
      <c r="E715" s="22" t="s">
        <v>28</v>
      </c>
      <c r="F715" s="22"/>
      <c r="G715" s="22"/>
      <c r="H715" s="22"/>
      <c r="I715" s="32" t="s">
        <v>851</v>
      </c>
      <c r="J715" s="22" t="s">
        <v>35</v>
      </c>
      <c r="K715" s="38" t="s">
        <v>318</v>
      </c>
      <c r="L715" s="20">
        <v>121</v>
      </c>
      <c r="M715" s="29" t="str">
        <f>O715&amp;"-"&amp;P715&amp;"-"&amp;Q715&amp;"-"&amp;R715&amp;"-"&amp;S715&amp;"-"&amp;T715</f>
        <v>SJ-V-05-000D-GT-0121</v>
      </c>
      <c r="N715" s="32" t="s">
        <v>851</v>
      </c>
      <c r="O715" s="21" t="str">
        <f>IFERROR(VLOOKUP(B715,'字典-基地管理'!A:B,2,FALSE),"未填")</f>
        <v>SJ</v>
      </c>
      <c r="P715" s="21" t="str">
        <f>IFERROR(VLOOKUP(C715,'字典-车间管理'!A:B,2,FALSE),"未填")</f>
        <v>V</v>
      </c>
      <c r="Q715" s="21" t="str">
        <f>IFERROR(VLOOKUP(D715,'字典-系统管理&amp;工段管理'!C:D,2,FALSE),"未填")</f>
        <v>05</v>
      </c>
      <c r="R715" s="22" t="str">
        <f>_xlfn.TEXTJOIN("", TRUE, IF(U715="0", U715, ""), IF(V715="0", V715, ""), IF(W715="0", W715, ""), IF(X715="0", X715, ""), IF(U715&lt;&gt;"0", U715, ""), IF(V715&lt;&gt;"0", V715, ""), IF(W715&lt;&gt;"0", W715, ""), IF(X715&lt;&gt;"0", X715, ""))</f>
        <v>000D</v>
      </c>
      <c r="S715" s="21" t="str">
        <f>IFERROR(VLOOKUP(K715,'字典-设备&amp;仪表管理'!A:B,2,FALSE),"未填")</f>
        <v>GT</v>
      </c>
      <c r="T715" s="26" t="str">
        <f>IF(L715="","未填",TEXT(L715,"0000"))</f>
        <v>0121</v>
      </c>
      <c r="U715" s="22" t="str">
        <f>IFERROR(VLOOKUP(E715,'字典-系统管理&amp;工段管理'!$A$2:$B$7,2,0),"0")</f>
        <v>D</v>
      </c>
      <c r="V715" s="22" t="str">
        <f>IFERROR(VLOOKUP(F715,'字典-系统管理&amp;工段管理'!$A$2:$B$7,2,0),"0")</f>
        <v>0</v>
      </c>
      <c r="W715" s="22" t="str">
        <f>IFERROR(VLOOKUP(G715,'字典-系统管理&amp;工段管理'!$A$2:$B$7,2,0),"0")</f>
        <v>0</v>
      </c>
      <c r="X715" s="22" t="str">
        <f>IFERROR(VLOOKUP(H715,'字典-系统管理&amp;工段管理'!$A$2:$B$7,2,0),"0")</f>
        <v>0</v>
      </c>
    </row>
    <row r="716" spans="1:24" x14ac:dyDescent="0.15">
      <c r="A716" s="19">
        <v>714</v>
      </c>
      <c r="B716" s="22" t="s">
        <v>24</v>
      </c>
      <c r="C716" s="22" t="s">
        <v>94</v>
      </c>
      <c r="D716" s="22" t="s">
        <v>234</v>
      </c>
      <c r="E716" s="22" t="s">
        <v>28</v>
      </c>
      <c r="F716" s="22"/>
      <c r="G716" s="22"/>
      <c r="H716" s="22"/>
      <c r="I716" s="32" t="s">
        <v>853</v>
      </c>
      <c r="J716" s="22" t="s">
        <v>35</v>
      </c>
      <c r="K716" s="38" t="s">
        <v>318</v>
      </c>
      <c r="L716" s="20">
        <v>122</v>
      </c>
      <c r="M716" s="29" t="str">
        <f>O716&amp;"-"&amp;P716&amp;"-"&amp;Q716&amp;"-"&amp;R716&amp;"-"&amp;S716&amp;"-"&amp;T716</f>
        <v>SJ-V-05-000D-GT-0122</v>
      </c>
      <c r="N716" s="32" t="s">
        <v>853</v>
      </c>
      <c r="O716" s="21" t="str">
        <f>IFERROR(VLOOKUP(B716,'字典-基地管理'!A:B,2,FALSE),"未填")</f>
        <v>SJ</v>
      </c>
      <c r="P716" s="21" t="str">
        <f>IFERROR(VLOOKUP(C716,'字典-车间管理'!A:B,2,FALSE),"未填")</f>
        <v>V</v>
      </c>
      <c r="Q716" s="21" t="str">
        <f>IFERROR(VLOOKUP(D716,'字典-系统管理&amp;工段管理'!C:D,2,FALSE),"未填")</f>
        <v>05</v>
      </c>
      <c r="R716" s="22" t="str">
        <f>_xlfn.TEXTJOIN("", TRUE, IF(U716="0", U716, ""), IF(V716="0", V716, ""), IF(W716="0", W716, ""), IF(X716="0", X716, ""), IF(U716&lt;&gt;"0", U716, ""), IF(V716&lt;&gt;"0", V716, ""), IF(W716&lt;&gt;"0", W716, ""), IF(X716&lt;&gt;"0", X716, ""))</f>
        <v>000D</v>
      </c>
      <c r="S716" s="21" t="str">
        <f>IFERROR(VLOOKUP(K716,'字典-设备&amp;仪表管理'!A:B,2,FALSE),"未填")</f>
        <v>GT</v>
      </c>
      <c r="T716" s="26" t="str">
        <f>IF(L716="","未填",TEXT(L716,"0000"))</f>
        <v>0122</v>
      </c>
      <c r="U716" s="22" t="str">
        <f>IFERROR(VLOOKUP(E716,'字典-系统管理&amp;工段管理'!$A$2:$B$7,2,0),"0")</f>
        <v>D</v>
      </c>
      <c r="V716" s="22" t="str">
        <f>IFERROR(VLOOKUP(F716,'字典-系统管理&amp;工段管理'!$A$2:$B$7,2,0),"0")</f>
        <v>0</v>
      </c>
      <c r="W716" s="22" t="str">
        <f>IFERROR(VLOOKUP(G716,'字典-系统管理&amp;工段管理'!$A$2:$B$7,2,0),"0")</f>
        <v>0</v>
      </c>
      <c r="X716" s="22" t="str">
        <f>IFERROR(VLOOKUP(H716,'字典-系统管理&amp;工段管理'!$A$2:$B$7,2,0),"0")</f>
        <v>0</v>
      </c>
    </row>
    <row r="717" spans="1:24" x14ac:dyDescent="0.15">
      <c r="A717" s="19">
        <v>715</v>
      </c>
      <c r="B717" s="22" t="s">
        <v>24</v>
      </c>
      <c r="C717" s="22" t="s">
        <v>94</v>
      </c>
      <c r="D717" s="22" t="s">
        <v>234</v>
      </c>
      <c r="E717" s="22" t="s">
        <v>28</v>
      </c>
      <c r="F717" s="22"/>
      <c r="G717" s="22"/>
      <c r="H717" s="22"/>
      <c r="I717" s="32" t="s">
        <v>854</v>
      </c>
      <c r="J717" s="22" t="s">
        <v>35</v>
      </c>
      <c r="K717" s="38" t="s">
        <v>318</v>
      </c>
      <c r="L717" s="20">
        <v>123</v>
      </c>
      <c r="M717" s="29" t="str">
        <f>O717&amp;"-"&amp;P717&amp;"-"&amp;Q717&amp;"-"&amp;R717&amp;"-"&amp;S717&amp;"-"&amp;T717</f>
        <v>SJ-V-05-000D-GT-0123</v>
      </c>
      <c r="N717" s="32" t="s">
        <v>854</v>
      </c>
      <c r="O717" s="21" t="str">
        <f>IFERROR(VLOOKUP(B717,'字典-基地管理'!A:B,2,FALSE),"未填")</f>
        <v>SJ</v>
      </c>
      <c r="P717" s="21" t="str">
        <f>IFERROR(VLOOKUP(C717,'字典-车间管理'!A:B,2,FALSE),"未填")</f>
        <v>V</v>
      </c>
      <c r="Q717" s="21" t="str">
        <f>IFERROR(VLOOKUP(D717,'字典-系统管理&amp;工段管理'!C:D,2,FALSE),"未填")</f>
        <v>05</v>
      </c>
      <c r="R717" s="22" t="str">
        <f>_xlfn.TEXTJOIN("", TRUE, IF(U717="0", U717, ""), IF(V717="0", V717, ""), IF(W717="0", W717, ""), IF(X717="0", X717, ""), IF(U717&lt;&gt;"0", U717, ""), IF(V717&lt;&gt;"0", V717, ""), IF(W717&lt;&gt;"0", W717, ""), IF(X717&lt;&gt;"0", X717, ""))</f>
        <v>000D</v>
      </c>
      <c r="S717" s="21" t="str">
        <f>IFERROR(VLOOKUP(K717,'字典-设备&amp;仪表管理'!A:B,2,FALSE),"未填")</f>
        <v>GT</v>
      </c>
      <c r="T717" s="26" t="str">
        <f>IF(L717="","未填",TEXT(L717,"0000"))</f>
        <v>0123</v>
      </c>
      <c r="U717" s="22" t="str">
        <f>IFERROR(VLOOKUP(E717,'字典-系统管理&amp;工段管理'!$A$2:$B$7,2,0),"0")</f>
        <v>D</v>
      </c>
      <c r="V717" s="22" t="str">
        <f>IFERROR(VLOOKUP(F717,'字典-系统管理&amp;工段管理'!$A$2:$B$7,2,0),"0")</f>
        <v>0</v>
      </c>
      <c r="W717" s="22" t="str">
        <f>IFERROR(VLOOKUP(G717,'字典-系统管理&amp;工段管理'!$A$2:$B$7,2,0),"0")</f>
        <v>0</v>
      </c>
      <c r="X717" s="22" t="str">
        <f>IFERROR(VLOOKUP(H717,'字典-系统管理&amp;工段管理'!$A$2:$B$7,2,0),"0")</f>
        <v>0</v>
      </c>
    </row>
    <row r="718" spans="1:24" x14ac:dyDescent="0.15">
      <c r="A718" s="19">
        <v>716</v>
      </c>
      <c r="B718" s="22" t="s">
        <v>24</v>
      </c>
      <c r="C718" s="22" t="s">
        <v>94</v>
      </c>
      <c r="D718" s="22" t="s">
        <v>234</v>
      </c>
      <c r="E718" s="22" t="s">
        <v>28</v>
      </c>
      <c r="F718" s="22"/>
      <c r="G718" s="22"/>
      <c r="H718" s="22"/>
      <c r="I718" s="32" t="s">
        <v>855</v>
      </c>
      <c r="J718" s="22" t="s">
        <v>35</v>
      </c>
      <c r="K718" s="38" t="s">
        <v>318</v>
      </c>
      <c r="L718" s="20">
        <v>124</v>
      </c>
      <c r="M718" s="29" t="str">
        <f>O718&amp;"-"&amp;P718&amp;"-"&amp;Q718&amp;"-"&amp;R718&amp;"-"&amp;S718&amp;"-"&amp;T718</f>
        <v>SJ-V-05-000D-GT-0124</v>
      </c>
      <c r="N718" s="32" t="s">
        <v>855</v>
      </c>
      <c r="O718" s="21" t="str">
        <f>IFERROR(VLOOKUP(B718,'字典-基地管理'!A:B,2,FALSE),"未填")</f>
        <v>SJ</v>
      </c>
      <c r="P718" s="21" t="str">
        <f>IFERROR(VLOOKUP(C718,'字典-车间管理'!A:B,2,FALSE),"未填")</f>
        <v>V</v>
      </c>
      <c r="Q718" s="21" t="str">
        <f>IFERROR(VLOOKUP(D718,'字典-系统管理&amp;工段管理'!C:D,2,FALSE),"未填")</f>
        <v>05</v>
      </c>
      <c r="R718" s="22" t="str">
        <f>_xlfn.TEXTJOIN("", TRUE, IF(U718="0", U718, ""), IF(V718="0", V718, ""), IF(W718="0", W718, ""), IF(X718="0", X718, ""), IF(U718&lt;&gt;"0", U718, ""), IF(V718&lt;&gt;"0", V718, ""), IF(W718&lt;&gt;"0", W718, ""), IF(X718&lt;&gt;"0", X718, ""))</f>
        <v>000D</v>
      </c>
      <c r="S718" s="21" t="str">
        <f>IFERROR(VLOOKUP(K718,'字典-设备&amp;仪表管理'!A:B,2,FALSE),"未填")</f>
        <v>GT</v>
      </c>
      <c r="T718" s="26" t="str">
        <f>IF(L718="","未填",TEXT(L718,"0000"))</f>
        <v>0124</v>
      </c>
      <c r="U718" s="22" t="str">
        <f>IFERROR(VLOOKUP(E718,'字典-系统管理&amp;工段管理'!$A$2:$B$7,2,0),"0")</f>
        <v>D</v>
      </c>
      <c r="V718" s="22" t="str">
        <f>IFERROR(VLOOKUP(F718,'字典-系统管理&amp;工段管理'!$A$2:$B$7,2,0),"0")</f>
        <v>0</v>
      </c>
      <c r="W718" s="22" t="str">
        <f>IFERROR(VLOOKUP(G718,'字典-系统管理&amp;工段管理'!$A$2:$B$7,2,0),"0")</f>
        <v>0</v>
      </c>
      <c r="X718" s="22" t="str">
        <f>IFERROR(VLOOKUP(H718,'字典-系统管理&amp;工段管理'!$A$2:$B$7,2,0),"0")</f>
        <v>0</v>
      </c>
    </row>
    <row r="719" spans="1:24" x14ac:dyDescent="0.15">
      <c r="A719" s="19">
        <v>717</v>
      </c>
      <c r="B719" s="22" t="s">
        <v>24</v>
      </c>
      <c r="C719" s="22" t="s">
        <v>94</v>
      </c>
      <c r="D719" s="22" t="s">
        <v>234</v>
      </c>
      <c r="E719" s="22" t="s">
        <v>28</v>
      </c>
      <c r="F719" s="22"/>
      <c r="G719" s="22"/>
      <c r="H719" s="22"/>
      <c r="I719" s="32" t="s">
        <v>857</v>
      </c>
      <c r="J719" s="22" t="s">
        <v>35</v>
      </c>
      <c r="K719" s="38" t="s">
        <v>318</v>
      </c>
      <c r="L719" s="20">
        <v>125</v>
      </c>
      <c r="M719" s="29" t="str">
        <f>O719&amp;"-"&amp;P719&amp;"-"&amp;Q719&amp;"-"&amp;R719&amp;"-"&amp;S719&amp;"-"&amp;T719</f>
        <v>SJ-V-05-000D-GT-0125</v>
      </c>
      <c r="N719" s="32" t="s">
        <v>857</v>
      </c>
      <c r="O719" s="21" t="str">
        <f>IFERROR(VLOOKUP(B719,'字典-基地管理'!A:B,2,FALSE),"未填")</f>
        <v>SJ</v>
      </c>
      <c r="P719" s="21" t="str">
        <f>IFERROR(VLOOKUP(C719,'字典-车间管理'!A:B,2,FALSE),"未填")</f>
        <v>V</v>
      </c>
      <c r="Q719" s="21" t="str">
        <f>IFERROR(VLOOKUP(D719,'字典-系统管理&amp;工段管理'!C:D,2,FALSE),"未填")</f>
        <v>05</v>
      </c>
      <c r="R719" s="22" t="str">
        <f>_xlfn.TEXTJOIN("", TRUE, IF(U719="0", U719, ""), IF(V719="0", V719, ""), IF(W719="0", W719, ""), IF(X719="0", X719, ""), IF(U719&lt;&gt;"0", U719, ""), IF(V719&lt;&gt;"0", V719, ""), IF(W719&lt;&gt;"0", W719, ""), IF(X719&lt;&gt;"0", X719, ""))</f>
        <v>000D</v>
      </c>
      <c r="S719" s="21" t="str">
        <f>IFERROR(VLOOKUP(K719,'字典-设备&amp;仪表管理'!A:B,2,FALSE),"未填")</f>
        <v>GT</v>
      </c>
      <c r="T719" s="26" t="str">
        <f>IF(L719="","未填",TEXT(L719,"0000"))</f>
        <v>0125</v>
      </c>
      <c r="U719" s="22" t="str">
        <f>IFERROR(VLOOKUP(E719,'字典-系统管理&amp;工段管理'!$A$2:$B$7,2,0),"0")</f>
        <v>D</v>
      </c>
      <c r="V719" s="22" t="str">
        <f>IFERROR(VLOOKUP(F719,'字典-系统管理&amp;工段管理'!$A$2:$B$7,2,0),"0")</f>
        <v>0</v>
      </c>
      <c r="W719" s="22" t="str">
        <f>IFERROR(VLOOKUP(G719,'字典-系统管理&amp;工段管理'!$A$2:$B$7,2,0),"0")</f>
        <v>0</v>
      </c>
      <c r="X719" s="22" t="str">
        <f>IFERROR(VLOOKUP(H719,'字典-系统管理&amp;工段管理'!$A$2:$B$7,2,0),"0")</f>
        <v>0</v>
      </c>
    </row>
    <row r="720" spans="1:24" x14ac:dyDescent="0.15">
      <c r="A720" s="19">
        <v>718</v>
      </c>
      <c r="B720" s="22" t="s">
        <v>24</v>
      </c>
      <c r="C720" s="22" t="s">
        <v>94</v>
      </c>
      <c r="D720" s="22" t="s">
        <v>234</v>
      </c>
      <c r="E720" s="22" t="s">
        <v>28</v>
      </c>
      <c r="F720" s="22"/>
      <c r="G720" s="22"/>
      <c r="H720" s="22"/>
      <c r="I720" s="32" t="s">
        <v>858</v>
      </c>
      <c r="J720" s="22" t="s">
        <v>35</v>
      </c>
      <c r="K720" s="38" t="s">
        <v>318</v>
      </c>
      <c r="L720" s="20">
        <v>126</v>
      </c>
      <c r="M720" s="29" t="str">
        <f>O720&amp;"-"&amp;P720&amp;"-"&amp;Q720&amp;"-"&amp;R720&amp;"-"&amp;S720&amp;"-"&amp;T720</f>
        <v>SJ-V-05-000D-GT-0126</v>
      </c>
      <c r="N720" s="32" t="s">
        <v>858</v>
      </c>
      <c r="O720" s="21" t="str">
        <f>IFERROR(VLOOKUP(B720,'字典-基地管理'!A:B,2,FALSE),"未填")</f>
        <v>SJ</v>
      </c>
      <c r="P720" s="21" t="str">
        <f>IFERROR(VLOOKUP(C720,'字典-车间管理'!A:B,2,FALSE),"未填")</f>
        <v>V</v>
      </c>
      <c r="Q720" s="21" t="str">
        <f>IFERROR(VLOOKUP(D720,'字典-系统管理&amp;工段管理'!C:D,2,FALSE),"未填")</f>
        <v>05</v>
      </c>
      <c r="R720" s="22" t="str">
        <f>_xlfn.TEXTJOIN("", TRUE, IF(U720="0", U720, ""), IF(V720="0", V720, ""), IF(W720="0", W720, ""), IF(X720="0", X720, ""), IF(U720&lt;&gt;"0", U720, ""), IF(V720&lt;&gt;"0", V720, ""), IF(W720&lt;&gt;"0", W720, ""), IF(X720&lt;&gt;"0", X720, ""))</f>
        <v>000D</v>
      </c>
      <c r="S720" s="21" t="str">
        <f>IFERROR(VLOOKUP(K720,'字典-设备&amp;仪表管理'!A:B,2,FALSE),"未填")</f>
        <v>GT</v>
      </c>
      <c r="T720" s="26" t="str">
        <f>IF(L720="","未填",TEXT(L720,"0000"))</f>
        <v>0126</v>
      </c>
      <c r="U720" s="22" t="str">
        <f>IFERROR(VLOOKUP(E720,'字典-系统管理&amp;工段管理'!$A$2:$B$7,2,0),"0")</f>
        <v>D</v>
      </c>
      <c r="V720" s="22" t="str">
        <f>IFERROR(VLOOKUP(F720,'字典-系统管理&amp;工段管理'!$A$2:$B$7,2,0),"0")</f>
        <v>0</v>
      </c>
      <c r="W720" s="22" t="str">
        <f>IFERROR(VLOOKUP(G720,'字典-系统管理&amp;工段管理'!$A$2:$B$7,2,0),"0")</f>
        <v>0</v>
      </c>
      <c r="X720" s="22" t="str">
        <f>IFERROR(VLOOKUP(H720,'字典-系统管理&amp;工段管理'!$A$2:$B$7,2,0),"0")</f>
        <v>0</v>
      </c>
    </row>
    <row r="721" spans="1:24" x14ac:dyDescent="0.15">
      <c r="A721" s="19">
        <v>719</v>
      </c>
      <c r="B721" s="22" t="s">
        <v>24</v>
      </c>
      <c r="C721" s="22" t="s">
        <v>94</v>
      </c>
      <c r="D721" s="22" t="s">
        <v>234</v>
      </c>
      <c r="E721" s="22" t="s">
        <v>28</v>
      </c>
      <c r="F721" s="22"/>
      <c r="G721" s="22"/>
      <c r="H721" s="22"/>
      <c r="I721" s="32" t="s">
        <v>859</v>
      </c>
      <c r="J721" s="22" t="s">
        <v>35</v>
      </c>
      <c r="K721" s="38" t="s">
        <v>318</v>
      </c>
      <c r="L721" s="20">
        <v>127</v>
      </c>
      <c r="M721" s="29" t="str">
        <f>O721&amp;"-"&amp;P721&amp;"-"&amp;Q721&amp;"-"&amp;R721&amp;"-"&amp;S721&amp;"-"&amp;T721</f>
        <v>SJ-V-05-000D-GT-0127</v>
      </c>
      <c r="N721" s="32" t="s">
        <v>859</v>
      </c>
      <c r="O721" s="21" t="str">
        <f>IFERROR(VLOOKUP(B721,'字典-基地管理'!A:B,2,FALSE),"未填")</f>
        <v>SJ</v>
      </c>
      <c r="P721" s="21" t="str">
        <f>IFERROR(VLOOKUP(C721,'字典-车间管理'!A:B,2,FALSE),"未填")</f>
        <v>V</v>
      </c>
      <c r="Q721" s="21" t="str">
        <f>IFERROR(VLOOKUP(D721,'字典-系统管理&amp;工段管理'!C:D,2,FALSE),"未填")</f>
        <v>05</v>
      </c>
      <c r="R721" s="22" t="str">
        <f>_xlfn.TEXTJOIN("", TRUE, IF(U721="0", U721, ""), IF(V721="0", V721, ""), IF(W721="0", W721, ""), IF(X721="0", X721, ""), IF(U721&lt;&gt;"0", U721, ""), IF(V721&lt;&gt;"0", V721, ""), IF(W721&lt;&gt;"0", W721, ""), IF(X721&lt;&gt;"0", X721, ""))</f>
        <v>000D</v>
      </c>
      <c r="S721" s="21" t="str">
        <f>IFERROR(VLOOKUP(K721,'字典-设备&amp;仪表管理'!A:B,2,FALSE),"未填")</f>
        <v>GT</v>
      </c>
      <c r="T721" s="26" t="str">
        <f>IF(L721="","未填",TEXT(L721,"0000"))</f>
        <v>0127</v>
      </c>
      <c r="U721" s="22" t="str">
        <f>IFERROR(VLOOKUP(E721,'字典-系统管理&amp;工段管理'!$A$2:$B$7,2,0),"0")</f>
        <v>D</v>
      </c>
      <c r="V721" s="22" t="str">
        <f>IFERROR(VLOOKUP(F721,'字典-系统管理&amp;工段管理'!$A$2:$B$7,2,0),"0")</f>
        <v>0</v>
      </c>
      <c r="W721" s="22" t="str">
        <f>IFERROR(VLOOKUP(G721,'字典-系统管理&amp;工段管理'!$A$2:$B$7,2,0),"0")</f>
        <v>0</v>
      </c>
      <c r="X721" s="22" t="str">
        <f>IFERROR(VLOOKUP(H721,'字典-系统管理&amp;工段管理'!$A$2:$B$7,2,0),"0")</f>
        <v>0</v>
      </c>
    </row>
    <row r="722" spans="1:24" x14ac:dyDescent="0.15">
      <c r="A722" s="19">
        <v>720</v>
      </c>
      <c r="B722" s="22" t="s">
        <v>24</v>
      </c>
      <c r="C722" s="22" t="s">
        <v>94</v>
      </c>
      <c r="D722" s="22" t="s">
        <v>234</v>
      </c>
      <c r="E722" s="22" t="s">
        <v>28</v>
      </c>
      <c r="F722" s="22"/>
      <c r="G722" s="22"/>
      <c r="H722" s="22"/>
      <c r="I722" s="32" t="s">
        <v>861</v>
      </c>
      <c r="J722" s="22" t="s">
        <v>35</v>
      </c>
      <c r="K722" s="38" t="s">
        <v>318</v>
      </c>
      <c r="L722" s="20">
        <v>128</v>
      </c>
      <c r="M722" s="29" t="str">
        <f>O722&amp;"-"&amp;P722&amp;"-"&amp;Q722&amp;"-"&amp;R722&amp;"-"&amp;S722&amp;"-"&amp;T722</f>
        <v>SJ-V-05-000D-GT-0128</v>
      </c>
      <c r="N722" s="32" t="s">
        <v>861</v>
      </c>
      <c r="O722" s="21" t="str">
        <f>IFERROR(VLOOKUP(B722,'字典-基地管理'!A:B,2,FALSE),"未填")</f>
        <v>SJ</v>
      </c>
      <c r="P722" s="21" t="str">
        <f>IFERROR(VLOOKUP(C722,'字典-车间管理'!A:B,2,FALSE),"未填")</f>
        <v>V</v>
      </c>
      <c r="Q722" s="21" t="str">
        <f>IFERROR(VLOOKUP(D722,'字典-系统管理&amp;工段管理'!C:D,2,FALSE),"未填")</f>
        <v>05</v>
      </c>
      <c r="R722" s="22" t="str">
        <f>_xlfn.TEXTJOIN("", TRUE, IF(U722="0", U722, ""), IF(V722="0", V722, ""), IF(W722="0", W722, ""), IF(X722="0", X722, ""), IF(U722&lt;&gt;"0", U722, ""), IF(V722&lt;&gt;"0", V722, ""), IF(W722&lt;&gt;"0", W722, ""), IF(X722&lt;&gt;"0", X722, ""))</f>
        <v>000D</v>
      </c>
      <c r="S722" s="21" t="str">
        <f>IFERROR(VLOOKUP(K722,'字典-设备&amp;仪表管理'!A:B,2,FALSE),"未填")</f>
        <v>GT</v>
      </c>
      <c r="T722" s="26" t="str">
        <f>IF(L722="","未填",TEXT(L722,"0000"))</f>
        <v>0128</v>
      </c>
      <c r="U722" s="22" t="str">
        <f>IFERROR(VLOOKUP(E722,'字典-系统管理&amp;工段管理'!$A$2:$B$7,2,0),"0")</f>
        <v>D</v>
      </c>
      <c r="V722" s="22" t="str">
        <f>IFERROR(VLOOKUP(F722,'字典-系统管理&amp;工段管理'!$A$2:$B$7,2,0),"0")</f>
        <v>0</v>
      </c>
      <c r="W722" s="22" t="str">
        <f>IFERROR(VLOOKUP(G722,'字典-系统管理&amp;工段管理'!$A$2:$B$7,2,0),"0")</f>
        <v>0</v>
      </c>
      <c r="X722" s="22" t="str">
        <f>IFERROR(VLOOKUP(H722,'字典-系统管理&amp;工段管理'!$A$2:$B$7,2,0),"0")</f>
        <v>0</v>
      </c>
    </row>
    <row r="723" spans="1:24" x14ac:dyDescent="0.15">
      <c r="A723" s="19">
        <v>721</v>
      </c>
      <c r="B723" s="22" t="s">
        <v>24</v>
      </c>
      <c r="C723" s="22" t="s">
        <v>94</v>
      </c>
      <c r="D723" s="22" t="s">
        <v>234</v>
      </c>
      <c r="E723" s="22" t="s">
        <v>28</v>
      </c>
      <c r="F723" s="22"/>
      <c r="G723" s="22"/>
      <c r="H723" s="22"/>
      <c r="I723" s="32" t="s">
        <v>862</v>
      </c>
      <c r="J723" s="22" t="s">
        <v>35</v>
      </c>
      <c r="K723" s="38" t="s">
        <v>318</v>
      </c>
      <c r="L723" s="20">
        <v>129</v>
      </c>
      <c r="M723" s="29" t="str">
        <f>O723&amp;"-"&amp;P723&amp;"-"&amp;Q723&amp;"-"&amp;R723&amp;"-"&amp;S723&amp;"-"&amp;T723</f>
        <v>SJ-V-05-000D-GT-0129</v>
      </c>
      <c r="N723" s="32" t="s">
        <v>862</v>
      </c>
      <c r="O723" s="21" t="str">
        <f>IFERROR(VLOOKUP(B723,'字典-基地管理'!A:B,2,FALSE),"未填")</f>
        <v>SJ</v>
      </c>
      <c r="P723" s="21" t="str">
        <f>IFERROR(VLOOKUP(C723,'字典-车间管理'!A:B,2,FALSE),"未填")</f>
        <v>V</v>
      </c>
      <c r="Q723" s="21" t="str">
        <f>IFERROR(VLOOKUP(D723,'字典-系统管理&amp;工段管理'!C:D,2,FALSE),"未填")</f>
        <v>05</v>
      </c>
      <c r="R723" s="22" t="str">
        <f>_xlfn.TEXTJOIN("", TRUE, IF(U723="0", U723, ""), IF(V723="0", V723, ""), IF(W723="0", W723, ""), IF(X723="0", X723, ""), IF(U723&lt;&gt;"0", U723, ""), IF(V723&lt;&gt;"0", V723, ""), IF(W723&lt;&gt;"0", W723, ""), IF(X723&lt;&gt;"0", X723, ""))</f>
        <v>000D</v>
      </c>
      <c r="S723" s="21" t="str">
        <f>IFERROR(VLOOKUP(K723,'字典-设备&amp;仪表管理'!A:B,2,FALSE),"未填")</f>
        <v>GT</v>
      </c>
      <c r="T723" s="26" t="str">
        <f>IF(L723="","未填",TEXT(L723,"0000"))</f>
        <v>0129</v>
      </c>
      <c r="U723" s="22" t="str">
        <f>IFERROR(VLOOKUP(E723,'字典-系统管理&amp;工段管理'!$A$2:$B$7,2,0),"0")</f>
        <v>D</v>
      </c>
      <c r="V723" s="22" t="str">
        <f>IFERROR(VLOOKUP(F723,'字典-系统管理&amp;工段管理'!$A$2:$B$7,2,0),"0")</f>
        <v>0</v>
      </c>
      <c r="W723" s="22" t="str">
        <f>IFERROR(VLOOKUP(G723,'字典-系统管理&amp;工段管理'!$A$2:$B$7,2,0),"0")</f>
        <v>0</v>
      </c>
      <c r="X723" s="22" t="str">
        <f>IFERROR(VLOOKUP(H723,'字典-系统管理&amp;工段管理'!$A$2:$B$7,2,0),"0")</f>
        <v>0</v>
      </c>
    </row>
    <row r="724" spans="1:24" x14ac:dyDescent="0.15">
      <c r="A724" s="19">
        <v>722</v>
      </c>
      <c r="B724" s="22" t="s">
        <v>24</v>
      </c>
      <c r="C724" s="22" t="s">
        <v>94</v>
      </c>
      <c r="D724" s="22" t="s">
        <v>234</v>
      </c>
      <c r="E724" s="22" t="s">
        <v>28</v>
      </c>
      <c r="F724" s="22"/>
      <c r="G724" s="22"/>
      <c r="H724" s="22"/>
      <c r="I724" s="32" t="s">
        <v>863</v>
      </c>
      <c r="J724" s="22" t="s">
        <v>35</v>
      </c>
      <c r="K724" s="38" t="s">
        <v>318</v>
      </c>
      <c r="L724" s="20">
        <v>130</v>
      </c>
      <c r="M724" s="29" t="str">
        <f>O724&amp;"-"&amp;P724&amp;"-"&amp;Q724&amp;"-"&amp;R724&amp;"-"&amp;S724&amp;"-"&amp;T724</f>
        <v>SJ-V-05-000D-GT-0130</v>
      </c>
      <c r="N724" s="32" t="s">
        <v>863</v>
      </c>
      <c r="O724" s="21" t="str">
        <f>IFERROR(VLOOKUP(B724,'字典-基地管理'!A:B,2,FALSE),"未填")</f>
        <v>SJ</v>
      </c>
      <c r="P724" s="21" t="str">
        <f>IFERROR(VLOOKUP(C724,'字典-车间管理'!A:B,2,FALSE),"未填")</f>
        <v>V</v>
      </c>
      <c r="Q724" s="21" t="str">
        <f>IFERROR(VLOOKUP(D724,'字典-系统管理&amp;工段管理'!C:D,2,FALSE),"未填")</f>
        <v>05</v>
      </c>
      <c r="R724" s="22" t="str">
        <f>_xlfn.TEXTJOIN("", TRUE, IF(U724="0", U724, ""), IF(V724="0", V724, ""), IF(W724="0", W724, ""), IF(X724="0", X724, ""), IF(U724&lt;&gt;"0", U724, ""), IF(V724&lt;&gt;"0", V724, ""), IF(W724&lt;&gt;"0", W724, ""), IF(X724&lt;&gt;"0", X724, ""))</f>
        <v>000D</v>
      </c>
      <c r="S724" s="21" t="str">
        <f>IFERROR(VLOOKUP(K724,'字典-设备&amp;仪表管理'!A:B,2,FALSE),"未填")</f>
        <v>GT</v>
      </c>
      <c r="T724" s="26" t="str">
        <f>IF(L724="","未填",TEXT(L724,"0000"))</f>
        <v>0130</v>
      </c>
      <c r="U724" s="22" t="str">
        <f>IFERROR(VLOOKUP(E724,'字典-系统管理&amp;工段管理'!$A$2:$B$7,2,0),"0")</f>
        <v>D</v>
      </c>
      <c r="V724" s="22" t="str">
        <f>IFERROR(VLOOKUP(F724,'字典-系统管理&amp;工段管理'!$A$2:$B$7,2,0),"0")</f>
        <v>0</v>
      </c>
      <c r="W724" s="22" t="str">
        <f>IFERROR(VLOOKUP(G724,'字典-系统管理&amp;工段管理'!$A$2:$B$7,2,0),"0")</f>
        <v>0</v>
      </c>
      <c r="X724" s="22" t="str">
        <f>IFERROR(VLOOKUP(H724,'字典-系统管理&amp;工段管理'!$A$2:$B$7,2,0),"0")</f>
        <v>0</v>
      </c>
    </row>
    <row r="725" spans="1:24" x14ac:dyDescent="0.15">
      <c r="A725" s="19">
        <v>723</v>
      </c>
      <c r="B725" s="22" t="s">
        <v>24</v>
      </c>
      <c r="C725" s="22" t="s">
        <v>94</v>
      </c>
      <c r="D725" s="22" t="s">
        <v>234</v>
      </c>
      <c r="E725" s="22" t="s">
        <v>28</v>
      </c>
      <c r="F725" s="22"/>
      <c r="G725" s="22"/>
      <c r="H725" s="22"/>
      <c r="I725" s="32" t="s">
        <v>865</v>
      </c>
      <c r="J725" s="22" t="s">
        <v>35</v>
      </c>
      <c r="K725" s="38" t="s">
        <v>318</v>
      </c>
      <c r="L725" s="20">
        <v>131</v>
      </c>
      <c r="M725" s="29" t="str">
        <f>O725&amp;"-"&amp;P725&amp;"-"&amp;Q725&amp;"-"&amp;R725&amp;"-"&amp;S725&amp;"-"&amp;T725</f>
        <v>SJ-V-05-000D-GT-0131</v>
      </c>
      <c r="N725" s="32" t="s">
        <v>865</v>
      </c>
      <c r="O725" s="21" t="str">
        <f>IFERROR(VLOOKUP(B725,'字典-基地管理'!A:B,2,FALSE),"未填")</f>
        <v>SJ</v>
      </c>
      <c r="P725" s="21" t="str">
        <f>IFERROR(VLOOKUP(C725,'字典-车间管理'!A:B,2,FALSE),"未填")</f>
        <v>V</v>
      </c>
      <c r="Q725" s="21" t="str">
        <f>IFERROR(VLOOKUP(D725,'字典-系统管理&amp;工段管理'!C:D,2,FALSE),"未填")</f>
        <v>05</v>
      </c>
      <c r="R725" s="22" t="str">
        <f>_xlfn.TEXTJOIN("", TRUE, IF(U725="0", U725, ""), IF(V725="0", V725, ""), IF(W725="0", W725, ""), IF(X725="0", X725, ""), IF(U725&lt;&gt;"0", U725, ""), IF(V725&lt;&gt;"0", V725, ""), IF(W725&lt;&gt;"0", W725, ""), IF(X725&lt;&gt;"0", X725, ""))</f>
        <v>000D</v>
      </c>
      <c r="S725" s="21" t="str">
        <f>IFERROR(VLOOKUP(K725,'字典-设备&amp;仪表管理'!A:B,2,FALSE),"未填")</f>
        <v>GT</v>
      </c>
      <c r="T725" s="26" t="str">
        <f>IF(L725="","未填",TEXT(L725,"0000"))</f>
        <v>0131</v>
      </c>
      <c r="U725" s="22" t="str">
        <f>IFERROR(VLOOKUP(E725,'字典-系统管理&amp;工段管理'!$A$2:$B$7,2,0),"0")</f>
        <v>D</v>
      </c>
      <c r="V725" s="22" t="str">
        <f>IFERROR(VLOOKUP(F725,'字典-系统管理&amp;工段管理'!$A$2:$B$7,2,0),"0")</f>
        <v>0</v>
      </c>
      <c r="W725" s="22" t="str">
        <f>IFERROR(VLOOKUP(G725,'字典-系统管理&amp;工段管理'!$A$2:$B$7,2,0),"0")</f>
        <v>0</v>
      </c>
      <c r="X725" s="22" t="str">
        <f>IFERROR(VLOOKUP(H725,'字典-系统管理&amp;工段管理'!$A$2:$B$7,2,0),"0")</f>
        <v>0</v>
      </c>
    </row>
    <row r="726" spans="1:24" x14ac:dyDescent="0.15">
      <c r="A726" s="19">
        <v>724</v>
      </c>
      <c r="B726" s="22" t="s">
        <v>24</v>
      </c>
      <c r="C726" s="22" t="s">
        <v>94</v>
      </c>
      <c r="D726" s="22" t="s">
        <v>234</v>
      </c>
      <c r="E726" s="22" t="s">
        <v>28</v>
      </c>
      <c r="F726" s="22"/>
      <c r="G726" s="22"/>
      <c r="H726" s="22"/>
      <c r="I726" s="32" t="s">
        <v>866</v>
      </c>
      <c r="J726" s="22" t="s">
        <v>35</v>
      </c>
      <c r="K726" s="38" t="s">
        <v>318</v>
      </c>
      <c r="L726" s="20">
        <v>132</v>
      </c>
      <c r="M726" s="29" t="str">
        <f>O726&amp;"-"&amp;P726&amp;"-"&amp;Q726&amp;"-"&amp;R726&amp;"-"&amp;S726&amp;"-"&amp;T726</f>
        <v>SJ-V-05-000D-GT-0132</v>
      </c>
      <c r="N726" s="32" t="s">
        <v>866</v>
      </c>
      <c r="O726" s="21" t="str">
        <f>IFERROR(VLOOKUP(B726,'字典-基地管理'!A:B,2,FALSE),"未填")</f>
        <v>SJ</v>
      </c>
      <c r="P726" s="21" t="str">
        <f>IFERROR(VLOOKUP(C726,'字典-车间管理'!A:B,2,FALSE),"未填")</f>
        <v>V</v>
      </c>
      <c r="Q726" s="21" t="str">
        <f>IFERROR(VLOOKUP(D726,'字典-系统管理&amp;工段管理'!C:D,2,FALSE),"未填")</f>
        <v>05</v>
      </c>
      <c r="R726" s="22" t="str">
        <f>_xlfn.TEXTJOIN("", TRUE, IF(U726="0", U726, ""), IF(V726="0", V726, ""), IF(W726="0", W726, ""), IF(X726="0", X726, ""), IF(U726&lt;&gt;"0", U726, ""), IF(V726&lt;&gt;"0", V726, ""), IF(W726&lt;&gt;"0", W726, ""), IF(X726&lt;&gt;"0", X726, ""))</f>
        <v>000D</v>
      </c>
      <c r="S726" s="21" t="str">
        <f>IFERROR(VLOOKUP(K726,'字典-设备&amp;仪表管理'!A:B,2,FALSE),"未填")</f>
        <v>GT</v>
      </c>
      <c r="T726" s="26" t="str">
        <f>IF(L726="","未填",TEXT(L726,"0000"))</f>
        <v>0132</v>
      </c>
      <c r="U726" s="22" t="str">
        <f>IFERROR(VLOOKUP(E726,'字典-系统管理&amp;工段管理'!$A$2:$B$7,2,0),"0")</f>
        <v>D</v>
      </c>
      <c r="V726" s="22" t="str">
        <f>IFERROR(VLOOKUP(F726,'字典-系统管理&amp;工段管理'!$A$2:$B$7,2,0),"0")</f>
        <v>0</v>
      </c>
      <c r="W726" s="22" t="str">
        <f>IFERROR(VLOOKUP(G726,'字典-系统管理&amp;工段管理'!$A$2:$B$7,2,0),"0")</f>
        <v>0</v>
      </c>
      <c r="X726" s="22" t="str">
        <f>IFERROR(VLOOKUP(H726,'字典-系统管理&amp;工段管理'!$A$2:$B$7,2,0),"0")</f>
        <v>0</v>
      </c>
    </row>
    <row r="727" spans="1:24" x14ac:dyDescent="0.15">
      <c r="A727" s="19">
        <v>725</v>
      </c>
      <c r="B727" s="22" t="s">
        <v>24</v>
      </c>
      <c r="C727" s="22" t="s">
        <v>94</v>
      </c>
      <c r="D727" s="22" t="s">
        <v>234</v>
      </c>
      <c r="E727" s="22" t="s">
        <v>28</v>
      </c>
      <c r="F727" s="22"/>
      <c r="G727" s="22"/>
      <c r="H727" s="22"/>
      <c r="I727" s="32" t="s">
        <v>867</v>
      </c>
      <c r="J727" s="22" t="s">
        <v>35</v>
      </c>
      <c r="K727" s="38" t="s">
        <v>318</v>
      </c>
      <c r="L727" s="20">
        <v>133</v>
      </c>
      <c r="M727" s="29" t="str">
        <f>O727&amp;"-"&amp;P727&amp;"-"&amp;Q727&amp;"-"&amp;R727&amp;"-"&amp;S727&amp;"-"&amp;T727</f>
        <v>SJ-V-05-000D-GT-0133</v>
      </c>
      <c r="N727" s="32" t="s">
        <v>867</v>
      </c>
      <c r="O727" s="21" t="str">
        <f>IFERROR(VLOOKUP(B727,'字典-基地管理'!A:B,2,FALSE),"未填")</f>
        <v>SJ</v>
      </c>
      <c r="P727" s="21" t="str">
        <f>IFERROR(VLOOKUP(C727,'字典-车间管理'!A:B,2,FALSE),"未填")</f>
        <v>V</v>
      </c>
      <c r="Q727" s="21" t="str">
        <f>IFERROR(VLOOKUP(D727,'字典-系统管理&amp;工段管理'!C:D,2,FALSE),"未填")</f>
        <v>05</v>
      </c>
      <c r="R727" s="22" t="str">
        <f>_xlfn.TEXTJOIN("", TRUE, IF(U727="0", U727, ""), IF(V727="0", V727, ""), IF(W727="0", W727, ""), IF(X727="0", X727, ""), IF(U727&lt;&gt;"0", U727, ""), IF(V727&lt;&gt;"0", V727, ""), IF(W727&lt;&gt;"0", W727, ""), IF(X727&lt;&gt;"0", X727, ""))</f>
        <v>000D</v>
      </c>
      <c r="S727" s="21" t="str">
        <f>IFERROR(VLOOKUP(K727,'字典-设备&amp;仪表管理'!A:B,2,FALSE),"未填")</f>
        <v>GT</v>
      </c>
      <c r="T727" s="26" t="str">
        <f>IF(L727="","未填",TEXT(L727,"0000"))</f>
        <v>0133</v>
      </c>
      <c r="U727" s="22" t="str">
        <f>IFERROR(VLOOKUP(E727,'字典-系统管理&amp;工段管理'!$A$2:$B$7,2,0),"0")</f>
        <v>D</v>
      </c>
      <c r="V727" s="22" t="str">
        <f>IFERROR(VLOOKUP(F727,'字典-系统管理&amp;工段管理'!$A$2:$B$7,2,0),"0")</f>
        <v>0</v>
      </c>
      <c r="W727" s="22" t="str">
        <f>IFERROR(VLOOKUP(G727,'字典-系统管理&amp;工段管理'!$A$2:$B$7,2,0),"0")</f>
        <v>0</v>
      </c>
      <c r="X727" s="22" t="str">
        <f>IFERROR(VLOOKUP(H727,'字典-系统管理&amp;工段管理'!$A$2:$B$7,2,0),"0")</f>
        <v>0</v>
      </c>
    </row>
    <row r="728" spans="1:24" x14ac:dyDescent="0.15">
      <c r="A728" s="19">
        <v>726</v>
      </c>
      <c r="B728" s="22" t="s">
        <v>24</v>
      </c>
      <c r="C728" s="22" t="s">
        <v>94</v>
      </c>
      <c r="D728" s="22" t="s">
        <v>234</v>
      </c>
      <c r="E728" s="22" t="s">
        <v>28</v>
      </c>
      <c r="F728" s="22"/>
      <c r="G728" s="22"/>
      <c r="H728" s="22"/>
      <c r="I728" s="32" t="s">
        <v>881</v>
      </c>
      <c r="J728" s="22" t="s">
        <v>35</v>
      </c>
      <c r="K728" s="38" t="s">
        <v>318</v>
      </c>
      <c r="L728" s="20">
        <v>134</v>
      </c>
      <c r="M728" s="29" t="str">
        <f>O728&amp;"-"&amp;P728&amp;"-"&amp;Q728&amp;"-"&amp;R728&amp;"-"&amp;S728&amp;"-"&amp;T728</f>
        <v>SJ-V-05-000D-GT-0134</v>
      </c>
      <c r="N728" s="32" t="s">
        <v>881</v>
      </c>
      <c r="O728" s="21" t="str">
        <f>IFERROR(VLOOKUP(B728,'字典-基地管理'!A:B,2,FALSE),"未填")</f>
        <v>SJ</v>
      </c>
      <c r="P728" s="21" t="str">
        <f>IFERROR(VLOOKUP(C728,'字典-车间管理'!A:B,2,FALSE),"未填")</f>
        <v>V</v>
      </c>
      <c r="Q728" s="21" t="str">
        <f>IFERROR(VLOOKUP(D728,'字典-系统管理&amp;工段管理'!C:D,2,FALSE),"未填")</f>
        <v>05</v>
      </c>
      <c r="R728" s="22" t="str">
        <f>_xlfn.TEXTJOIN("", TRUE, IF(U728="0", U728, ""), IF(V728="0", V728, ""), IF(W728="0", W728, ""), IF(X728="0", X728, ""), IF(U728&lt;&gt;"0", U728, ""), IF(V728&lt;&gt;"0", V728, ""), IF(W728&lt;&gt;"0", W728, ""), IF(X728&lt;&gt;"0", X728, ""))</f>
        <v>000D</v>
      </c>
      <c r="S728" s="21" t="str">
        <f>IFERROR(VLOOKUP(K728,'字典-设备&amp;仪表管理'!A:B,2,FALSE),"未填")</f>
        <v>GT</v>
      </c>
      <c r="T728" s="26" t="str">
        <f>IF(L728="","未填",TEXT(L728,"0000"))</f>
        <v>0134</v>
      </c>
      <c r="U728" s="22" t="str">
        <f>IFERROR(VLOOKUP(E728,'字典-系统管理&amp;工段管理'!$A$2:$B$7,2,0),"0")</f>
        <v>D</v>
      </c>
      <c r="V728" s="22" t="str">
        <f>IFERROR(VLOOKUP(F728,'字典-系统管理&amp;工段管理'!$A$2:$B$7,2,0),"0")</f>
        <v>0</v>
      </c>
      <c r="W728" s="22" t="str">
        <f>IFERROR(VLOOKUP(G728,'字典-系统管理&amp;工段管理'!$A$2:$B$7,2,0),"0")</f>
        <v>0</v>
      </c>
      <c r="X728" s="22" t="str">
        <f>IFERROR(VLOOKUP(H728,'字典-系统管理&amp;工段管理'!$A$2:$B$7,2,0),"0")</f>
        <v>0</v>
      </c>
    </row>
    <row r="729" spans="1:24" x14ac:dyDescent="0.15">
      <c r="A729" s="19">
        <v>727</v>
      </c>
      <c r="B729" s="22" t="s">
        <v>24</v>
      </c>
      <c r="C729" s="22" t="s">
        <v>94</v>
      </c>
      <c r="D729" s="22" t="s">
        <v>234</v>
      </c>
      <c r="E729" s="22" t="s">
        <v>28</v>
      </c>
      <c r="F729" s="22"/>
      <c r="G729" s="22"/>
      <c r="H729" s="22"/>
      <c r="I729" s="32" t="s">
        <v>882</v>
      </c>
      <c r="J729" s="22" t="s">
        <v>35</v>
      </c>
      <c r="K729" s="38" t="s">
        <v>318</v>
      </c>
      <c r="L729" s="20">
        <v>135</v>
      </c>
      <c r="M729" s="29" t="str">
        <f>O729&amp;"-"&amp;P729&amp;"-"&amp;Q729&amp;"-"&amp;R729&amp;"-"&amp;S729&amp;"-"&amp;T729</f>
        <v>SJ-V-05-000D-GT-0135</v>
      </c>
      <c r="N729" s="32" t="s">
        <v>882</v>
      </c>
      <c r="O729" s="21" t="str">
        <f>IFERROR(VLOOKUP(B729,'字典-基地管理'!A:B,2,FALSE),"未填")</f>
        <v>SJ</v>
      </c>
      <c r="P729" s="21" t="str">
        <f>IFERROR(VLOOKUP(C729,'字典-车间管理'!A:B,2,FALSE),"未填")</f>
        <v>V</v>
      </c>
      <c r="Q729" s="21" t="str">
        <f>IFERROR(VLOOKUP(D729,'字典-系统管理&amp;工段管理'!C:D,2,FALSE),"未填")</f>
        <v>05</v>
      </c>
      <c r="R729" s="22" t="str">
        <f>_xlfn.TEXTJOIN("", TRUE, IF(U729="0", U729, ""), IF(V729="0", V729, ""), IF(W729="0", W729, ""), IF(X729="0", X729, ""), IF(U729&lt;&gt;"0", U729, ""), IF(V729&lt;&gt;"0", V729, ""), IF(W729&lt;&gt;"0", W729, ""), IF(X729&lt;&gt;"0", X729, ""))</f>
        <v>000D</v>
      </c>
      <c r="S729" s="21" t="str">
        <f>IFERROR(VLOOKUP(K729,'字典-设备&amp;仪表管理'!A:B,2,FALSE),"未填")</f>
        <v>GT</v>
      </c>
      <c r="T729" s="26" t="str">
        <f>IF(L729="","未填",TEXT(L729,"0000"))</f>
        <v>0135</v>
      </c>
      <c r="U729" s="22" t="str">
        <f>IFERROR(VLOOKUP(E729,'字典-系统管理&amp;工段管理'!$A$2:$B$7,2,0),"0")</f>
        <v>D</v>
      </c>
      <c r="V729" s="22" t="str">
        <f>IFERROR(VLOOKUP(F729,'字典-系统管理&amp;工段管理'!$A$2:$B$7,2,0),"0")</f>
        <v>0</v>
      </c>
      <c r="W729" s="22" t="str">
        <f>IFERROR(VLOOKUP(G729,'字典-系统管理&amp;工段管理'!$A$2:$B$7,2,0),"0")</f>
        <v>0</v>
      </c>
      <c r="X729" s="22" t="str">
        <f>IFERROR(VLOOKUP(H729,'字典-系统管理&amp;工段管理'!$A$2:$B$7,2,0),"0")</f>
        <v>0</v>
      </c>
    </row>
    <row r="730" spans="1:24" x14ac:dyDescent="0.15">
      <c r="A730" s="19">
        <v>728</v>
      </c>
      <c r="B730" s="22" t="s">
        <v>24</v>
      </c>
      <c r="C730" s="22" t="s">
        <v>94</v>
      </c>
      <c r="D730" s="22" t="s">
        <v>234</v>
      </c>
      <c r="E730" s="22" t="s">
        <v>28</v>
      </c>
      <c r="F730" s="22"/>
      <c r="G730" s="22"/>
      <c r="H730" s="22"/>
      <c r="I730" s="32" t="s">
        <v>883</v>
      </c>
      <c r="J730" s="22" t="s">
        <v>35</v>
      </c>
      <c r="K730" s="38" t="s">
        <v>318</v>
      </c>
      <c r="L730" s="20">
        <v>136</v>
      </c>
      <c r="M730" s="29" t="str">
        <f>O730&amp;"-"&amp;P730&amp;"-"&amp;Q730&amp;"-"&amp;R730&amp;"-"&amp;S730&amp;"-"&amp;T730</f>
        <v>SJ-V-05-000D-GT-0136</v>
      </c>
      <c r="N730" s="32" t="s">
        <v>883</v>
      </c>
      <c r="O730" s="21" t="str">
        <f>IFERROR(VLOOKUP(B730,'字典-基地管理'!A:B,2,FALSE),"未填")</f>
        <v>SJ</v>
      </c>
      <c r="P730" s="21" t="str">
        <f>IFERROR(VLOOKUP(C730,'字典-车间管理'!A:B,2,FALSE),"未填")</f>
        <v>V</v>
      </c>
      <c r="Q730" s="21" t="str">
        <f>IFERROR(VLOOKUP(D730,'字典-系统管理&amp;工段管理'!C:D,2,FALSE),"未填")</f>
        <v>05</v>
      </c>
      <c r="R730" s="22" t="str">
        <f>_xlfn.TEXTJOIN("", TRUE, IF(U730="0", U730, ""), IF(V730="0", V730, ""), IF(W730="0", W730, ""), IF(X730="0", X730, ""), IF(U730&lt;&gt;"0", U730, ""), IF(V730&lt;&gt;"0", V730, ""), IF(W730&lt;&gt;"0", W730, ""), IF(X730&lt;&gt;"0", X730, ""))</f>
        <v>000D</v>
      </c>
      <c r="S730" s="21" t="str">
        <f>IFERROR(VLOOKUP(K730,'字典-设备&amp;仪表管理'!A:B,2,FALSE),"未填")</f>
        <v>GT</v>
      </c>
      <c r="T730" s="26" t="str">
        <f>IF(L730="","未填",TEXT(L730,"0000"))</f>
        <v>0136</v>
      </c>
      <c r="U730" s="22" t="str">
        <f>IFERROR(VLOOKUP(E730,'字典-系统管理&amp;工段管理'!$A$2:$B$7,2,0),"0")</f>
        <v>D</v>
      </c>
      <c r="V730" s="22" t="str">
        <f>IFERROR(VLOOKUP(F730,'字典-系统管理&amp;工段管理'!$A$2:$B$7,2,0),"0")</f>
        <v>0</v>
      </c>
      <c r="W730" s="22" t="str">
        <f>IFERROR(VLOOKUP(G730,'字典-系统管理&amp;工段管理'!$A$2:$B$7,2,0),"0")</f>
        <v>0</v>
      </c>
      <c r="X730" s="22" t="str">
        <f>IFERROR(VLOOKUP(H730,'字典-系统管理&amp;工段管理'!$A$2:$B$7,2,0),"0")</f>
        <v>0</v>
      </c>
    </row>
    <row r="731" spans="1:24" x14ac:dyDescent="0.15">
      <c r="A731" s="19">
        <v>729</v>
      </c>
      <c r="B731" s="22" t="s">
        <v>24</v>
      </c>
      <c r="C731" s="22" t="s">
        <v>94</v>
      </c>
      <c r="D731" s="22" t="s">
        <v>234</v>
      </c>
      <c r="E731" s="22" t="s">
        <v>28</v>
      </c>
      <c r="F731" s="22"/>
      <c r="G731" s="22"/>
      <c r="H731" s="22"/>
      <c r="I731" s="32" t="s">
        <v>884</v>
      </c>
      <c r="J731" s="22" t="s">
        <v>35</v>
      </c>
      <c r="K731" s="38" t="s">
        <v>318</v>
      </c>
      <c r="L731" s="20">
        <v>137</v>
      </c>
      <c r="M731" s="29" t="str">
        <f>O731&amp;"-"&amp;P731&amp;"-"&amp;Q731&amp;"-"&amp;R731&amp;"-"&amp;S731&amp;"-"&amp;T731</f>
        <v>SJ-V-05-000D-GT-0137</v>
      </c>
      <c r="N731" s="32" t="s">
        <v>884</v>
      </c>
      <c r="O731" s="21" t="str">
        <f>IFERROR(VLOOKUP(B731,'字典-基地管理'!A:B,2,FALSE),"未填")</f>
        <v>SJ</v>
      </c>
      <c r="P731" s="21" t="str">
        <f>IFERROR(VLOOKUP(C731,'字典-车间管理'!A:B,2,FALSE),"未填")</f>
        <v>V</v>
      </c>
      <c r="Q731" s="21" t="str">
        <f>IFERROR(VLOOKUP(D731,'字典-系统管理&amp;工段管理'!C:D,2,FALSE),"未填")</f>
        <v>05</v>
      </c>
      <c r="R731" s="22" t="str">
        <f>_xlfn.TEXTJOIN("", TRUE, IF(U731="0", U731, ""), IF(V731="0", V731, ""), IF(W731="0", W731, ""), IF(X731="0", X731, ""), IF(U731&lt;&gt;"0", U731, ""), IF(V731&lt;&gt;"0", V731, ""), IF(W731&lt;&gt;"0", W731, ""), IF(X731&lt;&gt;"0", X731, ""))</f>
        <v>000D</v>
      </c>
      <c r="S731" s="21" t="str">
        <f>IFERROR(VLOOKUP(K731,'字典-设备&amp;仪表管理'!A:B,2,FALSE),"未填")</f>
        <v>GT</v>
      </c>
      <c r="T731" s="26" t="str">
        <f>IF(L731="","未填",TEXT(L731,"0000"))</f>
        <v>0137</v>
      </c>
      <c r="U731" s="22" t="str">
        <f>IFERROR(VLOOKUP(E731,'字典-系统管理&amp;工段管理'!$A$2:$B$7,2,0),"0")</f>
        <v>D</v>
      </c>
      <c r="V731" s="22" t="str">
        <f>IFERROR(VLOOKUP(F731,'字典-系统管理&amp;工段管理'!$A$2:$B$7,2,0),"0")</f>
        <v>0</v>
      </c>
      <c r="W731" s="22" t="str">
        <f>IFERROR(VLOOKUP(G731,'字典-系统管理&amp;工段管理'!$A$2:$B$7,2,0),"0")</f>
        <v>0</v>
      </c>
      <c r="X731" s="22" t="str">
        <f>IFERROR(VLOOKUP(H731,'字典-系统管理&amp;工段管理'!$A$2:$B$7,2,0),"0")</f>
        <v>0</v>
      </c>
    </row>
    <row r="732" spans="1:24" x14ac:dyDescent="0.15">
      <c r="A732" s="19">
        <v>730</v>
      </c>
      <c r="B732" s="22" t="s">
        <v>24</v>
      </c>
      <c r="C732" s="22" t="s">
        <v>94</v>
      </c>
      <c r="D732" s="22" t="s">
        <v>234</v>
      </c>
      <c r="E732" s="22" t="s">
        <v>28</v>
      </c>
      <c r="F732" s="22"/>
      <c r="G732" s="22"/>
      <c r="H732" s="22"/>
      <c r="I732" s="32" t="s">
        <v>885</v>
      </c>
      <c r="J732" s="22" t="s">
        <v>35</v>
      </c>
      <c r="K732" s="38" t="s">
        <v>318</v>
      </c>
      <c r="L732" s="20">
        <v>138</v>
      </c>
      <c r="M732" s="29" t="str">
        <f>O732&amp;"-"&amp;P732&amp;"-"&amp;Q732&amp;"-"&amp;R732&amp;"-"&amp;S732&amp;"-"&amp;T732</f>
        <v>SJ-V-05-000D-GT-0138</v>
      </c>
      <c r="N732" s="32" t="s">
        <v>885</v>
      </c>
      <c r="O732" s="21" t="str">
        <f>IFERROR(VLOOKUP(B732,'字典-基地管理'!A:B,2,FALSE),"未填")</f>
        <v>SJ</v>
      </c>
      <c r="P732" s="21" t="str">
        <f>IFERROR(VLOOKUP(C732,'字典-车间管理'!A:B,2,FALSE),"未填")</f>
        <v>V</v>
      </c>
      <c r="Q732" s="21" t="str">
        <f>IFERROR(VLOOKUP(D732,'字典-系统管理&amp;工段管理'!C:D,2,FALSE),"未填")</f>
        <v>05</v>
      </c>
      <c r="R732" s="22" t="str">
        <f>_xlfn.TEXTJOIN("", TRUE, IF(U732="0", U732, ""), IF(V732="0", V732, ""), IF(W732="0", W732, ""), IF(X732="0", X732, ""), IF(U732&lt;&gt;"0", U732, ""), IF(V732&lt;&gt;"0", V732, ""), IF(W732&lt;&gt;"0", W732, ""), IF(X732&lt;&gt;"0", X732, ""))</f>
        <v>000D</v>
      </c>
      <c r="S732" s="21" t="str">
        <f>IFERROR(VLOOKUP(K732,'字典-设备&amp;仪表管理'!A:B,2,FALSE),"未填")</f>
        <v>GT</v>
      </c>
      <c r="T732" s="26" t="str">
        <f>IF(L732="","未填",TEXT(L732,"0000"))</f>
        <v>0138</v>
      </c>
      <c r="U732" s="22" t="str">
        <f>IFERROR(VLOOKUP(E732,'字典-系统管理&amp;工段管理'!$A$2:$B$7,2,0),"0")</f>
        <v>D</v>
      </c>
      <c r="V732" s="22" t="str">
        <f>IFERROR(VLOOKUP(F732,'字典-系统管理&amp;工段管理'!$A$2:$B$7,2,0),"0")</f>
        <v>0</v>
      </c>
      <c r="W732" s="22" t="str">
        <f>IFERROR(VLOOKUP(G732,'字典-系统管理&amp;工段管理'!$A$2:$B$7,2,0),"0")</f>
        <v>0</v>
      </c>
      <c r="X732" s="22" t="str">
        <f>IFERROR(VLOOKUP(H732,'字典-系统管理&amp;工段管理'!$A$2:$B$7,2,0),"0")</f>
        <v>0</v>
      </c>
    </row>
    <row r="733" spans="1:24" x14ac:dyDescent="0.15">
      <c r="A733" s="19">
        <v>731</v>
      </c>
      <c r="B733" s="22" t="s">
        <v>24</v>
      </c>
      <c r="C733" s="22" t="s">
        <v>94</v>
      </c>
      <c r="D733" s="22" t="s">
        <v>234</v>
      </c>
      <c r="E733" s="22" t="s">
        <v>28</v>
      </c>
      <c r="F733" s="22"/>
      <c r="G733" s="22"/>
      <c r="H733" s="22"/>
      <c r="I733" s="32" t="s">
        <v>886</v>
      </c>
      <c r="J733" s="22" t="s">
        <v>35</v>
      </c>
      <c r="K733" s="38" t="s">
        <v>318</v>
      </c>
      <c r="L733" s="20">
        <v>139</v>
      </c>
      <c r="M733" s="29" t="str">
        <f>O733&amp;"-"&amp;P733&amp;"-"&amp;Q733&amp;"-"&amp;R733&amp;"-"&amp;S733&amp;"-"&amp;T733</f>
        <v>SJ-V-05-000D-GT-0139</v>
      </c>
      <c r="N733" s="32" t="s">
        <v>886</v>
      </c>
      <c r="O733" s="21" t="str">
        <f>IFERROR(VLOOKUP(B733,'字典-基地管理'!A:B,2,FALSE),"未填")</f>
        <v>SJ</v>
      </c>
      <c r="P733" s="21" t="str">
        <f>IFERROR(VLOOKUP(C733,'字典-车间管理'!A:B,2,FALSE),"未填")</f>
        <v>V</v>
      </c>
      <c r="Q733" s="21" t="str">
        <f>IFERROR(VLOOKUP(D733,'字典-系统管理&amp;工段管理'!C:D,2,FALSE),"未填")</f>
        <v>05</v>
      </c>
      <c r="R733" s="22" t="str">
        <f>_xlfn.TEXTJOIN("", TRUE, IF(U733="0", U733, ""), IF(V733="0", V733, ""), IF(W733="0", W733, ""), IF(X733="0", X733, ""), IF(U733&lt;&gt;"0", U733, ""), IF(V733&lt;&gt;"0", V733, ""), IF(W733&lt;&gt;"0", W733, ""), IF(X733&lt;&gt;"0", X733, ""))</f>
        <v>000D</v>
      </c>
      <c r="S733" s="21" t="str">
        <f>IFERROR(VLOOKUP(K733,'字典-设备&amp;仪表管理'!A:B,2,FALSE),"未填")</f>
        <v>GT</v>
      </c>
      <c r="T733" s="26" t="str">
        <f>IF(L733="","未填",TEXT(L733,"0000"))</f>
        <v>0139</v>
      </c>
      <c r="U733" s="22" t="str">
        <f>IFERROR(VLOOKUP(E733,'字典-系统管理&amp;工段管理'!$A$2:$B$7,2,0),"0")</f>
        <v>D</v>
      </c>
      <c r="V733" s="22" t="str">
        <f>IFERROR(VLOOKUP(F733,'字典-系统管理&amp;工段管理'!$A$2:$B$7,2,0),"0")</f>
        <v>0</v>
      </c>
      <c r="W733" s="22" t="str">
        <f>IFERROR(VLOOKUP(G733,'字典-系统管理&amp;工段管理'!$A$2:$B$7,2,0),"0")</f>
        <v>0</v>
      </c>
      <c r="X733" s="22" t="str">
        <f>IFERROR(VLOOKUP(H733,'字典-系统管理&amp;工段管理'!$A$2:$B$7,2,0),"0")</f>
        <v>0</v>
      </c>
    </row>
    <row r="734" spans="1:24" x14ac:dyDescent="0.15">
      <c r="A734" s="19">
        <v>732</v>
      </c>
      <c r="B734" s="22" t="s">
        <v>24</v>
      </c>
      <c r="C734" s="22" t="s">
        <v>94</v>
      </c>
      <c r="D734" s="22" t="s">
        <v>234</v>
      </c>
      <c r="E734" s="22" t="s">
        <v>28</v>
      </c>
      <c r="F734" s="22"/>
      <c r="G734" s="22"/>
      <c r="H734" s="22"/>
      <c r="I734" s="32" t="s">
        <v>888</v>
      </c>
      <c r="J734" s="22" t="s">
        <v>35</v>
      </c>
      <c r="K734" s="38" t="s">
        <v>318</v>
      </c>
      <c r="L734" s="20">
        <v>140</v>
      </c>
      <c r="M734" s="29" t="str">
        <f>O734&amp;"-"&amp;P734&amp;"-"&amp;Q734&amp;"-"&amp;R734&amp;"-"&amp;S734&amp;"-"&amp;T734</f>
        <v>SJ-V-05-000D-GT-0140</v>
      </c>
      <c r="N734" s="32" t="s">
        <v>888</v>
      </c>
      <c r="O734" s="21" t="str">
        <f>IFERROR(VLOOKUP(B734,'字典-基地管理'!A:B,2,FALSE),"未填")</f>
        <v>SJ</v>
      </c>
      <c r="P734" s="21" t="str">
        <f>IFERROR(VLOOKUP(C734,'字典-车间管理'!A:B,2,FALSE),"未填")</f>
        <v>V</v>
      </c>
      <c r="Q734" s="21" t="str">
        <f>IFERROR(VLOOKUP(D734,'字典-系统管理&amp;工段管理'!C:D,2,FALSE),"未填")</f>
        <v>05</v>
      </c>
      <c r="R734" s="22" t="str">
        <f>_xlfn.TEXTJOIN("", TRUE, IF(U734="0", U734, ""), IF(V734="0", V734, ""), IF(W734="0", W734, ""), IF(X734="0", X734, ""), IF(U734&lt;&gt;"0", U734, ""), IF(V734&lt;&gt;"0", V734, ""), IF(W734&lt;&gt;"0", W734, ""), IF(X734&lt;&gt;"0", X734, ""))</f>
        <v>000D</v>
      </c>
      <c r="S734" s="21" t="str">
        <f>IFERROR(VLOOKUP(K734,'字典-设备&amp;仪表管理'!A:B,2,FALSE),"未填")</f>
        <v>GT</v>
      </c>
      <c r="T734" s="26" t="str">
        <f>IF(L734="","未填",TEXT(L734,"0000"))</f>
        <v>0140</v>
      </c>
      <c r="U734" s="22" t="str">
        <f>IFERROR(VLOOKUP(E734,'字典-系统管理&amp;工段管理'!$A$2:$B$7,2,0),"0")</f>
        <v>D</v>
      </c>
      <c r="V734" s="22" t="str">
        <f>IFERROR(VLOOKUP(F734,'字典-系统管理&amp;工段管理'!$A$2:$B$7,2,0),"0")</f>
        <v>0</v>
      </c>
      <c r="W734" s="22" t="str">
        <f>IFERROR(VLOOKUP(G734,'字典-系统管理&amp;工段管理'!$A$2:$B$7,2,0),"0")</f>
        <v>0</v>
      </c>
      <c r="X734" s="22" t="str">
        <f>IFERROR(VLOOKUP(H734,'字典-系统管理&amp;工段管理'!$A$2:$B$7,2,0),"0")</f>
        <v>0</v>
      </c>
    </row>
    <row r="735" spans="1:24" x14ac:dyDescent="0.15">
      <c r="A735" s="19">
        <v>733</v>
      </c>
      <c r="B735" s="22" t="s">
        <v>24</v>
      </c>
      <c r="C735" s="22" t="s">
        <v>94</v>
      </c>
      <c r="D735" s="22" t="s">
        <v>234</v>
      </c>
      <c r="E735" s="22" t="s">
        <v>28</v>
      </c>
      <c r="F735" s="22"/>
      <c r="G735" s="22"/>
      <c r="H735" s="22"/>
      <c r="I735" s="32" t="s">
        <v>889</v>
      </c>
      <c r="J735" s="22" t="s">
        <v>35</v>
      </c>
      <c r="K735" s="38" t="s">
        <v>318</v>
      </c>
      <c r="L735" s="20">
        <v>141</v>
      </c>
      <c r="M735" s="29" t="str">
        <f>O735&amp;"-"&amp;P735&amp;"-"&amp;Q735&amp;"-"&amp;R735&amp;"-"&amp;S735&amp;"-"&amp;T735</f>
        <v>SJ-V-05-000D-GT-0141</v>
      </c>
      <c r="N735" s="32" t="s">
        <v>889</v>
      </c>
      <c r="O735" s="21" t="str">
        <f>IFERROR(VLOOKUP(B735,'字典-基地管理'!A:B,2,FALSE),"未填")</f>
        <v>SJ</v>
      </c>
      <c r="P735" s="21" t="str">
        <f>IFERROR(VLOOKUP(C735,'字典-车间管理'!A:B,2,FALSE),"未填")</f>
        <v>V</v>
      </c>
      <c r="Q735" s="21" t="str">
        <f>IFERROR(VLOOKUP(D735,'字典-系统管理&amp;工段管理'!C:D,2,FALSE),"未填")</f>
        <v>05</v>
      </c>
      <c r="R735" s="22" t="str">
        <f>_xlfn.TEXTJOIN("", TRUE, IF(U735="0", U735, ""), IF(V735="0", V735, ""), IF(W735="0", W735, ""), IF(X735="0", X735, ""), IF(U735&lt;&gt;"0", U735, ""), IF(V735&lt;&gt;"0", V735, ""), IF(W735&lt;&gt;"0", W735, ""), IF(X735&lt;&gt;"0", X735, ""))</f>
        <v>000D</v>
      </c>
      <c r="S735" s="21" t="str">
        <f>IFERROR(VLOOKUP(K735,'字典-设备&amp;仪表管理'!A:B,2,FALSE),"未填")</f>
        <v>GT</v>
      </c>
      <c r="T735" s="26" t="str">
        <f>IF(L735="","未填",TEXT(L735,"0000"))</f>
        <v>0141</v>
      </c>
      <c r="U735" s="22" t="str">
        <f>IFERROR(VLOOKUP(E735,'字典-系统管理&amp;工段管理'!$A$2:$B$7,2,0),"0")</f>
        <v>D</v>
      </c>
      <c r="V735" s="22" t="str">
        <f>IFERROR(VLOOKUP(F735,'字典-系统管理&amp;工段管理'!$A$2:$B$7,2,0),"0")</f>
        <v>0</v>
      </c>
      <c r="W735" s="22" t="str">
        <f>IFERROR(VLOOKUP(G735,'字典-系统管理&amp;工段管理'!$A$2:$B$7,2,0),"0")</f>
        <v>0</v>
      </c>
      <c r="X735" s="22" t="str">
        <f>IFERROR(VLOOKUP(H735,'字典-系统管理&amp;工段管理'!$A$2:$B$7,2,0),"0")</f>
        <v>0</v>
      </c>
    </row>
    <row r="736" spans="1:24" x14ac:dyDescent="0.15">
      <c r="A736" s="19">
        <v>734</v>
      </c>
      <c r="B736" s="22" t="s">
        <v>24</v>
      </c>
      <c r="C736" s="22" t="s">
        <v>94</v>
      </c>
      <c r="D736" s="22" t="s">
        <v>234</v>
      </c>
      <c r="E736" s="22" t="s">
        <v>28</v>
      </c>
      <c r="F736" s="22"/>
      <c r="G736" s="22"/>
      <c r="H736" s="22"/>
      <c r="I736" s="32" t="s">
        <v>890</v>
      </c>
      <c r="J736" s="22" t="s">
        <v>35</v>
      </c>
      <c r="K736" s="38" t="s">
        <v>318</v>
      </c>
      <c r="L736" s="20">
        <v>142</v>
      </c>
      <c r="M736" s="29" t="str">
        <f>O736&amp;"-"&amp;P736&amp;"-"&amp;Q736&amp;"-"&amp;R736&amp;"-"&amp;S736&amp;"-"&amp;T736</f>
        <v>SJ-V-05-000D-GT-0142</v>
      </c>
      <c r="N736" s="32" t="s">
        <v>890</v>
      </c>
      <c r="O736" s="21" t="str">
        <f>IFERROR(VLOOKUP(B736,'字典-基地管理'!A:B,2,FALSE),"未填")</f>
        <v>SJ</v>
      </c>
      <c r="P736" s="21" t="str">
        <f>IFERROR(VLOOKUP(C736,'字典-车间管理'!A:B,2,FALSE),"未填")</f>
        <v>V</v>
      </c>
      <c r="Q736" s="21" t="str">
        <f>IFERROR(VLOOKUP(D736,'字典-系统管理&amp;工段管理'!C:D,2,FALSE),"未填")</f>
        <v>05</v>
      </c>
      <c r="R736" s="22" t="str">
        <f>_xlfn.TEXTJOIN("", TRUE, IF(U736="0", U736, ""), IF(V736="0", V736, ""), IF(W736="0", W736, ""), IF(X736="0", X736, ""), IF(U736&lt;&gt;"0", U736, ""), IF(V736&lt;&gt;"0", V736, ""), IF(W736&lt;&gt;"0", W736, ""), IF(X736&lt;&gt;"0", X736, ""))</f>
        <v>000D</v>
      </c>
      <c r="S736" s="21" t="str">
        <f>IFERROR(VLOOKUP(K736,'字典-设备&amp;仪表管理'!A:B,2,FALSE),"未填")</f>
        <v>GT</v>
      </c>
      <c r="T736" s="26" t="str">
        <f>IF(L736="","未填",TEXT(L736,"0000"))</f>
        <v>0142</v>
      </c>
      <c r="U736" s="22" t="str">
        <f>IFERROR(VLOOKUP(E736,'字典-系统管理&amp;工段管理'!$A$2:$B$7,2,0),"0")</f>
        <v>D</v>
      </c>
      <c r="V736" s="22" t="str">
        <f>IFERROR(VLOOKUP(F736,'字典-系统管理&amp;工段管理'!$A$2:$B$7,2,0),"0")</f>
        <v>0</v>
      </c>
      <c r="W736" s="22" t="str">
        <f>IFERROR(VLOOKUP(G736,'字典-系统管理&amp;工段管理'!$A$2:$B$7,2,0),"0")</f>
        <v>0</v>
      </c>
      <c r="X736" s="22" t="str">
        <f>IFERROR(VLOOKUP(H736,'字典-系统管理&amp;工段管理'!$A$2:$B$7,2,0),"0")</f>
        <v>0</v>
      </c>
    </row>
    <row r="737" spans="1:24" x14ac:dyDescent="0.15">
      <c r="A737" s="19">
        <v>735</v>
      </c>
      <c r="B737" s="22" t="s">
        <v>24</v>
      </c>
      <c r="C737" s="22" t="s">
        <v>94</v>
      </c>
      <c r="D737" s="22" t="s">
        <v>234</v>
      </c>
      <c r="E737" s="22" t="s">
        <v>28</v>
      </c>
      <c r="F737" s="22"/>
      <c r="G737" s="22"/>
      <c r="H737" s="22"/>
      <c r="I737" s="32" t="s">
        <v>892</v>
      </c>
      <c r="J737" s="22" t="s">
        <v>35</v>
      </c>
      <c r="K737" s="38" t="s">
        <v>318</v>
      </c>
      <c r="L737" s="20">
        <v>143</v>
      </c>
      <c r="M737" s="29" t="str">
        <f>O737&amp;"-"&amp;P737&amp;"-"&amp;Q737&amp;"-"&amp;R737&amp;"-"&amp;S737&amp;"-"&amp;T737</f>
        <v>SJ-V-05-000D-GT-0143</v>
      </c>
      <c r="N737" s="32" t="s">
        <v>892</v>
      </c>
      <c r="O737" s="21" t="str">
        <f>IFERROR(VLOOKUP(B737,'字典-基地管理'!A:B,2,FALSE),"未填")</f>
        <v>SJ</v>
      </c>
      <c r="P737" s="21" t="str">
        <f>IFERROR(VLOOKUP(C737,'字典-车间管理'!A:B,2,FALSE),"未填")</f>
        <v>V</v>
      </c>
      <c r="Q737" s="21" t="str">
        <f>IFERROR(VLOOKUP(D737,'字典-系统管理&amp;工段管理'!C:D,2,FALSE),"未填")</f>
        <v>05</v>
      </c>
      <c r="R737" s="22" t="str">
        <f>_xlfn.TEXTJOIN("", TRUE, IF(U737="0", U737, ""), IF(V737="0", V737, ""), IF(W737="0", W737, ""), IF(X737="0", X737, ""), IF(U737&lt;&gt;"0", U737, ""), IF(V737&lt;&gt;"0", V737, ""), IF(W737&lt;&gt;"0", W737, ""), IF(X737&lt;&gt;"0", X737, ""))</f>
        <v>000D</v>
      </c>
      <c r="S737" s="21" t="str">
        <f>IFERROR(VLOOKUP(K737,'字典-设备&amp;仪表管理'!A:B,2,FALSE),"未填")</f>
        <v>GT</v>
      </c>
      <c r="T737" s="26" t="str">
        <f>IF(L737="","未填",TEXT(L737,"0000"))</f>
        <v>0143</v>
      </c>
      <c r="U737" s="22" t="str">
        <f>IFERROR(VLOOKUP(E737,'字典-系统管理&amp;工段管理'!$A$2:$B$7,2,0),"0")</f>
        <v>D</v>
      </c>
      <c r="V737" s="22" t="str">
        <f>IFERROR(VLOOKUP(F737,'字典-系统管理&amp;工段管理'!$A$2:$B$7,2,0),"0")</f>
        <v>0</v>
      </c>
      <c r="W737" s="22" t="str">
        <f>IFERROR(VLOOKUP(G737,'字典-系统管理&amp;工段管理'!$A$2:$B$7,2,0),"0")</f>
        <v>0</v>
      </c>
      <c r="X737" s="22" t="str">
        <f>IFERROR(VLOOKUP(H737,'字典-系统管理&amp;工段管理'!$A$2:$B$7,2,0),"0")</f>
        <v>0</v>
      </c>
    </row>
    <row r="738" spans="1:24" x14ac:dyDescent="0.15">
      <c r="A738" s="19">
        <v>736</v>
      </c>
      <c r="B738" s="22" t="s">
        <v>24</v>
      </c>
      <c r="C738" s="22" t="s">
        <v>94</v>
      </c>
      <c r="D738" s="22" t="s">
        <v>234</v>
      </c>
      <c r="E738" s="22" t="s">
        <v>28</v>
      </c>
      <c r="F738" s="22"/>
      <c r="G738" s="22"/>
      <c r="H738" s="22"/>
      <c r="I738" s="32" t="s">
        <v>893</v>
      </c>
      <c r="J738" s="22" t="s">
        <v>35</v>
      </c>
      <c r="K738" s="38" t="s">
        <v>318</v>
      </c>
      <c r="L738" s="20">
        <v>144</v>
      </c>
      <c r="M738" s="29" t="str">
        <f>O738&amp;"-"&amp;P738&amp;"-"&amp;Q738&amp;"-"&amp;R738&amp;"-"&amp;S738&amp;"-"&amp;T738</f>
        <v>SJ-V-05-000D-GT-0144</v>
      </c>
      <c r="N738" s="32" t="s">
        <v>893</v>
      </c>
      <c r="O738" s="21" t="str">
        <f>IFERROR(VLOOKUP(B738,'字典-基地管理'!A:B,2,FALSE),"未填")</f>
        <v>SJ</v>
      </c>
      <c r="P738" s="21" t="str">
        <f>IFERROR(VLOOKUP(C738,'字典-车间管理'!A:B,2,FALSE),"未填")</f>
        <v>V</v>
      </c>
      <c r="Q738" s="21" t="str">
        <f>IFERROR(VLOOKUP(D738,'字典-系统管理&amp;工段管理'!C:D,2,FALSE),"未填")</f>
        <v>05</v>
      </c>
      <c r="R738" s="22" t="str">
        <f>_xlfn.TEXTJOIN("", TRUE, IF(U738="0", U738, ""), IF(V738="0", V738, ""), IF(W738="0", W738, ""), IF(X738="0", X738, ""), IF(U738&lt;&gt;"0", U738, ""), IF(V738&lt;&gt;"0", V738, ""), IF(W738&lt;&gt;"0", W738, ""), IF(X738&lt;&gt;"0", X738, ""))</f>
        <v>000D</v>
      </c>
      <c r="S738" s="21" t="str">
        <f>IFERROR(VLOOKUP(K738,'字典-设备&amp;仪表管理'!A:B,2,FALSE),"未填")</f>
        <v>GT</v>
      </c>
      <c r="T738" s="26" t="str">
        <f>IF(L738="","未填",TEXT(L738,"0000"))</f>
        <v>0144</v>
      </c>
      <c r="U738" s="22" t="str">
        <f>IFERROR(VLOOKUP(E738,'字典-系统管理&amp;工段管理'!$A$2:$B$7,2,0),"0")</f>
        <v>D</v>
      </c>
      <c r="V738" s="22" t="str">
        <f>IFERROR(VLOOKUP(F738,'字典-系统管理&amp;工段管理'!$A$2:$B$7,2,0),"0")</f>
        <v>0</v>
      </c>
      <c r="W738" s="22" t="str">
        <f>IFERROR(VLOOKUP(G738,'字典-系统管理&amp;工段管理'!$A$2:$B$7,2,0),"0")</f>
        <v>0</v>
      </c>
      <c r="X738" s="22" t="str">
        <f>IFERROR(VLOOKUP(H738,'字典-系统管理&amp;工段管理'!$A$2:$B$7,2,0),"0")</f>
        <v>0</v>
      </c>
    </row>
    <row r="739" spans="1:24" x14ac:dyDescent="0.15">
      <c r="A739" s="19">
        <v>737</v>
      </c>
      <c r="B739" s="22" t="s">
        <v>24</v>
      </c>
      <c r="C739" s="22" t="s">
        <v>94</v>
      </c>
      <c r="D739" s="22" t="s">
        <v>234</v>
      </c>
      <c r="E739" s="22" t="s">
        <v>28</v>
      </c>
      <c r="F739" s="22"/>
      <c r="G739" s="22"/>
      <c r="H739" s="22"/>
      <c r="I739" s="32" t="s">
        <v>894</v>
      </c>
      <c r="J739" s="22" t="s">
        <v>35</v>
      </c>
      <c r="K739" s="38" t="s">
        <v>318</v>
      </c>
      <c r="L739" s="20">
        <v>145</v>
      </c>
      <c r="M739" s="29" t="str">
        <f>O739&amp;"-"&amp;P739&amp;"-"&amp;Q739&amp;"-"&amp;R739&amp;"-"&amp;S739&amp;"-"&amp;T739</f>
        <v>SJ-V-05-000D-GT-0145</v>
      </c>
      <c r="N739" s="32" t="s">
        <v>894</v>
      </c>
      <c r="O739" s="21" t="str">
        <f>IFERROR(VLOOKUP(B739,'字典-基地管理'!A:B,2,FALSE),"未填")</f>
        <v>SJ</v>
      </c>
      <c r="P739" s="21" t="str">
        <f>IFERROR(VLOOKUP(C739,'字典-车间管理'!A:B,2,FALSE),"未填")</f>
        <v>V</v>
      </c>
      <c r="Q739" s="21" t="str">
        <f>IFERROR(VLOOKUP(D739,'字典-系统管理&amp;工段管理'!C:D,2,FALSE),"未填")</f>
        <v>05</v>
      </c>
      <c r="R739" s="22" t="str">
        <f>_xlfn.TEXTJOIN("", TRUE, IF(U739="0", U739, ""), IF(V739="0", V739, ""), IF(W739="0", W739, ""), IF(X739="0", X739, ""), IF(U739&lt;&gt;"0", U739, ""), IF(V739&lt;&gt;"0", V739, ""), IF(W739&lt;&gt;"0", W739, ""), IF(X739&lt;&gt;"0", X739, ""))</f>
        <v>000D</v>
      </c>
      <c r="S739" s="21" t="str">
        <f>IFERROR(VLOOKUP(K739,'字典-设备&amp;仪表管理'!A:B,2,FALSE),"未填")</f>
        <v>GT</v>
      </c>
      <c r="T739" s="26" t="str">
        <f>IF(L739="","未填",TEXT(L739,"0000"))</f>
        <v>0145</v>
      </c>
      <c r="U739" s="22" t="str">
        <f>IFERROR(VLOOKUP(E739,'字典-系统管理&amp;工段管理'!$A$2:$B$7,2,0),"0")</f>
        <v>D</v>
      </c>
      <c r="V739" s="22" t="str">
        <f>IFERROR(VLOOKUP(F739,'字典-系统管理&amp;工段管理'!$A$2:$B$7,2,0),"0")</f>
        <v>0</v>
      </c>
      <c r="W739" s="22" t="str">
        <f>IFERROR(VLOOKUP(G739,'字典-系统管理&amp;工段管理'!$A$2:$B$7,2,0),"0")</f>
        <v>0</v>
      </c>
      <c r="X739" s="22" t="str">
        <f>IFERROR(VLOOKUP(H739,'字典-系统管理&amp;工段管理'!$A$2:$B$7,2,0),"0")</f>
        <v>0</v>
      </c>
    </row>
    <row r="740" spans="1:24" x14ac:dyDescent="0.15">
      <c r="A740" s="19">
        <v>738</v>
      </c>
      <c r="B740" s="22" t="s">
        <v>24</v>
      </c>
      <c r="C740" s="22" t="s">
        <v>94</v>
      </c>
      <c r="D740" s="22" t="s">
        <v>234</v>
      </c>
      <c r="E740" s="22" t="s">
        <v>28</v>
      </c>
      <c r="F740" s="22"/>
      <c r="G740" s="22"/>
      <c r="H740" s="22"/>
      <c r="I740" s="32" t="s">
        <v>896</v>
      </c>
      <c r="J740" s="22" t="s">
        <v>35</v>
      </c>
      <c r="K740" s="38" t="s">
        <v>318</v>
      </c>
      <c r="L740" s="20">
        <v>146</v>
      </c>
      <c r="M740" s="29" t="str">
        <f>O740&amp;"-"&amp;P740&amp;"-"&amp;Q740&amp;"-"&amp;R740&amp;"-"&amp;S740&amp;"-"&amp;T740</f>
        <v>SJ-V-05-000D-GT-0146</v>
      </c>
      <c r="N740" s="32" t="s">
        <v>896</v>
      </c>
      <c r="O740" s="21" t="str">
        <f>IFERROR(VLOOKUP(B740,'字典-基地管理'!A:B,2,FALSE),"未填")</f>
        <v>SJ</v>
      </c>
      <c r="P740" s="21" t="str">
        <f>IFERROR(VLOOKUP(C740,'字典-车间管理'!A:B,2,FALSE),"未填")</f>
        <v>V</v>
      </c>
      <c r="Q740" s="21" t="str">
        <f>IFERROR(VLOOKUP(D740,'字典-系统管理&amp;工段管理'!C:D,2,FALSE),"未填")</f>
        <v>05</v>
      </c>
      <c r="R740" s="22" t="str">
        <f>_xlfn.TEXTJOIN("", TRUE, IF(U740="0", U740, ""), IF(V740="0", V740, ""), IF(W740="0", W740, ""), IF(X740="0", X740, ""), IF(U740&lt;&gt;"0", U740, ""), IF(V740&lt;&gt;"0", V740, ""), IF(W740&lt;&gt;"0", W740, ""), IF(X740&lt;&gt;"0", X740, ""))</f>
        <v>000D</v>
      </c>
      <c r="S740" s="21" t="str">
        <f>IFERROR(VLOOKUP(K740,'字典-设备&amp;仪表管理'!A:B,2,FALSE),"未填")</f>
        <v>GT</v>
      </c>
      <c r="T740" s="26" t="str">
        <f>IF(L740="","未填",TEXT(L740,"0000"))</f>
        <v>0146</v>
      </c>
      <c r="U740" s="22" t="str">
        <f>IFERROR(VLOOKUP(E740,'字典-系统管理&amp;工段管理'!$A$2:$B$7,2,0),"0")</f>
        <v>D</v>
      </c>
      <c r="V740" s="22" t="str">
        <f>IFERROR(VLOOKUP(F740,'字典-系统管理&amp;工段管理'!$A$2:$B$7,2,0),"0")</f>
        <v>0</v>
      </c>
      <c r="W740" s="22" t="str">
        <f>IFERROR(VLOOKUP(G740,'字典-系统管理&amp;工段管理'!$A$2:$B$7,2,0),"0")</f>
        <v>0</v>
      </c>
      <c r="X740" s="22" t="str">
        <f>IFERROR(VLOOKUP(H740,'字典-系统管理&amp;工段管理'!$A$2:$B$7,2,0),"0")</f>
        <v>0</v>
      </c>
    </row>
    <row r="741" spans="1:24" x14ac:dyDescent="0.15">
      <c r="A741" s="19">
        <v>739</v>
      </c>
      <c r="B741" s="22" t="s">
        <v>24</v>
      </c>
      <c r="C741" s="22" t="s">
        <v>94</v>
      </c>
      <c r="D741" s="22" t="s">
        <v>234</v>
      </c>
      <c r="E741" s="22" t="s">
        <v>28</v>
      </c>
      <c r="F741" s="22"/>
      <c r="G741" s="22"/>
      <c r="H741" s="22"/>
      <c r="I741" s="32" t="s">
        <v>897</v>
      </c>
      <c r="J741" s="22" t="s">
        <v>35</v>
      </c>
      <c r="K741" s="38" t="s">
        <v>318</v>
      </c>
      <c r="L741" s="20">
        <v>147</v>
      </c>
      <c r="M741" s="29" t="str">
        <f>O741&amp;"-"&amp;P741&amp;"-"&amp;Q741&amp;"-"&amp;R741&amp;"-"&amp;S741&amp;"-"&amp;T741</f>
        <v>SJ-V-05-000D-GT-0147</v>
      </c>
      <c r="N741" s="32" t="s">
        <v>897</v>
      </c>
      <c r="O741" s="21" t="str">
        <f>IFERROR(VLOOKUP(B741,'字典-基地管理'!A:B,2,FALSE),"未填")</f>
        <v>SJ</v>
      </c>
      <c r="P741" s="21" t="str">
        <f>IFERROR(VLOOKUP(C741,'字典-车间管理'!A:B,2,FALSE),"未填")</f>
        <v>V</v>
      </c>
      <c r="Q741" s="21" t="str">
        <f>IFERROR(VLOOKUP(D741,'字典-系统管理&amp;工段管理'!C:D,2,FALSE),"未填")</f>
        <v>05</v>
      </c>
      <c r="R741" s="22" t="str">
        <f>_xlfn.TEXTJOIN("", TRUE, IF(U741="0", U741, ""), IF(V741="0", V741, ""), IF(W741="0", W741, ""), IF(X741="0", X741, ""), IF(U741&lt;&gt;"0", U741, ""), IF(V741&lt;&gt;"0", V741, ""), IF(W741&lt;&gt;"0", W741, ""), IF(X741&lt;&gt;"0", X741, ""))</f>
        <v>000D</v>
      </c>
      <c r="S741" s="21" t="str">
        <f>IFERROR(VLOOKUP(K741,'字典-设备&amp;仪表管理'!A:B,2,FALSE),"未填")</f>
        <v>GT</v>
      </c>
      <c r="T741" s="26" t="str">
        <f>IF(L741="","未填",TEXT(L741,"0000"))</f>
        <v>0147</v>
      </c>
      <c r="U741" s="22" t="str">
        <f>IFERROR(VLOOKUP(E741,'字典-系统管理&amp;工段管理'!$A$2:$B$7,2,0),"0")</f>
        <v>D</v>
      </c>
      <c r="V741" s="22" t="str">
        <f>IFERROR(VLOOKUP(F741,'字典-系统管理&amp;工段管理'!$A$2:$B$7,2,0),"0")</f>
        <v>0</v>
      </c>
      <c r="W741" s="22" t="str">
        <f>IFERROR(VLOOKUP(G741,'字典-系统管理&amp;工段管理'!$A$2:$B$7,2,0),"0")</f>
        <v>0</v>
      </c>
      <c r="X741" s="22" t="str">
        <f>IFERROR(VLOOKUP(H741,'字典-系统管理&amp;工段管理'!$A$2:$B$7,2,0),"0")</f>
        <v>0</v>
      </c>
    </row>
    <row r="742" spans="1:24" x14ac:dyDescent="0.15">
      <c r="A742" s="19">
        <v>740</v>
      </c>
      <c r="B742" s="22" t="s">
        <v>24</v>
      </c>
      <c r="C742" s="22" t="s">
        <v>94</v>
      </c>
      <c r="D742" s="22" t="s">
        <v>234</v>
      </c>
      <c r="E742" s="22" t="s">
        <v>28</v>
      </c>
      <c r="F742" s="22"/>
      <c r="G742" s="22"/>
      <c r="H742" s="22"/>
      <c r="I742" s="32" t="s">
        <v>898</v>
      </c>
      <c r="J742" s="22" t="s">
        <v>35</v>
      </c>
      <c r="K742" s="38" t="s">
        <v>318</v>
      </c>
      <c r="L742" s="20">
        <v>148</v>
      </c>
      <c r="M742" s="29" t="str">
        <f>O742&amp;"-"&amp;P742&amp;"-"&amp;Q742&amp;"-"&amp;R742&amp;"-"&amp;S742&amp;"-"&amp;T742</f>
        <v>SJ-V-05-000D-GT-0148</v>
      </c>
      <c r="N742" s="32" t="s">
        <v>898</v>
      </c>
      <c r="O742" s="21" t="str">
        <f>IFERROR(VLOOKUP(B742,'字典-基地管理'!A:B,2,FALSE),"未填")</f>
        <v>SJ</v>
      </c>
      <c r="P742" s="21" t="str">
        <f>IFERROR(VLOOKUP(C742,'字典-车间管理'!A:B,2,FALSE),"未填")</f>
        <v>V</v>
      </c>
      <c r="Q742" s="21" t="str">
        <f>IFERROR(VLOOKUP(D742,'字典-系统管理&amp;工段管理'!C:D,2,FALSE),"未填")</f>
        <v>05</v>
      </c>
      <c r="R742" s="22" t="str">
        <f>_xlfn.TEXTJOIN("", TRUE, IF(U742="0", U742, ""), IF(V742="0", V742, ""), IF(W742="0", W742, ""), IF(X742="0", X742, ""), IF(U742&lt;&gt;"0", U742, ""), IF(V742&lt;&gt;"0", V742, ""), IF(W742&lt;&gt;"0", W742, ""), IF(X742&lt;&gt;"0", X742, ""))</f>
        <v>000D</v>
      </c>
      <c r="S742" s="21" t="str">
        <f>IFERROR(VLOOKUP(K742,'字典-设备&amp;仪表管理'!A:B,2,FALSE),"未填")</f>
        <v>GT</v>
      </c>
      <c r="T742" s="26" t="str">
        <f>IF(L742="","未填",TEXT(L742,"0000"))</f>
        <v>0148</v>
      </c>
      <c r="U742" s="22" t="str">
        <f>IFERROR(VLOOKUP(E742,'字典-系统管理&amp;工段管理'!$A$2:$B$7,2,0),"0")</f>
        <v>D</v>
      </c>
      <c r="V742" s="22" t="str">
        <f>IFERROR(VLOOKUP(F742,'字典-系统管理&amp;工段管理'!$A$2:$B$7,2,0),"0")</f>
        <v>0</v>
      </c>
      <c r="W742" s="22" t="str">
        <f>IFERROR(VLOOKUP(G742,'字典-系统管理&amp;工段管理'!$A$2:$B$7,2,0),"0")</f>
        <v>0</v>
      </c>
      <c r="X742" s="22" t="str">
        <f>IFERROR(VLOOKUP(H742,'字典-系统管理&amp;工段管理'!$A$2:$B$7,2,0),"0")</f>
        <v>0</v>
      </c>
    </row>
    <row r="743" spans="1:24" x14ac:dyDescent="0.15">
      <c r="A743" s="19">
        <v>741</v>
      </c>
      <c r="B743" s="22" t="s">
        <v>24</v>
      </c>
      <c r="C743" s="22" t="s">
        <v>94</v>
      </c>
      <c r="D743" s="22" t="s">
        <v>234</v>
      </c>
      <c r="E743" s="22" t="s">
        <v>28</v>
      </c>
      <c r="F743" s="22"/>
      <c r="G743" s="22"/>
      <c r="H743" s="22"/>
      <c r="I743" s="32" t="s">
        <v>900</v>
      </c>
      <c r="J743" s="22" t="s">
        <v>35</v>
      </c>
      <c r="K743" s="38" t="s">
        <v>318</v>
      </c>
      <c r="L743" s="20">
        <v>149</v>
      </c>
      <c r="M743" s="29" t="str">
        <f>O743&amp;"-"&amp;P743&amp;"-"&amp;Q743&amp;"-"&amp;R743&amp;"-"&amp;S743&amp;"-"&amp;T743</f>
        <v>SJ-V-05-000D-GT-0149</v>
      </c>
      <c r="N743" s="32" t="s">
        <v>900</v>
      </c>
      <c r="O743" s="21" t="str">
        <f>IFERROR(VLOOKUP(B743,'字典-基地管理'!A:B,2,FALSE),"未填")</f>
        <v>SJ</v>
      </c>
      <c r="P743" s="21" t="str">
        <f>IFERROR(VLOOKUP(C743,'字典-车间管理'!A:B,2,FALSE),"未填")</f>
        <v>V</v>
      </c>
      <c r="Q743" s="21" t="str">
        <f>IFERROR(VLOOKUP(D743,'字典-系统管理&amp;工段管理'!C:D,2,FALSE),"未填")</f>
        <v>05</v>
      </c>
      <c r="R743" s="22" t="str">
        <f>_xlfn.TEXTJOIN("", TRUE, IF(U743="0", U743, ""), IF(V743="0", V743, ""), IF(W743="0", W743, ""), IF(X743="0", X743, ""), IF(U743&lt;&gt;"0", U743, ""), IF(V743&lt;&gt;"0", V743, ""), IF(W743&lt;&gt;"0", W743, ""), IF(X743&lt;&gt;"0", X743, ""))</f>
        <v>000D</v>
      </c>
      <c r="S743" s="21" t="str">
        <f>IFERROR(VLOOKUP(K743,'字典-设备&amp;仪表管理'!A:B,2,FALSE),"未填")</f>
        <v>GT</v>
      </c>
      <c r="T743" s="26" t="str">
        <f>IF(L743="","未填",TEXT(L743,"0000"))</f>
        <v>0149</v>
      </c>
      <c r="U743" s="22" t="str">
        <f>IFERROR(VLOOKUP(E743,'字典-系统管理&amp;工段管理'!$A$2:$B$7,2,0),"0")</f>
        <v>D</v>
      </c>
      <c r="V743" s="22" t="str">
        <f>IFERROR(VLOOKUP(F743,'字典-系统管理&amp;工段管理'!$A$2:$B$7,2,0),"0")</f>
        <v>0</v>
      </c>
      <c r="W743" s="22" t="str">
        <f>IFERROR(VLOOKUP(G743,'字典-系统管理&amp;工段管理'!$A$2:$B$7,2,0),"0")</f>
        <v>0</v>
      </c>
      <c r="X743" s="22" t="str">
        <f>IFERROR(VLOOKUP(H743,'字典-系统管理&amp;工段管理'!$A$2:$B$7,2,0),"0")</f>
        <v>0</v>
      </c>
    </row>
    <row r="744" spans="1:24" x14ac:dyDescent="0.15">
      <c r="A744" s="19">
        <v>742</v>
      </c>
      <c r="B744" s="22" t="s">
        <v>24</v>
      </c>
      <c r="C744" s="22" t="s">
        <v>94</v>
      </c>
      <c r="D744" s="22" t="s">
        <v>234</v>
      </c>
      <c r="E744" s="22" t="s">
        <v>28</v>
      </c>
      <c r="F744" s="22"/>
      <c r="G744" s="22"/>
      <c r="H744" s="22"/>
      <c r="I744" s="32" t="s">
        <v>901</v>
      </c>
      <c r="J744" s="22" t="s">
        <v>35</v>
      </c>
      <c r="K744" s="38" t="s">
        <v>318</v>
      </c>
      <c r="L744" s="20">
        <v>150</v>
      </c>
      <c r="M744" s="29" t="str">
        <f>O744&amp;"-"&amp;P744&amp;"-"&amp;Q744&amp;"-"&amp;R744&amp;"-"&amp;S744&amp;"-"&amp;T744</f>
        <v>SJ-V-05-000D-GT-0150</v>
      </c>
      <c r="N744" s="32" t="s">
        <v>901</v>
      </c>
      <c r="O744" s="21" t="str">
        <f>IFERROR(VLOOKUP(B744,'字典-基地管理'!A:B,2,FALSE),"未填")</f>
        <v>SJ</v>
      </c>
      <c r="P744" s="21" t="str">
        <f>IFERROR(VLOOKUP(C744,'字典-车间管理'!A:B,2,FALSE),"未填")</f>
        <v>V</v>
      </c>
      <c r="Q744" s="21" t="str">
        <f>IFERROR(VLOOKUP(D744,'字典-系统管理&amp;工段管理'!C:D,2,FALSE),"未填")</f>
        <v>05</v>
      </c>
      <c r="R744" s="22" t="str">
        <f>_xlfn.TEXTJOIN("", TRUE, IF(U744="0", U744, ""), IF(V744="0", V744, ""), IF(W744="0", W744, ""), IF(X744="0", X744, ""), IF(U744&lt;&gt;"0", U744, ""), IF(V744&lt;&gt;"0", V744, ""), IF(W744&lt;&gt;"0", W744, ""), IF(X744&lt;&gt;"0", X744, ""))</f>
        <v>000D</v>
      </c>
      <c r="S744" s="21" t="str">
        <f>IFERROR(VLOOKUP(K744,'字典-设备&amp;仪表管理'!A:B,2,FALSE),"未填")</f>
        <v>GT</v>
      </c>
      <c r="T744" s="26" t="str">
        <f>IF(L744="","未填",TEXT(L744,"0000"))</f>
        <v>0150</v>
      </c>
      <c r="U744" s="22" t="str">
        <f>IFERROR(VLOOKUP(E744,'字典-系统管理&amp;工段管理'!$A$2:$B$7,2,0),"0")</f>
        <v>D</v>
      </c>
      <c r="V744" s="22" t="str">
        <f>IFERROR(VLOOKUP(F744,'字典-系统管理&amp;工段管理'!$A$2:$B$7,2,0),"0")</f>
        <v>0</v>
      </c>
      <c r="W744" s="22" t="str">
        <f>IFERROR(VLOOKUP(G744,'字典-系统管理&amp;工段管理'!$A$2:$B$7,2,0),"0")</f>
        <v>0</v>
      </c>
      <c r="X744" s="22" t="str">
        <f>IFERROR(VLOOKUP(H744,'字典-系统管理&amp;工段管理'!$A$2:$B$7,2,0),"0")</f>
        <v>0</v>
      </c>
    </row>
    <row r="745" spans="1:24" x14ac:dyDescent="0.15">
      <c r="A745" s="19">
        <v>743</v>
      </c>
      <c r="B745" s="22" t="s">
        <v>24</v>
      </c>
      <c r="C745" s="22" t="s">
        <v>94</v>
      </c>
      <c r="D745" s="22" t="s">
        <v>234</v>
      </c>
      <c r="E745" s="22" t="s">
        <v>28</v>
      </c>
      <c r="F745" s="22"/>
      <c r="G745" s="22"/>
      <c r="H745" s="22"/>
      <c r="I745" s="32" t="s">
        <v>906</v>
      </c>
      <c r="J745" s="22" t="s">
        <v>35</v>
      </c>
      <c r="K745" s="38" t="s">
        <v>318</v>
      </c>
      <c r="L745" s="20">
        <v>151</v>
      </c>
      <c r="M745" s="29" t="str">
        <f>O745&amp;"-"&amp;P745&amp;"-"&amp;Q745&amp;"-"&amp;R745&amp;"-"&amp;S745&amp;"-"&amp;T745</f>
        <v>SJ-V-05-000D-GT-0151</v>
      </c>
      <c r="N745" s="32" t="s">
        <v>906</v>
      </c>
      <c r="O745" s="21" t="str">
        <f>IFERROR(VLOOKUP(B745,'字典-基地管理'!A:B,2,FALSE),"未填")</f>
        <v>SJ</v>
      </c>
      <c r="P745" s="21" t="str">
        <f>IFERROR(VLOOKUP(C745,'字典-车间管理'!A:B,2,FALSE),"未填")</f>
        <v>V</v>
      </c>
      <c r="Q745" s="21" t="str">
        <f>IFERROR(VLOOKUP(D745,'字典-系统管理&amp;工段管理'!C:D,2,FALSE),"未填")</f>
        <v>05</v>
      </c>
      <c r="R745" s="22" t="str">
        <f>_xlfn.TEXTJOIN("", TRUE, IF(U745="0", U745, ""), IF(V745="0", V745, ""), IF(W745="0", W745, ""), IF(X745="0", X745, ""), IF(U745&lt;&gt;"0", U745, ""), IF(V745&lt;&gt;"0", V745, ""), IF(W745&lt;&gt;"0", W745, ""), IF(X745&lt;&gt;"0", X745, ""))</f>
        <v>000D</v>
      </c>
      <c r="S745" s="21" t="str">
        <f>IFERROR(VLOOKUP(K745,'字典-设备&amp;仪表管理'!A:B,2,FALSE),"未填")</f>
        <v>GT</v>
      </c>
      <c r="T745" s="26" t="str">
        <f>IF(L745="","未填",TEXT(L745,"0000"))</f>
        <v>0151</v>
      </c>
      <c r="U745" s="22" t="str">
        <f>IFERROR(VLOOKUP(E745,'字典-系统管理&amp;工段管理'!$A$2:$B$7,2,0),"0")</f>
        <v>D</v>
      </c>
      <c r="V745" s="22" t="str">
        <f>IFERROR(VLOOKUP(F745,'字典-系统管理&amp;工段管理'!$A$2:$B$7,2,0),"0")</f>
        <v>0</v>
      </c>
      <c r="W745" s="22" t="str">
        <f>IFERROR(VLOOKUP(G745,'字典-系统管理&amp;工段管理'!$A$2:$B$7,2,0),"0")</f>
        <v>0</v>
      </c>
      <c r="X745" s="22" t="str">
        <f>IFERROR(VLOOKUP(H745,'字典-系统管理&amp;工段管理'!$A$2:$B$7,2,0),"0")</f>
        <v>0</v>
      </c>
    </row>
    <row r="746" spans="1:24" x14ac:dyDescent="0.15">
      <c r="A746" s="19">
        <v>744</v>
      </c>
      <c r="B746" s="22" t="s">
        <v>24</v>
      </c>
      <c r="C746" s="22" t="s">
        <v>94</v>
      </c>
      <c r="D746" s="22" t="s">
        <v>234</v>
      </c>
      <c r="E746" s="22" t="s">
        <v>28</v>
      </c>
      <c r="F746" s="22"/>
      <c r="G746" s="22"/>
      <c r="H746" s="22"/>
      <c r="I746" s="32" t="s">
        <v>907</v>
      </c>
      <c r="J746" s="22" t="s">
        <v>35</v>
      </c>
      <c r="K746" s="38" t="s">
        <v>318</v>
      </c>
      <c r="L746" s="20">
        <v>152</v>
      </c>
      <c r="M746" s="29" t="str">
        <f>O746&amp;"-"&amp;P746&amp;"-"&amp;Q746&amp;"-"&amp;R746&amp;"-"&amp;S746&amp;"-"&amp;T746</f>
        <v>SJ-V-05-000D-GT-0152</v>
      </c>
      <c r="N746" s="32" t="s">
        <v>907</v>
      </c>
      <c r="O746" s="21" t="str">
        <f>IFERROR(VLOOKUP(B746,'字典-基地管理'!A:B,2,FALSE),"未填")</f>
        <v>SJ</v>
      </c>
      <c r="P746" s="21" t="str">
        <f>IFERROR(VLOOKUP(C746,'字典-车间管理'!A:B,2,FALSE),"未填")</f>
        <v>V</v>
      </c>
      <c r="Q746" s="21" t="str">
        <f>IFERROR(VLOOKUP(D746,'字典-系统管理&amp;工段管理'!C:D,2,FALSE),"未填")</f>
        <v>05</v>
      </c>
      <c r="R746" s="22" t="str">
        <f>_xlfn.TEXTJOIN("", TRUE, IF(U746="0", U746, ""), IF(V746="0", V746, ""), IF(W746="0", W746, ""), IF(X746="0", X746, ""), IF(U746&lt;&gt;"0", U746, ""), IF(V746&lt;&gt;"0", V746, ""), IF(W746&lt;&gt;"0", W746, ""), IF(X746&lt;&gt;"0", X746, ""))</f>
        <v>000D</v>
      </c>
      <c r="S746" s="21" t="str">
        <f>IFERROR(VLOOKUP(K746,'字典-设备&amp;仪表管理'!A:B,2,FALSE),"未填")</f>
        <v>GT</v>
      </c>
      <c r="T746" s="26" t="str">
        <f>IF(L746="","未填",TEXT(L746,"0000"))</f>
        <v>0152</v>
      </c>
      <c r="U746" s="22" t="str">
        <f>IFERROR(VLOOKUP(E746,'字典-系统管理&amp;工段管理'!$A$2:$B$7,2,0),"0")</f>
        <v>D</v>
      </c>
      <c r="V746" s="22" t="str">
        <f>IFERROR(VLOOKUP(F746,'字典-系统管理&amp;工段管理'!$A$2:$B$7,2,0),"0")</f>
        <v>0</v>
      </c>
      <c r="W746" s="22" t="str">
        <f>IFERROR(VLOOKUP(G746,'字典-系统管理&amp;工段管理'!$A$2:$B$7,2,0),"0")</f>
        <v>0</v>
      </c>
      <c r="X746" s="22" t="str">
        <f>IFERROR(VLOOKUP(H746,'字典-系统管理&amp;工段管理'!$A$2:$B$7,2,0),"0")</f>
        <v>0</v>
      </c>
    </row>
    <row r="747" spans="1:24" x14ac:dyDescent="0.15">
      <c r="A747" s="19">
        <v>745</v>
      </c>
      <c r="B747" s="22" t="s">
        <v>24</v>
      </c>
      <c r="C747" s="22" t="s">
        <v>94</v>
      </c>
      <c r="D747" s="22" t="s">
        <v>234</v>
      </c>
      <c r="E747" s="22" t="s">
        <v>28</v>
      </c>
      <c r="F747" s="22"/>
      <c r="G747" s="22"/>
      <c r="H747" s="22"/>
      <c r="I747" s="32" t="s">
        <v>908</v>
      </c>
      <c r="J747" s="22" t="s">
        <v>35</v>
      </c>
      <c r="K747" s="38" t="s">
        <v>318</v>
      </c>
      <c r="L747" s="20">
        <v>153</v>
      </c>
      <c r="M747" s="29" t="str">
        <f>O747&amp;"-"&amp;P747&amp;"-"&amp;Q747&amp;"-"&amp;R747&amp;"-"&amp;S747&amp;"-"&amp;T747</f>
        <v>SJ-V-05-000D-GT-0153</v>
      </c>
      <c r="N747" s="32" t="s">
        <v>908</v>
      </c>
      <c r="O747" s="21" t="str">
        <f>IFERROR(VLOOKUP(B747,'字典-基地管理'!A:B,2,FALSE),"未填")</f>
        <v>SJ</v>
      </c>
      <c r="P747" s="21" t="str">
        <f>IFERROR(VLOOKUP(C747,'字典-车间管理'!A:B,2,FALSE),"未填")</f>
        <v>V</v>
      </c>
      <c r="Q747" s="21" t="str">
        <f>IFERROR(VLOOKUP(D747,'字典-系统管理&amp;工段管理'!C:D,2,FALSE),"未填")</f>
        <v>05</v>
      </c>
      <c r="R747" s="22" t="str">
        <f>_xlfn.TEXTJOIN("", TRUE, IF(U747="0", U747, ""), IF(V747="0", V747, ""), IF(W747="0", W747, ""), IF(X747="0", X747, ""), IF(U747&lt;&gt;"0", U747, ""), IF(V747&lt;&gt;"0", V747, ""), IF(W747&lt;&gt;"0", W747, ""), IF(X747&lt;&gt;"0", X747, ""))</f>
        <v>000D</v>
      </c>
      <c r="S747" s="21" t="str">
        <f>IFERROR(VLOOKUP(K747,'字典-设备&amp;仪表管理'!A:B,2,FALSE),"未填")</f>
        <v>GT</v>
      </c>
      <c r="T747" s="26" t="str">
        <f>IF(L747="","未填",TEXT(L747,"0000"))</f>
        <v>0153</v>
      </c>
      <c r="U747" s="22" t="str">
        <f>IFERROR(VLOOKUP(E747,'字典-系统管理&amp;工段管理'!$A$2:$B$7,2,0),"0")</f>
        <v>D</v>
      </c>
      <c r="V747" s="22" t="str">
        <f>IFERROR(VLOOKUP(F747,'字典-系统管理&amp;工段管理'!$A$2:$B$7,2,0),"0")</f>
        <v>0</v>
      </c>
      <c r="W747" s="22" t="str">
        <f>IFERROR(VLOOKUP(G747,'字典-系统管理&amp;工段管理'!$A$2:$B$7,2,0),"0")</f>
        <v>0</v>
      </c>
      <c r="X747" s="22" t="str">
        <f>IFERROR(VLOOKUP(H747,'字典-系统管理&amp;工段管理'!$A$2:$B$7,2,0),"0")</f>
        <v>0</v>
      </c>
    </row>
    <row r="748" spans="1:24" x14ac:dyDescent="0.15">
      <c r="A748" s="19">
        <v>746</v>
      </c>
      <c r="B748" s="22" t="s">
        <v>24</v>
      </c>
      <c r="C748" s="22" t="s">
        <v>94</v>
      </c>
      <c r="D748" s="22" t="s">
        <v>234</v>
      </c>
      <c r="E748" s="22" t="s">
        <v>28</v>
      </c>
      <c r="F748" s="22"/>
      <c r="G748" s="22"/>
      <c r="H748" s="22"/>
      <c r="I748" s="32" t="s">
        <v>912</v>
      </c>
      <c r="J748" s="22" t="s">
        <v>35</v>
      </c>
      <c r="K748" s="38" t="s">
        <v>318</v>
      </c>
      <c r="L748" s="20">
        <v>154</v>
      </c>
      <c r="M748" s="29" t="str">
        <f>O748&amp;"-"&amp;P748&amp;"-"&amp;Q748&amp;"-"&amp;R748&amp;"-"&amp;S748&amp;"-"&amp;T748</f>
        <v>SJ-V-05-000D-GT-0154</v>
      </c>
      <c r="N748" s="32" t="s">
        <v>912</v>
      </c>
      <c r="O748" s="21" t="str">
        <f>IFERROR(VLOOKUP(B748,'字典-基地管理'!A:B,2,FALSE),"未填")</f>
        <v>SJ</v>
      </c>
      <c r="P748" s="21" t="str">
        <f>IFERROR(VLOOKUP(C748,'字典-车间管理'!A:B,2,FALSE),"未填")</f>
        <v>V</v>
      </c>
      <c r="Q748" s="21" t="str">
        <f>IFERROR(VLOOKUP(D748,'字典-系统管理&amp;工段管理'!C:D,2,FALSE),"未填")</f>
        <v>05</v>
      </c>
      <c r="R748" s="22" t="str">
        <f>_xlfn.TEXTJOIN("", TRUE, IF(U748="0", U748, ""), IF(V748="0", V748, ""), IF(W748="0", W748, ""), IF(X748="0", X748, ""), IF(U748&lt;&gt;"0", U748, ""), IF(V748&lt;&gt;"0", V748, ""), IF(W748&lt;&gt;"0", W748, ""), IF(X748&lt;&gt;"0", X748, ""))</f>
        <v>000D</v>
      </c>
      <c r="S748" s="21" t="str">
        <f>IFERROR(VLOOKUP(K748,'字典-设备&amp;仪表管理'!A:B,2,FALSE),"未填")</f>
        <v>GT</v>
      </c>
      <c r="T748" s="26" t="str">
        <f>IF(L748="","未填",TEXT(L748,"0000"))</f>
        <v>0154</v>
      </c>
      <c r="U748" s="22" t="str">
        <f>IFERROR(VLOOKUP(E748,'字典-系统管理&amp;工段管理'!$A$2:$B$7,2,0),"0")</f>
        <v>D</v>
      </c>
      <c r="V748" s="22" t="str">
        <f>IFERROR(VLOOKUP(F748,'字典-系统管理&amp;工段管理'!$A$2:$B$7,2,0),"0")</f>
        <v>0</v>
      </c>
      <c r="W748" s="22" t="str">
        <f>IFERROR(VLOOKUP(G748,'字典-系统管理&amp;工段管理'!$A$2:$B$7,2,0),"0")</f>
        <v>0</v>
      </c>
      <c r="X748" s="22" t="str">
        <f>IFERROR(VLOOKUP(H748,'字典-系统管理&amp;工段管理'!$A$2:$B$7,2,0),"0")</f>
        <v>0</v>
      </c>
    </row>
    <row r="749" spans="1:24" x14ac:dyDescent="0.15">
      <c r="A749" s="19">
        <v>747</v>
      </c>
      <c r="B749" s="22" t="s">
        <v>24</v>
      </c>
      <c r="C749" s="22" t="s">
        <v>94</v>
      </c>
      <c r="D749" s="22" t="s">
        <v>234</v>
      </c>
      <c r="E749" s="22" t="s">
        <v>28</v>
      </c>
      <c r="F749" s="22"/>
      <c r="G749" s="22"/>
      <c r="H749" s="22"/>
      <c r="I749" s="32" t="s">
        <v>913</v>
      </c>
      <c r="J749" s="22" t="s">
        <v>35</v>
      </c>
      <c r="K749" s="38" t="s">
        <v>318</v>
      </c>
      <c r="L749" s="20">
        <v>155</v>
      </c>
      <c r="M749" s="29" t="str">
        <f>O749&amp;"-"&amp;P749&amp;"-"&amp;Q749&amp;"-"&amp;R749&amp;"-"&amp;S749&amp;"-"&amp;T749</f>
        <v>SJ-V-05-000D-GT-0155</v>
      </c>
      <c r="N749" s="32" t="s">
        <v>913</v>
      </c>
      <c r="O749" s="21" t="str">
        <f>IFERROR(VLOOKUP(B749,'字典-基地管理'!A:B,2,FALSE),"未填")</f>
        <v>SJ</v>
      </c>
      <c r="P749" s="21" t="str">
        <f>IFERROR(VLOOKUP(C749,'字典-车间管理'!A:B,2,FALSE),"未填")</f>
        <v>V</v>
      </c>
      <c r="Q749" s="21" t="str">
        <f>IFERROR(VLOOKUP(D749,'字典-系统管理&amp;工段管理'!C:D,2,FALSE),"未填")</f>
        <v>05</v>
      </c>
      <c r="R749" s="22" t="str">
        <f>_xlfn.TEXTJOIN("", TRUE, IF(U749="0", U749, ""), IF(V749="0", V749, ""), IF(W749="0", W749, ""), IF(X749="0", X749, ""), IF(U749&lt;&gt;"0", U749, ""), IF(V749&lt;&gt;"0", V749, ""), IF(W749&lt;&gt;"0", W749, ""), IF(X749&lt;&gt;"0", X749, ""))</f>
        <v>000D</v>
      </c>
      <c r="S749" s="21" t="str">
        <f>IFERROR(VLOOKUP(K749,'字典-设备&amp;仪表管理'!A:B,2,FALSE),"未填")</f>
        <v>GT</v>
      </c>
      <c r="T749" s="26" t="str">
        <f>IF(L749="","未填",TEXT(L749,"0000"))</f>
        <v>0155</v>
      </c>
      <c r="U749" s="22" t="str">
        <f>IFERROR(VLOOKUP(E749,'字典-系统管理&amp;工段管理'!$A$2:$B$7,2,0),"0")</f>
        <v>D</v>
      </c>
      <c r="V749" s="22" t="str">
        <f>IFERROR(VLOOKUP(F749,'字典-系统管理&amp;工段管理'!$A$2:$B$7,2,0),"0")</f>
        <v>0</v>
      </c>
      <c r="W749" s="22" t="str">
        <f>IFERROR(VLOOKUP(G749,'字典-系统管理&amp;工段管理'!$A$2:$B$7,2,0),"0")</f>
        <v>0</v>
      </c>
      <c r="X749" s="22" t="str">
        <f>IFERROR(VLOOKUP(H749,'字典-系统管理&amp;工段管理'!$A$2:$B$7,2,0),"0")</f>
        <v>0</v>
      </c>
    </row>
    <row r="750" spans="1:24" x14ac:dyDescent="0.15">
      <c r="A750" s="19">
        <v>748</v>
      </c>
      <c r="B750" s="22" t="s">
        <v>24</v>
      </c>
      <c r="C750" s="22" t="s">
        <v>94</v>
      </c>
      <c r="D750" s="22" t="s">
        <v>234</v>
      </c>
      <c r="E750" s="22" t="s">
        <v>28</v>
      </c>
      <c r="F750" s="22"/>
      <c r="G750" s="22"/>
      <c r="H750" s="22"/>
      <c r="I750" s="32" t="s">
        <v>914</v>
      </c>
      <c r="J750" s="22" t="s">
        <v>35</v>
      </c>
      <c r="K750" s="38" t="s">
        <v>318</v>
      </c>
      <c r="L750" s="20">
        <v>156</v>
      </c>
      <c r="M750" s="29" t="str">
        <f>O750&amp;"-"&amp;P750&amp;"-"&amp;Q750&amp;"-"&amp;R750&amp;"-"&amp;S750&amp;"-"&amp;T750</f>
        <v>SJ-V-05-000D-GT-0156</v>
      </c>
      <c r="N750" s="32" t="s">
        <v>914</v>
      </c>
      <c r="O750" s="21" t="str">
        <f>IFERROR(VLOOKUP(B750,'字典-基地管理'!A:B,2,FALSE),"未填")</f>
        <v>SJ</v>
      </c>
      <c r="P750" s="21" t="str">
        <f>IFERROR(VLOOKUP(C750,'字典-车间管理'!A:B,2,FALSE),"未填")</f>
        <v>V</v>
      </c>
      <c r="Q750" s="21" t="str">
        <f>IFERROR(VLOOKUP(D750,'字典-系统管理&amp;工段管理'!C:D,2,FALSE),"未填")</f>
        <v>05</v>
      </c>
      <c r="R750" s="22" t="str">
        <f>_xlfn.TEXTJOIN("", TRUE, IF(U750="0", U750, ""), IF(V750="0", V750, ""), IF(W750="0", W750, ""), IF(X750="0", X750, ""), IF(U750&lt;&gt;"0", U750, ""), IF(V750&lt;&gt;"0", V750, ""), IF(W750&lt;&gt;"0", W750, ""), IF(X750&lt;&gt;"0", X750, ""))</f>
        <v>000D</v>
      </c>
      <c r="S750" s="21" t="str">
        <f>IFERROR(VLOOKUP(K750,'字典-设备&amp;仪表管理'!A:B,2,FALSE),"未填")</f>
        <v>GT</v>
      </c>
      <c r="T750" s="26" t="str">
        <f>IF(L750="","未填",TEXT(L750,"0000"))</f>
        <v>0156</v>
      </c>
      <c r="U750" s="22" t="str">
        <f>IFERROR(VLOOKUP(E750,'字典-系统管理&amp;工段管理'!$A$2:$B$7,2,0),"0")</f>
        <v>D</v>
      </c>
      <c r="V750" s="22" t="str">
        <f>IFERROR(VLOOKUP(F750,'字典-系统管理&amp;工段管理'!$A$2:$B$7,2,0),"0")</f>
        <v>0</v>
      </c>
      <c r="W750" s="22" t="str">
        <f>IFERROR(VLOOKUP(G750,'字典-系统管理&amp;工段管理'!$A$2:$B$7,2,0),"0")</f>
        <v>0</v>
      </c>
      <c r="X750" s="22" t="str">
        <f>IFERROR(VLOOKUP(H750,'字典-系统管理&amp;工段管理'!$A$2:$B$7,2,0),"0")</f>
        <v>0</v>
      </c>
    </row>
    <row r="751" spans="1:24" x14ac:dyDescent="0.15">
      <c r="A751" s="19">
        <v>749</v>
      </c>
      <c r="B751" s="22" t="s">
        <v>24</v>
      </c>
      <c r="C751" s="22" t="s">
        <v>94</v>
      </c>
      <c r="D751" s="22" t="s">
        <v>234</v>
      </c>
      <c r="E751" s="22" t="s">
        <v>28</v>
      </c>
      <c r="F751" s="22"/>
      <c r="G751" s="22"/>
      <c r="H751" s="22"/>
      <c r="I751" s="32" t="s">
        <v>915</v>
      </c>
      <c r="J751" s="22" t="s">
        <v>35</v>
      </c>
      <c r="K751" s="38" t="s">
        <v>318</v>
      </c>
      <c r="L751" s="20">
        <v>157</v>
      </c>
      <c r="M751" s="29" t="str">
        <f>O751&amp;"-"&amp;P751&amp;"-"&amp;Q751&amp;"-"&amp;R751&amp;"-"&amp;S751&amp;"-"&amp;T751</f>
        <v>SJ-V-05-000D-GT-0157</v>
      </c>
      <c r="N751" s="32" t="s">
        <v>915</v>
      </c>
      <c r="O751" s="21" t="str">
        <f>IFERROR(VLOOKUP(B751,'字典-基地管理'!A:B,2,FALSE),"未填")</f>
        <v>SJ</v>
      </c>
      <c r="P751" s="21" t="str">
        <f>IFERROR(VLOOKUP(C751,'字典-车间管理'!A:B,2,FALSE),"未填")</f>
        <v>V</v>
      </c>
      <c r="Q751" s="21" t="str">
        <f>IFERROR(VLOOKUP(D751,'字典-系统管理&amp;工段管理'!C:D,2,FALSE),"未填")</f>
        <v>05</v>
      </c>
      <c r="R751" s="22" t="str">
        <f>_xlfn.TEXTJOIN("", TRUE, IF(U751="0", U751, ""), IF(V751="0", V751, ""), IF(W751="0", W751, ""), IF(X751="0", X751, ""), IF(U751&lt;&gt;"0", U751, ""), IF(V751&lt;&gt;"0", V751, ""), IF(W751&lt;&gt;"0", W751, ""), IF(X751&lt;&gt;"0", X751, ""))</f>
        <v>000D</v>
      </c>
      <c r="S751" s="21" t="str">
        <f>IFERROR(VLOOKUP(K751,'字典-设备&amp;仪表管理'!A:B,2,FALSE),"未填")</f>
        <v>GT</v>
      </c>
      <c r="T751" s="26" t="str">
        <f>IF(L751="","未填",TEXT(L751,"0000"))</f>
        <v>0157</v>
      </c>
      <c r="U751" s="22" t="str">
        <f>IFERROR(VLOOKUP(E751,'字典-系统管理&amp;工段管理'!$A$2:$B$7,2,0),"0")</f>
        <v>D</v>
      </c>
      <c r="V751" s="22" t="str">
        <f>IFERROR(VLOOKUP(F751,'字典-系统管理&amp;工段管理'!$A$2:$B$7,2,0),"0")</f>
        <v>0</v>
      </c>
      <c r="W751" s="22" t="str">
        <f>IFERROR(VLOOKUP(G751,'字典-系统管理&amp;工段管理'!$A$2:$B$7,2,0),"0")</f>
        <v>0</v>
      </c>
      <c r="X751" s="22" t="str">
        <f>IFERROR(VLOOKUP(H751,'字典-系统管理&amp;工段管理'!$A$2:$B$7,2,0),"0")</f>
        <v>0</v>
      </c>
    </row>
    <row r="752" spans="1:24" x14ac:dyDescent="0.15">
      <c r="A752" s="19">
        <v>750</v>
      </c>
      <c r="B752" s="22" t="s">
        <v>24</v>
      </c>
      <c r="C752" s="22" t="s">
        <v>94</v>
      </c>
      <c r="D752" s="22" t="s">
        <v>234</v>
      </c>
      <c r="E752" s="22" t="s">
        <v>28</v>
      </c>
      <c r="F752" s="22"/>
      <c r="G752" s="22"/>
      <c r="H752" s="22"/>
      <c r="I752" s="32" t="s">
        <v>916</v>
      </c>
      <c r="J752" s="22" t="s">
        <v>35</v>
      </c>
      <c r="K752" s="38" t="s">
        <v>318</v>
      </c>
      <c r="L752" s="20">
        <v>158</v>
      </c>
      <c r="M752" s="29" t="str">
        <f>O752&amp;"-"&amp;P752&amp;"-"&amp;Q752&amp;"-"&amp;R752&amp;"-"&amp;S752&amp;"-"&amp;T752</f>
        <v>SJ-V-05-000D-GT-0158</v>
      </c>
      <c r="N752" s="32" t="s">
        <v>916</v>
      </c>
      <c r="O752" s="21" t="str">
        <f>IFERROR(VLOOKUP(B752,'字典-基地管理'!A:B,2,FALSE),"未填")</f>
        <v>SJ</v>
      </c>
      <c r="P752" s="21" t="str">
        <f>IFERROR(VLOOKUP(C752,'字典-车间管理'!A:B,2,FALSE),"未填")</f>
        <v>V</v>
      </c>
      <c r="Q752" s="21" t="str">
        <f>IFERROR(VLOOKUP(D752,'字典-系统管理&amp;工段管理'!C:D,2,FALSE),"未填")</f>
        <v>05</v>
      </c>
      <c r="R752" s="22" t="str">
        <f>_xlfn.TEXTJOIN("", TRUE, IF(U752="0", U752, ""), IF(V752="0", V752, ""), IF(W752="0", W752, ""), IF(X752="0", X752, ""), IF(U752&lt;&gt;"0", U752, ""), IF(V752&lt;&gt;"0", V752, ""), IF(W752&lt;&gt;"0", W752, ""), IF(X752&lt;&gt;"0", X752, ""))</f>
        <v>000D</v>
      </c>
      <c r="S752" s="21" t="str">
        <f>IFERROR(VLOOKUP(K752,'字典-设备&amp;仪表管理'!A:B,2,FALSE),"未填")</f>
        <v>GT</v>
      </c>
      <c r="T752" s="26" t="str">
        <f>IF(L752="","未填",TEXT(L752,"0000"))</f>
        <v>0158</v>
      </c>
      <c r="U752" s="22" t="str">
        <f>IFERROR(VLOOKUP(E752,'字典-系统管理&amp;工段管理'!$A$2:$B$7,2,0),"0")</f>
        <v>D</v>
      </c>
      <c r="V752" s="22" t="str">
        <f>IFERROR(VLOOKUP(F752,'字典-系统管理&amp;工段管理'!$A$2:$B$7,2,0),"0")</f>
        <v>0</v>
      </c>
      <c r="W752" s="22" t="str">
        <f>IFERROR(VLOOKUP(G752,'字典-系统管理&amp;工段管理'!$A$2:$B$7,2,0),"0")</f>
        <v>0</v>
      </c>
      <c r="X752" s="22" t="str">
        <f>IFERROR(VLOOKUP(H752,'字典-系统管理&amp;工段管理'!$A$2:$B$7,2,0),"0")</f>
        <v>0</v>
      </c>
    </row>
    <row r="753" spans="1:24" x14ac:dyDescent="0.15">
      <c r="A753" s="19">
        <v>751</v>
      </c>
      <c r="B753" s="22" t="s">
        <v>24</v>
      </c>
      <c r="C753" s="22" t="s">
        <v>94</v>
      </c>
      <c r="D753" s="22" t="s">
        <v>234</v>
      </c>
      <c r="E753" s="22" t="s">
        <v>28</v>
      </c>
      <c r="F753" s="22"/>
      <c r="G753" s="22"/>
      <c r="H753" s="22"/>
      <c r="I753" s="32" t="s">
        <v>917</v>
      </c>
      <c r="J753" s="22" t="s">
        <v>35</v>
      </c>
      <c r="K753" s="38" t="s">
        <v>318</v>
      </c>
      <c r="L753" s="20">
        <v>159</v>
      </c>
      <c r="M753" s="29" t="str">
        <f>O753&amp;"-"&amp;P753&amp;"-"&amp;Q753&amp;"-"&amp;R753&amp;"-"&amp;S753&amp;"-"&amp;T753</f>
        <v>SJ-V-05-000D-GT-0159</v>
      </c>
      <c r="N753" s="32" t="s">
        <v>917</v>
      </c>
      <c r="O753" s="21" t="str">
        <f>IFERROR(VLOOKUP(B753,'字典-基地管理'!A:B,2,FALSE),"未填")</f>
        <v>SJ</v>
      </c>
      <c r="P753" s="21" t="str">
        <f>IFERROR(VLOOKUP(C753,'字典-车间管理'!A:B,2,FALSE),"未填")</f>
        <v>V</v>
      </c>
      <c r="Q753" s="21" t="str">
        <f>IFERROR(VLOOKUP(D753,'字典-系统管理&amp;工段管理'!C:D,2,FALSE),"未填")</f>
        <v>05</v>
      </c>
      <c r="R753" s="22" t="str">
        <f>_xlfn.TEXTJOIN("", TRUE, IF(U753="0", U753, ""), IF(V753="0", V753, ""), IF(W753="0", W753, ""), IF(X753="0", X753, ""), IF(U753&lt;&gt;"0", U753, ""), IF(V753&lt;&gt;"0", V753, ""), IF(W753&lt;&gt;"0", W753, ""), IF(X753&lt;&gt;"0", X753, ""))</f>
        <v>000D</v>
      </c>
      <c r="S753" s="21" t="str">
        <f>IFERROR(VLOOKUP(K753,'字典-设备&amp;仪表管理'!A:B,2,FALSE),"未填")</f>
        <v>GT</v>
      </c>
      <c r="T753" s="26" t="str">
        <f>IF(L753="","未填",TEXT(L753,"0000"))</f>
        <v>0159</v>
      </c>
      <c r="U753" s="22" t="str">
        <f>IFERROR(VLOOKUP(E753,'字典-系统管理&amp;工段管理'!$A$2:$B$7,2,0),"0")</f>
        <v>D</v>
      </c>
      <c r="V753" s="22" t="str">
        <f>IFERROR(VLOOKUP(F753,'字典-系统管理&amp;工段管理'!$A$2:$B$7,2,0),"0")</f>
        <v>0</v>
      </c>
      <c r="W753" s="22" t="str">
        <f>IFERROR(VLOOKUP(G753,'字典-系统管理&amp;工段管理'!$A$2:$B$7,2,0),"0")</f>
        <v>0</v>
      </c>
      <c r="X753" s="22" t="str">
        <f>IFERROR(VLOOKUP(H753,'字典-系统管理&amp;工段管理'!$A$2:$B$7,2,0),"0")</f>
        <v>0</v>
      </c>
    </row>
    <row r="754" spans="1:24" x14ac:dyDescent="0.15">
      <c r="A754" s="19">
        <v>752</v>
      </c>
      <c r="B754" s="22" t="s">
        <v>24</v>
      </c>
      <c r="C754" s="22" t="s">
        <v>94</v>
      </c>
      <c r="D754" s="22" t="s">
        <v>234</v>
      </c>
      <c r="E754" s="22" t="s">
        <v>28</v>
      </c>
      <c r="F754" s="22"/>
      <c r="G754" s="22"/>
      <c r="H754" s="22"/>
      <c r="I754" s="32" t="s">
        <v>918</v>
      </c>
      <c r="J754" s="22" t="s">
        <v>35</v>
      </c>
      <c r="K754" s="38" t="s">
        <v>318</v>
      </c>
      <c r="L754" s="20">
        <v>160</v>
      </c>
      <c r="M754" s="29" t="str">
        <f>O754&amp;"-"&amp;P754&amp;"-"&amp;Q754&amp;"-"&amp;R754&amp;"-"&amp;S754&amp;"-"&amp;T754</f>
        <v>SJ-V-05-000D-GT-0160</v>
      </c>
      <c r="N754" s="32" t="s">
        <v>918</v>
      </c>
      <c r="O754" s="21" t="str">
        <f>IFERROR(VLOOKUP(B754,'字典-基地管理'!A:B,2,FALSE),"未填")</f>
        <v>SJ</v>
      </c>
      <c r="P754" s="21" t="str">
        <f>IFERROR(VLOOKUP(C754,'字典-车间管理'!A:B,2,FALSE),"未填")</f>
        <v>V</v>
      </c>
      <c r="Q754" s="21" t="str">
        <f>IFERROR(VLOOKUP(D754,'字典-系统管理&amp;工段管理'!C:D,2,FALSE),"未填")</f>
        <v>05</v>
      </c>
      <c r="R754" s="22" t="str">
        <f>_xlfn.TEXTJOIN("", TRUE, IF(U754="0", U754, ""), IF(V754="0", V754, ""), IF(W754="0", W754, ""), IF(X754="0", X754, ""), IF(U754&lt;&gt;"0", U754, ""), IF(V754&lt;&gt;"0", V754, ""), IF(W754&lt;&gt;"0", W754, ""), IF(X754&lt;&gt;"0", X754, ""))</f>
        <v>000D</v>
      </c>
      <c r="S754" s="21" t="str">
        <f>IFERROR(VLOOKUP(K754,'字典-设备&amp;仪表管理'!A:B,2,FALSE),"未填")</f>
        <v>GT</v>
      </c>
      <c r="T754" s="26" t="str">
        <f>IF(L754="","未填",TEXT(L754,"0000"))</f>
        <v>0160</v>
      </c>
      <c r="U754" s="22" t="str">
        <f>IFERROR(VLOOKUP(E754,'字典-系统管理&amp;工段管理'!$A$2:$B$7,2,0),"0")</f>
        <v>D</v>
      </c>
      <c r="V754" s="22" t="str">
        <f>IFERROR(VLOOKUP(F754,'字典-系统管理&amp;工段管理'!$A$2:$B$7,2,0),"0")</f>
        <v>0</v>
      </c>
      <c r="W754" s="22" t="str">
        <f>IFERROR(VLOOKUP(G754,'字典-系统管理&amp;工段管理'!$A$2:$B$7,2,0),"0")</f>
        <v>0</v>
      </c>
      <c r="X754" s="22" t="str">
        <f>IFERROR(VLOOKUP(H754,'字典-系统管理&amp;工段管理'!$A$2:$B$7,2,0),"0")</f>
        <v>0</v>
      </c>
    </row>
    <row r="755" spans="1:24" x14ac:dyDescent="0.15">
      <c r="A755" s="19">
        <v>753</v>
      </c>
      <c r="B755" s="22" t="s">
        <v>24</v>
      </c>
      <c r="C755" s="22" t="s">
        <v>94</v>
      </c>
      <c r="D755" s="22" t="s">
        <v>234</v>
      </c>
      <c r="E755" s="22" t="s">
        <v>28</v>
      </c>
      <c r="F755" s="22"/>
      <c r="G755" s="22"/>
      <c r="H755" s="22"/>
      <c r="I755" s="32" t="s">
        <v>919</v>
      </c>
      <c r="J755" s="22" t="s">
        <v>35</v>
      </c>
      <c r="K755" s="38" t="s">
        <v>318</v>
      </c>
      <c r="L755" s="20">
        <v>161</v>
      </c>
      <c r="M755" s="29" t="str">
        <f>O755&amp;"-"&amp;P755&amp;"-"&amp;Q755&amp;"-"&amp;R755&amp;"-"&amp;S755&amp;"-"&amp;T755</f>
        <v>SJ-V-05-000D-GT-0161</v>
      </c>
      <c r="N755" s="32" t="s">
        <v>919</v>
      </c>
      <c r="O755" s="21" t="str">
        <f>IFERROR(VLOOKUP(B755,'字典-基地管理'!A:B,2,FALSE),"未填")</f>
        <v>SJ</v>
      </c>
      <c r="P755" s="21" t="str">
        <f>IFERROR(VLOOKUP(C755,'字典-车间管理'!A:B,2,FALSE),"未填")</f>
        <v>V</v>
      </c>
      <c r="Q755" s="21" t="str">
        <f>IFERROR(VLOOKUP(D755,'字典-系统管理&amp;工段管理'!C:D,2,FALSE),"未填")</f>
        <v>05</v>
      </c>
      <c r="R755" s="22" t="str">
        <f>_xlfn.TEXTJOIN("", TRUE, IF(U755="0", U755, ""), IF(V755="0", V755, ""), IF(W755="0", W755, ""), IF(X755="0", X755, ""), IF(U755&lt;&gt;"0", U755, ""), IF(V755&lt;&gt;"0", V755, ""), IF(W755&lt;&gt;"0", W755, ""), IF(X755&lt;&gt;"0", X755, ""))</f>
        <v>000D</v>
      </c>
      <c r="S755" s="21" t="str">
        <f>IFERROR(VLOOKUP(K755,'字典-设备&amp;仪表管理'!A:B,2,FALSE),"未填")</f>
        <v>GT</v>
      </c>
      <c r="T755" s="26" t="str">
        <f>IF(L755="","未填",TEXT(L755,"0000"))</f>
        <v>0161</v>
      </c>
      <c r="U755" s="22" t="str">
        <f>IFERROR(VLOOKUP(E755,'字典-系统管理&amp;工段管理'!$A$2:$B$7,2,0),"0")</f>
        <v>D</v>
      </c>
      <c r="V755" s="22" t="str">
        <f>IFERROR(VLOOKUP(F755,'字典-系统管理&amp;工段管理'!$A$2:$B$7,2,0),"0")</f>
        <v>0</v>
      </c>
      <c r="W755" s="22" t="str">
        <f>IFERROR(VLOOKUP(G755,'字典-系统管理&amp;工段管理'!$A$2:$B$7,2,0),"0")</f>
        <v>0</v>
      </c>
      <c r="X755" s="22" t="str">
        <f>IFERROR(VLOOKUP(H755,'字典-系统管理&amp;工段管理'!$A$2:$B$7,2,0),"0")</f>
        <v>0</v>
      </c>
    </row>
    <row r="756" spans="1:24" x14ac:dyDescent="0.15">
      <c r="A756" s="19">
        <v>754</v>
      </c>
      <c r="B756" s="22" t="s">
        <v>24</v>
      </c>
      <c r="C756" s="22" t="s">
        <v>94</v>
      </c>
      <c r="D756" s="22" t="s">
        <v>234</v>
      </c>
      <c r="E756" s="22" t="s">
        <v>28</v>
      </c>
      <c r="F756" s="22"/>
      <c r="G756" s="22"/>
      <c r="H756" s="22"/>
      <c r="I756" s="32" t="s">
        <v>920</v>
      </c>
      <c r="J756" s="22" t="s">
        <v>35</v>
      </c>
      <c r="K756" s="38" t="s">
        <v>318</v>
      </c>
      <c r="L756" s="20">
        <v>162</v>
      </c>
      <c r="M756" s="29" t="str">
        <f>O756&amp;"-"&amp;P756&amp;"-"&amp;Q756&amp;"-"&amp;R756&amp;"-"&amp;S756&amp;"-"&amp;T756</f>
        <v>SJ-V-05-000D-GT-0162</v>
      </c>
      <c r="N756" s="32" t="s">
        <v>920</v>
      </c>
      <c r="O756" s="21" t="str">
        <f>IFERROR(VLOOKUP(B756,'字典-基地管理'!A:B,2,FALSE),"未填")</f>
        <v>SJ</v>
      </c>
      <c r="P756" s="21" t="str">
        <f>IFERROR(VLOOKUP(C756,'字典-车间管理'!A:B,2,FALSE),"未填")</f>
        <v>V</v>
      </c>
      <c r="Q756" s="21" t="str">
        <f>IFERROR(VLOOKUP(D756,'字典-系统管理&amp;工段管理'!C:D,2,FALSE),"未填")</f>
        <v>05</v>
      </c>
      <c r="R756" s="22" t="str">
        <f>_xlfn.TEXTJOIN("", TRUE, IF(U756="0", U756, ""), IF(V756="0", V756, ""), IF(W756="0", W756, ""), IF(X756="0", X756, ""), IF(U756&lt;&gt;"0", U756, ""), IF(V756&lt;&gt;"0", V756, ""), IF(W756&lt;&gt;"0", W756, ""), IF(X756&lt;&gt;"0", X756, ""))</f>
        <v>000D</v>
      </c>
      <c r="S756" s="21" t="str">
        <f>IFERROR(VLOOKUP(K756,'字典-设备&amp;仪表管理'!A:B,2,FALSE),"未填")</f>
        <v>GT</v>
      </c>
      <c r="T756" s="26" t="str">
        <f>IF(L756="","未填",TEXT(L756,"0000"))</f>
        <v>0162</v>
      </c>
      <c r="U756" s="22" t="str">
        <f>IFERROR(VLOOKUP(E756,'字典-系统管理&amp;工段管理'!$A$2:$B$7,2,0),"0")</f>
        <v>D</v>
      </c>
      <c r="V756" s="22" t="str">
        <f>IFERROR(VLOOKUP(F756,'字典-系统管理&amp;工段管理'!$A$2:$B$7,2,0),"0")</f>
        <v>0</v>
      </c>
      <c r="W756" s="22" t="str">
        <f>IFERROR(VLOOKUP(G756,'字典-系统管理&amp;工段管理'!$A$2:$B$7,2,0),"0")</f>
        <v>0</v>
      </c>
      <c r="X756" s="22" t="str">
        <f>IFERROR(VLOOKUP(H756,'字典-系统管理&amp;工段管理'!$A$2:$B$7,2,0),"0")</f>
        <v>0</v>
      </c>
    </row>
    <row r="757" spans="1:24" x14ac:dyDescent="0.15">
      <c r="A757" s="19">
        <v>755</v>
      </c>
      <c r="B757" s="22" t="s">
        <v>24</v>
      </c>
      <c r="C757" s="22" t="s">
        <v>94</v>
      </c>
      <c r="D757" s="22" t="s">
        <v>234</v>
      </c>
      <c r="E757" s="22" t="s">
        <v>28</v>
      </c>
      <c r="F757" s="22"/>
      <c r="G757" s="22"/>
      <c r="H757" s="22"/>
      <c r="I757" s="32" t="s">
        <v>921</v>
      </c>
      <c r="J757" s="22" t="s">
        <v>35</v>
      </c>
      <c r="K757" s="38" t="s">
        <v>318</v>
      </c>
      <c r="L757" s="20">
        <v>163</v>
      </c>
      <c r="M757" s="29" t="str">
        <f>O757&amp;"-"&amp;P757&amp;"-"&amp;Q757&amp;"-"&amp;R757&amp;"-"&amp;S757&amp;"-"&amp;T757</f>
        <v>SJ-V-05-000D-GT-0163</v>
      </c>
      <c r="N757" s="32" t="s">
        <v>921</v>
      </c>
      <c r="O757" s="21" t="str">
        <f>IFERROR(VLOOKUP(B757,'字典-基地管理'!A:B,2,FALSE),"未填")</f>
        <v>SJ</v>
      </c>
      <c r="P757" s="21" t="str">
        <f>IFERROR(VLOOKUP(C757,'字典-车间管理'!A:B,2,FALSE),"未填")</f>
        <v>V</v>
      </c>
      <c r="Q757" s="21" t="str">
        <f>IFERROR(VLOOKUP(D757,'字典-系统管理&amp;工段管理'!C:D,2,FALSE),"未填")</f>
        <v>05</v>
      </c>
      <c r="R757" s="22" t="str">
        <f>_xlfn.TEXTJOIN("", TRUE, IF(U757="0", U757, ""), IF(V757="0", V757, ""), IF(W757="0", W757, ""), IF(X757="0", X757, ""), IF(U757&lt;&gt;"0", U757, ""), IF(V757&lt;&gt;"0", V757, ""), IF(W757&lt;&gt;"0", W757, ""), IF(X757&lt;&gt;"0", X757, ""))</f>
        <v>000D</v>
      </c>
      <c r="S757" s="21" t="str">
        <f>IFERROR(VLOOKUP(K757,'字典-设备&amp;仪表管理'!A:B,2,FALSE),"未填")</f>
        <v>GT</v>
      </c>
      <c r="T757" s="26" t="str">
        <f>IF(L757="","未填",TEXT(L757,"0000"))</f>
        <v>0163</v>
      </c>
      <c r="U757" s="22" t="str">
        <f>IFERROR(VLOOKUP(E757,'字典-系统管理&amp;工段管理'!$A$2:$B$7,2,0),"0")</f>
        <v>D</v>
      </c>
      <c r="V757" s="22" t="str">
        <f>IFERROR(VLOOKUP(F757,'字典-系统管理&amp;工段管理'!$A$2:$B$7,2,0),"0")</f>
        <v>0</v>
      </c>
      <c r="W757" s="22" t="str">
        <f>IFERROR(VLOOKUP(G757,'字典-系统管理&amp;工段管理'!$A$2:$B$7,2,0),"0")</f>
        <v>0</v>
      </c>
      <c r="X757" s="22" t="str">
        <f>IFERROR(VLOOKUP(H757,'字典-系统管理&amp;工段管理'!$A$2:$B$7,2,0),"0")</f>
        <v>0</v>
      </c>
    </row>
    <row r="758" spans="1:24" x14ac:dyDescent="0.15">
      <c r="A758" s="19">
        <v>756</v>
      </c>
      <c r="B758" s="22" t="s">
        <v>24</v>
      </c>
      <c r="C758" s="22" t="s">
        <v>94</v>
      </c>
      <c r="D758" s="22" t="s">
        <v>234</v>
      </c>
      <c r="E758" s="22" t="s">
        <v>28</v>
      </c>
      <c r="F758" s="22"/>
      <c r="G758" s="22"/>
      <c r="H758" s="22"/>
      <c r="I758" s="32" t="s">
        <v>922</v>
      </c>
      <c r="J758" s="22" t="s">
        <v>35</v>
      </c>
      <c r="K758" s="38" t="s">
        <v>318</v>
      </c>
      <c r="L758" s="20">
        <v>164</v>
      </c>
      <c r="M758" s="29" t="str">
        <f>O758&amp;"-"&amp;P758&amp;"-"&amp;Q758&amp;"-"&amp;R758&amp;"-"&amp;S758&amp;"-"&amp;T758</f>
        <v>SJ-V-05-000D-GT-0164</v>
      </c>
      <c r="N758" s="32" t="s">
        <v>922</v>
      </c>
      <c r="O758" s="21" t="str">
        <f>IFERROR(VLOOKUP(B758,'字典-基地管理'!A:B,2,FALSE),"未填")</f>
        <v>SJ</v>
      </c>
      <c r="P758" s="21" t="str">
        <f>IFERROR(VLOOKUP(C758,'字典-车间管理'!A:B,2,FALSE),"未填")</f>
        <v>V</v>
      </c>
      <c r="Q758" s="21" t="str">
        <f>IFERROR(VLOOKUP(D758,'字典-系统管理&amp;工段管理'!C:D,2,FALSE),"未填")</f>
        <v>05</v>
      </c>
      <c r="R758" s="22" t="str">
        <f>_xlfn.TEXTJOIN("", TRUE, IF(U758="0", U758, ""), IF(V758="0", V758, ""), IF(W758="0", W758, ""), IF(X758="0", X758, ""), IF(U758&lt;&gt;"0", U758, ""), IF(V758&lt;&gt;"0", V758, ""), IF(W758&lt;&gt;"0", W758, ""), IF(X758&lt;&gt;"0", X758, ""))</f>
        <v>000D</v>
      </c>
      <c r="S758" s="21" t="str">
        <f>IFERROR(VLOOKUP(K758,'字典-设备&amp;仪表管理'!A:B,2,FALSE),"未填")</f>
        <v>GT</v>
      </c>
      <c r="T758" s="26" t="str">
        <f>IF(L758="","未填",TEXT(L758,"0000"))</f>
        <v>0164</v>
      </c>
      <c r="U758" s="22" t="str">
        <f>IFERROR(VLOOKUP(E758,'字典-系统管理&amp;工段管理'!$A$2:$B$7,2,0),"0")</f>
        <v>D</v>
      </c>
      <c r="V758" s="22" t="str">
        <f>IFERROR(VLOOKUP(F758,'字典-系统管理&amp;工段管理'!$A$2:$B$7,2,0),"0")</f>
        <v>0</v>
      </c>
      <c r="W758" s="22" t="str">
        <f>IFERROR(VLOOKUP(G758,'字典-系统管理&amp;工段管理'!$A$2:$B$7,2,0),"0")</f>
        <v>0</v>
      </c>
      <c r="X758" s="22" t="str">
        <f>IFERROR(VLOOKUP(H758,'字典-系统管理&amp;工段管理'!$A$2:$B$7,2,0),"0")</f>
        <v>0</v>
      </c>
    </row>
    <row r="759" spans="1:24" x14ac:dyDescent="0.15">
      <c r="A759" s="19">
        <v>757</v>
      </c>
      <c r="B759" s="22" t="s">
        <v>24</v>
      </c>
      <c r="C759" s="22" t="s">
        <v>94</v>
      </c>
      <c r="D759" s="22" t="s">
        <v>234</v>
      </c>
      <c r="E759" s="22" t="s">
        <v>28</v>
      </c>
      <c r="F759" s="22"/>
      <c r="G759" s="22"/>
      <c r="H759" s="22"/>
      <c r="I759" s="32" t="s">
        <v>923</v>
      </c>
      <c r="J759" s="22" t="s">
        <v>35</v>
      </c>
      <c r="K759" s="38" t="s">
        <v>318</v>
      </c>
      <c r="L759" s="20">
        <v>165</v>
      </c>
      <c r="M759" s="29" t="str">
        <f>O759&amp;"-"&amp;P759&amp;"-"&amp;Q759&amp;"-"&amp;R759&amp;"-"&amp;S759&amp;"-"&amp;T759</f>
        <v>SJ-V-05-000D-GT-0165</v>
      </c>
      <c r="N759" s="32" t="s">
        <v>923</v>
      </c>
      <c r="O759" s="21" t="str">
        <f>IFERROR(VLOOKUP(B759,'字典-基地管理'!A:B,2,FALSE),"未填")</f>
        <v>SJ</v>
      </c>
      <c r="P759" s="21" t="str">
        <f>IFERROR(VLOOKUP(C759,'字典-车间管理'!A:B,2,FALSE),"未填")</f>
        <v>V</v>
      </c>
      <c r="Q759" s="21" t="str">
        <f>IFERROR(VLOOKUP(D759,'字典-系统管理&amp;工段管理'!C:D,2,FALSE),"未填")</f>
        <v>05</v>
      </c>
      <c r="R759" s="22" t="str">
        <f>_xlfn.TEXTJOIN("", TRUE, IF(U759="0", U759, ""), IF(V759="0", V759, ""), IF(W759="0", W759, ""), IF(X759="0", X759, ""), IF(U759&lt;&gt;"0", U759, ""), IF(V759&lt;&gt;"0", V759, ""), IF(W759&lt;&gt;"0", W759, ""), IF(X759&lt;&gt;"0", X759, ""))</f>
        <v>000D</v>
      </c>
      <c r="S759" s="21" t="str">
        <f>IFERROR(VLOOKUP(K759,'字典-设备&amp;仪表管理'!A:B,2,FALSE),"未填")</f>
        <v>GT</v>
      </c>
      <c r="T759" s="26" t="str">
        <f>IF(L759="","未填",TEXT(L759,"0000"))</f>
        <v>0165</v>
      </c>
      <c r="U759" s="22" t="str">
        <f>IFERROR(VLOOKUP(E759,'字典-系统管理&amp;工段管理'!$A$2:$B$7,2,0),"0")</f>
        <v>D</v>
      </c>
      <c r="V759" s="22" t="str">
        <f>IFERROR(VLOOKUP(F759,'字典-系统管理&amp;工段管理'!$A$2:$B$7,2,0),"0")</f>
        <v>0</v>
      </c>
      <c r="W759" s="22" t="str">
        <f>IFERROR(VLOOKUP(G759,'字典-系统管理&amp;工段管理'!$A$2:$B$7,2,0),"0")</f>
        <v>0</v>
      </c>
      <c r="X759" s="22" t="str">
        <f>IFERROR(VLOOKUP(H759,'字典-系统管理&amp;工段管理'!$A$2:$B$7,2,0),"0")</f>
        <v>0</v>
      </c>
    </row>
    <row r="760" spans="1:24" x14ac:dyDescent="0.15">
      <c r="A760" s="19">
        <v>758</v>
      </c>
      <c r="B760" s="22" t="s">
        <v>24</v>
      </c>
      <c r="C760" s="22" t="s">
        <v>94</v>
      </c>
      <c r="D760" s="22" t="s">
        <v>234</v>
      </c>
      <c r="E760" s="22" t="s">
        <v>28</v>
      </c>
      <c r="F760" s="22"/>
      <c r="G760" s="22"/>
      <c r="H760" s="22"/>
      <c r="I760" s="32" t="s">
        <v>924</v>
      </c>
      <c r="J760" s="22" t="s">
        <v>35</v>
      </c>
      <c r="K760" s="38" t="s">
        <v>318</v>
      </c>
      <c r="L760" s="20">
        <v>166</v>
      </c>
      <c r="M760" s="29" t="str">
        <f>O760&amp;"-"&amp;P760&amp;"-"&amp;Q760&amp;"-"&amp;R760&amp;"-"&amp;S760&amp;"-"&amp;T760</f>
        <v>SJ-V-05-000D-GT-0166</v>
      </c>
      <c r="N760" s="32" t="s">
        <v>924</v>
      </c>
      <c r="O760" s="21" t="str">
        <f>IFERROR(VLOOKUP(B760,'字典-基地管理'!A:B,2,FALSE),"未填")</f>
        <v>SJ</v>
      </c>
      <c r="P760" s="21" t="str">
        <f>IFERROR(VLOOKUP(C760,'字典-车间管理'!A:B,2,FALSE),"未填")</f>
        <v>V</v>
      </c>
      <c r="Q760" s="21" t="str">
        <f>IFERROR(VLOOKUP(D760,'字典-系统管理&amp;工段管理'!C:D,2,FALSE),"未填")</f>
        <v>05</v>
      </c>
      <c r="R760" s="22" t="str">
        <f>_xlfn.TEXTJOIN("", TRUE, IF(U760="0", U760, ""), IF(V760="0", V760, ""), IF(W760="0", W760, ""), IF(X760="0", X760, ""), IF(U760&lt;&gt;"0", U760, ""), IF(V760&lt;&gt;"0", V760, ""), IF(W760&lt;&gt;"0", W760, ""), IF(X760&lt;&gt;"0", X760, ""))</f>
        <v>000D</v>
      </c>
      <c r="S760" s="21" t="str">
        <f>IFERROR(VLOOKUP(K760,'字典-设备&amp;仪表管理'!A:B,2,FALSE),"未填")</f>
        <v>GT</v>
      </c>
      <c r="T760" s="26" t="str">
        <f>IF(L760="","未填",TEXT(L760,"0000"))</f>
        <v>0166</v>
      </c>
      <c r="U760" s="22" t="str">
        <f>IFERROR(VLOOKUP(E760,'字典-系统管理&amp;工段管理'!$A$2:$B$7,2,0),"0")</f>
        <v>D</v>
      </c>
      <c r="V760" s="22" t="str">
        <f>IFERROR(VLOOKUP(F760,'字典-系统管理&amp;工段管理'!$A$2:$B$7,2,0),"0")</f>
        <v>0</v>
      </c>
      <c r="W760" s="22" t="str">
        <f>IFERROR(VLOOKUP(G760,'字典-系统管理&amp;工段管理'!$A$2:$B$7,2,0),"0")</f>
        <v>0</v>
      </c>
      <c r="X760" s="22" t="str">
        <f>IFERROR(VLOOKUP(H760,'字典-系统管理&amp;工段管理'!$A$2:$B$7,2,0),"0")</f>
        <v>0</v>
      </c>
    </row>
    <row r="761" spans="1:24" x14ac:dyDescent="0.15">
      <c r="A761" s="19">
        <v>759</v>
      </c>
      <c r="B761" s="22" t="s">
        <v>24</v>
      </c>
      <c r="C761" s="22" t="s">
        <v>94</v>
      </c>
      <c r="D761" s="22" t="s">
        <v>234</v>
      </c>
      <c r="E761" s="22" t="s">
        <v>28</v>
      </c>
      <c r="F761" s="22"/>
      <c r="G761" s="22"/>
      <c r="H761" s="22"/>
      <c r="I761" s="32" t="s">
        <v>925</v>
      </c>
      <c r="J761" s="22" t="s">
        <v>35</v>
      </c>
      <c r="K761" s="38" t="s">
        <v>318</v>
      </c>
      <c r="L761" s="20">
        <v>167</v>
      </c>
      <c r="M761" s="29" t="str">
        <f>O761&amp;"-"&amp;P761&amp;"-"&amp;Q761&amp;"-"&amp;R761&amp;"-"&amp;S761&amp;"-"&amp;T761</f>
        <v>SJ-V-05-000D-GT-0167</v>
      </c>
      <c r="N761" s="32" t="s">
        <v>925</v>
      </c>
      <c r="O761" s="21" t="str">
        <f>IFERROR(VLOOKUP(B761,'字典-基地管理'!A:B,2,FALSE),"未填")</f>
        <v>SJ</v>
      </c>
      <c r="P761" s="21" t="str">
        <f>IFERROR(VLOOKUP(C761,'字典-车间管理'!A:B,2,FALSE),"未填")</f>
        <v>V</v>
      </c>
      <c r="Q761" s="21" t="str">
        <f>IFERROR(VLOOKUP(D761,'字典-系统管理&amp;工段管理'!C:D,2,FALSE),"未填")</f>
        <v>05</v>
      </c>
      <c r="R761" s="22" t="str">
        <f>_xlfn.TEXTJOIN("", TRUE, IF(U761="0", U761, ""), IF(V761="0", V761, ""), IF(W761="0", W761, ""), IF(X761="0", X761, ""), IF(U761&lt;&gt;"0", U761, ""), IF(V761&lt;&gt;"0", V761, ""), IF(W761&lt;&gt;"0", W761, ""), IF(X761&lt;&gt;"0", X761, ""))</f>
        <v>000D</v>
      </c>
      <c r="S761" s="21" t="str">
        <f>IFERROR(VLOOKUP(K761,'字典-设备&amp;仪表管理'!A:B,2,FALSE),"未填")</f>
        <v>GT</v>
      </c>
      <c r="T761" s="26" t="str">
        <f>IF(L761="","未填",TEXT(L761,"0000"))</f>
        <v>0167</v>
      </c>
      <c r="U761" s="22" t="str">
        <f>IFERROR(VLOOKUP(E761,'字典-系统管理&amp;工段管理'!$A$2:$B$7,2,0),"0")</f>
        <v>D</v>
      </c>
      <c r="V761" s="22" t="str">
        <f>IFERROR(VLOOKUP(F761,'字典-系统管理&amp;工段管理'!$A$2:$B$7,2,0),"0")</f>
        <v>0</v>
      </c>
      <c r="W761" s="22" t="str">
        <f>IFERROR(VLOOKUP(G761,'字典-系统管理&amp;工段管理'!$A$2:$B$7,2,0),"0")</f>
        <v>0</v>
      </c>
      <c r="X761" s="22" t="str">
        <f>IFERROR(VLOOKUP(H761,'字典-系统管理&amp;工段管理'!$A$2:$B$7,2,0),"0")</f>
        <v>0</v>
      </c>
    </row>
    <row r="762" spans="1:24" x14ac:dyDescent="0.15">
      <c r="A762" s="19">
        <v>760</v>
      </c>
      <c r="B762" s="22" t="s">
        <v>24</v>
      </c>
      <c r="C762" s="22" t="s">
        <v>94</v>
      </c>
      <c r="D762" s="22" t="s">
        <v>234</v>
      </c>
      <c r="E762" s="22" t="s">
        <v>28</v>
      </c>
      <c r="F762" s="22"/>
      <c r="G762" s="22"/>
      <c r="H762" s="22"/>
      <c r="I762" s="32" t="s">
        <v>926</v>
      </c>
      <c r="J762" s="22" t="s">
        <v>35</v>
      </c>
      <c r="K762" s="38" t="s">
        <v>318</v>
      </c>
      <c r="L762" s="20">
        <v>168</v>
      </c>
      <c r="M762" s="29" t="str">
        <f>O762&amp;"-"&amp;P762&amp;"-"&amp;Q762&amp;"-"&amp;R762&amp;"-"&amp;S762&amp;"-"&amp;T762</f>
        <v>SJ-V-05-000D-GT-0168</v>
      </c>
      <c r="N762" s="32" t="s">
        <v>926</v>
      </c>
      <c r="O762" s="21" t="str">
        <f>IFERROR(VLOOKUP(B762,'字典-基地管理'!A:B,2,FALSE),"未填")</f>
        <v>SJ</v>
      </c>
      <c r="P762" s="21" t="str">
        <f>IFERROR(VLOOKUP(C762,'字典-车间管理'!A:B,2,FALSE),"未填")</f>
        <v>V</v>
      </c>
      <c r="Q762" s="21" t="str">
        <f>IFERROR(VLOOKUP(D762,'字典-系统管理&amp;工段管理'!C:D,2,FALSE),"未填")</f>
        <v>05</v>
      </c>
      <c r="R762" s="22" t="str">
        <f>_xlfn.TEXTJOIN("", TRUE, IF(U762="0", U762, ""), IF(V762="0", V762, ""), IF(W762="0", W762, ""), IF(X762="0", X762, ""), IF(U762&lt;&gt;"0", U762, ""), IF(V762&lt;&gt;"0", V762, ""), IF(W762&lt;&gt;"0", W762, ""), IF(X762&lt;&gt;"0", X762, ""))</f>
        <v>000D</v>
      </c>
      <c r="S762" s="21" t="str">
        <f>IFERROR(VLOOKUP(K762,'字典-设备&amp;仪表管理'!A:B,2,FALSE),"未填")</f>
        <v>GT</v>
      </c>
      <c r="T762" s="26" t="str">
        <f>IF(L762="","未填",TEXT(L762,"0000"))</f>
        <v>0168</v>
      </c>
      <c r="U762" s="22" t="str">
        <f>IFERROR(VLOOKUP(E762,'字典-系统管理&amp;工段管理'!$A$2:$B$7,2,0),"0")</f>
        <v>D</v>
      </c>
      <c r="V762" s="22" t="str">
        <f>IFERROR(VLOOKUP(F762,'字典-系统管理&amp;工段管理'!$A$2:$B$7,2,0),"0")</f>
        <v>0</v>
      </c>
      <c r="W762" s="22" t="str">
        <f>IFERROR(VLOOKUP(G762,'字典-系统管理&amp;工段管理'!$A$2:$B$7,2,0),"0")</f>
        <v>0</v>
      </c>
      <c r="X762" s="22" t="str">
        <f>IFERROR(VLOOKUP(H762,'字典-系统管理&amp;工段管理'!$A$2:$B$7,2,0),"0")</f>
        <v>0</v>
      </c>
    </row>
    <row r="763" spans="1:24" x14ac:dyDescent="0.15">
      <c r="A763" s="19">
        <v>761</v>
      </c>
      <c r="B763" s="22" t="s">
        <v>24</v>
      </c>
      <c r="C763" s="22" t="s">
        <v>94</v>
      </c>
      <c r="D763" s="22" t="s">
        <v>234</v>
      </c>
      <c r="E763" s="22" t="s">
        <v>28</v>
      </c>
      <c r="F763" s="22"/>
      <c r="G763" s="22"/>
      <c r="H763" s="22"/>
      <c r="I763" s="32" t="s">
        <v>927</v>
      </c>
      <c r="J763" s="22" t="s">
        <v>35</v>
      </c>
      <c r="K763" s="38" t="s">
        <v>318</v>
      </c>
      <c r="L763" s="20">
        <v>169</v>
      </c>
      <c r="M763" s="29" t="str">
        <f>O763&amp;"-"&amp;P763&amp;"-"&amp;Q763&amp;"-"&amp;R763&amp;"-"&amp;S763&amp;"-"&amp;T763</f>
        <v>SJ-V-05-000D-GT-0169</v>
      </c>
      <c r="N763" s="32" t="s">
        <v>927</v>
      </c>
      <c r="O763" s="21" t="str">
        <f>IFERROR(VLOOKUP(B763,'字典-基地管理'!A:B,2,FALSE),"未填")</f>
        <v>SJ</v>
      </c>
      <c r="P763" s="21" t="str">
        <f>IFERROR(VLOOKUP(C763,'字典-车间管理'!A:B,2,FALSE),"未填")</f>
        <v>V</v>
      </c>
      <c r="Q763" s="21" t="str">
        <f>IFERROR(VLOOKUP(D763,'字典-系统管理&amp;工段管理'!C:D,2,FALSE),"未填")</f>
        <v>05</v>
      </c>
      <c r="R763" s="22" t="str">
        <f>_xlfn.TEXTJOIN("", TRUE, IF(U763="0", U763, ""), IF(V763="0", V763, ""), IF(W763="0", W763, ""), IF(X763="0", X763, ""), IF(U763&lt;&gt;"0", U763, ""), IF(V763&lt;&gt;"0", V763, ""), IF(W763&lt;&gt;"0", W763, ""), IF(X763&lt;&gt;"0", X763, ""))</f>
        <v>000D</v>
      </c>
      <c r="S763" s="21" t="str">
        <f>IFERROR(VLOOKUP(K763,'字典-设备&amp;仪表管理'!A:B,2,FALSE),"未填")</f>
        <v>GT</v>
      </c>
      <c r="T763" s="26" t="str">
        <f>IF(L763="","未填",TEXT(L763,"0000"))</f>
        <v>0169</v>
      </c>
      <c r="U763" s="22" t="str">
        <f>IFERROR(VLOOKUP(E763,'字典-系统管理&amp;工段管理'!$A$2:$B$7,2,0),"0")</f>
        <v>D</v>
      </c>
      <c r="V763" s="22" t="str">
        <f>IFERROR(VLOOKUP(F763,'字典-系统管理&amp;工段管理'!$A$2:$B$7,2,0),"0")</f>
        <v>0</v>
      </c>
      <c r="W763" s="22" t="str">
        <f>IFERROR(VLOOKUP(G763,'字典-系统管理&amp;工段管理'!$A$2:$B$7,2,0),"0")</f>
        <v>0</v>
      </c>
      <c r="X763" s="22" t="str">
        <f>IFERROR(VLOOKUP(H763,'字典-系统管理&amp;工段管理'!$A$2:$B$7,2,0),"0")</f>
        <v>0</v>
      </c>
    </row>
    <row r="764" spans="1:24" x14ac:dyDescent="0.15">
      <c r="A764" s="19">
        <v>762</v>
      </c>
      <c r="B764" s="22" t="s">
        <v>24</v>
      </c>
      <c r="C764" s="22" t="s">
        <v>94</v>
      </c>
      <c r="D764" s="22" t="s">
        <v>234</v>
      </c>
      <c r="E764" s="22" t="s">
        <v>28</v>
      </c>
      <c r="F764" s="22"/>
      <c r="G764" s="22"/>
      <c r="H764" s="22"/>
      <c r="I764" s="32" t="s">
        <v>928</v>
      </c>
      <c r="J764" s="22" t="s">
        <v>35</v>
      </c>
      <c r="K764" s="38" t="s">
        <v>318</v>
      </c>
      <c r="L764" s="20">
        <v>170</v>
      </c>
      <c r="M764" s="29" t="str">
        <f>O764&amp;"-"&amp;P764&amp;"-"&amp;Q764&amp;"-"&amp;R764&amp;"-"&amp;S764&amp;"-"&amp;T764</f>
        <v>SJ-V-05-000D-GT-0170</v>
      </c>
      <c r="N764" s="32" t="s">
        <v>928</v>
      </c>
      <c r="O764" s="21" t="str">
        <f>IFERROR(VLOOKUP(B764,'字典-基地管理'!A:B,2,FALSE),"未填")</f>
        <v>SJ</v>
      </c>
      <c r="P764" s="21" t="str">
        <f>IFERROR(VLOOKUP(C764,'字典-车间管理'!A:B,2,FALSE),"未填")</f>
        <v>V</v>
      </c>
      <c r="Q764" s="21" t="str">
        <f>IFERROR(VLOOKUP(D764,'字典-系统管理&amp;工段管理'!C:D,2,FALSE),"未填")</f>
        <v>05</v>
      </c>
      <c r="R764" s="22" t="str">
        <f>_xlfn.TEXTJOIN("", TRUE, IF(U764="0", U764, ""), IF(V764="0", V764, ""), IF(W764="0", W764, ""), IF(X764="0", X764, ""), IF(U764&lt;&gt;"0", U764, ""), IF(V764&lt;&gt;"0", V764, ""), IF(W764&lt;&gt;"0", W764, ""), IF(X764&lt;&gt;"0", X764, ""))</f>
        <v>000D</v>
      </c>
      <c r="S764" s="21" t="str">
        <f>IFERROR(VLOOKUP(K764,'字典-设备&amp;仪表管理'!A:B,2,FALSE),"未填")</f>
        <v>GT</v>
      </c>
      <c r="T764" s="26" t="str">
        <f>IF(L764="","未填",TEXT(L764,"0000"))</f>
        <v>0170</v>
      </c>
      <c r="U764" s="22" t="str">
        <f>IFERROR(VLOOKUP(E764,'字典-系统管理&amp;工段管理'!$A$2:$B$7,2,0),"0")</f>
        <v>D</v>
      </c>
      <c r="V764" s="22" t="str">
        <f>IFERROR(VLOOKUP(F764,'字典-系统管理&amp;工段管理'!$A$2:$B$7,2,0),"0")</f>
        <v>0</v>
      </c>
      <c r="W764" s="22" t="str">
        <f>IFERROR(VLOOKUP(G764,'字典-系统管理&amp;工段管理'!$A$2:$B$7,2,0),"0")</f>
        <v>0</v>
      </c>
      <c r="X764" s="22" t="str">
        <f>IFERROR(VLOOKUP(H764,'字典-系统管理&amp;工段管理'!$A$2:$B$7,2,0),"0")</f>
        <v>0</v>
      </c>
    </row>
    <row r="765" spans="1:24" x14ac:dyDescent="0.15">
      <c r="A765" s="19">
        <v>763</v>
      </c>
      <c r="B765" s="22" t="s">
        <v>24</v>
      </c>
      <c r="C765" s="22" t="s">
        <v>94</v>
      </c>
      <c r="D765" s="22" t="s">
        <v>234</v>
      </c>
      <c r="E765" s="22" t="s">
        <v>28</v>
      </c>
      <c r="F765" s="22"/>
      <c r="G765" s="22"/>
      <c r="H765" s="22"/>
      <c r="I765" s="32" t="s">
        <v>929</v>
      </c>
      <c r="J765" s="22" t="s">
        <v>35</v>
      </c>
      <c r="K765" s="38" t="s">
        <v>318</v>
      </c>
      <c r="L765" s="20">
        <v>171</v>
      </c>
      <c r="M765" s="29" t="str">
        <f>O765&amp;"-"&amp;P765&amp;"-"&amp;Q765&amp;"-"&amp;R765&amp;"-"&amp;S765&amp;"-"&amp;T765</f>
        <v>SJ-V-05-000D-GT-0171</v>
      </c>
      <c r="N765" s="32" t="s">
        <v>929</v>
      </c>
      <c r="O765" s="21" t="str">
        <f>IFERROR(VLOOKUP(B765,'字典-基地管理'!A:B,2,FALSE),"未填")</f>
        <v>SJ</v>
      </c>
      <c r="P765" s="21" t="str">
        <f>IFERROR(VLOOKUP(C765,'字典-车间管理'!A:B,2,FALSE),"未填")</f>
        <v>V</v>
      </c>
      <c r="Q765" s="21" t="str">
        <f>IFERROR(VLOOKUP(D765,'字典-系统管理&amp;工段管理'!C:D,2,FALSE),"未填")</f>
        <v>05</v>
      </c>
      <c r="R765" s="22" t="str">
        <f>_xlfn.TEXTJOIN("", TRUE, IF(U765="0", U765, ""), IF(V765="0", V765, ""), IF(W765="0", W765, ""), IF(X765="0", X765, ""), IF(U765&lt;&gt;"0", U765, ""), IF(V765&lt;&gt;"0", V765, ""), IF(W765&lt;&gt;"0", W765, ""), IF(X765&lt;&gt;"0", X765, ""))</f>
        <v>000D</v>
      </c>
      <c r="S765" s="21" t="str">
        <f>IFERROR(VLOOKUP(K765,'字典-设备&amp;仪表管理'!A:B,2,FALSE),"未填")</f>
        <v>GT</v>
      </c>
      <c r="T765" s="26" t="str">
        <f>IF(L765="","未填",TEXT(L765,"0000"))</f>
        <v>0171</v>
      </c>
      <c r="U765" s="22" t="str">
        <f>IFERROR(VLOOKUP(E765,'字典-系统管理&amp;工段管理'!$A$2:$B$7,2,0),"0")</f>
        <v>D</v>
      </c>
      <c r="V765" s="22" t="str">
        <f>IFERROR(VLOOKUP(F765,'字典-系统管理&amp;工段管理'!$A$2:$B$7,2,0),"0")</f>
        <v>0</v>
      </c>
      <c r="W765" s="22" t="str">
        <f>IFERROR(VLOOKUP(G765,'字典-系统管理&amp;工段管理'!$A$2:$B$7,2,0),"0")</f>
        <v>0</v>
      </c>
      <c r="X765" s="22" t="str">
        <f>IFERROR(VLOOKUP(H765,'字典-系统管理&amp;工段管理'!$A$2:$B$7,2,0),"0")</f>
        <v>0</v>
      </c>
    </row>
    <row r="766" spans="1:24" x14ac:dyDescent="0.15">
      <c r="A766" s="19">
        <v>764</v>
      </c>
      <c r="B766" s="22" t="s">
        <v>24</v>
      </c>
      <c r="C766" s="22" t="s">
        <v>94</v>
      </c>
      <c r="D766" s="22" t="s">
        <v>234</v>
      </c>
      <c r="E766" s="22" t="s">
        <v>28</v>
      </c>
      <c r="F766" s="22"/>
      <c r="G766" s="22"/>
      <c r="H766" s="22"/>
      <c r="I766" s="32" t="s">
        <v>930</v>
      </c>
      <c r="J766" s="22" t="s">
        <v>35</v>
      </c>
      <c r="K766" s="38" t="s">
        <v>318</v>
      </c>
      <c r="L766" s="20">
        <v>172</v>
      </c>
      <c r="M766" s="29" t="str">
        <f>O766&amp;"-"&amp;P766&amp;"-"&amp;Q766&amp;"-"&amp;R766&amp;"-"&amp;S766&amp;"-"&amp;T766</f>
        <v>SJ-V-05-000D-GT-0172</v>
      </c>
      <c r="N766" s="32" t="s">
        <v>930</v>
      </c>
      <c r="O766" s="21" t="str">
        <f>IFERROR(VLOOKUP(B766,'字典-基地管理'!A:B,2,FALSE),"未填")</f>
        <v>SJ</v>
      </c>
      <c r="P766" s="21" t="str">
        <f>IFERROR(VLOOKUP(C766,'字典-车间管理'!A:B,2,FALSE),"未填")</f>
        <v>V</v>
      </c>
      <c r="Q766" s="21" t="str">
        <f>IFERROR(VLOOKUP(D766,'字典-系统管理&amp;工段管理'!C:D,2,FALSE),"未填")</f>
        <v>05</v>
      </c>
      <c r="R766" s="22" t="str">
        <f>_xlfn.TEXTJOIN("", TRUE, IF(U766="0", U766, ""), IF(V766="0", V766, ""), IF(W766="0", W766, ""), IF(X766="0", X766, ""), IF(U766&lt;&gt;"0", U766, ""), IF(V766&lt;&gt;"0", V766, ""), IF(W766&lt;&gt;"0", W766, ""), IF(X766&lt;&gt;"0", X766, ""))</f>
        <v>000D</v>
      </c>
      <c r="S766" s="21" t="str">
        <f>IFERROR(VLOOKUP(K766,'字典-设备&amp;仪表管理'!A:B,2,FALSE),"未填")</f>
        <v>GT</v>
      </c>
      <c r="T766" s="26" t="str">
        <f>IF(L766="","未填",TEXT(L766,"0000"))</f>
        <v>0172</v>
      </c>
      <c r="U766" s="22" t="str">
        <f>IFERROR(VLOOKUP(E766,'字典-系统管理&amp;工段管理'!$A$2:$B$7,2,0),"0")</f>
        <v>D</v>
      </c>
      <c r="V766" s="22" t="str">
        <f>IFERROR(VLOOKUP(F766,'字典-系统管理&amp;工段管理'!$A$2:$B$7,2,0),"0")</f>
        <v>0</v>
      </c>
      <c r="W766" s="22" t="str">
        <f>IFERROR(VLOOKUP(G766,'字典-系统管理&amp;工段管理'!$A$2:$B$7,2,0),"0")</f>
        <v>0</v>
      </c>
      <c r="X766" s="22" t="str">
        <f>IFERROR(VLOOKUP(H766,'字典-系统管理&amp;工段管理'!$A$2:$B$7,2,0),"0")</f>
        <v>0</v>
      </c>
    </row>
    <row r="767" spans="1:24" x14ac:dyDescent="0.15">
      <c r="A767" s="19">
        <v>765</v>
      </c>
      <c r="B767" s="22" t="s">
        <v>24</v>
      </c>
      <c r="C767" s="22" t="s">
        <v>94</v>
      </c>
      <c r="D767" s="22" t="s">
        <v>234</v>
      </c>
      <c r="E767" s="22" t="s">
        <v>28</v>
      </c>
      <c r="F767" s="22"/>
      <c r="G767" s="22"/>
      <c r="H767" s="22"/>
      <c r="I767" s="32" t="s">
        <v>931</v>
      </c>
      <c r="J767" s="22" t="s">
        <v>35</v>
      </c>
      <c r="K767" s="38" t="s">
        <v>318</v>
      </c>
      <c r="L767" s="20">
        <v>173</v>
      </c>
      <c r="M767" s="29" t="str">
        <f>O767&amp;"-"&amp;P767&amp;"-"&amp;Q767&amp;"-"&amp;R767&amp;"-"&amp;S767&amp;"-"&amp;T767</f>
        <v>SJ-V-05-000D-GT-0173</v>
      </c>
      <c r="N767" s="32" t="s">
        <v>931</v>
      </c>
      <c r="O767" s="21" t="str">
        <f>IFERROR(VLOOKUP(B767,'字典-基地管理'!A:B,2,FALSE),"未填")</f>
        <v>SJ</v>
      </c>
      <c r="P767" s="21" t="str">
        <f>IFERROR(VLOOKUP(C767,'字典-车间管理'!A:B,2,FALSE),"未填")</f>
        <v>V</v>
      </c>
      <c r="Q767" s="21" t="str">
        <f>IFERROR(VLOOKUP(D767,'字典-系统管理&amp;工段管理'!C:D,2,FALSE),"未填")</f>
        <v>05</v>
      </c>
      <c r="R767" s="22" t="str">
        <f>_xlfn.TEXTJOIN("", TRUE, IF(U767="0", U767, ""), IF(V767="0", V767, ""), IF(W767="0", W767, ""), IF(X767="0", X767, ""), IF(U767&lt;&gt;"0", U767, ""), IF(V767&lt;&gt;"0", V767, ""), IF(W767&lt;&gt;"0", W767, ""), IF(X767&lt;&gt;"0", X767, ""))</f>
        <v>000D</v>
      </c>
      <c r="S767" s="21" t="str">
        <f>IFERROR(VLOOKUP(K767,'字典-设备&amp;仪表管理'!A:B,2,FALSE),"未填")</f>
        <v>GT</v>
      </c>
      <c r="T767" s="26" t="str">
        <f>IF(L767="","未填",TEXT(L767,"0000"))</f>
        <v>0173</v>
      </c>
      <c r="U767" s="22" t="str">
        <f>IFERROR(VLOOKUP(E767,'字典-系统管理&amp;工段管理'!$A$2:$B$7,2,0),"0")</f>
        <v>D</v>
      </c>
      <c r="V767" s="22" t="str">
        <f>IFERROR(VLOOKUP(F767,'字典-系统管理&amp;工段管理'!$A$2:$B$7,2,0),"0")</f>
        <v>0</v>
      </c>
      <c r="W767" s="22" t="str">
        <f>IFERROR(VLOOKUP(G767,'字典-系统管理&amp;工段管理'!$A$2:$B$7,2,0),"0")</f>
        <v>0</v>
      </c>
      <c r="X767" s="22" t="str">
        <f>IFERROR(VLOOKUP(H767,'字典-系统管理&amp;工段管理'!$A$2:$B$7,2,0),"0")</f>
        <v>0</v>
      </c>
    </row>
    <row r="768" spans="1:24" x14ac:dyDescent="0.15">
      <c r="A768" s="19">
        <v>766</v>
      </c>
      <c r="B768" s="22" t="s">
        <v>24</v>
      </c>
      <c r="C768" s="22" t="s">
        <v>94</v>
      </c>
      <c r="D768" s="22" t="s">
        <v>234</v>
      </c>
      <c r="E768" s="22" t="s">
        <v>28</v>
      </c>
      <c r="F768" s="22"/>
      <c r="G768" s="22"/>
      <c r="H768" s="22"/>
      <c r="I768" s="32" t="s">
        <v>932</v>
      </c>
      <c r="J768" s="22" t="s">
        <v>35</v>
      </c>
      <c r="K768" s="38" t="s">
        <v>318</v>
      </c>
      <c r="L768" s="20">
        <v>174</v>
      </c>
      <c r="M768" s="29" t="str">
        <f>O768&amp;"-"&amp;P768&amp;"-"&amp;Q768&amp;"-"&amp;R768&amp;"-"&amp;S768&amp;"-"&amp;T768</f>
        <v>SJ-V-05-000D-GT-0174</v>
      </c>
      <c r="N768" s="32" t="s">
        <v>932</v>
      </c>
      <c r="O768" s="21" t="str">
        <f>IFERROR(VLOOKUP(B768,'字典-基地管理'!A:B,2,FALSE),"未填")</f>
        <v>SJ</v>
      </c>
      <c r="P768" s="21" t="str">
        <f>IFERROR(VLOOKUP(C768,'字典-车间管理'!A:B,2,FALSE),"未填")</f>
        <v>V</v>
      </c>
      <c r="Q768" s="21" t="str">
        <f>IFERROR(VLOOKUP(D768,'字典-系统管理&amp;工段管理'!C:D,2,FALSE),"未填")</f>
        <v>05</v>
      </c>
      <c r="R768" s="22" t="str">
        <f>_xlfn.TEXTJOIN("", TRUE, IF(U768="0", U768, ""), IF(V768="0", V768, ""), IF(W768="0", W768, ""), IF(X768="0", X768, ""), IF(U768&lt;&gt;"0", U768, ""), IF(V768&lt;&gt;"0", V768, ""), IF(W768&lt;&gt;"0", W768, ""), IF(X768&lt;&gt;"0", X768, ""))</f>
        <v>000D</v>
      </c>
      <c r="S768" s="21" t="str">
        <f>IFERROR(VLOOKUP(K768,'字典-设备&amp;仪表管理'!A:B,2,FALSE),"未填")</f>
        <v>GT</v>
      </c>
      <c r="T768" s="26" t="str">
        <f>IF(L768="","未填",TEXT(L768,"0000"))</f>
        <v>0174</v>
      </c>
      <c r="U768" s="22" t="str">
        <f>IFERROR(VLOOKUP(E768,'字典-系统管理&amp;工段管理'!$A$2:$B$7,2,0),"0")</f>
        <v>D</v>
      </c>
      <c r="V768" s="22" t="str">
        <f>IFERROR(VLOOKUP(F768,'字典-系统管理&amp;工段管理'!$A$2:$B$7,2,0),"0")</f>
        <v>0</v>
      </c>
      <c r="W768" s="22" t="str">
        <f>IFERROR(VLOOKUP(G768,'字典-系统管理&amp;工段管理'!$A$2:$B$7,2,0),"0")</f>
        <v>0</v>
      </c>
      <c r="X768" s="22" t="str">
        <f>IFERROR(VLOOKUP(H768,'字典-系统管理&amp;工段管理'!$A$2:$B$7,2,0),"0")</f>
        <v>0</v>
      </c>
    </row>
    <row r="769" spans="1:24" x14ac:dyDescent="0.15">
      <c r="A769" s="19">
        <v>767</v>
      </c>
      <c r="B769" s="22" t="s">
        <v>24</v>
      </c>
      <c r="C769" s="22" t="s">
        <v>94</v>
      </c>
      <c r="D769" s="22" t="s">
        <v>234</v>
      </c>
      <c r="E769" s="22" t="s">
        <v>28</v>
      </c>
      <c r="F769" s="22"/>
      <c r="G769" s="22"/>
      <c r="H769" s="22"/>
      <c r="I769" s="32" t="s">
        <v>933</v>
      </c>
      <c r="J769" s="22" t="s">
        <v>35</v>
      </c>
      <c r="K769" s="38" t="s">
        <v>318</v>
      </c>
      <c r="L769" s="20">
        <v>175</v>
      </c>
      <c r="M769" s="29" t="str">
        <f>O769&amp;"-"&amp;P769&amp;"-"&amp;Q769&amp;"-"&amp;R769&amp;"-"&amp;S769&amp;"-"&amp;T769</f>
        <v>SJ-V-05-000D-GT-0175</v>
      </c>
      <c r="N769" s="32" t="s">
        <v>933</v>
      </c>
      <c r="O769" s="21" t="str">
        <f>IFERROR(VLOOKUP(B769,'字典-基地管理'!A:B,2,FALSE),"未填")</f>
        <v>SJ</v>
      </c>
      <c r="P769" s="21" t="str">
        <f>IFERROR(VLOOKUP(C769,'字典-车间管理'!A:B,2,FALSE),"未填")</f>
        <v>V</v>
      </c>
      <c r="Q769" s="21" t="str">
        <f>IFERROR(VLOOKUP(D769,'字典-系统管理&amp;工段管理'!C:D,2,FALSE),"未填")</f>
        <v>05</v>
      </c>
      <c r="R769" s="22" t="str">
        <f>_xlfn.TEXTJOIN("", TRUE, IF(U769="0", U769, ""), IF(V769="0", V769, ""), IF(W769="0", W769, ""), IF(X769="0", X769, ""), IF(U769&lt;&gt;"0", U769, ""), IF(V769&lt;&gt;"0", V769, ""), IF(W769&lt;&gt;"0", W769, ""), IF(X769&lt;&gt;"0", X769, ""))</f>
        <v>000D</v>
      </c>
      <c r="S769" s="21" t="str">
        <f>IFERROR(VLOOKUP(K769,'字典-设备&amp;仪表管理'!A:B,2,FALSE),"未填")</f>
        <v>GT</v>
      </c>
      <c r="T769" s="26" t="str">
        <f>IF(L769="","未填",TEXT(L769,"0000"))</f>
        <v>0175</v>
      </c>
      <c r="U769" s="22" t="str">
        <f>IFERROR(VLOOKUP(E769,'字典-系统管理&amp;工段管理'!$A$2:$B$7,2,0),"0")</f>
        <v>D</v>
      </c>
      <c r="V769" s="22" t="str">
        <f>IFERROR(VLOOKUP(F769,'字典-系统管理&amp;工段管理'!$A$2:$B$7,2,0),"0")</f>
        <v>0</v>
      </c>
      <c r="W769" s="22" t="str">
        <f>IFERROR(VLOOKUP(G769,'字典-系统管理&amp;工段管理'!$A$2:$B$7,2,0),"0")</f>
        <v>0</v>
      </c>
      <c r="X769" s="22" t="str">
        <f>IFERROR(VLOOKUP(H769,'字典-系统管理&amp;工段管理'!$A$2:$B$7,2,0),"0")</f>
        <v>0</v>
      </c>
    </row>
    <row r="770" spans="1:24" x14ac:dyDescent="0.15">
      <c r="A770" s="19">
        <v>768</v>
      </c>
      <c r="B770" s="22" t="s">
        <v>24</v>
      </c>
      <c r="C770" s="22" t="s">
        <v>94</v>
      </c>
      <c r="D770" s="22" t="s">
        <v>234</v>
      </c>
      <c r="E770" s="22" t="s">
        <v>28</v>
      </c>
      <c r="F770" s="22"/>
      <c r="G770" s="22"/>
      <c r="H770" s="22"/>
      <c r="I770" s="32" t="s">
        <v>946</v>
      </c>
      <c r="J770" s="22" t="s">
        <v>35</v>
      </c>
      <c r="K770" s="38" t="s">
        <v>318</v>
      </c>
      <c r="L770" s="20">
        <v>176</v>
      </c>
      <c r="M770" s="29" t="str">
        <f>O770&amp;"-"&amp;P770&amp;"-"&amp;Q770&amp;"-"&amp;R770&amp;"-"&amp;S770&amp;"-"&amp;T770</f>
        <v>SJ-V-05-000D-GT-0176</v>
      </c>
      <c r="N770" s="32" t="s">
        <v>946</v>
      </c>
      <c r="O770" s="21" t="str">
        <f>IFERROR(VLOOKUP(B770,'字典-基地管理'!A:B,2,FALSE),"未填")</f>
        <v>SJ</v>
      </c>
      <c r="P770" s="21" t="str">
        <f>IFERROR(VLOOKUP(C770,'字典-车间管理'!A:B,2,FALSE),"未填")</f>
        <v>V</v>
      </c>
      <c r="Q770" s="21" t="str">
        <f>IFERROR(VLOOKUP(D770,'字典-系统管理&amp;工段管理'!C:D,2,FALSE),"未填")</f>
        <v>05</v>
      </c>
      <c r="R770" s="22" t="str">
        <f>_xlfn.TEXTJOIN("", TRUE, IF(U770="0", U770, ""), IF(V770="0", V770, ""), IF(W770="0", W770, ""), IF(X770="0", X770, ""), IF(U770&lt;&gt;"0", U770, ""), IF(V770&lt;&gt;"0", V770, ""), IF(W770&lt;&gt;"0", W770, ""), IF(X770&lt;&gt;"0", X770, ""))</f>
        <v>000D</v>
      </c>
      <c r="S770" s="21" t="str">
        <f>IFERROR(VLOOKUP(K770,'字典-设备&amp;仪表管理'!A:B,2,FALSE),"未填")</f>
        <v>GT</v>
      </c>
      <c r="T770" s="26" t="str">
        <f>IF(L770="","未填",TEXT(L770,"0000"))</f>
        <v>0176</v>
      </c>
      <c r="U770" s="22" t="str">
        <f>IFERROR(VLOOKUP(E770,'字典-系统管理&amp;工段管理'!$A$2:$B$7,2,0),"0")</f>
        <v>D</v>
      </c>
      <c r="V770" s="22" t="str">
        <f>IFERROR(VLOOKUP(F770,'字典-系统管理&amp;工段管理'!$A$2:$B$7,2,0),"0")</f>
        <v>0</v>
      </c>
      <c r="W770" s="22" t="str">
        <f>IFERROR(VLOOKUP(G770,'字典-系统管理&amp;工段管理'!$A$2:$B$7,2,0),"0")</f>
        <v>0</v>
      </c>
      <c r="X770" s="22" t="str">
        <f>IFERROR(VLOOKUP(H770,'字典-系统管理&amp;工段管理'!$A$2:$B$7,2,0),"0")</f>
        <v>0</v>
      </c>
    </row>
    <row r="771" spans="1:24" x14ac:dyDescent="0.15">
      <c r="A771" s="19">
        <v>769</v>
      </c>
      <c r="B771" s="22" t="s">
        <v>24</v>
      </c>
      <c r="C771" s="22" t="s">
        <v>94</v>
      </c>
      <c r="D771" s="22" t="s">
        <v>234</v>
      </c>
      <c r="E771" s="22" t="s">
        <v>28</v>
      </c>
      <c r="F771" s="22"/>
      <c r="G771" s="22"/>
      <c r="H771" s="22"/>
      <c r="I771" s="32" t="s">
        <v>947</v>
      </c>
      <c r="J771" s="22" t="s">
        <v>35</v>
      </c>
      <c r="K771" s="38" t="s">
        <v>318</v>
      </c>
      <c r="L771" s="20">
        <v>177</v>
      </c>
      <c r="M771" s="29" t="str">
        <f>O771&amp;"-"&amp;P771&amp;"-"&amp;Q771&amp;"-"&amp;R771&amp;"-"&amp;S771&amp;"-"&amp;T771</f>
        <v>SJ-V-05-000D-GT-0177</v>
      </c>
      <c r="N771" s="32" t="s">
        <v>947</v>
      </c>
      <c r="O771" s="21" t="str">
        <f>IFERROR(VLOOKUP(B771,'字典-基地管理'!A:B,2,FALSE),"未填")</f>
        <v>SJ</v>
      </c>
      <c r="P771" s="21" t="str">
        <f>IFERROR(VLOOKUP(C771,'字典-车间管理'!A:B,2,FALSE),"未填")</f>
        <v>V</v>
      </c>
      <c r="Q771" s="21" t="str">
        <f>IFERROR(VLOOKUP(D771,'字典-系统管理&amp;工段管理'!C:D,2,FALSE),"未填")</f>
        <v>05</v>
      </c>
      <c r="R771" s="22" t="str">
        <f>_xlfn.TEXTJOIN("", TRUE, IF(U771="0", U771, ""), IF(V771="0", V771, ""), IF(W771="0", W771, ""), IF(X771="0", X771, ""), IF(U771&lt;&gt;"0", U771, ""), IF(V771&lt;&gt;"0", V771, ""), IF(W771&lt;&gt;"0", W771, ""), IF(X771&lt;&gt;"0", X771, ""))</f>
        <v>000D</v>
      </c>
      <c r="S771" s="21" t="str">
        <f>IFERROR(VLOOKUP(K771,'字典-设备&amp;仪表管理'!A:B,2,FALSE),"未填")</f>
        <v>GT</v>
      </c>
      <c r="T771" s="26" t="str">
        <f>IF(L771="","未填",TEXT(L771,"0000"))</f>
        <v>0177</v>
      </c>
      <c r="U771" s="22" t="str">
        <f>IFERROR(VLOOKUP(E771,'字典-系统管理&amp;工段管理'!$A$2:$B$7,2,0),"0")</f>
        <v>D</v>
      </c>
      <c r="V771" s="22" t="str">
        <f>IFERROR(VLOOKUP(F771,'字典-系统管理&amp;工段管理'!$A$2:$B$7,2,0),"0")</f>
        <v>0</v>
      </c>
      <c r="W771" s="22" t="str">
        <f>IFERROR(VLOOKUP(G771,'字典-系统管理&amp;工段管理'!$A$2:$B$7,2,0),"0")</f>
        <v>0</v>
      </c>
      <c r="X771" s="22" t="str">
        <f>IFERROR(VLOOKUP(H771,'字典-系统管理&amp;工段管理'!$A$2:$B$7,2,0),"0")</f>
        <v>0</v>
      </c>
    </row>
    <row r="772" spans="1:24" x14ac:dyDescent="0.15">
      <c r="A772" s="19">
        <v>770</v>
      </c>
      <c r="B772" s="22" t="s">
        <v>24</v>
      </c>
      <c r="C772" s="22" t="s">
        <v>94</v>
      </c>
      <c r="D772" s="22" t="s">
        <v>234</v>
      </c>
      <c r="E772" s="22" t="s">
        <v>28</v>
      </c>
      <c r="F772" s="22"/>
      <c r="G772" s="22"/>
      <c r="H772" s="22"/>
      <c r="I772" s="32" t="s">
        <v>954</v>
      </c>
      <c r="J772" s="22" t="s">
        <v>35</v>
      </c>
      <c r="K772" s="38" t="s">
        <v>318</v>
      </c>
      <c r="L772" s="20">
        <v>178</v>
      </c>
      <c r="M772" s="29" t="str">
        <f>O772&amp;"-"&amp;P772&amp;"-"&amp;Q772&amp;"-"&amp;R772&amp;"-"&amp;S772&amp;"-"&amp;T772</f>
        <v>SJ-V-05-000D-GT-0178</v>
      </c>
      <c r="N772" s="32" t="s">
        <v>954</v>
      </c>
      <c r="O772" s="21" t="str">
        <f>IFERROR(VLOOKUP(B772,'字典-基地管理'!A:B,2,FALSE),"未填")</f>
        <v>SJ</v>
      </c>
      <c r="P772" s="21" t="str">
        <f>IFERROR(VLOOKUP(C772,'字典-车间管理'!A:B,2,FALSE),"未填")</f>
        <v>V</v>
      </c>
      <c r="Q772" s="21" t="str">
        <f>IFERROR(VLOOKUP(D772,'字典-系统管理&amp;工段管理'!C:D,2,FALSE),"未填")</f>
        <v>05</v>
      </c>
      <c r="R772" s="22" t="str">
        <f>_xlfn.TEXTJOIN("", TRUE, IF(U772="0", U772, ""), IF(V772="0", V772, ""), IF(W772="0", W772, ""), IF(X772="0", X772, ""), IF(U772&lt;&gt;"0", U772, ""), IF(V772&lt;&gt;"0", V772, ""), IF(W772&lt;&gt;"0", W772, ""), IF(X772&lt;&gt;"0", X772, ""))</f>
        <v>000D</v>
      </c>
      <c r="S772" s="21" t="str">
        <f>IFERROR(VLOOKUP(K772,'字典-设备&amp;仪表管理'!A:B,2,FALSE),"未填")</f>
        <v>GT</v>
      </c>
      <c r="T772" s="26" t="str">
        <f>IF(L772="","未填",TEXT(L772,"0000"))</f>
        <v>0178</v>
      </c>
      <c r="U772" s="22" t="str">
        <f>IFERROR(VLOOKUP(E772,'字典-系统管理&amp;工段管理'!$A$2:$B$7,2,0),"0")</f>
        <v>D</v>
      </c>
      <c r="V772" s="22" t="str">
        <f>IFERROR(VLOOKUP(F772,'字典-系统管理&amp;工段管理'!$A$2:$B$7,2,0),"0")</f>
        <v>0</v>
      </c>
      <c r="W772" s="22" t="str">
        <f>IFERROR(VLOOKUP(G772,'字典-系统管理&amp;工段管理'!$A$2:$B$7,2,0),"0")</f>
        <v>0</v>
      </c>
      <c r="X772" s="22" t="str">
        <f>IFERROR(VLOOKUP(H772,'字典-系统管理&amp;工段管理'!$A$2:$B$7,2,0),"0")</f>
        <v>0</v>
      </c>
    </row>
    <row r="773" spans="1:24" x14ac:dyDescent="0.15">
      <c r="A773" s="19">
        <v>771</v>
      </c>
      <c r="B773" s="22" t="s">
        <v>24</v>
      </c>
      <c r="C773" s="22" t="s">
        <v>94</v>
      </c>
      <c r="D773" s="22" t="s">
        <v>234</v>
      </c>
      <c r="E773" s="22" t="s">
        <v>28</v>
      </c>
      <c r="F773" s="22"/>
      <c r="G773" s="22"/>
      <c r="H773" s="22"/>
      <c r="I773" s="32" t="s">
        <v>971</v>
      </c>
      <c r="J773" s="22" t="s">
        <v>35</v>
      </c>
      <c r="K773" s="38" t="s">
        <v>318</v>
      </c>
      <c r="L773" s="20">
        <v>179</v>
      </c>
      <c r="M773" s="29" t="str">
        <f>O773&amp;"-"&amp;P773&amp;"-"&amp;Q773&amp;"-"&amp;R773&amp;"-"&amp;S773&amp;"-"&amp;T773</f>
        <v>SJ-V-05-000D-GT-0179</v>
      </c>
      <c r="N773" s="32" t="s">
        <v>971</v>
      </c>
      <c r="O773" s="21" t="str">
        <f>IFERROR(VLOOKUP(B773,'字典-基地管理'!A:B,2,FALSE),"未填")</f>
        <v>SJ</v>
      </c>
      <c r="P773" s="21" t="str">
        <f>IFERROR(VLOOKUP(C773,'字典-车间管理'!A:B,2,FALSE),"未填")</f>
        <v>V</v>
      </c>
      <c r="Q773" s="21" t="str">
        <f>IFERROR(VLOOKUP(D773,'字典-系统管理&amp;工段管理'!C:D,2,FALSE),"未填")</f>
        <v>05</v>
      </c>
      <c r="R773" s="22" t="str">
        <f>_xlfn.TEXTJOIN("", TRUE, IF(U773="0", U773, ""), IF(V773="0", V773, ""), IF(W773="0", W773, ""), IF(X773="0", X773, ""), IF(U773&lt;&gt;"0", U773, ""), IF(V773&lt;&gt;"0", V773, ""), IF(W773&lt;&gt;"0", W773, ""), IF(X773&lt;&gt;"0", X773, ""))</f>
        <v>000D</v>
      </c>
      <c r="S773" s="21" t="str">
        <f>IFERROR(VLOOKUP(K773,'字典-设备&amp;仪表管理'!A:B,2,FALSE),"未填")</f>
        <v>GT</v>
      </c>
      <c r="T773" s="26" t="str">
        <f>IF(L773="","未填",TEXT(L773,"0000"))</f>
        <v>0179</v>
      </c>
      <c r="U773" s="22" t="str">
        <f>IFERROR(VLOOKUP(E773,'字典-系统管理&amp;工段管理'!$A$2:$B$7,2,0),"0")</f>
        <v>D</v>
      </c>
      <c r="V773" s="22" t="str">
        <f>IFERROR(VLOOKUP(F773,'字典-系统管理&amp;工段管理'!$A$2:$B$7,2,0),"0")</f>
        <v>0</v>
      </c>
      <c r="W773" s="22" t="str">
        <f>IFERROR(VLOOKUP(G773,'字典-系统管理&amp;工段管理'!$A$2:$B$7,2,0),"0")</f>
        <v>0</v>
      </c>
      <c r="X773" s="22" t="str">
        <f>IFERROR(VLOOKUP(H773,'字典-系统管理&amp;工段管理'!$A$2:$B$7,2,0),"0")</f>
        <v>0</v>
      </c>
    </row>
    <row r="774" spans="1:24" x14ac:dyDescent="0.15">
      <c r="A774" s="19">
        <v>772</v>
      </c>
      <c r="B774" s="22" t="s">
        <v>24</v>
      </c>
      <c r="C774" s="22" t="s">
        <v>94</v>
      </c>
      <c r="D774" s="22" t="s">
        <v>234</v>
      </c>
      <c r="E774" s="22" t="s">
        <v>28</v>
      </c>
      <c r="F774" s="22"/>
      <c r="G774" s="22"/>
      <c r="H774" s="22"/>
      <c r="I774" s="32" t="s">
        <v>972</v>
      </c>
      <c r="J774" s="22" t="s">
        <v>35</v>
      </c>
      <c r="K774" s="38" t="s">
        <v>318</v>
      </c>
      <c r="L774" s="20">
        <v>180</v>
      </c>
      <c r="M774" s="29" t="str">
        <f>O774&amp;"-"&amp;P774&amp;"-"&amp;Q774&amp;"-"&amp;R774&amp;"-"&amp;S774&amp;"-"&amp;T774</f>
        <v>SJ-V-05-000D-GT-0180</v>
      </c>
      <c r="N774" s="32" t="s">
        <v>972</v>
      </c>
      <c r="O774" s="21" t="str">
        <f>IFERROR(VLOOKUP(B774,'字典-基地管理'!A:B,2,FALSE),"未填")</f>
        <v>SJ</v>
      </c>
      <c r="P774" s="21" t="str">
        <f>IFERROR(VLOOKUP(C774,'字典-车间管理'!A:B,2,FALSE),"未填")</f>
        <v>V</v>
      </c>
      <c r="Q774" s="21" t="str">
        <f>IFERROR(VLOOKUP(D774,'字典-系统管理&amp;工段管理'!C:D,2,FALSE),"未填")</f>
        <v>05</v>
      </c>
      <c r="R774" s="22" t="str">
        <f>_xlfn.TEXTJOIN("", TRUE, IF(U774="0", U774, ""), IF(V774="0", V774, ""), IF(W774="0", W774, ""), IF(X774="0", X774, ""), IF(U774&lt;&gt;"0", U774, ""), IF(V774&lt;&gt;"0", V774, ""), IF(W774&lt;&gt;"0", W774, ""), IF(X774&lt;&gt;"0", X774, ""))</f>
        <v>000D</v>
      </c>
      <c r="S774" s="21" t="str">
        <f>IFERROR(VLOOKUP(K774,'字典-设备&amp;仪表管理'!A:B,2,FALSE),"未填")</f>
        <v>GT</v>
      </c>
      <c r="T774" s="26" t="str">
        <f>IF(L774="","未填",TEXT(L774,"0000"))</f>
        <v>0180</v>
      </c>
      <c r="U774" s="22" t="str">
        <f>IFERROR(VLOOKUP(E774,'字典-系统管理&amp;工段管理'!$A$2:$B$7,2,0),"0")</f>
        <v>D</v>
      </c>
      <c r="V774" s="22" t="str">
        <f>IFERROR(VLOOKUP(F774,'字典-系统管理&amp;工段管理'!$A$2:$B$7,2,0),"0")</f>
        <v>0</v>
      </c>
      <c r="W774" s="22" t="str">
        <f>IFERROR(VLOOKUP(G774,'字典-系统管理&amp;工段管理'!$A$2:$B$7,2,0),"0")</f>
        <v>0</v>
      </c>
      <c r="X774" s="22" t="str">
        <f>IFERROR(VLOOKUP(H774,'字典-系统管理&amp;工段管理'!$A$2:$B$7,2,0),"0")</f>
        <v>0</v>
      </c>
    </row>
    <row r="775" spans="1:24" x14ac:dyDescent="0.15">
      <c r="A775" s="19">
        <v>773</v>
      </c>
      <c r="B775" s="22" t="s">
        <v>24</v>
      </c>
      <c r="C775" s="22" t="s">
        <v>94</v>
      </c>
      <c r="D775" s="22" t="s">
        <v>234</v>
      </c>
      <c r="E775" s="22" t="s">
        <v>28</v>
      </c>
      <c r="F775" s="22"/>
      <c r="G775" s="22"/>
      <c r="H775" s="22"/>
      <c r="I775" s="32" t="s">
        <v>973</v>
      </c>
      <c r="J775" s="22" t="s">
        <v>35</v>
      </c>
      <c r="K775" s="38" t="s">
        <v>318</v>
      </c>
      <c r="L775" s="20">
        <v>181</v>
      </c>
      <c r="M775" s="29" t="str">
        <f>O775&amp;"-"&amp;P775&amp;"-"&amp;Q775&amp;"-"&amp;R775&amp;"-"&amp;S775&amp;"-"&amp;T775</f>
        <v>SJ-V-05-000D-GT-0181</v>
      </c>
      <c r="N775" s="32" t="s">
        <v>973</v>
      </c>
      <c r="O775" s="21" t="str">
        <f>IFERROR(VLOOKUP(B775,'字典-基地管理'!A:B,2,FALSE),"未填")</f>
        <v>SJ</v>
      </c>
      <c r="P775" s="21" t="str">
        <f>IFERROR(VLOOKUP(C775,'字典-车间管理'!A:B,2,FALSE),"未填")</f>
        <v>V</v>
      </c>
      <c r="Q775" s="21" t="str">
        <f>IFERROR(VLOOKUP(D775,'字典-系统管理&amp;工段管理'!C:D,2,FALSE),"未填")</f>
        <v>05</v>
      </c>
      <c r="R775" s="22" t="str">
        <f>_xlfn.TEXTJOIN("", TRUE, IF(U775="0", U775, ""), IF(V775="0", V775, ""), IF(W775="0", W775, ""), IF(X775="0", X775, ""), IF(U775&lt;&gt;"0", U775, ""), IF(V775&lt;&gt;"0", V775, ""), IF(W775&lt;&gt;"0", W775, ""), IF(X775&lt;&gt;"0", X775, ""))</f>
        <v>000D</v>
      </c>
      <c r="S775" s="21" t="str">
        <f>IFERROR(VLOOKUP(K775,'字典-设备&amp;仪表管理'!A:B,2,FALSE),"未填")</f>
        <v>GT</v>
      </c>
      <c r="T775" s="26" t="str">
        <f>IF(L775="","未填",TEXT(L775,"0000"))</f>
        <v>0181</v>
      </c>
      <c r="U775" s="22" t="str">
        <f>IFERROR(VLOOKUP(E775,'字典-系统管理&amp;工段管理'!$A$2:$B$7,2,0),"0")</f>
        <v>D</v>
      </c>
      <c r="V775" s="22" t="str">
        <f>IFERROR(VLOOKUP(F775,'字典-系统管理&amp;工段管理'!$A$2:$B$7,2,0),"0")</f>
        <v>0</v>
      </c>
      <c r="W775" s="22" t="str">
        <f>IFERROR(VLOOKUP(G775,'字典-系统管理&amp;工段管理'!$A$2:$B$7,2,0),"0")</f>
        <v>0</v>
      </c>
      <c r="X775" s="22" t="str">
        <f>IFERROR(VLOOKUP(H775,'字典-系统管理&amp;工段管理'!$A$2:$B$7,2,0),"0")</f>
        <v>0</v>
      </c>
    </row>
    <row r="776" spans="1:24" x14ac:dyDescent="0.15">
      <c r="A776" s="19">
        <v>774</v>
      </c>
      <c r="B776" s="22" t="s">
        <v>24</v>
      </c>
      <c r="C776" s="22" t="s">
        <v>94</v>
      </c>
      <c r="D776" s="22" t="s">
        <v>234</v>
      </c>
      <c r="E776" s="22" t="s">
        <v>28</v>
      </c>
      <c r="F776" s="22"/>
      <c r="G776" s="22"/>
      <c r="H776" s="22"/>
      <c r="I776" s="32" t="s">
        <v>975</v>
      </c>
      <c r="J776" s="22" t="s">
        <v>35</v>
      </c>
      <c r="K776" s="38" t="s">
        <v>318</v>
      </c>
      <c r="L776" s="20">
        <v>182</v>
      </c>
      <c r="M776" s="29" t="str">
        <f>O776&amp;"-"&amp;P776&amp;"-"&amp;Q776&amp;"-"&amp;R776&amp;"-"&amp;S776&amp;"-"&amp;T776</f>
        <v>SJ-V-05-000D-GT-0182</v>
      </c>
      <c r="N776" s="32" t="s">
        <v>975</v>
      </c>
      <c r="O776" s="21" t="str">
        <f>IFERROR(VLOOKUP(B776,'字典-基地管理'!A:B,2,FALSE),"未填")</f>
        <v>SJ</v>
      </c>
      <c r="P776" s="21" t="str">
        <f>IFERROR(VLOOKUP(C776,'字典-车间管理'!A:B,2,FALSE),"未填")</f>
        <v>V</v>
      </c>
      <c r="Q776" s="21" t="str">
        <f>IFERROR(VLOOKUP(D776,'字典-系统管理&amp;工段管理'!C:D,2,FALSE),"未填")</f>
        <v>05</v>
      </c>
      <c r="R776" s="22" t="str">
        <f>_xlfn.TEXTJOIN("", TRUE, IF(U776="0", U776, ""), IF(V776="0", V776, ""), IF(W776="0", W776, ""), IF(X776="0", X776, ""), IF(U776&lt;&gt;"0", U776, ""), IF(V776&lt;&gt;"0", V776, ""), IF(W776&lt;&gt;"0", W776, ""), IF(X776&lt;&gt;"0", X776, ""))</f>
        <v>000D</v>
      </c>
      <c r="S776" s="21" t="str">
        <f>IFERROR(VLOOKUP(K776,'字典-设备&amp;仪表管理'!A:B,2,FALSE),"未填")</f>
        <v>GT</v>
      </c>
      <c r="T776" s="26" t="str">
        <f>IF(L776="","未填",TEXT(L776,"0000"))</f>
        <v>0182</v>
      </c>
      <c r="U776" s="22" t="str">
        <f>IFERROR(VLOOKUP(E776,'字典-系统管理&amp;工段管理'!$A$2:$B$7,2,0),"0")</f>
        <v>D</v>
      </c>
      <c r="V776" s="22" t="str">
        <f>IFERROR(VLOOKUP(F776,'字典-系统管理&amp;工段管理'!$A$2:$B$7,2,0),"0")</f>
        <v>0</v>
      </c>
      <c r="W776" s="22" t="str">
        <f>IFERROR(VLOOKUP(G776,'字典-系统管理&amp;工段管理'!$A$2:$B$7,2,0),"0")</f>
        <v>0</v>
      </c>
      <c r="X776" s="22" t="str">
        <f>IFERROR(VLOOKUP(H776,'字典-系统管理&amp;工段管理'!$A$2:$B$7,2,0),"0")</f>
        <v>0</v>
      </c>
    </row>
    <row r="777" spans="1:24" x14ac:dyDescent="0.15">
      <c r="A777" s="19">
        <v>775</v>
      </c>
      <c r="B777" s="22" t="s">
        <v>24</v>
      </c>
      <c r="C777" s="22" t="s">
        <v>94</v>
      </c>
      <c r="D777" s="22" t="s">
        <v>234</v>
      </c>
      <c r="E777" s="22" t="s">
        <v>28</v>
      </c>
      <c r="F777" s="22"/>
      <c r="G777" s="22"/>
      <c r="H777" s="22"/>
      <c r="I777" s="32" t="s">
        <v>976</v>
      </c>
      <c r="J777" s="22" t="s">
        <v>35</v>
      </c>
      <c r="K777" s="38" t="s">
        <v>318</v>
      </c>
      <c r="L777" s="20">
        <v>183</v>
      </c>
      <c r="M777" s="29" t="str">
        <f>O777&amp;"-"&amp;P777&amp;"-"&amp;Q777&amp;"-"&amp;R777&amp;"-"&amp;S777&amp;"-"&amp;T777</f>
        <v>SJ-V-05-000D-GT-0183</v>
      </c>
      <c r="N777" s="32" t="s">
        <v>976</v>
      </c>
      <c r="O777" s="21" t="str">
        <f>IFERROR(VLOOKUP(B777,'字典-基地管理'!A:B,2,FALSE),"未填")</f>
        <v>SJ</v>
      </c>
      <c r="P777" s="21" t="str">
        <f>IFERROR(VLOOKUP(C777,'字典-车间管理'!A:B,2,FALSE),"未填")</f>
        <v>V</v>
      </c>
      <c r="Q777" s="21" t="str">
        <f>IFERROR(VLOOKUP(D777,'字典-系统管理&amp;工段管理'!C:D,2,FALSE),"未填")</f>
        <v>05</v>
      </c>
      <c r="R777" s="22" t="str">
        <f>_xlfn.TEXTJOIN("", TRUE, IF(U777="0", U777, ""), IF(V777="0", V777, ""), IF(W777="0", W777, ""), IF(X777="0", X777, ""), IF(U777&lt;&gt;"0", U777, ""), IF(V777&lt;&gt;"0", V777, ""), IF(W777&lt;&gt;"0", W777, ""), IF(X777&lt;&gt;"0", X777, ""))</f>
        <v>000D</v>
      </c>
      <c r="S777" s="21" t="str">
        <f>IFERROR(VLOOKUP(K777,'字典-设备&amp;仪表管理'!A:B,2,FALSE),"未填")</f>
        <v>GT</v>
      </c>
      <c r="T777" s="26" t="str">
        <f>IF(L777="","未填",TEXT(L777,"0000"))</f>
        <v>0183</v>
      </c>
      <c r="U777" s="22" t="str">
        <f>IFERROR(VLOOKUP(E777,'字典-系统管理&amp;工段管理'!$A$2:$B$7,2,0),"0")</f>
        <v>D</v>
      </c>
      <c r="V777" s="22" t="str">
        <f>IFERROR(VLOOKUP(F777,'字典-系统管理&amp;工段管理'!$A$2:$B$7,2,0),"0")</f>
        <v>0</v>
      </c>
      <c r="W777" s="22" t="str">
        <f>IFERROR(VLOOKUP(G777,'字典-系统管理&amp;工段管理'!$A$2:$B$7,2,0),"0")</f>
        <v>0</v>
      </c>
      <c r="X777" s="22" t="str">
        <f>IFERROR(VLOOKUP(H777,'字典-系统管理&amp;工段管理'!$A$2:$B$7,2,0),"0")</f>
        <v>0</v>
      </c>
    </row>
    <row r="778" spans="1:24" x14ac:dyDescent="0.15">
      <c r="A778" s="19">
        <v>776</v>
      </c>
      <c r="B778" s="22" t="s">
        <v>24</v>
      </c>
      <c r="C778" s="22" t="s">
        <v>94</v>
      </c>
      <c r="D778" s="22" t="s">
        <v>234</v>
      </c>
      <c r="E778" s="22" t="s">
        <v>28</v>
      </c>
      <c r="F778" s="22"/>
      <c r="G778" s="22"/>
      <c r="H778" s="22"/>
      <c r="I778" s="32" t="s">
        <v>977</v>
      </c>
      <c r="J778" s="22" t="s">
        <v>35</v>
      </c>
      <c r="K778" s="38" t="s">
        <v>318</v>
      </c>
      <c r="L778" s="20">
        <v>184</v>
      </c>
      <c r="M778" s="29" t="str">
        <f>O778&amp;"-"&amp;P778&amp;"-"&amp;Q778&amp;"-"&amp;R778&amp;"-"&amp;S778&amp;"-"&amp;T778</f>
        <v>SJ-V-05-000D-GT-0184</v>
      </c>
      <c r="N778" s="32" t="s">
        <v>977</v>
      </c>
      <c r="O778" s="21" t="str">
        <f>IFERROR(VLOOKUP(B778,'字典-基地管理'!A:B,2,FALSE),"未填")</f>
        <v>SJ</v>
      </c>
      <c r="P778" s="21" t="str">
        <f>IFERROR(VLOOKUP(C778,'字典-车间管理'!A:B,2,FALSE),"未填")</f>
        <v>V</v>
      </c>
      <c r="Q778" s="21" t="str">
        <f>IFERROR(VLOOKUP(D778,'字典-系统管理&amp;工段管理'!C:D,2,FALSE),"未填")</f>
        <v>05</v>
      </c>
      <c r="R778" s="22" t="str">
        <f>_xlfn.TEXTJOIN("", TRUE, IF(U778="0", U778, ""), IF(V778="0", V778, ""), IF(W778="0", W778, ""), IF(X778="0", X778, ""), IF(U778&lt;&gt;"0", U778, ""), IF(V778&lt;&gt;"0", V778, ""), IF(W778&lt;&gt;"0", W778, ""), IF(X778&lt;&gt;"0", X778, ""))</f>
        <v>000D</v>
      </c>
      <c r="S778" s="21" t="str">
        <f>IFERROR(VLOOKUP(K778,'字典-设备&amp;仪表管理'!A:B,2,FALSE),"未填")</f>
        <v>GT</v>
      </c>
      <c r="T778" s="26" t="str">
        <f>IF(L778="","未填",TEXT(L778,"0000"))</f>
        <v>0184</v>
      </c>
      <c r="U778" s="22" t="str">
        <f>IFERROR(VLOOKUP(E778,'字典-系统管理&amp;工段管理'!$A$2:$B$7,2,0),"0")</f>
        <v>D</v>
      </c>
      <c r="V778" s="22" t="str">
        <f>IFERROR(VLOOKUP(F778,'字典-系统管理&amp;工段管理'!$A$2:$B$7,2,0),"0")</f>
        <v>0</v>
      </c>
      <c r="W778" s="22" t="str">
        <f>IFERROR(VLOOKUP(G778,'字典-系统管理&amp;工段管理'!$A$2:$B$7,2,0),"0")</f>
        <v>0</v>
      </c>
      <c r="X778" s="22" t="str">
        <f>IFERROR(VLOOKUP(H778,'字典-系统管理&amp;工段管理'!$A$2:$B$7,2,0),"0")</f>
        <v>0</v>
      </c>
    </row>
    <row r="779" spans="1:24" x14ac:dyDescent="0.15">
      <c r="A779" s="19">
        <v>777</v>
      </c>
      <c r="B779" s="22" t="s">
        <v>24</v>
      </c>
      <c r="C779" s="22" t="s">
        <v>94</v>
      </c>
      <c r="D779" s="22" t="s">
        <v>234</v>
      </c>
      <c r="E779" s="22" t="s">
        <v>28</v>
      </c>
      <c r="F779" s="22"/>
      <c r="G779" s="22"/>
      <c r="H779" s="22"/>
      <c r="I779" s="32" t="s">
        <v>979</v>
      </c>
      <c r="J779" s="22" t="s">
        <v>35</v>
      </c>
      <c r="K779" s="38" t="s">
        <v>318</v>
      </c>
      <c r="L779" s="20">
        <v>185</v>
      </c>
      <c r="M779" s="29" t="str">
        <f>O779&amp;"-"&amp;P779&amp;"-"&amp;Q779&amp;"-"&amp;R779&amp;"-"&amp;S779&amp;"-"&amp;T779</f>
        <v>SJ-V-05-000D-GT-0185</v>
      </c>
      <c r="N779" s="32" t="s">
        <v>979</v>
      </c>
      <c r="O779" s="21" t="str">
        <f>IFERROR(VLOOKUP(B779,'字典-基地管理'!A:B,2,FALSE),"未填")</f>
        <v>SJ</v>
      </c>
      <c r="P779" s="21" t="str">
        <f>IFERROR(VLOOKUP(C779,'字典-车间管理'!A:B,2,FALSE),"未填")</f>
        <v>V</v>
      </c>
      <c r="Q779" s="21" t="str">
        <f>IFERROR(VLOOKUP(D779,'字典-系统管理&amp;工段管理'!C:D,2,FALSE),"未填")</f>
        <v>05</v>
      </c>
      <c r="R779" s="22" t="str">
        <f>_xlfn.TEXTJOIN("", TRUE, IF(U779="0", U779, ""), IF(V779="0", V779, ""), IF(W779="0", W779, ""), IF(X779="0", X779, ""), IF(U779&lt;&gt;"0", U779, ""), IF(V779&lt;&gt;"0", V779, ""), IF(W779&lt;&gt;"0", W779, ""), IF(X779&lt;&gt;"0", X779, ""))</f>
        <v>000D</v>
      </c>
      <c r="S779" s="21" t="str">
        <f>IFERROR(VLOOKUP(K779,'字典-设备&amp;仪表管理'!A:B,2,FALSE),"未填")</f>
        <v>GT</v>
      </c>
      <c r="T779" s="26" t="str">
        <f>IF(L779="","未填",TEXT(L779,"0000"))</f>
        <v>0185</v>
      </c>
      <c r="U779" s="22" t="str">
        <f>IFERROR(VLOOKUP(E779,'字典-系统管理&amp;工段管理'!$A$2:$B$7,2,0),"0")</f>
        <v>D</v>
      </c>
      <c r="V779" s="22" t="str">
        <f>IFERROR(VLOOKUP(F779,'字典-系统管理&amp;工段管理'!$A$2:$B$7,2,0),"0")</f>
        <v>0</v>
      </c>
      <c r="W779" s="22" t="str">
        <f>IFERROR(VLOOKUP(G779,'字典-系统管理&amp;工段管理'!$A$2:$B$7,2,0),"0")</f>
        <v>0</v>
      </c>
      <c r="X779" s="22" t="str">
        <f>IFERROR(VLOOKUP(H779,'字典-系统管理&amp;工段管理'!$A$2:$B$7,2,0),"0")</f>
        <v>0</v>
      </c>
    </row>
    <row r="780" spans="1:24" x14ac:dyDescent="0.15">
      <c r="A780" s="19">
        <v>778</v>
      </c>
      <c r="B780" s="22" t="s">
        <v>24</v>
      </c>
      <c r="C780" s="22" t="s">
        <v>94</v>
      </c>
      <c r="D780" s="22" t="s">
        <v>234</v>
      </c>
      <c r="E780" s="22" t="s">
        <v>28</v>
      </c>
      <c r="F780" s="22"/>
      <c r="G780" s="22"/>
      <c r="H780" s="22"/>
      <c r="I780" s="32" t="s">
        <v>980</v>
      </c>
      <c r="J780" s="22" t="s">
        <v>35</v>
      </c>
      <c r="K780" s="38" t="s">
        <v>318</v>
      </c>
      <c r="L780" s="20">
        <v>186</v>
      </c>
      <c r="M780" s="29" t="str">
        <f>O780&amp;"-"&amp;P780&amp;"-"&amp;Q780&amp;"-"&amp;R780&amp;"-"&amp;S780&amp;"-"&amp;T780</f>
        <v>SJ-V-05-000D-GT-0186</v>
      </c>
      <c r="N780" s="32" t="s">
        <v>980</v>
      </c>
      <c r="O780" s="21" t="str">
        <f>IFERROR(VLOOKUP(B780,'字典-基地管理'!A:B,2,FALSE),"未填")</f>
        <v>SJ</v>
      </c>
      <c r="P780" s="21" t="str">
        <f>IFERROR(VLOOKUP(C780,'字典-车间管理'!A:B,2,FALSE),"未填")</f>
        <v>V</v>
      </c>
      <c r="Q780" s="21" t="str">
        <f>IFERROR(VLOOKUP(D780,'字典-系统管理&amp;工段管理'!C:D,2,FALSE),"未填")</f>
        <v>05</v>
      </c>
      <c r="R780" s="22" t="str">
        <f>_xlfn.TEXTJOIN("", TRUE, IF(U780="0", U780, ""), IF(V780="0", V780, ""), IF(W780="0", W780, ""), IF(X780="0", X780, ""), IF(U780&lt;&gt;"0", U780, ""), IF(V780&lt;&gt;"0", V780, ""), IF(W780&lt;&gt;"0", W780, ""), IF(X780&lt;&gt;"0", X780, ""))</f>
        <v>000D</v>
      </c>
      <c r="S780" s="21" t="str">
        <f>IFERROR(VLOOKUP(K780,'字典-设备&amp;仪表管理'!A:B,2,FALSE),"未填")</f>
        <v>GT</v>
      </c>
      <c r="T780" s="26" t="str">
        <f>IF(L780="","未填",TEXT(L780,"0000"))</f>
        <v>0186</v>
      </c>
      <c r="U780" s="22" t="str">
        <f>IFERROR(VLOOKUP(E780,'字典-系统管理&amp;工段管理'!$A$2:$B$7,2,0),"0")</f>
        <v>D</v>
      </c>
      <c r="V780" s="22" t="str">
        <f>IFERROR(VLOOKUP(F780,'字典-系统管理&amp;工段管理'!$A$2:$B$7,2,0),"0")</f>
        <v>0</v>
      </c>
      <c r="W780" s="22" t="str">
        <f>IFERROR(VLOOKUP(G780,'字典-系统管理&amp;工段管理'!$A$2:$B$7,2,0),"0")</f>
        <v>0</v>
      </c>
      <c r="X780" s="22" t="str">
        <f>IFERROR(VLOOKUP(H780,'字典-系统管理&amp;工段管理'!$A$2:$B$7,2,0),"0")</f>
        <v>0</v>
      </c>
    </row>
    <row r="781" spans="1:24" x14ac:dyDescent="0.15">
      <c r="A781" s="19">
        <v>779</v>
      </c>
      <c r="B781" s="22" t="s">
        <v>24</v>
      </c>
      <c r="C781" s="22" t="s">
        <v>94</v>
      </c>
      <c r="D781" s="22" t="s">
        <v>234</v>
      </c>
      <c r="E781" s="22" t="s">
        <v>28</v>
      </c>
      <c r="F781" s="22"/>
      <c r="G781" s="22"/>
      <c r="H781" s="22"/>
      <c r="I781" s="32" t="s">
        <v>981</v>
      </c>
      <c r="J781" s="22" t="s">
        <v>35</v>
      </c>
      <c r="K781" s="38" t="s">
        <v>318</v>
      </c>
      <c r="L781" s="20">
        <v>187</v>
      </c>
      <c r="M781" s="29" t="str">
        <f>O781&amp;"-"&amp;P781&amp;"-"&amp;Q781&amp;"-"&amp;R781&amp;"-"&amp;S781&amp;"-"&amp;T781</f>
        <v>SJ-V-05-000D-GT-0187</v>
      </c>
      <c r="N781" s="32" t="s">
        <v>981</v>
      </c>
      <c r="O781" s="21" t="str">
        <f>IFERROR(VLOOKUP(B781,'字典-基地管理'!A:B,2,FALSE),"未填")</f>
        <v>SJ</v>
      </c>
      <c r="P781" s="21" t="str">
        <f>IFERROR(VLOOKUP(C781,'字典-车间管理'!A:B,2,FALSE),"未填")</f>
        <v>V</v>
      </c>
      <c r="Q781" s="21" t="str">
        <f>IFERROR(VLOOKUP(D781,'字典-系统管理&amp;工段管理'!C:D,2,FALSE),"未填")</f>
        <v>05</v>
      </c>
      <c r="R781" s="22" t="str">
        <f>_xlfn.TEXTJOIN("", TRUE, IF(U781="0", U781, ""), IF(V781="0", V781, ""), IF(W781="0", W781, ""), IF(X781="0", X781, ""), IF(U781&lt;&gt;"0", U781, ""), IF(V781&lt;&gt;"0", V781, ""), IF(W781&lt;&gt;"0", W781, ""), IF(X781&lt;&gt;"0", X781, ""))</f>
        <v>000D</v>
      </c>
      <c r="S781" s="21" t="str">
        <f>IFERROR(VLOOKUP(K781,'字典-设备&amp;仪表管理'!A:B,2,FALSE),"未填")</f>
        <v>GT</v>
      </c>
      <c r="T781" s="26" t="str">
        <f>IF(L781="","未填",TEXT(L781,"0000"))</f>
        <v>0187</v>
      </c>
      <c r="U781" s="22" t="str">
        <f>IFERROR(VLOOKUP(E781,'字典-系统管理&amp;工段管理'!$A$2:$B$7,2,0),"0")</f>
        <v>D</v>
      </c>
      <c r="V781" s="22" t="str">
        <f>IFERROR(VLOOKUP(F781,'字典-系统管理&amp;工段管理'!$A$2:$B$7,2,0),"0")</f>
        <v>0</v>
      </c>
      <c r="W781" s="22" t="str">
        <f>IFERROR(VLOOKUP(G781,'字典-系统管理&amp;工段管理'!$A$2:$B$7,2,0),"0")</f>
        <v>0</v>
      </c>
      <c r="X781" s="22" t="str">
        <f>IFERROR(VLOOKUP(H781,'字典-系统管理&amp;工段管理'!$A$2:$B$7,2,0),"0")</f>
        <v>0</v>
      </c>
    </row>
    <row r="782" spans="1:24" x14ac:dyDescent="0.15">
      <c r="A782" s="19">
        <v>780</v>
      </c>
      <c r="B782" s="22" t="s">
        <v>24</v>
      </c>
      <c r="C782" s="22" t="s">
        <v>94</v>
      </c>
      <c r="D782" s="22" t="s">
        <v>234</v>
      </c>
      <c r="E782" s="22" t="s">
        <v>28</v>
      </c>
      <c r="F782" s="22"/>
      <c r="G782" s="22"/>
      <c r="H782" s="22"/>
      <c r="I782" s="32" t="s">
        <v>983</v>
      </c>
      <c r="J782" s="22" t="s">
        <v>35</v>
      </c>
      <c r="K782" s="38" t="s">
        <v>318</v>
      </c>
      <c r="L782" s="20">
        <v>188</v>
      </c>
      <c r="M782" s="29" t="str">
        <f>O782&amp;"-"&amp;P782&amp;"-"&amp;Q782&amp;"-"&amp;R782&amp;"-"&amp;S782&amp;"-"&amp;T782</f>
        <v>SJ-V-05-000D-GT-0188</v>
      </c>
      <c r="N782" s="32" t="s">
        <v>983</v>
      </c>
      <c r="O782" s="21" t="str">
        <f>IFERROR(VLOOKUP(B782,'字典-基地管理'!A:B,2,FALSE),"未填")</f>
        <v>SJ</v>
      </c>
      <c r="P782" s="21" t="str">
        <f>IFERROR(VLOOKUP(C782,'字典-车间管理'!A:B,2,FALSE),"未填")</f>
        <v>V</v>
      </c>
      <c r="Q782" s="21" t="str">
        <f>IFERROR(VLOOKUP(D782,'字典-系统管理&amp;工段管理'!C:D,2,FALSE),"未填")</f>
        <v>05</v>
      </c>
      <c r="R782" s="22" t="str">
        <f>_xlfn.TEXTJOIN("", TRUE, IF(U782="0", U782, ""), IF(V782="0", V782, ""), IF(W782="0", W782, ""), IF(X782="0", X782, ""), IF(U782&lt;&gt;"0", U782, ""), IF(V782&lt;&gt;"0", V782, ""), IF(W782&lt;&gt;"0", W782, ""), IF(X782&lt;&gt;"0", X782, ""))</f>
        <v>000D</v>
      </c>
      <c r="S782" s="21" t="str">
        <f>IFERROR(VLOOKUP(K782,'字典-设备&amp;仪表管理'!A:B,2,FALSE),"未填")</f>
        <v>GT</v>
      </c>
      <c r="T782" s="26" t="str">
        <f>IF(L782="","未填",TEXT(L782,"0000"))</f>
        <v>0188</v>
      </c>
      <c r="U782" s="22" t="str">
        <f>IFERROR(VLOOKUP(E782,'字典-系统管理&amp;工段管理'!$A$2:$B$7,2,0),"0")</f>
        <v>D</v>
      </c>
      <c r="V782" s="22" t="str">
        <f>IFERROR(VLOOKUP(F782,'字典-系统管理&amp;工段管理'!$A$2:$B$7,2,0),"0")</f>
        <v>0</v>
      </c>
      <c r="W782" s="22" t="str">
        <f>IFERROR(VLOOKUP(G782,'字典-系统管理&amp;工段管理'!$A$2:$B$7,2,0),"0")</f>
        <v>0</v>
      </c>
      <c r="X782" s="22" t="str">
        <f>IFERROR(VLOOKUP(H782,'字典-系统管理&amp;工段管理'!$A$2:$B$7,2,0),"0")</f>
        <v>0</v>
      </c>
    </row>
    <row r="783" spans="1:24" x14ac:dyDescent="0.15">
      <c r="A783" s="19">
        <v>781</v>
      </c>
      <c r="B783" s="22" t="s">
        <v>24</v>
      </c>
      <c r="C783" s="22" t="s">
        <v>94</v>
      </c>
      <c r="D783" s="22" t="s">
        <v>234</v>
      </c>
      <c r="E783" s="22" t="s">
        <v>28</v>
      </c>
      <c r="F783" s="22"/>
      <c r="G783" s="22"/>
      <c r="H783" s="22"/>
      <c r="I783" s="32" t="s">
        <v>984</v>
      </c>
      <c r="J783" s="22" t="s">
        <v>35</v>
      </c>
      <c r="K783" s="38" t="s">
        <v>318</v>
      </c>
      <c r="L783" s="20">
        <v>189</v>
      </c>
      <c r="M783" s="29" t="str">
        <f>O783&amp;"-"&amp;P783&amp;"-"&amp;Q783&amp;"-"&amp;R783&amp;"-"&amp;S783&amp;"-"&amp;T783</f>
        <v>SJ-V-05-000D-GT-0189</v>
      </c>
      <c r="N783" s="32" t="s">
        <v>984</v>
      </c>
      <c r="O783" s="21" t="str">
        <f>IFERROR(VLOOKUP(B783,'字典-基地管理'!A:B,2,FALSE),"未填")</f>
        <v>SJ</v>
      </c>
      <c r="P783" s="21" t="str">
        <f>IFERROR(VLOOKUP(C783,'字典-车间管理'!A:B,2,FALSE),"未填")</f>
        <v>V</v>
      </c>
      <c r="Q783" s="21" t="str">
        <f>IFERROR(VLOOKUP(D783,'字典-系统管理&amp;工段管理'!C:D,2,FALSE),"未填")</f>
        <v>05</v>
      </c>
      <c r="R783" s="22" t="str">
        <f>_xlfn.TEXTJOIN("", TRUE, IF(U783="0", U783, ""), IF(V783="0", V783, ""), IF(W783="0", W783, ""), IF(X783="0", X783, ""), IF(U783&lt;&gt;"0", U783, ""), IF(V783&lt;&gt;"0", V783, ""), IF(W783&lt;&gt;"0", W783, ""), IF(X783&lt;&gt;"0", X783, ""))</f>
        <v>000D</v>
      </c>
      <c r="S783" s="21" t="str">
        <f>IFERROR(VLOOKUP(K783,'字典-设备&amp;仪表管理'!A:B,2,FALSE),"未填")</f>
        <v>GT</v>
      </c>
      <c r="T783" s="26" t="str">
        <f>IF(L783="","未填",TEXT(L783,"0000"))</f>
        <v>0189</v>
      </c>
      <c r="U783" s="22" t="str">
        <f>IFERROR(VLOOKUP(E783,'字典-系统管理&amp;工段管理'!$A$2:$B$7,2,0),"0")</f>
        <v>D</v>
      </c>
      <c r="V783" s="22" t="str">
        <f>IFERROR(VLOOKUP(F783,'字典-系统管理&amp;工段管理'!$A$2:$B$7,2,0),"0")</f>
        <v>0</v>
      </c>
      <c r="W783" s="22" t="str">
        <f>IFERROR(VLOOKUP(G783,'字典-系统管理&amp;工段管理'!$A$2:$B$7,2,0),"0")</f>
        <v>0</v>
      </c>
      <c r="X783" s="22" t="str">
        <f>IFERROR(VLOOKUP(H783,'字典-系统管理&amp;工段管理'!$A$2:$B$7,2,0),"0")</f>
        <v>0</v>
      </c>
    </row>
    <row r="784" spans="1:24" x14ac:dyDescent="0.15">
      <c r="A784" s="19">
        <v>782</v>
      </c>
      <c r="B784" s="22" t="s">
        <v>24</v>
      </c>
      <c r="C784" s="22" t="s">
        <v>94</v>
      </c>
      <c r="D784" s="22" t="s">
        <v>234</v>
      </c>
      <c r="E784" s="22" t="s">
        <v>28</v>
      </c>
      <c r="F784" s="22"/>
      <c r="G784" s="22"/>
      <c r="H784" s="22"/>
      <c r="I784" s="32" t="s">
        <v>985</v>
      </c>
      <c r="J784" s="22" t="s">
        <v>35</v>
      </c>
      <c r="K784" s="38" t="s">
        <v>318</v>
      </c>
      <c r="L784" s="20">
        <v>190</v>
      </c>
      <c r="M784" s="29" t="str">
        <f>O784&amp;"-"&amp;P784&amp;"-"&amp;Q784&amp;"-"&amp;R784&amp;"-"&amp;S784&amp;"-"&amp;T784</f>
        <v>SJ-V-05-000D-GT-0190</v>
      </c>
      <c r="N784" s="32" t="s">
        <v>985</v>
      </c>
      <c r="O784" s="21" t="str">
        <f>IFERROR(VLOOKUP(B784,'字典-基地管理'!A:B,2,FALSE),"未填")</f>
        <v>SJ</v>
      </c>
      <c r="P784" s="21" t="str">
        <f>IFERROR(VLOOKUP(C784,'字典-车间管理'!A:B,2,FALSE),"未填")</f>
        <v>V</v>
      </c>
      <c r="Q784" s="21" t="str">
        <f>IFERROR(VLOOKUP(D784,'字典-系统管理&amp;工段管理'!C:D,2,FALSE),"未填")</f>
        <v>05</v>
      </c>
      <c r="R784" s="22" t="str">
        <f>_xlfn.TEXTJOIN("", TRUE, IF(U784="0", U784, ""), IF(V784="0", V784, ""), IF(W784="0", W784, ""), IF(X784="0", X784, ""), IF(U784&lt;&gt;"0", U784, ""), IF(V784&lt;&gt;"0", V784, ""), IF(W784&lt;&gt;"0", W784, ""), IF(X784&lt;&gt;"0", X784, ""))</f>
        <v>000D</v>
      </c>
      <c r="S784" s="21" t="str">
        <f>IFERROR(VLOOKUP(K784,'字典-设备&amp;仪表管理'!A:B,2,FALSE),"未填")</f>
        <v>GT</v>
      </c>
      <c r="T784" s="26" t="str">
        <f>IF(L784="","未填",TEXT(L784,"0000"))</f>
        <v>0190</v>
      </c>
      <c r="U784" s="22" t="str">
        <f>IFERROR(VLOOKUP(E784,'字典-系统管理&amp;工段管理'!$A$2:$B$7,2,0),"0")</f>
        <v>D</v>
      </c>
      <c r="V784" s="22" t="str">
        <f>IFERROR(VLOOKUP(F784,'字典-系统管理&amp;工段管理'!$A$2:$B$7,2,0),"0")</f>
        <v>0</v>
      </c>
      <c r="W784" s="22" t="str">
        <f>IFERROR(VLOOKUP(G784,'字典-系统管理&amp;工段管理'!$A$2:$B$7,2,0),"0")</f>
        <v>0</v>
      </c>
      <c r="X784" s="22" t="str">
        <f>IFERROR(VLOOKUP(H784,'字典-系统管理&amp;工段管理'!$A$2:$B$7,2,0),"0")</f>
        <v>0</v>
      </c>
    </row>
    <row r="785" spans="1:24" x14ac:dyDescent="0.15">
      <c r="A785" s="19">
        <v>783</v>
      </c>
      <c r="B785" s="22" t="s">
        <v>24</v>
      </c>
      <c r="C785" s="22" t="s">
        <v>94</v>
      </c>
      <c r="D785" s="22" t="s">
        <v>234</v>
      </c>
      <c r="E785" s="22" t="s">
        <v>28</v>
      </c>
      <c r="F785" s="22"/>
      <c r="G785" s="22"/>
      <c r="H785" s="22"/>
      <c r="I785" s="32" t="s">
        <v>987</v>
      </c>
      <c r="J785" s="22" t="s">
        <v>35</v>
      </c>
      <c r="K785" s="38" t="s">
        <v>318</v>
      </c>
      <c r="L785" s="20">
        <v>191</v>
      </c>
      <c r="M785" s="29" t="str">
        <f>O785&amp;"-"&amp;P785&amp;"-"&amp;Q785&amp;"-"&amp;R785&amp;"-"&amp;S785&amp;"-"&amp;T785</f>
        <v>SJ-V-05-000D-GT-0191</v>
      </c>
      <c r="N785" s="32" t="s">
        <v>987</v>
      </c>
      <c r="O785" s="21" t="str">
        <f>IFERROR(VLOOKUP(B785,'字典-基地管理'!A:B,2,FALSE),"未填")</f>
        <v>SJ</v>
      </c>
      <c r="P785" s="21" t="str">
        <f>IFERROR(VLOOKUP(C785,'字典-车间管理'!A:B,2,FALSE),"未填")</f>
        <v>V</v>
      </c>
      <c r="Q785" s="21" t="str">
        <f>IFERROR(VLOOKUP(D785,'字典-系统管理&amp;工段管理'!C:D,2,FALSE),"未填")</f>
        <v>05</v>
      </c>
      <c r="R785" s="22" t="str">
        <f>_xlfn.TEXTJOIN("", TRUE, IF(U785="0", U785, ""), IF(V785="0", V785, ""), IF(W785="0", W785, ""), IF(X785="0", X785, ""), IF(U785&lt;&gt;"0", U785, ""), IF(V785&lt;&gt;"0", V785, ""), IF(W785&lt;&gt;"0", W785, ""), IF(X785&lt;&gt;"0", X785, ""))</f>
        <v>000D</v>
      </c>
      <c r="S785" s="21" t="str">
        <f>IFERROR(VLOOKUP(K785,'字典-设备&amp;仪表管理'!A:B,2,FALSE),"未填")</f>
        <v>GT</v>
      </c>
      <c r="T785" s="26" t="str">
        <f>IF(L785="","未填",TEXT(L785,"0000"))</f>
        <v>0191</v>
      </c>
      <c r="U785" s="22" t="str">
        <f>IFERROR(VLOOKUP(E785,'字典-系统管理&amp;工段管理'!$A$2:$B$7,2,0),"0")</f>
        <v>D</v>
      </c>
      <c r="V785" s="22" t="str">
        <f>IFERROR(VLOOKUP(F785,'字典-系统管理&amp;工段管理'!$A$2:$B$7,2,0),"0")</f>
        <v>0</v>
      </c>
      <c r="W785" s="22" t="str">
        <f>IFERROR(VLOOKUP(G785,'字典-系统管理&amp;工段管理'!$A$2:$B$7,2,0),"0")</f>
        <v>0</v>
      </c>
      <c r="X785" s="22" t="str">
        <f>IFERROR(VLOOKUP(H785,'字典-系统管理&amp;工段管理'!$A$2:$B$7,2,0),"0")</f>
        <v>0</v>
      </c>
    </row>
    <row r="786" spans="1:24" x14ac:dyDescent="0.15">
      <c r="A786" s="19">
        <v>784</v>
      </c>
      <c r="B786" s="22" t="s">
        <v>24</v>
      </c>
      <c r="C786" s="22" t="s">
        <v>94</v>
      </c>
      <c r="D786" s="22" t="s">
        <v>234</v>
      </c>
      <c r="E786" s="22" t="s">
        <v>28</v>
      </c>
      <c r="F786" s="22"/>
      <c r="G786" s="22"/>
      <c r="H786" s="22"/>
      <c r="I786" s="32" t="s">
        <v>988</v>
      </c>
      <c r="J786" s="22" t="s">
        <v>35</v>
      </c>
      <c r="K786" s="38" t="s">
        <v>318</v>
      </c>
      <c r="L786" s="20">
        <v>192</v>
      </c>
      <c r="M786" s="29" t="str">
        <f>O786&amp;"-"&amp;P786&amp;"-"&amp;Q786&amp;"-"&amp;R786&amp;"-"&amp;S786&amp;"-"&amp;T786</f>
        <v>SJ-V-05-000D-GT-0192</v>
      </c>
      <c r="N786" s="32" t="s">
        <v>988</v>
      </c>
      <c r="O786" s="21" t="str">
        <f>IFERROR(VLOOKUP(B786,'字典-基地管理'!A:B,2,FALSE),"未填")</f>
        <v>SJ</v>
      </c>
      <c r="P786" s="21" t="str">
        <f>IFERROR(VLOOKUP(C786,'字典-车间管理'!A:B,2,FALSE),"未填")</f>
        <v>V</v>
      </c>
      <c r="Q786" s="21" t="str">
        <f>IFERROR(VLOOKUP(D786,'字典-系统管理&amp;工段管理'!C:D,2,FALSE),"未填")</f>
        <v>05</v>
      </c>
      <c r="R786" s="22" t="str">
        <f>_xlfn.TEXTJOIN("", TRUE, IF(U786="0", U786, ""), IF(V786="0", V786, ""), IF(W786="0", W786, ""), IF(X786="0", X786, ""), IF(U786&lt;&gt;"0", U786, ""), IF(V786&lt;&gt;"0", V786, ""), IF(W786&lt;&gt;"0", W786, ""), IF(X786&lt;&gt;"0", X786, ""))</f>
        <v>000D</v>
      </c>
      <c r="S786" s="21" t="str">
        <f>IFERROR(VLOOKUP(K786,'字典-设备&amp;仪表管理'!A:B,2,FALSE),"未填")</f>
        <v>GT</v>
      </c>
      <c r="T786" s="26" t="str">
        <f>IF(L786="","未填",TEXT(L786,"0000"))</f>
        <v>0192</v>
      </c>
      <c r="U786" s="22" t="str">
        <f>IFERROR(VLOOKUP(E786,'字典-系统管理&amp;工段管理'!$A$2:$B$7,2,0),"0")</f>
        <v>D</v>
      </c>
      <c r="V786" s="22" t="str">
        <f>IFERROR(VLOOKUP(F786,'字典-系统管理&amp;工段管理'!$A$2:$B$7,2,0),"0")</f>
        <v>0</v>
      </c>
      <c r="W786" s="22" t="str">
        <f>IFERROR(VLOOKUP(G786,'字典-系统管理&amp;工段管理'!$A$2:$B$7,2,0),"0")</f>
        <v>0</v>
      </c>
      <c r="X786" s="22" t="str">
        <f>IFERROR(VLOOKUP(H786,'字典-系统管理&amp;工段管理'!$A$2:$B$7,2,0),"0")</f>
        <v>0</v>
      </c>
    </row>
    <row r="787" spans="1:24" x14ac:dyDescent="0.15">
      <c r="A787" s="19">
        <v>785</v>
      </c>
      <c r="B787" s="22" t="s">
        <v>24</v>
      </c>
      <c r="C787" s="22" t="s">
        <v>94</v>
      </c>
      <c r="D787" s="22" t="s">
        <v>234</v>
      </c>
      <c r="E787" s="22" t="s">
        <v>28</v>
      </c>
      <c r="F787" s="22"/>
      <c r="G787" s="22"/>
      <c r="H787" s="22"/>
      <c r="I787" s="32" t="s">
        <v>989</v>
      </c>
      <c r="J787" s="22" t="s">
        <v>35</v>
      </c>
      <c r="K787" s="38" t="s">
        <v>318</v>
      </c>
      <c r="L787" s="20">
        <v>193</v>
      </c>
      <c r="M787" s="29" t="str">
        <f>O787&amp;"-"&amp;P787&amp;"-"&amp;Q787&amp;"-"&amp;R787&amp;"-"&amp;S787&amp;"-"&amp;T787</f>
        <v>SJ-V-05-000D-GT-0193</v>
      </c>
      <c r="N787" s="32" t="s">
        <v>989</v>
      </c>
      <c r="O787" s="21" t="str">
        <f>IFERROR(VLOOKUP(B787,'字典-基地管理'!A:B,2,FALSE),"未填")</f>
        <v>SJ</v>
      </c>
      <c r="P787" s="21" t="str">
        <f>IFERROR(VLOOKUP(C787,'字典-车间管理'!A:B,2,FALSE),"未填")</f>
        <v>V</v>
      </c>
      <c r="Q787" s="21" t="str">
        <f>IFERROR(VLOOKUP(D787,'字典-系统管理&amp;工段管理'!C:D,2,FALSE),"未填")</f>
        <v>05</v>
      </c>
      <c r="R787" s="22" t="str">
        <f>_xlfn.TEXTJOIN("", TRUE, IF(U787="0", U787, ""), IF(V787="0", V787, ""), IF(W787="0", W787, ""), IF(X787="0", X787, ""), IF(U787&lt;&gt;"0", U787, ""), IF(V787&lt;&gt;"0", V787, ""), IF(W787&lt;&gt;"0", W787, ""), IF(X787&lt;&gt;"0", X787, ""))</f>
        <v>000D</v>
      </c>
      <c r="S787" s="21" t="str">
        <f>IFERROR(VLOOKUP(K787,'字典-设备&amp;仪表管理'!A:B,2,FALSE),"未填")</f>
        <v>GT</v>
      </c>
      <c r="T787" s="26" t="str">
        <f>IF(L787="","未填",TEXT(L787,"0000"))</f>
        <v>0193</v>
      </c>
      <c r="U787" s="22" t="str">
        <f>IFERROR(VLOOKUP(E787,'字典-系统管理&amp;工段管理'!$A$2:$B$7,2,0),"0")</f>
        <v>D</v>
      </c>
      <c r="V787" s="22" t="str">
        <f>IFERROR(VLOOKUP(F787,'字典-系统管理&amp;工段管理'!$A$2:$B$7,2,0),"0")</f>
        <v>0</v>
      </c>
      <c r="W787" s="22" t="str">
        <f>IFERROR(VLOOKUP(G787,'字典-系统管理&amp;工段管理'!$A$2:$B$7,2,0),"0")</f>
        <v>0</v>
      </c>
      <c r="X787" s="22" t="str">
        <f>IFERROR(VLOOKUP(H787,'字典-系统管理&amp;工段管理'!$A$2:$B$7,2,0),"0")</f>
        <v>0</v>
      </c>
    </row>
    <row r="788" spans="1:24" x14ac:dyDescent="0.15">
      <c r="A788" s="19">
        <v>786</v>
      </c>
      <c r="B788" s="22" t="s">
        <v>24</v>
      </c>
      <c r="C788" s="22" t="s">
        <v>94</v>
      </c>
      <c r="D788" s="22" t="s">
        <v>234</v>
      </c>
      <c r="E788" s="22" t="s">
        <v>28</v>
      </c>
      <c r="F788" s="22"/>
      <c r="G788" s="22"/>
      <c r="H788" s="22"/>
      <c r="I788" s="32" t="s">
        <v>991</v>
      </c>
      <c r="J788" s="22" t="s">
        <v>35</v>
      </c>
      <c r="K788" s="38" t="s">
        <v>318</v>
      </c>
      <c r="L788" s="20">
        <v>194</v>
      </c>
      <c r="M788" s="29" t="str">
        <f>O788&amp;"-"&amp;P788&amp;"-"&amp;Q788&amp;"-"&amp;R788&amp;"-"&amp;S788&amp;"-"&amp;T788</f>
        <v>SJ-V-05-000D-GT-0194</v>
      </c>
      <c r="N788" s="32" t="s">
        <v>991</v>
      </c>
      <c r="O788" s="21" t="str">
        <f>IFERROR(VLOOKUP(B788,'字典-基地管理'!A:B,2,FALSE),"未填")</f>
        <v>SJ</v>
      </c>
      <c r="P788" s="21" t="str">
        <f>IFERROR(VLOOKUP(C788,'字典-车间管理'!A:B,2,FALSE),"未填")</f>
        <v>V</v>
      </c>
      <c r="Q788" s="21" t="str">
        <f>IFERROR(VLOOKUP(D788,'字典-系统管理&amp;工段管理'!C:D,2,FALSE),"未填")</f>
        <v>05</v>
      </c>
      <c r="R788" s="22" t="str">
        <f>_xlfn.TEXTJOIN("", TRUE, IF(U788="0", U788, ""), IF(V788="0", V788, ""), IF(W788="0", W788, ""), IF(X788="0", X788, ""), IF(U788&lt;&gt;"0", U788, ""), IF(V788&lt;&gt;"0", V788, ""), IF(W788&lt;&gt;"0", W788, ""), IF(X788&lt;&gt;"0", X788, ""))</f>
        <v>000D</v>
      </c>
      <c r="S788" s="21" t="str">
        <f>IFERROR(VLOOKUP(K788,'字典-设备&amp;仪表管理'!A:B,2,FALSE),"未填")</f>
        <v>GT</v>
      </c>
      <c r="T788" s="26" t="str">
        <f>IF(L788="","未填",TEXT(L788,"0000"))</f>
        <v>0194</v>
      </c>
      <c r="U788" s="22" t="str">
        <f>IFERROR(VLOOKUP(E788,'字典-系统管理&amp;工段管理'!$A$2:$B$7,2,0),"0")</f>
        <v>D</v>
      </c>
      <c r="V788" s="22" t="str">
        <f>IFERROR(VLOOKUP(F788,'字典-系统管理&amp;工段管理'!$A$2:$B$7,2,0),"0")</f>
        <v>0</v>
      </c>
      <c r="W788" s="22" t="str">
        <f>IFERROR(VLOOKUP(G788,'字典-系统管理&amp;工段管理'!$A$2:$B$7,2,0),"0")</f>
        <v>0</v>
      </c>
      <c r="X788" s="22" t="str">
        <f>IFERROR(VLOOKUP(H788,'字典-系统管理&amp;工段管理'!$A$2:$B$7,2,0),"0")</f>
        <v>0</v>
      </c>
    </row>
    <row r="789" spans="1:24" x14ac:dyDescent="0.15">
      <c r="A789" s="19">
        <v>787</v>
      </c>
      <c r="B789" s="22" t="s">
        <v>24</v>
      </c>
      <c r="C789" s="22" t="s">
        <v>94</v>
      </c>
      <c r="D789" s="22" t="s">
        <v>234</v>
      </c>
      <c r="E789" s="22" t="s">
        <v>28</v>
      </c>
      <c r="F789" s="22"/>
      <c r="G789" s="22"/>
      <c r="H789" s="22"/>
      <c r="I789" s="32" t="s">
        <v>992</v>
      </c>
      <c r="J789" s="22" t="s">
        <v>35</v>
      </c>
      <c r="K789" s="38" t="s">
        <v>318</v>
      </c>
      <c r="L789" s="20">
        <v>195</v>
      </c>
      <c r="M789" s="29" t="str">
        <f>O789&amp;"-"&amp;P789&amp;"-"&amp;Q789&amp;"-"&amp;R789&amp;"-"&amp;S789&amp;"-"&amp;T789</f>
        <v>SJ-V-05-000D-GT-0195</v>
      </c>
      <c r="N789" s="32" t="s">
        <v>992</v>
      </c>
      <c r="O789" s="21" t="str">
        <f>IFERROR(VLOOKUP(B789,'字典-基地管理'!A:B,2,FALSE),"未填")</f>
        <v>SJ</v>
      </c>
      <c r="P789" s="21" t="str">
        <f>IFERROR(VLOOKUP(C789,'字典-车间管理'!A:B,2,FALSE),"未填")</f>
        <v>V</v>
      </c>
      <c r="Q789" s="21" t="str">
        <f>IFERROR(VLOOKUP(D789,'字典-系统管理&amp;工段管理'!C:D,2,FALSE),"未填")</f>
        <v>05</v>
      </c>
      <c r="R789" s="22" t="str">
        <f>_xlfn.TEXTJOIN("", TRUE, IF(U789="0", U789, ""), IF(V789="0", V789, ""), IF(W789="0", W789, ""), IF(X789="0", X789, ""), IF(U789&lt;&gt;"0", U789, ""), IF(V789&lt;&gt;"0", V789, ""), IF(W789&lt;&gt;"0", W789, ""), IF(X789&lt;&gt;"0", X789, ""))</f>
        <v>000D</v>
      </c>
      <c r="S789" s="21" t="str">
        <f>IFERROR(VLOOKUP(K789,'字典-设备&amp;仪表管理'!A:B,2,FALSE),"未填")</f>
        <v>GT</v>
      </c>
      <c r="T789" s="26" t="str">
        <f>IF(L789="","未填",TEXT(L789,"0000"))</f>
        <v>0195</v>
      </c>
      <c r="U789" s="22" t="str">
        <f>IFERROR(VLOOKUP(E789,'字典-系统管理&amp;工段管理'!$A$2:$B$7,2,0),"0")</f>
        <v>D</v>
      </c>
      <c r="V789" s="22" t="str">
        <f>IFERROR(VLOOKUP(F789,'字典-系统管理&amp;工段管理'!$A$2:$B$7,2,0),"0")</f>
        <v>0</v>
      </c>
      <c r="W789" s="22" t="str">
        <f>IFERROR(VLOOKUP(G789,'字典-系统管理&amp;工段管理'!$A$2:$B$7,2,0),"0")</f>
        <v>0</v>
      </c>
      <c r="X789" s="22" t="str">
        <f>IFERROR(VLOOKUP(H789,'字典-系统管理&amp;工段管理'!$A$2:$B$7,2,0),"0")</f>
        <v>0</v>
      </c>
    </row>
    <row r="790" spans="1:24" x14ac:dyDescent="0.15">
      <c r="A790" s="19">
        <v>788</v>
      </c>
      <c r="B790" s="22" t="s">
        <v>24</v>
      </c>
      <c r="C790" s="22" t="s">
        <v>94</v>
      </c>
      <c r="D790" s="22" t="s">
        <v>234</v>
      </c>
      <c r="E790" s="22" t="s">
        <v>28</v>
      </c>
      <c r="F790" s="22"/>
      <c r="G790" s="22"/>
      <c r="H790" s="22"/>
      <c r="I790" s="32" t="s">
        <v>993</v>
      </c>
      <c r="J790" s="22" t="s">
        <v>35</v>
      </c>
      <c r="K790" s="38" t="s">
        <v>318</v>
      </c>
      <c r="L790" s="20">
        <v>196</v>
      </c>
      <c r="M790" s="29" t="str">
        <f>O790&amp;"-"&amp;P790&amp;"-"&amp;Q790&amp;"-"&amp;R790&amp;"-"&amp;S790&amp;"-"&amp;T790</f>
        <v>SJ-V-05-000D-GT-0196</v>
      </c>
      <c r="N790" s="32" t="s">
        <v>993</v>
      </c>
      <c r="O790" s="21" t="str">
        <f>IFERROR(VLOOKUP(B790,'字典-基地管理'!A:B,2,FALSE),"未填")</f>
        <v>SJ</v>
      </c>
      <c r="P790" s="21" t="str">
        <f>IFERROR(VLOOKUP(C790,'字典-车间管理'!A:B,2,FALSE),"未填")</f>
        <v>V</v>
      </c>
      <c r="Q790" s="21" t="str">
        <f>IFERROR(VLOOKUP(D790,'字典-系统管理&amp;工段管理'!C:D,2,FALSE),"未填")</f>
        <v>05</v>
      </c>
      <c r="R790" s="22" t="str">
        <f>_xlfn.TEXTJOIN("", TRUE, IF(U790="0", U790, ""), IF(V790="0", V790, ""), IF(W790="0", W790, ""), IF(X790="0", X790, ""), IF(U790&lt;&gt;"0", U790, ""), IF(V790&lt;&gt;"0", V790, ""), IF(W790&lt;&gt;"0", W790, ""), IF(X790&lt;&gt;"0", X790, ""))</f>
        <v>000D</v>
      </c>
      <c r="S790" s="21" t="str">
        <f>IFERROR(VLOOKUP(K790,'字典-设备&amp;仪表管理'!A:B,2,FALSE),"未填")</f>
        <v>GT</v>
      </c>
      <c r="T790" s="26" t="str">
        <f>IF(L790="","未填",TEXT(L790,"0000"))</f>
        <v>0196</v>
      </c>
      <c r="U790" s="22" t="str">
        <f>IFERROR(VLOOKUP(E790,'字典-系统管理&amp;工段管理'!$A$2:$B$7,2,0),"0")</f>
        <v>D</v>
      </c>
      <c r="V790" s="22" t="str">
        <f>IFERROR(VLOOKUP(F790,'字典-系统管理&amp;工段管理'!$A$2:$B$7,2,0),"0")</f>
        <v>0</v>
      </c>
      <c r="W790" s="22" t="str">
        <f>IFERROR(VLOOKUP(G790,'字典-系统管理&amp;工段管理'!$A$2:$B$7,2,0),"0")</f>
        <v>0</v>
      </c>
      <c r="X790" s="22" t="str">
        <f>IFERROR(VLOOKUP(H790,'字典-系统管理&amp;工段管理'!$A$2:$B$7,2,0),"0")</f>
        <v>0</v>
      </c>
    </row>
    <row r="791" spans="1:24" x14ac:dyDescent="0.15">
      <c r="A791" s="19">
        <v>789</v>
      </c>
      <c r="B791" s="22" t="s">
        <v>24</v>
      </c>
      <c r="C791" s="22" t="s">
        <v>94</v>
      </c>
      <c r="D791" s="22" t="s">
        <v>234</v>
      </c>
      <c r="E791" s="22" t="s">
        <v>28</v>
      </c>
      <c r="F791" s="22"/>
      <c r="G791" s="22"/>
      <c r="H791" s="22"/>
      <c r="I791" s="32" t="s">
        <v>995</v>
      </c>
      <c r="J791" s="22" t="s">
        <v>35</v>
      </c>
      <c r="K791" s="38" t="s">
        <v>318</v>
      </c>
      <c r="L791" s="20">
        <v>197</v>
      </c>
      <c r="M791" s="29" t="str">
        <f>O791&amp;"-"&amp;P791&amp;"-"&amp;Q791&amp;"-"&amp;R791&amp;"-"&amp;S791&amp;"-"&amp;T791</f>
        <v>SJ-V-05-000D-GT-0197</v>
      </c>
      <c r="N791" s="32" t="s">
        <v>995</v>
      </c>
      <c r="O791" s="21" t="str">
        <f>IFERROR(VLOOKUP(B791,'字典-基地管理'!A:B,2,FALSE),"未填")</f>
        <v>SJ</v>
      </c>
      <c r="P791" s="21" t="str">
        <f>IFERROR(VLOOKUP(C791,'字典-车间管理'!A:B,2,FALSE),"未填")</f>
        <v>V</v>
      </c>
      <c r="Q791" s="21" t="str">
        <f>IFERROR(VLOOKUP(D791,'字典-系统管理&amp;工段管理'!C:D,2,FALSE),"未填")</f>
        <v>05</v>
      </c>
      <c r="R791" s="22" t="str">
        <f>_xlfn.TEXTJOIN("", TRUE, IF(U791="0", U791, ""), IF(V791="0", V791, ""), IF(W791="0", W791, ""), IF(X791="0", X791, ""), IF(U791&lt;&gt;"0", U791, ""), IF(V791&lt;&gt;"0", V791, ""), IF(W791&lt;&gt;"0", W791, ""), IF(X791&lt;&gt;"0", X791, ""))</f>
        <v>000D</v>
      </c>
      <c r="S791" s="21" t="str">
        <f>IFERROR(VLOOKUP(K791,'字典-设备&amp;仪表管理'!A:B,2,FALSE),"未填")</f>
        <v>GT</v>
      </c>
      <c r="T791" s="26" t="str">
        <f>IF(L791="","未填",TEXT(L791,"0000"))</f>
        <v>0197</v>
      </c>
      <c r="U791" s="22" t="str">
        <f>IFERROR(VLOOKUP(E791,'字典-系统管理&amp;工段管理'!$A$2:$B$7,2,0),"0")</f>
        <v>D</v>
      </c>
      <c r="V791" s="22" t="str">
        <f>IFERROR(VLOOKUP(F791,'字典-系统管理&amp;工段管理'!$A$2:$B$7,2,0),"0")</f>
        <v>0</v>
      </c>
      <c r="W791" s="22" t="str">
        <f>IFERROR(VLOOKUP(G791,'字典-系统管理&amp;工段管理'!$A$2:$B$7,2,0),"0")</f>
        <v>0</v>
      </c>
      <c r="X791" s="22" t="str">
        <f>IFERROR(VLOOKUP(H791,'字典-系统管理&amp;工段管理'!$A$2:$B$7,2,0),"0")</f>
        <v>0</v>
      </c>
    </row>
    <row r="792" spans="1:24" x14ac:dyDescent="0.15">
      <c r="A792" s="19">
        <v>790</v>
      </c>
      <c r="B792" s="22" t="s">
        <v>24</v>
      </c>
      <c r="C792" s="22" t="s">
        <v>94</v>
      </c>
      <c r="D792" s="22" t="s">
        <v>234</v>
      </c>
      <c r="E792" s="22" t="s">
        <v>28</v>
      </c>
      <c r="F792" s="22"/>
      <c r="G792" s="22"/>
      <c r="H792" s="22"/>
      <c r="I792" s="32" t="s">
        <v>996</v>
      </c>
      <c r="J792" s="22" t="s">
        <v>35</v>
      </c>
      <c r="K792" s="38" t="s">
        <v>318</v>
      </c>
      <c r="L792" s="20">
        <v>198</v>
      </c>
      <c r="M792" s="29" t="str">
        <f>O792&amp;"-"&amp;P792&amp;"-"&amp;Q792&amp;"-"&amp;R792&amp;"-"&amp;S792&amp;"-"&amp;T792</f>
        <v>SJ-V-05-000D-GT-0198</v>
      </c>
      <c r="N792" s="32" t="s">
        <v>996</v>
      </c>
      <c r="O792" s="21" t="str">
        <f>IFERROR(VLOOKUP(B792,'字典-基地管理'!A:B,2,FALSE),"未填")</f>
        <v>SJ</v>
      </c>
      <c r="P792" s="21" t="str">
        <f>IFERROR(VLOOKUP(C792,'字典-车间管理'!A:B,2,FALSE),"未填")</f>
        <v>V</v>
      </c>
      <c r="Q792" s="21" t="str">
        <f>IFERROR(VLOOKUP(D792,'字典-系统管理&amp;工段管理'!C:D,2,FALSE),"未填")</f>
        <v>05</v>
      </c>
      <c r="R792" s="22" t="str">
        <f>_xlfn.TEXTJOIN("", TRUE, IF(U792="0", U792, ""), IF(V792="0", V792, ""), IF(W792="0", W792, ""), IF(X792="0", X792, ""), IF(U792&lt;&gt;"0", U792, ""), IF(V792&lt;&gt;"0", V792, ""), IF(W792&lt;&gt;"0", W792, ""), IF(X792&lt;&gt;"0", X792, ""))</f>
        <v>000D</v>
      </c>
      <c r="S792" s="21" t="str">
        <f>IFERROR(VLOOKUP(K792,'字典-设备&amp;仪表管理'!A:B,2,FALSE),"未填")</f>
        <v>GT</v>
      </c>
      <c r="T792" s="26" t="str">
        <f>IF(L792="","未填",TEXT(L792,"0000"))</f>
        <v>0198</v>
      </c>
      <c r="U792" s="22" t="str">
        <f>IFERROR(VLOOKUP(E792,'字典-系统管理&amp;工段管理'!$A$2:$B$7,2,0),"0")</f>
        <v>D</v>
      </c>
      <c r="V792" s="22" t="str">
        <f>IFERROR(VLOOKUP(F792,'字典-系统管理&amp;工段管理'!$A$2:$B$7,2,0),"0")</f>
        <v>0</v>
      </c>
      <c r="W792" s="22" t="str">
        <f>IFERROR(VLOOKUP(G792,'字典-系统管理&amp;工段管理'!$A$2:$B$7,2,0),"0")</f>
        <v>0</v>
      </c>
      <c r="X792" s="22" t="str">
        <f>IFERROR(VLOOKUP(H792,'字典-系统管理&amp;工段管理'!$A$2:$B$7,2,0),"0")</f>
        <v>0</v>
      </c>
    </row>
    <row r="793" spans="1:24" x14ac:dyDescent="0.15">
      <c r="A793" s="19">
        <v>791</v>
      </c>
      <c r="B793" s="22" t="s">
        <v>24</v>
      </c>
      <c r="C793" s="22" t="s">
        <v>94</v>
      </c>
      <c r="D793" s="22" t="s">
        <v>234</v>
      </c>
      <c r="E793" s="22" t="s">
        <v>28</v>
      </c>
      <c r="F793" s="22"/>
      <c r="G793" s="22"/>
      <c r="H793" s="22"/>
      <c r="I793" s="32" t="s">
        <v>997</v>
      </c>
      <c r="J793" s="22" t="s">
        <v>35</v>
      </c>
      <c r="K793" s="38" t="s">
        <v>318</v>
      </c>
      <c r="L793" s="20">
        <v>199</v>
      </c>
      <c r="M793" s="29" t="str">
        <f>O793&amp;"-"&amp;P793&amp;"-"&amp;Q793&amp;"-"&amp;R793&amp;"-"&amp;S793&amp;"-"&amp;T793</f>
        <v>SJ-V-05-000D-GT-0199</v>
      </c>
      <c r="N793" s="32" t="s">
        <v>997</v>
      </c>
      <c r="O793" s="21" t="str">
        <f>IFERROR(VLOOKUP(B793,'字典-基地管理'!A:B,2,FALSE),"未填")</f>
        <v>SJ</v>
      </c>
      <c r="P793" s="21" t="str">
        <f>IFERROR(VLOOKUP(C793,'字典-车间管理'!A:B,2,FALSE),"未填")</f>
        <v>V</v>
      </c>
      <c r="Q793" s="21" t="str">
        <f>IFERROR(VLOOKUP(D793,'字典-系统管理&amp;工段管理'!C:D,2,FALSE),"未填")</f>
        <v>05</v>
      </c>
      <c r="R793" s="22" t="str">
        <f>_xlfn.TEXTJOIN("", TRUE, IF(U793="0", U793, ""), IF(V793="0", V793, ""), IF(W793="0", W793, ""), IF(X793="0", X793, ""), IF(U793&lt;&gt;"0", U793, ""), IF(V793&lt;&gt;"0", V793, ""), IF(W793&lt;&gt;"0", W793, ""), IF(X793&lt;&gt;"0", X793, ""))</f>
        <v>000D</v>
      </c>
      <c r="S793" s="21" t="str">
        <f>IFERROR(VLOOKUP(K793,'字典-设备&amp;仪表管理'!A:B,2,FALSE),"未填")</f>
        <v>GT</v>
      </c>
      <c r="T793" s="26" t="str">
        <f>IF(L793="","未填",TEXT(L793,"0000"))</f>
        <v>0199</v>
      </c>
      <c r="U793" s="22" t="str">
        <f>IFERROR(VLOOKUP(E793,'字典-系统管理&amp;工段管理'!$A$2:$B$7,2,0),"0")</f>
        <v>D</v>
      </c>
      <c r="V793" s="22" t="str">
        <f>IFERROR(VLOOKUP(F793,'字典-系统管理&amp;工段管理'!$A$2:$B$7,2,0),"0")</f>
        <v>0</v>
      </c>
      <c r="W793" s="22" t="str">
        <f>IFERROR(VLOOKUP(G793,'字典-系统管理&amp;工段管理'!$A$2:$B$7,2,0),"0")</f>
        <v>0</v>
      </c>
      <c r="X793" s="22" t="str">
        <f>IFERROR(VLOOKUP(H793,'字典-系统管理&amp;工段管理'!$A$2:$B$7,2,0),"0")</f>
        <v>0</v>
      </c>
    </row>
    <row r="794" spans="1:24" x14ac:dyDescent="0.15">
      <c r="A794" s="19">
        <v>792</v>
      </c>
      <c r="B794" s="22" t="s">
        <v>24</v>
      </c>
      <c r="C794" s="22" t="s">
        <v>94</v>
      </c>
      <c r="D794" s="22" t="s">
        <v>234</v>
      </c>
      <c r="E794" s="22" t="s">
        <v>28</v>
      </c>
      <c r="F794" s="22"/>
      <c r="G794" s="22"/>
      <c r="H794" s="22"/>
      <c r="I794" s="32" t="s">
        <v>999</v>
      </c>
      <c r="J794" s="22" t="s">
        <v>35</v>
      </c>
      <c r="K794" s="38" t="s">
        <v>318</v>
      </c>
      <c r="L794" s="20">
        <v>200</v>
      </c>
      <c r="M794" s="29" t="str">
        <f>O794&amp;"-"&amp;P794&amp;"-"&amp;Q794&amp;"-"&amp;R794&amp;"-"&amp;S794&amp;"-"&amp;T794</f>
        <v>SJ-V-05-000D-GT-0200</v>
      </c>
      <c r="N794" s="32" t="s">
        <v>999</v>
      </c>
      <c r="O794" s="21" t="str">
        <f>IFERROR(VLOOKUP(B794,'字典-基地管理'!A:B,2,FALSE),"未填")</f>
        <v>SJ</v>
      </c>
      <c r="P794" s="21" t="str">
        <f>IFERROR(VLOOKUP(C794,'字典-车间管理'!A:B,2,FALSE),"未填")</f>
        <v>V</v>
      </c>
      <c r="Q794" s="21" t="str">
        <f>IFERROR(VLOOKUP(D794,'字典-系统管理&amp;工段管理'!C:D,2,FALSE),"未填")</f>
        <v>05</v>
      </c>
      <c r="R794" s="22" t="str">
        <f>_xlfn.TEXTJOIN("", TRUE, IF(U794="0", U794, ""), IF(V794="0", V794, ""), IF(W794="0", W794, ""), IF(X794="0", X794, ""), IF(U794&lt;&gt;"0", U794, ""), IF(V794&lt;&gt;"0", V794, ""), IF(W794&lt;&gt;"0", W794, ""), IF(X794&lt;&gt;"0", X794, ""))</f>
        <v>000D</v>
      </c>
      <c r="S794" s="21" t="str">
        <f>IFERROR(VLOOKUP(K794,'字典-设备&amp;仪表管理'!A:B,2,FALSE),"未填")</f>
        <v>GT</v>
      </c>
      <c r="T794" s="26" t="str">
        <f>IF(L794="","未填",TEXT(L794,"0000"))</f>
        <v>0200</v>
      </c>
      <c r="U794" s="22" t="str">
        <f>IFERROR(VLOOKUP(E794,'字典-系统管理&amp;工段管理'!$A$2:$B$7,2,0),"0")</f>
        <v>D</v>
      </c>
      <c r="V794" s="22" t="str">
        <f>IFERROR(VLOOKUP(F794,'字典-系统管理&amp;工段管理'!$A$2:$B$7,2,0),"0")</f>
        <v>0</v>
      </c>
      <c r="W794" s="22" t="str">
        <f>IFERROR(VLOOKUP(G794,'字典-系统管理&amp;工段管理'!$A$2:$B$7,2,0),"0")</f>
        <v>0</v>
      </c>
      <c r="X794" s="22" t="str">
        <f>IFERROR(VLOOKUP(H794,'字典-系统管理&amp;工段管理'!$A$2:$B$7,2,0),"0")</f>
        <v>0</v>
      </c>
    </row>
    <row r="795" spans="1:24" x14ac:dyDescent="0.15">
      <c r="A795" s="19">
        <v>793</v>
      </c>
      <c r="B795" s="22" t="s">
        <v>24</v>
      </c>
      <c r="C795" s="22" t="s">
        <v>94</v>
      </c>
      <c r="D795" s="22" t="s">
        <v>234</v>
      </c>
      <c r="E795" s="22" t="s">
        <v>28</v>
      </c>
      <c r="F795" s="22"/>
      <c r="G795" s="22"/>
      <c r="H795" s="22"/>
      <c r="I795" s="32" t="s">
        <v>1000</v>
      </c>
      <c r="J795" s="22" t="s">
        <v>35</v>
      </c>
      <c r="K795" s="38" t="s">
        <v>318</v>
      </c>
      <c r="L795" s="20">
        <v>201</v>
      </c>
      <c r="M795" s="29" t="str">
        <f>O795&amp;"-"&amp;P795&amp;"-"&amp;Q795&amp;"-"&amp;R795&amp;"-"&amp;S795&amp;"-"&amp;T795</f>
        <v>SJ-V-05-000D-GT-0201</v>
      </c>
      <c r="N795" s="32" t="s">
        <v>1000</v>
      </c>
      <c r="O795" s="21" t="str">
        <f>IFERROR(VLOOKUP(B795,'字典-基地管理'!A:B,2,FALSE),"未填")</f>
        <v>SJ</v>
      </c>
      <c r="P795" s="21" t="str">
        <f>IFERROR(VLOOKUP(C795,'字典-车间管理'!A:B,2,FALSE),"未填")</f>
        <v>V</v>
      </c>
      <c r="Q795" s="21" t="str">
        <f>IFERROR(VLOOKUP(D795,'字典-系统管理&amp;工段管理'!C:D,2,FALSE),"未填")</f>
        <v>05</v>
      </c>
      <c r="R795" s="22" t="str">
        <f>_xlfn.TEXTJOIN("", TRUE, IF(U795="0", U795, ""), IF(V795="0", V795, ""), IF(W795="0", W795, ""), IF(X795="0", X795, ""), IF(U795&lt;&gt;"0", U795, ""), IF(V795&lt;&gt;"0", V795, ""), IF(W795&lt;&gt;"0", W795, ""), IF(X795&lt;&gt;"0", X795, ""))</f>
        <v>000D</v>
      </c>
      <c r="S795" s="21" t="str">
        <f>IFERROR(VLOOKUP(K795,'字典-设备&amp;仪表管理'!A:B,2,FALSE),"未填")</f>
        <v>GT</v>
      </c>
      <c r="T795" s="26" t="str">
        <f>IF(L795="","未填",TEXT(L795,"0000"))</f>
        <v>0201</v>
      </c>
      <c r="U795" s="22" t="str">
        <f>IFERROR(VLOOKUP(E795,'字典-系统管理&amp;工段管理'!$A$2:$B$7,2,0),"0")</f>
        <v>D</v>
      </c>
      <c r="V795" s="22" t="str">
        <f>IFERROR(VLOOKUP(F795,'字典-系统管理&amp;工段管理'!$A$2:$B$7,2,0),"0")</f>
        <v>0</v>
      </c>
      <c r="W795" s="22" t="str">
        <f>IFERROR(VLOOKUP(G795,'字典-系统管理&amp;工段管理'!$A$2:$B$7,2,0),"0")</f>
        <v>0</v>
      </c>
      <c r="X795" s="22" t="str">
        <f>IFERROR(VLOOKUP(H795,'字典-系统管理&amp;工段管理'!$A$2:$B$7,2,0),"0")</f>
        <v>0</v>
      </c>
    </row>
    <row r="796" spans="1:24" x14ac:dyDescent="0.15">
      <c r="A796" s="19">
        <v>794</v>
      </c>
      <c r="B796" s="22" t="s">
        <v>24</v>
      </c>
      <c r="C796" s="22" t="s">
        <v>94</v>
      </c>
      <c r="D796" s="22" t="s">
        <v>234</v>
      </c>
      <c r="E796" s="22" t="s">
        <v>28</v>
      </c>
      <c r="F796" s="22"/>
      <c r="G796" s="22"/>
      <c r="H796" s="22"/>
      <c r="I796" s="32" t="s">
        <v>1001</v>
      </c>
      <c r="J796" s="22" t="s">
        <v>35</v>
      </c>
      <c r="K796" s="38" t="s">
        <v>318</v>
      </c>
      <c r="L796" s="20">
        <v>202</v>
      </c>
      <c r="M796" s="29" t="str">
        <f>O796&amp;"-"&amp;P796&amp;"-"&amp;Q796&amp;"-"&amp;R796&amp;"-"&amp;S796&amp;"-"&amp;T796</f>
        <v>SJ-V-05-000D-GT-0202</v>
      </c>
      <c r="N796" s="32" t="s">
        <v>1001</v>
      </c>
      <c r="O796" s="21" t="str">
        <f>IFERROR(VLOOKUP(B796,'字典-基地管理'!A:B,2,FALSE),"未填")</f>
        <v>SJ</v>
      </c>
      <c r="P796" s="21" t="str">
        <f>IFERROR(VLOOKUP(C796,'字典-车间管理'!A:B,2,FALSE),"未填")</f>
        <v>V</v>
      </c>
      <c r="Q796" s="21" t="str">
        <f>IFERROR(VLOOKUP(D796,'字典-系统管理&amp;工段管理'!C:D,2,FALSE),"未填")</f>
        <v>05</v>
      </c>
      <c r="R796" s="22" t="str">
        <f>_xlfn.TEXTJOIN("", TRUE, IF(U796="0", U796, ""), IF(V796="0", V796, ""), IF(W796="0", W796, ""), IF(X796="0", X796, ""), IF(U796&lt;&gt;"0", U796, ""), IF(V796&lt;&gt;"0", V796, ""), IF(W796&lt;&gt;"0", W796, ""), IF(X796&lt;&gt;"0", X796, ""))</f>
        <v>000D</v>
      </c>
      <c r="S796" s="21" t="str">
        <f>IFERROR(VLOOKUP(K796,'字典-设备&amp;仪表管理'!A:B,2,FALSE),"未填")</f>
        <v>GT</v>
      </c>
      <c r="T796" s="26" t="str">
        <f>IF(L796="","未填",TEXT(L796,"0000"))</f>
        <v>0202</v>
      </c>
      <c r="U796" s="22" t="str">
        <f>IFERROR(VLOOKUP(E796,'字典-系统管理&amp;工段管理'!$A$2:$B$7,2,0),"0")</f>
        <v>D</v>
      </c>
      <c r="V796" s="22" t="str">
        <f>IFERROR(VLOOKUP(F796,'字典-系统管理&amp;工段管理'!$A$2:$B$7,2,0),"0")</f>
        <v>0</v>
      </c>
      <c r="W796" s="22" t="str">
        <f>IFERROR(VLOOKUP(G796,'字典-系统管理&amp;工段管理'!$A$2:$B$7,2,0),"0")</f>
        <v>0</v>
      </c>
      <c r="X796" s="22" t="str">
        <f>IFERROR(VLOOKUP(H796,'字典-系统管理&amp;工段管理'!$A$2:$B$7,2,0),"0")</f>
        <v>0</v>
      </c>
    </row>
    <row r="797" spans="1:24" x14ac:dyDescent="0.15">
      <c r="A797" s="19">
        <v>795</v>
      </c>
      <c r="B797" s="22" t="s">
        <v>24</v>
      </c>
      <c r="C797" s="22" t="s">
        <v>94</v>
      </c>
      <c r="D797" s="22" t="s">
        <v>234</v>
      </c>
      <c r="E797" s="22" t="s">
        <v>28</v>
      </c>
      <c r="F797" s="22"/>
      <c r="G797" s="22"/>
      <c r="H797" s="22"/>
      <c r="I797" s="32" t="s">
        <v>1003</v>
      </c>
      <c r="J797" s="22" t="s">
        <v>35</v>
      </c>
      <c r="K797" s="38" t="s">
        <v>318</v>
      </c>
      <c r="L797" s="20">
        <v>203</v>
      </c>
      <c r="M797" s="29" t="str">
        <f>O797&amp;"-"&amp;P797&amp;"-"&amp;Q797&amp;"-"&amp;R797&amp;"-"&amp;S797&amp;"-"&amp;T797</f>
        <v>SJ-V-05-000D-GT-0203</v>
      </c>
      <c r="N797" s="32" t="s">
        <v>1003</v>
      </c>
      <c r="O797" s="21" t="str">
        <f>IFERROR(VLOOKUP(B797,'字典-基地管理'!A:B,2,FALSE),"未填")</f>
        <v>SJ</v>
      </c>
      <c r="P797" s="21" t="str">
        <f>IFERROR(VLOOKUP(C797,'字典-车间管理'!A:B,2,FALSE),"未填")</f>
        <v>V</v>
      </c>
      <c r="Q797" s="21" t="str">
        <f>IFERROR(VLOOKUP(D797,'字典-系统管理&amp;工段管理'!C:D,2,FALSE),"未填")</f>
        <v>05</v>
      </c>
      <c r="R797" s="22" t="str">
        <f>_xlfn.TEXTJOIN("", TRUE, IF(U797="0", U797, ""), IF(V797="0", V797, ""), IF(W797="0", W797, ""), IF(X797="0", X797, ""), IF(U797&lt;&gt;"0", U797, ""), IF(V797&lt;&gt;"0", V797, ""), IF(W797&lt;&gt;"0", W797, ""), IF(X797&lt;&gt;"0", X797, ""))</f>
        <v>000D</v>
      </c>
      <c r="S797" s="21" t="str">
        <f>IFERROR(VLOOKUP(K797,'字典-设备&amp;仪表管理'!A:B,2,FALSE),"未填")</f>
        <v>GT</v>
      </c>
      <c r="T797" s="26" t="str">
        <f>IF(L797="","未填",TEXT(L797,"0000"))</f>
        <v>0203</v>
      </c>
      <c r="U797" s="22" t="str">
        <f>IFERROR(VLOOKUP(E797,'字典-系统管理&amp;工段管理'!$A$2:$B$7,2,0),"0")</f>
        <v>D</v>
      </c>
      <c r="V797" s="22" t="str">
        <f>IFERROR(VLOOKUP(F797,'字典-系统管理&amp;工段管理'!$A$2:$B$7,2,0),"0")</f>
        <v>0</v>
      </c>
      <c r="W797" s="22" t="str">
        <f>IFERROR(VLOOKUP(G797,'字典-系统管理&amp;工段管理'!$A$2:$B$7,2,0),"0")</f>
        <v>0</v>
      </c>
      <c r="X797" s="22" t="str">
        <f>IFERROR(VLOOKUP(H797,'字典-系统管理&amp;工段管理'!$A$2:$B$7,2,0),"0")</f>
        <v>0</v>
      </c>
    </row>
    <row r="798" spans="1:24" x14ac:dyDescent="0.15">
      <c r="A798" s="19">
        <v>796</v>
      </c>
      <c r="B798" s="22" t="s">
        <v>24</v>
      </c>
      <c r="C798" s="22" t="s">
        <v>94</v>
      </c>
      <c r="D798" s="22" t="s">
        <v>234</v>
      </c>
      <c r="E798" s="22" t="s">
        <v>28</v>
      </c>
      <c r="F798" s="22"/>
      <c r="G798" s="22"/>
      <c r="H798" s="22"/>
      <c r="I798" s="32" t="s">
        <v>1004</v>
      </c>
      <c r="J798" s="22" t="s">
        <v>35</v>
      </c>
      <c r="K798" s="38" t="s">
        <v>318</v>
      </c>
      <c r="L798" s="20">
        <v>204</v>
      </c>
      <c r="M798" s="29" t="str">
        <f>O798&amp;"-"&amp;P798&amp;"-"&amp;Q798&amp;"-"&amp;R798&amp;"-"&amp;S798&amp;"-"&amp;T798</f>
        <v>SJ-V-05-000D-GT-0204</v>
      </c>
      <c r="N798" s="32" t="s">
        <v>1004</v>
      </c>
      <c r="O798" s="21" t="str">
        <f>IFERROR(VLOOKUP(B798,'字典-基地管理'!A:B,2,FALSE),"未填")</f>
        <v>SJ</v>
      </c>
      <c r="P798" s="21" t="str">
        <f>IFERROR(VLOOKUP(C798,'字典-车间管理'!A:B,2,FALSE),"未填")</f>
        <v>V</v>
      </c>
      <c r="Q798" s="21" t="str">
        <f>IFERROR(VLOOKUP(D798,'字典-系统管理&amp;工段管理'!C:D,2,FALSE),"未填")</f>
        <v>05</v>
      </c>
      <c r="R798" s="22" t="str">
        <f>_xlfn.TEXTJOIN("", TRUE, IF(U798="0", U798, ""), IF(V798="0", V798, ""), IF(W798="0", W798, ""), IF(X798="0", X798, ""), IF(U798&lt;&gt;"0", U798, ""), IF(V798&lt;&gt;"0", V798, ""), IF(W798&lt;&gt;"0", W798, ""), IF(X798&lt;&gt;"0", X798, ""))</f>
        <v>000D</v>
      </c>
      <c r="S798" s="21" t="str">
        <f>IFERROR(VLOOKUP(K798,'字典-设备&amp;仪表管理'!A:B,2,FALSE),"未填")</f>
        <v>GT</v>
      </c>
      <c r="T798" s="26" t="str">
        <f>IF(L798="","未填",TEXT(L798,"0000"))</f>
        <v>0204</v>
      </c>
      <c r="U798" s="22" t="str">
        <f>IFERROR(VLOOKUP(E798,'字典-系统管理&amp;工段管理'!$A$2:$B$7,2,0),"0")</f>
        <v>D</v>
      </c>
      <c r="V798" s="22" t="str">
        <f>IFERROR(VLOOKUP(F798,'字典-系统管理&amp;工段管理'!$A$2:$B$7,2,0),"0")</f>
        <v>0</v>
      </c>
      <c r="W798" s="22" t="str">
        <f>IFERROR(VLOOKUP(G798,'字典-系统管理&amp;工段管理'!$A$2:$B$7,2,0),"0")</f>
        <v>0</v>
      </c>
      <c r="X798" s="22" t="str">
        <f>IFERROR(VLOOKUP(H798,'字典-系统管理&amp;工段管理'!$A$2:$B$7,2,0),"0")</f>
        <v>0</v>
      </c>
    </row>
    <row r="799" spans="1:24" x14ac:dyDescent="0.15">
      <c r="A799" s="19">
        <v>797</v>
      </c>
      <c r="B799" s="22" t="s">
        <v>24</v>
      </c>
      <c r="C799" s="22" t="s">
        <v>94</v>
      </c>
      <c r="D799" s="22" t="s">
        <v>234</v>
      </c>
      <c r="E799" s="22" t="s">
        <v>28</v>
      </c>
      <c r="F799" s="22"/>
      <c r="G799" s="22"/>
      <c r="H799" s="22"/>
      <c r="I799" s="32" t="s">
        <v>1005</v>
      </c>
      <c r="J799" s="22" t="s">
        <v>35</v>
      </c>
      <c r="K799" s="38" t="s">
        <v>318</v>
      </c>
      <c r="L799" s="20">
        <v>205</v>
      </c>
      <c r="M799" s="29" t="str">
        <f>O799&amp;"-"&amp;P799&amp;"-"&amp;Q799&amp;"-"&amp;R799&amp;"-"&amp;S799&amp;"-"&amp;T799</f>
        <v>SJ-V-05-000D-GT-0205</v>
      </c>
      <c r="N799" s="32" t="s">
        <v>1005</v>
      </c>
      <c r="O799" s="21" t="str">
        <f>IFERROR(VLOOKUP(B799,'字典-基地管理'!A:B,2,FALSE),"未填")</f>
        <v>SJ</v>
      </c>
      <c r="P799" s="21" t="str">
        <f>IFERROR(VLOOKUP(C799,'字典-车间管理'!A:B,2,FALSE),"未填")</f>
        <v>V</v>
      </c>
      <c r="Q799" s="21" t="str">
        <f>IFERROR(VLOOKUP(D799,'字典-系统管理&amp;工段管理'!C:D,2,FALSE),"未填")</f>
        <v>05</v>
      </c>
      <c r="R799" s="22" t="str">
        <f>_xlfn.TEXTJOIN("", TRUE, IF(U799="0", U799, ""), IF(V799="0", V799, ""), IF(W799="0", W799, ""), IF(X799="0", X799, ""), IF(U799&lt;&gt;"0", U799, ""), IF(V799&lt;&gt;"0", V799, ""), IF(W799&lt;&gt;"0", W799, ""), IF(X799&lt;&gt;"0", X799, ""))</f>
        <v>000D</v>
      </c>
      <c r="S799" s="21" t="str">
        <f>IFERROR(VLOOKUP(K799,'字典-设备&amp;仪表管理'!A:B,2,FALSE),"未填")</f>
        <v>GT</v>
      </c>
      <c r="T799" s="26" t="str">
        <f>IF(L799="","未填",TEXT(L799,"0000"))</f>
        <v>0205</v>
      </c>
      <c r="U799" s="22" t="str">
        <f>IFERROR(VLOOKUP(E799,'字典-系统管理&amp;工段管理'!$A$2:$B$7,2,0),"0")</f>
        <v>D</v>
      </c>
      <c r="V799" s="22" t="str">
        <f>IFERROR(VLOOKUP(F799,'字典-系统管理&amp;工段管理'!$A$2:$B$7,2,0),"0")</f>
        <v>0</v>
      </c>
      <c r="W799" s="22" t="str">
        <f>IFERROR(VLOOKUP(G799,'字典-系统管理&amp;工段管理'!$A$2:$B$7,2,0),"0")</f>
        <v>0</v>
      </c>
      <c r="X799" s="22" t="str">
        <f>IFERROR(VLOOKUP(H799,'字典-系统管理&amp;工段管理'!$A$2:$B$7,2,0),"0")</f>
        <v>0</v>
      </c>
    </row>
    <row r="800" spans="1:24" x14ac:dyDescent="0.15">
      <c r="A800" s="19">
        <v>798</v>
      </c>
      <c r="B800" s="22" t="s">
        <v>24</v>
      </c>
      <c r="C800" s="22" t="s">
        <v>94</v>
      </c>
      <c r="D800" s="22" t="s">
        <v>234</v>
      </c>
      <c r="E800" s="22" t="s">
        <v>28</v>
      </c>
      <c r="F800" s="22"/>
      <c r="G800" s="22"/>
      <c r="H800" s="22"/>
      <c r="I800" s="32" t="s">
        <v>1022</v>
      </c>
      <c r="J800" s="22" t="s">
        <v>35</v>
      </c>
      <c r="K800" s="38" t="s">
        <v>318</v>
      </c>
      <c r="L800" s="20">
        <v>206</v>
      </c>
      <c r="M800" s="29" t="str">
        <f>O800&amp;"-"&amp;P800&amp;"-"&amp;Q800&amp;"-"&amp;R800&amp;"-"&amp;S800&amp;"-"&amp;T800</f>
        <v>SJ-V-05-000D-GT-0206</v>
      </c>
      <c r="N800" s="32" t="s">
        <v>1022</v>
      </c>
      <c r="O800" s="21" t="str">
        <f>IFERROR(VLOOKUP(B800,'字典-基地管理'!A:B,2,FALSE),"未填")</f>
        <v>SJ</v>
      </c>
      <c r="P800" s="21" t="str">
        <f>IFERROR(VLOOKUP(C800,'字典-车间管理'!A:B,2,FALSE),"未填")</f>
        <v>V</v>
      </c>
      <c r="Q800" s="21" t="str">
        <f>IFERROR(VLOOKUP(D800,'字典-系统管理&amp;工段管理'!C:D,2,FALSE),"未填")</f>
        <v>05</v>
      </c>
      <c r="R800" s="22" t="str">
        <f>_xlfn.TEXTJOIN("", TRUE, IF(U800="0", U800, ""), IF(V800="0", V800, ""), IF(W800="0", W800, ""), IF(X800="0", X800, ""), IF(U800&lt;&gt;"0", U800, ""), IF(V800&lt;&gt;"0", V800, ""), IF(W800&lt;&gt;"0", W800, ""), IF(X800&lt;&gt;"0", X800, ""))</f>
        <v>000D</v>
      </c>
      <c r="S800" s="21" t="str">
        <f>IFERROR(VLOOKUP(K800,'字典-设备&amp;仪表管理'!A:B,2,FALSE),"未填")</f>
        <v>GT</v>
      </c>
      <c r="T800" s="26" t="str">
        <f>IF(L800="","未填",TEXT(L800,"0000"))</f>
        <v>0206</v>
      </c>
      <c r="U800" s="22" t="str">
        <f>IFERROR(VLOOKUP(E800,'字典-系统管理&amp;工段管理'!$A$2:$B$7,2,0),"0")</f>
        <v>D</v>
      </c>
      <c r="V800" s="22" t="str">
        <f>IFERROR(VLOOKUP(F800,'字典-系统管理&amp;工段管理'!$A$2:$B$7,2,0),"0")</f>
        <v>0</v>
      </c>
      <c r="W800" s="22" t="str">
        <f>IFERROR(VLOOKUP(G800,'字典-系统管理&amp;工段管理'!$A$2:$B$7,2,0),"0")</f>
        <v>0</v>
      </c>
      <c r="X800" s="22" t="str">
        <f>IFERROR(VLOOKUP(H800,'字典-系统管理&amp;工段管理'!$A$2:$B$7,2,0),"0")</f>
        <v>0</v>
      </c>
    </row>
    <row r="801" spans="1:24" x14ac:dyDescent="0.15">
      <c r="A801" s="19">
        <v>799</v>
      </c>
      <c r="B801" s="22" t="s">
        <v>24</v>
      </c>
      <c r="C801" s="22" t="s">
        <v>94</v>
      </c>
      <c r="D801" s="22" t="s">
        <v>234</v>
      </c>
      <c r="E801" s="22" t="s">
        <v>28</v>
      </c>
      <c r="F801" s="22"/>
      <c r="G801" s="22"/>
      <c r="H801" s="22"/>
      <c r="I801" s="32" t="s">
        <v>1023</v>
      </c>
      <c r="J801" s="22" t="s">
        <v>35</v>
      </c>
      <c r="K801" s="38" t="s">
        <v>318</v>
      </c>
      <c r="L801" s="20">
        <v>207</v>
      </c>
      <c r="M801" s="29" t="str">
        <f>O801&amp;"-"&amp;P801&amp;"-"&amp;Q801&amp;"-"&amp;R801&amp;"-"&amp;S801&amp;"-"&amp;T801</f>
        <v>SJ-V-05-000D-GT-0207</v>
      </c>
      <c r="N801" s="32" t="s">
        <v>1023</v>
      </c>
      <c r="O801" s="21" t="str">
        <f>IFERROR(VLOOKUP(B801,'字典-基地管理'!A:B,2,FALSE),"未填")</f>
        <v>SJ</v>
      </c>
      <c r="P801" s="21" t="str">
        <f>IFERROR(VLOOKUP(C801,'字典-车间管理'!A:B,2,FALSE),"未填")</f>
        <v>V</v>
      </c>
      <c r="Q801" s="21" t="str">
        <f>IFERROR(VLOOKUP(D801,'字典-系统管理&amp;工段管理'!C:D,2,FALSE),"未填")</f>
        <v>05</v>
      </c>
      <c r="R801" s="22" t="str">
        <f>_xlfn.TEXTJOIN("", TRUE, IF(U801="0", U801, ""), IF(V801="0", V801, ""), IF(W801="0", W801, ""), IF(X801="0", X801, ""), IF(U801&lt;&gt;"0", U801, ""), IF(V801&lt;&gt;"0", V801, ""), IF(W801&lt;&gt;"0", W801, ""), IF(X801&lt;&gt;"0", X801, ""))</f>
        <v>000D</v>
      </c>
      <c r="S801" s="21" t="str">
        <f>IFERROR(VLOOKUP(K801,'字典-设备&amp;仪表管理'!A:B,2,FALSE),"未填")</f>
        <v>GT</v>
      </c>
      <c r="T801" s="26" t="str">
        <f>IF(L801="","未填",TEXT(L801,"0000"))</f>
        <v>0207</v>
      </c>
      <c r="U801" s="22" t="str">
        <f>IFERROR(VLOOKUP(E801,'字典-系统管理&amp;工段管理'!$A$2:$B$7,2,0),"0")</f>
        <v>D</v>
      </c>
      <c r="V801" s="22" t="str">
        <f>IFERROR(VLOOKUP(F801,'字典-系统管理&amp;工段管理'!$A$2:$B$7,2,0),"0")</f>
        <v>0</v>
      </c>
      <c r="W801" s="22" t="str">
        <f>IFERROR(VLOOKUP(G801,'字典-系统管理&amp;工段管理'!$A$2:$B$7,2,0),"0")</f>
        <v>0</v>
      </c>
      <c r="X801" s="22" t="str">
        <f>IFERROR(VLOOKUP(H801,'字典-系统管理&amp;工段管理'!$A$2:$B$7,2,0),"0")</f>
        <v>0</v>
      </c>
    </row>
    <row r="802" spans="1:24" x14ac:dyDescent="0.15">
      <c r="A802" s="19">
        <v>800</v>
      </c>
      <c r="B802" s="22" t="s">
        <v>24</v>
      </c>
      <c r="C802" s="22" t="s">
        <v>94</v>
      </c>
      <c r="D802" s="22" t="s">
        <v>234</v>
      </c>
      <c r="E802" s="22" t="s">
        <v>28</v>
      </c>
      <c r="F802" s="22"/>
      <c r="G802" s="22"/>
      <c r="H802" s="22"/>
      <c r="I802" s="32" t="s">
        <v>1024</v>
      </c>
      <c r="J802" s="22" t="s">
        <v>35</v>
      </c>
      <c r="K802" s="38" t="s">
        <v>318</v>
      </c>
      <c r="L802" s="20">
        <v>208</v>
      </c>
      <c r="M802" s="29" t="str">
        <f>O802&amp;"-"&amp;P802&amp;"-"&amp;Q802&amp;"-"&amp;R802&amp;"-"&amp;S802&amp;"-"&amp;T802</f>
        <v>SJ-V-05-000D-GT-0208</v>
      </c>
      <c r="N802" s="32" t="s">
        <v>1024</v>
      </c>
      <c r="O802" s="21" t="str">
        <f>IFERROR(VLOOKUP(B802,'字典-基地管理'!A:B,2,FALSE),"未填")</f>
        <v>SJ</v>
      </c>
      <c r="P802" s="21" t="str">
        <f>IFERROR(VLOOKUP(C802,'字典-车间管理'!A:B,2,FALSE),"未填")</f>
        <v>V</v>
      </c>
      <c r="Q802" s="21" t="str">
        <f>IFERROR(VLOOKUP(D802,'字典-系统管理&amp;工段管理'!C:D,2,FALSE),"未填")</f>
        <v>05</v>
      </c>
      <c r="R802" s="22" t="str">
        <f>_xlfn.TEXTJOIN("", TRUE, IF(U802="0", U802, ""), IF(V802="0", V802, ""), IF(W802="0", W802, ""), IF(X802="0", X802, ""), IF(U802&lt;&gt;"0", U802, ""), IF(V802&lt;&gt;"0", V802, ""), IF(W802&lt;&gt;"0", W802, ""), IF(X802&lt;&gt;"0", X802, ""))</f>
        <v>000D</v>
      </c>
      <c r="S802" s="21" t="str">
        <f>IFERROR(VLOOKUP(K802,'字典-设备&amp;仪表管理'!A:B,2,FALSE),"未填")</f>
        <v>GT</v>
      </c>
      <c r="T802" s="26" t="str">
        <f>IF(L802="","未填",TEXT(L802,"0000"))</f>
        <v>0208</v>
      </c>
      <c r="U802" s="22" t="str">
        <f>IFERROR(VLOOKUP(E802,'字典-系统管理&amp;工段管理'!$A$2:$B$7,2,0),"0")</f>
        <v>D</v>
      </c>
      <c r="V802" s="22" t="str">
        <f>IFERROR(VLOOKUP(F802,'字典-系统管理&amp;工段管理'!$A$2:$B$7,2,0),"0")</f>
        <v>0</v>
      </c>
      <c r="W802" s="22" t="str">
        <f>IFERROR(VLOOKUP(G802,'字典-系统管理&amp;工段管理'!$A$2:$B$7,2,0),"0")</f>
        <v>0</v>
      </c>
      <c r="X802" s="22" t="str">
        <f>IFERROR(VLOOKUP(H802,'字典-系统管理&amp;工段管理'!$A$2:$B$7,2,0),"0")</f>
        <v>0</v>
      </c>
    </row>
    <row r="803" spans="1:24" x14ac:dyDescent="0.15">
      <c r="A803" s="19">
        <v>801</v>
      </c>
      <c r="B803" s="22" t="s">
        <v>24</v>
      </c>
      <c r="C803" s="22" t="s">
        <v>94</v>
      </c>
      <c r="D803" s="22" t="s">
        <v>234</v>
      </c>
      <c r="E803" s="22" t="s">
        <v>28</v>
      </c>
      <c r="F803" s="22"/>
      <c r="G803" s="22"/>
      <c r="H803" s="22"/>
      <c r="I803" s="32" t="s">
        <v>1026</v>
      </c>
      <c r="J803" s="22" t="s">
        <v>35</v>
      </c>
      <c r="K803" s="38" t="s">
        <v>318</v>
      </c>
      <c r="L803" s="20">
        <v>209</v>
      </c>
      <c r="M803" s="29" t="str">
        <f>O803&amp;"-"&amp;P803&amp;"-"&amp;Q803&amp;"-"&amp;R803&amp;"-"&amp;S803&amp;"-"&amp;T803</f>
        <v>SJ-V-05-000D-GT-0209</v>
      </c>
      <c r="N803" s="32" t="s">
        <v>1026</v>
      </c>
      <c r="O803" s="21" t="str">
        <f>IFERROR(VLOOKUP(B803,'字典-基地管理'!A:B,2,FALSE),"未填")</f>
        <v>SJ</v>
      </c>
      <c r="P803" s="21" t="str">
        <f>IFERROR(VLOOKUP(C803,'字典-车间管理'!A:B,2,FALSE),"未填")</f>
        <v>V</v>
      </c>
      <c r="Q803" s="21" t="str">
        <f>IFERROR(VLOOKUP(D803,'字典-系统管理&amp;工段管理'!C:D,2,FALSE),"未填")</f>
        <v>05</v>
      </c>
      <c r="R803" s="22" t="str">
        <f>_xlfn.TEXTJOIN("", TRUE, IF(U803="0", U803, ""), IF(V803="0", V803, ""), IF(W803="0", W803, ""), IF(X803="0", X803, ""), IF(U803&lt;&gt;"0", U803, ""), IF(V803&lt;&gt;"0", V803, ""), IF(W803&lt;&gt;"0", W803, ""), IF(X803&lt;&gt;"0", X803, ""))</f>
        <v>000D</v>
      </c>
      <c r="S803" s="21" t="str">
        <f>IFERROR(VLOOKUP(K803,'字典-设备&amp;仪表管理'!A:B,2,FALSE),"未填")</f>
        <v>GT</v>
      </c>
      <c r="T803" s="26" t="str">
        <f>IF(L803="","未填",TEXT(L803,"0000"))</f>
        <v>0209</v>
      </c>
      <c r="U803" s="22" t="str">
        <f>IFERROR(VLOOKUP(E803,'字典-系统管理&amp;工段管理'!$A$2:$B$7,2,0),"0")</f>
        <v>D</v>
      </c>
      <c r="V803" s="22" t="str">
        <f>IFERROR(VLOOKUP(F803,'字典-系统管理&amp;工段管理'!$A$2:$B$7,2,0),"0")</f>
        <v>0</v>
      </c>
      <c r="W803" s="22" t="str">
        <f>IFERROR(VLOOKUP(G803,'字典-系统管理&amp;工段管理'!$A$2:$B$7,2,0),"0")</f>
        <v>0</v>
      </c>
      <c r="X803" s="22" t="str">
        <f>IFERROR(VLOOKUP(H803,'字典-系统管理&amp;工段管理'!$A$2:$B$7,2,0),"0")</f>
        <v>0</v>
      </c>
    </row>
    <row r="804" spans="1:24" x14ac:dyDescent="0.15">
      <c r="A804" s="19">
        <v>802</v>
      </c>
      <c r="B804" s="22" t="s">
        <v>24</v>
      </c>
      <c r="C804" s="22" t="s">
        <v>94</v>
      </c>
      <c r="D804" s="22" t="s">
        <v>234</v>
      </c>
      <c r="E804" s="22" t="s">
        <v>28</v>
      </c>
      <c r="F804" s="22"/>
      <c r="G804" s="22"/>
      <c r="H804" s="22"/>
      <c r="I804" s="32" t="s">
        <v>1027</v>
      </c>
      <c r="J804" s="22" t="s">
        <v>35</v>
      </c>
      <c r="K804" s="38" t="s">
        <v>318</v>
      </c>
      <c r="L804" s="20">
        <v>210</v>
      </c>
      <c r="M804" s="29" t="str">
        <f>O804&amp;"-"&amp;P804&amp;"-"&amp;Q804&amp;"-"&amp;R804&amp;"-"&amp;S804&amp;"-"&amp;T804</f>
        <v>SJ-V-05-000D-GT-0210</v>
      </c>
      <c r="N804" s="32" t="s">
        <v>1027</v>
      </c>
      <c r="O804" s="21" t="str">
        <f>IFERROR(VLOOKUP(B804,'字典-基地管理'!A:B,2,FALSE),"未填")</f>
        <v>SJ</v>
      </c>
      <c r="P804" s="21" t="str">
        <f>IFERROR(VLOOKUP(C804,'字典-车间管理'!A:B,2,FALSE),"未填")</f>
        <v>V</v>
      </c>
      <c r="Q804" s="21" t="str">
        <f>IFERROR(VLOOKUP(D804,'字典-系统管理&amp;工段管理'!C:D,2,FALSE),"未填")</f>
        <v>05</v>
      </c>
      <c r="R804" s="22" t="str">
        <f>_xlfn.TEXTJOIN("", TRUE, IF(U804="0", U804, ""), IF(V804="0", V804, ""), IF(W804="0", W804, ""), IF(X804="0", X804, ""), IF(U804&lt;&gt;"0", U804, ""), IF(V804&lt;&gt;"0", V804, ""), IF(W804&lt;&gt;"0", W804, ""), IF(X804&lt;&gt;"0", X804, ""))</f>
        <v>000D</v>
      </c>
      <c r="S804" s="21" t="str">
        <f>IFERROR(VLOOKUP(K804,'字典-设备&amp;仪表管理'!A:B,2,FALSE),"未填")</f>
        <v>GT</v>
      </c>
      <c r="T804" s="26" t="str">
        <f>IF(L804="","未填",TEXT(L804,"0000"))</f>
        <v>0210</v>
      </c>
      <c r="U804" s="22" t="str">
        <f>IFERROR(VLOOKUP(E804,'字典-系统管理&amp;工段管理'!$A$2:$B$7,2,0),"0")</f>
        <v>D</v>
      </c>
      <c r="V804" s="22" t="str">
        <f>IFERROR(VLOOKUP(F804,'字典-系统管理&amp;工段管理'!$A$2:$B$7,2,0),"0")</f>
        <v>0</v>
      </c>
      <c r="W804" s="22" t="str">
        <f>IFERROR(VLOOKUP(G804,'字典-系统管理&amp;工段管理'!$A$2:$B$7,2,0),"0")</f>
        <v>0</v>
      </c>
      <c r="X804" s="22" t="str">
        <f>IFERROR(VLOOKUP(H804,'字典-系统管理&amp;工段管理'!$A$2:$B$7,2,0),"0")</f>
        <v>0</v>
      </c>
    </row>
    <row r="805" spans="1:24" x14ac:dyDescent="0.15">
      <c r="A805" s="19">
        <v>803</v>
      </c>
      <c r="B805" s="22" t="s">
        <v>24</v>
      </c>
      <c r="C805" s="22" t="s">
        <v>94</v>
      </c>
      <c r="D805" s="22" t="s">
        <v>234</v>
      </c>
      <c r="E805" s="22" t="s">
        <v>28</v>
      </c>
      <c r="F805" s="22"/>
      <c r="G805" s="22"/>
      <c r="H805" s="22"/>
      <c r="I805" s="32" t="s">
        <v>1028</v>
      </c>
      <c r="J805" s="22" t="s">
        <v>35</v>
      </c>
      <c r="K805" s="38" t="s">
        <v>318</v>
      </c>
      <c r="L805" s="20">
        <v>211</v>
      </c>
      <c r="M805" s="29" t="str">
        <f>O805&amp;"-"&amp;P805&amp;"-"&amp;Q805&amp;"-"&amp;R805&amp;"-"&amp;S805&amp;"-"&amp;T805</f>
        <v>SJ-V-05-000D-GT-0211</v>
      </c>
      <c r="N805" s="32" t="s">
        <v>1028</v>
      </c>
      <c r="O805" s="21" t="str">
        <f>IFERROR(VLOOKUP(B805,'字典-基地管理'!A:B,2,FALSE),"未填")</f>
        <v>SJ</v>
      </c>
      <c r="P805" s="21" t="str">
        <f>IFERROR(VLOOKUP(C805,'字典-车间管理'!A:B,2,FALSE),"未填")</f>
        <v>V</v>
      </c>
      <c r="Q805" s="21" t="str">
        <f>IFERROR(VLOOKUP(D805,'字典-系统管理&amp;工段管理'!C:D,2,FALSE),"未填")</f>
        <v>05</v>
      </c>
      <c r="R805" s="22" t="str">
        <f>_xlfn.TEXTJOIN("", TRUE, IF(U805="0", U805, ""), IF(V805="0", V805, ""), IF(W805="0", W805, ""), IF(X805="0", X805, ""), IF(U805&lt;&gt;"0", U805, ""), IF(V805&lt;&gt;"0", V805, ""), IF(W805&lt;&gt;"0", W805, ""), IF(X805&lt;&gt;"0", X805, ""))</f>
        <v>000D</v>
      </c>
      <c r="S805" s="21" t="str">
        <f>IFERROR(VLOOKUP(K805,'字典-设备&amp;仪表管理'!A:B,2,FALSE),"未填")</f>
        <v>GT</v>
      </c>
      <c r="T805" s="26" t="str">
        <f>IF(L805="","未填",TEXT(L805,"0000"))</f>
        <v>0211</v>
      </c>
      <c r="U805" s="22" t="str">
        <f>IFERROR(VLOOKUP(E805,'字典-系统管理&amp;工段管理'!$A$2:$B$7,2,0),"0")</f>
        <v>D</v>
      </c>
      <c r="V805" s="22" t="str">
        <f>IFERROR(VLOOKUP(F805,'字典-系统管理&amp;工段管理'!$A$2:$B$7,2,0),"0")</f>
        <v>0</v>
      </c>
      <c r="W805" s="22" t="str">
        <f>IFERROR(VLOOKUP(G805,'字典-系统管理&amp;工段管理'!$A$2:$B$7,2,0),"0")</f>
        <v>0</v>
      </c>
      <c r="X805" s="22" t="str">
        <f>IFERROR(VLOOKUP(H805,'字典-系统管理&amp;工段管理'!$A$2:$B$7,2,0),"0")</f>
        <v>0</v>
      </c>
    </row>
    <row r="806" spans="1:24" x14ac:dyDescent="0.15">
      <c r="A806" s="19">
        <v>804</v>
      </c>
      <c r="B806" s="22" t="s">
        <v>24</v>
      </c>
      <c r="C806" s="22" t="s">
        <v>94</v>
      </c>
      <c r="D806" s="22" t="s">
        <v>234</v>
      </c>
      <c r="E806" s="22" t="s">
        <v>28</v>
      </c>
      <c r="F806" s="22"/>
      <c r="G806" s="22"/>
      <c r="H806" s="22"/>
      <c r="I806" s="32" t="s">
        <v>1030</v>
      </c>
      <c r="J806" s="22" t="s">
        <v>35</v>
      </c>
      <c r="K806" s="38" t="s">
        <v>318</v>
      </c>
      <c r="L806" s="20">
        <v>212</v>
      </c>
      <c r="M806" s="29" t="str">
        <f>O806&amp;"-"&amp;P806&amp;"-"&amp;Q806&amp;"-"&amp;R806&amp;"-"&amp;S806&amp;"-"&amp;T806</f>
        <v>SJ-V-05-000D-GT-0212</v>
      </c>
      <c r="N806" s="32" t="s">
        <v>1030</v>
      </c>
      <c r="O806" s="21" t="str">
        <f>IFERROR(VLOOKUP(B806,'字典-基地管理'!A:B,2,FALSE),"未填")</f>
        <v>SJ</v>
      </c>
      <c r="P806" s="21" t="str">
        <f>IFERROR(VLOOKUP(C806,'字典-车间管理'!A:B,2,FALSE),"未填")</f>
        <v>V</v>
      </c>
      <c r="Q806" s="21" t="str">
        <f>IFERROR(VLOOKUP(D806,'字典-系统管理&amp;工段管理'!C:D,2,FALSE),"未填")</f>
        <v>05</v>
      </c>
      <c r="R806" s="22" t="str">
        <f>_xlfn.TEXTJOIN("", TRUE, IF(U806="0", U806, ""), IF(V806="0", V806, ""), IF(W806="0", W806, ""), IF(X806="0", X806, ""), IF(U806&lt;&gt;"0", U806, ""), IF(V806&lt;&gt;"0", V806, ""), IF(W806&lt;&gt;"0", W806, ""), IF(X806&lt;&gt;"0", X806, ""))</f>
        <v>000D</v>
      </c>
      <c r="S806" s="21" t="str">
        <f>IFERROR(VLOOKUP(K806,'字典-设备&amp;仪表管理'!A:B,2,FALSE),"未填")</f>
        <v>GT</v>
      </c>
      <c r="T806" s="26" t="str">
        <f>IF(L806="","未填",TEXT(L806,"0000"))</f>
        <v>0212</v>
      </c>
      <c r="U806" s="22" t="str">
        <f>IFERROR(VLOOKUP(E806,'字典-系统管理&amp;工段管理'!$A$2:$B$7,2,0),"0")</f>
        <v>D</v>
      </c>
      <c r="V806" s="22" t="str">
        <f>IFERROR(VLOOKUP(F806,'字典-系统管理&amp;工段管理'!$A$2:$B$7,2,0),"0")</f>
        <v>0</v>
      </c>
      <c r="W806" s="22" t="str">
        <f>IFERROR(VLOOKUP(G806,'字典-系统管理&amp;工段管理'!$A$2:$B$7,2,0),"0")</f>
        <v>0</v>
      </c>
      <c r="X806" s="22" t="str">
        <f>IFERROR(VLOOKUP(H806,'字典-系统管理&amp;工段管理'!$A$2:$B$7,2,0),"0")</f>
        <v>0</v>
      </c>
    </row>
    <row r="807" spans="1:24" x14ac:dyDescent="0.15">
      <c r="A807" s="19">
        <v>805</v>
      </c>
      <c r="B807" s="22" t="s">
        <v>24</v>
      </c>
      <c r="C807" s="22" t="s">
        <v>94</v>
      </c>
      <c r="D807" s="22" t="s">
        <v>234</v>
      </c>
      <c r="E807" s="22" t="s">
        <v>28</v>
      </c>
      <c r="F807" s="22"/>
      <c r="G807" s="22"/>
      <c r="H807" s="22"/>
      <c r="I807" s="32" t="s">
        <v>1031</v>
      </c>
      <c r="J807" s="22" t="s">
        <v>35</v>
      </c>
      <c r="K807" s="38" t="s">
        <v>318</v>
      </c>
      <c r="L807" s="20">
        <v>213</v>
      </c>
      <c r="M807" s="29" t="str">
        <f>O807&amp;"-"&amp;P807&amp;"-"&amp;Q807&amp;"-"&amp;R807&amp;"-"&amp;S807&amp;"-"&amp;T807</f>
        <v>SJ-V-05-000D-GT-0213</v>
      </c>
      <c r="N807" s="32" t="s">
        <v>1031</v>
      </c>
      <c r="O807" s="21" t="str">
        <f>IFERROR(VLOOKUP(B807,'字典-基地管理'!A:B,2,FALSE),"未填")</f>
        <v>SJ</v>
      </c>
      <c r="P807" s="21" t="str">
        <f>IFERROR(VLOOKUP(C807,'字典-车间管理'!A:B,2,FALSE),"未填")</f>
        <v>V</v>
      </c>
      <c r="Q807" s="21" t="str">
        <f>IFERROR(VLOOKUP(D807,'字典-系统管理&amp;工段管理'!C:D,2,FALSE),"未填")</f>
        <v>05</v>
      </c>
      <c r="R807" s="22" t="str">
        <f>_xlfn.TEXTJOIN("", TRUE, IF(U807="0", U807, ""), IF(V807="0", V807, ""), IF(W807="0", W807, ""), IF(X807="0", X807, ""), IF(U807&lt;&gt;"0", U807, ""), IF(V807&lt;&gt;"0", V807, ""), IF(W807&lt;&gt;"0", W807, ""), IF(X807&lt;&gt;"0", X807, ""))</f>
        <v>000D</v>
      </c>
      <c r="S807" s="21" t="str">
        <f>IFERROR(VLOOKUP(K807,'字典-设备&amp;仪表管理'!A:B,2,FALSE),"未填")</f>
        <v>GT</v>
      </c>
      <c r="T807" s="26" t="str">
        <f>IF(L807="","未填",TEXT(L807,"0000"))</f>
        <v>0213</v>
      </c>
      <c r="U807" s="22" t="str">
        <f>IFERROR(VLOOKUP(E807,'字典-系统管理&amp;工段管理'!$A$2:$B$7,2,0),"0")</f>
        <v>D</v>
      </c>
      <c r="V807" s="22" t="str">
        <f>IFERROR(VLOOKUP(F807,'字典-系统管理&amp;工段管理'!$A$2:$B$7,2,0),"0")</f>
        <v>0</v>
      </c>
      <c r="W807" s="22" t="str">
        <f>IFERROR(VLOOKUP(G807,'字典-系统管理&amp;工段管理'!$A$2:$B$7,2,0),"0")</f>
        <v>0</v>
      </c>
      <c r="X807" s="22" t="str">
        <f>IFERROR(VLOOKUP(H807,'字典-系统管理&amp;工段管理'!$A$2:$B$7,2,0),"0")</f>
        <v>0</v>
      </c>
    </row>
    <row r="808" spans="1:24" x14ac:dyDescent="0.15">
      <c r="A808" s="19">
        <v>806</v>
      </c>
      <c r="B808" s="22" t="s">
        <v>24</v>
      </c>
      <c r="C808" s="22" t="s">
        <v>94</v>
      </c>
      <c r="D808" s="22" t="s">
        <v>234</v>
      </c>
      <c r="E808" s="22" t="s">
        <v>28</v>
      </c>
      <c r="F808" s="22"/>
      <c r="G808" s="22"/>
      <c r="H808" s="22"/>
      <c r="I808" s="32" t="s">
        <v>1032</v>
      </c>
      <c r="J808" s="22" t="s">
        <v>35</v>
      </c>
      <c r="K808" s="38" t="s">
        <v>318</v>
      </c>
      <c r="L808" s="20">
        <v>214</v>
      </c>
      <c r="M808" s="29" t="str">
        <f>O808&amp;"-"&amp;P808&amp;"-"&amp;Q808&amp;"-"&amp;R808&amp;"-"&amp;S808&amp;"-"&amp;T808</f>
        <v>SJ-V-05-000D-GT-0214</v>
      </c>
      <c r="N808" s="32" t="s">
        <v>1032</v>
      </c>
      <c r="O808" s="21" t="str">
        <f>IFERROR(VLOOKUP(B808,'字典-基地管理'!A:B,2,FALSE),"未填")</f>
        <v>SJ</v>
      </c>
      <c r="P808" s="21" t="str">
        <f>IFERROR(VLOOKUP(C808,'字典-车间管理'!A:B,2,FALSE),"未填")</f>
        <v>V</v>
      </c>
      <c r="Q808" s="21" t="str">
        <f>IFERROR(VLOOKUP(D808,'字典-系统管理&amp;工段管理'!C:D,2,FALSE),"未填")</f>
        <v>05</v>
      </c>
      <c r="R808" s="22" t="str">
        <f>_xlfn.TEXTJOIN("", TRUE, IF(U808="0", U808, ""), IF(V808="0", V808, ""), IF(W808="0", W808, ""), IF(X808="0", X808, ""), IF(U808&lt;&gt;"0", U808, ""), IF(V808&lt;&gt;"0", V808, ""), IF(W808&lt;&gt;"0", W808, ""), IF(X808&lt;&gt;"0", X808, ""))</f>
        <v>000D</v>
      </c>
      <c r="S808" s="21" t="str">
        <f>IFERROR(VLOOKUP(K808,'字典-设备&amp;仪表管理'!A:B,2,FALSE),"未填")</f>
        <v>GT</v>
      </c>
      <c r="T808" s="26" t="str">
        <f>IF(L808="","未填",TEXT(L808,"0000"))</f>
        <v>0214</v>
      </c>
      <c r="U808" s="22" t="str">
        <f>IFERROR(VLOOKUP(E808,'字典-系统管理&amp;工段管理'!$A$2:$B$7,2,0),"0")</f>
        <v>D</v>
      </c>
      <c r="V808" s="22" t="str">
        <f>IFERROR(VLOOKUP(F808,'字典-系统管理&amp;工段管理'!$A$2:$B$7,2,0),"0")</f>
        <v>0</v>
      </c>
      <c r="W808" s="22" t="str">
        <f>IFERROR(VLOOKUP(G808,'字典-系统管理&amp;工段管理'!$A$2:$B$7,2,0),"0")</f>
        <v>0</v>
      </c>
      <c r="X808" s="22" t="str">
        <f>IFERROR(VLOOKUP(H808,'字典-系统管理&amp;工段管理'!$A$2:$B$7,2,0),"0")</f>
        <v>0</v>
      </c>
    </row>
    <row r="809" spans="1:24" x14ac:dyDescent="0.15">
      <c r="A809" s="19">
        <v>807</v>
      </c>
      <c r="B809" s="22" t="s">
        <v>24</v>
      </c>
      <c r="C809" s="22" t="s">
        <v>94</v>
      </c>
      <c r="D809" s="22" t="s">
        <v>234</v>
      </c>
      <c r="E809" s="22" t="s">
        <v>28</v>
      </c>
      <c r="F809" s="22"/>
      <c r="G809" s="22"/>
      <c r="H809" s="22"/>
      <c r="I809" s="32" t="s">
        <v>1034</v>
      </c>
      <c r="J809" s="22" t="s">
        <v>35</v>
      </c>
      <c r="K809" s="38" t="s">
        <v>318</v>
      </c>
      <c r="L809" s="20">
        <v>215</v>
      </c>
      <c r="M809" s="29" t="str">
        <f>O809&amp;"-"&amp;P809&amp;"-"&amp;Q809&amp;"-"&amp;R809&amp;"-"&amp;S809&amp;"-"&amp;T809</f>
        <v>SJ-V-05-000D-GT-0215</v>
      </c>
      <c r="N809" s="32" t="s">
        <v>1034</v>
      </c>
      <c r="O809" s="21" t="str">
        <f>IFERROR(VLOOKUP(B809,'字典-基地管理'!A:B,2,FALSE),"未填")</f>
        <v>SJ</v>
      </c>
      <c r="P809" s="21" t="str">
        <f>IFERROR(VLOOKUP(C809,'字典-车间管理'!A:B,2,FALSE),"未填")</f>
        <v>V</v>
      </c>
      <c r="Q809" s="21" t="str">
        <f>IFERROR(VLOOKUP(D809,'字典-系统管理&amp;工段管理'!C:D,2,FALSE),"未填")</f>
        <v>05</v>
      </c>
      <c r="R809" s="22" t="str">
        <f>_xlfn.TEXTJOIN("", TRUE, IF(U809="0", U809, ""), IF(V809="0", V809, ""), IF(W809="0", W809, ""), IF(X809="0", X809, ""), IF(U809&lt;&gt;"0", U809, ""), IF(V809&lt;&gt;"0", V809, ""), IF(W809&lt;&gt;"0", W809, ""), IF(X809&lt;&gt;"0", X809, ""))</f>
        <v>000D</v>
      </c>
      <c r="S809" s="21" t="str">
        <f>IFERROR(VLOOKUP(K809,'字典-设备&amp;仪表管理'!A:B,2,FALSE),"未填")</f>
        <v>GT</v>
      </c>
      <c r="T809" s="26" t="str">
        <f>IF(L809="","未填",TEXT(L809,"0000"))</f>
        <v>0215</v>
      </c>
      <c r="U809" s="22" t="str">
        <f>IFERROR(VLOOKUP(E809,'字典-系统管理&amp;工段管理'!$A$2:$B$7,2,0),"0")</f>
        <v>D</v>
      </c>
      <c r="V809" s="22" t="str">
        <f>IFERROR(VLOOKUP(F809,'字典-系统管理&amp;工段管理'!$A$2:$B$7,2,0),"0")</f>
        <v>0</v>
      </c>
      <c r="W809" s="22" t="str">
        <f>IFERROR(VLOOKUP(G809,'字典-系统管理&amp;工段管理'!$A$2:$B$7,2,0),"0")</f>
        <v>0</v>
      </c>
      <c r="X809" s="22" t="str">
        <f>IFERROR(VLOOKUP(H809,'字典-系统管理&amp;工段管理'!$A$2:$B$7,2,0),"0")</f>
        <v>0</v>
      </c>
    </row>
    <row r="810" spans="1:24" x14ac:dyDescent="0.15">
      <c r="A810" s="19">
        <v>808</v>
      </c>
      <c r="B810" s="22" t="s">
        <v>24</v>
      </c>
      <c r="C810" s="22" t="s">
        <v>94</v>
      </c>
      <c r="D810" s="22" t="s">
        <v>234</v>
      </c>
      <c r="E810" s="22" t="s">
        <v>28</v>
      </c>
      <c r="F810" s="22"/>
      <c r="G810" s="22"/>
      <c r="H810" s="22"/>
      <c r="I810" s="32" t="s">
        <v>1035</v>
      </c>
      <c r="J810" s="22" t="s">
        <v>35</v>
      </c>
      <c r="K810" s="38" t="s">
        <v>318</v>
      </c>
      <c r="L810" s="20">
        <v>216</v>
      </c>
      <c r="M810" s="29" t="str">
        <f>O810&amp;"-"&amp;P810&amp;"-"&amp;Q810&amp;"-"&amp;R810&amp;"-"&amp;S810&amp;"-"&amp;T810</f>
        <v>SJ-V-05-000D-GT-0216</v>
      </c>
      <c r="N810" s="32" t="s">
        <v>1035</v>
      </c>
      <c r="O810" s="21" t="str">
        <f>IFERROR(VLOOKUP(B810,'字典-基地管理'!A:B,2,FALSE),"未填")</f>
        <v>SJ</v>
      </c>
      <c r="P810" s="21" t="str">
        <f>IFERROR(VLOOKUP(C810,'字典-车间管理'!A:B,2,FALSE),"未填")</f>
        <v>V</v>
      </c>
      <c r="Q810" s="21" t="str">
        <f>IFERROR(VLOOKUP(D810,'字典-系统管理&amp;工段管理'!C:D,2,FALSE),"未填")</f>
        <v>05</v>
      </c>
      <c r="R810" s="22" t="str">
        <f>_xlfn.TEXTJOIN("", TRUE, IF(U810="0", U810, ""), IF(V810="0", V810, ""), IF(W810="0", W810, ""), IF(X810="0", X810, ""), IF(U810&lt;&gt;"0", U810, ""), IF(V810&lt;&gt;"0", V810, ""), IF(W810&lt;&gt;"0", W810, ""), IF(X810&lt;&gt;"0", X810, ""))</f>
        <v>000D</v>
      </c>
      <c r="S810" s="21" t="str">
        <f>IFERROR(VLOOKUP(K810,'字典-设备&amp;仪表管理'!A:B,2,FALSE),"未填")</f>
        <v>GT</v>
      </c>
      <c r="T810" s="26" t="str">
        <f>IF(L810="","未填",TEXT(L810,"0000"))</f>
        <v>0216</v>
      </c>
      <c r="U810" s="22" t="str">
        <f>IFERROR(VLOOKUP(E810,'字典-系统管理&amp;工段管理'!$A$2:$B$7,2,0),"0")</f>
        <v>D</v>
      </c>
      <c r="V810" s="22" t="str">
        <f>IFERROR(VLOOKUP(F810,'字典-系统管理&amp;工段管理'!$A$2:$B$7,2,0),"0")</f>
        <v>0</v>
      </c>
      <c r="W810" s="22" t="str">
        <f>IFERROR(VLOOKUP(G810,'字典-系统管理&amp;工段管理'!$A$2:$B$7,2,0),"0")</f>
        <v>0</v>
      </c>
      <c r="X810" s="22" t="str">
        <f>IFERROR(VLOOKUP(H810,'字典-系统管理&amp;工段管理'!$A$2:$B$7,2,0),"0")</f>
        <v>0</v>
      </c>
    </row>
    <row r="811" spans="1:24" x14ac:dyDescent="0.15">
      <c r="A811" s="19">
        <v>809</v>
      </c>
      <c r="B811" s="22" t="s">
        <v>24</v>
      </c>
      <c r="C811" s="22" t="s">
        <v>94</v>
      </c>
      <c r="D811" s="22" t="s">
        <v>234</v>
      </c>
      <c r="E811" s="22" t="s">
        <v>28</v>
      </c>
      <c r="F811" s="22"/>
      <c r="G811" s="22"/>
      <c r="H811" s="22"/>
      <c r="I811" s="32" t="s">
        <v>1036</v>
      </c>
      <c r="J811" s="22" t="s">
        <v>35</v>
      </c>
      <c r="K811" s="38" t="s">
        <v>318</v>
      </c>
      <c r="L811" s="20">
        <v>217</v>
      </c>
      <c r="M811" s="29" t="str">
        <f>O811&amp;"-"&amp;P811&amp;"-"&amp;Q811&amp;"-"&amp;R811&amp;"-"&amp;S811&amp;"-"&amp;T811</f>
        <v>SJ-V-05-000D-GT-0217</v>
      </c>
      <c r="N811" s="32" t="s">
        <v>1036</v>
      </c>
      <c r="O811" s="21" t="str">
        <f>IFERROR(VLOOKUP(B811,'字典-基地管理'!A:B,2,FALSE),"未填")</f>
        <v>SJ</v>
      </c>
      <c r="P811" s="21" t="str">
        <f>IFERROR(VLOOKUP(C811,'字典-车间管理'!A:B,2,FALSE),"未填")</f>
        <v>V</v>
      </c>
      <c r="Q811" s="21" t="str">
        <f>IFERROR(VLOOKUP(D811,'字典-系统管理&amp;工段管理'!C:D,2,FALSE),"未填")</f>
        <v>05</v>
      </c>
      <c r="R811" s="22" t="str">
        <f>_xlfn.TEXTJOIN("", TRUE, IF(U811="0", U811, ""), IF(V811="0", V811, ""), IF(W811="0", W811, ""), IF(X811="0", X811, ""), IF(U811&lt;&gt;"0", U811, ""), IF(V811&lt;&gt;"0", V811, ""), IF(W811&lt;&gt;"0", W811, ""), IF(X811&lt;&gt;"0", X811, ""))</f>
        <v>000D</v>
      </c>
      <c r="S811" s="21" t="str">
        <f>IFERROR(VLOOKUP(K811,'字典-设备&amp;仪表管理'!A:B,2,FALSE),"未填")</f>
        <v>GT</v>
      </c>
      <c r="T811" s="26" t="str">
        <f>IF(L811="","未填",TEXT(L811,"0000"))</f>
        <v>0217</v>
      </c>
      <c r="U811" s="22" t="str">
        <f>IFERROR(VLOOKUP(E811,'字典-系统管理&amp;工段管理'!$A$2:$B$7,2,0),"0")</f>
        <v>D</v>
      </c>
      <c r="V811" s="22" t="str">
        <f>IFERROR(VLOOKUP(F811,'字典-系统管理&amp;工段管理'!$A$2:$B$7,2,0),"0")</f>
        <v>0</v>
      </c>
      <c r="W811" s="22" t="str">
        <f>IFERROR(VLOOKUP(G811,'字典-系统管理&amp;工段管理'!$A$2:$B$7,2,0),"0")</f>
        <v>0</v>
      </c>
      <c r="X811" s="22" t="str">
        <f>IFERROR(VLOOKUP(H811,'字典-系统管理&amp;工段管理'!$A$2:$B$7,2,0),"0")</f>
        <v>0</v>
      </c>
    </row>
    <row r="812" spans="1:24" x14ac:dyDescent="0.15">
      <c r="A812" s="19">
        <v>810</v>
      </c>
      <c r="B812" s="22" t="s">
        <v>24</v>
      </c>
      <c r="C812" s="22" t="s">
        <v>94</v>
      </c>
      <c r="D812" s="22" t="s">
        <v>234</v>
      </c>
      <c r="E812" s="22" t="s">
        <v>28</v>
      </c>
      <c r="F812" s="22"/>
      <c r="G812" s="22"/>
      <c r="H812" s="22"/>
      <c r="I812" s="32" t="s">
        <v>1038</v>
      </c>
      <c r="J812" s="22" t="s">
        <v>35</v>
      </c>
      <c r="K812" s="38" t="s">
        <v>318</v>
      </c>
      <c r="L812" s="20">
        <v>218</v>
      </c>
      <c r="M812" s="29" t="str">
        <f>O812&amp;"-"&amp;P812&amp;"-"&amp;Q812&amp;"-"&amp;R812&amp;"-"&amp;S812&amp;"-"&amp;T812</f>
        <v>SJ-V-05-000D-GT-0218</v>
      </c>
      <c r="N812" s="32" t="s">
        <v>1038</v>
      </c>
      <c r="O812" s="21" t="str">
        <f>IFERROR(VLOOKUP(B812,'字典-基地管理'!A:B,2,FALSE),"未填")</f>
        <v>SJ</v>
      </c>
      <c r="P812" s="21" t="str">
        <f>IFERROR(VLOOKUP(C812,'字典-车间管理'!A:B,2,FALSE),"未填")</f>
        <v>V</v>
      </c>
      <c r="Q812" s="21" t="str">
        <f>IFERROR(VLOOKUP(D812,'字典-系统管理&amp;工段管理'!C:D,2,FALSE),"未填")</f>
        <v>05</v>
      </c>
      <c r="R812" s="22" t="str">
        <f>_xlfn.TEXTJOIN("", TRUE, IF(U812="0", U812, ""), IF(V812="0", V812, ""), IF(W812="0", W812, ""), IF(X812="0", X812, ""), IF(U812&lt;&gt;"0", U812, ""), IF(V812&lt;&gt;"0", V812, ""), IF(W812&lt;&gt;"0", W812, ""), IF(X812&lt;&gt;"0", X812, ""))</f>
        <v>000D</v>
      </c>
      <c r="S812" s="21" t="str">
        <f>IFERROR(VLOOKUP(K812,'字典-设备&amp;仪表管理'!A:B,2,FALSE),"未填")</f>
        <v>GT</v>
      </c>
      <c r="T812" s="26" t="str">
        <f>IF(L812="","未填",TEXT(L812,"0000"))</f>
        <v>0218</v>
      </c>
      <c r="U812" s="22" t="str">
        <f>IFERROR(VLOOKUP(E812,'字典-系统管理&amp;工段管理'!$A$2:$B$7,2,0),"0")</f>
        <v>D</v>
      </c>
      <c r="V812" s="22" t="str">
        <f>IFERROR(VLOOKUP(F812,'字典-系统管理&amp;工段管理'!$A$2:$B$7,2,0),"0")</f>
        <v>0</v>
      </c>
      <c r="W812" s="22" t="str">
        <f>IFERROR(VLOOKUP(G812,'字典-系统管理&amp;工段管理'!$A$2:$B$7,2,0),"0")</f>
        <v>0</v>
      </c>
      <c r="X812" s="22" t="str">
        <f>IFERROR(VLOOKUP(H812,'字典-系统管理&amp;工段管理'!$A$2:$B$7,2,0),"0")</f>
        <v>0</v>
      </c>
    </row>
    <row r="813" spans="1:24" x14ac:dyDescent="0.15">
      <c r="A813" s="19">
        <v>811</v>
      </c>
      <c r="B813" s="22" t="s">
        <v>24</v>
      </c>
      <c r="C813" s="22" t="s">
        <v>94</v>
      </c>
      <c r="D813" s="22" t="s">
        <v>234</v>
      </c>
      <c r="E813" s="22" t="s">
        <v>28</v>
      </c>
      <c r="F813" s="22"/>
      <c r="G813" s="22"/>
      <c r="H813" s="22"/>
      <c r="I813" s="32" t="s">
        <v>1039</v>
      </c>
      <c r="J813" s="22" t="s">
        <v>35</v>
      </c>
      <c r="K813" s="38" t="s">
        <v>318</v>
      </c>
      <c r="L813" s="20">
        <v>219</v>
      </c>
      <c r="M813" s="29" t="str">
        <f>O813&amp;"-"&amp;P813&amp;"-"&amp;Q813&amp;"-"&amp;R813&amp;"-"&amp;S813&amp;"-"&amp;T813</f>
        <v>SJ-V-05-000D-GT-0219</v>
      </c>
      <c r="N813" s="32" t="s">
        <v>1039</v>
      </c>
      <c r="O813" s="21" t="str">
        <f>IFERROR(VLOOKUP(B813,'字典-基地管理'!A:B,2,FALSE),"未填")</f>
        <v>SJ</v>
      </c>
      <c r="P813" s="21" t="str">
        <f>IFERROR(VLOOKUP(C813,'字典-车间管理'!A:B,2,FALSE),"未填")</f>
        <v>V</v>
      </c>
      <c r="Q813" s="21" t="str">
        <f>IFERROR(VLOOKUP(D813,'字典-系统管理&amp;工段管理'!C:D,2,FALSE),"未填")</f>
        <v>05</v>
      </c>
      <c r="R813" s="22" t="str">
        <f>_xlfn.TEXTJOIN("", TRUE, IF(U813="0", U813, ""), IF(V813="0", V813, ""), IF(W813="0", W813, ""), IF(X813="0", X813, ""), IF(U813&lt;&gt;"0", U813, ""), IF(V813&lt;&gt;"0", V813, ""), IF(W813&lt;&gt;"0", W813, ""), IF(X813&lt;&gt;"0", X813, ""))</f>
        <v>000D</v>
      </c>
      <c r="S813" s="21" t="str">
        <f>IFERROR(VLOOKUP(K813,'字典-设备&amp;仪表管理'!A:B,2,FALSE),"未填")</f>
        <v>GT</v>
      </c>
      <c r="T813" s="26" t="str">
        <f>IF(L813="","未填",TEXT(L813,"0000"))</f>
        <v>0219</v>
      </c>
      <c r="U813" s="22" t="str">
        <f>IFERROR(VLOOKUP(E813,'字典-系统管理&amp;工段管理'!$A$2:$B$7,2,0),"0")</f>
        <v>D</v>
      </c>
      <c r="V813" s="22" t="str">
        <f>IFERROR(VLOOKUP(F813,'字典-系统管理&amp;工段管理'!$A$2:$B$7,2,0),"0")</f>
        <v>0</v>
      </c>
      <c r="W813" s="22" t="str">
        <f>IFERROR(VLOOKUP(G813,'字典-系统管理&amp;工段管理'!$A$2:$B$7,2,0),"0")</f>
        <v>0</v>
      </c>
      <c r="X813" s="22" t="str">
        <f>IFERROR(VLOOKUP(H813,'字典-系统管理&amp;工段管理'!$A$2:$B$7,2,0),"0")</f>
        <v>0</v>
      </c>
    </row>
    <row r="814" spans="1:24" x14ac:dyDescent="0.15">
      <c r="A814" s="19">
        <v>812</v>
      </c>
      <c r="B814" s="22" t="s">
        <v>24</v>
      </c>
      <c r="C814" s="22" t="s">
        <v>94</v>
      </c>
      <c r="D814" s="22" t="s">
        <v>234</v>
      </c>
      <c r="E814" s="22" t="s">
        <v>28</v>
      </c>
      <c r="F814" s="22"/>
      <c r="G814" s="22"/>
      <c r="H814" s="22"/>
      <c r="I814" s="32" t="s">
        <v>1040</v>
      </c>
      <c r="J814" s="22" t="s">
        <v>35</v>
      </c>
      <c r="K814" s="38" t="s">
        <v>318</v>
      </c>
      <c r="L814" s="20">
        <v>220</v>
      </c>
      <c r="M814" s="29" t="str">
        <f>O814&amp;"-"&amp;P814&amp;"-"&amp;Q814&amp;"-"&amp;R814&amp;"-"&amp;S814&amp;"-"&amp;T814</f>
        <v>SJ-V-05-000D-GT-0220</v>
      </c>
      <c r="N814" s="32" t="s">
        <v>1040</v>
      </c>
      <c r="O814" s="21" t="str">
        <f>IFERROR(VLOOKUP(B814,'字典-基地管理'!A:B,2,FALSE),"未填")</f>
        <v>SJ</v>
      </c>
      <c r="P814" s="21" t="str">
        <f>IFERROR(VLOOKUP(C814,'字典-车间管理'!A:B,2,FALSE),"未填")</f>
        <v>V</v>
      </c>
      <c r="Q814" s="21" t="str">
        <f>IFERROR(VLOOKUP(D814,'字典-系统管理&amp;工段管理'!C:D,2,FALSE),"未填")</f>
        <v>05</v>
      </c>
      <c r="R814" s="22" t="str">
        <f>_xlfn.TEXTJOIN("", TRUE, IF(U814="0", U814, ""), IF(V814="0", V814, ""), IF(W814="0", W814, ""), IF(X814="0", X814, ""), IF(U814&lt;&gt;"0", U814, ""), IF(V814&lt;&gt;"0", V814, ""), IF(W814&lt;&gt;"0", W814, ""), IF(X814&lt;&gt;"0", X814, ""))</f>
        <v>000D</v>
      </c>
      <c r="S814" s="21" t="str">
        <f>IFERROR(VLOOKUP(K814,'字典-设备&amp;仪表管理'!A:B,2,FALSE),"未填")</f>
        <v>GT</v>
      </c>
      <c r="T814" s="26" t="str">
        <f>IF(L814="","未填",TEXT(L814,"0000"))</f>
        <v>0220</v>
      </c>
      <c r="U814" s="22" t="str">
        <f>IFERROR(VLOOKUP(E814,'字典-系统管理&amp;工段管理'!$A$2:$B$7,2,0),"0")</f>
        <v>D</v>
      </c>
      <c r="V814" s="22" t="str">
        <f>IFERROR(VLOOKUP(F814,'字典-系统管理&amp;工段管理'!$A$2:$B$7,2,0),"0")</f>
        <v>0</v>
      </c>
      <c r="W814" s="22" t="str">
        <f>IFERROR(VLOOKUP(G814,'字典-系统管理&amp;工段管理'!$A$2:$B$7,2,0),"0")</f>
        <v>0</v>
      </c>
      <c r="X814" s="22" t="str">
        <f>IFERROR(VLOOKUP(H814,'字典-系统管理&amp;工段管理'!$A$2:$B$7,2,0),"0")</f>
        <v>0</v>
      </c>
    </row>
    <row r="815" spans="1:24" x14ac:dyDescent="0.15">
      <c r="A815" s="19">
        <v>813</v>
      </c>
      <c r="B815" s="22" t="s">
        <v>24</v>
      </c>
      <c r="C815" s="22" t="s">
        <v>94</v>
      </c>
      <c r="D815" s="22" t="s">
        <v>234</v>
      </c>
      <c r="E815" s="22" t="s">
        <v>28</v>
      </c>
      <c r="F815" s="22"/>
      <c r="G815" s="22"/>
      <c r="H815" s="22"/>
      <c r="I815" s="32" t="s">
        <v>1042</v>
      </c>
      <c r="J815" s="22" t="s">
        <v>35</v>
      </c>
      <c r="K815" s="38" t="s">
        <v>318</v>
      </c>
      <c r="L815" s="20">
        <v>221</v>
      </c>
      <c r="M815" s="29" t="str">
        <f>O815&amp;"-"&amp;P815&amp;"-"&amp;Q815&amp;"-"&amp;R815&amp;"-"&amp;S815&amp;"-"&amp;T815</f>
        <v>SJ-V-05-000D-GT-0221</v>
      </c>
      <c r="N815" s="32" t="s">
        <v>1042</v>
      </c>
      <c r="O815" s="21" t="str">
        <f>IFERROR(VLOOKUP(B815,'字典-基地管理'!A:B,2,FALSE),"未填")</f>
        <v>SJ</v>
      </c>
      <c r="P815" s="21" t="str">
        <f>IFERROR(VLOOKUP(C815,'字典-车间管理'!A:B,2,FALSE),"未填")</f>
        <v>V</v>
      </c>
      <c r="Q815" s="21" t="str">
        <f>IFERROR(VLOOKUP(D815,'字典-系统管理&amp;工段管理'!C:D,2,FALSE),"未填")</f>
        <v>05</v>
      </c>
      <c r="R815" s="22" t="str">
        <f>_xlfn.TEXTJOIN("", TRUE, IF(U815="0", U815, ""), IF(V815="0", V815, ""), IF(W815="0", W815, ""), IF(X815="0", X815, ""), IF(U815&lt;&gt;"0", U815, ""), IF(V815&lt;&gt;"0", V815, ""), IF(W815&lt;&gt;"0", W815, ""), IF(X815&lt;&gt;"0", X815, ""))</f>
        <v>000D</v>
      </c>
      <c r="S815" s="21" t="str">
        <f>IFERROR(VLOOKUP(K815,'字典-设备&amp;仪表管理'!A:B,2,FALSE),"未填")</f>
        <v>GT</v>
      </c>
      <c r="T815" s="26" t="str">
        <f>IF(L815="","未填",TEXT(L815,"0000"))</f>
        <v>0221</v>
      </c>
      <c r="U815" s="22" t="str">
        <f>IFERROR(VLOOKUP(E815,'字典-系统管理&amp;工段管理'!$A$2:$B$7,2,0),"0")</f>
        <v>D</v>
      </c>
      <c r="V815" s="22" t="str">
        <f>IFERROR(VLOOKUP(F815,'字典-系统管理&amp;工段管理'!$A$2:$B$7,2,0),"0")</f>
        <v>0</v>
      </c>
      <c r="W815" s="22" t="str">
        <f>IFERROR(VLOOKUP(G815,'字典-系统管理&amp;工段管理'!$A$2:$B$7,2,0),"0")</f>
        <v>0</v>
      </c>
      <c r="X815" s="22" t="str">
        <f>IFERROR(VLOOKUP(H815,'字典-系统管理&amp;工段管理'!$A$2:$B$7,2,0),"0")</f>
        <v>0</v>
      </c>
    </row>
    <row r="816" spans="1:24" x14ac:dyDescent="0.15">
      <c r="A816" s="19">
        <v>814</v>
      </c>
      <c r="B816" s="22" t="s">
        <v>24</v>
      </c>
      <c r="C816" s="22" t="s">
        <v>94</v>
      </c>
      <c r="D816" s="22" t="s">
        <v>234</v>
      </c>
      <c r="E816" s="22" t="s">
        <v>28</v>
      </c>
      <c r="F816" s="22"/>
      <c r="G816" s="22"/>
      <c r="H816" s="22"/>
      <c r="I816" s="32" t="s">
        <v>1043</v>
      </c>
      <c r="J816" s="22" t="s">
        <v>35</v>
      </c>
      <c r="K816" s="38" t="s">
        <v>318</v>
      </c>
      <c r="L816" s="20">
        <v>222</v>
      </c>
      <c r="M816" s="29" t="str">
        <f>O816&amp;"-"&amp;P816&amp;"-"&amp;Q816&amp;"-"&amp;R816&amp;"-"&amp;S816&amp;"-"&amp;T816</f>
        <v>SJ-V-05-000D-GT-0222</v>
      </c>
      <c r="N816" s="32" t="s">
        <v>1043</v>
      </c>
      <c r="O816" s="21" t="str">
        <f>IFERROR(VLOOKUP(B816,'字典-基地管理'!A:B,2,FALSE),"未填")</f>
        <v>SJ</v>
      </c>
      <c r="P816" s="21" t="str">
        <f>IFERROR(VLOOKUP(C816,'字典-车间管理'!A:B,2,FALSE),"未填")</f>
        <v>V</v>
      </c>
      <c r="Q816" s="21" t="str">
        <f>IFERROR(VLOOKUP(D816,'字典-系统管理&amp;工段管理'!C:D,2,FALSE),"未填")</f>
        <v>05</v>
      </c>
      <c r="R816" s="22" t="str">
        <f>_xlfn.TEXTJOIN("", TRUE, IF(U816="0", U816, ""), IF(V816="0", V816, ""), IF(W816="0", W816, ""), IF(X816="0", X816, ""), IF(U816&lt;&gt;"0", U816, ""), IF(V816&lt;&gt;"0", V816, ""), IF(W816&lt;&gt;"0", W816, ""), IF(X816&lt;&gt;"0", X816, ""))</f>
        <v>000D</v>
      </c>
      <c r="S816" s="21" t="str">
        <f>IFERROR(VLOOKUP(K816,'字典-设备&amp;仪表管理'!A:B,2,FALSE),"未填")</f>
        <v>GT</v>
      </c>
      <c r="T816" s="26" t="str">
        <f>IF(L816="","未填",TEXT(L816,"0000"))</f>
        <v>0222</v>
      </c>
      <c r="U816" s="22" t="str">
        <f>IFERROR(VLOOKUP(E816,'字典-系统管理&amp;工段管理'!$A$2:$B$7,2,0),"0")</f>
        <v>D</v>
      </c>
      <c r="V816" s="22" t="str">
        <f>IFERROR(VLOOKUP(F816,'字典-系统管理&amp;工段管理'!$A$2:$B$7,2,0),"0")</f>
        <v>0</v>
      </c>
      <c r="W816" s="22" t="str">
        <f>IFERROR(VLOOKUP(G816,'字典-系统管理&amp;工段管理'!$A$2:$B$7,2,0),"0")</f>
        <v>0</v>
      </c>
      <c r="X816" s="22" t="str">
        <f>IFERROR(VLOOKUP(H816,'字典-系统管理&amp;工段管理'!$A$2:$B$7,2,0),"0")</f>
        <v>0</v>
      </c>
    </row>
    <row r="817" spans="1:24" x14ac:dyDescent="0.15">
      <c r="A817" s="19">
        <v>815</v>
      </c>
      <c r="B817" s="22" t="s">
        <v>24</v>
      </c>
      <c r="C817" s="22" t="s">
        <v>94</v>
      </c>
      <c r="D817" s="22" t="s">
        <v>234</v>
      </c>
      <c r="E817" s="22" t="s">
        <v>28</v>
      </c>
      <c r="F817" s="22"/>
      <c r="G817" s="22"/>
      <c r="H817" s="22"/>
      <c r="I817" s="32" t="s">
        <v>1044</v>
      </c>
      <c r="J817" s="22" t="s">
        <v>35</v>
      </c>
      <c r="K817" s="38" t="s">
        <v>318</v>
      </c>
      <c r="L817" s="20">
        <v>223</v>
      </c>
      <c r="M817" s="29" t="str">
        <f>O817&amp;"-"&amp;P817&amp;"-"&amp;Q817&amp;"-"&amp;R817&amp;"-"&amp;S817&amp;"-"&amp;T817</f>
        <v>SJ-V-05-000D-GT-0223</v>
      </c>
      <c r="N817" s="32" t="s">
        <v>1044</v>
      </c>
      <c r="O817" s="21" t="str">
        <f>IFERROR(VLOOKUP(B817,'字典-基地管理'!A:B,2,FALSE),"未填")</f>
        <v>SJ</v>
      </c>
      <c r="P817" s="21" t="str">
        <f>IFERROR(VLOOKUP(C817,'字典-车间管理'!A:B,2,FALSE),"未填")</f>
        <v>V</v>
      </c>
      <c r="Q817" s="21" t="str">
        <f>IFERROR(VLOOKUP(D817,'字典-系统管理&amp;工段管理'!C:D,2,FALSE),"未填")</f>
        <v>05</v>
      </c>
      <c r="R817" s="22" t="str">
        <f>_xlfn.TEXTJOIN("", TRUE, IF(U817="0", U817, ""), IF(V817="0", V817, ""), IF(W817="0", W817, ""), IF(X817="0", X817, ""), IF(U817&lt;&gt;"0", U817, ""), IF(V817&lt;&gt;"0", V817, ""), IF(W817&lt;&gt;"0", W817, ""), IF(X817&lt;&gt;"0", X817, ""))</f>
        <v>000D</v>
      </c>
      <c r="S817" s="21" t="str">
        <f>IFERROR(VLOOKUP(K817,'字典-设备&amp;仪表管理'!A:B,2,FALSE),"未填")</f>
        <v>GT</v>
      </c>
      <c r="T817" s="26" t="str">
        <f>IF(L817="","未填",TEXT(L817,"0000"))</f>
        <v>0223</v>
      </c>
      <c r="U817" s="22" t="str">
        <f>IFERROR(VLOOKUP(E817,'字典-系统管理&amp;工段管理'!$A$2:$B$7,2,0),"0")</f>
        <v>D</v>
      </c>
      <c r="V817" s="22" t="str">
        <f>IFERROR(VLOOKUP(F817,'字典-系统管理&amp;工段管理'!$A$2:$B$7,2,0),"0")</f>
        <v>0</v>
      </c>
      <c r="W817" s="22" t="str">
        <f>IFERROR(VLOOKUP(G817,'字典-系统管理&amp;工段管理'!$A$2:$B$7,2,0),"0")</f>
        <v>0</v>
      </c>
      <c r="X817" s="22" t="str">
        <f>IFERROR(VLOOKUP(H817,'字典-系统管理&amp;工段管理'!$A$2:$B$7,2,0),"0")</f>
        <v>0</v>
      </c>
    </row>
    <row r="818" spans="1:24" x14ac:dyDescent="0.15">
      <c r="A818" s="19">
        <v>816</v>
      </c>
      <c r="B818" s="22" t="s">
        <v>24</v>
      </c>
      <c r="C818" s="22" t="s">
        <v>94</v>
      </c>
      <c r="D818" s="22" t="s">
        <v>234</v>
      </c>
      <c r="E818" s="22" t="s">
        <v>28</v>
      </c>
      <c r="F818" s="22"/>
      <c r="G818" s="22"/>
      <c r="H818" s="22"/>
      <c r="I818" s="32" t="s">
        <v>1046</v>
      </c>
      <c r="J818" s="22" t="s">
        <v>35</v>
      </c>
      <c r="K818" s="38" t="s">
        <v>318</v>
      </c>
      <c r="L818" s="20">
        <v>224</v>
      </c>
      <c r="M818" s="29" t="str">
        <f>O818&amp;"-"&amp;P818&amp;"-"&amp;Q818&amp;"-"&amp;R818&amp;"-"&amp;S818&amp;"-"&amp;T818</f>
        <v>SJ-V-05-000D-GT-0224</v>
      </c>
      <c r="N818" s="32" t="s">
        <v>1046</v>
      </c>
      <c r="O818" s="21" t="str">
        <f>IFERROR(VLOOKUP(B818,'字典-基地管理'!A:B,2,FALSE),"未填")</f>
        <v>SJ</v>
      </c>
      <c r="P818" s="21" t="str">
        <f>IFERROR(VLOOKUP(C818,'字典-车间管理'!A:B,2,FALSE),"未填")</f>
        <v>V</v>
      </c>
      <c r="Q818" s="21" t="str">
        <f>IFERROR(VLOOKUP(D818,'字典-系统管理&amp;工段管理'!C:D,2,FALSE),"未填")</f>
        <v>05</v>
      </c>
      <c r="R818" s="22" t="str">
        <f>_xlfn.TEXTJOIN("", TRUE, IF(U818="0", U818, ""), IF(V818="0", V818, ""), IF(W818="0", W818, ""), IF(X818="0", X818, ""), IF(U818&lt;&gt;"0", U818, ""), IF(V818&lt;&gt;"0", V818, ""), IF(W818&lt;&gt;"0", W818, ""), IF(X818&lt;&gt;"0", X818, ""))</f>
        <v>000D</v>
      </c>
      <c r="S818" s="21" t="str">
        <f>IFERROR(VLOOKUP(K818,'字典-设备&amp;仪表管理'!A:B,2,FALSE),"未填")</f>
        <v>GT</v>
      </c>
      <c r="T818" s="26" t="str">
        <f>IF(L818="","未填",TEXT(L818,"0000"))</f>
        <v>0224</v>
      </c>
      <c r="U818" s="22" t="str">
        <f>IFERROR(VLOOKUP(E818,'字典-系统管理&amp;工段管理'!$A$2:$B$7,2,0),"0")</f>
        <v>D</v>
      </c>
      <c r="V818" s="22" t="str">
        <f>IFERROR(VLOOKUP(F818,'字典-系统管理&amp;工段管理'!$A$2:$B$7,2,0),"0")</f>
        <v>0</v>
      </c>
      <c r="W818" s="22" t="str">
        <f>IFERROR(VLOOKUP(G818,'字典-系统管理&amp;工段管理'!$A$2:$B$7,2,0),"0")</f>
        <v>0</v>
      </c>
      <c r="X818" s="22" t="str">
        <f>IFERROR(VLOOKUP(H818,'字典-系统管理&amp;工段管理'!$A$2:$B$7,2,0),"0")</f>
        <v>0</v>
      </c>
    </row>
    <row r="819" spans="1:24" x14ac:dyDescent="0.15">
      <c r="A819" s="19">
        <v>817</v>
      </c>
      <c r="B819" s="22" t="s">
        <v>24</v>
      </c>
      <c r="C819" s="22" t="s">
        <v>94</v>
      </c>
      <c r="D819" s="22" t="s">
        <v>234</v>
      </c>
      <c r="E819" s="22" t="s">
        <v>28</v>
      </c>
      <c r="F819" s="22"/>
      <c r="G819" s="22"/>
      <c r="H819" s="22"/>
      <c r="I819" s="32" t="s">
        <v>1047</v>
      </c>
      <c r="J819" s="22" t="s">
        <v>35</v>
      </c>
      <c r="K819" s="38" t="s">
        <v>318</v>
      </c>
      <c r="L819" s="20">
        <v>225</v>
      </c>
      <c r="M819" s="29" t="str">
        <f>O819&amp;"-"&amp;P819&amp;"-"&amp;Q819&amp;"-"&amp;R819&amp;"-"&amp;S819&amp;"-"&amp;T819</f>
        <v>SJ-V-05-000D-GT-0225</v>
      </c>
      <c r="N819" s="32" t="s">
        <v>1047</v>
      </c>
      <c r="O819" s="21" t="str">
        <f>IFERROR(VLOOKUP(B819,'字典-基地管理'!A:B,2,FALSE),"未填")</f>
        <v>SJ</v>
      </c>
      <c r="P819" s="21" t="str">
        <f>IFERROR(VLOOKUP(C819,'字典-车间管理'!A:B,2,FALSE),"未填")</f>
        <v>V</v>
      </c>
      <c r="Q819" s="21" t="str">
        <f>IFERROR(VLOOKUP(D819,'字典-系统管理&amp;工段管理'!C:D,2,FALSE),"未填")</f>
        <v>05</v>
      </c>
      <c r="R819" s="22" t="str">
        <f>_xlfn.TEXTJOIN("", TRUE, IF(U819="0", U819, ""), IF(V819="0", V819, ""), IF(W819="0", W819, ""), IF(X819="0", X819, ""), IF(U819&lt;&gt;"0", U819, ""), IF(V819&lt;&gt;"0", V819, ""), IF(W819&lt;&gt;"0", W819, ""), IF(X819&lt;&gt;"0", X819, ""))</f>
        <v>000D</v>
      </c>
      <c r="S819" s="21" t="str">
        <f>IFERROR(VLOOKUP(K819,'字典-设备&amp;仪表管理'!A:B,2,FALSE),"未填")</f>
        <v>GT</v>
      </c>
      <c r="T819" s="26" t="str">
        <f>IF(L819="","未填",TEXT(L819,"0000"))</f>
        <v>0225</v>
      </c>
      <c r="U819" s="22" t="str">
        <f>IFERROR(VLOOKUP(E819,'字典-系统管理&amp;工段管理'!$A$2:$B$7,2,0),"0")</f>
        <v>D</v>
      </c>
      <c r="V819" s="22" t="str">
        <f>IFERROR(VLOOKUP(F819,'字典-系统管理&amp;工段管理'!$A$2:$B$7,2,0),"0")</f>
        <v>0</v>
      </c>
      <c r="W819" s="22" t="str">
        <f>IFERROR(VLOOKUP(G819,'字典-系统管理&amp;工段管理'!$A$2:$B$7,2,0),"0")</f>
        <v>0</v>
      </c>
      <c r="X819" s="22" t="str">
        <f>IFERROR(VLOOKUP(H819,'字典-系统管理&amp;工段管理'!$A$2:$B$7,2,0),"0")</f>
        <v>0</v>
      </c>
    </row>
    <row r="820" spans="1:24" x14ac:dyDescent="0.15">
      <c r="A820" s="19">
        <v>818</v>
      </c>
      <c r="B820" s="22" t="s">
        <v>24</v>
      </c>
      <c r="C820" s="22" t="s">
        <v>94</v>
      </c>
      <c r="D820" s="22" t="s">
        <v>234</v>
      </c>
      <c r="E820" s="22" t="s">
        <v>28</v>
      </c>
      <c r="F820" s="22"/>
      <c r="G820" s="22"/>
      <c r="H820" s="22"/>
      <c r="I820" s="32" t="s">
        <v>1048</v>
      </c>
      <c r="J820" s="22" t="s">
        <v>35</v>
      </c>
      <c r="K820" s="38" t="s">
        <v>318</v>
      </c>
      <c r="L820" s="20">
        <v>226</v>
      </c>
      <c r="M820" s="29" t="str">
        <f>O820&amp;"-"&amp;P820&amp;"-"&amp;Q820&amp;"-"&amp;R820&amp;"-"&amp;S820&amp;"-"&amp;T820</f>
        <v>SJ-V-05-000D-GT-0226</v>
      </c>
      <c r="N820" s="32" t="s">
        <v>1048</v>
      </c>
      <c r="O820" s="21" t="str">
        <f>IFERROR(VLOOKUP(B820,'字典-基地管理'!A:B,2,FALSE),"未填")</f>
        <v>SJ</v>
      </c>
      <c r="P820" s="21" t="str">
        <f>IFERROR(VLOOKUP(C820,'字典-车间管理'!A:B,2,FALSE),"未填")</f>
        <v>V</v>
      </c>
      <c r="Q820" s="21" t="str">
        <f>IFERROR(VLOOKUP(D820,'字典-系统管理&amp;工段管理'!C:D,2,FALSE),"未填")</f>
        <v>05</v>
      </c>
      <c r="R820" s="22" t="str">
        <f>_xlfn.TEXTJOIN("", TRUE, IF(U820="0", U820, ""), IF(V820="0", V820, ""), IF(W820="0", W820, ""), IF(X820="0", X820, ""), IF(U820&lt;&gt;"0", U820, ""), IF(V820&lt;&gt;"0", V820, ""), IF(W820&lt;&gt;"0", W820, ""), IF(X820&lt;&gt;"0", X820, ""))</f>
        <v>000D</v>
      </c>
      <c r="S820" s="21" t="str">
        <f>IFERROR(VLOOKUP(K820,'字典-设备&amp;仪表管理'!A:B,2,FALSE),"未填")</f>
        <v>GT</v>
      </c>
      <c r="T820" s="26" t="str">
        <f>IF(L820="","未填",TEXT(L820,"0000"))</f>
        <v>0226</v>
      </c>
      <c r="U820" s="22" t="str">
        <f>IFERROR(VLOOKUP(E820,'字典-系统管理&amp;工段管理'!$A$2:$B$7,2,0),"0")</f>
        <v>D</v>
      </c>
      <c r="V820" s="22" t="str">
        <f>IFERROR(VLOOKUP(F820,'字典-系统管理&amp;工段管理'!$A$2:$B$7,2,0),"0")</f>
        <v>0</v>
      </c>
      <c r="W820" s="22" t="str">
        <f>IFERROR(VLOOKUP(G820,'字典-系统管理&amp;工段管理'!$A$2:$B$7,2,0),"0")</f>
        <v>0</v>
      </c>
      <c r="X820" s="22" t="str">
        <f>IFERROR(VLOOKUP(H820,'字典-系统管理&amp;工段管理'!$A$2:$B$7,2,0),"0")</f>
        <v>0</v>
      </c>
    </row>
    <row r="821" spans="1:24" x14ac:dyDescent="0.15">
      <c r="A821" s="19">
        <v>819</v>
      </c>
      <c r="B821" s="22" t="s">
        <v>24</v>
      </c>
      <c r="C821" s="22" t="s">
        <v>94</v>
      </c>
      <c r="D821" s="22" t="s">
        <v>234</v>
      </c>
      <c r="E821" s="22" t="s">
        <v>28</v>
      </c>
      <c r="F821" s="22"/>
      <c r="G821" s="22"/>
      <c r="H821" s="22"/>
      <c r="I821" s="32" t="s">
        <v>1050</v>
      </c>
      <c r="J821" s="22" t="s">
        <v>35</v>
      </c>
      <c r="K821" s="38" t="s">
        <v>318</v>
      </c>
      <c r="L821" s="20">
        <v>227</v>
      </c>
      <c r="M821" s="29" t="str">
        <f>O821&amp;"-"&amp;P821&amp;"-"&amp;Q821&amp;"-"&amp;R821&amp;"-"&amp;S821&amp;"-"&amp;T821</f>
        <v>SJ-V-05-000D-GT-0227</v>
      </c>
      <c r="N821" s="32" t="s">
        <v>1050</v>
      </c>
      <c r="O821" s="21" t="str">
        <f>IFERROR(VLOOKUP(B821,'字典-基地管理'!A:B,2,FALSE),"未填")</f>
        <v>SJ</v>
      </c>
      <c r="P821" s="21" t="str">
        <f>IFERROR(VLOOKUP(C821,'字典-车间管理'!A:B,2,FALSE),"未填")</f>
        <v>V</v>
      </c>
      <c r="Q821" s="21" t="str">
        <f>IFERROR(VLOOKUP(D821,'字典-系统管理&amp;工段管理'!C:D,2,FALSE),"未填")</f>
        <v>05</v>
      </c>
      <c r="R821" s="22" t="str">
        <f>_xlfn.TEXTJOIN("", TRUE, IF(U821="0", U821, ""), IF(V821="0", V821, ""), IF(W821="0", W821, ""), IF(X821="0", X821, ""), IF(U821&lt;&gt;"0", U821, ""), IF(V821&lt;&gt;"0", V821, ""), IF(W821&lt;&gt;"0", W821, ""), IF(X821&lt;&gt;"0", X821, ""))</f>
        <v>000D</v>
      </c>
      <c r="S821" s="21" t="str">
        <f>IFERROR(VLOOKUP(K821,'字典-设备&amp;仪表管理'!A:B,2,FALSE),"未填")</f>
        <v>GT</v>
      </c>
      <c r="T821" s="26" t="str">
        <f>IF(L821="","未填",TEXT(L821,"0000"))</f>
        <v>0227</v>
      </c>
      <c r="U821" s="22" t="str">
        <f>IFERROR(VLOOKUP(E821,'字典-系统管理&amp;工段管理'!$A$2:$B$7,2,0),"0")</f>
        <v>D</v>
      </c>
      <c r="V821" s="22" t="str">
        <f>IFERROR(VLOOKUP(F821,'字典-系统管理&amp;工段管理'!$A$2:$B$7,2,0),"0")</f>
        <v>0</v>
      </c>
      <c r="W821" s="22" t="str">
        <f>IFERROR(VLOOKUP(G821,'字典-系统管理&amp;工段管理'!$A$2:$B$7,2,0),"0")</f>
        <v>0</v>
      </c>
      <c r="X821" s="22" t="str">
        <f>IFERROR(VLOOKUP(H821,'字典-系统管理&amp;工段管理'!$A$2:$B$7,2,0),"0")</f>
        <v>0</v>
      </c>
    </row>
    <row r="822" spans="1:24" x14ac:dyDescent="0.15">
      <c r="A822" s="19">
        <v>820</v>
      </c>
      <c r="B822" s="22" t="s">
        <v>24</v>
      </c>
      <c r="C822" s="22" t="s">
        <v>94</v>
      </c>
      <c r="D822" s="22" t="s">
        <v>234</v>
      </c>
      <c r="E822" s="22" t="s">
        <v>28</v>
      </c>
      <c r="F822" s="22"/>
      <c r="G822" s="22"/>
      <c r="H822" s="22"/>
      <c r="I822" s="32" t="s">
        <v>1051</v>
      </c>
      <c r="J822" s="22" t="s">
        <v>35</v>
      </c>
      <c r="K822" s="38" t="s">
        <v>318</v>
      </c>
      <c r="L822" s="20">
        <v>228</v>
      </c>
      <c r="M822" s="29" t="str">
        <f>O822&amp;"-"&amp;P822&amp;"-"&amp;Q822&amp;"-"&amp;R822&amp;"-"&amp;S822&amp;"-"&amp;T822</f>
        <v>SJ-V-05-000D-GT-0228</v>
      </c>
      <c r="N822" s="32" t="s">
        <v>1051</v>
      </c>
      <c r="O822" s="21" t="str">
        <f>IFERROR(VLOOKUP(B822,'字典-基地管理'!A:B,2,FALSE),"未填")</f>
        <v>SJ</v>
      </c>
      <c r="P822" s="21" t="str">
        <f>IFERROR(VLOOKUP(C822,'字典-车间管理'!A:B,2,FALSE),"未填")</f>
        <v>V</v>
      </c>
      <c r="Q822" s="21" t="str">
        <f>IFERROR(VLOOKUP(D822,'字典-系统管理&amp;工段管理'!C:D,2,FALSE),"未填")</f>
        <v>05</v>
      </c>
      <c r="R822" s="22" t="str">
        <f>_xlfn.TEXTJOIN("", TRUE, IF(U822="0", U822, ""), IF(V822="0", V822, ""), IF(W822="0", W822, ""), IF(X822="0", X822, ""), IF(U822&lt;&gt;"0", U822, ""), IF(V822&lt;&gt;"0", V822, ""), IF(W822&lt;&gt;"0", W822, ""), IF(X822&lt;&gt;"0", X822, ""))</f>
        <v>000D</v>
      </c>
      <c r="S822" s="21" t="str">
        <f>IFERROR(VLOOKUP(K822,'字典-设备&amp;仪表管理'!A:B,2,FALSE),"未填")</f>
        <v>GT</v>
      </c>
      <c r="T822" s="26" t="str">
        <f>IF(L822="","未填",TEXT(L822,"0000"))</f>
        <v>0228</v>
      </c>
      <c r="U822" s="22" t="str">
        <f>IFERROR(VLOOKUP(E822,'字典-系统管理&amp;工段管理'!$A$2:$B$7,2,0),"0")</f>
        <v>D</v>
      </c>
      <c r="V822" s="22" t="str">
        <f>IFERROR(VLOOKUP(F822,'字典-系统管理&amp;工段管理'!$A$2:$B$7,2,0),"0")</f>
        <v>0</v>
      </c>
      <c r="W822" s="22" t="str">
        <f>IFERROR(VLOOKUP(G822,'字典-系统管理&amp;工段管理'!$A$2:$B$7,2,0),"0")</f>
        <v>0</v>
      </c>
      <c r="X822" s="22" t="str">
        <f>IFERROR(VLOOKUP(H822,'字典-系统管理&amp;工段管理'!$A$2:$B$7,2,0),"0")</f>
        <v>0</v>
      </c>
    </row>
    <row r="823" spans="1:24" x14ac:dyDescent="0.15">
      <c r="A823" s="19">
        <v>821</v>
      </c>
      <c r="B823" s="22" t="s">
        <v>24</v>
      </c>
      <c r="C823" s="22" t="s">
        <v>94</v>
      </c>
      <c r="D823" s="22" t="s">
        <v>234</v>
      </c>
      <c r="E823" s="22" t="s">
        <v>28</v>
      </c>
      <c r="F823" s="22"/>
      <c r="G823" s="22"/>
      <c r="H823" s="22"/>
      <c r="I823" s="32" t="s">
        <v>1052</v>
      </c>
      <c r="J823" s="22" t="s">
        <v>35</v>
      </c>
      <c r="K823" s="38" t="s">
        <v>318</v>
      </c>
      <c r="L823" s="20">
        <v>229</v>
      </c>
      <c r="M823" s="29" t="str">
        <f>O823&amp;"-"&amp;P823&amp;"-"&amp;Q823&amp;"-"&amp;R823&amp;"-"&amp;S823&amp;"-"&amp;T823</f>
        <v>SJ-V-05-000D-GT-0229</v>
      </c>
      <c r="N823" s="32" t="s">
        <v>1052</v>
      </c>
      <c r="O823" s="21" t="str">
        <f>IFERROR(VLOOKUP(B823,'字典-基地管理'!A:B,2,FALSE),"未填")</f>
        <v>SJ</v>
      </c>
      <c r="P823" s="21" t="str">
        <f>IFERROR(VLOOKUP(C823,'字典-车间管理'!A:B,2,FALSE),"未填")</f>
        <v>V</v>
      </c>
      <c r="Q823" s="21" t="str">
        <f>IFERROR(VLOOKUP(D823,'字典-系统管理&amp;工段管理'!C:D,2,FALSE),"未填")</f>
        <v>05</v>
      </c>
      <c r="R823" s="22" t="str">
        <f>_xlfn.TEXTJOIN("", TRUE, IF(U823="0", U823, ""), IF(V823="0", V823, ""), IF(W823="0", W823, ""), IF(X823="0", X823, ""), IF(U823&lt;&gt;"0", U823, ""), IF(V823&lt;&gt;"0", V823, ""), IF(W823&lt;&gt;"0", W823, ""), IF(X823&lt;&gt;"0", X823, ""))</f>
        <v>000D</v>
      </c>
      <c r="S823" s="21" t="str">
        <f>IFERROR(VLOOKUP(K823,'字典-设备&amp;仪表管理'!A:B,2,FALSE),"未填")</f>
        <v>GT</v>
      </c>
      <c r="T823" s="26" t="str">
        <f>IF(L823="","未填",TEXT(L823,"0000"))</f>
        <v>0229</v>
      </c>
      <c r="U823" s="22" t="str">
        <f>IFERROR(VLOOKUP(E823,'字典-系统管理&amp;工段管理'!$A$2:$B$7,2,0),"0")</f>
        <v>D</v>
      </c>
      <c r="V823" s="22" t="str">
        <f>IFERROR(VLOOKUP(F823,'字典-系统管理&amp;工段管理'!$A$2:$B$7,2,0),"0")</f>
        <v>0</v>
      </c>
      <c r="W823" s="22" t="str">
        <f>IFERROR(VLOOKUP(G823,'字典-系统管理&amp;工段管理'!$A$2:$B$7,2,0),"0")</f>
        <v>0</v>
      </c>
      <c r="X823" s="22" t="str">
        <f>IFERROR(VLOOKUP(H823,'字典-系统管理&amp;工段管理'!$A$2:$B$7,2,0),"0")</f>
        <v>0</v>
      </c>
    </row>
    <row r="824" spans="1:24" x14ac:dyDescent="0.15">
      <c r="A824" s="19">
        <v>822</v>
      </c>
      <c r="B824" s="22" t="s">
        <v>24</v>
      </c>
      <c r="C824" s="22" t="s">
        <v>94</v>
      </c>
      <c r="D824" s="22" t="s">
        <v>234</v>
      </c>
      <c r="E824" s="22" t="s">
        <v>28</v>
      </c>
      <c r="F824" s="22"/>
      <c r="G824" s="22"/>
      <c r="H824" s="22"/>
      <c r="I824" s="32" t="s">
        <v>1054</v>
      </c>
      <c r="J824" s="22" t="s">
        <v>35</v>
      </c>
      <c r="K824" s="38" t="s">
        <v>318</v>
      </c>
      <c r="L824" s="20">
        <v>230</v>
      </c>
      <c r="M824" s="29" t="str">
        <f>O824&amp;"-"&amp;P824&amp;"-"&amp;Q824&amp;"-"&amp;R824&amp;"-"&amp;S824&amp;"-"&amp;T824</f>
        <v>SJ-V-05-000D-GT-0230</v>
      </c>
      <c r="N824" s="32" t="s">
        <v>1054</v>
      </c>
      <c r="O824" s="21" t="str">
        <f>IFERROR(VLOOKUP(B824,'字典-基地管理'!A:B,2,FALSE),"未填")</f>
        <v>SJ</v>
      </c>
      <c r="P824" s="21" t="str">
        <f>IFERROR(VLOOKUP(C824,'字典-车间管理'!A:B,2,FALSE),"未填")</f>
        <v>V</v>
      </c>
      <c r="Q824" s="21" t="str">
        <f>IFERROR(VLOOKUP(D824,'字典-系统管理&amp;工段管理'!C:D,2,FALSE),"未填")</f>
        <v>05</v>
      </c>
      <c r="R824" s="22" t="str">
        <f>_xlfn.TEXTJOIN("", TRUE, IF(U824="0", U824, ""), IF(V824="0", V824, ""), IF(W824="0", W824, ""), IF(X824="0", X824, ""), IF(U824&lt;&gt;"0", U824, ""), IF(V824&lt;&gt;"0", V824, ""), IF(W824&lt;&gt;"0", W824, ""), IF(X824&lt;&gt;"0", X824, ""))</f>
        <v>000D</v>
      </c>
      <c r="S824" s="21" t="str">
        <f>IFERROR(VLOOKUP(K824,'字典-设备&amp;仪表管理'!A:B,2,FALSE),"未填")</f>
        <v>GT</v>
      </c>
      <c r="T824" s="26" t="str">
        <f>IF(L824="","未填",TEXT(L824,"0000"))</f>
        <v>0230</v>
      </c>
      <c r="U824" s="22" t="str">
        <f>IFERROR(VLOOKUP(E824,'字典-系统管理&amp;工段管理'!$A$2:$B$7,2,0),"0")</f>
        <v>D</v>
      </c>
      <c r="V824" s="22" t="str">
        <f>IFERROR(VLOOKUP(F824,'字典-系统管理&amp;工段管理'!$A$2:$B$7,2,0),"0")</f>
        <v>0</v>
      </c>
      <c r="W824" s="22" t="str">
        <f>IFERROR(VLOOKUP(G824,'字典-系统管理&amp;工段管理'!$A$2:$B$7,2,0),"0")</f>
        <v>0</v>
      </c>
      <c r="X824" s="22" t="str">
        <f>IFERROR(VLOOKUP(H824,'字典-系统管理&amp;工段管理'!$A$2:$B$7,2,0),"0")</f>
        <v>0</v>
      </c>
    </row>
    <row r="825" spans="1:24" x14ac:dyDescent="0.15">
      <c r="A825" s="19">
        <v>823</v>
      </c>
      <c r="B825" s="22" t="s">
        <v>24</v>
      </c>
      <c r="C825" s="22" t="s">
        <v>94</v>
      </c>
      <c r="D825" s="22" t="s">
        <v>234</v>
      </c>
      <c r="E825" s="22" t="s">
        <v>28</v>
      </c>
      <c r="F825" s="22"/>
      <c r="G825" s="22"/>
      <c r="H825" s="22"/>
      <c r="I825" s="32" t="s">
        <v>1055</v>
      </c>
      <c r="J825" s="22" t="s">
        <v>35</v>
      </c>
      <c r="K825" s="38" t="s">
        <v>318</v>
      </c>
      <c r="L825" s="20">
        <v>231</v>
      </c>
      <c r="M825" s="29" t="str">
        <f>O825&amp;"-"&amp;P825&amp;"-"&amp;Q825&amp;"-"&amp;R825&amp;"-"&amp;S825&amp;"-"&amp;T825</f>
        <v>SJ-V-05-000D-GT-0231</v>
      </c>
      <c r="N825" s="32" t="s">
        <v>1055</v>
      </c>
      <c r="O825" s="21" t="str">
        <f>IFERROR(VLOOKUP(B825,'字典-基地管理'!A:B,2,FALSE),"未填")</f>
        <v>SJ</v>
      </c>
      <c r="P825" s="21" t="str">
        <f>IFERROR(VLOOKUP(C825,'字典-车间管理'!A:B,2,FALSE),"未填")</f>
        <v>V</v>
      </c>
      <c r="Q825" s="21" t="str">
        <f>IFERROR(VLOOKUP(D825,'字典-系统管理&amp;工段管理'!C:D,2,FALSE),"未填")</f>
        <v>05</v>
      </c>
      <c r="R825" s="22" t="str">
        <f>_xlfn.TEXTJOIN("", TRUE, IF(U825="0", U825, ""), IF(V825="0", V825, ""), IF(W825="0", W825, ""), IF(X825="0", X825, ""), IF(U825&lt;&gt;"0", U825, ""), IF(V825&lt;&gt;"0", V825, ""), IF(W825&lt;&gt;"0", W825, ""), IF(X825&lt;&gt;"0", X825, ""))</f>
        <v>000D</v>
      </c>
      <c r="S825" s="21" t="str">
        <f>IFERROR(VLOOKUP(K825,'字典-设备&amp;仪表管理'!A:B,2,FALSE),"未填")</f>
        <v>GT</v>
      </c>
      <c r="T825" s="26" t="str">
        <f>IF(L825="","未填",TEXT(L825,"0000"))</f>
        <v>0231</v>
      </c>
      <c r="U825" s="22" t="str">
        <f>IFERROR(VLOOKUP(E825,'字典-系统管理&amp;工段管理'!$A$2:$B$7,2,0),"0")</f>
        <v>D</v>
      </c>
      <c r="V825" s="22" t="str">
        <f>IFERROR(VLOOKUP(F825,'字典-系统管理&amp;工段管理'!$A$2:$B$7,2,0),"0")</f>
        <v>0</v>
      </c>
      <c r="W825" s="22" t="str">
        <f>IFERROR(VLOOKUP(G825,'字典-系统管理&amp;工段管理'!$A$2:$B$7,2,0),"0")</f>
        <v>0</v>
      </c>
      <c r="X825" s="22" t="str">
        <f>IFERROR(VLOOKUP(H825,'字典-系统管理&amp;工段管理'!$A$2:$B$7,2,0),"0")</f>
        <v>0</v>
      </c>
    </row>
    <row r="826" spans="1:24" x14ac:dyDescent="0.15">
      <c r="A826" s="19">
        <v>824</v>
      </c>
      <c r="B826" s="22" t="s">
        <v>24</v>
      </c>
      <c r="C826" s="22" t="s">
        <v>94</v>
      </c>
      <c r="D826" s="22" t="s">
        <v>234</v>
      </c>
      <c r="E826" s="22" t="s">
        <v>28</v>
      </c>
      <c r="F826" s="22"/>
      <c r="G826" s="22"/>
      <c r="H826" s="22"/>
      <c r="I826" s="32" t="s">
        <v>1056</v>
      </c>
      <c r="J826" s="22" t="s">
        <v>35</v>
      </c>
      <c r="K826" s="38" t="s">
        <v>318</v>
      </c>
      <c r="L826" s="20">
        <v>232</v>
      </c>
      <c r="M826" s="29" t="str">
        <f>O826&amp;"-"&amp;P826&amp;"-"&amp;Q826&amp;"-"&amp;R826&amp;"-"&amp;S826&amp;"-"&amp;T826</f>
        <v>SJ-V-05-000D-GT-0232</v>
      </c>
      <c r="N826" s="32" t="s">
        <v>1056</v>
      </c>
      <c r="O826" s="21" t="str">
        <f>IFERROR(VLOOKUP(B826,'字典-基地管理'!A:B,2,FALSE),"未填")</f>
        <v>SJ</v>
      </c>
      <c r="P826" s="21" t="str">
        <f>IFERROR(VLOOKUP(C826,'字典-车间管理'!A:B,2,FALSE),"未填")</f>
        <v>V</v>
      </c>
      <c r="Q826" s="21" t="str">
        <f>IFERROR(VLOOKUP(D826,'字典-系统管理&amp;工段管理'!C:D,2,FALSE),"未填")</f>
        <v>05</v>
      </c>
      <c r="R826" s="22" t="str">
        <f>_xlfn.TEXTJOIN("", TRUE, IF(U826="0", U826, ""), IF(V826="0", V826, ""), IF(W826="0", W826, ""), IF(X826="0", X826, ""), IF(U826&lt;&gt;"0", U826, ""), IF(V826&lt;&gt;"0", V826, ""), IF(W826&lt;&gt;"0", W826, ""), IF(X826&lt;&gt;"0", X826, ""))</f>
        <v>000D</v>
      </c>
      <c r="S826" s="21" t="str">
        <f>IFERROR(VLOOKUP(K826,'字典-设备&amp;仪表管理'!A:B,2,FALSE),"未填")</f>
        <v>GT</v>
      </c>
      <c r="T826" s="26" t="str">
        <f>IF(L826="","未填",TEXT(L826,"0000"))</f>
        <v>0232</v>
      </c>
      <c r="U826" s="22" t="str">
        <f>IFERROR(VLOOKUP(E826,'字典-系统管理&amp;工段管理'!$A$2:$B$7,2,0),"0")</f>
        <v>D</v>
      </c>
      <c r="V826" s="22" t="str">
        <f>IFERROR(VLOOKUP(F826,'字典-系统管理&amp;工段管理'!$A$2:$B$7,2,0),"0")</f>
        <v>0</v>
      </c>
      <c r="W826" s="22" t="str">
        <f>IFERROR(VLOOKUP(G826,'字典-系统管理&amp;工段管理'!$A$2:$B$7,2,0),"0")</f>
        <v>0</v>
      </c>
      <c r="X826" s="22" t="str">
        <f>IFERROR(VLOOKUP(H826,'字典-系统管理&amp;工段管理'!$A$2:$B$7,2,0),"0")</f>
        <v>0</v>
      </c>
    </row>
    <row r="827" spans="1:24" x14ac:dyDescent="0.15">
      <c r="A827" s="19">
        <v>825</v>
      </c>
      <c r="B827" s="22" t="s">
        <v>24</v>
      </c>
      <c r="C827" s="22" t="s">
        <v>94</v>
      </c>
      <c r="D827" s="22" t="s">
        <v>234</v>
      </c>
      <c r="E827" s="22" t="s">
        <v>28</v>
      </c>
      <c r="F827" s="22"/>
      <c r="G827" s="22"/>
      <c r="H827" s="22"/>
      <c r="I827" s="32" t="s">
        <v>1073</v>
      </c>
      <c r="J827" s="22" t="s">
        <v>35</v>
      </c>
      <c r="K827" s="38" t="s">
        <v>318</v>
      </c>
      <c r="L827" s="20">
        <v>233</v>
      </c>
      <c r="M827" s="29" t="str">
        <f>O827&amp;"-"&amp;P827&amp;"-"&amp;Q827&amp;"-"&amp;R827&amp;"-"&amp;S827&amp;"-"&amp;T827</f>
        <v>SJ-V-05-000D-GT-0233</v>
      </c>
      <c r="N827" s="32" t="s">
        <v>1073</v>
      </c>
      <c r="O827" s="21" t="str">
        <f>IFERROR(VLOOKUP(B827,'字典-基地管理'!A:B,2,FALSE),"未填")</f>
        <v>SJ</v>
      </c>
      <c r="P827" s="21" t="str">
        <f>IFERROR(VLOOKUP(C827,'字典-车间管理'!A:B,2,FALSE),"未填")</f>
        <v>V</v>
      </c>
      <c r="Q827" s="21" t="str">
        <f>IFERROR(VLOOKUP(D827,'字典-系统管理&amp;工段管理'!C:D,2,FALSE),"未填")</f>
        <v>05</v>
      </c>
      <c r="R827" s="22" t="str">
        <f>_xlfn.TEXTJOIN("", TRUE, IF(U827="0", U827, ""), IF(V827="0", V827, ""), IF(W827="0", W827, ""), IF(X827="0", X827, ""), IF(U827&lt;&gt;"0", U827, ""), IF(V827&lt;&gt;"0", V827, ""), IF(W827&lt;&gt;"0", W827, ""), IF(X827&lt;&gt;"0", X827, ""))</f>
        <v>000D</v>
      </c>
      <c r="S827" s="21" t="str">
        <f>IFERROR(VLOOKUP(K827,'字典-设备&amp;仪表管理'!A:B,2,FALSE),"未填")</f>
        <v>GT</v>
      </c>
      <c r="T827" s="26" t="str">
        <f>IF(L827="","未填",TEXT(L827,"0000"))</f>
        <v>0233</v>
      </c>
      <c r="U827" s="22" t="str">
        <f>IFERROR(VLOOKUP(E827,'字典-系统管理&amp;工段管理'!$A$2:$B$7,2,0),"0")</f>
        <v>D</v>
      </c>
      <c r="V827" s="22" t="str">
        <f>IFERROR(VLOOKUP(F827,'字典-系统管理&amp;工段管理'!$A$2:$B$7,2,0),"0")</f>
        <v>0</v>
      </c>
      <c r="W827" s="22" t="str">
        <f>IFERROR(VLOOKUP(G827,'字典-系统管理&amp;工段管理'!$A$2:$B$7,2,0),"0")</f>
        <v>0</v>
      </c>
      <c r="X827" s="22" t="str">
        <f>IFERROR(VLOOKUP(H827,'字典-系统管理&amp;工段管理'!$A$2:$B$7,2,0),"0")</f>
        <v>0</v>
      </c>
    </row>
    <row r="828" spans="1:24" x14ac:dyDescent="0.15">
      <c r="A828" s="19">
        <v>826</v>
      </c>
      <c r="B828" s="22" t="s">
        <v>24</v>
      </c>
      <c r="C828" s="22" t="s">
        <v>94</v>
      </c>
      <c r="D828" s="22" t="s">
        <v>234</v>
      </c>
      <c r="E828" s="22" t="s">
        <v>28</v>
      </c>
      <c r="F828" s="22"/>
      <c r="G828" s="22"/>
      <c r="H828" s="22"/>
      <c r="I828" s="32" t="s">
        <v>1074</v>
      </c>
      <c r="J828" s="22" t="s">
        <v>35</v>
      </c>
      <c r="K828" s="38" t="s">
        <v>318</v>
      </c>
      <c r="L828" s="20">
        <v>234</v>
      </c>
      <c r="M828" s="29" t="str">
        <f>O828&amp;"-"&amp;P828&amp;"-"&amp;Q828&amp;"-"&amp;R828&amp;"-"&amp;S828&amp;"-"&amp;T828</f>
        <v>SJ-V-05-000D-GT-0234</v>
      </c>
      <c r="N828" s="32" t="s">
        <v>1074</v>
      </c>
      <c r="O828" s="21" t="str">
        <f>IFERROR(VLOOKUP(B828,'字典-基地管理'!A:B,2,FALSE),"未填")</f>
        <v>SJ</v>
      </c>
      <c r="P828" s="21" t="str">
        <f>IFERROR(VLOOKUP(C828,'字典-车间管理'!A:B,2,FALSE),"未填")</f>
        <v>V</v>
      </c>
      <c r="Q828" s="21" t="str">
        <f>IFERROR(VLOOKUP(D828,'字典-系统管理&amp;工段管理'!C:D,2,FALSE),"未填")</f>
        <v>05</v>
      </c>
      <c r="R828" s="22" t="str">
        <f>_xlfn.TEXTJOIN("", TRUE, IF(U828="0", U828, ""), IF(V828="0", V828, ""), IF(W828="0", W828, ""), IF(X828="0", X828, ""), IF(U828&lt;&gt;"0", U828, ""), IF(V828&lt;&gt;"0", V828, ""), IF(W828&lt;&gt;"0", W828, ""), IF(X828&lt;&gt;"0", X828, ""))</f>
        <v>000D</v>
      </c>
      <c r="S828" s="21" t="str">
        <f>IFERROR(VLOOKUP(K828,'字典-设备&amp;仪表管理'!A:B,2,FALSE),"未填")</f>
        <v>GT</v>
      </c>
      <c r="T828" s="26" t="str">
        <f>IF(L828="","未填",TEXT(L828,"0000"))</f>
        <v>0234</v>
      </c>
      <c r="U828" s="22" t="str">
        <f>IFERROR(VLOOKUP(E828,'字典-系统管理&amp;工段管理'!$A$2:$B$7,2,0),"0")</f>
        <v>D</v>
      </c>
      <c r="V828" s="22" t="str">
        <f>IFERROR(VLOOKUP(F828,'字典-系统管理&amp;工段管理'!$A$2:$B$7,2,0),"0")</f>
        <v>0</v>
      </c>
      <c r="W828" s="22" t="str">
        <f>IFERROR(VLOOKUP(G828,'字典-系统管理&amp;工段管理'!$A$2:$B$7,2,0),"0")</f>
        <v>0</v>
      </c>
      <c r="X828" s="22" t="str">
        <f>IFERROR(VLOOKUP(H828,'字典-系统管理&amp;工段管理'!$A$2:$B$7,2,0),"0")</f>
        <v>0</v>
      </c>
    </row>
    <row r="829" spans="1:24" x14ac:dyDescent="0.15">
      <c r="A829" s="19">
        <v>827</v>
      </c>
      <c r="B829" s="22" t="s">
        <v>24</v>
      </c>
      <c r="C829" s="22" t="s">
        <v>94</v>
      </c>
      <c r="D829" s="22" t="s">
        <v>234</v>
      </c>
      <c r="E829" s="22" t="s">
        <v>28</v>
      </c>
      <c r="F829" s="22"/>
      <c r="G829" s="22"/>
      <c r="H829" s="22"/>
      <c r="I829" s="32" t="s">
        <v>1075</v>
      </c>
      <c r="J829" s="22" t="s">
        <v>35</v>
      </c>
      <c r="K829" s="38" t="s">
        <v>318</v>
      </c>
      <c r="L829" s="20">
        <v>235</v>
      </c>
      <c r="M829" s="29" t="str">
        <f>O829&amp;"-"&amp;P829&amp;"-"&amp;Q829&amp;"-"&amp;R829&amp;"-"&amp;S829&amp;"-"&amp;T829</f>
        <v>SJ-V-05-000D-GT-0235</v>
      </c>
      <c r="N829" s="32" t="s">
        <v>1075</v>
      </c>
      <c r="O829" s="21" t="str">
        <f>IFERROR(VLOOKUP(B829,'字典-基地管理'!A:B,2,FALSE),"未填")</f>
        <v>SJ</v>
      </c>
      <c r="P829" s="21" t="str">
        <f>IFERROR(VLOOKUP(C829,'字典-车间管理'!A:B,2,FALSE),"未填")</f>
        <v>V</v>
      </c>
      <c r="Q829" s="21" t="str">
        <f>IFERROR(VLOOKUP(D829,'字典-系统管理&amp;工段管理'!C:D,2,FALSE),"未填")</f>
        <v>05</v>
      </c>
      <c r="R829" s="22" t="str">
        <f>_xlfn.TEXTJOIN("", TRUE, IF(U829="0", U829, ""), IF(V829="0", V829, ""), IF(W829="0", W829, ""), IF(X829="0", X829, ""), IF(U829&lt;&gt;"0", U829, ""), IF(V829&lt;&gt;"0", V829, ""), IF(W829&lt;&gt;"0", W829, ""), IF(X829&lt;&gt;"0", X829, ""))</f>
        <v>000D</v>
      </c>
      <c r="S829" s="21" t="str">
        <f>IFERROR(VLOOKUP(K829,'字典-设备&amp;仪表管理'!A:B,2,FALSE),"未填")</f>
        <v>GT</v>
      </c>
      <c r="T829" s="26" t="str">
        <f>IF(L829="","未填",TEXT(L829,"0000"))</f>
        <v>0235</v>
      </c>
      <c r="U829" s="22" t="str">
        <f>IFERROR(VLOOKUP(E829,'字典-系统管理&amp;工段管理'!$A$2:$B$7,2,0),"0")</f>
        <v>D</v>
      </c>
      <c r="V829" s="22" t="str">
        <f>IFERROR(VLOOKUP(F829,'字典-系统管理&amp;工段管理'!$A$2:$B$7,2,0),"0")</f>
        <v>0</v>
      </c>
      <c r="W829" s="22" t="str">
        <f>IFERROR(VLOOKUP(G829,'字典-系统管理&amp;工段管理'!$A$2:$B$7,2,0),"0")</f>
        <v>0</v>
      </c>
      <c r="X829" s="22" t="str">
        <f>IFERROR(VLOOKUP(H829,'字典-系统管理&amp;工段管理'!$A$2:$B$7,2,0),"0")</f>
        <v>0</v>
      </c>
    </row>
    <row r="830" spans="1:24" x14ac:dyDescent="0.15">
      <c r="A830" s="19">
        <v>828</v>
      </c>
      <c r="B830" s="22" t="s">
        <v>24</v>
      </c>
      <c r="C830" s="22" t="s">
        <v>94</v>
      </c>
      <c r="D830" s="22" t="s">
        <v>234</v>
      </c>
      <c r="E830" s="22" t="s">
        <v>28</v>
      </c>
      <c r="F830" s="22"/>
      <c r="G830" s="22"/>
      <c r="H830" s="22"/>
      <c r="I830" s="32" t="s">
        <v>1077</v>
      </c>
      <c r="J830" s="22" t="s">
        <v>35</v>
      </c>
      <c r="K830" s="38" t="s">
        <v>318</v>
      </c>
      <c r="L830" s="20">
        <v>236</v>
      </c>
      <c r="M830" s="29" t="str">
        <f>O830&amp;"-"&amp;P830&amp;"-"&amp;Q830&amp;"-"&amp;R830&amp;"-"&amp;S830&amp;"-"&amp;T830</f>
        <v>SJ-V-05-000D-GT-0236</v>
      </c>
      <c r="N830" s="32" t="s">
        <v>1077</v>
      </c>
      <c r="O830" s="21" t="str">
        <f>IFERROR(VLOOKUP(B830,'字典-基地管理'!A:B,2,FALSE),"未填")</f>
        <v>SJ</v>
      </c>
      <c r="P830" s="21" t="str">
        <f>IFERROR(VLOOKUP(C830,'字典-车间管理'!A:B,2,FALSE),"未填")</f>
        <v>V</v>
      </c>
      <c r="Q830" s="21" t="str">
        <f>IFERROR(VLOOKUP(D830,'字典-系统管理&amp;工段管理'!C:D,2,FALSE),"未填")</f>
        <v>05</v>
      </c>
      <c r="R830" s="22" t="str">
        <f>_xlfn.TEXTJOIN("", TRUE, IF(U830="0", U830, ""), IF(V830="0", V830, ""), IF(W830="0", W830, ""), IF(X830="0", X830, ""), IF(U830&lt;&gt;"0", U830, ""), IF(V830&lt;&gt;"0", V830, ""), IF(W830&lt;&gt;"0", W830, ""), IF(X830&lt;&gt;"0", X830, ""))</f>
        <v>000D</v>
      </c>
      <c r="S830" s="21" t="str">
        <f>IFERROR(VLOOKUP(K830,'字典-设备&amp;仪表管理'!A:B,2,FALSE),"未填")</f>
        <v>GT</v>
      </c>
      <c r="T830" s="26" t="str">
        <f>IF(L830="","未填",TEXT(L830,"0000"))</f>
        <v>0236</v>
      </c>
      <c r="U830" s="22" t="str">
        <f>IFERROR(VLOOKUP(E830,'字典-系统管理&amp;工段管理'!$A$2:$B$7,2,0),"0")</f>
        <v>D</v>
      </c>
      <c r="V830" s="22" t="str">
        <f>IFERROR(VLOOKUP(F830,'字典-系统管理&amp;工段管理'!$A$2:$B$7,2,0),"0")</f>
        <v>0</v>
      </c>
      <c r="W830" s="22" t="str">
        <f>IFERROR(VLOOKUP(G830,'字典-系统管理&amp;工段管理'!$A$2:$B$7,2,0),"0")</f>
        <v>0</v>
      </c>
      <c r="X830" s="22" t="str">
        <f>IFERROR(VLOOKUP(H830,'字典-系统管理&amp;工段管理'!$A$2:$B$7,2,0),"0")</f>
        <v>0</v>
      </c>
    </row>
    <row r="831" spans="1:24" x14ac:dyDescent="0.15">
      <c r="A831" s="19">
        <v>829</v>
      </c>
      <c r="B831" s="22" t="s">
        <v>24</v>
      </c>
      <c r="C831" s="22" t="s">
        <v>94</v>
      </c>
      <c r="D831" s="22" t="s">
        <v>234</v>
      </c>
      <c r="E831" s="22" t="s">
        <v>28</v>
      </c>
      <c r="F831" s="22"/>
      <c r="G831" s="22"/>
      <c r="H831" s="22"/>
      <c r="I831" s="32" t="s">
        <v>1078</v>
      </c>
      <c r="J831" s="22" t="s">
        <v>35</v>
      </c>
      <c r="K831" s="38" t="s">
        <v>318</v>
      </c>
      <c r="L831" s="20">
        <v>237</v>
      </c>
      <c r="M831" s="29" t="str">
        <f>O831&amp;"-"&amp;P831&amp;"-"&amp;Q831&amp;"-"&amp;R831&amp;"-"&amp;S831&amp;"-"&amp;T831</f>
        <v>SJ-V-05-000D-GT-0237</v>
      </c>
      <c r="N831" s="32" t="s">
        <v>1078</v>
      </c>
      <c r="O831" s="21" t="str">
        <f>IFERROR(VLOOKUP(B831,'字典-基地管理'!A:B,2,FALSE),"未填")</f>
        <v>SJ</v>
      </c>
      <c r="P831" s="21" t="str">
        <f>IFERROR(VLOOKUP(C831,'字典-车间管理'!A:B,2,FALSE),"未填")</f>
        <v>V</v>
      </c>
      <c r="Q831" s="21" t="str">
        <f>IFERROR(VLOOKUP(D831,'字典-系统管理&amp;工段管理'!C:D,2,FALSE),"未填")</f>
        <v>05</v>
      </c>
      <c r="R831" s="22" t="str">
        <f>_xlfn.TEXTJOIN("", TRUE, IF(U831="0", U831, ""), IF(V831="0", V831, ""), IF(W831="0", W831, ""), IF(X831="0", X831, ""), IF(U831&lt;&gt;"0", U831, ""), IF(V831&lt;&gt;"0", V831, ""), IF(W831&lt;&gt;"0", W831, ""), IF(X831&lt;&gt;"0", X831, ""))</f>
        <v>000D</v>
      </c>
      <c r="S831" s="21" t="str">
        <f>IFERROR(VLOOKUP(K831,'字典-设备&amp;仪表管理'!A:B,2,FALSE),"未填")</f>
        <v>GT</v>
      </c>
      <c r="T831" s="26" t="str">
        <f>IF(L831="","未填",TEXT(L831,"0000"))</f>
        <v>0237</v>
      </c>
      <c r="U831" s="22" t="str">
        <f>IFERROR(VLOOKUP(E831,'字典-系统管理&amp;工段管理'!$A$2:$B$7,2,0),"0")</f>
        <v>D</v>
      </c>
      <c r="V831" s="22" t="str">
        <f>IFERROR(VLOOKUP(F831,'字典-系统管理&amp;工段管理'!$A$2:$B$7,2,0),"0")</f>
        <v>0</v>
      </c>
      <c r="W831" s="22" t="str">
        <f>IFERROR(VLOOKUP(G831,'字典-系统管理&amp;工段管理'!$A$2:$B$7,2,0),"0")</f>
        <v>0</v>
      </c>
      <c r="X831" s="22" t="str">
        <f>IFERROR(VLOOKUP(H831,'字典-系统管理&amp;工段管理'!$A$2:$B$7,2,0),"0")</f>
        <v>0</v>
      </c>
    </row>
    <row r="832" spans="1:24" x14ac:dyDescent="0.15">
      <c r="A832" s="19">
        <v>830</v>
      </c>
      <c r="B832" s="22" t="s">
        <v>24</v>
      </c>
      <c r="C832" s="22" t="s">
        <v>94</v>
      </c>
      <c r="D832" s="22" t="s">
        <v>234</v>
      </c>
      <c r="E832" s="22" t="s">
        <v>28</v>
      </c>
      <c r="F832" s="22"/>
      <c r="G832" s="22"/>
      <c r="H832" s="22"/>
      <c r="I832" s="32" t="s">
        <v>1079</v>
      </c>
      <c r="J832" s="22" t="s">
        <v>35</v>
      </c>
      <c r="K832" s="38" t="s">
        <v>318</v>
      </c>
      <c r="L832" s="20">
        <v>238</v>
      </c>
      <c r="M832" s="29" t="str">
        <f>O832&amp;"-"&amp;P832&amp;"-"&amp;Q832&amp;"-"&amp;R832&amp;"-"&amp;S832&amp;"-"&amp;T832</f>
        <v>SJ-V-05-000D-GT-0238</v>
      </c>
      <c r="N832" s="32" t="s">
        <v>1079</v>
      </c>
      <c r="O832" s="21" t="str">
        <f>IFERROR(VLOOKUP(B832,'字典-基地管理'!A:B,2,FALSE),"未填")</f>
        <v>SJ</v>
      </c>
      <c r="P832" s="21" t="str">
        <f>IFERROR(VLOOKUP(C832,'字典-车间管理'!A:B,2,FALSE),"未填")</f>
        <v>V</v>
      </c>
      <c r="Q832" s="21" t="str">
        <f>IFERROR(VLOOKUP(D832,'字典-系统管理&amp;工段管理'!C:D,2,FALSE),"未填")</f>
        <v>05</v>
      </c>
      <c r="R832" s="22" t="str">
        <f>_xlfn.TEXTJOIN("", TRUE, IF(U832="0", U832, ""), IF(V832="0", V832, ""), IF(W832="0", W832, ""), IF(X832="0", X832, ""), IF(U832&lt;&gt;"0", U832, ""), IF(V832&lt;&gt;"0", V832, ""), IF(W832&lt;&gt;"0", W832, ""), IF(X832&lt;&gt;"0", X832, ""))</f>
        <v>000D</v>
      </c>
      <c r="S832" s="21" t="str">
        <f>IFERROR(VLOOKUP(K832,'字典-设备&amp;仪表管理'!A:B,2,FALSE),"未填")</f>
        <v>GT</v>
      </c>
      <c r="T832" s="26" t="str">
        <f>IF(L832="","未填",TEXT(L832,"0000"))</f>
        <v>0238</v>
      </c>
      <c r="U832" s="22" t="str">
        <f>IFERROR(VLOOKUP(E832,'字典-系统管理&amp;工段管理'!$A$2:$B$7,2,0),"0")</f>
        <v>D</v>
      </c>
      <c r="V832" s="22" t="str">
        <f>IFERROR(VLOOKUP(F832,'字典-系统管理&amp;工段管理'!$A$2:$B$7,2,0),"0")</f>
        <v>0</v>
      </c>
      <c r="W832" s="22" t="str">
        <f>IFERROR(VLOOKUP(G832,'字典-系统管理&amp;工段管理'!$A$2:$B$7,2,0),"0")</f>
        <v>0</v>
      </c>
      <c r="X832" s="22" t="str">
        <f>IFERROR(VLOOKUP(H832,'字典-系统管理&amp;工段管理'!$A$2:$B$7,2,0),"0")</f>
        <v>0</v>
      </c>
    </row>
    <row r="833" spans="1:24" x14ac:dyDescent="0.15">
      <c r="A833" s="19">
        <v>831</v>
      </c>
      <c r="B833" s="22" t="s">
        <v>24</v>
      </c>
      <c r="C833" s="22" t="s">
        <v>94</v>
      </c>
      <c r="D833" s="22" t="s">
        <v>234</v>
      </c>
      <c r="E833" s="22" t="s">
        <v>28</v>
      </c>
      <c r="F833" s="22"/>
      <c r="G833" s="22"/>
      <c r="H833" s="22"/>
      <c r="I833" s="32" t="s">
        <v>1081</v>
      </c>
      <c r="J833" s="22" t="s">
        <v>35</v>
      </c>
      <c r="K833" s="38" t="s">
        <v>318</v>
      </c>
      <c r="L833" s="20">
        <v>239</v>
      </c>
      <c r="M833" s="29" t="str">
        <f>O833&amp;"-"&amp;P833&amp;"-"&amp;Q833&amp;"-"&amp;R833&amp;"-"&amp;S833&amp;"-"&amp;T833</f>
        <v>SJ-V-05-000D-GT-0239</v>
      </c>
      <c r="N833" s="32" t="s">
        <v>1081</v>
      </c>
      <c r="O833" s="21" t="str">
        <f>IFERROR(VLOOKUP(B833,'字典-基地管理'!A:B,2,FALSE),"未填")</f>
        <v>SJ</v>
      </c>
      <c r="P833" s="21" t="str">
        <f>IFERROR(VLOOKUP(C833,'字典-车间管理'!A:B,2,FALSE),"未填")</f>
        <v>V</v>
      </c>
      <c r="Q833" s="21" t="str">
        <f>IFERROR(VLOOKUP(D833,'字典-系统管理&amp;工段管理'!C:D,2,FALSE),"未填")</f>
        <v>05</v>
      </c>
      <c r="R833" s="22" t="str">
        <f>_xlfn.TEXTJOIN("", TRUE, IF(U833="0", U833, ""), IF(V833="0", V833, ""), IF(W833="0", W833, ""), IF(X833="0", X833, ""), IF(U833&lt;&gt;"0", U833, ""), IF(V833&lt;&gt;"0", V833, ""), IF(W833&lt;&gt;"0", W833, ""), IF(X833&lt;&gt;"0", X833, ""))</f>
        <v>000D</v>
      </c>
      <c r="S833" s="21" t="str">
        <f>IFERROR(VLOOKUP(K833,'字典-设备&amp;仪表管理'!A:B,2,FALSE),"未填")</f>
        <v>GT</v>
      </c>
      <c r="T833" s="26" t="str">
        <f>IF(L833="","未填",TEXT(L833,"0000"))</f>
        <v>0239</v>
      </c>
      <c r="U833" s="22" t="str">
        <f>IFERROR(VLOOKUP(E833,'字典-系统管理&amp;工段管理'!$A$2:$B$7,2,0),"0")</f>
        <v>D</v>
      </c>
      <c r="V833" s="22" t="str">
        <f>IFERROR(VLOOKUP(F833,'字典-系统管理&amp;工段管理'!$A$2:$B$7,2,0),"0")</f>
        <v>0</v>
      </c>
      <c r="W833" s="22" t="str">
        <f>IFERROR(VLOOKUP(G833,'字典-系统管理&amp;工段管理'!$A$2:$B$7,2,0),"0")</f>
        <v>0</v>
      </c>
      <c r="X833" s="22" t="str">
        <f>IFERROR(VLOOKUP(H833,'字典-系统管理&amp;工段管理'!$A$2:$B$7,2,0),"0")</f>
        <v>0</v>
      </c>
    </row>
    <row r="834" spans="1:24" x14ac:dyDescent="0.15">
      <c r="A834" s="19">
        <v>832</v>
      </c>
      <c r="B834" s="22" t="s">
        <v>24</v>
      </c>
      <c r="C834" s="22" t="s">
        <v>94</v>
      </c>
      <c r="D834" s="22" t="s">
        <v>234</v>
      </c>
      <c r="E834" s="22" t="s">
        <v>28</v>
      </c>
      <c r="F834" s="22"/>
      <c r="G834" s="22"/>
      <c r="H834" s="22"/>
      <c r="I834" s="32" t="s">
        <v>1082</v>
      </c>
      <c r="J834" s="22" t="s">
        <v>35</v>
      </c>
      <c r="K834" s="38" t="s">
        <v>318</v>
      </c>
      <c r="L834" s="20">
        <v>240</v>
      </c>
      <c r="M834" s="29" t="str">
        <f>O834&amp;"-"&amp;P834&amp;"-"&amp;Q834&amp;"-"&amp;R834&amp;"-"&amp;S834&amp;"-"&amp;T834</f>
        <v>SJ-V-05-000D-GT-0240</v>
      </c>
      <c r="N834" s="32" t="s">
        <v>1082</v>
      </c>
      <c r="O834" s="21" t="str">
        <f>IFERROR(VLOOKUP(B834,'字典-基地管理'!A:B,2,FALSE),"未填")</f>
        <v>SJ</v>
      </c>
      <c r="P834" s="21" t="str">
        <f>IFERROR(VLOOKUP(C834,'字典-车间管理'!A:B,2,FALSE),"未填")</f>
        <v>V</v>
      </c>
      <c r="Q834" s="21" t="str">
        <f>IFERROR(VLOOKUP(D834,'字典-系统管理&amp;工段管理'!C:D,2,FALSE),"未填")</f>
        <v>05</v>
      </c>
      <c r="R834" s="22" t="str">
        <f>_xlfn.TEXTJOIN("", TRUE, IF(U834="0", U834, ""), IF(V834="0", V834, ""), IF(W834="0", W834, ""), IF(X834="0", X834, ""), IF(U834&lt;&gt;"0", U834, ""), IF(V834&lt;&gt;"0", V834, ""), IF(W834&lt;&gt;"0", W834, ""), IF(X834&lt;&gt;"0", X834, ""))</f>
        <v>000D</v>
      </c>
      <c r="S834" s="21" t="str">
        <f>IFERROR(VLOOKUP(K834,'字典-设备&amp;仪表管理'!A:B,2,FALSE),"未填")</f>
        <v>GT</v>
      </c>
      <c r="T834" s="26" t="str">
        <f>IF(L834="","未填",TEXT(L834,"0000"))</f>
        <v>0240</v>
      </c>
      <c r="U834" s="22" t="str">
        <f>IFERROR(VLOOKUP(E834,'字典-系统管理&amp;工段管理'!$A$2:$B$7,2,0),"0")</f>
        <v>D</v>
      </c>
      <c r="V834" s="22" t="str">
        <f>IFERROR(VLOOKUP(F834,'字典-系统管理&amp;工段管理'!$A$2:$B$7,2,0),"0")</f>
        <v>0</v>
      </c>
      <c r="W834" s="22" t="str">
        <f>IFERROR(VLOOKUP(G834,'字典-系统管理&amp;工段管理'!$A$2:$B$7,2,0),"0")</f>
        <v>0</v>
      </c>
      <c r="X834" s="22" t="str">
        <f>IFERROR(VLOOKUP(H834,'字典-系统管理&amp;工段管理'!$A$2:$B$7,2,0),"0")</f>
        <v>0</v>
      </c>
    </row>
    <row r="835" spans="1:24" x14ac:dyDescent="0.15">
      <c r="A835" s="19">
        <v>833</v>
      </c>
      <c r="B835" s="22" t="s">
        <v>24</v>
      </c>
      <c r="C835" s="22" t="s">
        <v>94</v>
      </c>
      <c r="D835" s="22" t="s">
        <v>234</v>
      </c>
      <c r="E835" s="22" t="s">
        <v>28</v>
      </c>
      <c r="F835" s="22"/>
      <c r="G835" s="22"/>
      <c r="H835" s="22"/>
      <c r="I835" s="32" t="s">
        <v>1083</v>
      </c>
      <c r="J835" s="22" t="s">
        <v>35</v>
      </c>
      <c r="K835" s="38" t="s">
        <v>318</v>
      </c>
      <c r="L835" s="20">
        <v>241</v>
      </c>
      <c r="M835" s="29" t="str">
        <f>O835&amp;"-"&amp;P835&amp;"-"&amp;Q835&amp;"-"&amp;R835&amp;"-"&amp;S835&amp;"-"&amp;T835</f>
        <v>SJ-V-05-000D-GT-0241</v>
      </c>
      <c r="N835" s="32" t="s">
        <v>1083</v>
      </c>
      <c r="O835" s="21" t="str">
        <f>IFERROR(VLOOKUP(B835,'字典-基地管理'!A:B,2,FALSE),"未填")</f>
        <v>SJ</v>
      </c>
      <c r="P835" s="21" t="str">
        <f>IFERROR(VLOOKUP(C835,'字典-车间管理'!A:B,2,FALSE),"未填")</f>
        <v>V</v>
      </c>
      <c r="Q835" s="21" t="str">
        <f>IFERROR(VLOOKUP(D835,'字典-系统管理&amp;工段管理'!C:D,2,FALSE),"未填")</f>
        <v>05</v>
      </c>
      <c r="R835" s="22" t="str">
        <f>_xlfn.TEXTJOIN("", TRUE, IF(U835="0", U835, ""), IF(V835="0", V835, ""), IF(W835="0", W835, ""), IF(X835="0", X835, ""), IF(U835&lt;&gt;"0", U835, ""), IF(V835&lt;&gt;"0", V835, ""), IF(W835&lt;&gt;"0", W835, ""), IF(X835&lt;&gt;"0", X835, ""))</f>
        <v>000D</v>
      </c>
      <c r="S835" s="21" t="str">
        <f>IFERROR(VLOOKUP(K835,'字典-设备&amp;仪表管理'!A:B,2,FALSE),"未填")</f>
        <v>GT</v>
      </c>
      <c r="T835" s="26" t="str">
        <f>IF(L835="","未填",TEXT(L835,"0000"))</f>
        <v>0241</v>
      </c>
      <c r="U835" s="22" t="str">
        <f>IFERROR(VLOOKUP(E835,'字典-系统管理&amp;工段管理'!$A$2:$B$7,2,0),"0")</f>
        <v>D</v>
      </c>
      <c r="V835" s="22" t="str">
        <f>IFERROR(VLOOKUP(F835,'字典-系统管理&amp;工段管理'!$A$2:$B$7,2,0),"0")</f>
        <v>0</v>
      </c>
      <c r="W835" s="22" t="str">
        <f>IFERROR(VLOOKUP(G835,'字典-系统管理&amp;工段管理'!$A$2:$B$7,2,0),"0")</f>
        <v>0</v>
      </c>
      <c r="X835" s="22" t="str">
        <f>IFERROR(VLOOKUP(H835,'字典-系统管理&amp;工段管理'!$A$2:$B$7,2,0),"0")</f>
        <v>0</v>
      </c>
    </row>
    <row r="836" spans="1:24" x14ac:dyDescent="0.15">
      <c r="A836" s="19">
        <v>834</v>
      </c>
      <c r="B836" s="22" t="s">
        <v>24</v>
      </c>
      <c r="C836" s="22" t="s">
        <v>94</v>
      </c>
      <c r="D836" s="22" t="s">
        <v>234</v>
      </c>
      <c r="E836" s="22" t="s">
        <v>28</v>
      </c>
      <c r="F836" s="22"/>
      <c r="G836" s="22"/>
      <c r="H836" s="22"/>
      <c r="I836" s="32" t="s">
        <v>1085</v>
      </c>
      <c r="J836" s="22" t="s">
        <v>35</v>
      </c>
      <c r="K836" s="38" t="s">
        <v>318</v>
      </c>
      <c r="L836" s="20">
        <v>242</v>
      </c>
      <c r="M836" s="29" t="str">
        <f>O836&amp;"-"&amp;P836&amp;"-"&amp;Q836&amp;"-"&amp;R836&amp;"-"&amp;S836&amp;"-"&amp;T836</f>
        <v>SJ-V-05-000D-GT-0242</v>
      </c>
      <c r="N836" s="32" t="s">
        <v>1085</v>
      </c>
      <c r="O836" s="21" t="str">
        <f>IFERROR(VLOOKUP(B836,'字典-基地管理'!A:B,2,FALSE),"未填")</f>
        <v>SJ</v>
      </c>
      <c r="P836" s="21" t="str">
        <f>IFERROR(VLOOKUP(C836,'字典-车间管理'!A:B,2,FALSE),"未填")</f>
        <v>V</v>
      </c>
      <c r="Q836" s="21" t="str">
        <f>IFERROR(VLOOKUP(D836,'字典-系统管理&amp;工段管理'!C:D,2,FALSE),"未填")</f>
        <v>05</v>
      </c>
      <c r="R836" s="22" t="str">
        <f>_xlfn.TEXTJOIN("", TRUE, IF(U836="0", U836, ""), IF(V836="0", V836, ""), IF(W836="0", W836, ""), IF(X836="0", X836, ""), IF(U836&lt;&gt;"0", U836, ""), IF(V836&lt;&gt;"0", V836, ""), IF(W836&lt;&gt;"0", W836, ""), IF(X836&lt;&gt;"0", X836, ""))</f>
        <v>000D</v>
      </c>
      <c r="S836" s="21" t="str">
        <f>IFERROR(VLOOKUP(K836,'字典-设备&amp;仪表管理'!A:B,2,FALSE),"未填")</f>
        <v>GT</v>
      </c>
      <c r="T836" s="26" t="str">
        <f>IF(L836="","未填",TEXT(L836,"0000"))</f>
        <v>0242</v>
      </c>
      <c r="U836" s="22" t="str">
        <f>IFERROR(VLOOKUP(E836,'字典-系统管理&amp;工段管理'!$A$2:$B$7,2,0),"0")</f>
        <v>D</v>
      </c>
      <c r="V836" s="22" t="str">
        <f>IFERROR(VLOOKUP(F836,'字典-系统管理&amp;工段管理'!$A$2:$B$7,2,0),"0")</f>
        <v>0</v>
      </c>
      <c r="W836" s="22" t="str">
        <f>IFERROR(VLOOKUP(G836,'字典-系统管理&amp;工段管理'!$A$2:$B$7,2,0),"0")</f>
        <v>0</v>
      </c>
      <c r="X836" s="22" t="str">
        <f>IFERROR(VLOOKUP(H836,'字典-系统管理&amp;工段管理'!$A$2:$B$7,2,0),"0")</f>
        <v>0</v>
      </c>
    </row>
    <row r="837" spans="1:24" x14ac:dyDescent="0.15">
      <c r="A837" s="19">
        <v>835</v>
      </c>
      <c r="B837" s="22" t="s">
        <v>24</v>
      </c>
      <c r="C837" s="22" t="s">
        <v>94</v>
      </c>
      <c r="D837" s="22" t="s">
        <v>234</v>
      </c>
      <c r="E837" s="22" t="s">
        <v>28</v>
      </c>
      <c r="F837" s="22"/>
      <c r="G837" s="22"/>
      <c r="H837" s="22"/>
      <c r="I837" s="32" t="s">
        <v>1086</v>
      </c>
      <c r="J837" s="22" t="s">
        <v>35</v>
      </c>
      <c r="K837" s="38" t="s">
        <v>318</v>
      </c>
      <c r="L837" s="20">
        <v>243</v>
      </c>
      <c r="M837" s="29" t="str">
        <f>O837&amp;"-"&amp;P837&amp;"-"&amp;Q837&amp;"-"&amp;R837&amp;"-"&amp;S837&amp;"-"&amp;T837</f>
        <v>SJ-V-05-000D-GT-0243</v>
      </c>
      <c r="N837" s="32" t="s">
        <v>1086</v>
      </c>
      <c r="O837" s="21" t="str">
        <f>IFERROR(VLOOKUP(B837,'字典-基地管理'!A:B,2,FALSE),"未填")</f>
        <v>SJ</v>
      </c>
      <c r="P837" s="21" t="str">
        <f>IFERROR(VLOOKUP(C837,'字典-车间管理'!A:B,2,FALSE),"未填")</f>
        <v>V</v>
      </c>
      <c r="Q837" s="21" t="str">
        <f>IFERROR(VLOOKUP(D837,'字典-系统管理&amp;工段管理'!C:D,2,FALSE),"未填")</f>
        <v>05</v>
      </c>
      <c r="R837" s="22" t="str">
        <f>_xlfn.TEXTJOIN("", TRUE, IF(U837="0", U837, ""), IF(V837="0", V837, ""), IF(W837="0", W837, ""), IF(X837="0", X837, ""), IF(U837&lt;&gt;"0", U837, ""), IF(V837&lt;&gt;"0", V837, ""), IF(W837&lt;&gt;"0", W837, ""), IF(X837&lt;&gt;"0", X837, ""))</f>
        <v>000D</v>
      </c>
      <c r="S837" s="21" t="str">
        <f>IFERROR(VLOOKUP(K837,'字典-设备&amp;仪表管理'!A:B,2,FALSE),"未填")</f>
        <v>GT</v>
      </c>
      <c r="T837" s="26" t="str">
        <f>IF(L837="","未填",TEXT(L837,"0000"))</f>
        <v>0243</v>
      </c>
      <c r="U837" s="22" t="str">
        <f>IFERROR(VLOOKUP(E837,'字典-系统管理&amp;工段管理'!$A$2:$B$7,2,0),"0")</f>
        <v>D</v>
      </c>
      <c r="V837" s="22" t="str">
        <f>IFERROR(VLOOKUP(F837,'字典-系统管理&amp;工段管理'!$A$2:$B$7,2,0),"0")</f>
        <v>0</v>
      </c>
      <c r="W837" s="22" t="str">
        <f>IFERROR(VLOOKUP(G837,'字典-系统管理&amp;工段管理'!$A$2:$B$7,2,0),"0")</f>
        <v>0</v>
      </c>
      <c r="X837" s="22" t="str">
        <f>IFERROR(VLOOKUP(H837,'字典-系统管理&amp;工段管理'!$A$2:$B$7,2,0),"0")</f>
        <v>0</v>
      </c>
    </row>
    <row r="838" spans="1:24" x14ac:dyDescent="0.15">
      <c r="A838" s="19">
        <v>836</v>
      </c>
      <c r="B838" s="22" t="s">
        <v>24</v>
      </c>
      <c r="C838" s="22" t="s">
        <v>94</v>
      </c>
      <c r="D838" s="22" t="s">
        <v>234</v>
      </c>
      <c r="E838" s="22" t="s">
        <v>28</v>
      </c>
      <c r="F838" s="22"/>
      <c r="G838" s="22"/>
      <c r="H838" s="22"/>
      <c r="I838" s="32" t="s">
        <v>1087</v>
      </c>
      <c r="J838" s="22" t="s">
        <v>35</v>
      </c>
      <c r="K838" s="38" t="s">
        <v>318</v>
      </c>
      <c r="L838" s="20">
        <v>244</v>
      </c>
      <c r="M838" s="29" t="str">
        <f>O838&amp;"-"&amp;P838&amp;"-"&amp;Q838&amp;"-"&amp;R838&amp;"-"&amp;S838&amp;"-"&amp;T838</f>
        <v>SJ-V-05-000D-GT-0244</v>
      </c>
      <c r="N838" s="32" t="s">
        <v>1087</v>
      </c>
      <c r="O838" s="21" t="str">
        <f>IFERROR(VLOOKUP(B838,'字典-基地管理'!A:B,2,FALSE),"未填")</f>
        <v>SJ</v>
      </c>
      <c r="P838" s="21" t="str">
        <f>IFERROR(VLOOKUP(C838,'字典-车间管理'!A:B,2,FALSE),"未填")</f>
        <v>V</v>
      </c>
      <c r="Q838" s="21" t="str">
        <f>IFERROR(VLOOKUP(D838,'字典-系统管理&amp;工段管理'!C:D,2,FALSE),"未填")</f>
        <v>05</v>
      </c>
      <c r="R838" s="22" t="str">
        <f>_xlfn.TEXTJOIN("", TRUE, IF(U838="0", U838, ""), IF(V838="0", V838, ""), IF(W838="0", W838, ""), IF(X838="0", X838, ""), IF(U838&lt;&gt;"0", U838, ""), IF(V838&lt;&gt;"0", V838, ""), IF(W838&lt;&gt;"0", W838, ""), IF(X838&lt;&gt;"0", X838, ""))</f>
        <v>000D</v>
      </c>
      <c r="S838" s="21" t="str">
        <f>IFERROR(VLOOKUP(K838,'字典-设备&amp;仪表管理'!A:B,2,FALSE),"未填")</f>
        <v>GT</v>
      </c>
      <c r="T838" s="26" t="str">
        <f>IF(L838="","未填",TEXT(L838,"0000"))</f>
        <v>0244</v>
      </c>
      <c r="U838" s="22" t="str">
        <f>IFERROR(VLOOKUP(E838,'字典-系统管理&amp;工段管理'!$A$2:$B$7,2,0),"0")</f>
        <v>D</v>
      </c>
      <c r="V838" s="22" t="str">
        <f>IFERROR(VLOOKUP(F838,'字典-系统管理&amp;工段管理'!$A$2:$B$7,2,0),"0")</f>
        <v>0</v>
      </c>
      <c r="W838" s="22" t="str">
        <f>IFERROR(VLOOKUP(G838,'字典-系统管理&amp;工段管理'!$A$2:$B$7,2,0),"0")</f>
        <v>0</v>
      </c>
      <c r="X838" s="22" t="str">
        <f>IFERROR(VLOOKUP(H838,'字典-系统管理&amp;工段管理'!$A$2:$B$7,2,0),"0")</f>
        <v>0</v>
      </c>
    </row>
    <row r="839" spans="1:24" x14ac:dyDescent="0.15">
      <c r="A839" s="19">
        <v>837</v>
      </c>
      <c r="B839" s="22" t="s">
        <v>24</v>
      </c>
      <c r="C839" s="22" t="s">
        <v>94</v>
      </c>
      <c r="D839" s="22" t="s">
        <v>234</v>
      </c>
      <c r="E839" s="22" t="s">
        <v>28</v>
      </c>
      <c r="F839" s="22"/>
      <c r="G839" s="22"/>
      <c r="H839" s="22"/>
      <c r="I839" s="32" t="s">
        <v>1089</v>
      </c>
      <c r="J839" s="22" t="s">
        <v>35</v>
      </c>
      <c r="K839" s="38" t="s">
        <v>318</v>
      </c>
      <c r="L839" s="20">
        <v>245</v>
      </c>
      <c r="M839" s="29" t="str">
        <f>O839&amp;"-"&amp;P839&amp;"-"&amp;Q839&amp;"-"&amp;R839&amp;"-"&amp;S839&amp;"-"&amp;T839</f>
        <v>SJ-V-05-000D-GT-0245</v>
      </c>
      <c r="N839" s="32" t="s">
        <v>1089</v>
      </c>
      <c r="O839" s="21" t="str">
        <f>IFERROR(VLOOKUP(B839,'字典-基地管理'!A:B,2,FALSE),"未填")</f>
        <v>SJ</v>
      </c>
      <c r="P839" s="21" t="str">
        <f>IFERROR(VLOOKUP(C839,'字典-车间管理'!A:B,2,FALSE),"未填")</f>
        <v>V</v>
      </c>
      <c r="Q839" s="21" t="str">
        <f>IFERROR(VLOOKUP(D839,'字典-系统管理&amp;工段管理'!C:D,2,FALSE),"未填")</f>
        <v>05</v>
      </c>
      <c r="R839" s="22" t="str">
        <f>_xlfn.TEXTJOIN("", TRUE, IF(U839="0", U839, ""), IF(V839="0", V839, ""), IF(W839="0", W839, ""), IF(X839="0", X839, ""), IF(U839&lt;&gt;"0", U839, ""), IF(V839&lt;&gt;"0", V839, ""), IF(W839&lt;&gt;"0", W839, ""), IF(X839&lt;&gt;"0", X839, ""))</f>
        <v>000D</v>
      </c>
      <c r="S839" s="21" t="str">
        <f>IFERROR(VLOOKUP(K839,'字典-设备&amp;仪表管理'!A:B,2,FALSE),"未填")</f>
        <v>GT</v>
      </c>
      <c r="T839" s="26" t="str">
        <f>IF(L839="","未填",TEXT(L839,"0000"))</f>
        <v>0245</v>
      </c>
      <c r="U839" s="22" t="str">
        <f>IFERROR(VLOOKUP(E839,'字典-系统管理&amp;工段管理'!$A$2:$B$7,2,0),"0")</f>
        <v>D</v>
      </c>
      <c r="V839" s="22" t="str">
        <f>IFERROR(VLOOKUP(F839,'字典-系统管理&amp;工段管理'!$A$2:$B$7,2,0),"0")</f>
        <v>0</v>
      </c>
      <c r="W839" s="22" t="str">
        <f>IFERROR(VLOOKUP(G839,'字典-系统管理&amp;工段管理'!$A$2:$B$7,2,0),"0")</f>
        <v>0</v>
      </c>
      <c r="X839" s="22" t="str">
        <f>IFERROR(VLOOKUP(H839,'字典-系统管理&amp;工段管理'!$A$2:$B$7,2,0),"0")</f>
        <v>0</v>
      </c>
    </row>
    <row r="840" spans="1:24" x14ac:dyDescent="0.15">
      <c r="A840" s="19">
        <v>838</v>
      </c>
      <c r="B840" s="22" t="s">
        <v>24</v>
      </c>
      <c r="C840" s="22" t="s">
        <v>94</v>
      </c>
      <c r="D840" s="22" t="s">
        <v>234</v>
      </c>
      <c r="E840" s="22" t="s">
        <v>28</v>
      </c>
      <c r="F840" s="22"/>
      <c r="G840" s="22"/>
      <c r="H840" s="22"/>
      <c r="I840" s="32" t="s">
        <v>1090</v>
      </c>
      <c r="J840" s="22" t="s">
        <v>35</v>
      </c>
      <c r="K840" s="38" t="s">
        <v>318</v>
      </c>
      <c r="L840" s="20">
        <v>246</v>
      </c>
      <c r="M840" s="29" t="str">
        <f>O840&amp;"-"&amp;P840&amp;"-"&amp;Q840&amp;"-"&amp;R840&amp;"-"&amp;S840&amp;"-"&amp;T840</f>
        <v>SJ-V-05-000D-GT-0246</v>
      </c>
      <c r="N840" s="32" t="s">
        <v>1090</v>
      </c>
      <c r="O840" s="21" t="str">
        <f>IFERROR(VLOOKUP(B840,'字典-基地管理'!A:B,2,FALSE),"未填")</f>
        <v>SJ</v>
      </c>
      <c r="P840" s="21" t="str">
        <f>IFERROR(VLOOKUP(C840,'字典-车间管理'!A:B,2,FALSE),"未填")</f>
        <v>V</v>
      </c>
      <c r="Q840" s="21" t="str">
        <f>IFERROR(VLOOKUP(D840,'字典-系统管理&amp;工段管理'!C:D,2,FALSE),"未填")</f>
        <v>05</v>
      </c>
      <c r="R840" s="22" t="str">
        <f>_xlfn.TEXTJOIN("", TRUE, IF(U840="0", U840, ""), IF(V840="0", V840, ""), IF(W840="0", W840, ""), IF(X840="0", X840, ""), IF(U840&lt;&gt;"0", U840, ""), IF(V840&lt;&gt;"0", V840, ""), IF(W840&lt;&gt;"0", W840, ""), IF(X840&lt;&gt;"0", X840, ""))</f>
        <v>000D</v>
      </c>
      <c r="S840" s="21" t="str">
        <f>IFERROR(VLOOKUP(K840,'字典-设备&amp;仪表管理'!A:B,2,FALSE),"未填")</f>
        <v>GT</v>
      </c>
      <c r="T840" s="26" t="str">
        <f>IF(L840="","未填",TEXT(L840,"0000"))</f>
        <v>0246</v>
      </c>
      <c r="U840" s="22" t="str">
        <f>IFERROR(VLOOKUP(E840,'字典-系统管理&amp;工段管理'!$A$2:$B$7,2,0),"0")</f>
        <v>D</v>
      </c>
      <c r="V840" s="22" t="str">
        <f>IFERROR(VLOOKUP(F840,'字典-系统管理&amp;工段管理'!$A$2:$B$7,2,0),"0")</f>
        <v>0</v>
      </c>
      <c r="W840" s="22" t="str">
        <f>IFERROR(VLOOKUP(G840,'字典-系统管理&amp;工段管理'!$A$2:$B$7,2,0),"0")</f>
        <v>0</v>
      </c>
      <c r="X840" s="22" t="str">
        <f>IFERROR(VLOOKUP(H840,'字典-系统管理&amp;工段管理'!$A$2:$B$7,2,0),"0")</f>
        <v>0</v>
      </c>
    </row>
    <row r="841" spans="1:24" x14ac:dyDescent="0.15">
      <c r="A841" s="19">
        <v>839</v>
      </c>
      <c r="B841" s="22" t="s">
        <v>24</v>
      </c>
      <c r="C841" s="22" t="s">
        <v>94</v>
      </c>
      <c r="D841" s="22" t="s">
        <v>234</v>
      </c>
      <c r="E841" s="22" t="s">
        <v>28</v>
      </c>
      <c r="F841" s="22"/>
      <c r="G841" s="22"/>
      <c r="H841" s="22"/>
      <c r="I841" s="32" t="s">
        <v>1091</v>
      </c>
      <c r="J841" s="22" t="s">
        <v>35</v>
      </c>
      <c r="K841" s="38" t="s">
        <v>318</v>
      </c>
      <c r="L841" s="20">
        <v>247</v>
      </c>
      <c r="M841" s="29" t="str">
        <f>O841&amp;"-"&amp;P841&amp;"-"&amp;Q841&amp;"-"&amp;R841&amp;"-"&amp;S841&amp;"-"&amp;T841</f>
        <v>SJ-V-05-000D-GT-0247</v>
      </c>
      <c r="N841" s="32" t="s">
        <v>1091</v>
      </c>
      <c r="O841" s="21" t="str">
        <f>IFERROR(VLOOKUP(B841,'字典-基地管理'!A:B,2,FALSE),"未填")</f>
        <v>SJ</v>
      </c>
      <c r="P841" s="21" t="str">
        <f>IFERROR(VLOOKUP(C841,'字典-车间管理'!A:B,2,FALSE),"未填")</f>
        <v>V</v>
      </c>
      <c r="Q841" s="21" t="str">
        <f>IFERROR(VLOOKUP(D841,'字典-系统管理&amp;工段管理'!C:D,2,FALSE),"未填")</f>
        <v>05</v>
      </c>
      <c r="R841" s="22" t="str">
        <f>_xlfn.TEXTJOIN("", TRUE, IF(U841="0", U841, ""), IF(V841="0", V841, ""), IF(W841="0", W841, ""), IF(X841="0", X841, ""), IF(U841&lt;&gt;"0", U841, ""), IF(V841&lt;&gt;"0", V841, ""), IF(W841&lt;&gt;"0", W841, ""), IF(X841&lt;&gt;"0", X841, ""))</f>
        <v>000D</v>
      </c>
      <c r="S841" s="21" t="str">
        <f>IFERROR(VLOOKUP(K841,'字典-设备&amp;仪表管理'!A:B,2,FALSE),"未填")</f>
        <v>GT</v>
      </c>
      <c r="T841" s="26" t="str">
        <f>IF(L841="","未填",TEXT(L841,"0000"))</f>
        <v>0247</v>
      </c>
      <c r="U841" s="22" t="str">
        <f>IFERROR(VLOOKUP(E841,'字典-系统管理&amp;工段管理'!$A$2:$B$7,2,0),"0")</f>
        <v>D</v>
      </c>
      <c r="V841" s="22" t="str">
        <f>IFERROR(VLOOKUP(F841,'字典-系统管理&amp;工段管理'!$A$2:$B$7,2,0),"0")</f>
        <v>0</v>
      </c>
      <c r="W841" s="22" t="str">
        <f>IFERROR(VLOOKUP(G841,'字典-系统管理&amp;工段管理'!$A$2:$B$7,2,0),"0")</f>
        <v>0</v>
      </c>
      <c r="X841" s="22" t="str">
        <f>IFERROR(VLOOKUP(H841,'字典-系统管理&amp;工段管理'!$A$2:$B$7,2,0),"0")</f>
        <v>0</v>
      </c>
    </row>
    <row r="842" spans="1:24" x14ac:dyDescent="0.15">
      <c r="A842" s="19">
        <v>840</v>
      </c>
      <c r="B842" s="22" t="s">
        <v>24</v>
      </c>
      <c r="C842" s="22" t="s">
        <v>94</v>
      </c>
      <c r="D842" s="22" t="s">
        <v>234</v>
      </c>
      <c r="E842" s="22" t="s">
        <v>28</v>
      </c>
      <c r="F842" s="22"/>
      <c r="G842" s="22"/>
      <c r="H842" s="22"/>
      <c r="I842" s="32" t="s">
        <v>1093</v>
      </c>
      <c r="J842" s="22" t="s">
        <v>35</v>
      </c>
      <c r="K842" s="38" t="s">
        <v>318</v>
      </c>
      <c r="L842" s="20">
        <v>248</v>
      </c>
      <c r="M842" s="29" t="str">
        <f>O842&amp;"-"&amp;P842&amp;"-"&amp;Q842&amp;"-"&amp;R842&amp;"-"&amp;S842&amp;"-"&amp;T842</f>
        <v>SJ-V-05-000D-GT-0248</v>
      </c>
      <c r="N842" s="32" t="s">
        <v>1093</v>
      </c>
      <c r="O842" s="21" t="str">
        <f>IFERROR(VLOOKUP(B842,'字典-基地管理'!A:B,2,FALSE),"未填")</f>
        <v>SJ</v>
      </c>
      <c r="P842" s="21" t="str">
        <f>IFERROR(VLOOKUP(C842,'字典-车间管理'!A:B,2,FALSE),"未填")</f>
        <v>V</v>
      </c>
      <c r="Q842" s="21" t="str">
        <f>IFERROR(VLOOKUP(D842,'字典-系统管理&amp;工段管理'!C:D,2,FALSE),"未填")</f>
        <v>05</v>
      </c>
      <c r="R842" s="22" t="str">
        <f>_xlfn.TEXTJOIN("", TRUE, IF(U842="0", U842, ""), IF(V842="0", V842, ""), IF(W842="0", W842, ""), IF(X842="0", X842, ""), IF(U842&lt;&gt;"0", U842, ""), IF(V842&lt;&gt;"0", V842, ""), IF(W842&lt;&gt;"0", W842, ""), IF(X842&lt;&gt;"0", X842, ""))</f>
        <v>000D</v>
      </c>
      <c r="S842" s="21" t="str">
        <f>IFERROR(VLOOKUP(K842,'字典-设备&amp;仪表管理'!A:B,2,FALSE),"未填")</f>
        <v>GT</v>
      </c>
      <c r="T842" s="26" t="str">
        <f>IF(L842="","未填",TEXT(L842,"0000"))</f>
        <v>0248</v>
      </c>
      <c r="U842" s="22" t="str">
        <f>IFERROR(VLOOKUP(E842,'字典-系统管理&amp;工段管理'!$A$2:$B$7,2,0),"0")</f>
        <v>D</v>
      </c>
      <c r="V842" s="22" t="str">
        <f>IFERROR(VLOOKUP(F842,'字典-系统管理&amp;工段管理'!$A$2:$B$7,2,0),"0")</f>
        <v>0</v>
      </c>
      <c r="W842" s="22" t="str">
        <f>IFERROR(VLOOKUP(G842,'字典-系统管理&amp;工段管理'!$A$2:$B$7,2,0),"0")</f>
        <v>0</v>
      </c>
      <c r="X842" s="22" t="str">
        <f>IFERROR(VLOOKUP(H842,'字典-系统管理&amp;工段管理'!$A$2:$B$7,2,0),"0")</f>
        <v>0</v>
      </c>
    </row>
    <row r="843" spans="1:24" x14ac:dyDescent="0.15">
      <c r="A843" s="19">
        <v>841</v>
      </c>
      <c r="B843" s="22" t="s">
        <v>24</v>
      </c>
      <c r="C843" s="22" t="s">
        <v>94</v>
      </c>
      <c r="D843" s="22" t="s">
        <v>234</v>
      </c>
      <c r="E843" s="22" t="s">
        <v>28</v>
      </c>
      <c r="F843" s="22"/>
      <c r="G843" s="22"/>
      <c r="H843" s="22"/>
      <c r="I843" s="32" t="s">
        <v>1094</v>
      </c>
      <c r="J843" s="22" t="s">
        <v>35</v>
      </c>
      <c r="K843" s="38" t="s">
        <v>318</v>
      </c>
      <c r="L843" s="20">
        <v>249</v>
      </c>
      <c r="M843" s="29" t="str">
        <f>O843&amp;"-"&amp;P843&amp;"-"&amp;Q843&amp;"-"&amp;R843&amp;"-"&amp;S843&amp;"-"&amp;T843</f>
        <v>SJ-V-05-000D-GT-0249</v>
      </c>
      <c r="N843" s="32" t="s">
        <v>1094</v>
      </c>
      <c r="O843" s="21" t="str">
        <f>IFERROR(VLOOKUP(B843,'字典-基地管理'!A:B,2,FALSE),"未填")</f>
        <v>SJ</v>
      </c>
      <c r="P843" s="21" t="str">
        <f>IFERROR(VLOOKUP(C843,'字典-车间管理'!A:B,2,FALSE),"未填")</f>
        <v>V</v>
      </c>
      <c r="Q843" s="21" t="str">
        <f>IFERROR(VLOOKUP(D843,'字典-系统管理&amp;工段管理'!C:D,2,FALSE),"未填")</f>
        <v>05</v>
      </c>
      <c r="R843" s="22" t="str">
        <f>_xlfn.TEXTJOIN("", TRUE, IF(U843="0", U843, ""), IF(V843="0", V843, ""), IF(W843="0", W843, ""), IF(X843="0", X843, ""), IF(U843&lt;&gt;"0", U843, ""), IF(V843&lt;&gt;"0", V843, ""), IF(W843&lt;&gt;"0", W843, ""), IF(X843&lt;&gt;"0", X843, ""))</f>
        <v>000D</v>
      </c>
      <c r="S843" s="21" t="str">
        <f>IFERROR(VLOOKUP(K843,'字典-设备&amp;仪表管理'!A:B,2,FALSE),"未填")</f>
        <v>GT</v>
      </c>
      <c r="T843" s="26" t="str">
        <f>IF(L843="","未填",TEXT(L843,"0000"))</f>
        <v>0249</v>
      </c>
      <c r="U843" s="22" t="str">
        <f>IFERROR(VLOOKUP(E843,'字典-系统管理&amp;工段管理'!$A$2:$B$7,2,0),"0")</f>
        <v>D</v>
      </c>
      <c r="V843" s="22" t="str">
        <f>IFERROR(VLOOKUP(F843,'字典-系统管理&amp;工段管理'!$A$2:$B$7,2,0),"0")</f>
        <v>0</v>
      </c>
      <c r="W843" s="22" t="str">
        <f>IFERROR(VLOOKUP(G843,'字典-系统管理&amp;工段管理'!$A$2:$B$7,2,0),"0")</f>
        <v>0</v>
      </c>
      <c r="X843" s="22" t="str">
        <f>IFERROR(VLOOKUP(H843,'字典-系统管理&amp;工段管理'!$A$2:$B$7,2,0),"0")</f>
        <v>0</v>
      </c>
    </row>
    <row r="844" spans="1:24" x14ac:dyDescent="0.15">
      <c r="A844" s="19">
        <v>842</v>
      </c>
      <c r="B844" s="22" t="s">
        <v>24</v>
      </c>
      <c r="C844" s="22" t="s">
        <v>94</v>
      </c>
      <c r="D844" s="22" t="s">
        <v>234</v>
      </c>
      <c r="E844" s="22" t="s">
        <v>28</v>
      </c>
      <c r="F844" s="22"/>
      <c r="G844" s="22"/>
      <c r="H844" s="22"/>
      <c r="I844" s="32" t="s">
        <v>1095</v>
      </c>
      <c r="J844" s="22" t="s">
        <v>35</v>
      </c>
      <c r="K844" s="38" t="s">
        <v>318</v>
      </c>
      <c r="L844" s="20">
        <v>250</v>
      </c>
      <c r="M844" s="29" t="str">
        <f>O844&amp;"-"&amp;P844&amp;"-"&amp;Q844&amp;"-"&amp;R844&amp;"-"&amp;S844&amp;"-"&amp;T844</f>
        <v>SJ-V-05-000D-GT-0250</v>
      </c>
      <c r="N844" s="32" t="s">
        <v>1095</v>
      </c>
      <c r="O844" s="21" t="str">
        <f>IFERROR(VLOOKUP(B844,'字典-基地管理'!A:B,2,FALSE),"未填")</f>
        <v>SJ</v>
      </c>
      <c r="P844" s="21" t="str">
        <f>IFERROR(VLOOKUP(C844,'字典-车间管理'!A:B,2,FALSE),"未填")</f>
        <v>V</v>
      </c>
      <c r="Q844" s="21" t="str">
        <f>IFERROR(VLOOKUP(D844,'字典-系统管理&amp;工段管理'!C:D,2,FALSE),"未填")</f>
        <v>05</v>
      </c>
      <c r="R844" s="22" t="str">
        <f>_xlfn.TEXTJOIN("", TRUE, IF(U844="0", U844, ""), IF(V844="0", V844, ""), IF(W844="0", W844, ""), IF(X844="0", X844, ""), IF(U844&lt;&gt;"0", U844, ""), IF(V844&lt;&gt;"0", V844, ""), IF(W844&lt;&gt;"0", W844, ""), IF(X844&lt;&gt;"0", X844, ""))</f>
        <v>000D</v>
      </c>
      <c r="S844" s="21" t="str">
        <f>IFERROR(VLOOKUP(K844,'字典-设备&amp;仪表管理'!A:B,2,FALSE),"未填")</f>
        <v>GT</v>
      </c>
      <c r="T844" s="26" t="str">
        <f>IF(L844="","未填",TEXT(L844,"0000"))</f>
        <v>0250</v>
      </c>
      <c r="U844" s="22" t="str">
        <f>IFERROR(VLOOKUP(E844,'字典-系统管理&amp;工段管理'!$A$2:$B$7,2,0),"0")</f>
        <v>D</v>
      </c>
      <c r="V844" s="22" t="str">
        <f>IFERROR(VLOOKUP(F844,'字典-系统管理&amp;工段管理'!$A$2:$B$7,2,0),"0")</f>
        <v>0</v>
      </c>
      <c r="W844" s="22" t="str">
        <f>IFERROR(VLOOKUP(G844,'字典-系统管理&amp;工段管理'!$A$2:$B$7,2,0),"0")</f>
        <v>0</v>
      </c>
      <c r="X844" s="22" t="str">
        <f>IFERROR(VLOOKUP(H844,'字典-系统管理&amp;工段管理'!$A$2:$B$7,2,0),"0")</f>
        <v>0</v>
      </c>
    </row>
    <row r="845" spans="1:24" x14ac:dyDescent="0.15">
      <c r="A845" s="19">
        <v>843</v>
      </c>
      <c r="B845" s="22" t="s">
        <v>24</v>
      </c>
      <c r="C845" s="22" t="s">
        <v>94</v>
      </c>
      <c r="D845" s="22" t="s">
        <v>234</v>
      </c>
      <c r="E845" s="22" t="s">
        <v>28</v>
      </c>
      <c r="F845" s="22"/>
      <c r="G845" s="22"/>
      <c r="H845" s="22"/>
      <c r="I845" s="32" t="s">
        <v>1097</v>
      </c>
      <c r="J845" s="22" t="s">
        <v>35</v>
      </c>
      <c r="K845" s="38" t="s">
        <v>318</v>
      </c>
      <c r="L845" s="20">
        <v>251</v>
      </c>
      <c r="M845" s="29" t="str">
        <f>O845&amp;"-"&amp;P845&amp;"-"&amp;Q845&amp;"-"&amp;R845&amp;"-"&amp;S845&amp;"-"&amp;T845</f>
        <v>SJ-V-05-000D-GT-0251</v>
      </c>
      <c r="N845" s="32" t="s">
        <v>1097</v>
      </c>
      <c r="O845" s="21" t="str">
        <f>IFERROR(VLOOKUP(B845,'字典-基地管理'!A:B,2,FALSE),"未填")</f>
        <v>SJ</v>
      </c>
      <c r="P845" s="21" t="str">
        <f>IFERROR(VLOOKUP(C845,'字典-车间管理'!A:B,2,FALSE),"未填")</f>
        <v>V</v>
      </c>
      <c r="Q845" s="21" t="str">
        <f>IFERROR(VLOOKUP(D845,'字典-系统管理&amp;工段管理'!C:D,2,FALSE),"未填")</f>
        <v>05</v>
      </c>
      <c r="R845" s="22" t="str">
        <f>_xlfn.TEXTJOIN("", TRUE, IF(U845="0", U845, ""), IF(V845="0", V845, ""), IF(W845="0", W845, ""), IF(X845="0", X845, ""), IF(U845&lt;&gt;"0", U845, ""), IF(V845&lt;&gt;"0", V845, ""), IF(W845&lt;&gt;"0", W845, ""), IF(X845&lt;&gt;"0", X845, ""))</f>
        <v>000D</v>
      </c>
      <c r="S845" s="21" t="str">
        <f>IFERROR(VLOOKUP(K845,'字典-设备&amp;仪表管理'!A:B,2,FALSE),"未填")</f>
        <v>GT</v>
      </c>
      <c r="T845" s="26" t="str">
        <f>IF(L845="","未填",TEXT(L845,"0000"))</f>
        <v>0251</v>
      </c>
      <c r="U845" s="22" t="str">
        <f>IFERROR(VLOOKUP(E845,'字典-系统管理&amp;工段管理'!$A$2:$B$7,2,0),"0")</f>
        <v>D</v>
      </c>
      <c r="V845" s="22" t="str">
        <f>IFERROR(VLOOKUP(F845,'字典-系统管理&amp;工段管理'!$A$2:$B$7,2,0),"0")</f>
        <v>0</v>
      </c>
      <c r="W845" s="22" t="str">
        <f>IFERROR(VLOOKUP(G845,'字典-系统管理&amp;工段管理'!$A$2:$B$7,2,0),"0")</f>
        <v>0</v>
      </c>
      <c r="X845" s="22" t="str">
        <f>IFERROR(VLOOKUP(H845,'字典-系统管理&amp;工段管理'!$A$2:$B$7,2,0),"0")</f>
        <v>0</v>
      </c>
    </row>
    <row r="846" spans="1:24" x14ac:dyDescent="0.15">
      <c r="A846" s="19">
        <v>844</v>
      </c>
      <c r="B846" s="22" t="s">
        <v>24</v>
      </c>
      <c r="C846" s="22" t="s">
        <v>94</v>
      </c>
      <c r="D846" s="22" t="s">
        <v>234</v>
      </c>
      <c r="E846" s="22" t="s">
        <v>28</v>
      </c>
      <c r="F846" s="22"/>
      <c r="G846" s="22"/>
      <c r="H846" s="22"/>
      <c r="I846" s="32" t="s">
        <v>1098</v>
      </c>
      <c r="J846" s="22" t="s">
        <v>35</v>
      </c>
      <c r="K846" s="38" t="s">
        <v>318</v>
      </c>
      <c r="L846" s="20">
        <v>252</v>
      </c>
      <c r="M846" s="29" t="str">
        <f>O846&amp;"-"&amp;P846&amp;"-"&amp;Q846&amp;"-"&amp;R846&amp;"-"&amp;S846&amp;"-"&amp;T846</f>
        <v>SJ-V-05-000D-GT-0252</v>
      </c>
      <c r="N846" s="32" t="s">
        <v>1098</v>
      </c>
      <c r="O846" s="21" t="str">
        <f>IFERROR(VLOOKUP(B846,'字典-基地管理'!A:B,2,FALSE),"未填")</f>
        <v>SJ</v>
      </c>
      <c r="P846" s="21" t="str">
        <f>IFERROR(VLOOKUP(C846,'字典-车间管理'!A:B,2,FALSE),"未填")</f>
        <v>V</v>
      </c>
      <c r="Q846" s="21" t="str">
        <f>IFERROR(VLOOKUP(D846,'字典-系统管理&amp;工段管理'!C:D,2,FALSE),"未填")</f>
        <v>05</v>
      </c>
      <c r="R846" s="22" t="str">
        <f>_xlfn.TEXTJOIN("", TRUE, IF(U846="0", U846, ""), IF(V846="0", V846, ""), IF(W846="0", W846, ""), IF(X846="0", X846, ""), IF(U846&lt;&gt;"0", U846, ""), IF(V846&lt;&gt;"0", V846, ""), IF(W846&lt;&gt;"0", W846, ""), IF(X846&lt;&gt;"0", X846, ""))</f>
        <v>000D</v>
      </c>
      <c r="S846" s="21" t="str">
        <f>IFERROR(VLOOKUP(K846,'字典-设备&amp;仪表管理'!A:B,2,FALSE),"未填")</f>
        <v>GT</v>
      </c>
      <c r="T846" s="26" t="str">
        <f>IF(L846="","未填",TEXT(L846,"0000"))</f>
        <v>0252</v>
      </c>
      <c r="U846" s="22" t="str">
        <f>IFERROR(VLOOKUP(E846,'字典-系统管理&amp;工段管理'!$A$2:$B$7,2,0),"0")</f>
        <v>D</v>
      </c>
      <c r="V846" s="22" t="str">
        <f>IFERROR(VLOOKUP(F846,'字典-系统管理&amp;工段管理'!$A$2:$B$7,2,0),"0")</f>
        <v>0</v>
      </c>
      <c r="W846" s="22" t="str">
        <f>IFERROR(VLOOKUP(G846,'字典-系统管理&amp;工段管理'!$A$2:$B$7,2,0),"0")</f>
        <v>0</v>
      </c>
      <c r="X846" s="22" t="str">
        <f>IFERROR(VLOOKUP(H846,'字典-系统管理&amp;工段管理'!$A$2:$B$7,2,0),"0")</f>
        <v>0</v>
      </c>
    </row>
    <row r="847" spans="1:24" x14ac:dyDescent="0.15">
      <c r="A847" s="19">
        <v>845</v>
      </c>
      <c r="B847" s="22" t="s">
        <v>24</v>
      </c>
      <c r="C847" s="22" t="s">
        <v>94</v>
      </c>
      <c r="D847" s="22" t="s">
        <v>234</v>
      </c>
      <c r="E847" s="22" t="s">
        <v>28</v>
      </c>
      <c r="F847" s="22"/>
      <c r="G847" s="22"/>
      <c r="H847" s="22"/>
      <c r="I847" s="32" t="s">
        <v>1099</v>
      </c>
      <c r="J847" s="22" t="s">
        <v>35</v>
      </c>
      <c r="K847" s="38" t="s">
        <v>318</v>
      </c>
      <c r="L847" s="20">
        <v>253</v>
      </c>
      <c r="M847" s="29" t="str">
        <f>O847&amp;"-"&amp;P847&amp;"-"&amp;Q847&amp;"-"&amp;R847&amp;"-"&amp;S847&amp;"-"&amp;T847</f>
        <v>SJ-V-05-000D-GT-0253</v>
      </c>
      <c r="N847" s="32" t="s">
        <v>1099</v>
      </c>
      <c r="O847" s="21" t="str">
        <f>IFERROR(VLOOKUP(B847,'字典-基地管理'!A:B,2,FALSE),"未填")</f>
        <v>SJ</v>
      </c>
      <c r="P847" s="21" t="str">
        <f>IFERROR(VLOOKUP(C847,'字典-车间管理'!A:B,2,FALSE),"未填")</f>
        <v>V</v>
      </c>
      <c r="Q847" s="21" t="str">
        <f>IFERROR(VLOOKUP(D847,'字典-系统管理&amp;工段管理'!C:D,2,FALSE),"未填")</f>
        <v>05</v>
      </c>
      <c r="R847" s="22" t="str">
        <f>_xlfn.TEXTJOIN("", TRUE, IF(U847="0", U847, ""), IF(V847="0", V847, ""), IF(W847="0", W847, ""), IF(X847="0", X847, ""), IF(U847&lt;&gt;"0", U847, ""), IF(V847&lt;&gt;"0", V847, ""), IF(W847&lt;&gt;"0", W847, ""), IF(X847&lt;&gt;"0", X847, ""))</f>
        <v>000D</v>
      </c>
      <c r="S847" s="21" t="str">
        <f>IFERROR(VLOOKUP(K847,'字典-设备&amp;仪表管理'!A:B,2,FALSE),"未填")</f>
        <v>GT</v>
      </c>
      <c r="T847" s="26" t="str">
        <f>IF(L847="","未填",TEXT(L847,"0000"))</f>
        <v>0253</v>
      </c>
      <c r="U847" s="22" t="str">
        <f>IFERROR(VLOOKUP(E847,'字典-系统管理&amp;工段管理'!$A$2:$B$7,2,0),"0")</f>
        <v>D</v>
      </c>
      <c r="V847" s="22" t="str">
        <f>IFERROR(VLOOKUP(F847,'字典-系统管理&amp;工段管理'!$A$2:$B$7,2,0),"0")</f>
        <v>0</v>
      </c>
      <c r="W847" s="22" t="str">
        <f>IFERROR(VLOOKUP(G847,'字典-系统管理&amp;工段管理'!$A$2:$B$7,2,0),"0")</f>
        <v>0</v>
      </c>
      <c r="X847" s="22" t="str">
        <f>IFERROR(VLOOKUP(H847,'字典-系统管理&amp;工段管理'!$A$2:$B$7,2,0),"0")</f>
        <v>0</v>
      </c>
    </row>
    <row r="848" spans="1:24" x14ac:dyDescent="0.15">
      <c r="A848" s="19">
        <v>846</v>
      </c>
      <c r="B848" s="22" t="s">
        <v>24</v>
      </c>
      <c r="C848" s="22" t="s">
        <v>94</v>
      </c>
      <c r="D848" s="22" t="s">
        <v>234</v>
      </c>
      <c r="E848" s="22" t="s">
        <v>28</v>
      </c>
      <c r="F848" s="22"/>
      <c r="G848" s="22"/>
      <c r="H848" s="22"/>
      <c r="I848" s="32" t="s">
        <v>1101</v>
      </c>
      <c r="J848" s="22" t="s">
        <v>35</v>
      </c>
      <c r="K848" s="38" t="s">
        <v>318</v>
      </c>
      <c r="L848" s="20">
        <v>254</v>
      </c>
      <c r="M848" s="29" t="str">
        <f>O848&amp;"-"&amp;P848&amp;"-"&amp;Q848&amp;"-"&amp;R848&amp;"-"&amp;S848&amp;"-"&amp;T848</f>
        <v>SJ-V-05-000D-GT-0254</v>
      </c>
      <c r="N848" s="32" t="s">
        <v>1101</v>
      </c>
      <c r="O848" s="21" t="str">
        <f>IFERROR(VLOOKUP(B848,'字典-基地管理'!A:B,2,FALSE),"未填")</f>
        <v>SJ</v>
      </c>
      <c r="P848" s="21" t="str">
        <f>IFERROR(VLOOKUP(C848,'字典-车间管理'!A:B,2,FALSE),"未填")</f>
        <v>V</v>
      </c>
      <c r="Q848" s="21" t="str">
        <f>IFERROR(VLOOKUP(D848,'字典-系统管理&amp;工段管理'!C:D,2,FALSE),"未填")</f>
        <v>05</v>
      </c>
      <c r="R848" s="22" t="str">
        <f>_xlfn.TEXTJOIN("", TRUE, IF(U848="0", U848, ""), IF(V848="0", V848, ""), IF(W848="0", W848, ""), IF(X848="0", X848, ""), IF(U848&lt;&gt;"0", U848, ""), IF(V848&lt;&gt;"0", V848, ""), IF(W848&lt;&gt;"0", W848, ""), IF(X848&lt;&gt;"0", X848, ""))</f>
        <v>000D</v>
      </c>
      <c r="S848" s="21" t="str">
        <f>IFERROR(VLOOKUP(K848,'字典-设备&amp;仪表管理'!A:B,2,FALSE),"未填")</f>
        <v>GT</v>
      </c>
      <c r="T848" s="26" t="str">
        <f>IF(L848="","未填",TEXT(L848,"0000"))</f>
        <v>0254</v>
      </c>
      <c r="U848" s="22" t="str">
        <f>IFERROR(VLOOKUP(E848,'字典-系统管理&amp;工段管理'!$A$2:$B$7,2,0),"0")</f>
        <v>D</v>
      </c>
      <c r="V848" s="22" t="str">
        <f>IFERROR(VLOOKUP(F848,'字典-系统管理&amp;工段管理'!$A$2:$B$7,2,0),"0")</f>
        <v>0</v>
      </c>
      <c r="W848" s="22" t="str">
        <f>IFERROR(VLOOKUP(G848,'字典-系统管理&amp;工段管理'!$A$2:$B$7,2,0),"0")</f>
        <v>0</v>
      </c>
      <c r="X848" s="22" t="str">
        <f>IFERROR(VLOOKUP(H848,'字典-系统管理&amp;工段管理'!$A$2:$B$7,2,0),"0")</f>
        <v>0</v>
      </c>
    </row>
    <row r="849" spans="1:24" x14ac:dyDescent="0.15">
      <c r="A849" s="19">
        <v>847</v>
      </c>
      <c r="B849" s="22" t="s">
        <v>24</v>
      </c>
      <c r="C849" s="22" t="s">
        <v>94</v>
      </c>
      <c r="D849" s="22" t="s">
        <v>234</v>
      </c>
      <c r="E849" s="22" t="s">
        <v>28</v>
      </c>
      <c r="F849" s="22"/>
      <c r="G849" s="22"/>
      <c r="H849" s="22"/>
      <c r="I849" s="32" t="s">
        <v>1102</v>
      </c>
      <c r="J849" s="22" t="s">
        <v>35</v>
      </c>
      <c r="K849" s="38" t="s">
        <v>318</v>
      </c>
      <c r="L849" s="20">
        <v>255</v>
      </c>
      <c r="M849" s="29" t="str">
        <f>O849&amp;"-"&amp;P849&amp;"-"&amp;Q849&amp;"-"&amp;R849&amp;"-"&amp;S849&amp;"-"&amp;T849</f>
        <v>SJ-V-05-000D-GT-0255</v>
      </c>
      <c r="N849" s="32" t="s">
        <v>1102</v>
      </c>
      <c r="O849" s="21" t="str">
        <f>IFERROR(VLOOKUP(B849,'字典-基地管理'!A:B,2,FALSE),"未填")</f>
        <v>SJ</v>
      </c>
      <c r="P849" s="21" t="str">
        <f>IFERROR(VLOOKUP(C849,'字典-车间管理'!A:B,2,FALSE),"未填")</f>
        <v>V</v>
      </c>
      <c r="Q849" s="21" t="str">
        <f>IFERROR(VLOOKUP(D849,'字典-系统管理&amp;工段管理'!C:D,2,FALSE),"未填")</f>
        <v>05</v>
      </c>
      <c r="R849" s="22" t="str">
        <f>_xlfn.TEXTJOIN("", TRUE, IF(U849="0", U849, ""), IF(V849="0", V849, ""), IF(W849="0", W849, ""), IF(X849="0", X849, ""), IF(U849&lt;&gt;"0", U849, ""), IF(V849&lt;&gt;"0", V849, ""), IF(W849&lt;&gt;"0", W849, ""), IF(X849&lt;&gt;"0", X849, ""))</f>
        <v>000D</v>
      </c>
      <c r="S849" s="21" t="str">
        <f>IFERROR(VLOOKUP(K849,'字典-设备&amp;仪表管理'!A:B,2,FALSE),"未填")</f>
        <v>GT</v>
      </c>
      <c r="T849" s="26" t="str">
        <f>IF(L849="","未填",TEXT(L849,"0000"))</f>
        <v>0255</v>
      </c>
      <c r="U849" s="22" t="str">
        <f>IFERROR(VLOOKUP(E849,'字典-系统管理&amp;工段管理'!$A$2:$B$7,2,0),"0")</f>
        <v>D</v>
      </c>
      <c r="V849" s="22" t="str">
        <f>IFERROR(VLOOKUP(F849,'字典-系统管理&amp;工段管理'!$A$2:$B$7,2,0),"0")</f>
        <v>0</v>
      </c>
      <c r="W849" s="22" t="str">
        <f>IFERROR(VLOOKUP(G849,'字典-系统管理&amp;工段管理'!$A$2:$B$7,2,0),"0")</f>
        <v>0</v>
      </c>
      <c r="X849" s="22" t="str">
        <f>IFERROR(VLOOKUP(H849,'字典-系统管理&amp;工段管理'!$A$2:$B$7,2,0),"0")</f>
        <v>0</v>
      </c>
    </row>
    <row r="850" spans="1:24" x14ac:dyDescent="0.15">
      <c r="A850" s="19">
        <v>848</v>
      </c>
      <c r="B850" s="22" t="s">
        <v>24</v>
      </c>
      <c r="C850" s="22" t="s">
        <v>94</v>
      </c>
      <c r="D850" s="22" t="s">
        <v>234</v>
      </c>
      <c r="E850" s="22" t="s">
        <v>28</v>
      </c>
      <c r="F850" s="22"/>
      <c r="G850" s="22"/>
      <c r="H850" s="22"/>
      <c r="I850" s="32" t="s">
        <v>1103</v>
      </c>
      <c r="J850" s="22" t="s">
        <v>35</v>
      </c>
      <c r="K850" s="38" t="s">
        <v>318</v>
      </c>
      <c r="L850" s="20">
        <v>256</v>
      </c>
      <c r="M850" s="29" t="str">
        <f>O850&amp;"-"&amp;P850&amp;"-"&amp;Q850&amp;"-"&amp;R850&amp;"-"&amp;S850&amp;"-"&amp;T850</f>
        <v>SJ-V-05-000D-GT-0256</v>
      </c>
      <c r="N850" s="32" t="s">
        <v>1103</v>
      </c>
      <c r="O850" s="21" t="str">
        <f>IFERROR(VLOOKUP(B850,'字典-基地管理'!A:B,2,FALSE),"未填")</f>
        <v>SJ</v>
      </c>
      <c r="P850" s="21" t="str">
        <f>IFERROR(VLOOKUP(C850,'字典-车间管理'!A:B,2,FALSE),"未填")</f>
        <v>V</v>
      </c>
      <c r="Q850" s="21" t="str">
        <f>IFERROR(VLOOKUP(D850,'字典-系统管理&amp;工段管理'!C:D,2,FALSE),"未填")</f>
        <v>05</v>
      </c>
      <c r="R850" s="22" t="str">
        <f>_xlfn.TEXTJOIN("", TRUE, IF(U850="0", U850, ""), IF(V850="0", V850, ""), IF(W850="0", W850, ""), IF(X850="0", X850, ""), IF(U850&lt;&gt;"0", U850, ""), IF(V850&lt;&gt;"0", V850, ""), IF(W850&lt;&gt;"0", W850, ""), IF(X850&lt;&gt;"0", X850, ""))</f>
        <v>000D</v>
      </c>
      <c r="S850" s="21" t="str">
        <f>IFERROR(VLOOKUP(K850,'字典-设备&amp;仪表管理'!A:B,2,FALSE),"未填")</f>
        <v>GT</v>
      </c>
      <c r="T850" s="26" t="str">
        <f>IF(L850="","未填",TEXT(L850,"0000"))</f>
        <v>0256</v>
      </c>
      <c r="U850" s="22" t="str">
        <f>IFERROR(VLOOKUP(E850,'字典-系统管理&amp;工段管理'!$A$2:$B$7,2,0),"0")</f>
        <v>D</v>
      </c>
      <c r="V850" s="22" t="str">
        <f>IFERROR(VLOOKUP(F850,'字典-系统管理&amp;工段管理'!$A$2:$B$7,2,0),"0")</f>
        <v>0</v>
      </c>
      <c r="W850" s="22" t="str">
        <f>IFERROR(VLOOKUP(G850,'字典-系统管理&amp;工段管理'!$A$2:$B$7,2,0),"0")</f>
        <v>0</v>
      </c>
      <c r="X850" s="22" t="str">
        <f>IFERROR(VLOOKUP(H850,'字典-系统管理&amp;工段管理'!$A$2:$B$7,2,0),"0")</f>
        <v>0</v>
      </c>
    </row>
    <row r="851" spans="1:24" x14ac:dyDescent="0.15">
      <c r="A851" s="19">
        <v>849</v>
      </c>
      <c r="B851" s="22" t="s">
        <v>24</v>
      </c>
      <c r="C851" s="22" t="s">
        <v>94</v>
      </c>
      <c r="D851" s="22" t="s">
        <v>234</v>
      </c>
      <c r="E851" s="22" t="s">
        <v>28</v>
      </c>
      <c r="F851" s="22"/>
      <c r="G851" s="22"/>
      <c r="H851" s="22"/>
      <c r="I851" s="32" t="s">
        <v>1105</v>
      </c>
      <c r="J851" s="22" t="s">
        <v>35</v>
      </c>
      <c r="K851" s="38" t="s">
        <v>318</v>
      </c>
      <c r="L851" s="20">
        <v>257</v>
      </c>
      <c r="M851" s="29" t="str">
        <f>O851&amp;"-"&amp;P851&amp;"-"&amp;Q851&amp;"-"&amp;R851&amp;"-"&amp;S851&amp;"-"&amp;T851</f>
        <v>SJ-V-05-000D-GT-0257</v>
      </c>
      <c r="N851" s="32" t="s">
        <v>1105</v>
      </c>
      <c r="O851" s="21" t="str">
        <f>IFERROR(VLOOKUP(B851,'字典-基地管理'!A:B,2,FALSE),"未填")</f>
        <v>SJ</v>
      </c>
      <c r="P851" s="21" t="str">
        <f>IFERROR(VLOOKUP(C851,'字典-车间管理'!A:B,2,FALSE),"未填")</f>
        <v>V</v>
      </c>
      <c r="Q851" s="21" t="str">
        <f>IFERROR(VLOOKUP(D851,'字典-系统管理&amp;工段管理'!C:D,2,FALSE),"未填")</f>
        <v>05</v>
      </c>
      <c r="R851" s="22" t="str">
        <f>_xlfn.TEXTJOIN("", TRUE, IF(U851="0", U851, ""), IF(V851="0", V851, ""), IF(W851="0", W851, ""), IF(X851="0", X851, ""), IF(U851&lt;&gt;"0", U851, ""), IF(V851&lt;&gt;"0", V851, ""), IF(W851&lt;&gt;"0", W851, ""), IF(X851&lt;&gt;"0", X851, ""))</f>
        <v>000D</v>
      </c>
      <c r="S851" s="21" t="str">
        <f>IFERROR(VLOOKUP(K851,'字典-设备&amp;仪表管理'!A:B,2,FALSE),"未填")</f>
        <v>GT</v>
      </c>
      <c r="T851" s="26" t="str">
        <f>IF(L851="","未填",TEXT(L851,"0000"))</f>
        <v>0257</v>
      </c>
      <c r="U851" s="22" t="str">
        <f>IFERROR(VLOOKUP(E851,'字典-系统管理&amp;工段管理'!$A$2:$B$7,2,0),"0")</f>
        <v>D</v>
      </c>
      <c r="V851" s="22" t="str">
        <f>IFERROR(VLOOKUP(F851,'字典-系统管理&amp;工段管理'!$A$2:$B$7,2,0),"0")</f>
        <v>0</v>
      </c>
      <c r="W851" s="22" t="str">
        <f>IFERROR(VLOOKUP(G851,'字典-系统管理&amp;工段管理'!$A$2:$B$7,2,0),"0")</f>
        <v>0</v>
      </c>
      <c r="X851" s="22" t="str">
        <f>IFERROR(VLOOKUP(H851,'字典-系统管理&amp;工段管理'!$A$2:$B$7,2,0),"0")</f>
        <v>0</v>
      </c>
    </row>
    <row r="852" spans="1:24" x14ac:dyDescent="0.15">
      <c r="A852" s="19">
        <v>850</v>
      </c>
      <c r="B852" s="22" t="s">
        <v>24</v>
      </c>
      <c r="C852" s="22" t="s">
        <v>94</v>
      </c>
      <c r="D852" s="22" t="s">
        <v>234</v>
      </c>
      <c r="E852" s="22" t="s">
        <v>28</v>
      </c>
      <c r="F852" s="22"/>
      <c r="G852" s="22"/>
      <c r="H852" s="22"/>
      <c r="I852" s="32" t="s">
        <v>1106</v>
      </c>
      <c r="J852" s="22" t="s">
        <v>35</v>
      </c>
      <c r="K852" s="38" t="s">
        <v>318</v>
      </c>
      <c r="L852" s="20">
        <v>258</v>
      </c>
      <c r="M852" s="29" t="str">
        <f>O852&amp;"-"&amp;P852&amp;"-"&amp;Q852&amp;"-"&amp;R852&amp;"-"&amp;S852&amp;"-"&amp;T852</f>
        <v>SJ-V-05-000D-GT-0258</v>
      </c>
      <c r="N852" s="32" t="s">
        <v>1106</v>
      </c>
      <c r="O852" s="21" t="str">
        <f>IFERROR(VLOOKUP(B852,'字典-基地管理'!A:B,2,FALSE),"未填")</f>
        <v>SJ</v>
      </c>
      <c r="P852" s="21" t="str">
        <f>IFERROR(VLOOKUP(C852,'字典-车间管理'!A:B,2,FALSE),"未填")</f>
        <v>V</v>
      </c>
      <c r="Q852" s="21" t="str">
        <f>IFERROR(VLOOKUP(D852,'字典-系统管理&amp;工段管理'!C:D,2,FALSE),"未填")</f>
        <v>05</v>
      </c>
      <c r="R852" s="22" t="str">
        <f>_xlfn.TEXTJOIN("", TRUE, IF(U852="0", U852, ""), IF(V852="0", V852, ""), IF(W852="0", W852, ""), IF(X852="0", X852, ""), IF(U852&lt;&gt;"0", U852, ""), IF(V852&lt;&gt;"0", V852, ""), IF(W852&lt;&gt;"0", W852, ""), IF(X852&lt;&gt;"0", X852, ""))</f>
        <v>000D</v>
      </c>
      <c r="S852" s="21" t="str">
        <f>IFERROR(VLOOKUP(K852,'字典-设备&amp;仪表管理'!A:B,2,FALSE),"未填")</f>
        <v>GT</v>
      </c>
      <c r="T852" s="26" t="str">
        <f>IF(L852="","未填",TEXT(L852,"0000"))</f>
        <v>0258</v>
      </c>
      <c r="U852" s="22" t="str">
        <f>IFERROR(VLOOKUP(E852,'字典-系统管理&amp;工段管理'!$A$2:$B$7,2,0),"0")</f>
        <v>D</v>
      </c>
      <c r="V852" s="22" t="str">
        <f>IFERROR(VLOOKUP(F852,'字典-系统管理&amp;工段管理'!$A$2:$B$7,2,0),"0")</f>
        <v>0</v>
      </c>
      <c r="W852" s="22" t="str">
        <f>IFERROR(VLOOKUP(G852,'字典-系统管理&amp;工段管理'!$A$2:$B$7,2,0),"0")</f>
        <v>0</v>
      </c>
      <c r="X852" s="22" t="str">
        <f>IFERROR(VLOOKUP(H852,'字典-系统管理&amp;工段管理'!$A$2:$B$7,2,0),"0")</f>
        <v>0</v>
      </c>
    </row>
    <row r="853" spans="1:24" x14ac:dyDescent="0.15">
      <c r="A853" s="19">
        <v>851</v>
      </c>
      <c r="B853" s="22" t="s">
        <v>24</v>
      </c>
      <c r="C853" s="22" t="s">
        <v>94</v>
      </c>
      <c r="D853" s="22" t="s">
        <v>234</v>
      </c>
      <c r="E853" s="22" t="s">
        <v>28</v>
      </c>
      <c r="F853" s="22"/>
      <c r="G853" s="22"/>
      <c r="H853" s="22"/>
      <c r="I853" s="32" t="s">
        <v>1107</v>
      </c>
      <c r="J853" s="22" t="s">
        <v>35</v>
      </c>
      <c r="K853" s="38" t="s">
        <v>318</v>
      </c>
      <c r="L853" s="20">
        <v>259</v>
      </c>
      <c r="M853" s="29" t="str">
        <f>O853&amp;"-"&amp;P853&amp;"-"&amp;Q853&amp;"-"&amp;R853&amp;"-"&amp;S853&amp;"-"&amp;T853</f>
        <v>SJ-V-05-000D-GT-0259</v>
      </c>
      <c r="N853" s="32" t="s">
        <v>1107</v>
      </c>
      <c r="O853" s="21" t="str">
        <f>IFERROR(VLOOKUP(B853,'字典-基地管理'!A:B,2,FALSE),"未填")</f>
        <v>SJ</v>
      </c>
      <c r="P853" s="21" t="str">
        <f>IFERROR(VLOOKUP(C853,'字典-车间管理'!A:B,2,FALSE),"未填")</f>
        <v>V</v>
      </c>
      <c r="Q853" s="21" t="str">
        <f>IFERROR(VLOOKUP(D853,'字典-系统管理&amp;工段管理'!C:D,2,FALSE),"未填")</f>
        <v>05</v>
      </c>
      <c r="R853" s="22" t="str">
        <f>_xlfn.TEXTJOIN("", TRUE, IF(U853="0", U853, ""), IF(V853="0", V853, ""), IF(W853="0", W853, ""), IF(X853="0", X853, ""), IF(U853&lt;&gt;"0", U853, ""), IF(V853&lt;&gt;"0", V853, ""), IF(W853&lt;&gt;"0", W853, ""), IF(X853&lt;&gt;"0", X853, ""))</f>
        <v>000D</v>
      </c>
      <c r="S853" s="21" t="str">
        <f>IFERROR(VLOOKUP(K853,'字典-设备&amp;仪表管理'!A:B,2,FALSE),"未填")</f>
        <v>GT</v>
      </c>
      <c r="T853" s="26" t="str">
        <f>IF(L853="","未填",TEXT(L853,"0000"))</f>
        <v>0259</v>
      </c>
      <c r="U853" s="22" t="str">
        <f>IFERROR(VLOOKUP(E853,'字典-系统管理&amp;工段管理'!$A$2:$B$7,2,0),"0")</f>
        <v>D</v>
      </c>
      <c r="V853" s="22" t="str">
        <f>IFERROR(VLOOKUP(F853,'字典-系统管理&amp;工段管理'!$A$2:$B$7,2,0),"0")</f>
        <v>0</v>
      </c>
      <c r="W853" s="22" t="str">
        <f>IFERROR(VLOOKUP(G853,'字典-系统管理&amp;工段管理'!$A$2:$B$7,2,0),"0")</f>
        <v>0</v>
      </c>
      <c r="X853" s="22" t="str">
        <f>IFERROR(VLOOKUP(H853,'字典-系统管理&amp;工段管理'!$A$2:$B$7,2,0),"0")</f>
        <v>0</v>
      </c>
    </row>
    <row r="854" spans="1:24" x14ac:dyDescent="0.15">
      <c r="A854" s="19">
        <v>852</v>
      </c>
      <c r="B854" s="22" t="s">
        <v>24</v>
      </c>
      <c r="C854" s="22" t="s">
        <v>94</v>
      </c>
      <c r="D854" s="22" t="s">
        <v>234</v>
      </c>
      <c r="E854" s="22" t="s">
        <v>28</v>
      </c>
      <c r="F854" s="22"/>
      <c r="G854" s="22"/>
      <c r="H854" s="22"/>
      <c r="I854" s="32" t="s">
        <v>1124</v>
      </c>
      <c r="J854" s="22" t="s">
        <v>35</v>
      </c>
      <c r="K854" s="38" t="s">
        <v>318</v>
      </c>
      <c r="L854" s="20">
        <v>260</v>
      </c>
      <c r="M854" s="29" t="str">
        <f>O854&amp;"-"&amp;P854&amp;"-"&amp;Q854&amp;"-"&amp;R854&amp;"-"&amp;S854&amp;"-"&amp;T854</f>
        <v>SJ-V-05-000D-GT-0260</v>
      </c>
      <c r="N854" s="32" t="s">
        <v>1124</v>
      </c>
      <c r="O854" s="21" t="str">
        <f>IFERROR(VLOOKUP(B854,'字典-基地管理'!A:B,2,FALSE),"未填")</f>
        <v>SJ</v>
      </c>
      <c r="P854" s="21" t="str">
        <f>IFERROR(VLOOKUP(C854,'字典-车间管理'!A:B,2,FALSE),"未填")</f>
        <v>V</v>
      </c>
      <c r="Q854" s="21" t="str">
        <f>IFERROR(VLOOKUP(D854,'字典-系统管理&amp;工段管理'!C:D,2,FALSE),"未填")</f>
        <v>05</v>
      </c>
      <c r="R854" s="22" t="str">
        <f>_xlfn.TEXTJOIN("", TRUE, IF(U854="0", U854, ""), IF(V854="0", V854, ""), IF(W854="0", W854, ""), IF(X854="0", X854, ""), IF(U854&lt;&gt;"0", U854, ""), IF(V854&lt;&gt;"0", V854, ""), IF(W854&lt;&gt;"0", W854, ""), IF(X854&lt;&gt;"0", X854, ""))</f>
        <v>000D</v>
      </c>
      <c r="S854" s="21" t="str">
        <f>IFERROR(VLOOKUP(K854,'字典-设备&amp;仪表管理'!A:B,2,FALSE),"未填")</f>
        <v>GT</v>
      </c>
      <c r="T854" s="26" t="str">
        <f>IF(L854="","未填",TEXT(L854,"0000"))</f>
        <v>0260</v>
      </c>
      <c r="U854" s="22" t="str">
        <f>IFERROR(VLOOKUP(E854,'字典-系统管理&amp;工段管理'!$A$2:$B$7,2,0),"0")</f>
        <v>D</v>
      </c>
      <c r="V854" s="22" t="str">
        <f>IFERROR(VLOOKUP(F854,'字典-系统管理&amp;工段管理'!$A$2:$B$7,2,0),"0")</f>
        <v>0</v>
      </c>
      <c r="W854" s="22" t="str">
        <f>IFERROR(VLOOKUP(G854,'字典-系统管理&amp;工段管理'!$A$2:$B$7,2,0),"0")</f>
        <v>0</v>
      </c>
      <c r="X854" s="22" t="str">
        <f>IFERROR(VLOOKUP(H854,'字典-系统管理&amp;工段管理'!$A$2:$B$7,2,0),"0")</f>
        <v>0</v>
      </c>
    </row>
    <row r="855" spans="1:24" x14ac:dyDescent="0.15">
      <c r="A855" s="19">
        <v>853</v>
      </c>
      <c r="B855" s="22" t="s">
        <v>24</v>
      </c>
      <c r="C855" s="22" t="s">
        <v>94</v>
      </c>
      <c r="D855" s="22" t="s">
        <v>234</v>
      </c>
      <c r="E855" s="22" t="s">
        <v>28</v>
      </c>
      <c r="F855" s="22"/>
      <c r="G855" s="22"/>
      <c r="H855" s="22"/>
      <c r="I855" s="32" t="s">
        <v>1125</v>
      </c>
      <c r="J855" s="22" t="s">
        <v>35</v>
      </c>
      <c r="K855" s="38" t="s">
        <v>318</v>
      </c>
      <c r="L855" s="20">
        <v>261</v>
      </c>
      <c r="M855" s="29" t="str">
        <f>O855&amp;"-"&amp;P855&amp;"-"&amp;Q855&amp;"-"&amp;R855&amp;"-"&amp;S855&amp;"-"&amp;T855</f>
        <v>SJ-V-05-000D-GT-0261</v>
      </c>
      <c r="N855" s="32" t="s">
        <v>1125</v>
      </c>
      <c r="O855" s="21" t="str">
        <f>IFERROR(VLOOKUP(B855,'字典-基地管理'!A:B,2,FALSE),"未填")</f>
        <v>SJ</v>
      </c>
      <c r="P855" s="21" t="str">
        <f>IFERROR(VLOOKUP(C855,'字典-车间管理'!A:B,2,FALSE),"未填")</f>
        <v>V</v>
      </c>
      <c r="Q855" s="21" t="str">
        <f>IFERROR(VLOOKUP(D855,'字典-系统管理&amp;工段管理'!C:D,2,FALSE),"未填")</f>
        <v>05</v>
      </c>
      <c r="R855" s="22" t="str">
        <f>_xlfn.TEXTJOIN("", TRUE, IF(U855="0", U855, ""), IF(V855="0", V855, ""), IF(W855="0", W855, ""), IF(X855="0", X855, ""), IF(U855&lt;&gt;"0", U855, ""), IF(V855&lt;&gt;"0", V855, ""), IF(W855&lt;&gt;"0", W855, ""), IF(X855&lt;&gt;"0", X855, ""))</f>
        <v>000D</v>
      </c>
      <c r="S855" s="21" t="str">
        <f>IFERROR(VLOOKUP(K855,'字典-设备&amp;仪表管理'!A:B,2,FALSE),"未填")</f>
        <v>GT</v>
      </c>
      <c r="T855" s="26" t="str">
        <f>IF(L855="","未填",TEXT(L855,"0000"))</f>
        <v>0261</v>
      </c>
      <c r="U855" s="22" t="str">
        <f>IFERROR(VLOOKUP(E855,'字典-系统管理&amp;工段管理'!$A$2:$B$7,2,0),"0")</f>
        <v>D</v>
      </c>
      <c r="V855" s="22" t="str">
        <f>IFERROR(VLOOKUP(F855,'字典-系统管理&amp;工段管理'!$A$2:$B$7,2,0),"0")</f>
        <v>0</v>
      </c>
      <c r="W855" s="22" t="str">
        <f>IFERROR(VLOOKUP(G855,'字典-系统管理&amp;工段管理'!$A$2:$B$7,2,0),"0")</f>
        <v>0</v>
      </c>
      <c r="X855" s="22" t="str">
        <f>IFERROR(VLOOKUP(H855,'字典-系统管理&amp;工段管理'!$A$2:$B$7,2,0),"0")</f>
        <v>0</v>
      </c>
    </row>
    <row r="856" spans="1:24" x14ac:dyDescent="0.15">
      <c r="A856" s="19">
        <v>854</v>
      </c>
      <c r="B856" s="22" t="s">
        <v>24</v>
      </c>
      <c r="C856" s="22" t="s">
        <v>94</v>
      </c>
      <c r="D856" s="22" t="s">
        <v>234</v>
      </c>
      <c r="E856" s="22" t="s">
        <v>28</v>
      </c>
      <c r="F856" s="22"/>
      <c r="G856" s="22"/>
      <c r="H856" s="22"/>
      <c r="I856" s="32" t="s">
        <v>1126</v>
      </c>
      <c r="J856" s="22" t="s">
        <v>35</v>
      </c>
      <c r="K856" s="38" t="s">
        <v>318</v>
      </c>
      <c r="L856" s="20">
        <v>262</v>
      </c>
      <c r="M856" s="29" t="str">
        <f>O856&amp;"-"&amp;P856&amp;"-"&amp;Q856&amp;"-"&amp;R856&amp;"-"&amp;S856&amp;"-"&amp;T856</f>
        <v>SJ-V-05-000D-GT-0262</v>
      </c>
      <c r="N856" s="32" t="s">
        <v>1126</v>
      </c>
      <c r="O856" s="21" t="str">
        <f>IFERROR(VLOOKUP(B856,'字典-基地管理'!A:B,2,FALSE),"未填")</f>
        <v>SJ</v>
      </c>
      <c r="P856" s="21" t="str">
        <f>IFERROR(VLOOKUP(C856,'字典-车间管理'!A:B,2,FALSE),"未填")</f>
        <v>V</v>
      </c>
      <c r="Q856" s="21" t="str">
        <f>IFERROR(VLOOKUP(D856,'字典-系统管理&amp;工段管理'!C:D,2,FALSE),"未填")</f>
        <v>05</v>
      </c>
      <c r="R856" s="22" t="str">
        <f>_xlfn.TEXTJOIN("", TRUE, IF(U856="0", U856, ""), IF(V856="0", V856, ""), IF(W856="0", W856, ""), IF(X856="0", X856, ""), IF(U856&lt;&gt;"0", U856, ""), IF(V856&lt;&gt;"0", V856, ""), IF(W856&lt;&gt;"0", W856, ""), IF(X856&lt;&gt;"0", X856, ""))</f>
        <v>000D</v>
      </c>
      <c r="S856" s="21" t="str">
        <f>IFERROR(VLOOKUP(K856,'字典-设备&amp;仪表管理'!A:B,2,FALSE),"未填")</f>
        <v>GT</v>
      </c>
      <c r="T856" s="26" t="str">
        <f>IF(L856="","未填",TEXT(L856,"0000"))</f>
        <v>0262</v>
      </c>
      <c r="U856" s="22" t="str">
        <f>IFERROR(VLOOKUP(E856,'字典-系统管理&amp;工段管理'!$A$2:$B$7,2,0),"0")</f>
        <v>D</v>
      </c>
      <c r="V856" s="22" t="str">
        <f>IFERROR(VLOOKUP(F856,'字典-系统管理&amp;工段管理'!$A$2:$B$7,2,0),"0")</f>
        <v>0</v>
      </c>
      <c r="W856" s="22" t="str">
        <f>IFERROR(VLOOKUP(G856,'字典-系统管理&amp;工段管理'!$A$2:$B$7,2,0),"0")</f>
        <v>0</v>
      </c>
      <c r="X856" s="22" t="str">
        <f>IFERROR(VLOOKUP(H856,'字典-系统管理&amp;工段管理'!$A$2:$B$7,2,0),"0")</f>
        <v>0</v>
      </c>
    </row>
    <row r="857" spans="1:24" x14ac:dyDescent="0.15">
      <c r="A857" s="19">
        <v>855</v>
      </c>
      <c r="B857" s="22" t="s">
        <v>24</v>
      </c>
      <c r="C857" s="22" t="s">
        <v>94</v>
      </c>
      <c r="D857" s="22" t="s">
        <v>234</v>
      </c>
      <c r="E857" s="22" t="s">
        <v>28</v>
      </c>
      <c r="F857" s="22"/>
      <c r="G857" s="22"/>
      <c r="H857" s="22"/>
      <c r="I857" s="32" t="s">
        <v>1128</v>
      </c>
      <c r="J857" s="22" t="s">
        <v>35</v>
      </c>
      <c r="K857" s="38" t="s">
        <v>318</v>
      </c>
      <c r="L857" s="20">
        <v>263</v>
      </c>
      <c r="M857" s="29" t="str">
        <f>O857&amp;"-"&amp;P857&amp;"-"&amp;Q857&amp;"-"&amp;R857&amp;"-"&amp;S857&amp;"-"&amp;T857</f>
        <v>SJ-V-05-000D-GT-0263</v>
      </c>
      <c r="N857" s="32" t="s">
        <v>1128</v>
      </c>
      <c r="O857" s="21" t="str">
        <f>IFERROR(VLOOKUP(B857,'字典-基地管理'!A:B,2,FALSE),"未填")</f>
        <v>SJ</v>
      </c>
      <c r="P857" s="21" t="str">
        <f>IFERROR(VLOOKUP(C857,'字典-车间管理'!A:B,2,FALSE),"未填")</f>
        <v>V</v>
      </c>
      <c r="Q857" s="21" t="str">
        <f>IFERROR(VLOOKUP(D857,'字典-系统管理&amp;工段管理'!C:D,2,FALSE),"未填")</f>
        <v>05</v>
      </c>
      <c r="R857" s="22" t="str">
        <f>_xlfn.TEXTJOIN("", TRUE, IF(U857="0", U857, ""), IF(V857="0", V857, ""), IF(W857="0", W857, ""), IF(X857="0", X857, ""), IF(U857&lt;&gt;"0", U857, ""), IF(V857&lt;&gt;"0", V857, ""), IF(W857&lt;&gt;"0", W857, ""), IF(X857&lt;&gt;"0", X857, ""))</f>
        <v>000D</v>
      </c>
      <c r="S857" s="21" t="str">
        <f>IFERROR(VLOOKUP(K857,'字典-设备&amp;仪表管理'!A:B,2,FALSE),"未填")</f>
        <v>GT</v>
      </c>
      <c r="T857" s="26" t="str">
        <f>IF(L857="","未填",TEXT(L857,"0000"))</f>
        <v>0263</v>
      </c>
      <c r="U857" s="22" t="str">
        <f>IFERROR(VLOOKUP(E857,'字典-系统管理&amp;工段管理'!$A$2:$B$7,2,0),"0")</f>
        <v>D</v>
      </c>
      <c r="V857" s="22" t="str">
        <f>IFERROR(VLOOKUP(F857,'字典-系统管理&amp;工段管理'!$A$2:$B$7,2,0),"0")</f>
        <v>0</v>
      </c>
      <c r="W857" s="22" t="str">
        <f>IFERROR(VLOOKUP(G857,'字典-系统管理&amp;工段管理'!$A$2:$B$7,2,0),"0")</f>
        <v>0</v>
      </c>
      <c r="X857" s="22" t="str">
        <f>IFERROR(VLOOKUP(H857,'字典-系统管理&amp;工段管理'!$A$2:$B$7,2,0),"0")</f>
        <v>0</v>
      </c>
    </row>
    <row r="858" spans="1:24" x14ac:dyDescent="0.15">
      <c r="A858" s="19">
        <v>856</v>
      </c>
      <c r="B858" s="22" t="s">
        <v>24</v>
      </c>
      <c r="C858" s="22" t="s">
        <v>94</v>
      </c>
      <c r="D858" s="22" t="s">
        <v>234</v>
      </c>
      <c r="E858" s="22" t="s">
        <v>28</v>
      </c>
      <c r="F858" s="22"/>
      <c r="G858" s="22"/>
      <c r="H858" s="22"/>
      <c r="I858" s="32" t="s">
        <v>1129</v>
      </c>
      <c r="J858" s="22" t="s">
        <v>35</v>
      </c>
      <c r="K858" s="38" t="s">
        <v>318</v>
      </c>
      <c r="L858" s="20">
        <v>264</v>
      </c>
      <c r="M858" s="29" t="str">
        <f>O858&amp;"-"&amp;P858&amp;"-"&amp;Q858&amp;"-"&amp;R858&amp;"-"&amp;S858&amp;"-"&amp;T858</f>
        <v>SJ-V-05-000D-GT-0264</v>
      </c>
      <c r="N858" s="32" t="s">
        <v>1129</v>
      </c>
      <c r="O858" s="21" t="str">
        <f>IFERROR(VLOOKUP(B858,'字典-基地管理'!A:B,2,FALSE),"未填")</f>
        <v>SJ</v>
      </c>
      <c r="P858" s="21" t="str">
        <f>IFERROR(VLOOKUP(C858,'字典-车间管理'!A:B,2,FALSE),"未填")</f>
        <v>V</v>
      </c>
      <c r="Q858" s="21" t="str">
        <f>IFERROR(VLOOKUP(D858,'字典-系统管理&amp;工段管理'!C:D,2,FALSE),"未填")</f>
        <v>05</v>
      </c>
      <c r="R858" s="22" t="str">
        <f>_xlfn.TEXTJOIN("", TRUE, IF(U858="0", U858, ""), IF(V858="0", V858, ""), IF(W858="0", W858, ""), IF(X858="0", X858, ""), IF(U858&lt;&gt;"0", U858, ""), IF(V858&lt;&gt;"0", V858, ""), IF(W858&lt;&gt;"0", W858, ""), IF(X858&lt;&gt;"0", X858, ""))</f>
        <v>000D</v>
      </c>
      <c r="S858" s="21" t="str">
        <f>IFERROR(VLOOKUP(K858,'字典-设备&amp;仪表管理'!A:B,2,FALSE),"未填")</f>
        <v>GT</v>
      </c>
      <c r="T858" s="26" t="str">
        <f>IF(L858="","未填",TEXT(L858,"0000"))</f>
        <v>0264</v>
      </c>
      <c r="U858" s="22" t="str">
        <f>IFERROR(VLOOKUP(E858,'字典-系统管理&amp;工段管理'!$A$2:$B$7,2,0),"0")</f>
        <v>D</v>
      </c>
      <c r="V858" s="22" t="str">
        <f>IFERROR(VLOOKUP(F858,'字典-系统管理&amp;工段管理'!$A$2:$B$7,2,0),"0")</f>
        <v>0</v>
      </c>
      <c r="W858" s="22" t="str">
        <f>IFERROR(VLOOKUP(G858,'字典-系统管理&amp;工段管理'!$A$2:$B$7,2,0),"0")</f>
        <v>0</v>
      </c>
      <c r="X858" s="22" t="str">
        <f>IFERROR(VLOOKUP(H858,'字典-系统管理&amp;工段管理'!$A$2:$B$7,2,0),"0")</f>
        <v>0</v>
      </c>
    </row>
    <row r="859" spans="1:24" x14ac:dyDescent="0.15">
      <c r="A859" s="19">
        <v>857</v>
      </c>
      <c r="B859" s="22" t="s">
        <v>24</v>
      </c>
      <c r="C859" s="22" t="s">
        <v>94</v>
      </c>
      <c r="D859" s="22" t="s">
        <v>234</v>
      </c>
      <c r="E859" s="22" t="s">
        <v>28</v>
      </c>
      <c r="F859" s="22"/>
      <c r="G859" s="22"/>
      <c r="H859" s="22"/>
      <c r="I859" s="32" t="s">
        <v>1130</v>
      </c>
      <c r="J859" s="22" t="s">
        <v>35</v>
      </c>
      <c r="K859" s="38" t="s">
        <v>318</v>
      </c>
      <c r="L859" s="20">
        <v>265</v>
      </c>
      <c r="M859" s="29" t="str">
        <f>O859&amp;"-"&amp;P859&amp;"-"&amp;Q859&amp;"-"&amp;R859&amp;"-"&amp;S859&amp;"-"&amp;T859</f>
        <v>SJ-V-05-000D-GT-0265</v>
      </c>
      <c r="N859" s="32" t="s">
        <v>1130</v>
      </c>
      <c r="O859" s="21" t="str">
        <f>IFERROR(VLOOKUP(B859,'字典-基地管理'!A:B,2,FALSE),"未填")</f>
        <v>SJ</v>
      </c>
      <c r="P859" s="21" t="str">
        <f>IFERROR(VLOOKUP(C859,'字典-车间管理'!A:B,2,FALSE),"未填")</f>
        <v>V</v>
      </c>
      <c r="Q859" s="21" t="str">
        <f>IFERROR(VLOOKUP(D859,'字典-系统管理&amp;工段管理'!C:D,2,FALSE),"未填")</f>
        <v>05</v>
      </c>
      <c r="R859" s="22" t="str">
        <f>_xlfn.TEXTJOIN("", TRUE, IF(U859="0", U859, ""), IF(V859="0", V859, ""), IF(W859="0", W859, ""), IF(X859="0", X859, ""), IF(U859&lt;&gt;"0", U859, ""), IF(V859&lt;&gt;"0", V859, ""), IF(W859&lt;&gt;"0", W859, ""), IF(X859&lt;&gt;"0", X859, ""))</f>
        <v>000D</v>
      </c>
      <c r="S859" s="21" t="str">
        <f>IFERROR(VLOOKUP(K859,'字典-设备&amp;仪表管理'!A:B,2,FALSE),"未填")</f>
        <v>GT</v>
      </c>
      <c r="T859" s="26" t="str">
        <f>IF(L859="","未填",TEXT(L859,"0000"))</f>
        <v>0265</v>
      </c>
      <c r="U859" s="22" t="str">
        <f>IFERROR(VLOOKUP(E859,'字典-系统管理&amp;工段管理'!$A$2:$B$7,2,0),"0")</f>
        <v>D</v>
      </c>
      <c r="V859" s="22" t="str">
        <f>IFERROR(VLOOKUP(F859,'字典-系统管理&amp;工段管理'!$A$2:$B$7,2,0),"0")</f>
        <v>0</v>
      </c>
      <c r="W859" s="22" t="str">
        <f>IFERROR(VLOOKUP(G859,'字典-系统管理&amp;工段管理'!$A$2:$B$7,2,0),"0")</f>
        <v>0</v>
      </c>
      <c r="X859" s="22" t="str">
        <f>IFERROR(VLOOKUP(H859,'字典-系统管理&amp;工段管理'!$A$2:$B$7,2,0),"0")</f>
        <v>0</v>
      </c>
    </row>
    <row r="860" spans="1:24" x14ac:dyDescent="0.15">
      <c r="A860" s="19">
        <v>858</v>
      </c>
      <c r="B860" s="22" t="s">
        <v>24</v>
      </c>
      <c r="C860" s="22" t="s">
        <v>94</v>
      </c>
      <c r="D860" s="22" t="s">
        <v>234</v>
      </c>
      <c r="E860" s="22" t="s">
        <v>28</v>
      </c>
      <c r="F860" s="22"/>
      <c r="G860" s="22"/>
      <c r="H860" s="22"/>
      <c r="I860" s="32" t="s">
        <v>1132</v>
      </c>
      <c r="J860" s="22" t="s">
        <v>35</v>
      </c>
      <c r="K860" s="38" t="s">
        <v>318</v>
      </c>
      <c r="L860" s="20">
        <v>266</v>
      </c>
      <c r="M860" s="29" t="str">
        <f>O860&amp;"-"&amp;P860&amp;"-"&amp;Q860&amp;"-"&amp;R860&amp;"-"&amp;S860&amp;"-"&amp;T860</f>
        <v>SJ-V-05-000D-GT-0266</v>
      </c>
      <c r="N860" s="32" t="s">
        <v>1132</v>
      </c>
      <c r="O860" s="21" t="str">
        <f>IFERROR(VLOOKUP(B860,'字典-基地管理'!A:B,2,FALSE),"未填")</f>
        <v>SJ</v>
      </c>
      <c r="P860" s="21" t="str">
        <f>IFERROR(VLOOKUP(C860,'字典-车间管理'!A:B,2,FALSE),"未填")</f>
        <v>V</v>
      </c>
      <c r="Q860" s="21" t="str">
        <f>IFERROR(VLOOKUP(D860,'字典-系统管理&amp;工段管理'!C:D,2,FALSE),"未填")</f>
        <v>05</v>
      </c>
      <c r="R860" s="22" t="str">
        <f>_xlfn.TEXTJOIN("", TRUE, IF(U860="0", U860, ""), IF(V860="0", V860, ""), IF(W860="0", W860, ""), IF(X860="0", X860, ""), IF(U860&lt;&gt;"0", U860, ""), IF(V860&lt;&gt;"0", V860, ""), IF(W860&lt;&gt;"0", W860, ""), IF(X860&lt;&gt;"0", X860, ""))</f>
        <v>000D</v>
      </c>
      <c r="S860" s="21" t="str">
        <f>IFERROR(VLOOKUP(K860,'字典-设备&amp;仪表管理'!A:B,2,FALSE),"未填")</f>
        <v>GT</v>
      </c>
      <c r="T860" s="26" t="str">
        <f>IF(L860="","未填",TEXT(L860,"0000"))</f>
        <v>0266</v>
      </c>
      <c r="U860" s="22" t="str">
        <f>IFERROR(VLOOKUP(E860,'字典-系统管理&amp;工段管理'!$A$2:$B$7,2,0),"0")</f>
        <v>D</v>
      </c>
      <c r="V860" s="22" t="str">
        <f>IFERROR(VLOOKUP(F860,'字典-系统管理&amp;工段管理'!$A$2:$B$7,2,0),"0")</f>
        <v>0</v>
      </c>
      <c r="W860" s="22" t="str">
        <f>IFERROR(VLOOKUP(G860,'字典-系统管理&amp;工段管理'!$A$2:$B$7,2,0),"0")</f>
        <v>0</v>
      </c>
      <c r="X860" s="22" t="str">
        <f>IFERROR(VLOOKUP(H860,'字典-系统管理&amp;工段管理'!$A$2:$B$7,2,0),"0")</f>
        <v>0</v>
      </c>
    </row>
    <row r="861" spans="1:24" x14ac:dyDescent="0.15">
      <c r="A861" s="19">
        <v>859</v>
      </c>
      <c r="B861" s="22" t="s">
        <v>24</v>
      </c>
      <c r="C861" s="22" t="s">
        <v>94</v>
      </c>
      <c r="D861" s="22" t="s">
        <v>234</v>
      </c>
      <c r="E861" s="22" t="s">
        <v>28</v>
      </c>
      <c r="F861" s="22"/>
      <c r="G861" s="22"/>
      <c r="H861" s="22"/>
      <c r="I861" s="32" t="s">
        <v>1133</v>
      </c>
      <c r="J861" s="22" t="s">
        <v>35</v>
      </c>
      <c r="K861" s="38" t="s">
        <v>318</v>
      </c>
      <c r="L861" s="20">
        <v>267</v>
      </c>
      <c r="M861" s="29" t="str">
        <f>O861&amp;"-"&amp;P861&amp;"-"&amp;Q861&amp;"-"&amp;R861&amp;"-"&amp;S861&amp;"-"&amp;T861</f>
        <v>SJ-V-05-000D-GT-0267</v>
      </c>
      <c r="N861" s="32" t="s">
        <v>1133</v>
      </c>
      <c r="O861" s="21" t="str">
        <f>IFERROR(VLOOKUP(B861,'字典-基地管理'!A:B,2,FALSE),"未填")</f>
        <v>SJ</v>
      </c>
      <c r="P861" s="21" t="str">
        <f>IFERROR(VLOOKUP(C861,'字典-车间管理'!A:B,2,FALSE),"未填")</f>
        <v>V</v>
      </c>
      <c r="Q861" s="21" t="str">
        <f>IFERROR(VLOOKUP(D861,'字典-系统管理&amp;工段管理'!C:D,2,FALSE),"未填")</f>
        <v>05</v>
      </c>
      <c r="R861" s="22" t="str">
        <f>_xlfn.TEXTJOIN("", TRUE, IF(U861="0", U861, ""), IF(V861="0", V861, ""), IF(W861="0", W861, ""), IF(X861="0", X861, ""), IF(U861&lt;&gt;"0", U861, ""), IF(V861&lt;&gt;"0", V861, ""), IF(W861&lt;&gt;"0", W861, ""), IF(X861&lt;&gt;"0", X861, ""))</f>
        <v>000D</v>
      </c>
      <c r="S861" s="21" t="str">
        <f>IFERROR(VLOOKUP(K861,'字典-设备&amp;仪表管理'!A:B,2,FALSE),"未填")</f>
        <v>GT</v>
      </c>
      <c r="T861" s="26" t="str">
        <f>IF(L861="","未填",TEXT(L861,"0000"))</f>
        <v>0267</v>
      </c>
      <c r="U861" s="22" t="str">
        <f>IFERROR(VLOOKUP(E861,'字典-系统管理&amp;工段管理'!$A$2:$B$7,2,0),"0")</f>
        <v>D</v>
      </c>
      <c r="V861" s="22" t="str">
        <f>IFERROR(VLOOKUP(F861,'字典-系统管理&amp;工段管理'!$A$2:$B$7,2,0),"0")</f>
        <v>0</v>
      </c>
      <c r="W861" s="22" t="str">
        <f>IFERROR(VLOOKUP(G861,'字典-系统管理&amp;工段管理'!$A$2:$B$7,2,0),"0")</f>
        <v>0</v>
      </c>
      <c r="X861" s="22" t="str">
        <f>IFERROR(VLOOKUP(H861,'字典-系统管理&amp;工段管理'!$A$2:$B$7,2,0),"0")</f>
        <v>0</v>
      </c>
    </row>
    <row r="862" spans="1:24" x14ac:dyDescent="0.15">
      <c r="A862" s="19">
        <v>860</v>
      </c>
      <c r="B862" s="22" t="s">
        <v>24</v>
      </c>
      <c r="C862" s="22" t="s">
        <v>94</v>
      </c>
      <c r="D862" s="22" t="s">
        <v>234</v>
      </c>
      <c r="E862" s="22" t="s">
        <v>28</v>
      </c>
      <c r="F862" s="22"/>
      <c r="G862" s="22"/>
      <c r="H862" s="22"/>
      <c r="I862" s="32" t="s">
        <v>1134</v>
      </c>
      <c r="J862" s="22" t="s">
        <v>35</v>
      </c>
      <c r="K862" s="38" t="s">
        <v>318</v>
      </c>
      <c r="L862" s="20">
        <v>268</v>
      </c>
      <c r="M862" s="29" t="str">
        <f>O862&amp;"-"&amp;P862&amp;"-"&amp;Q862&amp;"-"&amp;R862&amp;"-"&amp;S862&amp;"-"&amp;T862</f>
        <v>SJ-V-05-000D-GT-0268</v>
      </c>
      <c r="N862" s="32" t="s">
        <v>1134</v>
      </c>
      <c r="O862" s="21" t="str">
        <f>IFERROR(VLOOKUP(B862,'字典-基地管理'!A:B,2,FALSE),"未填")</f>
        <v>SJ</v>
      </c>
      <c r="P862" s="21" t="str">
        <f>IFERROR(VLOOKUP(C862,'字典-车间管理'!A:B,2,FALSE),"未填")</f>
        <v>V</v>
      </c>
      <c r="Q862" s="21" t="str">
        <f>IFERROR(VLOOKUP(D862,'字典-系统管理&amp;工段管理'!C:D,2,FALSE),"未填")</f>
        <v>05</v>
      </c>
      <c r="R862" s="22" t="str">
        <f>_xlfn.TEXTJOIN("", TRUE, IF(U862="0", U862, ""), IF(V862="0", V862, ""), IF(W862="0", W862, ""), IF(X862="0", X862, ""), IF(U862&lt;&gt;"0", U862, ""), IF(V862&lt;&gt;"0", V862, ""), IF(W862&lt;&gt;"0", W862, ""), IF(X862&lt;&gt;"0", X862, ""))</f>
        <v>000D</v>
      </c>
      <c r="S862" s="21" t="str">
        <f>IFERROR(VLOOKUP(K862,'字典-设备&amp;仪表管理'!A:B,2,FALSE),"未填")</f>
        <v>GT</v>
      </c>
      <c r="T862" s="26" t="str">
        <f>IF(L862="","未填",TEXT(L862,"0000"))</f>
        <v>0268</v>
      </c>
      <c r="U862" s="22" t="str">
        <f>IFERROR(VLOOKUP(E862,'字典-系统管理&amp;工段管理'!$A$2:$B$7,2,0),"0")</f>
        <v>D</v>
      </c>
      <c r="V862" s="22" t="str">
        <f>IFERROR(VLOOKUP(F862,'字典-系统管理&amp;工段管理'!$A$2:$B$7,2,0),"0")</f>
        <v>0</v>
      </c>
      <c r="W862" s="22" t="str">
        <f>IFERROR(VLOOKUP(G862,'字典-系统管理&amp;工段管理'!$A$2:$B$7,2,0),"0")</f>
        <v>0</v>
      </c>
      <c r="X862" s="22" t="str">
        <f>IFERROR(VLOOKUP(H862,'字典-系统管理&amp;工段管理'!$A$2:$B$7,2,0),"0")</f>
        <v>0</v>
      </c>
    </row>
    <row r="863" spans="1:24" x14ac:dyDescent="0.15">
      <c r="A863" s="19">
        <v>861</v>
      </c>
      <c r="B863" s="22" t="s">
        <v>24</v>
      </c>
      <c r="C863" s="22" t="s">
        <v>94</v>
      </c>
      <c r="D863" s="22" t="s">
        <v>234</v>
      </c>
      <c r="E863" s="22" t="s">
        <v>28</v>
      </c>
      <c r="F863" s="22"/>
      <c r="G863" s="22"/>
      <c r="H863" s="22"/>
      <c r="I863" s="32" t="s">
        <v>1136</v>
      </c>
      <c r="J863" s="22" t="s">
        <v>35</v>
      </c>
      <c r="K863" s="38" t="s">
        <v>318</v>
      </c>
      <c r="L863" s="20">
        <v>269</v>
      </c>
      <c r="M863" s="29" t="str">
        <f>O863&amp;"-"&amp;P863&amp;"-"&amp;Q863&amp;"-"&amp;R863&amp;"-"&amp;S863&amp;"-"&amp;T863</f>
        <v>SJ-V-05-000D-GT-0269</v>
      </c>
      <c r="N863" s="32" t="s">
        <v>1136</v>
      </c>
      <c r="O863" s="21" t="str">
        <f>IFERROR(VLOOKUP(B863,'字典-基地管理'!A:B,2,FALSE),"未填")</f>
        <v>SJ</v>
      </c>
      <c r="P863" s="21" t="str">
        <f>IFERROR(VLOOKUP(C863,'字典-车间管理'!A:B,2,FALSE),"未填")</f>
        <v>V</v>
      </c>
      <c r="Q863" s="21" t="str">
        <f>IFERROR(VLOOKUP(D863,'字典-系统管理&amp;工段管理'!C:D,2,FALSE),"未填")</f>
        <v>05</v>
      </c>
      <c r="R863" s="22" t="str">
        <f>_xlfn.TEXTJOIN("", TRUE, IF(U863="0", U863, ""), IF(V863="0", V863, ""), IF(W863="0", W863, ""), IF(X863="0", X863, ""), IF(U863&lt;&gt;"0", U863, ""), IF(V863&lt;&gt;"0", V863, ""), IF(W863&lt;&gt;"0", W863, ""), IF(X863&lt;&gt;"0", X863, ""))</f>
        <v>000D</v>
      </c>
      <c r="S863" s="21" t="str">
        <f>IFERROR(VLOOKUP(K863,'字典-设备&amp;仪表管理'!A:B,2,FALSE),"未填")</f>
        <v>GT</v>
      </c>
      <c r="T863" s="26" t="str">
        <f>IF(L863="","未填",TEXT(L863,"0000"))</f>
        <v>0269</v>
      </c>
      <c r="U863" s="22" t="str">
        <f>IFERROR(VLOOKUP(E863,'字典-系统管理&amp;工段管理'!$A$2:$B$7,2,0),"0")</f>
        <v>D</v>
      </c>
      <c r="V863" s="22" t="str">
        <f>IFERROR(VLOOKUP(F863,'字典-系统管理&amp;工段管理'!$A$2:$B$7,2,0),"0")</f>
        <v>0</v>
      </c>
      <c r="W863" s="22" t="str">
        <f>IFERROR(VLOOKUP(G863,'字典-系统管理&amp;工段管理'!$A$2:$B$7,2,0),"0")</f>
        <v>0</v>
      </c>
      <c r="X863" s="22" t="str">
        <f>IFERROR(VLOOKUP(H863,'字典-系统管理&amp;工段管理'!$A$2:$B$7,2,0),"0")</f>
        <v>0</v>
      </c>
    </row>
    <row r="864" spans="1:24" x14ac:dyDescent="0.15">
      <c r="A864" s="19">
        <v>862</v>
      </c>
      <c r="B864" s="22" t="s">
        <v>24</v>
      </c>
      <c r="C864" s="22" t="s">
        <v>94</v>
      </c>
      <c r="D864" s="22" t="s">
        <v>234</v>
      </c>
      <c r="E864" s="22" t="s">
        <v>28</v>
      </c>
      <c r="F864" s="22"/>
      <c r="G864" s="22"/>
      <c r="H864" s="22"/>
      <c r="I864" s="32" t="s">
        <v>1137</v>
      </c>
      <c r="J864" s="22" t="s">
        <v>35</v>
      </c>
      <c r="K864" s="38" t="s">
        <v>318</v>
      </c>
      <c r="L864" s="20">
        <v>270</v>
      </c>
      <c r="M864" s="29" t="str">
        <f>O864&amp;"-"&amp;P864&amp;"-"&amp;Q864&amp;"-"&amp;R864&amp;"-"&amp;S864&amp;"-"&amp;T864</f>
        <v>SJ-V-05-000D-GT-0270</v>
      </c>
      <c r="N864" s="32" t="s">
        <v>1137</v>
      </c>
      <c r="O864" s="21" t="str">
        <f>IFERROR(VLOOKUP(B864,'字典-基地管理'!A:B,2,FALSE),"未填")</f>
        <v>SJ</v>
      </c>
      <c r="P864" s="21" t="str">
        <f>IFERROR(VLOOKUP(C864,'字典-车间管理'!A:B,2,FALSE),"未填")</f>
        <v>V</v>
      </c>
      <c r="Q864" s="21" t="str">
        <f>IFERROR(VLOOKUP(D864,'字典-系统管理&amp;工段管理'!C:D,2,FALSE),"未填")</f>
        <v>05</v>
      </c>
      <c r="R864" s="22" t="str">
        <f>_xlfn.TEXTJOIN("", TRUE, IF(U864="0", U864, ""), IF(V864="0", V864, ""), IF(W864="0", W864, ""), IF(X864="0", X864, ""), IF(U864&lt;&gt;"0", U864, ""), IF(V864&lt;&gt;"0", V864, ""), IF(W864&lt;&gt;"0", W864, ""), IF(X864&lt;&gt;"0", X864, ""))</f>
        <v>000D</v>
      </c>
      <c r="S864" s="21" t="str">
        <f>IFERROR(VLOOKUP(K864,'字典-设备&amp;仪表管理'!A:B,2,FALSE),"未填")</f>
        <v>GT</v>
      </c>
      <c r="T864" s="26" t="str">
        <f>IF(L864="","未填",TEXT(L864,"0000"))</f>
        <v>0270</v>
      </c>
      <c r="U864" s="22" t="str">
        <f>IFERROR(VLOOKUP(E864,'字典-系统管理&amp;工段管理'!$A$2:$B$7,2,0),"0")</f>
        <v>D</v>
      </c>
      <c r="V864" s="22" t="str">
        <f>IFERROR(VLOOKUP(F864,'字典-系统管理&amp;工段管理'!$A$2:$B$7,2,0),"0")</f>
        <v>0</v>
      </c>
      <c r="W864" s="22" t="str">
        <f>IFERROR(VLOOKUP(G864,'字典-系统管理&amp;工段管理'!$A$2:$B$7,2,0),"0")</f>
        <v>0</v>
      </c>
      <c r="X864" s="22" t="str">
        <f>IFERROR(VLOOKUP(H864,'字典-系统管理&amp;工段管理'!$A$2:$B$7,2,0),"0")</f>
        <v>0</v>
      </c>
    </row>
    <row r="865" spans="1:24" x14ac:dyDescent="0.15">
      <c r="A865" s="19">
        <v>863</v>
      </c>
      <c r="B865" s="22" t="s">
        <v>24</v>
      </c>
      <c r="C865" s="22" t="s">
        <v>94</v>
      </c>
      <c r="D865" s="22" t="s">
        <v>234</v>
      </c>
      <c r="E865" s="22" t="s">
        <v>28</v>
      </c>
      <c r="F865" s="22"/>
      <c r="G865" s="22"/>
      <c r="H865" s="22"/>
      <c r="I865" s="32" t="s">
        <v>1138</v>
      </c>
      <c r="J865" s="22" t="s">
        <v>35</v>
      </c>
      <c r="K865" s="38" t="s">
        <v>318</v>
      </c>
      <c r="L865" s="20">
        <v>271</v>
      </c>
      <c r="M865" s="29" t="str">
        <f>O865&amp;"-"&amp;P865&amp;"-"&amp;Q865&amp;"-"&amp;R865&amp;"-"&amp;S865&amp;"-"&amp;T865</f>
        <v>SJ-V-05-000D-GT-0271</v>
      </c>
      <c r="N865" s="32" t="s">
        <v>1138</v>
      </c>
      <c r="O865" s="21" t="str">
        <f>IFERROR(VLOOKUP(B865,'字典-基地管理'!A:B,2,FALSE),"未填")</f>
        <v>SJ</v>
      </c>
      <c r="P865" s="21" t="str">
        <f>IFERROR(VLOOKUP(C865,'字典-车间管理'!A:B,2,FALSE),"未填")</f>
        <v>V</v>
      </c>
      <c r="Q865" s="21" t="str">
        <f>IFERROR(VLOOKUP(D865,'字典-系统管理&amp;工段管理'!C:D,2,FALSE),"未填")</f>
        <v>05</v>
      </c>
      <c r="R865" s="22" t="str">
        <f>_xlfn.TEXTJOIN("", TRUE, IF(U865="0", U865, ""), IF(V865="0", V865, ""), IF(W865="0", W865, ""), IF(X865="0", X865, ""), IF(U865&lt;&gt;"0", U865, ""), IF(V865&lt;&gt;"0", V865, ""), IF(W865&lt;&gt;"0", W865, ""), IF(X865&lt;&gt;"0", X865, ""))</f>
        <v>000D</v>
      </c>
      <c r="S865" s="21" t="str">
        <f>IFERROR(VLOOKUP(K865,'字典-设备&amp;仪表管理'!A:B,2,FALSE),"未填")</f>
        <v>GT</v>
      </c>
      <c r="T865" s="26" t="str">
        <f>IF(L865="","未填",TEXT(L865,"0000"))</f>
        <v>0271</v>
      </c>
      <c r="U865" s="22" t="str">
        <f>IFERROR(VLOOKUP(E865,'字典-系统管理&amp;工段管理'!$A$2:$B$7,2,0),"0")</f>
        <v>D</v>
      </c>
      <c r="V865" s="22" t="str">
        <f>IFERROR(VLOOKUP(F865,'字典-系统管理&amp;工段管理'!$A$2:$B$7,2,0),"0")</f>
        <v>0</v>
      </c>
      <c r="W865" s="22" t="str">
        <f>IFERROR(VLOOKUP(G865,'字典-系统管理&amp;工段管理'!$A$2:$B$7,2,0),"0")</f>
        <v>0</v>
      </c>
      <c r="X865" s="22" t="str">
        <f>IFERROR(VLOOKUP(H865,'字典-系统管理&amp;工段管理'!$A$2:$B$7,2,0),"0")</f>
        <v>0</v>
      </c>
    </row>
    <row r="866" spans="1:24" x14ac:dyDescent="0.15">
      <c r="A866" s="19">
        <v>864</v>
      </c>
      <c r="B866" s="22" t="s">
        <v>24</v>
      </c>
      <c r="C866" s="22" t="s">
        <v>94</v>
      </c>
      <c r="D866" s="22" t="s">
        <v>234</v>
      </c>
      <c r="E866" s="22" t="s">
        <v>28</v>
      </c>
      <c r="F866" s="22"/>
      <c r="G866" s="22"/>
      <c r="H866" s="22"/>
      <c r="I866" s="32" t="s">
        <v>1140</v>
      </c>
      <c r="J866" s="22" t="s">
        <v>35</v>
      </c>
      <c r="K866" s="38" t="s">
        <v>318</v>
      </c>
      <c r="L866" s="20">
        <v>272</v>
      </c>
      <c r="M866" s="29" t="str">
        <f>O866&amp;"-"&amp;P866&amp;"-"&amp;Q866&amp;"-"&amp;R866&amp;"-"&amp;S866&amp;"-"&amp;T866</f>
        <v>SJ-V-05-000D-GT-0272</v>
      </c>
      <c r="N866" s="32" t="s">
        <v>1140</v>
      </c>
      <c r="O866" s="21" t="str">
        <f>IFERROR(VLOOKUP(B866,'字典-基地管理'!A:B,2,FALSE),"未填")</f>
        <v>SJ</v>
      </c>
      <c r="P866" s="21" t="str">
        <f>IFERROR(VLOOKUP(C866,'字典-车间管理'!A:B,2,FALSE),"未填")</f>
        <v>V</v>
      </c>
      <c r="Q866" s="21" t="str">
        <f>IFERROR(VLOOKUP(D866,'字典-系统管理&amp;工段管理'!C:D,2,FALSE),"未填")</f>
        <v>05</v>
      </c>
      <c r="R866" s="22" t="str">
        <f>_xlfn.TEXTJOIN("", TRUE, IF(U866="0", U866, ""), IF(V866="0", V866, ""), IF(W866="0", W866, ""), IF(X866="0", X866, ""), IF(U866&lt;&gt;"0", U866, ""), IF(V866&lt;&gt;"0", V866, ""), IF(W866&lt;&gt;"0", W866, ""), IF(X866&lt;&gt;"0", X866, ""))</f>
        <v>000D</v>
      </c>
      <c r="S866" s="21" t="str">
        <f>IFERROR(VLOOKUP(K866,'字典-设备&amp;仪表管理'!A:B,2,FALSE),"未填")</f>
        <v>GT</v>
      </c>
      <c r="T866" s="26" t="str">
        <f>IF(L866="","未填",TEXT(L866,"0000"))</f>
        <v>0272</v>
      </c>
      <c r="U866" s="22" t="str">
        <f>IFERROR(VLOOKUP(E866,'字典-系统管理&amp;工段管理'!$A$2:$B$7,2,0),"0")</f>
        <v>D</v>
      </c>
      <c r="V866" s="22" t="str">
        <f>IFERROR(VLOOKUP(F866,'字典-系统管理&amp;工段管理'!$A$2:$B$7,2,0),"0")</f>
        <v>0</v>
      </c>
      <c r="W866" s="22" t="str">
        <f>IFERROR(VLOOKUP(G866,'字典-系统管理&amp;工段管理'!$A$2:$B$7,2,0),"0")</f>
        <v>0</v>
      </c>
      <c r="X866" s="22" t="str">
        <f>IFERROR(VLOOKUP(H866,'字典-系统管理&amp;工段管理'!$A$2:$B$7,2,0),"0")</f>
        <v>0</v>
      </c>
    </row>
    <row r="867" spans="1:24" x14ac:dyDescent="0.15">
      <c r="A867" s="19">
        <v>865</v>
      </c>
      <c r="B867" s="22" t="s">
        <v>24</v>
      </c>
      <c r="C867" s="22" t="s">
        <v>94</v>
      </c>
      <c r="D867" s="22" t="s">
        <v>234</v>
      </c>
      <c r="E867" s="22" t="s">
        <v>28</v>
      </c>
      <c r="F867" s="22"/>
      <c r="G867" s="22"/>
      <c r="H867" s="22"/>
      <c r="I867" s="32" t="s">
        <v>1141</v>
      </c>
      <c r="J867" s="22" t="s">
        <v>35</v>
      </c>
      <c r="K867" s="38" t="s">
        <v>318</v>
      </c>
      <c r="L867" s="20">
        <v>273</v>
      </c>
      <c r="M867" s="29" t="str">
        <f>O867&amp;"-"&amp;P867&amp;"-"&amp;Q867&amp;"-"&amp;R867&amp;"-"&amp;S867&amp;"-"&amp;T867</f>
        <v>SJ-V-05-000D-GT-0273</v>
      </c>
      <c r="N867" s="32" t="s">
        <v>1141</v>
      </c>
      <c r="O867" s="21" t="str">
        <f>IFERROR(VLOOKUP(B867,'字典-基地管理'!A:B,2,FALSE),"未填")</f>
        <v>SJ</v>
      </c>
      <c r="P867" s="21" t="str">
        <f>IFERROR(VLOOKUP(C867,'字典-车间管理'!A:B,2,FALSE),"未填")</f>
        <v>V</v>
      </c>
      <c r="Q867" s="21" t="str">
        <f>IFERROR(VLOOKUP(D867,'字典-系统管理&amp;工段管理'!C:D,2,FALSE),"未填")</f>
        <v>05</v>
      </c>
      <c r="R867" s="22" t="str">
        <f>_xlfn.TEXTJOIN("", TRUE, IF(U867="0", U867, ""), IF(V867="0", V867, ""), IF(W867="0", W867, ""), IF(X867="0", X867, ""), IF(U867&lt;&gt;"0", U867, ""), IF(V867&lt;&gt;"0", V867, ""), IF(W867&lt;&gt;"0", W867, ""), IF(X867&lt;&gt;"0", X867, ""))</f>
        <v>000D</v>
      </c>
      <c r="S867" s="21" t="str">
        <f>IFERROR(VLOOKUP(K867,'字典-设备&amp;仪表管理'!A:B,2,FALSE),"未填")</f>
        <v>GT</v>
      </c>
      <c r="T867" s="26" t="str">
        <f>IF(L867="","未填",TEXT(L867,"0000"))</f>
        <v>0273</v>
      </c>
      <c r="U867" s="22" t="str">
        <f>IFERROR(VLOOKUP(E867,'字典-系统管理&amp;工段管理'!$A$2:$B$7,2,0),"0")</f>
        <v>D</v>
      </c>
      <c r="V867" s="22" t="str">
        <f>IFERROR(VLOOKUP(F867,'字典-系统管理&amp;工段管理'!$A$2:$B$7,2,0),"0")</f>
        <v>0</v>
      </c>
      <c r="W867" s="22" t="str">
        <f>IFERROR(VLOOKUP(G867,'字典-系统管理&amp;工段管理'!$A$2:$B$7,2,0),"0")</f>
        <v>0</v>
      </c>
      <c r="X867" s="22" t="str">
        <f>IFERROR(VLOOKUP(H867,'字典-系统管理&amp;工段管理'!$A$2:$B$7,2,0),"0")</f>
        <v>0</v>
      </c>
    </row>
    <row r="868" spans="1:24" x14ac:dyDescent="0.15">
      <c r="A868" s="19">
        <v>866</v>
      </c>
      <c r="B868" s="22" t="s">
        <v>24</v>
      </c>
      <c r="C868" s="22" t="s">
        <v>94</v>
      </c>
      <c r="D868" s="22" t="s">
        <v>234</v>
      </c>
      <c r="E868" s="22" t="s">
        <v>28</v>
      </c>
      <c r="F868" s="22"/>
      <c r="G868" s="22"/>
      <c r="H868" s="22"/>
      <c r="I868" s="32" t="s">
        <v>1142</v>
      </c>
      <c r="J868" s="22" t="s">
        <v>35</v>
      </c>
      <c r="K868" s="38" t="s">
        <v>318</v>
      </c>
      <c r="L868" s="20">
        <v>274</v>
      </c>
      <c r="M868" s="29" t="str">
        <f>O868&amp;"-"&amp;P868&amp;"-"&amp;Q868&amp;"-"&amp;R868&amp;"-"&amp;S868&amp;"-"&amp;T868</f>
        <v>SJ-V-05-000D-GT-0274</v>
      </c>
      <c r="N868" s="32" t="s">
        <v>1142</v>
      </c>
      <c r="O868" s="21" t="str">
        <f>IFERROR(VLOOKUP(B868,'字典-基地管理'!A:B,2,FALSE),"未填")</f>
        <v>SJ</v>
      </c>
      <c r="P868" s="21" t="str">
        <f>IFERROR(VLOOKUP(C868,'字典-车间管理'!A:B,2,FALSE),"未填")</f>
        <v>V</v>
      </c>
      <c r="Q868" s="21" t="str">
        <f>IFERROR(VLOOKUP(D868,'字典-系统管理&amp;工段管理'!C:D,2,FALSE),"未填")</f>
        <v>05</v>
      </c>
      <c r="R868" s="22" t="str">
        <f>_xlfn.TEXTJOIN("", TRUE, IF(U868="0", U868, ""), IF(V868="0", V868, ""), IF(W868="0", W868, ""), IF(X868="0", X868, ""), IF(U868&lt;&gt;"0", U868, ""), IF(V868&lt;&gt;"0", V868, ""), IF(W868&lt;&gt;"0", W868, ""), IF(X868&lt;&gt;"0", X868, ""))</f>
        <v>000D</v>
      </c>
      <c r="S868" s="21" t="str">
        <f>IFERROR(VLOOKUP(K868,'字典-设备&amp;仪表管理'!A:B,2,FALSE),"未填")</f>
        <v>GT</v>
      </c>
      <c r="T868" s="26" t="str">
        <f>IF(L868="","未填",TEXT(L868,"0000"))</f>
        <v>0274</v>
      </c>
      <c r="U868" s="22" t="str">
        <f>IFERROR(VLOOKUP(E868,'字典-系统管理&amp;工段管理'!$A$2:$B$7,2,0),"0")</f>
        <v>D</v>
      </c>
      <c r="V868" s="22" t="str">
        <f>IFERROR(VLOOKUP(F868,'字典-系统管理&amp;工段管理'!$A$2:$B$7,2,0),"0")</f>
        <v>0</v>
      </c>
      <c r="W868" s="22" t="str">
        <f>IFERROR(VLOOKUP(G868,'字典-系统管理&amp;工段管理'!$A$2:$B$7,2,0),"0")</f>
        <v>0</v>
      </c>
      <c r="X868" s="22" t="str">
        <f>IFERROR(VLOOKUP(H868,'字典-系统管理&amp;工段管理'!$A$2:$B$7,2,0),"0")</f>
        <v>0</v>
      </c>
    </row>
    <row r="869" spans="1:24" x14ac:dyDescent="0.15">
      <c r="A869" s="19">
        <v>867</v>
      </c>
      <c r="B869" s="22" t="s">
        <v>24</v>
      </c>
      <c r="C869" s="22" t="s">
        <v>94</v>
      </c>
      <c r="D869" s="22" t="s">
        <v>234</v>
      </c>
      <c r="E869" s="22" t="s">
        <v>28</v>
      </c>
      <c r="F869" s="22"/>
      <c r="G869" s="22"/>
      <c r="H869" s="22"/>
      <c r="I869" s="32" t="s">
        <v>1144</v>
      </c>
      <c r="J869" s="22" t="s">
        <v>35</v>
      </c>
      <c r="K869" s="38" t="s">
        <v>318</v>
      </c>
      <c r="L869" s="20">
        <v>275</v>
      </c>
      <c r="M869" s="29" t="str">
        <f>O869&amp;"-"&amp;P869&amp;"-"&amp;Q869&amp;"-"&amp;R869&amp;"-"&amp;S869&amp;"-"&amp;T869</f>
        <v>SJ-V-05-000D-GT-0275</v>
      </c>
      <c r="N869" s="32" t="s">
        <v>1144</v>
      </c>
      <c r="O869" s="21" t="str">
        <f>IFERROR(VLOOKUP(B869,'字典-基地管理'!A:B,2,FALSE),"未填")</f>
        <v>SJ</v>
      </c>
      <c r="P869" s="21" t="str">
        <f>IFERROR(VLOOKUP(C869,'字典-车间管理'!A:B,2,FALSE),"未填")</f>
        <v>V</v>
      </c>
      <c r="Q869" s="21" t="str">
        <f>IFERROR(VLOOKUP(D869,'字典-系统管理&amp;工段管理'!C:D,2,FALSE),"未填")</f>
        <v>05</v>
      </c>
      <c r="R869" s="22" t="str">
        <f>_xlfn.TEXTJOIN("", TRUE, IF(U869="0", U869, ""), IF(V869="0", V869, ""), IF(W869="0", W869, ""), IF(X869="0", X869, ""), IF(U869&lt;&gt;"0", U869, ""), IF(V869&lt;&gt;"0", V869, ""), IF(W869&lt;&gt;"0", W869, ""), IF(X869&lt;&gt;"0", X869, ""))</f>
        <v>000D</v>
      </c>
      <c r="S869" s="21" t="str">
        <f>IFERROR(VLOOKUP(K869,'字典-设备&amp;仪表管理'!A:B,2,FALSE),"未填")</f>
        <v>GT</v>
      </c>
      <c r="T869" s="26" t="str">
        <f>IF(L869="","未填",TEXT(L869,"0000"))</f>
        <v>0275</v>
      </c>
      <c r="U869" s="22" t="str">
        <f>IFERROR(VLOOKUP(E869,'字典-系统管理&amp;工段管理'!$A$2:$B$7,2,0),"0")</f>
        <v>D</v>
      </c>
      <c r="V869" s="22" t="str">
        <f>IFERROR(VLOOKUP(F869,'字典-系统管理&amp;工段管理'!$A$2:$B$7,2,0),"0")</f>
        <v>0</v>
      </c>
      <c r="W869" s="22" t="str">
        <f>IFERROR(VLOOKUP(G869,'字典-系统管理&amp;工段管理'!$A$2:$B$7,2,0),"0")</f>
        <v>0</v>
      </c>
      <c r="X869" s="22" t="str">
        <f>IFERROR(VLOOKUP(H869,'字典-系统管理&amp;工段管理'!$A$2:$B$7,2,0),"0")</f>
        <v>0</v>
      </c>
    </row>
    <row r="870" spans="1:24" x14ac:dyDescent="0.15">
      <c r="A870" s="19">
        <v>868</v>
      </c>
      <c r="B870" s="22" t="s">
        <v>24</v>
      </c>
      <c r="C870" s="22" t="s">
        <v>94</v>
      </c>
      <c r="D870" s="22" t="s">
        <v>234</v>
      </c>
      <c r="E870" s="22" t="s">
        <v>28</v>
      </c>
      <c r="F870" s="22"/>
      <c r="G870" s="22"/>
      <c r="H870" s="22"/>
      <c r="I870" s="32" t="s">
        <v>1145</v>
      </c>
      <c r="J870" s="22" t="s">
        <v>35</v>
      </c>
      <c r="K870" s="38" t="s">
        <v>318</v>
      </c>
      <c r="L870" s="20">
        <v>276</v>
      </c>
      <c r="M870" s="29" t="str">
        <f>O870&amp;"-"&amp;P870&amp;"-"&amp;Q870&amp;"-"&amp;R870&amp;"-"&amp;S870&amp;"-"&amp;T870</f>
        <v>SJ-V-05-000D-GT-0276</v>
      </c>
      <c r="N870" s="32" t="s">
        <v>1145</v>
      </c>
      <c r="O870" s="21" t="str">
        <f>IFERROR(VLOOKUP(B870,'字典-基地管理'!A:B,2,FALSE),"未填")</f>
        <v>SJ</v>
      </c>
      <c r="P870" s="21" t="str">
        <f>IFERROR(VLOOKUP(C870,'字典-车间管理'!A:B,2,FALSE),"未填")</f>
        <v>V</v>
      </c>
      <c r="Q870" s="21" t="str">
        <f>IFERROR(VLOOKUP(D870,'字典-系统管理&amp;工段管理'!C:D,2,FALSE),"未填")</f>
        <v>05</v>
      </c>
      <c r="R870" s="22" t="str">
        <f>_xlfn.TEXTJOIN("", TRUE, IF(U870="0", U870, ""), IF(V870="0", V870, ""), IF(W870="0", W870, ""), IF(X870="0", X870, ""), IF(U870&lt;&gt;"0", U870, ""), IF(V870&lt;&gt;"0", V870, ""), IF(W870&lt;&gt;"0", W870, ""), IF(X870&lt;&gt;"0", X870, ""))</f>
        <v>000D</v>
      </c>
      <c r="S870" s="21" t="str">
        <f>IFERROR(VLOOKUP(K870,'字典-设备&amp;仪表管理'!A:B,2,FALSE),"未填")</f>
        <v>GT</v>
      </c>
      <c r="T870" s="26" t="str">
        <f>IF(L870="","未填",TEXT(L870,"0000"))</f>
        <v>0276</v>
      </c>
      <c r="U870" s="22" t="str">
        <f>IFERROR(VLOOKUP(E870,'字典-系统管理&amp;工段管理'!$A$2:$B$7,2,0),"0")</f>
        <v>D</v>
      </c>
      <c r="V870" s="22" t="str">
        <f>IFERROR(VLOOKUP(F870,'字典-系统管理&amp;工段管理'!$A$2:$B$7,2,0),"0")</f>
        <v>0</v>
      </c>
      <c r="W870" s="22" t="str">
        <f>IFERROR(VLOOKUP(G870,'字典-系统管理&amp;工段管理'!$A$2:$B$7,2,0),"0")</f>
        <v>0</v>
      </c>
      <c r="X870" s="22" t="str">
        <f>IFERROR(VLOOKUP(H870,'字典-系统管理&amp;工段管理'!$A$2:$B$7,2,0),"0")</f>
        <v>0</v>
      </c>
    </row>
    <row r="871" spans="1:24" x14ac:dyDescent="0.15">
      <c r="A871" s="19">
        <v>869</v>
      </c>
      <c r="B871" s="22" t="s">
        <v>24</v>
      </c>
      <c r="C871" s="22" t="s">
        <v>94</v>
      </c>
      <c r="D871" s="22" t="s">
        <v>234</v>
      </c>
      <c r="E871" s="22" t="s">
        <v>28</v>
      </c>
      <c r="F871" s="22"/>
      <c r="G871" s="22"/>
      <c r="H871" s="22"/>
      <c r="I871" s="32" t="s">
        <v>1146</v>
      </c>
      <c r="J871" s="22" t="s">
        <v>35</v>
      </c>
      <c r="K871" s="38" t="s">
        <v>318</v>
      </c>
      <c r="L871" s="20">
        <v>277</v>
      </c>
      <c r="M871" s="29" t="str">
        <f>O871&amp;"-"&amp;P871&amp;"-"&amp;Q871&amp;"-"&amp;R871&amp;"-"&amp;S871&amp;"-"&amp;T871</f>
        <v>SJ-V-05-000D-GT-0277</v>
      </c>
      <c r="N871" s="32" t="s">
        <v>1146</v>
      </c>
      <c r="O871" s="21" t="str">
        <f>IFERROR(VLOOKUP(B871,'字典-基地管理'!A:B,2,FALSE),"未填")</f>
        <v>SJ</v>
      </c>
      <c r="P871" s="21" t="str">
        <f>IFERROR(VLOOKUP(C871,'字典-车间管理'!A:B,2,FALSE),"未填")</f>
        <v>V</v>
      </c>
      <c r="Q871" s="21" t="str">
        <f>IFERROR(VLOOKUP(D871,'字典-系统管理&amp;工段管理'!C:D,2,FALSE),"未填")</f>
        <v>05</v>
      </c>
      <c r="R871" s="22" t="str">
        <f>_xlfn.TEXTJOIN("", TRUE, IF(U871="0", U871, ""), IF(V871="0", V871, ""), IF(W871="0", W871, ""), IF(X871="0", X871, ""), IF(U871&lt;&gt;"0", U871, ""), IF(V871&lt;&gt;"0", V871, ""), IF(W871&lt;&gt;"0", W871, ""), IF(X871&lt;&gt;"0", X871, ""))</f>
        <v>000D</v>
      </c>
      <c r="S871" s="21" t="str">
        <f>IFERROR(VLOOKUP(K871,'字典-设备&amp;仪表管理'!A:B,2,FALSE),"未填")</f>
        <v>GT</v>
      </c>
      <c r="T871" s="26" t="str">
        <f>IF(L871="","未填",TEXT(L871,"0000"))</f>
        <v>0277</v>
      </c>
      <c r="U871" s="22" t="str">
        <f>IFERROR(VLOOKUP(E871,'字典-系统管理&amp;工段管理'!$A$2:$B$7,2,0),"0")</f>
        <v>D</v>
      </c>
      <c r="V871" s="22" t="str">
        <f>IFERROR(VLOOKUP(F871,'字典-系统管理&amp;工段管理'!$A$2:$B$7,2,0),"0")</f>
        <v>0</v>
      </c>
      <c r="W871" s="22" t="str">
        <f>IFERROR(VLOOKUP(G871,'字典-系统管理&amp;工段管理'!$A$2:$B$7,2,0),"0")</f>
        <v>0</v>
      </c>
      <c r="X871" s="22" t="str">
        <f>IFERROR(VLOOKUP(H871,'字典-系统管理&amp;工段管理'!$A$2:$B$7,2,0),"0")</f>
        <v>0</v>
      </c>
    </row>
    <row r="872" spans="1:24" x14ac:dyDescent="0.15">
      <c r="A872" s="19">
        <v>870</v>
      </c>
      <c r="B872" s="22" t="s">
        <v>24</v>
      </c>
      <c r="C872" s="22" t="s">
        <v>94</v>
      </c>
      <c r="D872" s="22" t="s">
        <v>234</v>
      </c>
      <c r="E872" s="22" t="s">
        <v>28</v>
      </c>
      <c r="F872" s="22"/>
      <c r="G872" s="22"/>
      <c r="H872" s="22"/>
      <c r="I872" s="32" t="s">
        <v>1148</v>
      </c>
      <c r="J872" s="22" t="s">
        <v>35</v>
      </c>
      <c r="K872" s="38" t="s">
        <v>318</v>
      </c>
      <c r="L872" s="20">
        <v>278</v>
      </c>
      <c r="M872" s="29" t="str">
        <f>O872&amp;"-"&amp;P872&amp;"-"&amp;Q872&amp;"-"&amp;R872&amp;"-"&amp;S872&amp;"-"&amp;T872</f>
        <v>SJ-V-05-000D-GT-0278</v>
      </c>
      <c r="N872" s="32" t="s">
        <v>1148</v>
      </c>
      <c r="O872" s="21" t="str">
        <f>IFERROR(VLOOKUP(B872,'字典-基地管理'!A:B,2,FALSE),"未填")</f>
        <v>SJ</v>
      </c>
      <c r="P872" s="21" t="str">
        <f>IFERROR(VLOOKUP(C872,'字典-车间管理'!A:B,2,FALSE),"未填")</f>
        <v>V</v>
      </c>
      <c r="Q872" s="21" t="str">
        <f>IFERROR(VLOOKUP(D872,'字典-系统管理&amp;工段管理'!C:D,2,FALSE),"未填")</f>
        <v>05</v>
      </c>
      <c r="R872" s="22" t="str">
        <f>_xlfn.TEXTJOIN("", TRUE, IF(U872="0", U872, ""), IF(V872="0", V872, ""), IF(W872="0", W872, ""), IF(X872="0", X872, ""), IF(U872&lt;&gt;"0", U872, ""), IF(V872&lt;&gt;"0", V872, ""), IF(W872&lt;&gt;"0", W872, ""), IF(X872&lt;&gt;"0", X872, ""))</f>
        <v>000D</v>
      </c>
      <c r="S872" s="21" t="str">
        <f>IFERROR(VLOOKUP(K872,'字典-设备&amp;仪表管理'!A:B,2,FALSE),"未填")</f>
        <v>GT</v>
      </c>
      <c r="T872" s="26" t="str">
        <f>IF(L872="","未填",TEXT(L872,"0000"))</f>
        <v>0278</v>
      </c>
      <c r="U872" s="22" t="str">
        <f>IFERROR(VLOOKUP(E872,'字典-系统管理&amp;工段管理'!$A$2:$B$7,2,0),"0")</f>
        <v>D</v>
      </c>
      <c r="V872" s="22" t="str">
        <f>IFERROR(VLOOKUP(F872,'字典-系统管理&amp;工段管理'!$A$2:$B$7,2,0),"0")</f>
        <v>0</v>
      </c>
      <c r="W872" s="22" t="str">
        <f>IFERROR(VLOOKUP(G872,'字典-系统管理&amp;工段管理'!$A$2:$B$7,2,0),"0")</f>
        <v>0</v>
      </c>
      <c r="X872" s="22" t="str">
        <f>IFERROR(VLOOKUP(H872,'字典-系统管理&amp;工段管理'!$A$2:$B$7,2,0),"0")</f>
        <v>0</v>
      </c>
    </row>
    <row r="873" spans="1:24" x14ac:dyDescent="0.15">
      <c r="A873" s="19">
        <v>871</v>
      </c>
      <c r="B873" s="22" t="s">
        <v>24</v>
      </c>
      <c r="C873" s="22" t="s">
        <v>94</v>
      </c>
      <c r="D873" s="22" t="s">
        <v>234</v>
      </c>
      <c r="E873" s="22" t="s">
        <v>28</v>
      </c>
      <c r="F873" s="22"/>
      <c r="G873" s="22"/>
      <c r="H873" s="22"/>
      <c r="I873" s="32" t="s">
        <v>1149</v>
      </c>
      <c r="J873" s="22" t="s">
        <v>35</v>
      </c>
      <c r="K873" s="38" t="s">
        <v>318</v>
      </c>
      <c r="L873" s="20">
        <v>279</v>
      </c>
      <c r="M873" s="29" t="str">
        <f>O873&amp;"-"&amp;P873&amp;"-"&amp;Q873&amp;"-"&amp;R873&amp;"-"&amp;S873&amp;"-"&amp;T873</f>
        <v>SJ-V-05-000D-GT-0279</v>
      </c>
      <c r="N873" s="32" t="s">
        <v>1149</v>
      </c>
      <c r="O873" s="21" t="str">
        <f>IFERROR(VLOOKUP(B873,'字典-基地管理'!A:B,2,FALSE),"未填")</f>
        <v>SJ</v>
      </c>
      <c r="P873" s="21" t="str">
        <f>IFERROR(VLOOKUP(C873,'字典-车间管理'!A:B,2,FALSE),"未填")</f>
        <v>V</v>
      </c>
      <c r="Q873" s="21" t="str">
        <f>IFERROR(VLOOKUP(D873,'字典-系统管理&amp;工段管理'!C:D,2,FALSE),"未填")</f>
        <v>05</v>
      </c>
      <c r="R873" s="22" t="str">
        <f>_xlfn.TEXTJOIN("", TRUE, IF(U873="0", U873, ""), IF(V873="0", V873, ""), IF(W873="0", W873, ""), IF(X873="0", X873, ""), IF(U873&lt;&gt;"0", U873, ""), IF(V873&lt;&gt;"0", V873, ""), IF(W873&lt;&gt;"0", W873, ""), IF(X873&lt;&gt;"0", X873, ""))</f>
        <v>000D</v>
      </c>
      <c r="S873" s="21" t="str">
        <f>IFERROR(VLOOKUP(K873,'字典-设备&amp;仪表管理'!A:B,2,FALSE),"未填")</f>
        <v>GT</v>
      </c>
      <c r="T873" s="26" t="str">
        <f>IF(L873="","未填",TEXT(L873,"0000"))</f>
        <v>0279</v>
      </c>
      <c r="U873" s="22" t="str">
        <f>IFERROR(VLOOKUP(E873,'字典-系统管理&amp;工段管理'!$A$2:$B$7,2,0),"0")</f>
        <v>D</v>
      </c>
      <c r="V873" s="22" t="str">
        <f>IFERROR(VLOOKUP(F873,'字典-系统管理&amp;工段管理'!$A$2:$B$7,2,0),"0")</f>
        <v>0</v>
      </c>
      <c r="W873" s="22" t="str">
        <f>IFERROR(VLOOKUP(G873,'字典-系统管理&amp;工段管理'!$A$2:$B$7,2,0),"0")</f>
        <v>0</v>
      </c>
      <c r="X873" s="22" t="str">
        <f>IFERROR(VLOOKUP(H873,'字典-系统管理&amp;工段管理'!$A$2:$B$7,2,0),"0")</f>
        <v>0</v>
      </c>
    </row>
    <row r="874" spans="1:24" x14ac:dyDescent="0.15">
      <c r="A874" s="19">
        <v>872</v>
      </c>
      <c r="B874" s="22" t="s">
        <v>24</v>
      </c>
      <c r="C874" s="22" t="s">
        <v>94</v>
      </c>
      <c r="D874" s="22" t="s">
        <v>234</v>
      </c>
      <c r="E874" s="22" t="s">
        <v>28</v>
      </c>
      <c r="F874" s="22"/>
      <c r="G874" s="22"/>
      <c r="H874" s="22"/>
      <c r="I874" s="32" t="s">
        <v>1150</v>
      </c>
      <c r="J874" s="22" t="s">
        <v>35</v>
      </c>
      <c r="K874" s="38" t="s">
        <v>318</v>
      </c>
      <c r="L874" s="20">
        <v>280</v>
      </c>
      <c r="M874" s="29" t="str">
        <f>O874&amp;"-"&amp;P874&amp;"-"&amp;Q874&amp;"-"&amp;R874&amp;"-"&amp;S874&amp;"-"&amp;T874</f>
        <v>SJ-V-05-000D-GT-0280</v>
      </c>
      <c r="N874" s="32" t="s">
        <v>1150</v>
      </c>
      <c r="O874" s="21" t="str">
        <f>IFERROR(VLOOKUP(B874,'字典-基地管理'!A:B,2,FALSE),"未填")</f>
        <v>SJ</v>
      </c>
      <c r="P874" s="21" t="str">
        <f>IFERROR(VLOOKUP(C874,'字典-车间管理'!A:B,2,FALSE),"未填")</f>
        <v>V</v>
      </c>
      <c r="Q874" s="21" t="str">
        <f>IFERROR(VLOOKUP(D874,'字典-系统管理&amp;工段管理'!C:D,2,FALSE),"未填")</f>
        <v>05</v>
      </c>
      <c r="R874" s="22" t="str">
        <f>_xlfn.TEXTJOIN("", TRUE, IF(U874="0", U874, ""), IF(V874="0", V874, ""), IF(W874="0", W874, ""), IF(X874="0", X874, ""), IF(U874&lt;&gt;"0", U874, ""), IF(V874&lt;&gt;"0", V874, ""), IF(W874&lt;&gt;"0", W874, ""), IF(X874&lt;&gt;"0", X874, ""))</f>
        <v>000D</v>
      </c>
      <c r="S874" s="21" t="str">
        <f>IFERROR(VLOOKUP(K874,'字典-设备&amp;仪表管理'!A:B,2,FALSE),"未填")</f>
        <v>GT</v>
      </c>
      <c r="T874" s="26" t="str">
        <f>IF(L874="","未填",TEXT(L874,"0000"))</f>
        <v>0280</v>
      </c>
      <c r="U874" s="22" t="str">
        <f>IFERROR(VLOOKUP(E874,'字典-系统管理&amp;工段管理'!$A$2:$B$7,2,0),"0")</f>
        <v>D</v>
      </c>
      <c r="V874" s="22" t="str">
        <f>IFERROR(VLOOKUP(F874,'字典-系统管理&amp;工段管理'!$A$2:$B$7,2,0),"0")</f>
        <v>0</v>
      </c>
      <c r="W874" s="22" t="str">
        <f>IFERROR(VLOOKUP(G874,'字典-系统管理&amp;工段管理'!$A$2:$B$7,2,0),"0")</f>
        <v>0</v>
      </c>
      <c r="X874" s="22" t="str">
        <f>IFERROR(VLOOKUP(H874,'字典-系统管理&amp;工段管理'!$A$2:$B$7,2,0),"0")</f>
        <v>0</v>
      </c>
    </row>
    <row r="875" spans="1:24" x14ac:dyDescent="0.15">
      <c r="A875" s="19">
        <v>873</v>
      </c>
      <c r="B875" s="22" t="s">
        <v>24</v>
      </c>
      <c r="C875" s="22" t="s">
        <v>94</v>
      </c>
      <c r="D875" s="22" t="s">
        <v>234</v>
      </c>
      <c r="E875" s="22" t="s">
        <v>28</v>
      </c>
      <c r="F875" s="22"/>
      <c r="G875" s="22"/>
      <c r="H875" s="22"/>
      <c r="I875" s="32" t="s">
        <v>1152</v>
      </c>
      <c r="J875" s="22" t="s">
        <v>35</v>
      </c>
      <c r="K875" s="38" t="s">
        <v>318</v>
      </c>
      <c r="L875" s="20">
        <v>281</v>
      </c>
      <c r="M875" s="29" t="str">
        <f>O875&amp;"-"&amp;P875&amp;"-"&amp;Q875&amp;"-"&amp;R875&amp;"-"&amp;S875&amp;"-"&amp;T875</f>
        <v>SJ-V-05-000D-GT-0281</v>
      </c>
      <c r="N875" s="32" t="s">
        <v>1152</v>
      </c>
      <c r="O875" s="21" t="str">
        <f>IFERROR(VLOOKUP(B875,'字典-基地管理'!A:B,2,FALSE),"未填")</f>
        <v>SJ</v>
      </c>
      <c r="P875" s="21" t="str">
        <f>IFERROR(VLOOKUP(C875,'字典-车间管理'!A:B,2,FALSE),"未填")</f>
        <v>V</v>
      </c>
      <c r="Q875" s="21" t="str">
        <f>IFERROR(VLOOKUP(D875,'字典-系统管理&amp;工段管理'!C:D,2,FALSE),"未填")</f>
        <v>05</v>
      </c>
      <c r="R875" s="22" t="str">
        <f>_xlfn.TEXTJOIN("", TRUE, IF(U875="0", U875, ""), IF(V875="0", V875, ""), IF(W875="0", W875, ""), IF(X875="0", X875, ""), IF(U875&lt;&gt;"0", U875, ""), IF(V875&lt;&gt;"0", V875, ""), IF(W875&lt;&gt;"0", W875, ""), IF(X875&lt;&gt;"0", X875, ""))</f>
        <v>000D</v>
      </c>
      <c r="S875" s="21" t="str">
        <f>IFERROR(VLOOKUP(K875,'字典-设备&amp;仪表管理'!A:B,2,FALSE),"未填")</f>
        <v>GT</v>
      </c>
      <c r="T875" s="26" t="str">
        <f>IF(L875="","未填",TEXT(L875,"0000"))</f>
        <v>0281</v>
      </c>
      <c r="U875" s="22" t="str">
        <f>IFERROR(VLOOKUP(E875,'字典-系统管理&amp;工段管理'!$A$2:$B$7,2,0),"0")</f>
        <v>D</v>
      </c>
      <c r="V875" s="22" t="str">
        <f>IFERROR(VLOOKUP(F875,'字典-系统管理&amp;工段管理'!$A$2:$B$7,2,0),"0")</f>
        <v>0</v>
      </c>
      <c r="W875" s="22" t="str">
        <f>IFERROR(VLOOKUP(G875,'字典-系统管理&amp;工段管理'!$A$2:$B$7,2,0),"0")</f>
        <v>0</v>
      </c>
      <c r="X875" s="22" t="str">
        <f>IFERROR(VLOOKUP(H875,'字典-系统管理&amp;工段管理'!$A$2:$B$7,2,0),"0")</f>
        <v>0</v>
      </c>
    </row>
    <row r="876" spans="1:24" x14ac:dyDescent="0.15">
      <c r="A876" s="19">
        <v>874</v>
      </c>
      <c r="B876" s="22" t="s">
        <v>24</v>
      </c>
      <c r="C876" s="22" t="s">
        <v>94</v>
      </c>
      <c r="D876" s="22" t="s">
        <v>234</v>
      </c>
      <c r="E876" s="22" t="s">
        <v>28</v>
      </c>
      <c r="F876" s="22"/>
      <c r="G876" s="22"/>
      <c r="H876" s="22"/>
      <c r="I876" s="32" t="s">
        <v>1153</v>
      </c>
      <c r="J876" s="22" t="s">
        <v>35</v>
      </c>
      <c r="K876" s="38" t="s">
        <v>318</v>
      </c>
      <c r="L876" s="20">
        <v>282</v>
      </c>
      <c r="M876" s="29" t="str">
        <f>O876&amp;"-"&amp;P876&amp;"-"&amp;Q876&amp;"-"&amp;R876&amp;"-"&amp;S876&amp;"-"&amp;T876</f>
        <v>SJ-V-05-000D-GT-0282</v>
      </c>
      <c r="N876" s="32" t="s">
        <v>1153</v>
      </c>
      <c r="O876" s="21" t="str">
        <f>IFERROR(VLOOKUP(B876,'字典-基地管理'!A:B,2,FALSE),"未填")</f>
        <v>SJ</v>
      </c>
      <c r="P876" s="21" t="str">
        <f>IFERROR(VLOOKUP(C876,'字典-车间管理'!A:B,2,FALSE),"未填")</f>
        <v>V</v>
      </c>
      <c r="Q876" s="21" t="str">
        <f>IFERROR(VLOOKUP(D876,'字典-系统管理&amp;工段管理'!C:D,2,FALSE),"未填")</f>
        <v>05</v>
      </c>
      <c r="R876" s="22" t="str">
        <f>_xlfn.TEXTJOIN("", TRUE, IF(U876="0", U876, ""), IF(V876="0", V876, ""), IF(W876="0", W876, ""), IF(X876="0", X876, ""), IF(U876&lt;&gt;"0", U876, ""), IF(V876&lt;&gt;"0", V876, ""), IF(W876&lt;&gt;"0", W876, ""), IF(X876&lt;&gt;"0", X876, ""))</f>
        <v>000D</v>
      </c>
      <c r="S876" s="21" t="str">
        <f>IFERROR(VLOOKUP(K876,'字典-设备&amp;仪表管理'!A:B,2,FALSE),"未填")</f>
        <v>GT</v>
      </c>
      <c r="T876" s="26" t="str">
        <f>IF(L876="","未填",TEXT(L876,"0000"))</f>
        <v>0282</v>
      </c>
      <c r="U876" s="22" t="str">
        <f>IFERROR(VLOOKUP(E876,'字典-系统管理&amp;工段管理'!$A$2:$B$7,2,0),"0")</f>
        <v>D</v>
      </c>
      <c r="V876" s="22" t="str">
        <f>IFERROR(VLOOKUP(F876,'字典-系统管理&amp;工段管理'!$A$2:$B$7,2,0),"0")</f>
        <v>0</v>
      </c>
      <c r="W876" s="22" t="str">
        <f>IFERROR(VLOOKUP(G876,'字典-系统管理&amp;工段管理'!$A$2:$B$7,2,0),"0")</f>
        <v>0</v>
      </c>
      <c r="X876" s="22" t="str">
        <f>IFERROR(VLOOKUP(H876,'字典-系统管理&amp;工段管理'!$A$2:$B$7,2,0),"0")</f>
        <v>0</v>
      </c>
    </row>
    <row r="877" spans="1:24" x14ac:dyDescent="0.15">
      <c r="A877" s="19">
        <v>875</v>
      </c>
      <c r="B877" s="22" t="s">
        <v>24</v>
      </c>
      <c r="C877" s="22" t="s">
        <v>94</v>
      </c>
      <c r="D877" s="22" t="s">
        <v>234</v>
      </c>
      <c r="E877" s="22" t="s">
        <v>28</v>
      </c>
      <c r="F877" s="22"/>
      <c r="G877" s="22"/>
      <c r="H877" s="22"/>
      <c r="I877" s="32" t="s">
        <v>1154</v>
      </c>
      <c r="J877" s="22" t="s">
        <v>35</v>
      </c>
      <c r="K877" s="38" t="s">
        <v>318</v>
      </c>
      <c r="L877" s="20">
        <v>283</v>
      </c>
      <c r="M877" s="29" t="str">
        <f>O877&amp;"-"&amp;P877&amp;"-"&amp;Q877&amp;"-"&amp;R877&amp;"-"&amp;S877&amp;"-"&amp;T877</f>
        <v>SJ-V-05-000D-GT-0283</v>
      </c>
      <c r="N877" s="32" t="s">
        <v>1154</v>
      </c>
      <c r="O877" s="21" t="str">
        <f>IFERROR(VLOOKUP(B877,'字典-基地管理'!A:B,2,FALSE),"未填")</f>
        <v>SJ</v>
      </c>
      <c r="P877" s="21" t="str">
        <f>IFERROR(VLOOKUP(C877,'字典-车间管理'!A:B,2,FALSE),"未填")</f>
        <v>V</v>
      </c>
      <c r="Q877" s="21" t="str">
        <f>IFERROR(VLOOKUP(D877,'字典-系统管理&amp;工段管理'!C:D,2,FALSE),"未填")</f>
        <v>05</v>
      </c>
      <c r="R877" s="22" t="str">
        <f>_xlfn.TEXTJOIN("", TRUE, IF(U877="0", U877, ""), IF(V877="0", V877, ""), IF(W877="0", W877, ""), IF(X877="0", X877, ""), IF(U877&lt;&gt;"0", U877, ""), IF(V877&lt;&gt;"0", V877, ""), IF(W877&lt;&gt;"0", W877, ""), IF(X877&lt;&gt;"0", X877, ""))</f>
        <v>000D</v>
      </c>
      <c r="S877" s="21" t="str">
        <f>IFERROR(VLOOKUP(K877,'字典-设备&amp;仪表管理'!A:B,2,FALSE),"未填")</f>
        <v>GT</v>
      </c>
      <c r="T877" s="26" t="str">
        <f>IF(L877="","未填",TEXT(L877,"0000"))</f>
        <v>0283</v>
      </c>
      <c r="U877" s="22" t="str">
        <f>IFERROR(VLOOKUP(E877,'字典-系统管理&amp;工段管理'!$A$2:$B$7,2,0),"0")</f>
        <v>D</v>
      </c>
      <c r="V877" s="22" t="str">
        <f>IFERROR(VLOOKUP(F877,'字典-系统管理&amp;工段管理'!$A$2:$B$7,2,0),"0")</f>
        <v>0</v>
      </c>
      <c r="W877" s="22" t="str">
        <f>IFERROR(VLOOKUP(G877,'字典-系统管理&amp;工段管理'!$A$2:$B$7,2,0),"0")</f>
        <v>0</v>
      </c>
      <c r="X877" s="22" t="str">
        <f>IFERROR(VLOOKUP(H877,'字典-系统管理&amp;工段管理'!$A$2:$B$7,2,0),"0")</f>
        <v>0</v>
      </c>
    </row>
    <row r="878" spans="1:24" x14ac:dyDescent="0.15">
      <c r="A878" s="19">
        <v>876</v>
      </c>
      <c r="B878" s="22" t="s">
        <v>24</v>
      </c>
      <c r="C878" s="22" t="s">
        <v>94</v>
      </c>
      <c r="D878" s="22" t="s">
        <v>234</v>
      </c>
      <c r="E878" s="22" t="s">
        <v>28</v>
      </c>
      <c r="F878" s="22"/>
      <c r="G878" s="22"/>
      <c r="H878" s="22"/>
      <c r="I878" s="32" t="s">
        <v>1156</v>
      </c>
      <c r="J878" s="22" t="s">
        <v>35</v>
      </c>
      <c r="K878" s="38" t="s">
        <v>318</v>
      </c>
      <c r="L878" s="20">
        <v>284</v>
      </c>
      <c r="M878" s="29" t="str">
        <f>O878&amp;"-"&amp;P878&amp;"-"&amp;Q878&amp;"-"&amp;R878&amp;"-"&amp;S878&amp;"-"&amp;T878</f>
        <v>SJ-V-05-000D-GT-0284</v>
      </c>
      <c r="N878" s="32" t="s">
        <v>1156</v>
      </c>
      <c r="O878" s="21" t="str">
        <f>IFERROR(VLOOKUP(B878,'字典-基地管理'!A:B,2,FALSE),"未填")</f>
        <v>SJ</v>
      </c>
      <c r="P878" s="21" t="str">
        <f>IFERROR(VLOOKUP(C878,'字典-车间管理'!A:B,2,FALSE),"未填")</f>
        <v>V</v>
      </c>
      <c r="Q878" s="21" t="str">
        <f>IFERROR(VLOOKUP(D878,'字典-系统管理&amp;工段管理'!C:D,2,FALSE),"未填")</f>
        <v>05</v>
      </c>
      <c r="R878" s="22" t="str">
        <f>_xlfn.TEXTJOIN("", TRUE, IF(U878="0", U878, ""), IF(V878="0", V878, ""), IF(W878="0", W878, ""), IF(X878="0", X878, ""), IF(U878&lt;&gt;"0", U878, ""), IF(V878&lt;&gt;"0", V878, ""), IF(W878&lt;&gt;"0", W878, ""), IF(X878&lt;&gt;"0", X878, ""))</f>
        <v>000D</v>
      </c>
      <c r="S878" s="21" t="str">
        <f>IFERROR(VLOOKUP(K878,'字典-设备&amp;仪表管理'!A:B,2,FALSE),"未填")</f>
        <v>GT</v>
      </c>
      <c r="T878" s="26" t="str">
        <f>IF(L878="","未填",TEXT(L878,"0000"))</f>
        <v>0284</v>
      </c>
      <c r="U878" s="22" t="str">
        <f>IFERROR(VLOOKUP(E878,'字典-系统管理&amp;工段管理'!$A$2:$B$7,2,0),"0")</f>
        <v>D</v>
      </c>
      <c r="V878" s="22" t="str">
        <f>IFERROR(VLOOKUP(F878,'字典-系统管理&amp;工段管理'!$A$2:$B$7,2,0),"0")</f>
        <v>0</v>
      </c>
      <c r="W878" s="22" t="str">
        <f>IFERROR(VLOOKUP(G878,'字典-系统管理&amp;工段管理'!$A$2:$B$7,2,0),"0")</f>
        <v>0</v>
      </c>
      <c r="X878" s="22" t="str">
        <f>IFERROR(VLOOKUP(H878,'字典-系统管理&amp;工段管理'!$A$2:$B$7,2,0),"0")</f>
        <v>0</v>
      </c>
    </row>
    <row r="879" spans="1:24" x14ac:dyDescent="0.15">
      <c r="A879" s="19">
        <v>877</v>
      </c>
      <c r="B879" s="22" t="s">
        <v>24</v>
      </c>
      <c r="C879" s="22" t="s">
        <v>94</v>
      </c>
      <c r="D879" s="22" t="s">
        <v>234</v>
      </c>
      <c r="E879" s="22" t="s">
        <v>28</v>
      </c>
      <c r="F879" s="22"/>
      <c r="G879" s="22"/>
      <c r="H879" s="22"/>
      <c r="I879" s="32" t="s">
        <v>1157</v>
      </c>
      <c r="J879" s="22" t="s">
        <v>35</v>
      </c>
      <c r="K879" s="38" t="s">
        <v>318</v>
      </c>
      <c r="L879" s="20">
        <v>285</v>
      </c>
      <c r="M879" s="29" t="str">
        <f>O879&amp;"-"&amp;P879&amp;"-"&amp;Q879&amp;"-"&amp;R879&amp;"-"&amp;S879&amp;"-"&amp;T879</f>
        <v>SJ-V-05-000D-GT-0285</v>
      </c>
      <c r="N879" s="32" t="s">
        <v>1157</v>
      </c>
      <c r="O879" s="21" t="str">
        <f>IFERROR(VLOOKUP(B879,'字典-基地管理'!A:B,2,FALSE),"未填")</f>
        <v>SJ</v>
      </c>
      <c r="P879" s="21" t="str">
        <f>IFERROR(VLOOKUP(C879,'字典-车间管理'!A:B,2,FALSE),"未填")</f>
        <v>V</v>
      </c>
      <c r="Q879" s="21" t="str">
        <f>IFERROR(VLOOKUP(D879,'字典-系统管理&amp;工段管理'!C:D,2,FALSE),"未填")</f>
        <v>05</v>
      </c>
      <c r="R879" s="22" t="str">
        <f>_xlfn.TEXTJOIN("", TRUE, IF(U879="0", U879, ""), IF(V879="0", V879, ""), IF(W879="0", W879, ""), IF(X879="0", X879, ""), IF(U879&lt;&gt;"0", U879, ""), IF(V879&lt;&gt;"0", V879, ""), IF(W879&lt;&gt;"0", W879, ""), IF(X879&lt;&gt;"0", X879, ""))</f>
        <v>000D</v>
      </c>
      <c r="S879" s="21" t="str">
        <f>IFERROR(VLOOKUP(K879,'字典-设备&amp;仪表管理'!A:B,2,FALSE),"未填")</f>
        <v>GT</v>
      </c>
      <c r="T879" s="26" t="str">
        <f>IF(L879="","未填",TEXT(L879,"0000"))</f>
        <v>0285</v>
      </c>
      <c r="U879" s="22" t="str">
        <f>IFERROR(VLOOKUP(E879,'字典-系统管理&amp;工段管理'!$A$2:$B$7,2,0),"0")</f>
        <v>D</v>
      </c>
      <c r="V879" s="22" t="str">
        <f>IFERROR(VLOOKUP(F879,'字典-系统管理&amp;工段管理'!$A$2:$B$7,2,0),"0")</f>
        <v>0</v>
      </c>
      <c r="W879" s="22" t="str">
        <f>IFERROR(VLOOKUP(G879,'字典-系统管理&amp;工段管理'!$A$2:$B$7,2,0),"0")</f>
        <v>0</v>
      </c>
      <c r="X879" s="22" t="str">
        <f>IFERROR(VLOOKUP(H879,'字典-系统管理&amp;工段管理'!$A$2:$B$7,2,0),"0")</f>
        <v>0</v>
      </c>
    </row>
    <row r="880" spans="1:24" x14ac:dyDescent="0.15">
      <c r="A880" s="19">
        <v>878</v>
      </c>
      <c r="B880" s="22" t="s">
        <v>24</v>
      </c>
      <c r="C880" s="22" t="s">
        <v>94</v>
      </c>
      <c r="D880" s="22" t="s">
        <v>234</v>
      </c>
      <c r="E880" s="22" t="s">
        <v>28</v>
      </c>
      <c r="F880" s="22"/>
      <c r="G880" s="22"/>
      <c r="H880" s="22"/>
      <c r="I880" s="32" t="s">
        <v>1158</v>
      </c>
      <c r="J880" s="22" t="s">
        <v>35</v>
      </c>
      <c r="K880" s="38" t="s">
        <v>318</v>
      </c>
      <c r="L880" s="20">
        <v>286</v>
      </c>
      <c r="M880" s="29" t="str">
        <f>O880&amp;"-"&amp;P880&amp;"-"&amp;Q880&amp;"-"&amp;R880&amp;"-"&amp;S880&amp;"-"&amp;T880</f>
        <v>SJ-V-05-000D-GT-0286</v>
      </c>
      <c r="N880" s="32" t="s">
        <v>1158</v>
      </c>
      <c r="O880" s="21" t="str">
        <f>IFERROR(VLOOKUP(B880,'字典-基地管理'!A:B,2,FALSE),"未填")</f>
        <v>SJ</v>
      </c>
      <c r="P880" s="21" t="str">
        <f>IFERROR(VLOOKUP(C880,'字典-车间管理'!A:B,2,FALSE),"未填")</f>
        <v>V</v>
      </c>
      <c r="Q880" s="21" t="str">
        <f>IFERROR(VLOOKUP(D880,'字典-系统管理&amp;工段管理'!C:D,2,FALSE),"未填")</f>
        <v>05</v>
      </c>
      <c r="R880" s="22" t="str">
        <f>_xlfn.TEXTJOIN("", TRUE, IF(U880="0", U880, ""), IF(V880="0", V880, ""), IF(W880="0", W880, ""), IF(X880="0", X880, ""), IF(U880&lt;&gt;"0", U880, ""), IF(V880&lt;&gt;"0", V880, ""), IF(W880&lt;&gt;"0", W880, ""), IF(X880&lt;&gt;"0", X880, ""))</f>
        <v>000D</v>
      </c>
      <c r="S880" s="21" t="str">
        <f>IFERROR(VLOOKUP(K880,'字典-设备&amp;仪表管理'!A:B,2,FALSE),"未填")</f>
        <v>GT</v>
      </c>
      <c r="T880" s="26" t="str">
        <f>IF(L880="","未填",TEXT(L880,"0000"))</f>
        <v>0286</v>
      </c>
      <c r="U880" s="22" t="str">
        <f>IFERROR(VLOOKUP(E880,'字典-系统管理&amp;工段管理'!$A$2:$B$7,2,0),"0")</f>
        <v>D</v>
      </c>
      <c r="V880" s="22" t="str">
        <f>IFERROR(VLOOKUP(F880,'字典-系统管理&amp;工段管理'!$A$2:$B$7,2,0),"0")</f>
        <v>0</v>
      </c>
      <c r="W880" s="22" t="str">
        <f>IFERROR(VLOOKUP(G880,'字典-系统管理&amp;工段管理'!$A$2:$B$7,2,0),"0")</f>
        <v>0</v>
      </c>
      <c r="X880" s="22" t="str">
        <f>IFERROR(VLOOKUP(H880,'字典-系统管理&amp;工段管理'!$A$2:$B$7,2,0),"0")</f>
        <v>0</v>
      </c>
    </row>
    <row r="881" spans="1:24" x14ac:dyDescent="0.15">
      <c r="A881" s="19">
        <v>879</v>
      </c>
      <c r="B881" s="22" t="s">
        <v>24</v>
      </c>
      <c r="C881" s="22" t="s">
        <v>94</v>
      </c>
      <c r="D881" s="22" t="s">
        <v>234</v>
      </c>
      <c r="E881" s="22" t="s">
        <v>28</v>
      </c>
      <c r="F881" s="22"/>
      <c r="G881" s="22"/>
      <c r="H881" s="22"/>
      <c r="I881" s="32" t="s">
        <v>1175</v>
      </c>
      <c r="J881" s="22" t="s">
        <v>35</v>
      </c>
      <c r="K881" s="38" t="s">
        <v>318</v>
      </c>
      <c r="L881" s="20">
        <v>287</v>
      </c>
      <c r="M881" s="29" t="str">
        <f>O881&amp;"-"&amp;P881&amp;"-"&amp;Q881&amp;"-"&amp;R881&amp;"-"&amp;S881&amp;"-"&amp;T881</f>
        <v>SJ-V-05-000D-GT-0287</v>
      </c>
      <c r="N881" s="32" t="s">
        <v>1175</v>
      </c>
      <c r="O881" s="21" t="str">
        <f>IFERROR(VLOOKUP(B881,'字典-基地管理'!A:B,2,FALSE),"未填")</f>
        <v>SJ</v>
      </c>
      <c r="P881" s="21" t="str">
        <f>IFERROR(VLOOKUP(C881,'字典-车间管理'!A:B,2,FALSE),"未填")</f>
        <v>V</v>
      </c>
      <c r="Q881" s="21" t="str">
        <f>IFERROR(VLOOKUP(D881,'字典-系统管理&amp;工段管理'!C:D,2,FALSE),"未填")</f>
        <v>05</v>
      </c>
      <c r="R881" s="22" t="str">
        <f>_xlfn.TEXTJOIN("", TRUE, IF(U881="0", U881, ""), IF(V881="0", V881, ""), IF(W881="0", W881, ""), IF(X881="0", X881, ""), IF(U881&lt;&gt;"0", U881, ""), IF(V881&lt;&gt;"0", V881, ""), IF(W881&lt;&gt;"0", W881, ""), IF(X881&lt;&gt;"0", X881, ""))</f>
        <v>000D</v>
      </c>
      <c r="S881" s="21" t="str">
        <f>IFERROR(VLOOKUP(K881,'字典-设备&amp;仪表管理'!A:B,2,FALSE),"未填")</f>
        <v>GT</v>
      </c>
      <c r="T881" s="26" t="str">
        <f>IF(L881="","未填",TEXT(L881,"0000"))</f>
        <v>0287</v>
      </c>
      <c r="U881" s="22" t="str">
        <f>IFERROR(VLOOKUP(E881,'字典-系统管理&amp;工段管理'!$A$2:$B$7,2,0),"0")</f>
        <v>D</v>
      </c>
      <c r="V881" s="22" t="str">
        <f>IFERROR(VLOOKUP(F881,'字典-系统管理&amp;工段管理'!$A$2:$B$7,2,0),"0")</f>
        <v>0</v>
      </c>
      <c r="W881" s="22" t="str">
        <f>IFERROR(VLOOKUP(G881,'字典-系统管理&amp;工段管理'!$A$2:$B$7,2,0),"0")</f>
        <v>0</v>
      </c>
      <c r="X881" s="22" t="str">
        <f>IFERROR(VLOOKUP(H881,'字典-系统管理&amp;工段管理'!$A$2:$B$7,2,0),"0")</f>
        <v>0</v>
      </c>
    </row>
    <row r="882" spans="1:24" x14ac:dyDescent="0.15">
      <c r="A882" s="19">
        <v>880</v>
      </c>
      <c r="B882" s="22" t="s">
        <v>24</v>
      </c>
      <c r="C882" s="22" t="s">
        <v>94</v>
      </c>
      <c r="D882" s="22" t="s">
        <v>234</v>
      </c>
      <c r="E882" s="22" t="s">
        <v>28</v>
      </c>
      <c r="F882" s="22"/>
      <c r="G882" s="22"/>
      <c r="H882" s="22"/>
      <c r="I882" s="32" t="s">
        <v>1176</v>
      </c>
      <c r="J882" s="22" t="s">
        <v>35</v>
      </c>
      <c r="K882" s="38" t="s">
        <v>318</v>
      </c>
      <c r="L882" s="20">
        <v>288</v>
      </c>
      <c r="M882" s="29" t="str">
        <f>O882&amp;"-"&amp;P882&amp;"-"&amp;Q882&amp;"-"&amp;R882&amp;"-"&amp;S882&amp;"-"&amp;T882</f>
        <v>SJ-V-05-000D-GT-0288</v>
      </c>
      <c r="N882" s="32" t="s">
        <v>1176</v>
      </c>
      <c r="O882" s="21" t="str">
        <f>IFERROR(VLOOKUP(B882,'字典-基地管理'!A:B,2,FALSE),"未填")</f>
        <v>SJ</v>
      </c>
      <c r="P882" s="21" t="str">
        <f>IFERROR(VLOOKUP(C882,'字典-车间管理'!A:B,2,FALSE),"未填")</f>
        <v>V</v>
      </c>
      <c r="Q882" s="21" t="str">
        <f>IFERROR(VLOOKUP(D882,'字典-系统管理&amp;工段管理'!C:D,2,FALSE),"未填")</f>
        <v>05</v>
      </c>
      <c r="R882" s="22" t="str">
        <f>_xlfn.TEXTJOIN("", TRUE, IF(U882="0", U882, ""), IF(V882="0", V882, ""), IF(W882="0", W882, ""), IF(X882="0", X882, ""), IF(U882&lt;&gt;"0", U882, ""), IF(V882&lt;&gt;"0", V882, ""), IF(W882&lt;&gt;"0", W882, ""), IF(X882&lt;&gt;"0", X882, ""))</f>
        <v>000D</v>
      </c>
      <c r="S882" s="21" t="str">
        <f>IFERROR(VLOOKUP(K882,'字典-设备&amp;仪表管理'!A:B,2,FALSE),"未填")</f>
        <v>GT</v>
      </c>
      <c r="T882" s="26" t="str">
        <f>IF(L882="","未填",TEXT(L882,"0000"))</f>
        <v>0288</v>
      </c>
      <c r="U882" s="22" t="str">
        <f>IFERROR(VLOOKUP(E882,'字典-系统管理&amp;工段管理'!$A$2:$B$7,2,0),"0")</f>
        <v>D</v>
      </c>
      <c r="V882" s="22" t="str">
        <f>IFERROR(VLOOKUP(F882,'字典-系统管理&amp;工段管理'!$A$2:$B$7,2,0),"0")</f>
        <v>0</v>
      </c>
      <c r="W882" s="22" t="str">
        <f>IFERROR(VLOOKUP(G882,'字典-系统管理&amp;工段管理'!$A$2:$B$7,2,0),"0")</f>
        <v>0</v>
      </c>
      <c r="X882" s="22" t="str">
        <f>IFERROR(VLOOKUP(H882,'字典-系统管理&amp;工段管理'!$A$2:$B$7,2,0),"0")</f>
        <v>0</v>
      </c>
    </row>
    <row r="883" spans="1:24" x14ac:dyDescent="0.15">
      <c r="A883" s="19">
        <v>881</v>
      </c>
      <c r="B883" s="22" t="s">
        <v>24</v>
      </c>
      <c r="C883" s="22" t="s">
        <v>94</v>
      </c>
      <c r="D883" s="22" t="s">
        <v>234</v>
      </c>
      <c r="E883" s="22" t="s">
        <v>28</v>
      </c>
      <c r="F883" s="22"/>
      <c r="G883" s="22"/>
      <c r="H883" s="22"/>
      <c r="I883" s="32" t="s">
        <v>1177</v>
      </c>
      <c r="J883" s="22" t="s">
        <v>35</v>
      </c>
      <c r="K883" s="38" t="s">
        <v>318</v>
      </c>
      <c r="L883" s="20">
        <v>289</v>
      </c>
      <c r="M883" s="29" t="str">
        <f>O883&amp;"-"&amp;P883&amp;"-"&amp;Q883&amp;"-"&amp;R883&amp;"-"&amp;S883&amp;"-"&amp;T883</f>
        <v>SJ-V-05-000D-GT-0289</v>
      </c>
      <c r="N883" s="32" t="s">
        <v>1177</v>
      </c>
      <c r="O883" s="21" t="str">
        <f>IFERROR(VLOOKUP(B883,'字典-基地管理'!A:B,2,FALSE),"未填")</f>
        <v>SJ</v>
      </c>
      <c r="P883" s="21" t="str">
        <f>IFERROR(VLOOKUP(C883,'字典-车间管理'!A:B,2,FALSE),"未填")</f>
        <v>V</v>
      </c>
      <c r="Q883" s="21" t="str">
        <f>IFERROR(VLOOKUP(D883,'字典-系统管理&amp;工段管理'!C:D,2,FALSE),"未填")</f>
        <v>05</v>
      </c>
      <c r="R883" s="22" t="str">
        <f>_xlfn.TEXTJOIN("", TRUE, IF(U883="0", U883, ""), IF(V883="0", V883, ""), IF(W883="0", W883, ""), IF(X883="0", X883, ""), IF(U883&lt;&gt;"0", U883, ""), IF(V883&lt;&gt;"0", V883, ""), IF(W883&lt;&gt;"0", W883, ""), IF(X883&lt;&gt;"0", X883, ""))</f>
        <v>000D</v>
      </c>
      <c r="S883" s="21" t="str">
        <f>IFERROR(VLOOKUP(K883,'字典-设备&amp;仪表管理'!A:B,2,FALSE),"未填")</f>
        <v>GT</v>
      </c>
      <c r="T883" s="26" t="str">
        <f>IF(L883="","未填",TEXT(L883,"0000"))</f>
        <v>0289</v>
      </c>
      <c r="U883" s="22" t="str">
        <f>IFERROR(VLOOKUP(E883,'字典-系统管理&amp;工段管理'!$A$2:$B$7,2,0),"0")</f>
        <v>D</v>
      </c>
      <c r="V883" s="22" t="str">
        <f>IFERROR(VLOOKUP(F883,'字典-系统管理&amp;工段管理'!$A$2:$B$7,2,0),"0")</f>
        <v>0</v>
      </c>
      <c r="W883" s="22" t="str">
        <f>IFERROR(VLOOKUP(G883,'字典-系统管理&amp;工段管理'!$A$2:$B$7,2,0),"0")</f>
        <v>0</v>
      </c>
      <c r="X883" s="22" t="str">
        <f>IFERROR(VLOOKUP(H883,'字典-系统管理&amp;工段管理'!$A$2:$B$7,2,0),"0")</f>
        <v>0</v>
      </c>
    </row>
    <row r="884" spans="1:24" x14ac:dyDescent="0.15">
      <c r="A884" s="19">
        <v>882</v>
      </c>
      <c r="B884" s="22" t="s">
        <v>24</v>
      </c>
      <c r="C884" s="22" t="s">
        <v>94</v>
      </c>
      <c r="D884" s="22" t="s">
        <v>234</v>
      </c>
      <c r="E884" s="22" t="s">
        <v>28</v>
      </c>
      <c r="F884" s="22"/>
      <c r="G884" s="22"/>
      <c r="H884" s="22"/>
      <c r="I884" s="32" t="s">
        <v>1179</v>
      </c>
      <c r="J884" s="22" t="s">
        <v>35</v>
      </c>
      <c r="K884" s="38" t="s">
        <v>318</v>
      </c>
      <c r="L884" s="20">
        <v>290</v>
      </c>
      <c r="M884" s="29" t="str">
        <f>O884&amp;"-"&amp;P884&amp;"-"&amp;Q884&amp;"-"&amp;R884&amp;"-"&amp;S884&amp;"-"&amp;T884</f>
        <v>SJ-V-05-000D-GT-0290</v>
      </c>
      <c r="N884" s="32" t="s">
        <v>1179</v>
      </c>
      <c r="O884" s="21" t="str">
        <f>IFERROR(VLOOKUP(B884,'字典-基地管理'!A:B,2,FALSE),"未填")</f>
        <v>SJ</v>
      </c>
      <c r="P884" s="21" t="str">
        <f>IFERROR(VLOOKUP(C884,'字典-车间管理'!A:B,2,FALSE),"未填")</f>
        <v>V</v>
      </c>
      <c r="Q884" s="21" t="str">
        <f>IFERROR(VLOOKUP(D884,'字典-系统管理&amp;工段管理'!C:D,2,FALSE),"未填")</f>
        <v>05</v>
      </c>
      <c r="R884" s="22" t="str">
        <f>_xlfn.TEXTJOIN("", TRUE, IF(U884="0", U884, ""), IF(V884="0", V884, ""), IF(W884="0", W884, ""), IF(X884="0", X884, ""), IF(U884&lt;&gt;"0", U884, ""), IF(V884&lt;&gt;"0", V884, ""), IF(W884&lt;&gt;"0", W884, ""), IF(X884&lt;&gt;"0", X884, ""))</f>
        <v>000D</v>
      </c>
      <c r="S884" s="21" t="str">
        <f>IFERROR(VLOOKUP(K884,'字典-设备&amp;仪表管理'!A:B,2,FALSE),"未填")</f>
        <v>GT</v>
      </c>
      <c r="T884" s="26" t="str">
        <f>IF(L884="","未填",TEXT(L884,"0000"))</f>
        <v>0290</v>
      </c>
      <c r="U884" s="22" t="str">
        <f>IFERROR(VLOOKUP(E884,'字典-系统管理&amp;工段管理'!$A$2:$B$7,2,0),"0")</f>
        <v>D</v>
      </c>
      <c r="V884" s="22" t="str">
        <f>IFERROR(VLOOKUP(F884,'字典-系统管理&amp;工段管理'!$A$2:$B$7,2,0),"0")</f>
        <v>0</v>
      </c>
      <c r="W884" s="22" t="str">
        <f>IFERROR(VLOOKUP(G884,'字典-系统管理&amp;工段管理'!$A$2:$B$7,2,0),"0")</f>
        <v>0</v>
      </c>
      <c r="X884" s="22" t="str">
        <f>IFERROR(VLOOKUP(H884,'字典-系统管理&amp;工段管理'!$A$2:$B$7,2,0),"0")</f>
        <v>0</v>
      </c>
    </row>
    <row r="885" spans="1:24" x14ac:dyDescent="0.15">
      <c r="A885" s="19">
        <v>883</v>
      </c>
      <c r="B885" s="22" t="s">
        <v>24</v>
      </c>
      <c r="C885" s="22" t="s">
        <v>94</v>
      </c>
      <c r="D885" s="22" t="s">
        <v>234</v>
      </c>
      <c r="E885" s="22" t="s">
        <v>28</v>
      </c>
      <c r="F885" s="22"/>
      <c r="G885" s="22"/>
      <c r="H885" s="22"/>
      <c r="I885" s="32" t="s">
        <v>1180</v>
      </c>
      <c r="J885" s="22" t="s">
        <v>35</v>
      </c>
      <c r="K885" s="38" t="s">
        <v>318</v>
      </c>
      <c r="L885" s="20">
        <v>291</v>
      </c>
      <c r="M885" s="29" t="str">
        <f>O885&amp;"-"&amp;P885&amp;"-"&amp;Q885&amp;"-"&amp;R885&amp;"-"&amp;S885&amp;"-"&amp;T885</f>
        <v>SJ-V-05-000D-GT-0291</v>
      </c>
      <c r="N885" s="32" t="s">
        <v>1180</v>
      </c>
      <c r="O885" s="21" t="str">
        <f>IFERROR(VLOOKUP(B885,'字典-基地管理'!A:B,2,FALSE),"未填")</f>
        <v>SJ</v>
      </c>
      <c r="P885" s="21" t="str">
        <f>IFERROR(VLOOKUP(C885,'字典-车间管理'!A:B,2,FALSE),"未填")</f>
        <v>V</v>
      </c>
      <c r="Q885" s="21" t="str">
        <f>IFERROR(VLOOKUP(D885,'字典-系统管理&amp;工段管理'!C:D,2,FALSE),"未填")</f>
        <v>05</v>
      </c>
      <c r="R885" s="22" t="str">
        <f>_xlfn.TEXTJOIN("", TRUE, IF(U885="0", U885, ""), IF(V885="0", V885, ""), IF(W885="0", W885, ""), IF(X885="0", X885, ""), IF(U885&lt;&gt;"0", U885, ""), IF(V885&lt;&gt;"0", V885, ""), IF(W885&lt;&gt;"0", W885, ""), IF(X885&lt;&gt;"0", X885, ""))</f>
        <v>000D</v>
      </c>
      <c r="S885" s="21" t="str">
        <f>IFERROR(VLOOKUP(K885,'字典-设备&amp;仪表管理'!A:B,2,FALSE),"未填")</f>
        <v>GT</v>
      </c>
      <c r="T885" s="26" t="str">
        <f>IF(L885="","未填",TEXT(L885,"0000"))</f>
        <v>0291</v>
      </c>
      <c r="U885" s="22" t="str">
        <f>IFERROR(VLOOKUP(E885,'字典-系统管理&amp;工段管理'!$A$2:$B$7,2,0),"0")</f>
        <v>D</v>
      </c>
      <c r="V885" s="22" t="str">
        <f>IFERROR(VLOOKUP(F885,'字典-系统管理&amp;工段管理'!$A$2:$B$7,2,0),"0")</f>
        <v>0</v>
      </c>
      <c r="W885" s="22" t="str">
        <f>IFERROR(VLOOKUP(G885,'字典-系统管理&amp;工段管理'!$A$2:$B$7,2,0),"0")</f>
        <v>0</v>
      </c>
      <c r="X885" s="22" t="str">
        <f>IFERROR(VLOOKUP(H885,'字典-系统管理&amp;工段管理'!$A$2:$B$7,2,0),"0")</f>
        <v>0</v>
      </c>
    </row>
    <row r="886" spans="1:24" x14ac:dyDescent="0.15">
      <c r="A886" s="19">
        <v>884</v>
      </c>
      <c r="B886" s="22" t="s">
        <v>24</v>
      </c>
      <c r="C886" s="22" t="s">
        <v>94</v>
      </c>
      <c r="D886" s="22" t="s">
        <v>234</v>
      </c>
      <c r="E886" s="22" t="s">
        <v>28</v>
      </c>
      <c r="F886" s="22"/>
      <c r="G886" s="22"/>
      <c r="H886" s="22"/>
      <c r="I886" s="32" t="s">
        <v>1181</v>
      </c>
      <c r="J886" s="22" t="s">
        <v>35</v>
      </c>
      <c r="K886" s="38" t="s">
        <v>318</v>
      </c>
      <c r="L886" s="20">
        <v>292</v>
      </c>
      <c r="M886" s="29" t="str">
        <f>O886&amp;"-"&amp;P886&amp;"-"&amp;Q886&amp;"-"&amp;R886&amp;"-"&amp;S886&amp;"-"&amp;T886</f>
        <v>SJ-V-05-000D-GT-0292</v>
      </c>
      <c r="N886" s="32" t="s">
        <v>1181</v>
      </c>
      <c r="O886" s="21" t="str">
        <f>IFERROR(VLOOKUP(B886,'字典-基地管理'!A:B,2,FALSE),"未填")</f>
        <v>SJ</v>
      </c>
      <c r="P886" s="21" t="str">
        <f>IFERROR(VLOOKUP(C886,'字典-车间管理'!A:B,2,FALSE),"未填")</f>
        <v>V</v>
      </c>
      <c r="Q886" s="21" t="str">
        <f>IFERROR(VLOOKUP(D886,'字典-系统管理&amp;工段管理'!C:D,2,FALSE),"未填")</f>
        <v>05</v>
      </c>
      <c r="R886" s="22" t="str">
        <f>_xlfn.TEXTJOIN("", TRUE, IF(U886="0", U886, ""), IF(V886="0", V886, ""), IF(W886="0", W886, ""), IF(X886="0", X886, ""), IF(U886&lt;&gt;"0", U886, ""), IF(V886&lt;&gt;"0", V886, ""), IF(W886&lt;&gt;"0", W886, ""), IF(X886&lt;&gt;"0", X886, ""))</f>
        <v>000D</v>
      </c>
      <c r="S886" s="21" t="str">
        <f>IFERROR(VLOOKUP(K886,'字典-设备&amp;仪表管理'!A:B,2,FALSE),"未填")</f>
        <v>GT</v>
      </c>
      <c r="T886" s="26" t="str">
        <f>IF(L886="","未填",TEXT(L886,"0000"))</f>
        <v>0292</v>
      </c>
      <c r="U886" s="22" t="str">
        <f>IFERROR(VLOOKUP(E886,'字典-系统管理&amp;工段管理'!$A$2:$B$7,2,0),"0")</f>
        <v>D</v>
      </c>
      <c r="V886" s="22" t="str">
        <f>IFERROR(VLOOKUP(F886,'字典-系统管理&amp;工段管理'!$A$2:$B$7,2,0),"0")</f>
        <v>0</v>
      </c>
      <c r="W886" s="22" t="str">
        <f>IFERROR(VLOOKUP(G886,'字典-系统管理&amp;工段管理'!$A$2:$B$7,2,0),"0")</f>
        <v>0</v>
      </c>
      <c r="X886" s="22" t="str">
        <f>IFERROR(VLOOKUP(H886,'字典-系统管理&amp;工段管理'!$A$2:$B$7,2,0),"0")</f>
        <v>0</v>
      </c>
    </row>
    <row r="887" spans="1:24" x14ac:dyDescent="0.15">
      <c r="A887" s="19">
        <v>885</v>
      </c>
      <c r="B887" s="22" t="s">
        <v>24</v>
      </c>
      <c r="C887" s="22" t="s">
        <v>94</v>
      </c>
      <c r="D887" s="22" t="s">
        <v>234</v>
      </c>
      <c r="E887" s="22" t="s">
        <v>28</v>
      </c>
      <c r="F887" s="22"/>
      <c r="G887" s="22"/>
      <c r="H887" s="22"/>
      <c r="I887" s="32" t="s">
        <v>1183</v>
      </c>
      <c r="J887" s="22" t="s">
        <v>35</v>
      </c>
      <c r="K887" s="38" t="s">
        <v>318</v>
      </c>
      <c r="L887" s="20">
        <v>293</v>
      </c>
      <c r="M887" s="29" t="str">
        <f>O887&amp;"-"&amp;P887&amp;"-"&amp;Q887&amp;"-"&amp;R887&amp;"-"&amp;S887&amp;"-"&amp;T887</f>
        <v>SJ-V-05-000D-GT-0293</v>
      </c>
      <c r="N887" s="32" t="s">
        <v>1183</v>
      </c>
      <c r="O887" s="21" t="str">
        <f>IFERROR(VLOOKUP(B887,'字典-基地管理'!A:B,2,FALSE),"未填")</f>
        <v>SJ</v>
      </c>
      <c r="P887" s="21" t="str">
        <f>IFERROR(VLOOKUP(C887,'字典-车间管理'!A:B,2,FALSE),"未填")</f>
        <v>V</v>
      </c>
      <c r="Q887" s="21" t="str">
        <f>IFERROR(VLOOKUP(D887,'字典-系统管理&amp;工段管理'!C:D,2,FALSE),"未填")</f>
        <v>05</v>
      </c>
      <c r="R887" s="22" t="str">
        <f>_xlfn.TEXTJOIN("", TRUE, IF(U887="0", U887, ""), IF(V887="0", V887, ""), IF(W887="0", W887, ""), IF(X887="0", X887, ""), IF(U887&lt;&gt;"0", U887, ""), IF(V887&lt;&gt;"0", V887, ""), IF(W887&lt;&gt;"0", W887, ""), IF(X887&lt;&gt;"0", X887, ""))</f>
        <v>000D</v>
      </c>
      <c r="S887" s="21" t="str">
        <f>IFERROR(VLOOKUP(K887,'字典-设备&amp;仪表管理'!A:B,2,FALSE),"未填")</f>
        <v>GT</v>
      </c>
      <c r="T887" s="26" t="str">
        <f>IF(L887="","未填",TEXT(L887,"0000"))</f>
        <v>0293</v>
      </c>
      <c r="U887" s="22" t="str">
        <f>IFERROR(VLOOKUP(E887,'字典-系统管理&amp;工段管理'!$A$2:$B$7,2,0),"0")</f>
        <v>D</v>
      </c>
      <c r="V887" s="22" t="str">
        <f>IFERROR(VLOOKUP(F887,'字典-系统管理&amp;工段管理'!$A$2:$B$7,2,0),"0")</f>
        <v>0</v>
      </c>
      <c r="W887" s="22" t="str">
        <f>IFERROR(VLOOKUP(G887,'字典-系统管理&amp;工段管理'!$A$2:$B$7,2,0),"0")</f>
        <v>0</v>
      </c>
      <c r="X887" s="22" t="str">
        <f>IFERROR(VLOOKUP(H887,'字典-系统管理&amp;工段管理'!$A$2:$B$7,2,0),"0")</f>
        <v>0</v>
      </c>
    </row>
    <row r="888" spans="1:24" x14ac:dyDescent="0.15">
      <c r="A888" s="19">
        <v>886</v>
      </c>
      <c r="B888" s="22" t="s">
        <v>24</v>
      </c>
      <c r="C888" s="22" t="s">
        <v>94</v>
      </c>
      <c r="D888" s="22" t="s">
        <v>234</v>
      </c>
      <c r="E888" s="22" t="s">
        <v>28</v>
      </c>
      <c r="F888" s="22"/>
      <c r="G888" s="22"/>
      <c r="H888" s="22"/>
      <c r="I888" s="32" t="s">
        <v>1184</v>
      </c>
      <c r="J888" s="22" t="s">
        <v>35</v>
      </c>
      <c r="K888" s="38" t="s">
        <v>318</v>
      </c>
      <c r="L888" s="20">
        <v>294</v>
      </c>
      <c r="M888" s="29" t="str">
        <f>O888&amp;"-"&amp;P888&amp;"-"&amp;Q888&amp;"-"&amp;R888&amp;"-"&amp;S888&amp;"-"&amp;T888</f>
        <v>SJ-V-05-000D-GT-0294</v>
      </c>
      <c r="N888" s="32" t="s">
        <v>1184</v>
      </c>
      <c r="O888" s="21" t="str">
        <f>IFERROR(VLOOKUP(B888,'字典-基地管理'!A:B,2,FALSE),"未填")</f>
        <v>SJ</v>
      </c>
      <c r="P888" s="21" t="str">
        <f>IFERROR(VLOOKUP(C888,'字典-车间管理'!A:B,2,FALSE),"未填")</f>
        <v>V</v>
      </c>
      <c r="Q888" s="21" t="str">
        <f>IFERROR(VLOOKUP(D888,'字典-系统管理&amp;工段管理'!C:D,2,FALSE),"未填")</f>
        <v>05</v>
      </c>
      <c r="R888" s="22" t="str">
        <f>_xlfn.TEXTJOIN("", TRUE, IF(U888="0", U888, ""), IF(V888="0", V888, ""), IF(W888="0", W888, ""), IF(X888="0", X888, ""), IF(U888&lt;&gt;"0", U888, ""), IF(V888&lt;&gt;"0", V888, ""), IF(W888&lt;&gt;"0", W888, ""), IF(X888&lt;&gt;"0", X888, ""))</f>
        <v>000D</v>
      </c>
      <c r="S888" s="21" t="str">
        <f>IFERROR(VLOOKUP(K888,'字典-设备&amp;仪表管理'!A:B,2,FALSE),"未填")</f>
        <v>GT</v>
      </c>
      <c r="T888" s="26" t="str">
        <f>IF(L888="","未填",TEXT(L888,"0000"))</f>
        <v>0294</v>
      </c>
      <c r="U888" s="22" t="str">
        <f>IFERROR(VLOOKUP(E888,'字典-系统管理&amp;工段管理'!$A$2:$B$7,2,0),"0")</f>
        <v>D</v>
      </c>
      <c r="V888" s="22" t="str">
        <f>IFERROR(VLOOKUP(F888,'字典-系统管理&amp;工段管理'!$A$2:$B$7,2,0),"0")</f>
        <v>0</v>
      </c>
      <c r="W888" s="22" t="str">
        <f>IFERROR(VLOOKUP(G888,'字典-系统管理&amp;工段管理'!$A$2:$B$7,2,0),"0")</f>
        <v>0</v>
      </c>
      <c r="X888" s="22" t="str">
        <f>IFERROR(VLOOKUP(H888,'字典-系统管理&amp;工段管理'!$A$2:$B$7,2,0),"0")</f>
        <v>0</v>
      </c>
    </row>
    <row r="889" spans="1:24" x14ac:dyDescent="0.15">
      <c r="A889" s="19">
        <v>887</v>
      </c>
      <c r="B889" s="22" t="s">
        <v>24</v>
      </c>
      <c r="C889" s="22" t="s">
        <v>94</v>
      </c>
      <c r="D889" s="22" t="s">
        <v>234</v>
      </c>
      <c r="E889" s="22" t="s">
        <v>28</v>
      </c>
      <c r="F889" s="22"/>
      <c r="G889" s="22"/>
      <c r="H889" s="22"/>
      <c r="I889" s="32" t="s">
        <v>1185</v>
      </c>
      <c r="J889" s="22" t="s">
        <v>35</v>
      </c>
      <c r="K889" s="38" t="s">
        <v>318</v>
      </c>
      <c r="L889" s="20">
        <v>295</v>
      </c>
      <c r="M889" s="29" t="str">
        <f>O889&amp;"-"&amp;P889&amp;"-"&amp;Q889&amp;"-"&amp;R889&amp;"-"&amp;S889&amp;"-"&amp;T889</f>
        <v>SJ-V-05-000D-GT-0295</v>
      </c>
      <c r="N889" s="32" t="s">
        <v>1185</v>
      </c>
      <c r="O889" s="21" t="str">
        <f>IFERROR(VLOOKUP(B889,'字典-基地管理'!A:B,2,FALSE),"未填")</f>
        <v>SJ</v>
      </c>
      <c r="P889" s="21" t="str">
        <f>IFERROR(VLOOKUP(C889,'字典-车间管理'!A:B,2,FALSE),"未填")</f>
        <v>V</v>
      </c>
      <c r="Q889" s="21" t="str">
        <f>IFERROR(VLOOKUP(D889,'字典-系统管理&amp;工段管理'!C:D,2,FALSE),"未填")</f>
        <v>05</v>
      </c>
      <c r="R889" s="22" t="str">
        <f>_xlfn.TEXTJOIN("", TRUE, IF(U889="0", U889, ""), IF(V889="0", V889, ""), IF(W889="0", W889, ""), IF(X889="0", X889, ""), IF(U889&lt;&gt;"0", U889, ""), IF(V889&lt;&gt;"0", V889, ""), IF(W889&lt;&gt;"0", W889, ""), IF(X889&lt;&gt;"0", X889, ""))</f>
        <v>000D</v>
      </c>
      <c r="S889" s="21" t="str">
        <f>IFERROR(VLOOKUP(K889,'字典-设备&amp;仪表管理'!A:B,2,FALSE),"未填")</f>
        <v>GT</v>
      </c>
      <c r="T889" s="26" t="str">
        <f>IF(L889="","未填",TEXT(L889,"0000"))</f>
        <v>0295</v>
      </c>
      <c r="U889" s="22" t="str">
        <f>IFERROR(VLOOKUP(E889,'字典-系统管理&amp;工段管理'!$A$2:$B$7,2,0),"0")</f>
        <v>D</v>
      </c>
      <c r="V889" s="22" t="str">
        <f>IFERROR(VLOOKUP(F889,'字典-系统管理&amp;工段管理'!$A$2:$B$7,2,0),"0")</f>
        <v>0</v>
      </c>
      <c r="W889" s="22" t="str">
        <f>IFERROR(VLOOKUP(G889,'字典-系统管理&amp;工段管理'!$A$2:$B$7,2,0),"0")</f>
        <v>0</v>
      </c>
      <c r="X889" s="22" t="str">
        <f>IFERROR(VLOOKUP(H889,'字典-系统管理&amp;工段管理'!$A$2:$B$7,2,0),"0")</f>
        <v>0</v>
      </c>
    </row>
    <row r="890" spans="1:24" x14ac:dyDescent="0.15">
      <c r="A890" s="19">
        <v>888</v>
      </c>
      <c r="B890" s="22" t="s">
        <v>24</v>
      </c>
      <c r="C890" s="22" t="s">
        <v>94</v>
      </c>
      <c r="D890" s="22" t="s">
        <v>234</v>
      </c>
      <c r="E890" s="22" t="s">
        <v>28</v>
      </c>
      <c r="F890" s="22"/>
      <c r="G890" s="22"/>
      <c r="H890" s="22"/>
      <c r="I890" s="32" t="s">
        <v>1187</v>
      </c>
      <c r="J890" s="22" t="s">
        <v>35</v>
      </c>
      <c r="K890" s="38" t="s">
        <v>318</v>
      </c>
      <c r="L890" s="20">
        <v>296</v>
      </c>
      <c r="M890" s="29" t="str">
        <f>O890&amp;"-"&amp;P890&amp;"-"&amp;Q890&amp;"-"&amp;R890&amp;"-"&amp;S890&amp;"-"&amp;T890</f>
        <v>SJ-V-05-000D-GT-0296</v>
      </c>
      <c r="N890" s="32" t="s">
        <v>1187</v>
      </c>
      <c r="O890" s="21" t="str">
        <f>IFERROR(VLOOKUP(B890,'字典-基地管理'!A:B,2,FALSE),"未填")</f>
        <v>SJ</v>
      </c>
      <c r="P890" s="21" t="str">
        <f>IFERROR(VLOOKUP(C890,'字典-车间管理'!A:B,2,FALSE),"未填")</f>
        <v>V</v>
      </c>
      <c r="Q890" s="21" t="str">
        <f>IFERROR(VLOOKUP(D890,'字典-系统管理&amp;工段管理'!C:D,2,FALSE),"未填")</f>
        <v>05</v>
      </c>
      <c r="R890" s="22" t="str">
        <f>_xlfn.TEXTJOIN("", TRUE, IF(U890="0", U890, ""), IF(V890="0", V890, ""), IF(W890="0", W890, ""), IF(X890="0", X890, ""), IF(U890&lt;&gt;"0", U890, ""), IF(V890&lt;&gt;"0", V890, ""), IF(W890&lt;&gt;"0", W890, ""), IF(X890&lt;&gt;"0", X890, ""))</f>
        <v>000D</v>
      </c>
      <c r="S890" s="21" t="str">
        <f>IFERROR(VLOOKUP(K890,'字典-设备&amp;仪表管理'!A:B,2,FALSE),"未填")</f>
        <v>GT</v>
      </c>
      <c r="T890" s="26" t="str">
        <f>IF(L890="","未填",TEXT(L890,"0000"))</f>
        <v>0296</v>
      </c>
      <c r="U890" s="22" t="str">
        <f>IFERROR(VLOOKUP(E890,'字典-系统管理&amp;工段管理'!$A$2:$B$7,2,0),"0")</f>
        <v>D</v>
      </c>
      <c r="V890" s="22" t="str">
        <f>IFERROR(VLOOKUP(F890,'字典-系统管理&amp;工段管理'!$A$2:$B$7,2,0),"0")</f>
        <v>0</v>
      </c>
      <c r="W890" s="22" t="str">
        <f>IFERROR(VLOOKUP(G890,'字典-系统管理&amp;工段管理'!$A$2:$B$7,2,0),"0")</f>
        <v>0</v>
      </c>
      <c r="X890" s="22" t="str">
        <f>IFERROR(VLOOKUP(H890,'字典-系统管理&amp;工段管理'!$A$2:$B$7,2,0),"0")</f>
        <v>0</v>
      </c>
    </row>
    <row r="891" spans="1:24" x14ac:dyDescent="0.15">
      <c r="A891" s="19">
        <v>889</v>
      </c>
      <c r="B891" s="22" t="s">
        <v>24</v>
      </c>
      <c r="C891" s="22" t="s">
        <v>94</v>
      </c>
      <c r="D891" s="22" t="s">
        <v>234</v>
      </c>
      <c r="E891" s="22" t="s">
        <v>28</v>
      </c>
      <c r="F891" s="22"/>
      <c r="G891" s="22"/>
      <c r="H891" s="22"/>
      <c r="I891" s="32" t="s">
        <v>1188</v>
      </c>
      <c r="J891" s="22" t="s">
        <v>35</v>
      </c>
      <c r="K891" s="38" t="s">
        <v>318</v>
      </c>
      <c r="L891" s="20">
        <v>297</v>
      </c>
      <c r="M891" s="29" t="str">
        <f>O891&amp;"-"&amp;P891&amp;"-"&amp;Q891&amp;"-"&amp;R891&amp;"-"&amp;S891&amp;"-"&amp;T891</f>
        <v>SJ-V-05-000D-GT-0297</v>
      </c>
      <c r="N891" s="32" t="s">
        <v>1188</v>
      </c>
      <c r="O891" s="21" t="str">
        <f>IFERROR(VLOOKUP(B891,'字典-基地管理'!A:B,2,FALSE),"未填")</f>
        <v>SJ</v>
      </c>
      <c r="P891" s="21" t="str">
        <f>IFERROR(VLOOKUP(C891,'字典-车间管理'!A:B,2,FALSE),"未填")</f>
        <v>V</v>
      </c>
      <c r="Q891" s="21" t="str">
        <f>IFERROR(VLOOKUP(D891,'字典-系统管理&amp;工段管理'!C:D,2,FALSE),"未填")</f>
        <v>05</v>
      </c>
      <c r="R891" s="22" t="str">
        <f>_xlfn.TEXTJOIN("", TRUE, IF(U891="0", U891, ""), IF(V891="0", V891, ""), IF(W891="0", W891, ""), IF(X891="0", X891, ""), IF(U891&lt;&gt;"0", U891, ""), IF(V891&lt;&gt;"0", V891, ""), IF(W891&lt;&gt;"0", W891, ""), IF(X891&lt;&gt;"0", X891, ""))</f>
        <v>000D</v>
      </c>
      <c r="S891" s="21" t="str">
        <f>IFERROR(VLOOKUP(K891,'字典-设备&amp;仪表管理'!A:B,2,FALSE),"未填")</f>
        <v>GT</v>
      </c>
      <c r="T891" s="26" t="str">
        <f>IF(L891="","未填",TEXT(L891,"0000"))</f>
        <v>0297</v>
      </c>
      <c r="U891" s="22" t="str">
        <f>IFERROR(VLOOKUP(E891,'字典-系统管理&amp;工段管理'!$A$2:$B$7,2,0),"0")</f>
        <v>D</v>
      </c>
      <c r="V891" s="22" t="str">
        <f>IFERROR(VLOOKUP(F891,'字典-系统管理&amp;工段管理'!$A$2:$B$7,2,0),"0")</f>
        <v>0</v>
      </c>
      <c r="W891" s="22" t="str">
        <f>IFERROR(VLOOKUP(G891,'字典-系统管理&amp;工段管理'!$A$2:$B$7,2,0),"0")</f>
        <v>0</v>
      </c>
      <c r="X891" s="22" t="str">
        <f>IFERROR(VLOOKUP(H891,'字典-系统管理&amp;工段管理'!$A$2:$B$7,2,0),"0")</f>
        <v>0</v>
      </c>
    </row>
    <row r="892" spans="1:24" x14ac:dyDescent="0.15">
      <c r="A892" s="19">
        <v>890</v>
      </c>
      <c r="B892" s="22" t="s">
        <v>24</v>
      </c>
      <c r="C892" s="22" t="s">
        <v>94</v>
      </c>
      <c r="D892" s="22" t="s">
        <v>234</v>
      </c>
      <c r="E892" s="22" t="s">
        <v>28</v>
      </c>
      <c r="F892" s="22"/>
      <c r="G892" s="22"/>
      <c r="H892" s="22"/>
      <c r="I892" s="32" t="s">
        <v>1189</v>
      </c>
      <c r="J892" s="22" t="s">
        <v>35</v>
      </c>
      <c r="K892" s="38" t="s">
        <v>318</v>
      </c>
      <c r="L892" s="20">
        <v>298</v>
      </c>
      <c r="M892" s="29" t="str">
        <f>O892&amp;"-"&amp;P892&amp;"-"&amp;Q892&amp;"-"&amp;R892&amp;"-"&amp;S892&amp;"-"&amp;T892</f>
        <v>SJ-V-05-000D-GT-0298</v>
      </c>
      <c r="N892" s="32" t="s">
        <v>1189</v>
      </c>
      <c r="O892" s="21" t="str">
        <f>IFERROR(VLOOKUP(B892,'字典-基地管理'!A:B,2,FALSE),"未填")</f>
        <v>SJ</v>
      </c>
      <c r="P892" s="21" t="str">
        <f>IFERROR(VLOOKUP(C892,'字典-车间管理'!A:B,2,FALSE),"未填")</f>
        <v>V</v>
      </c>
      <c r="Q892" s="21" t="str">
        <f>IFERROR(VLOOKUP(D892,'字典-系统管理&amp;工段管理'!C:D,2,FALSE),"未填")</f>
        <v>05</v>
      </c>
      <c r="R892" s="22" t="str">
        <f>_xlfn.TEXTJOIN("", TRUE, IF(U892="0", U892, ""), IF(V892="0", V892, ""), IF(W892="0", W892, ""), IF(X892="0", X892, ""), IF(U892&lt;&gt;"0", U892, ""), IF(V892&lt;&gt;"0", V892, ""), IF(W892&lt;&gt;"0", W892, ""), IF(X892&lt;&gt;"0", X892, ""))</f>
        <v>000D</v>
      </c>
      <c r="S892" s="21" t="str">
        <f>IFERROR(VLOOKUP(K892,'字典-设备&amp;仪表管理'!A:B,2,FALSE),"未填")</f>
        <v>GT</v>
      </c>
      <c r="T892" s="26" t="str">
        <f>IF(L892="","未填",TEXT(L892,"0000"))</f>
        <v>0298</v>
      </c>
      <c r="U892" s="22" t="str">
        <f>IFERROR(VLOOKUP(E892,'字典-系统管理&amp;工段管理'!$A$2:$B$7,2,0),"0")</f>
        <v>D</v>
      </c>
      <c r="V892" s="22" t="str">
        <f>IFERROR(VLOOKUP(F892,'字典-系统管理&amp;工段管理'!$A$2:$B$7,2,0),"0")</f>
        <v>0</v>
      </c>
      <c r="W892" s="22" t="str">
        <f>IFERROR(VLOOKUP(G892,'字典-系统管理&amp;工段管理'!$A$2:$B$7,2,0),"0")</f>
        <v>0</v>
      </c>
      <c r="X892" s="22" t="str">
        <f>IFERROR(VLOOKUP(H892,'字典-系统管理&amp;工段管理'!$A$2:$B$7,2,0),"0")</f>
        <v>0</v>
      </c>
    </row>
    <row r="893" spans="1:24" x14ac:dyDescent="0.15">
      <c r="A893" s="19">
        <v>891</v>
      </c>
      <c r="B893" s="22" t="s">
        <v>24</v>
      </c>
      <c r="C893" s="22" t="s">
        <v>94</v>
      </c>
      <c r="D893" s="22" t="s">
        <v>234</v>
      </c>
      <c r="E893" s="22" t="s">
        <v>28</v>
      </c>
      <c r="F893" s="22"/>
      <c r="G893" s="22"/>
      <c r="H893" s="22"/>
      <c r="I893" s="32" t="s">
        <v>1191</v>
      </c>
      <c r="J893" s="22" t="s">
        <v>35</v>
      </c>
      <c r="K893" s="38" t="s">
        <v>318</v>
      </c>
      <c r="L893" s="20">
        <v>299</v>
      </c>
      <c r="M893" s="29" t="str">
        <f>O893&amp;"-"&amp;P893&amp;"-"&amp;Q893&amp;"-"&amp;R893&amp;"-"&amp;S893&amp;"-"&amp;T893</f>
        <v>SJ-V-05-000D-GT-0299</v>
      </c>
      <c r="N893" s="32" t="s">
        <v>1191</v>
      </c>
      <c r="O893" s="21" t="str">
        <f>IFERROR(VLOOKUP(B893,'字典-基地管理'!A:B,2,FALSE),"未填")</f>
        <v>SJ</v>
      </c>
      <c r="P893" s="21" t="str">
        <f>IFERROR(VLOOKUP(C893,'字典-车间管理'!A:B,2,FALSE),"未填")</f>
        <v>V</v>
      </c>
      <c r="Q893" s="21" t="str">
        <f>IFERROR(VLOOKUP(D893,'字典-系统管理&amp;工段管理'!C:D,2,FALSE),"未填")</f>
        <v>05</v>
      </c>
      <c r="R893" s="22" t="str">
        <f>_xlfn.TEXTJOIN("", TRUE, IF(U893="0", U893, ""), IF(V893="0", V893, ""), IF(W893="0", W893, ""), IF(X893="0", X893, ""), IF(U893&lt;&gt;"0", U893, ""), IF(V893&lt;&gt;"0", V893, ""), IF(W893&lt;&gt;"0", W893, ""), IF(X893&lt;&gt;"0", X893, ""))</f>
        <v>000D</v>
      </c>
      <c r="S893" s="21" t="str">
        <f>IFERROR(VLOOKUP(K893,'字典-设备&amp;仪表管理'!A:B,2,FALSE),"未填")</f>
        <v>GT</v>
      </c>
      <c r="T893" s="26" t="str">
        <f>IF(L893="","未填",TEXT(L893,"0000"))</f>
        <v>0299</v>
      </c>
      <c r="U893" s="22" t="str">
        <f>IFERROR(VLOOKUP(E893,'字典-系统管理&amp;工段管理'!$A$2:$B$7,2,0),"0")</f>
        <v>D</v>
      </c>
      <c r="V893" s="22" t="str">
        <f>IFERROR(VLOOKUP(F893,'字典-系统管理&amp;工段管理'!$A$2:$B$7,2,0),"0")</f>
        <v>0</v>
      </c>
      <c r="W893" s="22" t="str">
        <f>IFERROR(VLOOKUP(G893,'字典-系统管理&amp;工段管理'!$A$2:$B$7,2,0),"0")</f>
        <v>0</v>
      </c>
      <c r="X893" s="22" t="str">
        <f>IFERROR(VLOOKUP(H893,'字典-系统管理&amp;工段管理'!$A$2:$B$7,2,0),"0")</f>
        <v>0</v>
      </c>
    </row>
    <row r="894" spans="1:24" x14ac:dyDescent="0.15">
      <c r="A894" s="19">
        <v>892</v>
      </c>
      <c r="B894" s="22" t="s">
        <v>24</v>
      </c>
      <c r="C894" s="22" t="s">
        <v>94</v>
      </c>
      <c r="D894" s="22" t="s">
        <v>234</v>
      </c>
      <c r="E894" s="22" t="s">
        <v>28</v>
      </c>
      <c r="F894" s="22"/>
      <c r="G894" s="22"/>
      <c r="H894" s="22"/>
      <c r="I894" s="32" t="s">
        <v>1192</v>
      </c>
      <c r="J894" s="22" t="s">
        <v>35</v>
      </c>
      <c r="K894" s="38" t="s">
        <v>318</v>
      </c>
      <c r="L894" s="20">
        <v>300</v>
      </c>
      <c r="M894" s="29" t="str">
        <f>O894&amp;"-"&amp;P894&amp;"-"&amp;Q894&amp;"-"&amp;R894&amp;"-"&amp;S894&amp;"-"&amp;T894</f>
        <v>SJ-V-05-000D-GT-0300</v>
      </c>
      <c r="N894" s="32" t="s">
        <v>1192</v>
      </c>
      <c r="O894" s="21" t="str">
        <f>IFERROR(VLOOKUP(B894,'字典-基地管理'!A:B,2,FALSE),"未填")</f>
        <v>SJ</v>
      </c>
      <c r="P894" s="21" t="str">
        <f>IFERROR(VLOOKUP(C894,'字典-车间管理'!A:B,2,FALSE),"未填")</f>
        <v>V</v>
      </c>
      <c r="Q894" s="21" t="str">
        <f>IFERROR(VLOOKUP(D894,'字典-系统管理&amp;工段管理'!C:D,2,FALSE),"未填")</f>
        <v>05</v>
      </c>
      <c r="R894" s="22" t="str">
        <f>_xlfn.TEXTJOIN("", TRUE, IF(U894="0", U894, ""), IF(V894="0", V894, ""), IF(W894="0", W894, ""), IF(X894="0", X894, ""), IF(U894&lt;&gt;"0", U894, ""), IF(V894&lt;&gt;"0", V894, ""), IF(W894&lt;&gt;"0", W894, ""), IF(X894&lt;&gt;"0", X894, ""))</f>
        <v>000D</v>
      </c>
      <c r="S894" s="21" t="str">
        <f>IFERROR(VLOOKUP(K894,'字典-设备&amp;仪表管理'!A:B,2,FALSE),"未填")</f>
        <v>GT</v>
      </c>
      <c r="T894" s="26" t="str">
        <f>IF(L894="","未填",TEXT(L894,"0000"))</f>
        <v>0300</v>
      </c>
      <c r="U894" s="22" t="str">
        <f>IFERROR(VLOOKUP(E894,'字典-系统管理&amp;工段管理'!$A$2:$B$7,2,0),"0")</f>
        <v>D</v>
      </c>
      <c r="V894" s="22" t="str">
        <f>IFERROR(VLOOKUP(F894,'字典-系统管理&amp;工段管理'!$A$2:$B$7,2,0),"0")</f>
        <v>0</v>
      </c>
      <c r="W894" s="22" t="str">
        <f>IFERROR(VLOOKUP(G894,'字典-系统管理&amp;工段管理'!$A$2:$B$7,2,0),"0")</f>
        <v>0</v>
      </c>
      <c r="X894" s="22" t="str">
        <f>IFERROR(VLOOKUP(H894,'字典-系统管理&amp;工段管理'!$A$2:$B$7,2,0),"0")</f>
        <v>0</v>
      </c>
    </row>
    <row r="895" spans="1:24" x14ac:dyDescent="0.15">
      <c r="A895" s="19">
        <v>893</v>
      </c>
      <c r="B895" s="22" t="s">
        <v>24</v>
      </c>
      <c r="C895" s="22" t="s">
        <v>94</v>
      </c>
      <c r="D895" s="22" t="s">
        <v>234</v>
      </c>
      <c r="E895" s="22" t="s">
        <v>28</v>
      </c>
      <c r="F895" s="22"/>
      <c r="G895" s="22"/>
      <c r="H895" s="22"/>
      <c r="I895" s="32" t="s">
        <v>1193</v>
      </c>
      <c r="J895" s="22" t="s">
        <v>35</v>
      </c>
      <c r="K895" s="38" t="s">
        <v>318</v>
      </c>
      <c r="L895" s="20">
        <v>301</v>
      </c>
      <c r="M895" s="29" t="str">
        <f>O895&amp;"-"&amp;P895&amp;"-"&amp;Q895&amp;"-"&amp;R895&amp;"-"&amp;S895&amp;"-"&amp;T895</f>
        <v>SJ-V-05-000D-GT-0301</v>
      </c>
      <c r="N895" s="32" t="s">
        <v>1193</v>
      </c>
      <c r="O895" s="21" t="str">
        <f>IFERROR(VLOOKUP(B895,'字典-基地管理'!A:B,2,FALSE),"未填")</f>
        <v>SJ</v>
      </c>
      <c r="P895" s="21" t="str">
        <f>IFERROR(VLOOKUP(C895,'字典-车间管理'!A:B,2,FALSE),"未填")</f>
        <v>V</v>
      </c>
      <c r="Q895" s="21" t="str">
        <f>IFERROR(VLOOKUP(D895,'字典-系统管理&amp;工段管理'!C:D,2,FALSE),"未填")</f>
        <v>05</v>
      </c>
      <c r="R895" s="22" t="str">
        <f>_xlfn.TEXTJOIN("", TRUE, IF(U895="0", U895, ""), IF(V895="0", V895, ""), IF(W895="0", W895, ""), IF(X895="0", X895, ""), IF(U895&lt;&gt;"0", U895, ""), IF(V895&lt;&gt;"0", V895, ""), IF(W895&lt;&gt;"0", W895, ""), IF(X895&lt;&gt;"0", X895, ""))</f>
        <v>000D</v>
      </c>
      <c r="S895" s="21" t="str">
        <f>IFERROR(VLOOKUP(K895,'字典-设备&amp;仪表管理'!A:B,2,FALSE),"未填")</f>
        <v>GT</v>
      </c>
      <c r="T895" s="26" t="str">
        <f>IF(L895="","未填",TEXT(L895,"0000"))</f>
        <v>0301</v>
      </c>
      <c r="U895" s="22" t="str">
        <f>IFERROR(VLOOKUP(E895,'字典-系统管理&amp;工段管理'!$A$2:$B$7,2,0),"0")</f>
        <v>D</v>
      </c>
      <c r="V895" s="22" t="str">
        <f>IFERROR(VLOOKUP(F895,'字典-系统管理&amp;工段管理'!$A$2:$B$7,2,0),"0")</f>
        <v>0</v>
      </c>
      <c r="W895" s="22" t="str">
        <f>IFERROR(VLOOKUP(G895,'字典-系统管理&amp;工段管理'!$A$2:$B$7,2,0),"0")</f>
        <v>0</v>
      </c>
      <c r="X895" s="22" t="str">
        <f>IFERROR(VLOOKUP(H895,'字典-系统管理&amp;工段管理'!$A$2:$B$7,2,0),"0")</f>
        <v>0</v>
      </c>
    </row>
    <row r="896" spans="1:24" x14ac:dyDescent="0.15">
      <c r="A896" s="19">
        <v>894</v>
      </c>
      <c r="B896" s="22" t="s">
        <v>24</v>
      </c>
      <c r="C896" s="22" t="s">
        <v>94</v>
      </c>
      <c r="D896" s="22" t="s">
        <v>234</v>
      </c>
      <c r="E896" s="22" t="s">
        <v>28</v>
      </c>
      <c r="F896" s="22"/>
      <c r="G896" s="22"/>
      <c r="H896" s="22"/>
      <c r="I896" s="32" t="s">
        <v>1195</v>
      </c>
      <c r="J896" s="22" t="s">
        <v>35</v>
      </c>
      <c r="K896" s="38" t="s">
        <v>318</v>
      </c>
      <c r="L896" s="20">
        <v>302</v>
      </c>
      <c r="M896" s="29" t="str">
        <f>O896&amp;"-"&amp;P896&amp;"-"&amp;Q896&amp;"-"&amp;R896&amp;"-"&amp;S896&amp;"-"&amp;T896</f>
        <v>SJ-V-05-000D-GT-0302</v>
      </c>
      <c r="N896" s="32" t="s">
        <v>1195</v>
      </c>
      <c r="O896" s="21" t="str">
        <f>IFERROR(VLOOKUP(B896,'字典-基地管理'!A:B,2,FALSE),"未填")</f>
        <v>SJ</v>
      </c>
      <c r="P896" s="21" t="str">
        <f>IFERROR(VLOOKUP(C896,'字典-车间管理'!A:B,2,FALSE),"未填")</f>
        <v>V</v>
      </c>
      <c r="Q896" s="21" t="str">
        <f>IFERROR(VLOOKUP(D896,'字典-系统管理&amp;工段管理'!C:D,2,FALSE),"未填")</f>
        <v>05</v>
      </c>
      <c r="R896" s="22" t="str">
        <f>_xlfn.TEXTJOIN("", TRUE, IF(U896="0", U896, ""), IF(V896="0", V896, ""), IF(W896="0", W896, ""), IF(X896="0", X896, ""), IF(U896&lt;&gt;"0", U896, ""), IF(V896&lt;&gt;"0", V896, ""), IF(W896&lt;&gt;"0", W896, ""), IF(X896&lt;&gt;"0", X896, ""))</f>
        <v>000D</v>
      </c>
      <c r="S896" s="21" t="str">
        <f>IFERROR(VLOOKUP(K896,'字典-设备&amp;仪表管理'!A:B,2,FALSE),"未填")</f>
        <v>GT</v>
      </c>
      <c r="T896" s="26" t="str">
        <f>IF(L896="","未填",TEXT(L896,"0000"))</f>
        <v>0302</v>
      </c>
      <c r="U896" s="22" t="str">
        <f>IFERROR(VLOOKUP(E896,'字典-系统管理&amp;工段管理'!$A$2:$B$7,2,0),"0")</f>
        <v>D</v>
      </c>
      <c r="V896" s="22" t="str">
        <f>IFERROR(VLOOKUP(F896,'字典-系统管理&amp;工段管理'!$A$2:$B$7,2,0),"0")</f>
        <v>0</v>
      </c>
      <c r="W896" s="22" t="str">
        <f>IFERROR(VLOOKUP(G896,'字典-系统管理&amp;工段管理'!$A$2:$B$7,2,0),"0")</f>
        <v>0</v>
      </c>
      <c r="X896" s="22" t="str">
        <f>IFERROR(VLOOKUP(H896,'字典-系统管理&amp;工段管理'!$A$2:$B$7,2,0),"0")</f>
        <v>0</v>
      </c>
    </row>
    <row r="897" spans="1:24" x14ac:dyDescent="0.15">
      <c r="A897" s="19">
        <v>895</v>
      </c>
      <c r="B897" s="22" t="s">
        <v>24</v>
      </c>
      <c r="C897" s="22" t="s">
        <v>94</v>
      </c>
      <c r="D897" s="22" t="s">
        <v>234</v>
      </c>
      <c r="E897" s="22" t="s">
        <v>28</v>
      </c>
      <c r="F897" s="22"/>
      <c r="G897" s="22"/>
      <c r="H897" s="22"/>
      <c r="I897" s="32" t="s">
        <v>1196</v>
      </c>
      <c r="J897" s="22" t="s">
        <v>35</v>
      </c>
      <c r="K897" s="38" t="s">
        <v>318</v>
      </c>
      <c r="L897" s="20">
        <v>303</v>
      </c>
      <c r="M897" s="29" t="str">
        <f>O897&amp;"-"&amp;P897&amp;"-"&amp;Q897&amp;"-"&amp;R897&amp;"-"&amp;S897&amp;"-"&amp;T897</f>
        <v>SJ-V-05-000D-GT-0303</v>
      </c>
      <c r="N897" s="32" t="s">
        <v>1196</v>
      </c>
      <c r="O897" s="21" t="str">
        <f>IFERROR(VLOOKUP(B897,'字典-基地管理'!A:B,2,FALSE),"未填")</f>
        <v>SJ</v>
      </c>
      <c r="P897" s="21" t="str">
        <f>IFERROR(VLOOKUP(C897,'字典-车间管理'!A:B,2,FALSE),"未填")</f>
        <v>V</v>
      </c>
      <c r="Q897" s="21" t="str">
        <f>IFERROR(VLOOKUP(D897,'字典-系统管理&amp;工段管理'!C:D,2,FALSE),"未填")</f>
        <v>05</v>
      </c>
      <c r="R897" s="22" t="str">
        <f>_xlfn.TEXTJOIN("", TRUE, IF(U897="0", U897, ""), IF(V897="0", V897, ""), IF(W897="0", W897, ""), IF(X897="0", X897, ""), IF(U897&lt;&gt;"0", U897, ""), IF(V897&lt;&gt;"0", V897, ""), IF(W897&lt;&gt;"0", W897, ""), IF(X897&lt;&gt;"0", X897, ""))</f>
        <v>000D</v>
      </c>
      <c r="S897" s="21" t="str">
        <f>IFERROR(VLOOKUP(K897,'字典-设备&amp;仪表管理'!A:B,2,FALSE),"未填")</f>
        <v>GT</v>
      </c>
      <c r="T897" s="26" t="str">
        <f>IF(L897="","未填",TEXT(L897,"0000"))</f>
        <v>0303</v>
      </c>
      <c r="U897" s="22" t="str">
        <f>IFERROR(VLOOKUP(E897,'字典-系统管理&amp;工段管理'!$A$2:$B$7,2,0),"0")</f>
        <v>D</v>
      </c>
      <c r="V897" s="22" t="str">
        <f>IFERROR(VLOOKUP(F897,'字典-系统管理&amp;工段管理'!$A$2:$B$7,2,0),"0")</f>
        <v>0</v>
      </c>
      <c r="W897" s="22" t="str">
        <f>IFERROR(VLOOKUP(G897,'字典-系统管理&amp;工段管理'!$A$2:$B$7,2,0),"0")</f>
        <v>0</v>
      </c>
      <c r="X897" s="22" t="str">
        <f>IFERROR(VLOOKUP(H897,'字典-系统管理&amp;工段管理'!$A$2:$B$7,2,0),"0")</f>
        <v>0</v>
      </c>
    </row>
    <row r="898" spans="1:24" x14ac:dyDescent="0.15">
      <c r="A898" s="19">
        <v>896</v>
      </c>
      <c r="B898" s="22" t="s">
        <v>24</v>
      </c>
      <c r="C898" s="22" t="s">
        <v>94</v>
      </c>
      <c r="D898" s="22" t="s">
        <v>234</v>
      </c>
      <c r="E898" s="22" t="s">
        <v>28</v>
      </c>
      <c r="F898" s="22"/>
      <c r="G898" s="22"/>
      <c r="H898" s="22"/>
      <c r="I898" s="32" t="s">
        <v>1197</v>
      </c>
      <c r="J898" s="22" t="s">
        <v>35</v>
      </c>
      <c r="K898" s="38" t="s">
        <v>318</v>
      </c>
      <c r="L898" s="20">
        <v>304</v>
      </c>
      <c r="M898" s="29" t="str">
        <f>O898&amp;"-"&amp;P898&amp;"-"&amp;Q898&amp;"-"&amp;R898&amp;"-"&amp;S898&amp;"-"&amp;T898</f>
        <v>SJ-V-05-000D-GT-0304</v>
      </c>
      <c r="N898" s="32" t="s">
        <v>1197</v>
      </c>
      <c r="O898" s="21" t="str">
        <f>IFERROR(VLOOKUP(B898,'字典-基地管理'!A:B,2,FALSE),"未填")</f>
        <v>SJ</v>
      </c>
      <c r="P898" s="21" t="str">
        <f>IFERROR(VLOOKUP(C898,'字典-车间管理'!A:B,2,FALSE),"未填")</f>
        <v>V</v>
      </c>
      <c r="Q898" s="21" t="str">
        <f>IFERROR(VLOOKUP(D898,'字典-系统管理&amp;工段管理'!C:D,2,FALSE),"未填")</f>
        <v>05</v>
      </c>
      <c r="R898" s="22" t="str">
        <f>_xlfn.TEXTJOIN("", TRUE, IF(U898="0", U898, ""), IF(V898="0", V898, ""), IF(W898="0", W898, ""), IF(X898="0", X898, ""), IF(U898&lt;&gt;"0", U898, ""), IF(V898&lt;&gt;"0", V898, ""), IF(W898&lt;&gt;"0", W898, ""), IF(X898&lt;&gt;"0", X898, ""))</f>
        <v>000D</v>
      </c>
      <c r="S898" s="21" t="str">
        <f>IFERROR(VLOOKUP(K898,'字典-设备&amp;仪表管理'!A:B,2,FALSE),"未填")</f>
        <v>GT</v>
      </c>
      <c r="T898" s="26" t="str">
        <f>IF(L898="","未填",TEXT(L898,"0000"))</f>
        <v>0304</v>
      </c>
      <c r="U898" s="22" t="str">
        <f>IFERROR(VLOOKUP(E898,'字典-系统管理&amp;工段管理'!$A$2:$B$7,2,0),"0")</f>
        <v>D</v>
      </c>
      <c r="V898" s="22" t="str">
        <f>IFERROR(VLOOKUP(F898,'字典-系统管理&amp;工段管理'!$A$2:$B$7,2,0),"0")</f>
        <v>0</v>
      </c>
      <c r="W898" s="22" t="str">
        <f>IFERROR(VLOOKUP(G898,'字典-系统管理&amp;工段管理'!$A$2:$B$7,2,0),"0")</f>
        <v>0</v>
      </c>
      <c r="X898" s="22" t="str">
        <f>IFERROR(VLOOKUP(H898,'字典-系统管理&amp;工段管理'!$A$2:$B$7,2,0),"0")</f>
        <v>0</v>
      </c>
    </row>
    <row r="899" spans="1:24" x14ac:dyDescent="0.15">
      <c r="A899" s="19">
        <v>897</v>
      </c>
      <c r="B899" s="22" t="s">
        <v>24</v>
      </c>
      <c r="C899" s="22" t="s">
        <v>94</v>
      </c>
      <c r="D899" s="22" t="s">
        <v>234</v>
      </c>
      <c r="E899" s="22" t="s">
        <v>28</v>
      </c>
      <c r="F899" s="22"/>
      <c r="G899" s="22"/>
      <c r="H899" s="22"/>
      <c r="I899" s="32" t="s">
        <v>1199</v>
      </c>
      <c r="J899" s="22" t="s">
        <v>35</v>
      </c>
      <c r="K899" s="38" t="s">
        <v>318</v>
      </c>
      <c r="L899" s="20">
        <v>305</v>
      </c>
      <c r="M899" s="29" t="str">
        <f>O899&amp;"-"&amp;P899&amp;"-"&amp;Q899&amp;"-"&amp;R899&amp;"-"&amp;S899&amp;"-"&amp;T899</f>
        <v>SJ-V-05-000D-GT-0305</v>
      </c>
      <c r="N899" s="32" t="s">
        <v>1199</v>
      </c>
      <c r="O899" s="21" t="str">
        <f>IFERROR(VLOOKUP(B899,'字典-基地管理'!A:B,2,FALSE),"未填")</f>
        <v>SJ</v>
      </c>
      <c r="P899" s="21" t="str">
        <f>IFERROR(VLOOKUP(C899,'字典-车间管理'!A:B,2,FALSE),"未填")</f>
        <v>V</v>
      </c>
      <c r="Q899" s="21" t="str">
        <f>IFERROR(VLOOKUP(D899,'字典-系统管理&amp;工段管理'!C:D,2,FALSE),"未填")</f>
        <v>05</v>
      </c>
      <c r="R899" s="22" t="str">
        <f>_xlfn.TEXTJOIN("", TRUE, IF(U899="0", U899, ""), IF(V899="0", V899, ""), IF(W899="0", W899, ""), IF(X899="0", X899, ""), IF(U899&lt;&gt;"0", U899, ""), IF(V899&lt;&gt;"0", V899, ""), IF(W899&lt;&gt;"0", W899, ""), IF(X899&lt;&gt;"0", X899, ""))</f>
        <v>000D</v>
      </c>
      <c r="S899" s="21" t="str">
        <f>IFERROR(VLOOKUP(K899,'字典-设备&amp;仪表管理'!A:B,2,FALSE),"未填")</f>
        <v>GT</v>
      </c>
      <c r="T899" s="26" t="str">
        <f>IF(L899="","未填",TEXT(L899,"0000"))</f>
        <v>0305</v>
      </c>
      <c r="U899" s="22" t="str">
        <f>IFERROR(VLOOKUP(E899,'字典-系统管理&amp;工段管理'!$A$2:$B$7,2,0),"0")</f>
        <v>D</v>
      </c>
      <c r="V899" s="22" t="str">
        <f>IFERROR(VLOOKUP(F899,'字典-系统管理&amp;工段管理'!$A$2:$B$7,2,0),"0")</f>
        <v>0</v>
      </c>
      <c r="W899" s="22" t="str">
        <f>IFERROR(VLOOKUP(G899,'字典-系统管理&amp;工段管理'!$A$2:$B$7,2,0),"0")</f>
        <v>0</v>
      </c>
      <c r="X899" s="22" t="str">
        <f>IFERROR(VLOOKUP(H899,'字典-系统管理&amp;工段管理'!$A$2:$B$7,2,0),"0")</f>
        <v>0</v>
      </c>
    </row>
    <row r="900" spans="1:24" x14ac:dyDescent="0.15">
      <c r="A900" s="19">
        <v>898</v>
      </c>
      <c r="B900" s="22" t="s">
        <v>24</v>
      </c>
      <c r="C900" s="22" t="s">
        <v>94</v>
      </c>
      <c r="D900" s="22" t="s">
        <v>234</v>
      </c>
      <c r="E900" s="22" t="s">
        <v>28</v>
      </c>
      <c r="F900" s="22"/>
      <c r="G900" s="22"/>
      <c r="H900" s="22"/>
      <c r="I900" s="32" t="s">
        <v>1200</v>
      </c>
      <c r="J900" s="22" t="s">
        <v>35</v>
      </c>
      <c r="K900" s="38" t="s">
        <v>318</v>
      </c>
      <c r="L900" s="20">
        <v>306</v>
      </c>
      <c r="M900" s="29" t="str">
        <f>O900&amp;"-"&amp;P900&amp;"-"&amp;Q900&amp;"-"&amp;R900&amp;"-"&amp;S900&amp;"-"&amp;T900</f>
        <v>SJ-V-05-000D-GT-0306</v>
      </c>
      <c r="N900" s="32" t="s">
        <v>1200</v>
      </c>
      <c r="O900" s="21" t="str">
        <f>IFERROR(VLOOKUP(B900,'字典-基地管理'!A:B,2,FALSE),"未填")</f>
        <v>SJ</v>
      </c>
      <c r="P900" s="21" t="str">
        <f>IFERROR(VLOOKUP(C900,'字典-车间管理'!A:B,2,FALSE),"未填")</f>
        <v>V</v>
      </c>
      <c r="Q900" s="21" t="str">
        <f>IFERROR(VLOOKUP(D900,'字典-系统管理&amp;工段管理'!C:D,2,FALSE),"未填")</f>
        <v>05</v>
      </c>
      <c r="R900" s="22" t="str">
        <f>_xlfn.TEXTJOIN("", TRUE, IF(U900="0", U900, ""), IF(V900="0", V900, ""), IF(W900="0", W900, ""), IF(X900="0", X900, ""), IF(U900&lt;&gt;"0", U900, ""), IF(V900&lt;&gt;"0", V900, ""), IF(W900&lt;&gt;"0", W900, ""), IF(X900&lt;&gt;"0", X900, ""))</f>
        <v>000D</v>
      </c>
      <c r="S900" s="21" t="str">
        <f>IFERROR(VLOOKUP(K900,'字典-设备&amp;仪表管理'!A:B,2,FALSE),"未填")</f>
        <v>GT</v>
      </c>
      <c r="T900" s="26" t="str">
        <f>IF(L900="","未填",TEXT(L900,"0000"))</f>
        <v>0306</v>
      </c>
      <c r="U900" s="22" t="str">
        <f>IFERROR(VLOOKUP(E900,'字典-系统管理&amp;工段管理'!$A$2:$B$7,2,0),"0")</f>
        <v>D</v>
      </c>
      <c r="V900" s="22" t="str">
        <f>IFERROR(VLOOKUP(F900,'字典-系统管理&amp;工段管理'!$A$2:$B$7,2,0),"0")</f>
        <v>0</v>
      </c>
      <c r="W900" s="22" t="str">
        <f>IFERROR(VLOOKUP(G900,'字典-系统管理&amp;工段管理'!$A$2:$B$7,2,0),"0")</f>
        <v>0</v>
      </c>
      <c r="X900" s="22" t="str">
        <f>IFERROR(VLOOKUP(H900,'字典-系统管理&amp;工段管理'!$A$2:$B$7,2,0),"0")</f>
        <v>0</v>
      </c>
    </row>
    <row r="901" spans="1:24" x14ac:dyDescent="0.15">
      <c r="A901" s="19">
        <v>899</v>
      </c>
      <c r="B901" s="22" t="s">
        <v>24</v>
      </c>
      <c r="C901" s="22" t="s">
        <v>94</v>
      </c>
      <c r="D901" s="22" t="s">
        <v>234</v>
      </c>
      <c r="E901" s="22" t="s">
        <v>28</v>
      </c>
      <c r="F901" s="22"/>
      <c r="G901" s="22"/>
      <c r="H901" s="22"/>
      <c r="I901" s="32" t="s">
        <v>1201</v>
      </c>
      <c r="J901" s="22" t="s">
        <v>35</v>
      </c>
      <c r="K901" s="38" t="s">
        <v>318</v>
      </c>
      <c r="L901" s="20">
        <v>307</v>
      </c>
      <c r="M901" s="29" t="str">
        <f>O901&amp;"-"&amp;P901&amp;"-"&amp;Q901&amp;"-"&amp;R901&amp;"-"&amp;S901&amp;"-"&amp;T901</f>
        <v>SJ-V-05-000D-GT-0307</v>
      </c>
      <c r="N901" s="32" t="s">
        <v>1201</v>
      </c>
      <c r="O901" s="21" t="str">
        <f>IFERROR(VLOOKUP(B901,'字典-基地管理'!A:B,2,FALSE),"未填")</f>
        <v>SJ</v>
      </c>
      <c r="P901" s="21" t="str">
        <f>IFERROR(VLOOKUP(C901,'字典-车间管理'!A:B,2,FALSE),"未填")</f>
        <v>V</v>
      </c>
      <c r="Q901" s="21" t="str">
        <f>IFERROR(VLOOKUP(D901,'字典-系统管理&amp;工段管理'!C:D,2,FALSE),"未填")</f>
        <v>05</v>
      </c>
      <c r="R901" s="22" t="str">
        <f>_xlfn.TEXTJOIN("", TRUE, IF(U901="0", U901, ""), IF(V901="0", V901, ""), IF(W901="0", W901, ""), IF(X901="0", X901, ""), IF(U901&lt;&gt;"0", U901, ""), IF(V901&lt;&gt;"0", V901, ""), IF(W901&lt;&gt;"0", W901, ""), IF(X901&lt;&gt;"0", X901, ""))</f>
        <v>000D</v>
      </c>
      <c r="S901" s="21" t="str">
        <f>IFERROR(VLOOKUP(K901,'字典-设备&amp;仪表管理'!A:B,2,FALSE),"未填")</f>
        <v>GT</v>
      </c>
      <c r="T901" s="26" t="str">
        <f>IF(L901="","未填",TEXT(L901,"0000"))</f>
        <v>0307</v>
      </c>
      <c r="U901" s="22" t="str">
        <f>IFERROR(VLOOKUP(E901,'字典-系统管理&amp;工段管理'!$A$2:$B$7,2,0),"0")</f>
        <v>D</v>
      </c>
      <c r="V901" s="22" t="str">
        <f>IFERROR(VLOOKUP(F901,'字典-系统管理&amp;工段管理'!$A$2:$B$7,2,0),"0")</f>
        <v>0</v>
      </c>
      <c r="W901" s="22" t="str">
        <f>IFERROR(VLOOKUP(G901,'字典-系统管理&amp;工段管理'!$A$2:$B$7,2,0),"0")</f>
        <v>0</v>
      </c>
      <c r="X901" s="22" t="str">
        <f>IFERROR(VLOOKUP(H901,'字典-系统管理&amp;工段管理'!$A$2:$B$7,2,0),"0")</f>
        <v>0</v>
      </c>
    </row>
    <row r="902" spans="1:24" x14ac:dyDescent="0.15">
      <c r="A902" s="19">
        <v>900</v>
      </c>
      <c r="B902" s="22" t="s">
        <v>24</v>
      </c>
      <c r="C902" s="22" t="s">
        <v>94</v>
      </c>
      <c r="D902" s="22" t="s">
        <v>234</v>
      </c>
      <c r="E902" s="22" t="s">
        <v>28</v>
      </c>
      <c r="F902" s="22"/>
      <c r="G902" s="22"/>
      <c r="H902" s="22"/>
      <c r="I902" s="32" t="s">
        <v>1203</v>
      </c>
      <c r="J902" s="22" t="s">
        <v>35</v>
      </c>
      <c r="K902" s="38" t="s">
        <v>318</v>
      </c>
      <c r="L902" s="20">
        <v>308</v>
      </c>
      <c r="M902" s="29" t="str">
        <f>O902&amp;"-"&amp;P902&amp;"-"&amp;Q902&amp;"-"&amp;R902&amp;"-"&amp;S902&amp;"-"&amp;T902</f>
        <v>SJ-V-05-000D-GT-0308</v>
      </c>
      <c r="N902" s="32" t="s">
        <v>1203</v>
      </c>
      <c r="O902" s="21" t="str">
        <f>IFERROR(VLOOKUP(B902,'字典-基地管理'!A:B,2,FALSE),"未填")</f>
        <v>SJ</v>
      </c>
      <c r="P902" s="21" t="str">
        <f>IFERROR(VLOOKUP(C902,'字典-车间管理'!A:B,2,FALSE),"未填")</f>
        <v>V</v>
      </c>
      <c r="Q902" s="21" t="str">
        <f>IFERROR(VLOOKUP(D902,'字典-系统管理&amp;工段管理'!C:D,2,FALSE),"未填")</f>
        <v>05</v>
      </c>
      <c r="R902" s="22" t="str">
        <f>_xlfn.TEXTJOIN("", TRUE, IF(U902="0", U902, ""), IF(V902="0", V902, ""), IF(W902="0", W902, ""), IF(X902="0", X902, ""), IF(U902&lt;&gt;"0", U902, ""), IF(V902&lt;&gt;"0", V902, ""), IF(W902&lt;&gt;"0", W902, ""), IF(X902&lt;&gt;"0", X902, ""))</f>
        <v>000D</v>
      </c>
      <c r="S902" s="21" t="str">
        <f>IFERROR(VLOOKUP(K902,'字典-设备&amp;仪表管理'!A:B,2,FALSE),"未填")</f>
        <v>GT</v>
      </c>
      <c r="T902" s="26" t="str">
        <f>IF(L902="","未填",TEXT(L902,"0000"))</f>
        <v>0308</v>
      </c>
      <c r="U902" s="22" t="str">
        <f>IFERROR(VLOOKUP(E902,'字典-系统管理&amp;工段管理'!$A$2:$B$7,2,0),"0")</f>
        <v>D</v>
      </c>
      <c r="V902" s="22" t="str">
        <f>IFERROR(VLOOKUP(F902,'字典-系统管理&amp;工段管理'!$A$2:$B$7,2,0),"0")</f>
        <v>0</v>
      </c>
      <c r="W902" s="22" t="str">
        <f>IFERROR(VLOOKUP(G902,'字典-系统管理&amp;工段管理'!$A$2:$B$7,2,0),"0")</f>
        <v>0</v>
      </c>
      <c r="X902" s="22" t="str">
        <f>IFERROR(VLOOKUP(H902,'字典-系统管理&amp;工段管理'!$A$2:$B$7,2,0),"0")</f>
        <v>0</v>
      </c>
    </row>
    <row r="903" spans="1:24" x14ac:dyDescent="0.15">
      <c r="A903" s="19">
        <v>901</v>
      </c>
      <c r="B903" s="22" t="s">
        <v>24</v>
      </c>
      <c r="C903" s="22" t="s">
        <v>94</v>
      </c>
      <c r="D903" s="22" t="s">
        <v>234</v>
      </c>
      <c r="E903" s="22" t="s">
        <v>28</v>
      </c>
      <c r="F903" s="22"/>
      <c r="G903" s="22"/>
      <c r="H903" s="22"/>
      <c r="I903" s="32" t="s">
        <v>1204</v>
      </c>
      <c r="J903" s="22" t="s">
        <v>35</v>
      </c>
      <c r="K903" s="38" t="s">
        <v>318</v>
      </c>
      <c r="L903" s="20">
        <v>309</v>
      </c>
      <c r="M903" s="29" t="str">
        <f>O903&amp;"-"&amp;P903&amp;"-"&amp;Q903&amp;"-"&amp;R903&amp;"-"&amp;S903&amp;"-"&amp;T903</f>
        <v>SJ-V-05-000D-GT-0309</v>
      </c>
      <c r="N903" s="32" t="s">
        <v>1204</v>
      </c>
      <c r="O903" s="21" t="str">
        <f>IFERROR(VLOOKUP(B903,'字典-基地管理'!A:B,2,FALSE),"未填")</f>
        <v>SJ</v>
      </c>
      <c r="P903" s="21" t="str">
        <f>IFERROR(VLOOKUP(C903,'字典-车间管理'!A:B,2,FALSE),"未填")</f>
        <v>V</v>
      </c>
      <c r="Q903" s="21" t="str">
        <f>IFERROR(VLOOKUP(D903,'字典-系统管理&amp;工段管理'!C:D,2,FALSE),"未填")</f>
        <v>05</v>
      </c>
      <c r="R903" s="22" t="str">
        <f>_xlfn.TEXTJOIN("", TRUE, IF(U903="0", U903, ""), IF(V903="0", V903, ""), IF(W903="0", W903, ""), IF(X903="0", X903, ""), IF(U903&lt;&gt;"0", U903, ""), IF(V903&lt;&gt;"0", V903, ""), IF(W903&lt;&gt;"0", W903, ""), IF(X903&lt;&gt;"0", X903, ""))</f>
        <v>000D</v>
      </c>
      <c r="S903" s="21" t="str">
        <f>IFERROR(VLOOKUP(K903,'字典-设备&amp;仪表管理'!A:B,2,FALSE),"未填")</f>
        <v>GT</v>
      </c>
      <c r="T903" s="26" t="str">
        <f>IF(L903="","未填",TEXT(L903,"0000"))</f>
        <v>0309</v>
      </c>
      <c r="U903" s="22" t="str">
        <f>IFERROR(VLOOKUP(E903,'字典-系统管理&amp;工段管理'!$A$2:$B$7,2,0),"0")</f>
        <v>D</v>
      </c>
      <c r="V903" s="22" t="str">
        <f>IFERROR(VLOOKUP(F903,'字典-系统管理&amp;工段管理'!$A$2:$B$7,2,0),"0")</f>
        <v>0</v>
      </c>
      <c r="W903" s="22" t="str">
        <f>IFERROR(VLOOKUP(G903,'字典-系统管理&amp;工段管理'!$A$2:$B$7,2,0),"0")</f>
        <v>0</v>
      </c>
      <c r="X903" s="22" t="str">
        <f>IFERROR(VLOOKUP(H903,'字典-系统管理&amp;工段管理'!$A$2:$B$7,2,0),"0")</f>
        <v>0</v>
      </c>
    </row>
    <row r="904" spans="1:24" x14ac:dyDescent="0.15">
      <c r="A904" s="19">
        <v>902</v>
      </c>
      <c r="B904" s="22" t="s">
        <v>24</v>
      </c>
      <c r="C904" s="22" t="s">
        <v>94</v>
      </c>
      <c r="D904" s="22" t="s">
        <v>234</v>
      </c>
      <c r="E904" s="22" t="s">
        <v>28</v>
      </c>
      <c r="F904" s="22"/>
      <c r="G904" s="22"/>
      <c r="H904" s="22"/>
      <c r="I904" s="32" t="s">
        <v>1205</v>
      </c>
      <c r="J904" s="22" t="s">
        <v>35</v>
      </c>
      <c r="K904" s="38" t="s">
        <v>318</v>
      </c>
      <c r="L904" s="20">
        <v>310</v>
      </c>
      <c r="M904" s="29" t="str">
        <f>O904&amp;"-"&amp;P904&amp;"-"&amp;Q904&amp;"-"&amp;R904&amp;"-"&amp;S904&amp;"-"&amp;T904</f>
        <v>SJ-V-05-000D-GT-0310</v>
      </c>
      <c r="N904" s="32" t="s">
        <v>1205</v>
      </c>
      <c r="O904" s="21" t="str">
        <f>IFERROR(VLOOKUP(B904,'字典-基地管理'!A:B,2,FALSE),"未填")</f>
        <v>SJ</v>
      </c>
      <c r="P904" s="21" t="str">
        <f>IFERROR(VLOOKUP(C904,'字典-车间管理'!A:B,2,FALSE),"未填")</f>
        <v>V</v>
      </c>
      <c r="Q904" s="21" t="str">
        <f>IFERROR(VLOOKUP(D904,'字典-系统管理&amp;工段管理'!C:D,2,FALSE),"未填")</f>
        <v>05</v>
      </c>
      <c r="R904" s="22" t="str">
        <f>_xlfn.TEXTJOIN("", TRUE, IF(U904="0", U904, ""), IF(V904="0", V904, ""), IF(W904="0", W904, ""), IF(X904="0", X904, ""), IF(U904&lt;&gt;"0", U904, ""), IF(V904&lt;&gt;"0", V904, ""), IF(W904&lt;&gt;"0", W904, ""), IF(X904&lt;&gt;"0", X904, ""))</f>
        <v>000D</v>
      </c>
      <c r="S904" s="21" t="str">
        <f>IFERROR(VLOOKUP(K904,'字典-设备&amp;仪表管理'!A:B,2,FALSE),"未填")</f>
        <v>GT</v>
      </c>
      <c r="T904" s="26" t="str">
        <f>IF(L904="","未填",TEXT(L904,"0000"))</f>
        <v>0310</v>
      </c>
      <c r="U904" s="22" t="str">
        <f>IFERROR(VLOOKUP(E904,'字典-系统管理&amp;工段管理'!$A$2:$B$7,2,0),"0")</f>
        <v>D</v>
      </c>
      <c r="V904" s="22" t="str">
        <f>IFERROR(VLOOKUP(F904,'字典-系统管理&amp;工段管理'!$A$2:$B$7,2,0),"0")</f>
        <v>0</v>
      </c>
      <c r="W904" s="22" t="str">
        <f>IFERROR(VLOOKUP(G904,'字典-系统管理&amp;工段管理'!$A$2:$B$7,2,0),"0")</f>
        <v>0</v>
      </c>
      <c r="X904" s="22" t="str">
        <f>IFERROR(VLOOKUP(H904,'字典-系统管理&amp;工段管理'!$A$2:$B$7,2,0),"0")</f>
        <v>0</v>
      </c>
    </row>
    <row r="905" spans="1:24" x14ac:dyDescent="0.15">
      <c r="A905" s="19">
        <v>903</v>
      </c>
      <c r="B905" s="22" t="s">
        <v>24</v>
      </c>
      <c r="C905" s="22" t="s">
        <v>94</v>
      </c>
      <c r="D905" s="22" t="s">
        <v>234</v>
      </c>
      <c r="E905" s="22" t="s">
        <v>28</v>
      </c>
      <c r="F905" s="22"/>
      <c r="G905" s="22"/>
      <c r="H905" s="22"/>
      <c r="I905" s="32" t="s">
        <v>1207</v>
      </c>
      <c r="J905" s="22" t="s">
        <v>35</v>
      </c>
      <c r="K905" s="38" t="s">
        <v>318</v>
      </c>
      <c r="L905" s="20">
        <v>311</v>
      </c>
      <c r="M905" s="29" t="str">
        <f>O905&amp;"-"&amp;P905&amp;"-"&amp;Q905&amp;"-"&amp;R905&amp;"-"&amp;S905&amp;"-"&amp;T905</f>
        <v>SJ-V-05-000D-GT-0311</v>
      </c>
      <c r="N905" s="32" t="s">
        <v>1207</v>
      </c>
      <c r="O905" s="21" t="str">
        <f>IFERROR(VLOOKUP(B905,'字典-基地管理'!A:B,2,FALSE),"未填")</f>
        <v>SJ</v>
      </c>
      <c r="P905" s="21" t="str">
        <f>IFERROR(VLOOKUP(C905,'字典-车间管理'!A:B,2,FALSE),"未填")</f>
        <v>V</v>
      </c>
      <c r="Q905" s="21" t="str">
        <f>IFERROR(VLOOKUP(D905,'字典-系统管理&amp;工段管理'!C:D,2,FALSE),"未填")</f>
        <v>05</v>
      </c>
      <c r="R905" s="22" t="str">
        <f>_xlfn.TEXTJOIN("", TRUE, IF(U905="0", U905, ""), IF(V905="0", V905, ""), IF(W905="0", W905, ""), IF(X905="0", X905, ""), IF(U905&lt;&gt;"0", U905, ""), IF(V905&lt;&gt;"0", V905, ""), IF(W905&lt;&gt;"0", W905, ""), IF(X905&lt;&gt;"0", X905, ""))</f>
        <v>000D</v>
      </c>
      <c r="S905" s="21" t="str">
        <f>IFERROR(VLOOKUP(K905,'字典-设备&amp;仪表管理'!A:B,2,FALSE),"未填")</f>
        <v>GT</v>
      </c>
      <c r="T905" s="26" t="str">
        <f>IF(L905="","未填",TEXT(L905,"0000"))</f>
        <v>0311</v>
      </c>
      <c r="U905" s="22" t="str">
        <f>IFERROR(VLOOKUP(E905,'字典-系统管理&amp;工段管理'!$A$2:$B$7,2,0),"0")</f>
        <v>D</v>
      </c>
      <c r="V905" s="22" t="str">
        <f>IFERROR(VLOOKUP(F905,'字典-系统管理&amp;工段管理'!$A$2:$B$7,2,0),"0")</f>
        <v>0</v>
      </c>
      <c r="W905" s="22" t="str">
        <f>IFERROR(VLOOKUP(G905,'字典-系统管理&amp;工段管理'!$A$2:$B$7,2,0),"0")</f>
        <v>0</v>
      </c>
      <c r="X905" s="22" t="str">
        <f>IFERROR(VLOOKUP(H905,'字典-系统管理&amp;工段管理'!$A$2:$B$7,2,0),"0")</f>
        <v>0</v>
      </c>
    </row>
    <row r="906" spans="1:24" x14ac:dyDescent="0.15">
      <c r="A906" s="19">
        <v>904</v>
      </c>
      <c r="B906" s="22" t="s">
        <v>24</v>
      </c>
      <c r="C906" s="22" t="s">
        <v>94</v>
      </c>
      <c r="D906" s="22" t="s">
        <v>234</v>
      </c>
      <c r="E906" s="22" t="s">
        <v>28</v>
      </c>
      <c r="F906" s="22"/>
      <c r="G906" s="22"/>
      <c r="H906" s="22"/>
      <c r="I906" s="32" t="s">
        <v>1208</v>
      </c>
      <c r="J906" s="22" t="s">
        <v>35</v>
      </c>
      <c r="K906" s="38" t="s">
        <v>318</v>
      </c>
      <c r="L906" s="20">
        <v>312</v>
      </c>
      <c r="M906" s="29" t="str">
        <f>O906&amp;"-"&amp;P906&amp;"-"&amp;Q906&amp;"-"&amp;R906&amp;"-"&amp;S906&amp;"-"&amp;T906</f>
        <v>SJ-V-05-000D-GT-0312</v>
      </c>
      <c r="N906" s="32" t="s">
        <v>1208</v>
      </c>
      <c r="O906" s="21" t="str">
        <f>IFERROR(VLOOKUP(B906,'字典-基地管理'!A:B,2,FALSE),"未填")</f>
        <v>SJ</v>
      </c>
      <c r="P906" s="21" t="str">
        <f>IFERROR(VLOOKUP(C906,'字典-车间管理'!A:B,2,FALSE),"未填")</f>
        <v>V</v>
      </c>
      <c r="Q906" s="21" t="str">
        <f>IFERROR(VLOOKUP(D906,'字典-系统管理&amp;工段管理'!C:D,2,FALSE),"未填")</f>
        <v>05</v>
      </c>
      <c r="R906" s="22" t="str">
        <f>_xlfn.TEXTJOIN("", TRUE, IF(U906="0", U906, ""), IF(V906="0", V906, ""), IF(W906="0", W906, ""), IF(X906="0", X906, ""), IF(U906&lt;&gt;"0", U906, ""), IF(V906&lt;&gt;"0", V906, ""), IF(W906&lt;&gt;"0", W906, ""), IF(X906&lt;&gt;"0", X906, ""))</f>
        <v>000D</v>
      </c>
      <c r="S906" s="21" t="str">
        <f>IFERROR(VLOOKUP(K906,'字典-设备&amp;仪表管理'!A:B,2,FALSE),"未填")</f>
        <v>GT</v>
      </c>
      <c r="T906" s="26" t="str">
        <f>IF(L906="","未填",TEXT(L906,"0000"))</f>
        <v>0312</v>
      </c>
      <c r="U906" s="22" t="str">
        <f>IFERROR(VLOOKUP(E906,'字典-系统管理&amp;工段管理'!$A$2:$B$7,2,0),"0")</f>
        <v>D</v>
      </c>
      <c r="V906" s="22" t="str">
        <f>IFERROR(VLOOKUP(F906,'字典-系统管理&amp;工段管理'!$A$2:$B$7,2,0),"0")</f>
        <v>0</v>
      </c>
      <c r="W906" s="22" t="str">
        <f>IFERROR(VLOOKUP(G906,'字典-系统管理&amp;工段管理'!$A$2:$B$7,2,0),"0")</f>
        <v>0</v>
      </c>
      <c r="X906" s="22" t="str">
        <f>IFERROR(VLOOKUP(H906,'字典-系统管理&amp;工段管理'!$A$2:$B$7,2,0),"0")</f>
        <v>0</v>
      </c>
    </row>
    <row r="907" spans="1:24" x14ac:dyDescent="0.15">
      <c r="A907" s="19">
        <v>905</v>
      </c>
      <c r="B907" s="22" t="s">
        <v>24</v>
      </c>
      <c r="C907" s="22" t="s">
        <v>94</v>
      </c>
      <c r="D907" s="22" t="s">
        <v>234</v>
      </c>
      <c r="E907" s="22" t="s">
        <v>28</v>
      </c>
      <c r="F907" s="22"/>
      <c r="G907" s="22"/>
      <c r="H907" s="22"/>
      <c r="I907" s="32" t="s">
        <v>1209</v>
      </c>
      <c r="J907" s="22" t="s">
        <v>35</v>
      </c>
      <c r="K907" s="38" t="s">
        <v>318</v>
      </c>
      <c r="L907" s="20">
        <v>313</v>
      </c>
      <c r="M907" s="29" t="str">
        <f>O907&amp;"-"&amp;P907&amp;"-"&amp;Q907&amp;"-"&amp;R907&amp;"-"&amp;S907&amp;"-"&amp;T907</f>
        <v>SJ-V-05-000D-GT-0313</v>
      </c>
      <c r="N907" s="32" t="s">
        <v>1209</v>
      </c>
      <c r="O907" s="21" t="str">
        <f>IFERROR(VLOOKUP(B907,'字典-基地管理'!A:B,2,FALSE),"未填")</f>
        <v>SJ</v>
      </c>
      <c r="P907" s="21" t="str">
        <f>IFERROR(VLOOKUP(C907,'字典-车间管理'!A:B,2,FALSE),"未填")</f>
        <v>V</v>
      </c>
      <c r="Q907" s="21" t="str">
        <f>IFERROR(VLOOKUP(D907,'字典-系统管理&amp;工段管理'!C:D,2,FALSE),"未填")</f>
        <v>05</v>
      </c>
      <c r="R907" s="22" t="str">
        <f>_xlfn.TEXTJOIN("", TRUE, IF(U907="0", U907, ""), IF(V907="0", V907, ""), IF(W907="0", W907, ""), IF(X907="0", X907, ""), IF(U907&lt;&gt;"0", U907, ""), IF(V907&lt;&gt;"0", V907, ""), IF(W907&lt;&gt;"0", W907, ""), IF(X907&lt;&gt;"0", X907, ""))</f>
        <v>000D</v>
      </c>
      <c r="S907" s="21" t="str">
        <f>IFERROR(VLOOKUP(K907,'字典-设备&amp;仪表管理'!A:B,2,FALSE),"未填")</f>
        <v>GT</v>
      </c>
      <c r="T907" s="26" t="str">
        <f>IF(L907="","未填",TEXT(L907,"0000"))</f>
        <v>0313</v>
      </c>
      <c r="U907" s="22" t="str">
        <f>IFERROR(VLOOKUP(E907,'字典-系统管理&amp;工段管理'!$A$2:$B$7,2,0),"0")</f>
        <v>D</v>
      </c>
      <c r="V907" s="22" t="str">
        <f>IFERROR(VLOOKUP(F907,'字典-系统管理&amp;工段管理'!$A$2:$B$7,2,0),"0")</f>
        <v>0</v>
      </c>
      <c r="W907" s="22" t="str">
        <f>IFERROR(VLOOKUP(G907,'字典-系统管理&amp;工段管理'!$A$2:$B$7,2,0),"0")</f>
        <v>0</v>
      </c>
      <c r="X907" s="22" t="str">
        <f>IFERROR(VLOOKUP(H907,'字典-系统管理&amp;工段管理'!$A$2:$B$7,2,0),"0")</f>
        <v>0</v>
      </c>
    </row>
    <row r="908" spans="1:24" x14ac:dyDescent="0.15">
      <c r="A908" s="19">
        <v>906</v>
      </c>
      <c r="B908" s="22" t="s">
        <v>24</v>
      </c>
      <c r="C908" s="22" t="s">
        <v>94</v>
      </c>
      <c r="D908" s="22" t="s">
        <v>234</v>
      </c>
      <c r="E908" s="22" t="s">
        <v>28</v>
      </c>
      <c r="F908" s="22"/>
      <c r="G908" s="22"/>
      <c r="H908" s="22"/>
      <c r="I908" s="32" t="s">
        <v>1222</v>
      </c>
      <c r="J908" s="22" t="s">
        <v>35</v>
      </c>
      <c r="K908" s="38" t="s">
        <v>318</v>
      </c>
      <c r="L908" s="20">
        <v>314</v>
      </c>
      <c r="M908" s="29" t="str">
        <f>O908&amp;"-"&amp;P908&amp;"-"&amp;Q908&amp;"-"&amp;R908&amp;"-"&amp;S908&amp;"-"&amp;T908</f>
        <v>SJ-V-05-000D-GT-0314</v>
      </c>
      <c r="N908" s="32" t="s">
        <v>1222</v>
      </c>
      <c r="O908" s="21" t="str">
        <f>IFERROR(VLOOKUP(B908,'字典-基地管理'!A:B,2,FALSE),"未填")</f>
        <v>SJ</v>
      </c>
      <c r="P908" s="21" t="str">
        <f>IFERROR(VLOOKUP(C908,'字典-车间管理'!A:B,2,FALSE),"未填")</f>
        <v>V</v>
      </c>
      <c r="Q908" s="21" t="str">
        <f>IFERROR(VLOOKUP(D908,'字典-系统管理&amp;工段管理'!C:D,2,FALSE),"未填")</f>
        <v>05</v>
      </c>
      <c r="R908" s="22" t="str">
        <f>_xlfn.TEXTJOIN("", TRUE, IF(U908="0", U908, ""), IF(V908="0", V908, ""), IF(W908="0", W908, ""), IF(X908="0", X908, ""), IF(U908&lt;&gt;"0", U908, ""), IF(V908&lt;&gt;"0", V908, ""), IF(W908&lt;&gt;"0", W908, ""), IF(X908&lt;&gt;"0", X908, ""))</f>
        <v>000D</v>
      </c>
      <c r="S908" s="21" t="str">
        <f>IFERROR(VLOOKUP(K908,'字典-设备&amp;仪表管理'!A:B,2,FALSE),"未填")</f>
        <v>GT</v>
      </c>
      <c r="T908" s="26" t="str">
        <f>IF(L908="","未填",TEXT(L908,"0000"))</f>
        <v>0314</v>
      </c>
      <c r="U908" s="22" t="str">
        <f>IFERROR(VLOOKUP(E908,'字典-系统管理&amp;工段管理'!$A$2:$B$7,2,0),"0")</f>
        <v>D</v>
      </c>
      <c r="V908" s="22" t="str">
        <f>IFERROR(VLOOKUP(F908,'字典-系统管理&amp;工段管理'!$A$2:$B$7,2,0),"0")</f>
        <v>0</v>
      </c>
      <c r="W908" s="22" t="str">
        <f>IFERROR(VLOOKUP(G908,'字典-系统管理&amp;工段管理'!$A$2:$B$7,2,0),"0")</f>
        <v>0</v>
      </c>
      <c r="X908" s="22" t="str">
        <f>IFERROR(VLOOKUP(H908,'字典-系统管理&amp;工段管理'!$A$2:$B$7,2,0),"0")</f>
        <v>0</v>
      </c>
    </row>
    <row r="909" spans="1:24" x14ac:dyDescent="0.15">
      <c r="A909" s="19">
        <v>907</v>
      </c>
      <c r="B909" s="22" t="s">
        <v>24</v>
      </c>
      <c r="C909" s="22" t="s">
        <v>94</v>
      </c>
      <c r="D909" s="22" t="s">
        <v>234</v>
      </c>
      <c r="E909" s="22" t="s">
        <v>28</v>
      </c>
      <c r="F909" s="22"/>
      <c r="G909" s="22"/>
      <c r="H909" s="22"/>
      <c r="I909" s="32" t="s">
        <v>1223</v>
      </c>
      <c r="J909" s="22" t="s">
        <v>35</v>
      </c>
      <c r="K909" s="38" t="s">
        <v>318</v>
      </c>
      <c r="L909" s="20">
        <v>315</v>
      </c>
      <c r="M909" s="29" t="str">
        <f>O909&amp;"-"&amp;P909&amp;"-"&amp;Q909&amp;"-"&amp;R909&amp;"-"&amp;S909&amp;"-"&amp;T909</f>
        <v>SJ-V-05-000D-GT-0315</v>
      </c>
      <c r="N909" s="32" t="s">
        <v>1223</v>
      </c>
      <c r="O909" s="21" t="str">
        <f>IFERROR(VLOOKUP(B909,'字典-基地管理'!A:B,2,FALSE),"未填")</f>
        <v>SJ</v>
      </c>
      <c r="P909" s="21" t="str">
        <f>IFERROR(VLOOKUP(C909,'字典-车间管理'!A:B,2,FALSE),"未填")</f>
        <v>V</v>
      </c>
      <c r="Q909" s="21" t="str">
        <f>IFERROR(VLOOKUP(D909,'字典-系统管理&amp;工段管理'!C:D,2,FALSE),"未填")</f>
        <v>05</v>
      </c>
      <c r="R909" s="22" t="str">
        <f>_xlfn.TEXTJOIN("", TRUE, IF(U909="0", U909, ""), IF(V909="0", V909, ""), IF(W909="0", W909, ""), IF(X909="0", X909, ""), IF(U909&lt;&gt;"0", U909, ""), IF(V909&lt;&gt;"0", V909, ""), IF(W909&lt;&gt;"0", W909, ""), IF(X909&lt;&gt;"0", X909, ""))</f>
        <v>000D</v>
      </c>
      <c r="S909" s="21" t="str">
        <f>IFERROR(VLOOKUP(K909,'字典-设备&amp;仪表管理'!A:B,2,FALSE),"未填")</f>
        <v>GT</v>
      </c>
      <c r="T909" s="26" t="str">
        <f>IF(L909="","未填",TEXT(L909,"0000"))</f>
        <v>0315</v>
      </c>
      <c r="U909" s="22" t="str">
        <f>IFERROR(VLOOKUP(E909,'字典-系统管理&amp;工段管理'!$A$2:$B$7,2,0),"0")</f>
        <v>D</v>
      </c>
      <c r="V909" s="22" t="str">
        <f>IFERROR(VLOOKUP(F909,'字典-系统管理&amp;工段管理'!$A$2:$B$7,2,0),"0")</f>
        <v>0</v>
      </c>
      <c r="W909" s="22" t="str">
        <f>IFERROR(VLOOKUP(G909,'字典-系统管理&amp;工段管理'!$A$2:$B$7,2,0),"0")</f>
        <v>0</v>
      </c>
      <c r="X909" s="22" t="str">
        <f>IFERROR(VLOOKUP(H909,'字典-系统管理&amp;工段管理'!$A$2:$B$7,2,0),"0")</f>
        <v>0</v>
      </c>
    </row>
    <row r="910" spans="1:24" x14ac:dyDescent="0.15">
      <c r="A910" s="19">
        <v>908</v>
      </c>
      <c r="B910" s="22" t="s">
        <v>24</v>
      </c>
      <c r="C910" s="22" t="s">
        <v>94</v>
      </c>
      <c r="D910" s="22" t="s">
        <v>234</v>
      </c>
      <c r="E910" s="22" t="s">
        <v>28</v>
      </c>
      <c r="F910" s="22"/>
      <c r="G910" s="22"/>
      <c r="H910" s="22"/>
      <c r="I910" s="32" t="s">
        <v>1224</v>
      </c>
      <c r="J910" s="22" t="s">
        <v>35</v>
      </c>
      <c r="K910" s="38" t="s">
        <v>318</v>
      </c>
      <c r="L910" s="20">
        <v>316</v>
      </c>
      <c r="M910" s="29" t="str">
        <f>O910&amp;"-"&amp;P910&amp;"-"&amp;Q910&amp;"-"&amp;R910&amp;"-"&amp;S910&amp;"-"&amp;T910</f>
        <v>SJ-V-05-000D-GT-0316</v>
      </c>
      <c r="N910" s="32" t="s">
        <v>1224</v>
      </c>
      <c r="O910" s="21" t="str">
        <f>IFERROR(VLOOKUP(B910,'字典-基地管理'!A:B,2,FALSE),"未填")</f>
        <v>SJ</v>
      </c>
      <c r="P910" s="21" t="str">
        <f>IFERROR(VLOOKUP(C910,'字典-车间管理'!A:B,2,FALSE),"未填")</f>
        <v>V</v>
      </c>
      <c r="Q910" s="21" t="str">
        <f>IFERROR(VLOOKUP(D910,'字典-系统管理&amp;工段管理'!C:D,2,FALSE),"未填")</f>
        <v>05</v>
      </c>
      <c r="R910" s="22" t="str">
        <f>_xlfn.TEXTJOIN("", TRUE, IF(U910="0", U910, ""), IF(V910="0", V910, ""), IF(W910="0", W910, ""), IF(X910="0", X910, ""), IF(U910&lt;&gt;"0", U910, ""), IF(V910&lt;&gt;"0", V910, ""), IF(W910&lt;&gt;"0", W910, ""), IF(X910&lt;&gt;"0", X910, ""))</f>
        <v>000D</v>
      </c>
      <c r="S910" s="21" t="str">
        <f>IFERROR(VLOOKUP(K910,'字典-设备&amp;仪表管理'!A:B,2,FALSE),"未填")</f>
        <v>GT</v>
      </c>
      <c r="T910" s="26" t="str">
        <f>IF(L910="","未填",TEXT(L910,"0000"))</f>
        <v>0316</v>
      </c>
      <c r="U910" s="22" t="str">
        <f>IFERROR(VLOOKUP(E910,'字典-系统管理&amp;工段管理'!$A$2:$B$7,2,0),"0")</f>
        <v>D</v>
      </c>
      <c r="V910" s="22" t="str">
        <f>IFERROR(VLOOKUP(F910,'字典-系统管理&amp;工段管理'!$A$2:$B$7,2,0),"0")</f>
        <v>0</v>
      </c>
      <c r="W910" s="22" t="str">
        <f>IFERROR(VLOOKUP(G910,'字典-系统管理&amp;工段管理'!$A$2:$B$7,2,0),"0")</f>
        <v>0</v>
      </c>
      <c r="X910" s="22" t="str">
        <f>IFERROR(VLOOKUP(H910,'字典-系统管理&amp;工段管理'!$A$2:$B$7,2,0),"0")</f>
        <v>0</v>
      </c>
    </row>
    <row r="911" spans="1:24" x14ac:dyDescent="0.15">
      <c r="A911" s="19">
        <v>909</v>
      </c>
      <c r="B911" s="22" t="s">
        <v>24</v>
      </c>
      <c r="C911" s="22" t="s">
        <v>94</v>
      </c>
      <c r="D911" s="22" t="s">
        <v>234</v>
      </c>
      <c r="E911" s="22" t="s">
        <v>28</v>
      </c>
      <c r="F911" s="22"/>
      <c r="G911" s="22"/>
      <c r="H911" s="22"/>
      <c r="I911" s="32" t="s">
        <v>1226</v>
      </c>
      <c r="J911" s="22" t="s">
        <v>35</v>
      </c>
      <c r="K911" s="38" t="s">
        <v>318</v>
      </c>
      <c r="L911" s="20">
        <v>317</v>
      </c>
      <c r="M911" s="29" t="str">
        <f>O911&amp;"-"&amp;P911&amp;"-"&amp;Q911&amp;"-"&amp;R911&amp;"-"&amp;S911&amp;"-"&amp;T911</f>
        <v>SJ-V-05-000D-GT-0317</v>
      </c>
      <c r="N911" s="32" t="s">
        <v>1226</v>
      </c>
      <c r="O911" s="21" t="str">
        <f>IFERROR(VLOOKUP(B911,'字典-基地管理'!A:B,2,FALSE),"未填")</f>
        <v>SJ</v>
      </c>
      <c r="P911" s="21" t="str">
        <f>IFERROR(VLOOKUP(C911,'字典-车间管理'!A:B,2,FALSE),"未填")</f>
        <v>V</v>
      </c>
      <c r="Q911" s="21" t="str">
        <f>IFERROR(VLOOKUP(D911,'字典-系统管理&amp;工段管理'!C:D,2,FALSE),"未填")</f>
        <v>05</v>
      </c>
      <c r="R911" s="22" t="str">
        <f>_xlfn.TEXTJOIN("", TRUE, IF(U911="0", U911, ""), IF(V911="0", V911, ""), IF(W911="0", W911, ""), IF(X911="0", X911, ""), IF(U911&lt;&gt;"0", U911, ""), IF(V911&lt;&gt;"0", V911, ""), IF(W911&lt;&gt;"0", W911, ""), IF(X911&lt;&gt;"0", X911, ""))</f>
        <v>000D</v>
      </c>
      <c r="S911" s="21" t="str">
        <f>IFERROR(VLOOKUP(K911,'字典-设备&amp;仪表管理'!A:B,2,FALSE),"未填")</f>
        <v>GT</v>
      </c>
      <c r="T911" s="26" t="str">
        <f>IF(L911="","未填",TEXT(L911,"0000"))</f>
        <v>0317</v>
      </c>
      <c r="U911" s="22" t="str">
        <f>IFERROR(VLOOKUP(E911,'字典-系统管理&amp;工段管理'!$A$2:$B$7,2,0),"0")</f>
        <v>D</v>
      </c>
      <c r="V911" s="22" t="str">
        <f>IFERROR(VLOOKUP(F911,'字典-系统管理&amp;工段管理'!$A$2:$B$7,2,0),"0")</f>
        <v>0</v>
      </c>
      <c r="W911" s="22" t="str">
        <f>IFERROR(VLOOKUP(G911,'字典-系统管理&amp;工段管理'!$A$2:$B$7,2,0),"0")</f>
        <v>0</v>
      </c>
      <c r="X911" s="22" t="str">
        <f>IFERROR(VLOOKUP(H911,'字典-系统管理&amp;工段管理'!$A$2:$B$7,2,0),"0")</f>
        <v>0</v>
      </c>
    </row>
    <row r="912" spans="1:24" x14ac:dyDescent="0.15">
      <c r="A912" s="19">
        <v>910</v>
      </c>
      <c r="B912" s="22" t="s">
        <v>24</v>
      </c>
      <c r="C912" s="22" t="s">
        <v>94</v>
      </c>
      <c r="D912" s="22" t="s">
        <v>234</v>
      </c>
      <c r="E912" s="22" t="s">
        <v>28</v>
      </c>
      <c r="F912" s="22"/>
      <c r="G912" s="22"/>
      <c r="H912" s="22"/>
      <c r="I912" s="32" t="s">
        <v>1227</v>
      </c>
      <c r="J912" s="22" t="s">
        <v>35</v>
      </c>
      <c r="K912" s="38" t="s">
        <v>318</v>
      </c>
      <c r="L912" s="20">
        <v>318</v>
      </c>
      <c r="M912" s="29" t="str">
        <f>O912&amp;"-"&amp;P912&amp;"-"&amp;Q912&amp;"-"&amp;R912&amp;"-"&amp;S912&amp;"-"&amp;T912</f>
        <v>SJ-V-05-000D-GT-0318</v>
      </c>
      <c r="N912" s="32" t="s">
        <v>1227</v>
      </c>
      <c r="O912" s="21" t="str">
        <f>IFERROR(VLOOKUP(B912,'字典-基地管理'!A:B,2,FALSE),"未填")</f>
        <v>SJ</v>
      </c>
      <c r="P912" s="21" t="str">
        <f>IFERROR(VLOOKUP(C912,'字典-车间管理'!A:B,2,FALSE),"未填")</f>
        <v>V</v>
      </c>
      <c r="Q912" s="21" t="str">
        <f>IFERROR(VLOOKUP(D912,'字典-系统管理&amp;工段管理'!C:D,2,FALSE),"未填")</f>
        <v>05</v>
      </c>
      <c r="R912" s="22" t="str">
        <f>_xlfn.TEXTJOIN("", TRUE, IF(U912="0", U912, ""), IF(V912="0", V912, ""), IF(W912="0", W912, ""), IF(X912="0", X912, ""), IF(U912&lt;&gt;"0", U912, ""), IF(V912&lt;&gt;"0", V912, ""), IF(W912&lt;&gt;"0", W912, ""), IF(X912&lt;&gt;"0", X912, ""))</f>
        <v>000D</v>
      </c>
      <c r="S912" s="21" t="str">
        <f>IFERROR(VLOOKUP(K912,'字典-设备&amp;仪表管理'!A:B,2,FALSE),"未填")</f>
        <v>GT</v>
      </c>
      <c r="T912" s="26" t="str">
        <f>IF(L912="","未填",TEXT(L912,"0000"))</f>
        <v>0318</v>
      </c>
      <c r="U912" s="22" t="str">
        <f>IFERROR(VLOOKUP(E912,'字典-系统管理&amp;工段管理'!$A$2:$B$7,2,0),"0")</f>
        <v>D</v>
      </c>
      <c r="V912" s="22" t="str">
        <f>IFERROR(VLOOKUP(F912,'字典-系统管理&amp;工段管理'!$A$2:$B$7,2,0),"0")</f>
        <v>0</v>
      </c>
      <c r="W912" s="22" t="str">
        <f>IFERROR(VLOOKUP(G912,'字典-系统管理&amp;工段管理'!$A$2:$B$7,2,0),"0")</f>
        <v>0</v>
      </c>
      <c r="X912" s="22" t="str">
        <f>IFERROR(VLOOKUP(H912,'字典-系统管理&amp;工段管理'!$A$2:$B$7,2,0),"0")</f>
        <v>0</v>
      </c>
    </row>
    <row r="913" spans="1:24" x14ac:dyDescent="0.15">
      <c r="A913" s="19">
        <v>911</v>
      </c>
      <c r="B913" s="22" t="s">
        <v>24</v>
      </c>
      <c r="C913" s="22" t="s">
        <v>94</v>
      </c>
      <c r="D913" s="22" t="s">
        <v>234</v>
      </c>
      <c r="E913" s="22" t="s">
        <v>28</v>
      </c>
      <c r="F913" s="22"/>
      <c r="G913" s="22"/>
      <c r="H913" s="22"/>
      <c r="I913" s="32" t="s">
        <v>1228</v>
      </c>
      <c r="J913" s="22" t="s">
        <v>35</v>
      </c>
      <c r="K913" s="38" t="s">
        <v>318</v>
      </c>
      <c r="L913" s="20">
        <v>319</v>
      </c>
      <c r="M913" s="29" t="str">
        <f>O913&amp;"-"&amp;P913&amp;"-"&amp;Q913&amp;"-"&amp;R913&amp;"-"&amp;S913&amp;"-"&amp;T913</f>
        <v>SJ-V-05-000D-GT-0319</v>
      </c>
      <c r="N913" s="32" t="s">
        <v>1228</v>
      </c>
      <c r="O913" s="21" t="str">
        <f>IFERROR(VLOOKUP(B913,'字典-基地管理'!A:B,2,FALSE),"未填")</f>
        <v>SJ</v>
      </c>
      <c r="P913" s="21" t="str">
        <f>IFERROR(VLOOKUP(C913,'字典-车间管理'!A:B,2,FALSE),"未填")</f>
        <v>V</v>
      </c>
      <c r="Q913" s="21" t="str">
        <f>IFERROR(VLOOKUP(D913,'字典-系统管理&amp;工段管理'!C:D,2,FALSE),"未填")</f>
        <v>05</v>
      </c>
      <c r="R913" s="22" t="str">
        <f>_xlfn.TEXTJOIN("", TRUE, IF(U913="0", U913, ""), IF(V913="0", V913, ""), IF(W913="0", W913, ""), IF(X913="0", X913, ""), IF(U913&lt;&gt;"0", U913, ""), IF(V913&lt;&gt;"0", V913, ""), IF(W913&lt;&gt;"0", W913, ""), IF(X913&lt;&gt;"0", X913, ""))</f>
        <v>000D</v>
      </c>
      <c r="S913" s="21" t="str">
        <f>IFERROR(VLOOKUP(K913,'字典-设备&amp;仪表管理'!A:B,2,FALSE),"未填")</f>
        <v>GT</v>
      </c>
      <c r="T913" s="26" t="str">
        <f>IF(L913="","未填",TEXT(L913,"0000"))</f>
        <v>0319</v>
      </c>
      <c r="U913" s="22" t="str">
        <f>IFERROR(VLOOKUP(E913,'字典-系统管理&amp;工段管理'!$A$2:$B$7,2,0),"0")</f>
        <v>D</v>
      </c>
      <c r="V913" s="22" t="str">
        <f>IFERROR(VLOOKUP(F913,'字典-系统管理&amp;工段管理'!$A$2:$B$7,2,0),"0")</f>
        <v>0</v>
      </c>
      <c r="W913" s="22" t="str">
        <f>IFERROR(VLOOKUP(G913,'字典-系统管理&amp;工段管理'!$A$2:$B$7,2,0),"0")</f>
        <v>0</v>
      </c>
      <c r="X913" s="22" t="str">
        <f>IFERROR(VLOOKUP(H913,'字典-系统管理&amp;工段管理'!$A$2:$B$7,2,0),"0")</f>
        <v>0</v>
      </c>
    </row>
    <row r="914" spans="1:24" x14ac:dyDescent="0.15">
      <c r="A914" s="19">
        <v>912</v>
      </c>
      <c r="B914" s="22" t="s">
        <v>24</v>
      </c>
      <c r="C914" s="22" t="s">
        <v>94</v>
      </c>
      <c r="D914" s="22" t="s">
        <v>234</v>
      </c>
      <c r="E914" s="22" t="s">
        <v>28</v>
      </c>
      <c r="F914" s="22"/>
      <c r="G914" s="22"/>
      <c r="H914" s="22"/>
      <c r="I914" s="32" t="s">
        <v>1230</v>
      </c>
      <c r="J914" s="22" t="s">
        <v>35</v>
      </c>
      <c r="K914" s="38" t="s">
        <v>318</v>
      </c>
      <c r="L914" s="20">
        <v>320</v>
      </c>
      <c r="M914" s="29" t="str">
        <f>O914&amp;"-"&amp;P914&amp;"-"&amp;Q914&amp;"-"&amp;R914&amp;"-"&amp;S914&amp;"-"&amp;T914</f>
        <v>SJ-V-05-000D-GT-0320</v>
      </c>
      <c r="N914" s="32" t="s">
        <v>1230</v>
      </c>
      <c r="O914" s="21" t="str">
        <f>IFERROR(VLOOKUP(B914,'字典-基地管理'!A:B,2,FALSE),"未填")</f>
        <v>SJ</v>
      </c>
      <c r="P914" s="21" t="str">
        <f>IFERROR(VLOOKUP(C914,'字典-车间管理'!A:B,2,FALSE),"未填")</f>
        <v>V</v>
      </c>
      <c r="Q914" s="21" t="str">
        <f>IFERROR(VLOOKUP(D914,'字典-系统管理&amp;工段管理'!C:D,2,FALSE),"未填")</f>
        <v>05</v>
      </c>
      <c r="R914" s="22" t="str">
        <f>_xlfn.TEXTJOIN("", TRUE, IF(U914="0", U914, ""), IF(V914="0", V914, ""), IF(W914="0", W914, ""), IF(X914="0", X914, ""), IF(U914&lt;&gt;"0", U914, ""), IF(V914&lt;&gt;"0", V914, ""), IF(W914&lt;&gt;"0", W914, ""), IF(X914&lt;&gt;"0", X914, ""))</f>
        <v>000D</v>
      </c>
      <c r="S914" s="21" t="str">
        <f>IFERROR(VLOOKUP(K914,'字典-设备&amp;仪表管理'!A:B,2,FALSE),"未填")</f>
        <v>GT</v>
      </c>
      <c r="T914" s="26" t="str">
        <f>IF(L914="","未填",TEXT(L914,"0000"))</f>
        <v>0320</v>
      </c>
      <c r="U914" s="22" t="str">
        <f>IFERROR(VLOOKUP(E914,'字典-系统管理&amp;工段管理'!$A$2:$B$7,2,0),"0")</f>
        <v>D</v>
      </c>
      <c r="V914" s="22" t="str">
        <f>IFERROR(VLOOKUP(F914,'字典-系统管理&amp;工段管理'!$A$2:$B$7,2,0),"0")</f>
        <v>0</v>
      </c>
      <c r="W914" s="22" t="str">
        <f>IFERROR(VLOOKUP(G914,'字典-系统管理&amp;工段管理'!$A$2:$B$7,2,0),"0")</f>
        <v>0</v>
      </c>
      <c r="X914" s="22" t="str">
        <f>IFERROR(VLOOKUP(H914,'字典-系统管理&amp;工段管理'!$A$2:$B$7,2,0),"0")</f>
        <v>0</v>
      </c>
    </row>
    <row r="915" spans="1:24" x14ac:dyDescent="0.15">
      <c r="A915" s="19">
        <v>913</v>
      </c>
      <c r="B915" s="22" t="s">
        <v>24</v>
      </c>
      <c r="C915" s="22" t="s">
        <v>94</v>
      </c>
      <c r="D915" s="22" t="s">
        <v>234</v>
      </c>
      <c r="E915" s="22" t="s">
        <v>28</v>
      </c>
      <c r="F915" s="22"/>
      <c r="G915" s="22"/>
      <c r="H915" s="22"/>
      <c r="I915" s="32" t="s">
        <v>1231</v>
      </c>
      <c r="J915" s="22" t="s">
        <v>35</v>
      </c>
      <c r="K915" s="38" t="s">
        <v>318</v>
      </c>
      <c r="L915" s="20">
        <v>321</v>
      </c>
      <c r="M915" s="29" t="str">
        <f>O915&amp;"-"&amp;P915&amp;"-"&amp;Q915&amp;"-"&amp;R915&amp;"-"&amp;S915&amp;"-"&amp;T915</f>
        <v>SJ-V-05-000D-GT-0321</v>
      </c>
      <c r="N915" s="32" t="s">
        <v>1231</v>
      </c>
      <c r="O915" s="21" t="str">
        <f>IFERROR(VLOOKUP(B915,'字典-基地管理'!A:B,2,FALSE),"未填")</f>
        <v>SJ</v>
      </c>
      <c r="P915" s="21" t="str">
        <f>IFERROR(VLOOKUP(C915,'字典-车间管理'!A:B,2,FALSE),"未填")</f>
        <v>V</v>
      </c>
      <c r="Q915" s="21" t="str">
        <f>IFERROR(VLOOKUP(D915,'字典-系统管理&amp;工段管理'!C:D,2,FALSE),"未填")</f>
        <v>05</v>
      </c>
      <c r="R915" s="22" t="str">
        <f>_xlfn.TEXTJOIN("", TRUE, IF(U915="0", U915, ""), IF(V915="0", V915, ""), IF(W915="0", W915, ""), IF(X915="0", X915, ""), IF(U915&lt;&gt;"0", U915, ""), IF(V915&lt;&gt;"0", V915, ""), IF(W915&lt;&gt;"0", W915, ""), IF(X915&lt;&gt;"0", X915, ""))</f>
        <v>000D</v>
      </c>
      <c r="S915" s="21" t="str">
        <f>IFERROR(VLOOKUP(K915,'字典-设备&amp;仪表管理'!A:B,2,FALSE),"未填")</f>
        <v>GT</v>
      </c>
      <c r="T915" s="26" t="str">
        <f>IF(L915="","未填",TEXT(L915,"0000"))</f>
        <v>0321</v>
      </c>
      <c r="U915" s="22" t="str">
        <f>IFERROR(VLOOKUP(E915,'字典-系统管理&amp;工段管理'!$A$2:$B$7,2,0),"0")</f>
        <v>D</v>
      </c>
      <c r="V915" s="22" t="str">
        <f>IFERROR(VLOOKUP(F915,'字典-系统管理&amp;工段管理'!$A$2:$B$7,2,0),"0")</f>
        <v>0</v>
      </c>
      <c r="W915" s="22" t="str">
        <f>IFERROR(VLOOKUP(G915,'字典-系统管理&amp;工段管理'!$A$2:$B$7,2,0),"0")</f>
        <v>0</v>
      </c>
      <c r="X915" s="22" t="str">
        <f>IFERROR(VLOOKUP(H915,'字典-系统管理&amp;工段管理'!$A$2:$B$7,2,0),"0")</f>
        <v>0</v>
      </c>
    </row>
    <row r="916" spans="1:24" x14ac:dyDescent="0.15">
      <c r="A916" s="19">
        <v>914</v>
      </c>
      <c r="B916" s="22" t="s">
        <v>24</v>
      </c>
      <c r="C916" s="22" t="s">
        <v>94</v>
      </c>
      <c r="D916" s="22" t="s">
        <v>234</v>
      </c>
      <c r="E916" s="22" t="s">
        <v>28</v>
      </c>
      <c r="F916" s="22"/>
      <c r="G916" s="22"/>
      <c r="H916" s="22"/>
      <c r="I916" s="32" t="s">
        <v>1232</v>
      </c>
      <c r="J916" s="22" t="s">
        <v>35</v>
      </c>
      <c r="K916" s="38" t="s">
        <v>318</v>
      </c>
      <c r="L916" s="20">
        <v>322</v>
      </c>
      <c r="M916" s="29" t="str">
        <f>O916&amp;"-"&amp;P916&amp;"-"&amp;Q916&amp;"-"&amp;R916&amp;"-"&amp;S916&amp;"-"&amp;T916</f>
        <v>SJ-V-05-000D-GT-0322</v>
      </c>
      <c r="N916" s="32" t="s">
        <v>1232</v>
      </c>
      <c r="O916" s="21" t="str">
        <f>IFERROR(VLOOKUP(B916,'字典-基地管理'!A:B,2,FALSE),"未填")</f>
        <v>SJ</v>
      </c>
      <c r="P916" s="21" t="str">
        <f>IFERROR(VLOOKUP(C916,'字典-车间管理'!A:B,2,FALSE),"未填")</f>
        <v>V</v>
      </c>
      <c r="Q916" s="21" t="str">
        <f>IFERROR(VLOOKUP(D916,'字典-系统管理&amp;工段管理'!C:D,2,FALSE),"未填")</f>
        <v>05</v>
      </c>
      <c r="R916" s="22" t="str">
        <f>_xlfn.TEXTJOIN("", TRUE, IF(U916="0", U916, ""), IF(V916="0", V916, ""), IF(W916="0", W916, ""), IF(X916="0", X916, ""), IF(U916&lt;&gt;"0", U916, ""), IF(V916&lt;&gt;"0", V916, ""), IF(W916&lt;&gt;"0", W916, ""), IF(X916&lt;&gt;"0", X916, ""))</f>
        <v>000D</v>
      </c>
      <c r="S916" s="21" t="str">
        <f>IFERROR(VLOOKUP(K916,'字典-设备&amp;仪表管理'!A:B,2,FALSE),"未填")</f>
        <v>GT</v>
      </c>
      <c r="T916" s="26" t="str">
        <f>IF(L916="","未填",TEXT(L916,"0000"))</f>
        <v>0322</v>
      </c>
      <c r="U916" s="22" t="str">
        <f>IFERROR(VLOOKUP(E916,'字典-系统管理&amp;工段管理'!$A$2:$B$7,2,0),"0")</f>
        <v>D</v>
      </c>
      <c r="V916" s="22" t="str">
        <f>IFERROR(VLOOKUP(F916,'字典-系统管理&amp;工段管理'!$A$2:$B$7,2,0),"0")</f>
        <v>0</v>
      </c>
      <c r="W916" s="22" t="str">
        <f>IFERROR(VLOOKUP(G916,'字典-系统管理&amp;工段管理'!$A$2:$B$7,2,0),"0")</f>
        <v>0</v>
      </c>
      <c r="X916" s="22" t="str">
        <f>IFERROR(VLOOKUP(H916,'字典-系统管理&amp;工段管理'!$A$2:$B$7,2,0),"0")</f>
        <v>0</v>
      </c>
    </row>
    <row r="917" spans="1:24" x14ac:dyDescent="0.15">
      <c r="A917" s="19">
        <v>915</v>
      </c>
      <c r="B917" s="22" t="s">
        <v>24</v>
      </c>
      <c r="C917" s="22" t="s">
        <v>94</v>
      </c>
      <c r="D917" s="22" t="s">
        <v>234</v>
      </c>
      <c r="E917" s="22" t="s">
        <v>28</v>
      </c>
      <c r="F917" s="22"/>
      <c r="G917" s="22"/>
      <c r="H917" s="22"/>
      <c r="I917" s="32" t="s">
        <v>1234</v>
      </c>
      <c r="J917" s="22" t="s">
        <v>35</v>
      </c>
      <c r="K917" s="38" t="s">
        <v>318</v>
      </c>
      <c r="L917" s="20">
        <v>323</v>
      </c>
      <c r="M917" s="29" t="str">
        <f>O917&amp;"-"&amp;P917&amp;"-"&amp;Q917&amp;"-"&amp;R917&amp;"-"&amp;S917&amp;"-"&amp;T917</f>
        <v>SJ-V-05-000D-GT-0323</v>
      </c>
      <c r="N917" s="32" t="s">
        <v>1234</v>
      </c>
      <c r="O917" s="21" t="str">
        <f>IFERROR(VLOOKUP(B917,'字典-基地管理'!A:B,2,FALSE),"未填")</f>
        <v>SJ</v>
      </c>
      <c r="P917" s="21" t="str">
        <f>IFERROR(VLOOKUP(C917,'字典-车间管理'!A:B,2,FALSE),"未填")</f>
        <v>V</v>
      </c>
      <c r="Q917" s="21" t="str">
        <f>IFERROR(VLOOKUP(D917,'字典-系统管理&amp;工段管理'!C:D,2,FALSE),"未填")</f>
        <v>05</v>
      </c>
      <c r="R917" s="22" t="str">
        <f>_xlfn.TEXTJOIN("", TRUE, IF(U917="0", U917, ""), IF(V917="0", V917, ""), IF(W917="0", W917, ""), IF(X917="0", X917, ""), IF(U917&lt;&gt;"0", U917, ""), IF(V917&lt;&gt;"0", V917, ""), IF(W917&lt;&gt;"0", W917, ""), IF(X917&lt;&gt;"0", X917, ""))</f>
        <v>000D</v>
      </c>
      <c r="S917" s="21" t="str">
        <f>IFERROR(VLOOKUP(K917,'字典-设备&amp;仪表管理'!A:B,2,FALSE),"未填")</f>
        <v>GT</v>
      </c>
      <c r="T917" s="26" t="str">
        <f>IF(L917="","未填",TEXT(L917,"0000"))</f>
        <v>0323</v>
      </c>
      <c r="U917" s="22" t="str">
        <f>IFERROR(VLOOKUP(E917,'字典-系统管理&amp;工段管理'!$A$2:$B$7,2,0),"0")</f>
        <v>D</v>
      </c>
      <c r="V917" s="22" t="str">
        <f>IFERROR(VLOOKUP(F917,'字典-系统管理&amp;工段管理'!$A$2:$B$7,2,0),"0")</f>
        <v>0</v>
      </c>
      <c r="W917" s="22" t="str">
        <f>IFERROR(VLOOKUP(G917,'字典-系统管理&amp;工段管理'!$A$2:$B$7,2,0),"0")</f>
        <v>0</v>
      </c>
      <c r="X917" s="22" t="str">
        <f>IFERROR(VLOOKUP(H917,'字典-系统管理&amp;工段管理'!$A$2:$B$7,2,0),"0")</f>
        <v>0</v>
      </c>
    </row>
    <row r="918" spans="1:24" x14ac:dyDescent="0.15">
      <c r="A918" s="19">
        <v>916</v>
      </c>
      <c r="B918" s="22" t="s">
        <v>24</v>
      </c>
      <c r="C918" s="22" t="s">
        <v>94</v>
      </c>
      <c r="D918" s="22" t="s">
        <v>234</v>
      </c>
      <c r="E918" s="22" t="s">
        <v>28</v>
      </c>
      <c r="F918" s="22"/>
      <c r="G918" s="22"/>
      <c r="H918" s="22"/>
      <c r="I918" s="32" t="s">
        <v>1235</v>
      </c>
      <c r="J918" s="22" t="s">
        <v>35</v>
      </c>
      <c r="K918" s="38" t="s">
        <v>318</v>
      </c>
      <c r="L918" s="20">
        <v>324</v>
      </c>
      <c r="M918" s="29" t="str">
        <f>O918&amp;"-"&amp;P918&amp;"-"&amp;Q918&amp;"-"&amp;R918&amp;"-"&amp;S918&amp;"-"&amp;T918</f>
        <v>SJ-V-05-000D-GT-0324</v>
      </c>
      <c r="N918" s="32" t="s">
        <v>1235</v>
      </c>
      <c r="O918" s="21" t="str">
        <f>IFERROR(VLOOKUP(B918,'字典-基地管理'!A:B,2,FALSE),"未填")</f>
        <v>SJ</v>
      </c>
      <c r="P918" s="21" t="str">
        <f>IFERROR(VLOOKUP(C918,'字典-车间管理'!A:B,2,FALSE),"未填")</f>
        <v>V</v>
      </c>
      <c r="Q918" s="21" t="str">
        <f>IFERROR(VLOOKUP(D918,'字典-系统管理&amp;工段管理'!C:D,2,FALSE),"未填")</f>
        <v>05</v>
      </c>
      <c r="R918" s="22" t="str">
        <f>_xlfn.TEXTJOIN("", TRUE, IF(U918="0", U918, ""), IF(V918="0", V918, ""), IF(W918="0", W918, ""), IF(X918="0", X918, ""), IF(U918&lt;&gt;"0", U918, ""), IF(V918&lt;&gt;"0", V918, ""), IF(W918&lt;&gt;"0", W918, ""), IF(X918&lt;&gt;"0", X918, ""))</f>
        <v>000D</v>
      </c>
      <c r="S918" s="21" t="str">
        <f>IFERROR(VLOOKUP(K918,'字典-设备&amp;仪表管理'!A:B,2,FALSE),"未填")</f>
        <v>GT</v>
      </c>
      <c r="T918" s="26" t="str">
        <f>IF(L918="","未填",TEXT(L918,"0000"))</f>
        <v>0324</v>
      </c>
      <c r="U918" s="22" t="str">
        <f>IFERROR(VLOOKUP(E918,'字典-系统管理&amp;工段管理'!$A$2:$B$7,2,0),"0")</f>
        <v>D</v>
      </c>
      <c r="V918" s="22" t="str">
        <f>IFERROR(VLOOKUP(F918,'字典-系统管理&amp;工段管理'!$A$2:$B$7,2,0),"0")</f>
        <v>0</v>
      </c>
      <c r="W918" s="22" t="str">
        <f>IFERROR(VLOOKUP(G918,'字典-系统管理&amp;工段管理'!$A$2:$B$7,2,0),"0")</f>
        <v>0</v>
      </c>
      <c r="X918" s="22" t="str">
        <f>IFERROR(VLOOKUP(H918,'字典-系统管理&amp;工段管理'!$A$2:$B$7,2,0),"0")</f>
        <v>0</v>
      </c>
    </row>
    <row r="919" spans="1:24" x14ac:dyDescent="0.15">
      <c r="A919" s="19">
        <v>917</v>
      </c>
      <c r="B919" s="22" t="s">
        <v>24</v>
      </c>
      <c r="C919" s="22" t="s">
        <v>94</v>
      </c>
      <c r="D919" s="22" t="s">
        <v>234</v>
      </c>
      <c r="E919" s="22" t="s">
        <v>28</v>
      </c>
      <c r="F919" s="22"/>
      <c r="G919" s="22"/>
      <c r="H919" s="22"/>
      <c r="I919" s="32" t="s">
        <v>1236</v>
      </c>
      <c r="J919" s="22" t="s">
        <v>35</v>
      </c>
      <c r="K919" s="38" t="s">
        <v>318</v>
      </c>
      <c r="L919" s="20">
        <v>325</v>
      </c>
      <c r="M919" s="29" t="str">
        <f>O919&amp;"-"&amp;P919&amp;"-"&amp;Q919&amp;"-"&amp;R919&amp;"-"&amp;S919&amp;"-"&amp;T919</f>
        <v>SJ-V-05-000D-GT-0325</v>
      </c>
      <c r="N919" s="32" t="s">
        <v>1236</v>
      </c>
      <c r="O919" s="21" t="str">
        <f>IFERROR(VLOOKUP(B919,'字典-基地管理'!A:B,2,FALSE),"未填")</f>
        <v>SJ</v>
      </c>
      <c r="P919" s="21" t="str">
        <f>IFERROR(VLOOKUP(C919,'字典-车间管理'!A:B,2,FALSE),"未填")</f>
        <v>V</v>
      </c>
      <c r="Q919" s="21" t="str">
        <f>IFERROR(VLOOKUP(D919,'字典-系统管理&amp;工段管理'!C:D,2,FALSE),"未填")</f>
        <v>05</v>
      </c>
      <c r="R919" s="22" t="str">
        <f>_xlfn.TEXTJOIN("", TRUE, IF(U919="0", U919, ""), IF(V919="0", V919, ""), IF(W919="0", W919, ""), IF(X919="0", X919, ""), IF(U919&lt;&gt;"0", U919, ""), IF(V919&lt;&gt;"0", V919, ""), IF(W919&lt;&gt;"0", W919, ""), IF(X919&lt;&gt;"0", X919, ""))</f>
        <v>000D</v>
      </c>
      <c r="S919" s="21" t="str">
        <f>IFERROR(VLOOKUP(K919,'字典-设备&amp;仪表管理'!A:B,2,FALSE),"未填")</f>
        <v>GT</v>
      </c>
      <c r="T919" s="26" t="str">
        <f>IF(L919="","未填",TEXT(L919,"0000"))</f>
        <v>0325</v>
      </c>
      <c r="U919" s="22" t="str">
        <f>IFERROR(VLOOKUP(E919,'字典-系统管理&amp;工段管理'!$A$2:$B$7,2,0),"0")</f>
        <v>D</v>
      </c>
      <c r="V919" s="22" t="str">
        <f>IFERROR(VLOOKUP(F919,'字典-系统管理&amp;工段管理'!$A$2:$B$7,2,0),"0")</f>
        <v>0</v>
      </c>
      <c r="W919" s="22" t="str">
        <f>IFERROR(VLOOKUP(G919,'字典-系统管理&amp;工段管理'!$A$2:$B$7,2,0),"0")</f>
        <v>0</v>
      </c>
      <c r="X919" s="22" t="str">
        <f>IFERROR(VLOOKUP(H919,'字典-系统管理&amp;工段管理'!$A$2:$B$7,2,0),"0")</f>
        <v>0</v>
      </c>
    </row>
    <row r="920" spans="1:24" x14ac:dyDescent="0.15">
      <c r="A920" s="19">
        <v>918</v>
      </c>
      <c r="B920" s="22" t="s">
        <v>24</v>
      </c>
      <c r="C920" s="22" t="s">
        <v>94</v>
      </c>
      <c r="D920" s="22" t="s">
        <v>234</v>
      </c>
      <c r="E920" s="22" t="s">
        <v>28</v>
      </c>
      <c r="F920" s="22"/>
      <c r="G920" s="22"/>
      <c r="H920" s="22"/>
      <c r="I920" s="32" t="s">
        <v>1238</v>
      </c>
      <c r="J920" s="22" t="s">
        <v>35</v>
      </c>
      <c r="K920" s="38" t="s">
        <v>318</v>
      </c>
      <c r="L920" s="20">
        <v>326</v>
      </c>
      <c r="M920" s="29" t="str">
        <f>O920&amp;"-"&amp;P920&amp;"-"&amp;Q920&amp;"-"&amp;R920&amp;"-"&amp;S920&amp;"-"&amp;T920</f>
        <v>SJ-V-05-000D-GT-0326</v>
      </c>
      <c r="N920" s="32" t="s">
        <v>1238</v>
      </c>
      <c r="O920" s="21" t="str">
        <f>IFERROR(VLOOKUP(B920,'字典-基地管理'!A:B,2,FALSE),"未填")</f>
        <v>SJ</v>
      </c>
      <c r="P920" s="21" t="str">
        <f>IFERROR(VLOOKUP(C920,'字典-车间管理'!A:B,2,FALSE),"未填")</f>
        <v>V</v>
      </c>
      <c r="Q920" s="21" t="str">
        <f>IFERROR(VLOOKUP(D920,'字典-系统管理&amp;工段管理'!C:D,2,FALSE),"未填")</f>
        <v>05</v>
      </c>
      <c r="R920" s="22" t="str">
        <f>_xlfn.TEXTJOIN("", TRUE, IF(U920="0", U920, ""), IF(V920="0", V920, ""), IF(W920="0", W920, ""), IF(X920="0", X920, ""), IF(U920&lt;&gt;"0", U920, ""), IF(V920&lt;&gt;"0", V920, ""), IF(W920&lt;&gt;"0", W920, ""), IF(X920&lt;&gt;"0", X920, ""))</f>
        <v>000D</v>
      </c>
      <c r="S920" s="21" t="str">
        <f>IFERROR(VLOOKUP(K920,'字典-设备&amp;仪表管理'!A:B,2,FALSE),"未填")</f>
        <v>GT</v>
      </c>
      <c r="T920" s="26" t="str">
        <f>IF(L920="","未填",TEXT(L920,"0000"))</f>
        <v>0326</v>
      </c>
      <c r="U920" s="22" t="str">
        <f>IFERROR(VLOOKUP(E920,'字典-系统管理&amp;工段管理'!$A$2:$B$7,2,0),"0")</f>
        <v>D</v>
      </c>
      <c r="V920" s="22" t="str">
        <f>IFERROR(VLOOKUP(F920,'字典-系统管理&amp;工段管理'!$A$2:$B$7,2,0),"0")</f>
        <v>0</v>
      </c>
      <c r="W920" s="22" t="str">
        <f>IFERROR(VLOOKUP(G920,'字典-系统管理&amp;工段管理'!$A$2:$B$7,2,0),"0")</f>
        <v>0</v>
      </c>
      <c r="X920" s="22" t="str">
        <f>IFERROR(VLOOKUP(H920,'字典-系统管理&amp;工段管理'!$A$2:$B$7,2,0),"0")</f>
        <v>0</v>
      </c>
    </row>
    <row r="921" spans="1:24" x14ac:dyDescent="0.15">
      <c r="A921" s="19">
        <v>919</v>
      </c>
      <c r="B921" s="22" t="s">
        <v>24</v>
      </c>
      <c r="C921" s="22" t="s">
        <v>94</v>
      </c>
      <c r="D921" s="22" t="s">
        <v>234</v>
      </c>
      <c r="E921" s="22" t="s">
        <v>28</v>
      </c>
      <c r="F921" s="22"/>
      <c r="G921" s="22"/>
      <c r="H921" s="22"/>
      <c r="I921" s="32" t="s">
        <v>1239</v>
      </c>
      <c r="J921" s="22" t="s">
        <v>35</v>
      </c>
      <c r="K921" s="38" t="s">
        <v>318</v>
      </c>
      <c r="L921" s="20">
        <v>327</v>
      </c>
      <c r="M921" s="29" t="str">
        <f>O921&amp;"-"&amp;P921&amp;"-"&amp;Q921&amp;"-"&amp;R921&amp;"-"&amp;S921&amp;"-"&amp;T921</f>
        <v>SJ-V-05-000D-GT-0327</v>
      </c>
      <c r="N921" s="32" t="s">
        <v>1239</v>
      </c>
      <c r="O921" s="21" t="str">
        <f>IFERROR(VLOOKUP(B921,'字典-基地管理'!A:B,2,FALSE),"未填")</f>
        <v>SJ</v>
      </c>
      <c r="P921" s="21" t="str">
        <f>IFERROR(VLOOKUP(C921,'字典-车间管理'!A:B,2,FALSE),"未填")</f>
        <v>V</v>
      </c>
      <c r="Q921" s="21" t="str">
        <f>IFERROR(VLOOKUP(D921,'字典-系统管理&amp;工段管理'!C:D,2,FALSE),"未填")</f>
        <v>05</v>
      </c>
      <c r="R921" s="22" t="str">
        <f>_xlfn.TEXTJOIN("", TRUE, IF(U921="0", U921, ""), IF(V921="0", V921, ""), IF(W921="0", W921, ""), IF(X921="0", X921, ""), IF(U921&lt;&gt;"0", U921, ""), IF(V921&lt;&gt;"0", V921, ""), IF(W921&lt;&gt;"0", W921, ""), IF(X921&lt;&gt;"0", X921, ""))</f>
        <v>000D</v>
      </c>
      <c r="S921" s="21" t="str">
        <f>IFERROR(VLOOKUP(K921,'字典-设备&amp;仪表管理'!A:B,2,FALSE),"未填")</f>
        <v>GT</v>
      </c>
      <c r="T921" s="26" t="str">
        <f>IF(L921="","未填",TEXT(L921,"0000"))</f>
        <v>0327</v>
      </c>
      <c r="U921" s="22" t="str">
        <f>IFERROR(VLOOKUP(E921,'字典-系统管理&amp;工段管理'!$A$2:$B$7,2,0),"0")</f>
        <v>D</v>
      </c>
      <c r="V921" s="22" t="str">
        <f>IFERROR(VLOOKUP(F921,'字典-系统管理&amp;工段管理'!$A$2:$B$7,2,0),"0")</f>
        <v>0</v>
      </c>
      <c r="W921" s="22" t="str">
        <f>IFERROR(VLOOKUP(G921,'字典-系统管理&amp;工段管理'!$A$2:$B$7,2,0),"0")</f>
        <v>0</v>
      </c>
      <c r="X921" s="22" t="str">
        <f>IFERROR(VLOOKUP(H921,'字典-系统管理&amp;工段管理'!$A$2:$B$7,2,0),"0")</f>
        <v>0</v>
      </c>
    </row>
    <row r="922" spans="1:24" x14ac:dyDescent="0.15">
      <c r="A922" s="19">
        <v>920</v>
      </c>
      <c r="B922" s="22" t="s">
        <v>24</v>
      </c>
      <c r="C922" s="22" t="s">
        <v>94</v>
      </c>
      <c r="D922" s="22" t="s">
        <v>234</v>
      </c>
      <c r="E922" s="22" t="s">
        <v>28</v>
      </c>
      <c r="F922" s="22"/>
      <c r="G922" s="22"/>
      <c r="H922" s="22"/>
      <c r="I922" s="32" t="s">
        <v>1240</v>
      </c>
      <c r="J922" s="22" t="s">
        <v>35</v>
      </c>
      <c r="K922" s="38" t="s">
        <v>318</v>
      </c>
      <c r="L922" s="20">
        <v>328</v>
      </c>
      <c r="M922" s="29" t="str">
        <f>O922&amp;"-"&amp;P922&amp;"-"&amp;Q922&amp;"-"&amp;R922&amp;"-"&amp;S922&amp;"-"&amp;T922</f>
        <v>SJ-V-05-000D-GT-0328</v>
      </c>
      <c r="N922" s="32" t="s">
        <v>1240</v>
      </c>
      <c r="O922" s="21" t="str">
        <f>IFERROR(VLOOKUP(B922,'字典-基地管理'!A:B,2,FALSE),"未填")</f>
        <v>SJ</v>
      </c>
      <c r="P922" s="21" t="str">
        <f>IFERROR(VLOOKUP(C922,'字典-车间管理'!A:B,2,FALSE),"未填")</f>
        <v>V</v>
      </c>
      <c r="Q922" s="21" t="str">
        <f>IFERROR(VLOOKUP(D922,'字典-系统管理&amp;工段管理'!C:D,2,FALSE),"未填")</f>
        <v>05</v>
      </c>
      <c r="R922" s="22" t="str">
        <f>_xlfn.TEXTJOIN("", TRUE, IF(U922="0", U922, ""), IF(V922="0", V922, ""), IF(W922="0", W922, ""), IF(X922="0", X922, ""), IF(U922&lt;&gt;"0", U922, ""), IF(V922&lt;&gt;"0", V922, ""), IF(W922&lt;&gt;"0", W922, ""), IF(X922&lt;&gt;"0", X922, ""))</f>
        <v>000D</v>
      </c>
      <c r="S922" s="21" t="str">
        <f>IFERROR(VLOOKUP(K922,'字典-设备&amp;仪表管理'!A:B,2,FALSE),"未填")</f>
        <v>GT</v>
      </c>
      <c r="T922" s="26" t="str">
        <f>IF(L922="","未填",TEXT(L922,"0000"))</f>
        <v>0328</v>
      </c>
      <c r="U922" s="22" t="str">
        <f>IFERROR(VLOOKUP(E922,'字典-系统管理&amp;工段管理'!$A$2:$B$7,2,0),"0")</f>
        <v>D</v>
      </c>
      <c r="V922" s="22" t="str">
        <f>IFERROR(VLOOKUP(F922,'字典-系统管理&amp;工段管理'!$A$2:$B$7,2,0),"0")</f>
        <v>0</v>
      </c>
      <c r="W922" s="22" t="str">
        <f>IFERROR(VLOOKUP(G922,'字典-系统管理&amp;工段管理'!$A$2:$B$7,2,0),"0")</f>
        <v>0</v>
      </c>
      <c r="X922" s="22" t="str">
        <f>IFERROR(VLOOKUP(H922,'字典-系统管理&amp;工段管理'!$A$2:$B$7,2,0),"0")</f>
        <v>0</v>
      </c>
    </row>
    <row r="923" spans="1:24" x14ac:dyDescent="0.15">
      <c r="A923" s="19">
        <v>921</v>
      </c>
      <c r="B923" s="22" t="s">
        <v>24</v>
      </c>
      <c r="C923" s="22" t="s">
        <v>94</v>
      </c>
      <c r="D923" s="22" t="s">
        <v>234</v>
      </c>
      <c r="E923" s="22" t="s">
        <v>28</v>
      </c>
      <c r="F923" s="22"/>
      <c r="G923" s="22"/>
      <c r="H923" s="22"/>
      <c r="I923" s="32" t="s">
        <v>1242</v>
      </c>
      <c r="J923" s="22" t="s">
        <v>35</v>
      </c>
      <c r="K923" s="38" t="s">
        <v>318</v>
      </c>
      <c r="L923" s="20">
        <v>329</v>
      </c>
      <c r="M923" s="29" t="str">
        <f>O923&amp;"-"&amp;P923&amp;"-"&amp;Q923&amp;"-"&amp;R923&amp;"-"&amp;S923&amp;"-"&amp;T923</f>
        <v>SJ-V-05-000D-GT-0329</v>
      </c>
      <c r="N923" s="32" t="s">
        <v>1242</v>
      </c>
      <c r="O923" s="21" t="str">
        <f>IFERROR(VLOOKUP(B923,'字典-基地管理'!A:B,2,FALSE),"未填")</f>
        <v>SJ</v>
      </c>
      <c r="P923" s="21" t="str">
        <f>IFERROR(VLOOKUP(C923,'字典-车间管理'!A:B,2,FALSE),"未填")</f>
        <v>V</v>
      </c>
      <c r="Q923" s="21" t="str">
        <f>IFERROR(VLOOKUP(D923,'字典-系统管理&amp;工段管理'!C:D,2,FALSE),"未填")</f>
        <v>05</v>
      </c>
      <c r="R923" s="22" t="str">
        <f>_xlfn.TEXTJOIN("", TRUE, IF(U923="0", U923, ""), IF(V923="0", V923, ""), IF(W923="0", W923, ""), IF(X923="0", X923, ""), IF(U923&lt;&gt;"0", U923, ""), IF(V923&lt;&gt;"0", V923, ""), IF(W923&lt;&gt;"0", W923, ""), IF(X923&lt;&gt;"0", X923, ""))</f>
        <v>000D</v>
      </c>
      <c r="S923" s="21" t="str">
        <f>IFERROR(VLOOKUP(K923,'字典-设备&amp;仪表管理'!A:B,2,FALSE),"未填")</f>
        <v>GT</v>
      </c>
      <c r="T923" s="26" t="str">
        <f>IF(L923="","未填",TEXT(L923,"0000"))</f>
        <v>0329</v>
      </c>
      <c r="U923" s="22" t="str">
        <f>IFERROR(VLOOKUP(E923,'字典-系统管理&amp;工段管理'!$A$2:$B$7,2,0),"0")</f>
        <v>D</v>
      </c>
      <c r="V923" s="22" t="str">
        <f>IFERROR(VLOOKUP(F923,'字典-系统管理&amp;工段管理'!$A$2:$B$7,2,0),"0")</f>
        <v>0</v>
      </c>
      <c r="W923" s="22" t="str">
        <f>IFERROR(VLOOKUP(G923,'字典-系统管理&amp;工段管理'!$A$2:$B$7,2,0),"0")</f>
        <v>0</v>
      </c>
      <c r="X923" s="22" t="str">
        <f>IFERROR(VLOOKUP(H923,'字典-系统管理&amp;工段管理'!$A$2:$B$7,2,0),"0")</f>
        <v>0</v>
      </c>
    </row>
    <row r="924" spans="1:24" x14ac:dyDescent="0.15">
      <c r="A924" s="19">
        <v>922</v>
      </c>
      <c r="B924" s="22" t="s">
        <v>24</v>
      </c>
      <c r="C924" s="22" t="s">
        <v>94</v>
      </c>
      <c r="D924" s="22" t="s">
        <v>234</v>
      </c>
      <c r="E924" s="22" t="s">
        <v>28</v>
      </c>
      <c r="F924" s="22"/>
      <c r="G924" s="22"/>
      <c r="H924" s="22"/>
      <c r="I924" s="32" t="s">
        <v>1243</v>
      </c>
      <c r="J924" s="22" t="s">
        <v>35</v>
      </c>
      <c r="K924" s="38" t="s">
        <v>318</v>
      </c>
      <c r="L924" s="20">
        <v>330</v>
      </c>
      <c r="M924" s="29" t="str">
        <f>O924&amp;"-"&amp;P924&amp;"-"&amp;Q924&amp;"-"&amp;R924&amp;"-"&amp;S924&amp;"-"&amp;T924</f>
        <v>SJ-V-05-000D-GT-0330</v>
      </c>
      <c r="N924" s="32" t="s">
        <v>1243</v>
      </c>
      <c r="O924" s="21" t="str">
        <f>IFERROR(VLOOKUP(B924,'字典-基地管理'!A:B,2,FALSE),"未填")</f>
        <v>SJ</v>
      </c>
      <c r="P924" s="21" t="str">
        <f>IFERROR(VLOOKUP(C924,'字典-车间管理'!A:B,2,FALSE),"未填")</f>
        <v>V</v>
      </c>
      <c r="Q924" s="21" t="str">
        <f>IFERROR(VLOOKUP(D924,'字典-系统管理&amp;工段管理'!C:D,2,FALSE),"未填")</f>
        <v>05</v>
      </c>
      <c r="R924" s="22" t="str">
        <f>_xlfn.TEXTJOIN("", TRUE, IF(U924="0", U924, ""), IF(V924="0", V924, ""), IF(W924="0", W924, ""), IF(X924="0", X924, ""), IF(U924&lt;&gt;"0", U924, ""), IF(V924&lt;&gt;"0", V924, ""), IF(W924&lt;&gt;"0", W924, ""), IF(X924&lt;&gt;"0", X924, ""))</f>
        <v>000D</v>
      </c>
      <c r="S924" s="21" t="str">
        <f>IFERROR(VLOOKUP(K924,'字典-设备&amp;仪表管理'!A:B,2,FALSE),"未填")</f>
        <v>GT</v>
      </c>
      <c r="T924" s="26" t="str">
        <f>IF(L924="","未填",TEXT(L924,"0000"))</f>
        <v>0330</v>
      </c>
      <c r="U924" s="22" t="str">
        <f>IFERROR(VLOOKUP(E924,'字典-系统管理&amp;工段管理'!$A$2:$B$7,2,0),"0")</f>
        <v>D</v>
      </c>
      <c r="V924" s="22" t="str">
        <f>IFERROR(VLOOKUP(F924,'字典-系统管理&amp;工段管理'!$A$2:$B$7,2,0),"0")</f>
        <v>0</v>
      </c>
      <c r="W924" s="22" t="str">
        <f>IFERROR(VLOOKUP(G924,'字典-系统管理&amp;工段管理'!$A$2:$B$7,2,0),"0")</f>
        <v>0</v>
      </c>
      <c r="X924" s="22" t="str">
        <f>IFERROR(VLOOKUP(H924,'字典-系统管理&amp;工段管理'!$A$2:$B$7,2,0),"0")</f>
        <v>0</v>
      </c>
    </row>
    <row r="925" spans="1:24" x14ac:dyDescent="0.15">
      <c r="A925" s="19">
        <v>923</v>
      </c>
      <c r="B925" s="22" t="s">
        <v>24</v>
      </c>
      <c r="C925" s="22" t="s">
        <v>94</v>
      </c>
      <c r="D925" s="22" t="s">
        <v>234</v>
      </c>
      <c r="E925" s="22" t="s">
        <v>28</v>
      </c>
      <c r="F925" s="22"/>
      <c r="G925" s="22"/>
      <c r="H925" s="22"/>
      <c r="I925" s="32" t="s">
        <v>1244</v>
      </c>
      <c r="J925" s="22" t="s">
        <v>35</v>
      </c>
      <c r="K925" s="38" t="s">
        <v>318</v>
      </c>
      <c r="L925" s="20">
        <v>331</v>
      </c>
      <c r="M925" s="29" t="str">
        <f>O925&amp;"-"&amp;P925&amp;"-"&amp;Q925&amp;"-"&amp;R925&amp;"-"&amp;S925&amp;"-"&amp;T925</f>
        <v>SJ-V-05-000D-GT-0331</v>
      </c>
      <c r="N925" s="32" t="s">
        <v>1244</v>
      </c>
      <c r="O925" s="21" t="str">
        <f>IFERROR(VLOOKUP(B925,'字典-基地管理'!A:B,2,FALSE),"未填")</f>
        <v>SJ</v>
      </c>
      <c r="P925" s="21" t="str">
        <f>IFERROR(VLOOKUP(C925,'字典-车间管理'!A:B,2,FALSE),"未填")</f>
        <v>V</v>
      </c>
      <c r="Q925" s="21" t="str">
        <f>IFERROR(VLOOKUP(D925,'字典-系统管理&amp;工段管理'!C:D,2,FALSE),"未填")</f>
        <v>05</v>
      </c>
      <c r="R925" s="22" t="str">
        <f>_xlfn.TEXTJOIN("", TRUE, IF(U925="0", U925, ""), IF(V925="0", V925, ""), IF(W925="0", W925, ""), IF(X925="0", X925, ""), IF(U925&lt;&gt;"0", U925, ""), IF(V925&lt;&gt;"0", V925, ""), IF(W925&lt;&gt;"0", W925, ""), IF(X925&lt;&gt;"0", X925, ""))</f>
        <v>000D</v>
      </c>
      <c r="S925" s="21" t="str">
        <f>IFERROR(VLOOKUP(K925,'字典-设备&amp;仪表管理'!A:B,2,FALSE),"未填")</f>
        <v>GT</v>
      </c>
      <c r="T925" s="26" t="str">
        <f>IF(L925="","未填",TEXT(L925,"0000"))</f>
        <v>0331</v>
      </c>
      <c r="U925" s="22" t="str">
        <f>IFERROR(VLOOKUP(E925,'字典-系统管理&amp;工段管理'!$A$2:$B$7,2,0),"0")</f>
        <v>D</v>
      </c>
      <c r="V925" s="22" t="str">
        <f>IFERROR(VLOOKUP(F925,'字典-系统管理&amp;工段管理'!$A$2:$B$7,2,0),"0")</f>
        <v>0</v>
      </c>
      <c r="W925" s="22" t="str">
        <f>IFERROR(VLOOKUP(G925,'字典-系统管理&amp;工段管理'!$A$2:$B$7,2,0),"0")</f>
        <v>0</v>
      </c>
      <c r="X925" s="22" t="str">
        <f>IFERROR(VLOOKUP(H925,'字典-系统管理&amp;工段管理'!$A$2:$B$7,2,0),"0")</f>
        <v>0</v>
      </c>
    </row>
    <row r="926" spans="1:24" x14ac:dyDescent="0.15">
      <c r="A926" s="19">
        <v>924</v>
      </c>
      <c r="B926" s="22" t="s">
        <v>24</v>
      </c>
      <c r="C926" s="22" t="s">
        <v>94</v>
      </c>
      <c r="D926" s="22" t="s">
        <v>234</v>
      </c>
      <c r="E926" s="22" t="s">
        <v>28</v>
      </c>
      <c r="F926" s="22"/>
      <c r="G926" s="22"/>
      <c r="H926" s="22"/>
      <c r="I926" s="32" t="s">
        <v>1246</v>
      </c>
      <c r="J926" s="22" t="s">
        <v>35</v>
      </c>
      <c r="K926" s="38" t="s">
        <v>318</v>
      </c>
      <c r="L926" s="20">
        <v>332</v>
      </c>
      <c r="M926" s="29" t="str">
        <f>O926&amp;"-"&amp;P926&amp;"-"&amp;Q926&amp;"-"&amp;R926&amp;"-"&amp;S926&amp;"-"&amp;T926</f>
        <v>SJ-V-05-000D-GT-0332</v>
      </c>
      <c r="N926" s="32" t="s">
        <v>1246</v>
      </c>
      <c r="O926" s="21" t="str">
        <f>IFERROR(VLOOKUP(B926,'字典-基地管理'!A:B,2,FALSE),"未填")</f>
        <v>SJ</v>
      </c>
      <c r="P926" s="21" t="str">
        <f>IFERROR(VLOOKUP(C926,'字典-车间管理'!A:B,2,FALSE),"未填")</f>
        <v>V</v>
      </c>
      <c r="Q926" s="21" t="str">
        <f>IFERROR(VLOOKUP(D926,'字典-系统管理&amp;工段管理'!C:D,2,FALSE),"未填")</f>
        <v>05</v>
      </c>
      <c r="R926" s="22" t="str">
        <f>_xlfn.TEXTJOIN("", TRUE, IF(U926="0", U926, ""), IF(V926="0", V926, ""), IF(W926="0", W926, ""), IF(X926="0", X926, ""), IF(U926&lt;&gt;"0", U926, ""), IF(V926&lt;&gt;"0", V926, ""), IF(W926&lt;&gt;"0", W926, ""), IF(X926&lt;&gt;"0", X926, ""))</f>
        <v>000D</v>
      </c>
      <c r="S926" s="21" t="str">
        <f>IFERROR(VLOOKUP(K926,'字典-设备&amp;仪表管理'!A:B,2,FALSE),"未填")</f>
        <v>GT</v>
      </c>
      <c r="T926" s="26" t="str">
        <f>IF(L926="","未填",TEXT(L926,"0000"))</f>
        <v>0332</v>
      </c>
      <c r="U926" s="22" t="str">
        <f>IFERROR(VLOOKUP(E926,'字典-系统管理&amp;工段管理'!$A$2:$B$7,2,0),"0")</f>
        <v>D</v>
      </c>
      <c r="V926" s="22" t="str">
        <f>IFERROR(VLOOKUP(F926,'字典-系统管理&amp;工段管理'!$A$2:$B$7,2,0),"0")</f>
        <v>0</v>
      </c>
      <c r="W926" s="22" t="str">
        <f>IFERROR(VLOOKUP(G926,'字典-系统管理&amp;工段管理'!$A$2:$B$7,2,0),"0")</f>
        <v>0</v>
      </c>
      <c r="X926" s="22" t="str">
        <f>IFERROR(VLOOKUP(H926,'字典-系统管理&amp;工段管理'!$A$2:$B$7,2,0),"0")</f>
        <v>0</v>
      </c>
    </row>
    <row r="927" spans="1:24" x14ac:dyDescent="0.15">
      <c r="A927" s="19">
        <v>925</v>
      </c>
      <c r="B927" s="22" t="s">
        <v>24</v>
      </c>
      <c r="C927" s="22" t="s">
        <v>94</v>
      </c>
      <c r="D927" s="22" t="s">
        <v>234</v>
      </c>
      <c r="E927" s="22" t="s">
        <v>28</v>
      </c>
      <c r="F927" s="22"/>
      <c r="G927" s="22"/>
      <c r="H927" s="22"/>
      <c r="I927" s="32" t="s">
        <v>1247</v>
      </c>
      <c r="J927" s="22" t="s">
        <v>35</v>
      </c>
      <c r="K927" s="38" t="s">
        <v>318</v>
      </c>
      <c r="L927" s="20">
        <v>333</v>
      </c>
      <c r="M927" s="29" t="str">
        <f>O927&amp;"-"&amp;P927&amp;"-"&amp;Q927&amp;"-"&amp;R927&amp;"-"&amp;S927&amp;"-"&amp;T927</f>
        <v>SJ-V-05-000D-GT-0333</v>
      </c>
      <c r="N927" s="32" t="s">
        <v>1247</v>
      </c>
      <c r="O927" s="21" t="str">
        <f>IFERROR(VLOOKUP(B927,'字典-基地管理'!A:B,2,FALSE),"未填")</f>
        <v>SJ</v>
      </c>
      <c r="P927" s="21" t="str">
        <f>IFERROR(VLOOKUP(C927,'字典-车间管理'!A:B,2,FALSE),"未填")</f>
        <v>V</v>
      </c>
      <c r="Q927" s="21" t="str">
        <f>IFERROR(VLOOKUP(D927,'字典-系统管理&amp;工段管理'!C:D,2,FALSE),"未填")</f>
        <v>05</v>
      </c>
      <c r="R927" s="22" t="str">
        <f>_xlfn.TEXTJOIN("", TRUE, IF(U927="0", U927, ""), IF(V927="0", V927, ""), IF(W927="0", W927, ""), IF(X927="0", X927, ""), IF(U927&lt;&gt;"0", U927, ""), IF(V927&lt;&gt;"0", V927, ""), IF(W927&lt;&gt;"0", W927, ""), IF(X927&lt;&gt;"0", X927, ""))</f>
        <v>000D</v>
      </c>
      <c r="S927" s="21" t="str">
        <f>IFERROR(VLOOKUP(K927,'字典-设备&amp;仪表管理'!A:B,2,FALSE),"未填")</f>
        <v>GT</v>
      </c>
      <c r="T927" s="26" t="str">
        <f>IF(L927="","未填",TEXT(L927,"0000"))</f>
        <v>0333</v>
      </c>
      <c r="U927" s="22" t="str">
        <f>IFERROR(VLOOKUP(E927,'字典-系统管理&amp;工段管理'!$A$2:$B$7,2,0),"0")</f>
        <v>D</v>
      </c>
      <c r="V927" s="22" t="str">
        <f>IFERROR(VLOOKUP(F927,'字典-系统管理&amp;工段管理'!$A$2:$B$7,2,0),"0")</f>
        <v>0</v>
      </c>
      <c r="W927" s="22" t="str">
        <f>IFERROR(VLOOKUP(G927,'字典-系统管理&amp;工段管理'!$A$2:$B$7,2,0),"0")</f>
        <v>0</v>
      </c>
      <c r="X927" s="22" t="str">
        <f>IFERROR(VLOOKUP(H927,'字典-系统管理&amp;工段管理'!$A$2:$B$7,2,0),"0")</f>
        <v>0</v>
      </c>
    </row>
    <row r="928" spans="1:24" x14ac:dyDescent="0.15">
      <c r="A928" s="19">
        <v>926</v>
      </c>
      <c r="B928" s="22" t="s">
        <v>24</v>
      </c>
      <c r="C928" s="22" t="s">
        <v>94</v>
      </c>
      <c r="D928" s="22" t="s">
        <v>234</v>
      </c>
      <c r="E928" s="22" t="s">
        <v>28</v>
      </c>
      <c r="F928" s="22"/>
      <c r="G928" s="22"/>
      <c r="H928" s="22"/>
      <c r="I928" s="32" t="s">
        <v>1273</v>
      </c>
      <c r="J928" s="22" t="s">
        <v>35</v>
      </c>
      <c r="K928" s="38" t="s">
        <v>318</v>
      </c>
      <c r="L928" s="20">
        <v>334</v>
      </c>
      <c r="M928" s="29" t="str">
        <f>O928&amp;"-"&amp;P928&amp;"-"&amp;Q928&amp;"-"&amp;R928&amp;"-"&amp;S928&amp;"-"&amp;T928</f>
        <v>SJ-V-05-000D-GT-0334</v>
      </c>
      <c r="N928" s="32" t="s">
        <v>1273</v>
      </c>
      <c r="O928" s="21" t="str">
        <f>IFERROR(VLOOKUP(B928,'字典-基地管理'!A:B,2,FALSE),"未填")</f>
        <v>SJ</v>
      </c>
      <c r="P928" s="21" t="str">
        <f>IFERROR(VLOOKUP(C928,'字典-车间管理'!A:B,2,FALSE),"未填")</f>
        <v>V</v>
      </c>
      <c r="Q928" s="21" t="str">
        <f>IFERROR(VLOOKUP(D928,'字典-系统管理&amp;工段管理'!C:D,2,FALSE),"未填")</f>
        <v>05</v>
      </c>
      <c r="R928" s="22" t="str">
        <f>_xlfn.TEXTJOIN("", TRUE, IF(U928="0", U928, ""), IF(V928="0", V928, ""), IF(W928="0", W928, ""), IF(X928="0", X928, ""), IF(U928&lt;&gt;"0", U928, ""), IF(V928&lt;&gt;"0", V928, ""), IF(W928&lt;&gt;"0", W928, ""), IF(X928&lt;&gt;"0", X928, ""))</f>
        <v>000D</v>
      </c>
      <c r="S928" s="21" t="str">
        <f>IFERROR(VLOOKUP(K928,'字典-设备&amp;仪表管理'!A:B,2,FALSE),"未填")</f>
        <v>GT</v>
      </c>
      <c r="T928" s="26" t="str">
        <f>IF(L928="","未填",TEXT(L928,"0000"))</f>
        <v>0334</v>
      </c>
      <c r="U928" s="22" t="str">
        <f>IFERROR(VLOOKUP(E928,'字典-系统管理&amp;工段管理'!$A$2:$B$7,2,0),"0")</f>
        <v>D</v>
      </c>
      <c r="V928" s="22" t="str">
        <f>IFERROR(VLOOKUP(F928,'字典-系统管理&amp;工段管理'!$A$2:$B$7,2,0),"0")</f>
        <v>0</v>
      </c>
      <c r="W928" s="22" t="str">
        <f>IFERROR(VLOOKUP(G928,'字典-系统管理&amp;工段管理'!$A$2:$B$7,2,0),"0")</f>
        <v>0</v>
      </c>
      <c r="X928" s="22" t="str">
        <f>IFERROR(VLOOKUP(H928,'字典-系统管理&amp;工段管理'!$A$2:$B$7,2,0),"0")</f>
        <v>0</v>
      </c>
    </row>
    <row r="929" spans="1:24" x14ac:dyDescent="0.15">
      <c r="A929" s="19">
        <v>927</v>
      </c>
      <c r="B929" s="22" t="s">
        <v>24</v>
      </c>
      <c r="C929" s="22" t="s">
        <v>94</v>
      </c>
      <c r="D929" s="22" t="s">
        <v>234</v>
      </c>
      <c r="E929" s="22" t="s">
        <v>28</v>
      </c>
      <c r="F929" s="22"/>
      <c r="G929" s="22"/>
      <c r="H929" s="22"/>
      <c r="I929" s="32" t="s">
        <v>1277</v>
      </c>
      <c r="J929" s="22" t="s">
        <v>35</v>
      </c>
      <c r="K929" s="38" t="s">
        <v>318</v>
      </c>
      <c r="L929" s="20">
        <v>335</v>
      </c>
      <c r="M929" s="29" t="str">
        <f>O929&amp;"-"&amp;P929&amp;"-"&amp;Q929&amp;"-"&amp;R929&amp;"-"&amp;S929&amp;"-"&amp;T929</f>
        <v>SJ-V-05-000D-GT-0335</v>
      </c>
      <c r="N929" s="32" t="s">
        <v>1277</v>
      </c>
      <c r="O929" s="21" t="str">
        <f>IFERROR(VLOOKUP(B929,'字典-基地管理'!A:B,2,FALSE),"未填")</f>
        <v>SJ</v>
      </c>
      <c r="P929" s="21" t="str">
        <f>IFERROR(VLOOKUP(C929,'字典-车间管理'!A:B,2,FALSE),"未填")</f>
        <v>V</v>
      </c>
      <c r="Q929" s="21" t="str">
        <f>IFERROR(VLOOKUP(D929,'字典-系统管理&amp;工段管理'!C:D,2,FALSE),"未填")</f>
        <v>05</v>
      </c>
      <c r="R929" s="22" t="str">
        <f>_xlfn.TEXTJOIN("", TRUE, IF(U929="0", U929, ""), IF(V929="0", V929, ""), IF(W929="0", W929, ""), IF(X929="0", X929, ""), IF(U929&lt;&gt;"0", U929, ""), IF(V929&lt;&gt;"0", V929, ""), IF(W929&lt;&gt;"0", W929, ""), IF(X929&lt;&gt;"0", X929, ""))</f>
        <v>000D</v>
      </c>
      <c r="S929" s="21" t="str">
        <f>IFERROR(VLOOKUP(K929,'字典-设备&amp;仪表管理'!A:B,2,FALSE),"未填")</f>
        <v>GT</v>
      </c>
      <c r="T929" s="26" t="str">
        <f>IF(L929="","未填",TEXT(L929,"0000"))</f>
        <v>0335</v>
      </c>
      <c r="U929" s="22" t="str">
        <f>IFERROR(VLOOKUP(E929,'字典-系统管理&amp;工段管理'!$A$2:$B$7,2,0),"0")</f>
        <v>D</v>
      </c>
      <c r="V929" s="22" t="str">
        <f>IFERROR(VLOOKUP(F929,'字典-系统管理&amp;工段管理'!$A$2:$B$7,2,0),"0")</f>
        <v>0</v>
      </c>
      <c r="W929" s="22" t="str">
        <f>IFERROR(VLOOKUP(G929,'字典-系统管理&amp;工段管理'!$A$2:$B$7,2,0),"0")</f>
        <v>0</v>
      </c>
      <c r="X929" s="22" t="str">
        <f>IFERROR(VLOOKUP(H929,'字典-系统管理&amp;工段管理'!$A$2:$B$7,2,0),"0")</f>
        <v>0</v>
      </c>
    </row>
    <row r="930" spans="1:24" x14ac:dyDescent="0.15">
      <c r="A930" s="19">
        <v>928</v>
      </c>
      <c r="B930" s="22" t="s">
        <v>24</v>
      </c>
      <c r="C930" s="22" t="s">
        <v>94</v>
      </c>
      <c r="D930" s="22" t="s">
        <v>234</v>
      </c>
      <c r="E930" s="22" t="s">
        <v>28</v>
      </c>
      <c r="F930" s="22"/>
      <c r="G930" s="22"/>
      <c r="H930" s="22"/>
      <c r="I930" s="32" t="s">
        <v>1278</v>
      </c>
      <c r="J930" s="22" t="s">
        <v>35</v>
      </c>
      <c r="K930" s="38" t="s">
        <v>318</v>
      </c>
      <c r="L930" s="20">
        <v>336</v>
      </c>
      <c r="M930" s="29" t="str">
        <f>O930&amp;"-"&amp;P930&amp;"-"&amp;Q930&amp;"-"&amp;R930&amp;"-"&amp;S930&amp;"-"&amp;T930</f>
        <v>SJ-V-05-000D-GT-0336</v>
      </c>
      <c r="N930" s="32" t="s">
        <v>1278</v>
      </c>
      <c r="O930" s="21" t="str">
        <f>IFERROR(VLOOKUP(B930,'字典-基地管理'!A:B,2,FALSE),"未填")</f>
        <v>SJ</v>
      </c>
      <c r="P930" s="21" t="str">
        <f>IFERROR(VLOOKUP(C930,'字典-车间管理'!A:B,2,FALSE),"未填")</f>
        <v>V</v>
      </c>
      <c r="Q930" s="21" t="str">
        <f>IFERROR(VLOOKUP(D930,'字典-系统管理&amp;工段管理'!C:D,2,FALSE),"未填")</f>
        <v>05</v>
      </c>
      <c r="R930" s="22" t="str">
        <f>_xlfn.TEXTJOIN("", TRUE, IF(U930="0", U930, ""), IF(V930="0", V930, ""), IF(W930="0", W930, ""), IF(X930="0", X930, ""), IF(U930&lt;&gt;"0", U930, ""), IF(V930&lt;&gt;"0", V930, ""), IF(W930&lt;&gt;"0", W930, ""), IF(X930&lt;&gt;"0", X930, ""))</f>
        <v>000D</v>
      </c>
      <c r="S930" s="21" t="str">
        <f>IFERROR(VLOOKUP(K930,'字典-设备&amp;仪表管理'!A:B,2,FALSE),"未填")</f>
        <v>GT</v>
      </c>
      <c r="T930" s="26" t="str">
        <f>IF(L930="","未填",TEXT(L930,"0000"))</f>
        <v>0336</v>
      </c>
      <c r="U930" s="22" t="str">
        <f>IFERROR(VLOOKUP(E930,'字典-系统管理&amp;工段管理'!$A$2:$B$7,2,0),"0")</f>
        <v>D</v>
      </c>
      <c r="V930" s="22" t="str">
        <f>IFERROR(VLOOKUP(F930,'字典-系统管理&amp;工段管理'!$A$2:$B$7,2,0),"0")</f>
        <v>0</v>
      </c>
      <c r="W930" s="22" t="str">
        <f>IFERROR(VLOOKUP(G930,'字典-系统管理&amp;工段管理'!$A$2:$B$7,2,0),"0")</f>
        <v>0</v>
      </c>
      <c r="X930" s="22" t="str">
        <f>IFERROR(VLOOKUP(H930,'字典-系统管理&amp;工段管理'!$A$2:$B$7,2,0),"0")</f>
        <v>0</v>
      </c>
    </row>
    <row r="931" spans="1:24" x14ac:dyDescent="0.15">
      <c r="A931" s="19">
        <v>929</v>
      </c>
      <c r="B931" s="22" t="s">
        <v>24</v>
      </c>
      <c r="C931" s="22" t="s">
        <v>94</v>
      </c>
      <c r="D931" s="22" t="s">
        <v>234</v>
      </c>
      <c r="E931" s="22" t="s">
        <v>28</v>
      </c>
      <c r="F931" s="22"/>
      <c r="G931" s="22"/>
      <c r="H931" s="22"/>
      <c r="I931" s="32" t="s">
        <v>1301</v>
      </c>
      <c r="J931" s="22" t="s">
        <v>35</v>
      </c>
      <c r="K931" s="38" t="s">
        <v>318</v>
      </c>
      <c r="L931" s="20">
        <v>337</v>
      </c>
      <c r="M931" s="29" t="str">
        <f>O931&amp;"-"&amp;P931&amp;"-"&amp;Q931&amp;"-"&amp;R931&amp;"-"&amp;S931&amp;"-"&amp;T931</f>
        <v>SJ-V-05-000D-GT-0337</v>
      </c>
      <c r="N931" s="32" t="s">
        <v>1301</v>
      </c>
      <c r="O931" s="21" t="str">
        <f>IFERROR(VLOOKUP(B931,'字典-基地管理'!A:B,2,FALSE),"未填")</f>
        <v>SJ</v>
      </c>
      <c r="P931" s="21" t="str">
        <f>IFERROR(VLOOKUP(C931,'字典-车间管理'!A:B,2,FALSE),"未填")</f>
        <v>V</v>
      </c>
      <c r="Q931" s="21" t="str">
        <f>IFERROR(VLOOKUP(D931,'字典-系统管理&amp;工段管理'!C:D,2,FALSE),"未填")</f>
        <v>05</v>
      </c>
      <c r="R931" s="22" t="str">
        <f>_xlfn.TEXTJOIN("", TRUE, IF(U931="0", U931, ""), IF(V931="0", V931, ""), IF(W931="0", W931, ""), IF(X931="0", X931, ""), IF(U931&lt;&gt;"0", U931, ""), IF(V931&lt;&gt;"0", V931, ""), IF(W931&lt;&gt;"0", W931, ""), IF(X931&lt;&gt;"0", X931, ""))</f>
        <v>000D</v>
      </c>
      <c r="S931" s="21" t="str">
        <f>IFERROR(VLOOKUP(K931,'字典-设备&amp;仪表管理'!A:B,2,FALSE),"未填")</f>
        <v>GT</v>
      </c>
      <c r="T931" s="26" t="str">
        <f>IF(L931="","未填",TEXT(L931,"0000"))</f>
        <v>0337</v>
      </c>
      <c r="U931" s="22" t="str">
        <f>IFERROR(VLOOKUP(E931,'字典-系统管理&amp;工段管理'!$A$2:$B$7,2,0),"0")</f>
        <v>D</v>
      </c>
      <c r="V931" s="22" t="str">
        <f>IFERROR(VLOOKUP(F931,'字典-系统管理&amp;工段管理'!$A$2:$B$7,2,0),"0")</f>
        <v>0</v>
      </c>
      <c r="W931" s="22" t="str">
        <f>IFERROR(VLOOKUP(G931,'字典-系统管理&amp;工段管理'!$A$2:$B$7,2,0),"0")</f>
        <v>0</v>
      </c>
      <c r="X931" s="22" t="str">
        <f>IFERROR(VLOOKUP(H931,'字典-系统管理&amp;工段管理'!$A$2:$B$7,2,0),"0")</f>
        <v>0</v>
      </c>
    </row>
    <row r="932" spans="1:24" x14ac:dyDescent="0.15">
      <c r="A932" s="19">
        <v>930</v>
      </c>
      <c r="B932" s="22" t="s">
        <v>24</v>
      </c>
      <c r="C932" s="22" t="s">
        <v>94</v>
      </c>
      <c r="D932" s="22" t="s">
        <v>234</v>
      </c>
      <c r="E932" s="22" t="s">
        <v>28</v>
      </c>
      <c r="F932" s="22"/>
      <c r="G932" s="22"/>
      <c r="H932" s="22"/>
      <c r="I932" s="32" t="s">
        <v>1305</v>
      </c>
      <c r="J932" s="22" t="s">
        <v>35</v>
      </c>
      <c r="K932" s="38" t="s">
        <v>318</v>
      </c>
      <c r="L932" s="20">
        <v>338</v>
      </c>
      <c r="M932" s="29" t="str">
        <f>O932&amp;"-"&amp;P932&amp;"-"&amp;Q932&amp;"-"&amp;R932&amp;"-"&amp;S932&amp;"-"&amp;T932</f>
        <v>SJ-V-05-000D-GT-0338</v>
      </c>
      <c r="N932" s="32" t="s">
        <v>1305</v>
      </c>
      <c r="O932" s="21" t="str">
        <f>IFERROR(VLOOKUP(B932,'字典-基地管理'!A:B,2,FALSE),"未填")</f>
        <v>SJ</v>
      </c>
      <c r="P932" s="21" t="str">
        <f>IFERROR(VLOOKUP(C932,'字典-车间管理'!A:B,2,FALSE),"未填")</f>
        <v>V</v>
      </c>
      <c r="Q932" s="21" t="str">
        <f>IFERROR(VLOOKUP(D932,'字典-系统管理&amp;工段管理'!C:D,2,FALSE),"未填")</f>
        <v>05</v>
      </c>
      <c r="R932" s="22" t="str">
        <f>_xlfn.TEXTJOIN("", TRUE, IF(U932="0", U932, ""), IF(V932="0", V932, ""), IF(W932="0", W932, ""), IF(X932="0", X932, ""), IF(U932&lt;&gt;"0", U932, ""), IF(V932&lt;&gt;"0", V932, ""), IF(W932&lt;&gt;"0", W932, ""), IF(X932&lt;&gt;"0", X932, ""))</f>
        <v>000D</v>
      </c>
      <c r="S932" s="21" t="str">
        <f>IFERROR(VLOOKUP(K932,'字典-设备&amp;仪表管理'!A:B,2,FALSE),"未填")</f>
        <v>GT</v>
      </c>
      <c r="T932" s="26" t="str">
        <f>IF(L932="","未填",TEXT(L932,"0000"))</f>
        <v>0338</v>
      </c>
      <c r="U932" s="22" t="str">
        <f>IFERROR(VLOOKUP(E932,'字典-系统管理&amp;工段管理'!$A$2:$B$7,2,0),"0")</f>
        <v>D</v>
      </c>
      <c r="V932" s="22" t="str">
        <f>IFERROR(VLOOKUP(F932,'字典-系统管理&amp;工段管理'!$A$2:$B$7,2,0),"0")</f>
        <v>0</v>
      </c>
      <c r="W932" s="22" t="str">
        <f>IFERROR(VLOOKUP(G932,'字典-系统管理&amp;工段管理'!$A$2:$B$7,2,0),"0")</f>
        <v>0</v>
      </c>
      <c r="X932" s="22" t="str">
        <f>IFERROR(VLOOKUP(H932,'字典-系统管理&amp;工段管理'!$A$2:$B$7,2,0),"0")</f>
        <v>0</v>
      </c>
    </row>
    <row r="933" spans="1:24" x14ac:dyDescent="0.15">
      <c r="A933" s="19">
        <v>931</v>
      </c>
      <c r="B933" s="22" t="s">
        <v>24</v>
      </c>
      <c r="C933" s="22" t="s">
        <v>94</v>
      </c>
      <c r="D933" s="22" t="s">
        <v>234</v>
      </c>
      <c r="E933" s="22" t="s">
        <v>28</v>
      </c>
      <c r="F933" s="22"/>
      <c r="G933" s="22"/>
      <c r="H933" s="22"/>
      <c r="I933" s="32" t="s">
        <v>1306</v>
      </c>
      <c r="J933" s="22" t="s">
        <v>35</v>
      </c>
      <c r="K933" s="38" t="s">
        <v>318</v>
      </c>
      <c r="L933" s="20">
        <v>339</v>
      </c>
      <c r="M933" s="29" t="str">
        <f>O933&amp;"-"&amp;P933&amp;"-"&amp;Q933&amp;"-"&amp;R933&amp;"-"&amp;S933&amp;"-"&amp;T933</f>
        <v>SJ-V-05-000D-GT-0339</v>
      </c>
      <c r="N933" s="32" t="s">
        <v>1306</v>
      </c>
      <c r="O933" s="21" t="str">
        <f>IFERROR(VLOOKUP(B933,'字典-基地管理'!A:B,2,FALSE),"未填")</f>
        <v>SJ</v>
      </c>
      <c r="P933" s="21" t="str">
        <f>IFERROR(VLOOKUP(C933,'字典-车间管理'!A:B,2,FALSE),"未填")</f>
        <v>V</v>
      </c>
      <c r="Q933" s="21" t="str">
        <f>IFERROR(VLOOKUP(D933,'字典-系统管理&amp;工段管理'!C:D,2,FALSE),"未填")</f>
        <v>05</v>
      </c>
      <c r="R933" s="22" t="str">
        <f>_xlfn.TEXTJOIN("", TRUE, IF(U933="0", U933, ""), IF(V933="0", V933, ""), IF(W933="0", W933, ""), IF(X933="0", X933, ""), IF(U933&lt;&gt;"0", U933, ""), IF(V933&lt;&gt;"0", V933, ""), IF(W933&lt;&gt;"0", W933, ""), IF(X933&lt;&gt;"0", X933, ""))</f>
        <v>000D</v>
      </c>
      <c r="S933" s="21" t="str">
        <f>IFERROR(VLOOKUP(K933,'字典-设备&amp;仪表管理'!A:B,2,FALSE),"未填")</f>
        <v>GT</v>
      </c>
      <c r="T933" s="26" t="str">
        <f>IF(L933="","未填",TEXT(L933,"0000"))</f>
        <v>0339</v>
      </c>
      <c r="U933" s="22" t="str">
        <f>IFERROR(VLOOKUP(E933,'字典-系统管理&amp;工段管理'!$A$2:$B$7,2,0),"0")</f>
        <v>D</v>
      </c>
      <c r="V933" s="22" t="str">
        <f>IFERROR(VLOOKUP(F933,'字典-系统管理&amp;工段管理'!$A$2:$B$7,2,0),"0")</f>
        <v>0</v>
      </c>
      <c r="W933" s="22" t="str">
        <f>IFERROR(VLOOKUP(G933,'字典-系统管理&amp;工段管理'!$A$2:$B$7,2,0),"0")</f>
        <v>0</v>
      </c>
      <c r="X933" s="22" t="str">
        <f>IFERROR(VLOOKUP(H933,'字典-系统管理&amp;工段管理'!$A$2:$B$7,2,0),"0")</f>
        <v>0</v>
      </c>
    </row>
    <row r="934" spans="1:24" x14ac:dyDescent="0.15">
      <c r="A934" s="19">
        <v>932</v>
      </c>
      <c r="B934" s="22" t="s">
        <v>24</v>
      </c>
      <c r="C934" s="22" t="s">
        <v>94</v>
      </c>
      <c r="D934" s="22" t="s">
        <v>234</v>
      </c>
      <c r="E934" s="22" t="s">
        <v>28</v>
      </c>
      <c r="F934" s="22"/>
      <c r="G934" s="22"/>
      <c r="H934" s="22"/>
      <c r="I934" s="32" t="s">
        <v>1332</v>
      </c>
      <c r="J934" s="22" t="s">
        <v>35</v>
      </c>
      <c r="K934" s="38" t="s">
        <v>318</v>
      </c>
      <c r="L934" s="20">
        <v>340</v>
      </c>
      <c r="M934" s="29" t="str">
        <f>O934&amp;"-"&amp;P934&amp;"-"&amp;Q934&amp;"-"&amp;R934&amp;"-"&amp;S934&amp;"-"&amp;T934</f>
        <v>SJ-V-05-000D-GT-0340</v>
      </c>
      <c r="N934" s="32" t="s">
        <v>1332</v>
      </c>
      <c r="O934" s="21" t="str">
        <f>IFERROR(VLOOKUP(B934,'字典-基地管理'!A:B,2,FALSE),"未填")</f>
        <v>SJ</v>
      </c>
      <c r="P934" s="21" t="str">
        <f>IFERROR(VLOOKUP(C934,'字典-车间管理'!A:B,2,FALSE),"未填")</f>
        <v>V</v>
      </c>
      <c r="Q934" s="21" t="str">
        <f>IFERROR(VLOOKUP(D934,'字典-系统管理&amp;工段管理'!C:D,2,FALSE),"未填")</f>
        <v>05</v>
      </c>
      <c r="R934" s="22" t="str">
        <f>_xlfn.TEXTJOIN("", TRUE, IF(U934="0", U934, ""), IF(V934="0", V934, ""), IF(W934="0", W934, ""), IF(X934="0", X934, ""), IF(U934&lt;&gt;"0", U934, ""), IF(V934&lt;&gt;"0", V934, ""), IF(W934&lt;&gt;"0", W934, ""), IF(X934&lt;&gt;"0", X934, ""))</f>
        <v>000D</v>
      </c>
      <c r="S934" s="21" t="str">
        <f>IFERROR(VLOOKUP(K934,'字典-设备&amp;仪表管理'!A:B,2,FALSE),"未填")</f>
        <v>GT</v>
      </c>
      <c r="T934" s="26" t="str">
        <f>IF(L934="","未填",TEXT(L934,"0000"))</f>
        <v>0340</v>
      </c>
      <c r="U934" s="22" t="str">
        <f>IFERROR(VLOOKUP(E934,'字典-系统管理&amp;工段管理'!$A$2:$B$7,2,0),"0")</f>
        <v>D</v>
      </c>
      <c r="V934" s="22" t="str">
        <f>IFERROR(VLOOKUP(F934,'字典-系统管理&amp;工段管理'!$A$2:$B$7,2,0),"0")</f>
        <v>0</v>
      </c>
      <c r="W934" s="22" t="str">
        <f>IFERROR(VLOOKUP(G934,'字典-系统管理&amp;工段管理'!$A$2:$B$7,2,0),"0")</f>
        <v>0</v>
      </c>
      <c r="X934" s="22" t="str">
        <f>IFERROR(VLOOKUP(H934,'字典-系统管理&amp;工段管理'!$A$2:$B$7,2,0),"0")</f>
        <v>0</v>
      </c>
    </row>
    <row r="935" spans="1:24" x14ac:dyDescent="0.15">
      <c r="A935" s="19">
        <v>933</v>
      </c>
      <c r="B935" s="22" t="s">
        <v>24</v>
      </c>
      <c r="C935" s="22" t="s">
        <v>94</v>
      </c>
      <c r="D935" s="22" t="s">
        <v>234</v>
      </c>
      <c r="E935" s="22" t="s">
        <v>28</v>
      </c>
      <c r="F935" s="22"/>
      <c r="G935" s="22"/>
      <c r="H935" s="22"/>
      <c r="I935" s="32" t="s">
        <v>1337</v>
      </c>
      <c r="J935" s="22" t="s">
        <v>35</v>
      </c>
      <c r="K935" s="38" t="s">
        <v>318</v>
      </c>
      <c r="L935" s="20">
        <v>341</v>
      </c>
      <c r="M935" s="29" t="str">
        <f>O935&amp;"-"&amp;P935&amp;"-"&amp;Q935&amp;"-"&amp;R935&amp;"-"&amp;S935&amp;"-"&amp;T935</f>
        <v>SJ-V-05-000D-GT-0341</v>
      </c>
      <c r="N935" s="32" t="s">
        <v>1337</v>
      </c>
      <c r="O935" s="21" t="str">
        <f>IFERROR(VLOOKUP(B935,'字典-基地管理'!A:B,2,FALSE),"未填")</f>
        <v>SJ</v>
      </c>
      <c r="P935" s="21" t="str">
        <f>IFERROR(VLOOKUP(C935,'字典-车间管理'!A:B,2,FALSE),"未填")</f>
        <v>V</v>
      </c>
      <c r="Q935" s="21" t="str">
        <f>IFERROR(VLOOKUP(D935,'字典-系统管理&amp;工段管理'!C:D,2,FALSE),"未填")</f>
        <v>05</v>
      </c>
      <c r="R935" s="22" t="str">
        <f>_xlfn.TEXTJOIN("", TRUE, IF(U935="0", U935, ""), IF(V935="0", V935, ""), IF(W935="0", W935, ""), IF(X935="0", X935, ""), IF(U935&lt;&gt;"0", U935, ""), IF(V935&lt;&gt;"0", V935, ""), IF(W935&lt;&gt;"0", W935, ""), IF(X935&lt;&gt;"0", X935, ""))</f>
        <v>000D</v>
      </c>
      <c r="S935" s="21" t="str">
        <f>IFERROR(VLOOKUP(K935,'字典-设备&amp;仪表管理'!A:B,2,FALSE),"未填")</f>
        <v>GT</v>
      </c>
      <c r="T935" s="26" t="str">
        <f>IF(L935="","未填",TEXT(L935,"0000"))</f>
        <v>0341</v>
      </c>
      <c r="U935" s="22" t="str">
        <f>IFERROR(VLOOKUP(E935,'字典-系统管理&amp;工段管理'!$A$2:$B$7,2,0),"0")</f>
        <v>D</v>
      </c>
      <c r="V935" s="22" t="str">
        <f>IFERROR(VLOOKUP(F935,'字典-系统管理&amp;工段管理'!$A$2:$B$7,2,0),"0")</f>
        <v>0</v>
      </c>
      <c r="W935" s="22" t="str">
        <f>IFERROR(VLOOKUP(G935,'字典-系统管理&amp;工段管理'!$A$2:$B$7,2,0),"0")</f>
        <v>0</v>
      </c>
      <c r="X935" s="22" t="str">
        <f>IFERROR(VLOOKUP(H935,'字典-系统管理&amp;工段管理'!$A$2:$B$7,2,0),"0")</f>
        <v>0</v>
      </c>
    </row>
    <row r="936" spans="1:24" x14ac:dyDescent="0.15">
      <c r="A936" s="19">
        <v>934</v>
      </c>
      <c r="B936" s="22" t="s">
        <v>24</v>
      </c>
      <c r="C936" s="22" t="s">
        <v>94</v>
      </c>
      <c r="D936" s="22" t="s">
        <v>234</v>
      </c>
      <c r="E936" s="22" t="s">
        <v>28</v>
      </c>
      <c r="F936" s="22"/>
      <c r="G936" s="22"/>
      <c r="H936" s="22"/>
      <c r="I936" s="32" t="s">
        <v>1338</v>
      </c>
      <c r="J936" s="22" t="s">
        <v>35</v>
      </c>
      <c r="K936" s="38" t="s">
        <v>318</v>
      </c>
      <c r="L936" s="20">
        <v>342</v>
      </c>
      <c r="M936" s="29" t="str">
        <f>O936&amp;"-"&amp;P936&amp;"-"&amp;Q936&amp;"-"&amp;R936&amp;"-"&amp;S936&amp;"-"&amp;T936</f>
        <v>SJ-V-05-000D-GT-0342</v>
      </c>
      <c r="N936" s="32" t="s">
        <v>1338</v>
      </c>
      <c r="O936" s="21" t="str">
        <f>IFERROR(VLOOKUP(B936,'字典-基地管理'!A:B,2,FALSE),"未填")</f>
        <v>SJ</v>
      </c>
      <c r="P936" s="21" t="str">
        <f>IFERROR(VLOOKUP(C936,'字典-车间管理'!A:B,2,FALSE),"未填")</f>
        <v>V</v>
      </c>
      <c r="Q936" s="21" t="str">
        <f>IFERROR(VLOOKUP(D936,'字典-系统管理&amp;工段管理'!C:D,2,FALSE),"未填")</f>
        <v>05</v>
      </c>
      <c r="R936" s="22" t="str">
        <f>_xlfn.TEXTJOIN("", TRUE, IF(U936="0", U936, ""), IF(V936="0", V936, ""), IF(W936="0", W936, ""), IF(X936="0", X936, ""), IF(U936&lt;&gt;"0", U936, ""), IF(V936&lt;&gt;"0", V936, ""), IF(W936&lt;&gt;"0", W936, ""), IF(X936&lt;&gt;"0", X936, ""))</f>
        <v>000D</v>
      </c>
      <c r="S936" s="21" t="str">
        <f>IFERROR(VLOOKUP(K936,'字典-设备&amp;仪表管理'!A:B,2,FALSE),"未填")</f>
        <v>GT</v>
      </c>
      <c r="T936" s="26" t="str">
        <f>IF(L936="","未填",TEXT(L936,"0000"))</f>
        <v>0342</v>
      </c>
      <c r="U936" s="22" t="str">
        <f>IFERROR(VLOOKUP(E936,'字典-系统管理&amp;工段管理'!$A$2:$B$7,2,0),"0")</f>
        <v>D</v>
      </c>
      <c r="V936" s="22" t="str">
        <f>IFERROR(VLOOKUP(F936,'字典-系统管理&amp;工段管理'!$A$2:$B$7,2,0),"0")</f>
        <v>0</v>
      </c>
      <c r="W936" s="22" t="str">
        <f>IFERROR(VLOOKUP(G936,'字典-系统管理&amp;工段管理'!$A$2:$B$7,2,0),"0")</f>
        <v>0</v>
      </c>
      <c r="X936" s="22" t="str">
        <f>IFERROR(VLOOKUP(H936,'字典-系统管理&amp;工段管理'!$A$2:$B$7,2,0),"0")</f>
        <v>0</v>
      </c>
    </row>
    <row r="937" spans="1:24" x14ac:dyDescent="0.15">
      <c r="A937" s="19">
        <v>935</v>
      </c>
      <c r="B937" s="22" t="s">
        <v>24</v>
      </c>
      <c r="C937" s="22" t="s">
        <v>94</v>
      </c>
      <c r="D937" s="22" t="s">
        <v>234</v>
      </c>
      <c r="E937" s="22" t="s">
        <v>28</v>
      </c>
      <c r="F937" s="22"/>
      <c r="G937" s="22"/>
      <c r="H937" s="22"/>
      <c r="I937" s="32" t="s">
        <v>1340</v>
      </c>
      <c r="J937" s="22" t="s">
        <v>35</v>
      </c>
      <c r="K937" s="38" t="s">
        <v>318</v>
      </c>
      <c r="L937" s="20">
        <v>343</v>
      </c>
      <c r="M937" s="29" t="str">
        <f>O937&amp;"-"&amp;P937&amp;"-"&amp;Q937&amp;"-"&amp;R937&amp;"-"&amp;S937&amp;"-"&amp;T937</f>
        <v>SJ-V-05-000D-GT-0343</v>
      </c>
      <c r="N937" s="32" t="s">
        <v>1340</v>
      </c>
      <c r="O937" s="21" t="str">
        <f>IFERROR(VLOOKUP(B937,'字典-基地管理'!A:B,2,FALSE),"未填")</f>
        <v>SJ</v>
      </c>
      <c r="P937" s="21" t="str">
        <f>IFERROR(VLOOKUP(C937,'字典-车间管理'!A:B,2,FALSE),"未填")</f>
        <v>V</v>
      </c>
      <c r="Q937" s="21" t="str">
        <f>IFERROR(VLOOKUP(D937,'字典-系统管理&amp;工段管理'!C:D,2,FALSE),"未填")</f>
        <v>05</v>
      </c>
      <c r="R937" s="22" t="str">
        <f>_xlfn.TEXTJOIN("", TRUE, IF(U937="0", U937, ""), IF(V937="0", V937, ""), IF(W937="0", W937, ""), IF(X937="0", X937, ""), IF(U937&lt;&gt;"0", U937, ""), IF(V937&lt;&gt;"0", V937, ""), IF(W937&lt;&gt;"0", W937, ""), IF(X937&lt;&gt;"0", X937, ""))</f>
        <v>000D</v>
      </c>
      <c r="S937" s="21" t="str">
        <f>IFERROR(VLOOKUP(K937,'字典-设备&amp;仪表管理'!A:B,2,FALSE),"未填")</f>
        <v>GT</v>
      </c>
      <c r="T937" s="26" t="str">
        <f>IF(L937="","未填",TEXT(L937,"0000"))</f>
        <v>0343</v>
      </c>
      <c r="U937" s="22" t="str">
        <f>IFERROR(VLOOKUP(E937,'字典-系统管理&amp;工段管理'!$A$2:$B$7,2,0),"0")</f>
        <v>D</v>
      </c>
      <c r="V937" s="22" t="str">
        <f>IFERROR(VLOOKUP(F937,'字典-系统管理&amp;工段管理'!$A$2:$B$7,2,0),"0")</f>
        <v>0</v>
      </c>
      <c r="W937" s="22" t="str">
        <f>IFERROR(VLOOKUP(G937,'字典-系统管理&amp;工段管理'!$A$2:$B$7,2,0),"0")</f>
        <v>0</v>
      </c>
      <c r="X937" s="22" t="str">
        <f>IFERROR(VLOOKUP(H937,'字典-系统管理&amp;工段管理'!$A$2:$B$7,2,0),"0")</f>
        <v>0</v>
      </c>
    </row>
    <row r="938" spans="1:24" x14ac:dyDescent="0.15">
      <c r="A938" s="19">
        <v>936</v>
      </c>
      <c r="B938" s="22" t="s">
        <v>24</v>
      </c>
      <c r="C938" s="22" t="s">
        <v>94</v>
      </c>
      <c r="D938" s="22" t="s">
        <v>234</v>
      </c>
      <c r="E938" s="22" t="s">
        <v>28</v>
      </c>
      <c r="F938" s="22"/>
      <c r="G938" s="22"/>
      <c r="H938" s="22"/>
      <c r="I938" s="32" t="s">
        <v>1341</v>
      </c>
      <c r="J938" s="22" t="s">
        <v>35</v>
      </c>
      <c r="K938" s="38" t="s">
        <v>318</v>
      </c>
      <c r="L938" s="20">
        <v>344</v>
      </c>
      <c r="M938" s="29" t="str">
        <f>O938&amp;"-"&amp;P938&amp;"-"&amp;Q938&amp;"-"&amp;R938&amp;"-"&amp;S938&amp;"-"&amp;T938</f>
        <v>SJ-V-05-000D-GT-0344</v>
      </c>
      <c r="N938" s="32" t="s">
        <v>1341</v>
      </c>
      <c r="O938" s="21" t="str">
        <f>IFERROR(VLOOKUP(B938,'字典-基地管理'!A:B,2,FALSE),"未填")</f>
        <v>SJ</v>
      </c>
      <c r="P938" s="21" t="str">
        <f>IFERROR(VLOOKUP(C938,'字典-车间管理'!A:B,2,FALSE),"未填")</f>
        <v>V</v>
      </c>
      <c r="Q938" s="21" t="str">
        <f>IFERROR(VLOOKUP(D938,'字典-系统管理&amp;工段管理'!C:D,2,FALSE),"未填")</f>
        <v>05</v>
      </c>
      <c r="R938" s="22" t="str">
        <f>_xlfn.TEXTJOIN("", TRUE, IF(U938="0", U938, ""), IF(V938="0", V938, ""), IF(W938="0", W938, ""), IF(X938="0", X938, ""), IF(U938&lt;&gt;"0", U938, ""), IF(V938&lt;&gt;"0", V938, ""), IF(W938&lt;&gt;"0", W938, ""), IF(X938&lt;&gt;"0", X938, ""))</f>
        <v>000D</v>
      </c>
      <c r="S938" s="21" t="str">
        <f>IFERROR(VLOOKUP(K938,'字典-设备&amp;仪表管理'!A:B,2,FALSE),"未填")</f>
        <v>GT</v>
      </c>
      <c r="T938" s="26" t="str">
        <f>IF(L938="","未填",TEXT(L938,"0000"))</f>
        <v>0344</v>
      </c>
      <c r="U938" s="22" t="str">
        <f>IFERROR(VLOOKUP(E938,'字典-系统管理&amp;工段管理'!$A$2:$B$7,2,0),"0")</f>
        <v>D</v>
      </c>
      <c r="V938" s="22" t="str">
        <f>IFERROR(VLOOKUP(F938,'字典-系统管理&amp;工段管理'!$A$2:$B$7,2,0),"0")</f>
        <v>0</v>
      </c>
      <c r="W938" s="22" t="str">
        <f>IFERROR(VLOOKUP(G938,'字典-系统管理&amp;工段管理'!$A$2:$B$7,2,0),"0")</f>
        <v>0</v>
      </c>
      <c r="X938" s="22" t="str">
        <f>IFERROR(VLOOKUP(H938,'字典-系统管理&amp;工段管理'!$A$2:$B$7,2,0),"0")</f>
        <v>0</v>
      </c>
    </row>
    <row r="939" spans="1:24" x14ac:dyDescent="0.15">
      <c r="A939" s="19">
        <v>937</v>
      </c>
      <c r="B939" s="22" t="s">
        <v>24</v>
      </c>
      <c r="C939" s="22" t="s">
        <v>94</v>
      </c>
      <c r="D939" s="22" t="s">
        <v>234</v>
      </c>
      <c r="E939" s="22" t="s">
        <v>28</v>
      </c>
      <c r="F939" s="22"/>
      <c r="G939" s="22"/>
      <c r="H939" s="22"/>
      <c r="I939" s="32" t="s">
        <v>1342</v>
      </c>
      <c r="J939" s="22" t="s">
        <v>35</v>
      </c>
      <c r="K939" s="38" t="s">
        <v>318</v>
      </c>
      <c r="L939" s="20">
        <v>345</v>
      </c>
      <c r="M939" s="29" t="str">
        <f>O939&amp;"-"&amp;P939&amp;"-"&amp;Q939&amp;"-"&amp;R939&amp;"-"&amp;S939&amp;"-"&amp;T939</f>
        <v>SJ-V-05-000D-GT-0345</v>
      </c>
      <c r="N939" s="32" t="s">
        <v>1342</v>
      </c>
      <c r="O939" s="21" t="str">
        <f>IFERROR(VLOOKUP(B939,'字典-基地管理'!A:B,2,FALSE),"未填")</f>
        <v>SJ</v>
      </c>
      <c r="P939" s="21" t="str">
        <f>IFERROR(VLOOKUP(C939,'字典-车间管理'!A:B,2,FALSE),"未填")</f>
        <v>V</v>
      </c>
      <c r="Q939" s="21" t="str">
        <f>IFERROR(VLOOKUP(D939,'字典-系统管理&amp;工段管理'!C:D,2,FALSE),"未填")</f>
        <v>05</v>
      </c>
      <c r="R939" s="22" t="str">
        <f>_xlfn.TEXTJOIN("", TRUE, IF(U939="0", U939, ""), IF(V939="0", V939, ""), IF(W939="0", W939, ""), IF(X939="0", X939, ""), IF(U939&lt;&gt;"0", U939, ""), IF(V939&lt;&gt;"0", V939, ""), IF(W939&lt;&gt;"0", W939, ""), IF(X939&lt;&gt;"0", X939, ""))</f>
        <v>000D</v>
      </c>
      <c r="S939" s="21" t="str">
        <f>IFERROR(VLOOKUP(K939,'字典-设备&amp;仪表管理'!A:B,2,FALSE),"未填")</f>
        <v>GT</v>
      </c>
      <c r="T939" s="26" t="str">
        <f>IF(L939="","未填",TEXT(L939,"0000"))</f>
        <v>0345</v>
      </c>
      <c r="U939" s="22" t="str">
        <f>IFERROR(VLOOKUP(E939,'字典-系统管理&amp;工段管理'!$A$2:$B$7,2,0),"0")</f>
        <v>D</v>
      </c>
      <c r="V939" s="22" t="str">
        <f>IFERROR(VLOOKUP(F939,'字典-系统管理&amp;工段管理'!$A$2:$B$7,2,0),"0")</f>
        <v>0</v>
      </c>
      <c r="W939" s="22" t="str">
        <f>IFERROR(VLOOKUP(G939,'字典-系统管理&amp;工段管理'!$A$2:$B$7,2,0),"0")</f>
        <v>0</v>
      </c>
      <c r="X939" s="22" t="str">
        <f>IFERROR(VLOOKUP(H939,'字典-系统管理&amp;工段管理'!$A$2:$B$7,2,0),"0")</f>
        <v>0</v>
      </c>
    </row>
    <row r="940" spans="1:24" x14ac:dyDescent="0.15">
      <c r="A940" s="19">
        <v>938</v>
      </c>
      <c r="B940" s="22" t="s">
        <v>24</v>
      </c>
      <c r="C940" s="22" t="s">
        <v>94</v>
      </c>
      <c r="D940" s="22" t="s">
        <v>234</v>
      </c>
      <c r="E940" s="22" t="s">
        <v>28</v>
      </c>
      <c r="F940" s="22"/>
      <c r="G940" s="22"/>
      <c r="H940" s="22"/>
      <c r="I940" s="32" t="s">
        <v>1343</v>
      </c>
      <c r="J940" s="22" t="s">
        <v>35</v>
      </c>
      <c r="K940" s="38" t="s">
        <v>318</v>
      </c>
      <c r="L940" s="20">
        <v>346</v>
      </c>
      <c r="M940" s="29" t="str">
        <f>O940&amp;"-"&amp;P940&amp;"-"&amp;Q940&amp;"-"&amp;R940&amp;"-"&amp;S940&amp;"-"&amp;T940</f>
        <v>SJ-V-05-000D-GT-0346</v>
      </c>
      <c r="N940" s="32" t="s">
        <v>1343</v>
      </c>
      <c r="O940" s="21" t="str">
        <f>IFERROR(VLOOKUP(B940,'字典-基地管理'!A:B,2,FALSE),"未填")</f>
        <v>SJ</v>
      </c>
      <c r="P940" s="21" t="str">
        <f>IFERROR(VLOOKUP(C940,'字典-车间管理'!A:B,2,FALSE),"未填")</f>
        <v>V</v>
      </c>
      <c r="Q940" s="21" t="str">
        <f>IFERROR(VLOOKUP(D940,'字典-系统管理&amp;工段管理'!C:D,2,FALSE),"未填")</f>
        <v>05</v>
      </c>
      <c r="R940" s="22" t="str">
        <f>_xlfn.TEXTJOIN("", TRUE, IF(U940="0", U940, ""), IF(V940="0", V940, ""), IF(W940="0", W940, ""), IF(X940="0", X940, ""), IF(U940&lt;&gt;"0", U940, ""), IF(V940&lt;&gt;"0", V940, ""), IF(W940&lt;&gt;"0", W940, ""), IF(X940&lt;&gt;"0", X940, ""))</f>
        <v>000D</v>
      </c>
      <c r="S940" s="21" t="str">
        <f>IFERROR(VLOOKUP(K940,'字典-设备&amp;仪表管理'!A:B,2,FALSE),"未填")</f>
        <v>GT</v>
      </c>
      <c r="T940" s="26" t="str">
        <f>IF(L940="","未填",TEXT(L940,"0000"))</f>
        <v>0346</v>
      </c>
      <c r="U940" s="22" t="str">
        <f>IFERROR(VLOOKUP(E940,'字典-系统管理&amp;工段管理'!$A$2:$B$7,2,0),"0")</f>
        <v>D</v>
      </c>
      <c r="V940" s="22" t="str">
        <f>IFERROR(VLOOKUP(F940,'字典-系统管理&amp;工段管理'!$A$2:$B$7,2,0),"0")</f>
        <v>0</v>
      </c>
      <c r="W940" s="22" t="str">
        <f>IFERROR(VLOOKUP(G940,'字典-系统管理&amp;工段管理'!$A$2:$B$7,2,0),"0")</f>
        <v>0</v>
      </c>
      <c r="X940" s="22" t="str">
        <f>IFERROR(VLOOKUP(H940,'字典-系统管理&amp;工段管理'!$A$2:$B$7,2,0),"0")</f>
        <v>0</v>
      </c>
    </row>
    <row r="941" spans="1:24" x14ac:dyDescent="0.15">
      <c r="A941" s="19">
        <v>939</v>
      </c>
      <c r="B941" s="22" t="s">
        <v>24</v>
      </c>
      <c r="C941" s="22" t="s">
        <v>94</v>
      </c>
      <c r="D941" s="22" t="s">
        <v>234</v>
      </c>
      <c r="E941" s="22" t="s">
        <v>28</v>
      </c>
      <c r="F941" s="22"/>
      <c r="G941" s="22"/>
      <c r="H941" s="22"/>
      <c r="I941" s="32" t="s">
        <v>1344</v>
      </c>
      <c r="J941" s="22" t="s">
        <v>35</v>
      </c>
      <c r="K941" s="38" t="s">
        <v>318</v>
      </c>
      <c r="L941" s="20">
        <v>347</v>
      </c>
      <c r="M941" s="29" t="str">
        <f>O941&amp;"-"&amp;P941&amp;"-"&amp;Q941&amp;"-"&amp;R941&amp;"-"&amp;S941&amp;"-"&amp;T941</f>
        <v>SJ-V-05-000D-GT-0347</v>
      </c>
      <c r="N941" s="32" t="s">
        <v>1344</v>
      </c>
      <c r="O941" s="21" t="str">
        <f>IFERROR(VLOOKUP(B941,'字典-基地管理'!A:B,2,FALSE),"未填")</f>
        <v>SJ</v>
      </c>
      <c r="P941" s="21" t="str">
        <f>IFERROR(VLOOKUP(C941,'字典-车间管理'!A:B,2,FALSE),"未填")</f>
        <v>V</v>
      </c>
      <c r="Q941" s="21" t="str">
        <f>IFERROR(VLOOKUP(D941,'字典-系统管理&amp;工段管理'!C:D,2,FALSE),"未填")</f>
        <v>05</v>
      </c>
      <c r="R941" s="22" t="str">
        <f>_xlfn.TEXTJOIN("", TRUE, IF(U941="0", U941, ""), IF(V941="0", V941, ""), IF(W941="0", W941, ""), IF(X941="0", X941, ""), IF(U941&lt;&gt;"0", U941, ""), IF(V941&lt;&gt;"0", V941, ""), IF(W941&lt;&gt;"0", W941, ""), IF(X941&lt;&gt;"0", X941, ""))</f>
        <v>000D</v>
      </c>
      <c r="S941" s="21" t="str">
        <f>IFERROR(VLOOKUP(K941,'字典-设备&amp;仪表管理'!A:B,2,FALSE),"未填")</f>
        <v>GT</v>
      </c>
      <c r="T941" s="26" t="str">
        <f>IF(L941="","未填",TEXT(L941,"0000"))</f>
        <v>0347</v>
      </c>
      <c r="U941" s="22" t="str">
        <f>IFERROR(VLOOKUP(E941,'字典-系统管理&amp;工段管理'!$A$2:$B$7,2,0),"0")</f>
        <v>D</v>
      </c>
      <c r="V941" s="22" t="str">
        <f>IFERROR(VLOOKUP(F941,'字典-系统管理&amp;工段管理'!$A$2:$B$7,2,0),"0")</f>
        <v>0</v>
      </c>
      <c r="W941" s="22" t="str">
        <f>IFERROR(VLOOKUP(G941,'字典-系统管理&amp;工段管理'!$A$2:$B$7,2,0),"0")</f>
        <v>0</v>
      </c>
      <c r="X941" s="22" t="str">
        <f>IFERROR(VLOOKUP(H941,'字典-系统管理&amp;工段管理'!$A$2:$B$7,2,0),"0")</f>
        <v>0</v>
      </c>
    </row>
    <row r="942" spans="1:24" x14ac:dyDescent="0.15">
      <c r="A942" s="19">
        <v>940</v>
      </c>
      <c r="B942" s="22" t="s">
        <v>24</v>
      </c>
      <c r="C942" s="22" t="s">
        <v>94</v>
      </c>
      <c r="D942" s="22" t="s">
        <v>234</v>
      </c>
      <c r="E942" s="22" t="s">
        <v>28</v>
      </c>
      <c r="F942" s="22"/>
      <c r="G942" s="22"/>
      <c r="H942" s="22"/>
      <c r="I942" s="32" t="s">
        <v>1345</v>
      </c>
      <c r="J942" s="22" t="s">
        <v>35</v>
      </c>
      <c r="K942" s="38" t="s">
        <v>318</v>
      </c>
      <c r="L942" s="20">
        <v>348</v>
      </c>
      <c r="M942" s="29" t="str">
        <f>O942&amp;"-"&amp;P942&amp;"-"&amp;Q942&amp;"-"&amp;R942&amp;"-"&amp;S942&amp;"-"&amp;T942</f>
        <v>SJ-V-05-000D-GT-0348</v>
      </c>
      <c r="N942" s="32" t="s">
        <v>1345</v>
      </c>
      <c r="O942" s="21" t="str">
        <f>IFERROR(VLOOKUP(B942,'字典-基地管理'!A:B,2,FALSE),"未填")</f>
        <v>SJ</v>
      </c>
      <c r="P942" s="21" t="str">
        <f>IFERROR(VLOOKUP(C942,'字典-车间管理'!A:B,2,FALSE),"未填")</f>
        <v>V</v>
      </c>
      <c r="Q942" s="21" t="str">
        <f>IFERROR(VLOOKUP(D942,'字典-系统管理&amp;工段管理'!C:D,2,FALSE),"未填")</f>
        <v>05</v>
      </c>
      <c r="R942" s="22" t="str">
        <f>_xlfn.TEXTJOIN("", TRUE, IF(U942="0", U942, ""), IF(V942="0", V942, ""), IF(W942="0", W942, ""), IF(X942="0", X942, ""), IF(U942&lt;&gt;"0", U942, ""), IF(V942&lt;&gt;"0", V942, ""), IF(W942&lt;&gt;"0", W942, ""), IF(X942&lt;&gt;"0", X942, ""))</f>
        <v>000D</v>
      </c>
      <c r="S942" s="21" t="str">
        <f>IFERROR(VLOOKUP(K942,'字典-设备&amp;仪表管理'!A:B,2,FALSE),"未填")</f>
        <v>GT</v>
      </c>
      <c r="T942" s="26" t="str">
        <f>IF(L942="","未填",TEXT(L942,"0000"))</f>
        <v>0348</v>
      </c>
      <c r="U942" s="22" t="str">
        <f>IFERROR(VLOOKUP(E942,'字典-系统管理&amp;工段管理'!$A$2:$B$7,2,0),"0")</f>
        <v>D</v>
      </c>
      <c r="V942" s="22" t="str">
        <f>IFERROR(VLOOKUP(F942,'字典-系统管理&amp;工段管理'!$A$2:$B$7,2,0),"0")</f>
        <v>0</v>
      </c>
      <c r="W942" s="22" t="str">
        <f>IFERROR(VLOOKUP(G942,'字典-系统管理&amp;工段管理'!$A$2:$B$7,2,0),"0")</f>
        <v>0</v>
      </c>
      <c r="X942" s="22" t="str">
        <f>IFERROR(VLOOKUP(H942,'字典-系统管理&amp;工段管理'!$A$2:$B$7,2,0),"0")</f>
        <v>0</v>
      </c>
    </row>
    <row r="943" spans="1:24" x14ac:dyDescent="0.15">
      <c r="A943" s="19">
        <v>941</v>
      </c>
      <c r="B943" s="22" t="s">
        <v>24</v>
      </c>
      <c r="C943" s="22" t="s">
        <v>94</v>
      </c>
      <c r="D943" s="22" t="s">
        <v>234</v>
      </c>
      <c r="E943" s="22" t="s">
        <v>28</v>
      </c>
      <c r="F943" s="22"/>
      <c r="G943" s="22"/>
      <c r="H943" s="22"/>
      <c r="I943" s="32" t="s">
        <v>1346</v>
      </c>
      <c r="J943" s="22" t="s">
        <v>35</v>
      </c>
      <c r="K943" s="38" t="s">
        <v>318</v>
      </c>
      <c r="L943" s="20">
        <v>349</v>
      </c>
      <c r="M943" s="29" t="str">
        <f>O943&amp;"-"&amp;P943&amp;"-"&amp;Q943&amp;"-"&amp;R943&amp;"-"&amp;S943&amp;"-"&amp;T943</f>
        <v>SJ-V-05-000D-GT-0349</v>
      </c>
      <c r="N943" s="32" t="s">
        <v>1346</v>
      </c>
      <c r="O943" s="21" t="str">
        <f>IFERROR(VLOOKUP(B943,'字典-基地管理'!A:B,2,FALSE),"未填")</f>
        <v>SJ</v>
      </c>
      <c r="P943" s="21" t="str">
        <f>IFERROR(VLOOKUP(C943,'字典-车间管理'!A:B,2,FALSE),"未填")</f>
        <v>V</v>
      </c>
      <c r="Q943" s="21" t="str">
        <f>IFERROR(VLOOKUP(D943,'字典-系统管理&amp;工段管理'!C:D,2,FALSE),"未填")</f>
        <v>05</v>
      </c>
      <c r="R943" s="22" t="str">
        <f>_xlfn.TEXTJOIN("", TRUE, IF(U943="0", U943, ""), IF(V943="0", V943, ""), IF(W943="0", W943, ""), IF(X943="0", X943, ""), IF(U943&lt;&gt;"0", U943, ""), IF(V943&lt;&gt;"0", V943, ""), IF(W943&lt;&gt;"0", W943, ""), IF(X943&lt;&gt;"0", X943, ""))</f>
        <v>000D</v>
      </c>
      <c r="S943" s="21" t="str">
        <f>IFERROR(VLOOKUP(K943,'字典-设备&amp;仪表管理'!A:B,2,FALSE),"未填")</f>
        <v>GT</v>
      </c>
      <c r="T943" s="26" t="str">
        <f>IF(L943="","未填",TEXT(L943,"0000"))</f>
        <v>0349</v>
      </c>
      <c r="U943" s="22" t="str">
        <f>IFERROR(VLOOKUP(E943,'字典-系统管理&amp;工段管理'!$A$2:$B$7,2,0),"0")</f>
        <v>D</v>
      </c>
      <c r="V943" s="22" t="str">
        <f>IFERROR(VLOOKUP(F943,'字典-系统管理&amp;工段管理'!$A$2:$B$7,2,0),"0")</f>
        <v>0</v>
      </c>
      <c r="W943" s="22" t="str">
        <f>IFERROR(VLOOKUP(G943,'字典-系统管理&amp;工段管理'!$A$2:$B$7,2,0),"0")</f>
        <v>0</v>
      </c>
      <c r="X943" s="22" t="str">
        <f>IFERROR(VLOOKUP(H943,'字典-系统管理&amp;工段管理'!$A$2:$B$7,2,0),"0")</f>
        <v>0</v>
      </c>
    </row>
    <row r="944" spans="1:24" x14ac:dyDescent="0.15">
      <c r="A944" s="19">
        <v>942</v>
      </c>
      <c r="B944" s="22" t="s">
        <v>24</v>
      </c>
      <c r="C944" s="22" t="s">
        <v>94</v>
      </c>
      <c r="D944" s="22" t="s">
        <v>234</v>
      </c>
      <c r="E944" s="22" t="s">
        <v>28</v>
      </c>
      <c r="F944" s="22"/>
      <c r="G944" s="22"/>
      <c r="H944" s="22"/>
      <c r="I944" s="32" t="s">
        <v>1347</v>
      </c>
      <c r="J944" s="22" t="s">
        <v>35</v>
      </c>
      <c r="K944" s="38" t="s">
        <v>318</v>
      </c>
      <c r="L944" s="20">
        <v>350</v>
      </c>
      <c r="M944" s="29" t="str">
        <f>O944&amp;"-"&amp;P944&amp;"-"&amp;Q944&amp;"-"&amp;R944&amp;"-"&amp;S944&amp;"-"&amp;T944</f>
        <v>SJ-V-05-000D-GT-0350</v>
      </c>
      <c r="N944" s="32" t="s">
        <v>1347</v>
      </c>
      <c r="O944" s="21" t="str">
        <f>IFERROR(VLOOKUP(B944,'字典-基地管理'!A:B,2,FALSE),"未填")</f>
        <v>SJ</v>
      </c>
      <c r="P944" s="21" t="str">
        <f>IFERROR(VLOOKUP(C944,'字典-车间管理'!A:B,2,FALSE),"未填")</f>
        <v>V</v>
      </c>
      <c r="Q944" s="21" t="str">
        <f>IFERROR(VLOOKUP(D944,'字典-系统管理&amp;工段管理'!C:D,2,FALSE),"未填")</f>
        <v>05</v>
      </c>
      <c r="R944" s="22" t="str">
        <f>_xlfn.TEXTJOIN("", TRUE, IF(U944="0", U944, ""), IF(V944="0", V944, ""), IF(W944="0", W944, ""), IF(X944="0", X944, ""), IF(U944&lt;&gt;"0", U944, ""), IF(V944&lt;&gt;"0", V944, ""), IF(W944&lt;&gt;"0", W944, ""), IF(X944&lt;&gt;"0", X944, ""))</f>
        <v>000D</v>
      </c>
      <c r="S944" s="21" t="str">
        <f>IFERROR(VLOOKUP(K944,'字典-设备&amp;仪表管理'!A:B,2,FALSE),"未填")</f>
        <v>GT</v>
      </c>
      <c r="T944" s="26" t="str">
        <f>IF(L944="","未填",TEXT(L944,"0000"))</f>
        <v>0350</v>
      </c>
      <c r="U944" s="22" t="str">
        <f>IFERROR(VLOOKUP(E944,'字典-系统管理&amp;工段管理'!$A$2:$B$7,2,0),"0")</f>
        <v>D</v>
      </c>
      <c r="V944" s="22" t="str">
        <f>IFERROR(VLOOKUP(F944,'字典-系统管理&amp;工段管理'!$A$2:$B$7,2,0),"0")</f>
        <v>0</v>
      </c>
      <c r="W944" s="22" t="str">
        <f>IFERROR(VLOOKUP(G944,'字典-系统管理&amp;工段管理'!$A$2:$B$7,2,0),"0")</f>
        <v>0</v>
      </c>
      <c r="X944" s="22" t="str">
        <f>IFERROR(VLOOKUP(H944,'字典-系统管理&amp;工段管理'!$A$2:$B$7,2,0),"0")</f>
        <v>0</v>
      </c>
    </row>
    <row r="945" spans="1:24" x14ac:dyDescent="0.15">
      <c r="A945" s="19">
        <v>943</v>
      </c>
      <c r="B945" s="22" t="s">
        <v>24</v>
      </c>
      <c r="C945" s="22" t="s">
        <v>94</v>
      </c>
      <c r="D945" s="22" t="s">
        <v>234</v>
      </c>
      <c r="E945" s="22" t="s">
        <v>28</v>
      </c>
      <c r="F945" s="22"/>
      <c r="G945" s="22"/>
      <c r="H945" s="22"/>
      <c r="I945" s="32" t="s">
        <v>1348</v>
      </c>
      <c r="J945" s="22" t="s">
        <v>35</v>
      </c>
      <c r="K945" s="38" t="s">
        <v>318</v>
      </c>
      <c r="L945" s="20">
        <v>351</v>
      </c>
      <c r="M945" s="29" t="str">
        <f>O945&amp;"-"&amp;P945&amp;"-"&amp;Q945&amp;"-"&amp;R945&amp;"-"&amp;S945&amp;"-"&amp;T945</f>
        <v>SJ-V-05-000D-GT-0351</v>
      </c>
      <c r="N945" s="32" t="s">
        <v>1348</v>
      </c>
      <c r="O945" s="21" t="str">
        <f>IFERROR(VLOOKUP(B945,'字典-基地管理'!A:B,2,FALSE),"未填")</f>
        <v>SJ</v>
      </c>
      <c r="P945" s="21" t="str">
        <f>IFERROR(VLOOKUP(C945,'字典-车间管理'!A:B,2,FALSE),"未填")</f>
        <v>V</v>
      </c>
      <c r="Q945" s="21" t="str">
        <f>IFERROR(VLOOKUP(D945,'字典-系统管理&amp;工段管理'!C:D,2,FALSE),"未填")</f>
        <v>05</v>
      </c>
      <c r="R945" s="22" t="str">
        <f>_xlfn.TEXTJOIN("", TRUE, IF(U945="0", U945, ""), IF(V945="0", V945, ""), IF(W945="0", W945, ""), IF(X945="0", X945, ""), IF(U945&lt;&gt;"0", U945, ""), IF(V945&lt;&gt;"0", V945, ""), IF(W945&lt;&gt;"0", W945, ""), IF(X945&lt;&gt;"0", X945, ""))</f>
        <v>000D</v>
      </c>
      <c r="S945" s="21" t="str">
        <f>IFERROR(VLOOKUP(K945,'字典-设备&amp;仪表管理'!A:B,2,FALSE),"未填")</f>
        <v>GT</v>
      </c>
      <c r="T945" s="26" t="str">
        <f>IF(L945="","未填",TEXT(L945,"0000"))</f>
        <v>0351</v>
      </c>
      <c r="U945" s="22" t="str">
        <f>IFERROR(VLOOKUP(E945,'字典-系统管理&amp;工段管理'!$A$2:$B$7,2,0),"0")</f>
        <v>D</v>
      </c>
      <c r="V945" s="22" t="str">
        <f>IFERROR(VLOOKUP(F945,'字典-系统管理&amp;工段管理'!$A$2:$B$7,2,0),"0")</f>
        <v>0</v>
      </c>
      <c r="W945" s="22" t="str">
        <f>IFERROR(VLOOKUP(G945,'字典-系统管理&amp;工段管理'!$A$2:$B$7,2,0),"0")</f>
        <v>0</v>
      </c>
      <c r="X945" s="22" t="str">
        <f>IFERROR(VLOOKUP(H945,'字典-系统管理&amp;工段管理'!$A$2:$B$7,2,0),"0")</f>
        <v>0</v>
      </c>
    </row>
    <row r="946" spans="1:24" x14ac:dyDescent="0.15">
      <c r="A946" s="19">
        <v>944</v>
      </c>
      <c r="B946" s="22" t="s">
        <v>24</v>
      </c>
      <c r="C946" s="22" t="s">
        <v>94</v>
      </c>
      <c r="D946" s="22" t="s">
        <v>234</v>
      </c>
      <c r="E946" s="22" t="s">
        <v>28</v>
      </c>
      <c r="F946" s="22"/>
      <c r="G946" s="22"/>
      <c r="H946" s="22"/>
      <c r="I946" s="32" t="s">
        <v>1349</v>
      </c>
      <c r="J946" s="22" t="s">
        <v>35</v>
      </c>
      <c r="K946" s="38" t="s">
        <v>318</v>
      </c>
      <c r="L946" s="20">
        <v>352</v>
      </c>
      <c r="M946" s="29" t="str">
        <f>O946&amp;"-"&amp;P946&amp;"-"&amp;Q946&amp;"-"&amp;R946&amp;"-"&amp;S946&amp;"-"&amp;T946</f>
        <v>SJ-V-05-000D-GT-0352</v>
      </c>
      <c r="N946" s="32" t="s">
        <v>1349</v>
      </c>
      <c r="O946" s="21" t="str">
        <f>IFERROR(VLOOKUP(B946,'字典-基地管理'!A:B,2,FALSE),"未填")</f>
        <v>SJ</v>
      </c>
      <c r="P946" s="21" t="str">
        <f>IFERROR(VLOOKUP(C946,'字典-车间管理'!A:B,2,FALSE),"未填")</f>
        <v>V</v>
      </c>
      <c r="Q946" s="21" t="str">
        <f>IFERROR(VLOOKUP(D946,'字典-系统管理&amp;工段管理'!C:D,2,FALSE),"未填")</f>
        <v>05</v>
      </c>
      <c r="R946" s="22" t="str">
        <f>_xlfn.TEXTJOIN("", TRUE, IF(U946="0", U946, ""), IF(V946="0", V946, ""), IF(W946="0", W946, ""), IF(X946="0", X946, ""), IF(U946&lt;&gt;"0", U946, ""), IF(V946&lt;&gt;"0", V946, ""), IF(W946&lt;&gt;"0", W946, ""), IF(X946&lt;&gt;"0", X946, ""))</f>
        <v>000D</v>
      </c>
      <c r="S946" s="21" t="str">
        <f>IFERROR(VLOOKUP(K946,'字典-设备&amp;仪表管理'!A:B,2,FALSE),"未填")</f>
        <v>GT</v>
      </c>
      <c r="T946" s="26" t="str">
        <f>IF(L946="","未填",TEXT(L946,"0000"))</f>
        <v>0352</v>
      </c>
      <c r="U946" s="22" t="str">
        <f>IFERROR(VLOOKUP(E946,'字典-系统管理&amp;工段管理'!$A$2:$B$7,2,0),"0")</f>
        <v>D</v>
      </c>
      <c r="V946" s="22" t="str">
        <f>IFERROR(VLOOKUP(F946,'字典-系统管理&amp;工段管理'!$A$2:$B$7,2,0),"0")</f>
        <v>0</v>
      </c>
      <c r="W946" s="22" t="str">
        <f>IFERROR(VLOOKUP(G946,'字典-系统管理&amp;工段管理'!$A$2:$B$7,2,0),"0")</f>
        <v>0</v>
      </c>
      <c r="X946" s="22" t="str">
        <f>IFERROR(VLOOKUP(H946,'字典-系统管理&amp;工段管理'!$A$2:$B$7,2,0),"0")</f>
        <v>0</v>
      </c>
    </row>
    <row r="947" spans="1:24" x14ac:dyDescent="0.15">
      <c r="A947" s="19">
        <v>945</v>
      </c>
      <c r="B947" s="22" t="s">
        <v>24</v>
      </c>
      <c r="C947" s="22" t="s">
        <v>94</v>
      </c>
      <c r="D947" s="22" t="s">
        <v>234</v>
      </c>
      <c r="E947" s="22" t="s">
        <v>28</v>
      </c>
      <c r="F947" s="22"/>
      <c r="G947" s="22"/>
      <c r="H947" s="22"/>
      <c r="I947" s="32" t="s">
        <v>1350</v>
      </c>
      <c r="J947" s="22" t="s">
        <v>35</v>
      </c>
      <c r="K947" s="38" t="s">
        <v>318</v>
      </c>
      <c r="L947" s="20">
        <v>353</v>
      </c>
      <c r="M947" s="29" t="str">
        <f>O947&amp;"-"&amp;P947&amp;"-"&amp;Q947&amp;"-"&amp;R947&amp;"-"&amp;S947&amp;"-"&amp;T947</f>
        <v>SJ-V-05-000D-GT-0353</v>
      </c>
      <c r="N947" s="32" t="s">
        <v>1350</v>
      </c>
      <c r="O947" s="21" t="str">
        <f>IFERROR(VLOOKUP(B947,'字典-基地管理'!A:B,2,FALSE),"未填")</f>
        <v>SJ</v>
      </c>
      <c r="P947" s="21" t="str">
        <f>IFERROR(VLOOKUP(C947,'字典-车间管理'!A:B,2,FALSE),"未填")</f>
        <v>V</v>
      </c>
      <c r="Q947" s="21" t="str">
        <f>IFERROR(VLOOKUP(D947,'字典-系统管理&amp;工段管理'!C:D,2,FALSE),"未填")</f>
        <v>05</v>
      </c>
      <c r="R947" s="22" t="str">
        <f>_xlfn.TEXTJOIN("", TRUE, IF(U947="0", U947, ""), IF(V947="0", V947, ""), IF(W947="0", W947, ""), IF(X947="0", X947, ""), IF(U947&lt;&gt;"0", U947, ""), IF(V947&lt;&gt;"0", V947, ""), IF(W947&lt;&gt;"0", W947, ""), IF(X947&lt;&gt;"0", X947, ""))</f>
        <v>000D</v>
      </c>
      <c r="S947" s="21" t="str">
        <f>IFERROR(VLOOKUP(K947,'字典-设备&amp;仪表管理'!A:B,2,FALSE),"未填")</f>
        <v>GT</v>
      </c>
      <c r="T947" s="26" t="str">
        <f>IF(L947="","未填",TEXT(L947,"0000"))</f>
        <v>0353</v>
      </c>
      <c r="U947" s="22" t="str">
        <f>IFERROR(VLOOKUP(E947,'字典-系统管理&amp;工段管理'!$A$2:$B$7,2,0),"0")</f>
        <v>D</v>
      </c>
      <c r="V947" s="22" t="str">
        <f>IFERROR(VLOOKUP(F947,'字典-系统管理&amp;工段管理'!$A$2:$B$7,2,0),"0")</f>
        <v>0</v>
      </c>
      <c r="W947" s="22" t="str">
        <f>IFERROR(VLOOKUP(G947,'字典-系统管理&amp;工段管理'!$A$2:$B$7,2,0),"0")</f>
        <v>0</v>
      </c>
      <c r="X947" s="22" t="str">
        <f>IFERROR(VLOOKUP(H947,'字典-系统管理&amp;工段管理'!$A$2:$B$7,2,0),"0")</f>
        <v>0</v>
      </c>
    </row>
    <row r="948" spans="1:24" x14ac:dyDescent="0.15">
      <c r="A948" s="19">
        <v>946</v>
      </c>
      <c r="B948" s="22" t="s">
        <v>24</v>
      </c>
      <c r="C948" s="22" t="s">
        <v>94</v>
      </c>
      <c r="D948" s="22" t="s">
        <v>234</v>
      </c>
      <c r="E948" s="22" t="s">
        <v>28</v>
      </c>
      <c r="F948" s="22"/>
      <c r="G948" s="22"/>
      <c r="H948" s="22"/>
      <c r="I948" s="32" t="s">
        <v>1351</v>
      </c>
      <c r="J948" s="22" t="s">
        <v>35</v>
      </c>
      <c r="K948" s="38" t="s">
        <v>318</v>
      </c>
      <c r="L948" s="20">
        <v>354</v>
      </c>
      <c r="M948" s="29" t="str">
        <f>O948&amp;"-"&amp;P948&amp;"-"&amp;Q948&amp;"-"&amp;R948&amp;"-"&amp;S948&amp;"-"&amp;T948</f>
        <v>SJ-V-05-000D-GT-0354</v>
      </c>
      <c r="N948" s="32" t="s">
        <v>1351</v>
      </c>
      <c r="O948" s="21" t="str">
        <f>IFERROR(VLOOKUP(B948,'字典-基地管理'!A:B,2,FALSE),"未填")</f>
        <v>SJ</v>
      </c>
      <c r="P948" s="21" t="str">
        <f>IFERROR(VLOOKUP(C948,'字典-车间管理'!A:B,2,FALSE),"未填")</f>
        <v>V</v>
      </c>
      <c r="Q948" s="21" t="str">
        <f>IFERROR(VLOOKUP(D948,'字典-系统管理&amp;工段管理'!C:D,2,FALSE),"未填")</f>
        <v>05</v>
      </c>
      <c r="R948" s="22" t="str">
        <f>_xlfn.TEXTJOIN("", TRUE, IF(U948="0", U948, ""), IF(V948="0", V948, ""), IF(W948="0", W948, ""), IF(X948="0", X948, ""), IF(U948&lt;&gt;"0", U948, ""), IF(V948&lt;&gt;"0", V948, ""), IF(W948&lt;&gt;"0", W948, ""), IF(X948&lt;&gt;"0", X948, ""))</f>
        <v>000D</v>
      </c>
      <c r="S948" s="21" t="str">
        <f>IFERROR(VLOOKUP(K948,'字典-设备&amp;仪表管理'!A:B,2,FALSE),"未填")</f>
        <v>GT</v>
      </c>
      <c r="T948" s="26" t="str">
        <f>IF(L948="","未填",TEXT(L948,"0000"))</f>
        <v>0354</v>
      </c>
      <c r="U948" s="22" t="str">
        <f>IFERROR(VLOOKUP(E948,'字典-系统管理&amp;工段管理'!$A$2:$B$7,2,0),"0")</f>
        <v>D</v>
      </c>
      <c r="V948" s="22" t="str">
        <f>IFERROR(VLOOKUP(F948,'字典-系统管理&amp;工段管理'!$A$2:$B$7,2,0),"0")</f>
        <v>0</v>
      </c>
      <c r="W948" s="22" t="str">
        <f>IFERROR(VLOOKUP(G948,'字典-系统管理&amp;工段管理'!$A$2:$B$7,2,0),"0")</f>
        <v>0</v>
      </c>
      <c r="X948" s="22" t="str">
        <f>IFERROR(VLOOKUP(H948,'字典-系统管理&amp;工段管理'!$A$2:$B$7,2,0),"0")</f>
        <v>0</v>
      </c>
    </row>
    <row r="949" spans="1:24" x14ac:dyDescent="0.15">
      <c r="A949" s="19">
        <v>947</v>
      </c>
      <c r="B949" s="22" t="s">
        <v>24</v>
      </c>
      <c r="C949" s="22" t="s">
        <v>94</v>
      </c>
      <c r="D949" s="22" t="s">
        <v>234</v>
      </c>
      <c r="E949" s="22" t="s">
        <v>28</v>
      </c>
      <c r="F949" s="22"/>
      <c r="G949" s="22"/>
      <c r="H949" s="22"/>
      <c r="I949" s="32" t="s">
        <v>1352</v>
      </c>
      <c r="J949" s="22" t="s">
        <v>35</v>
      </c>
      <c r="K949" s="38" t="s">
        <v>318</v>
      </c>
      <c r="L949" s="20">
        <v>355</v>
      </c>
      <c r="M949" s="29" t="str">
        <f>O949&amp;"-"&amp;P949&amp;"-"&amp;Q949&amp;"-"&amp;R949&amp;"-"&amp;S949&amp;"-"&amp;T949</f>
        <v>SJ-V-05-000D-GT-0355</v>
      </c>
      <c r="N949" s="32" t="s">
        <v>1352</v>
      </c>
      <c r="O949" s="21" t="str">
        <f>IFERROR(VLOOKUP(B949,'字典-基地管理'!A:B,2,FALSE),"未填")</f>
        <v>SJ</v>
      </c>
      <c r="P949" s="21" t="str">
        <f>IFERROR(VLOOKUP(C949,'字典-车间管理'!A:B,2,FALSE),"未填")</f>
        <v>V</v>
      </c>
      <c r="Q949" s="21" t="str">
        <f>IFERROR(VLOOKUP(D949,'字典-系统管理&amp;工段管理'!C:D,2,FALSE),"未填")</f>
        <v>05</v>
      </c>
      <c r="R949" s="22" t="str">
        <f>_xlfn.TEXTJOIN("", TRUE, IF(U949="0", U949, ""), IF(V949="0", V949, ""), IF(W949="0", W949, ""), IF(X949="0", X949, ""), IF(U949&lt;&gt;"0", U949, ""), IF(V949&lt;&gt;"0", V949, ""), IF(W949&lt;&gt;"0", W949, ""), IF(X949&lt;&gt;"0", X949, ""))</f>
        <v>000D</v>
      </c>
      <c r="S949" s="21" t="str">
        <f>IFERROR(VLOOKUP(K949,'字典-设备&amp;仪表管理'!A:B,2,FALSE),"未填")</f>
        <v>GT</v>
      </c>
      <c r="T949" s="26" t="str">
        <f>IF(L949="","未填",TEXT(L949,"0000"))</f>
        <v>0355</v>
      </c>
      <c r="U949" s="22" t="str">
        <f>IFERROR(VLOOKUP(E949,'字典-系统管理&amp;工段管理'!$A$2:$B$7,2,0),"0")</f>
        <v>D</v>
      </c>
      <c r="V949" s="22" t="str">
        <f>IFERROR(VLOOKUP(F949,'字典-系统管理&amp;工段管理'!$A$2:$B$7,2,0),"0")</f>
        <v>0</v>
      </c>
      <c r="W949" s="22" t="str">
        <f>IFERROR(VLOOKUP(G949,'字典-系统管理&amp;工段管理'!$A$2:$B$7,2,0),"0")</f>
        <v>0</v>
      </c>
      <c r="X949" s="22" t="str">
        <f>IFERROR(VLOOKUP(H949,'字典-系统管理&amp;工段管理'!$A$2:$B$7,2,0),"0")</f>
        <v>0</v>
      </c>
    </row>
    <row r="950" spans="1:24" x14ac:dyDescent="0.15">
      <c r="A950" s="19">
        <v>948</v>
      </c>
      <c r="B950" s="22" t="s">
        <v>24</v>
      </c>
      <c r="C950" s="22" t="s">
        <v>94</v>
      </c>
      <c r="D950" s="22" t="s">
        <v>234</v>
      </c>
      <c r="E950" s="22" t="s">
        <v>28</v>
      </c>
      <c r="F950" s="22"/>
      <c r="G950" s="22"/>
      <c r="H950" s="22"/>
      <c r="I950" s="32" t="s">
        <v>1353</v>
      </c>
      <c r="J950" s="22" t="s">
        <v>35</v>
      </c>
      <c r="K950" s="38" t="s">
        <v>318</v>
      </c>
      <c r="L950" s="20">
        <v>356</v>
      </c>
      <c r="M950" s="29" t="str">
        <f>O950&amp;"-"&amp;P950&amp;"-"&amp;Q950&amp;"-"&amp;R950&amp;"-"&amp;S950&amp;"-"&amp;T950</f>
        <v>SJ-V-05-000D-GT-0356</v>
      </c>
      <c r="N950" s="32" t="s">
        <v>1353</v>
      </c>
      <c r="O950" s="21" t="str">
        <f>IFERROR(VLOOKUP(B950,'字典-基地管理'!A:B,2,FALSE),"未填")</f>
        <v>SJ</v>
      </c>
      <c r="P950" s="21" t="str">
        <f>IFERROR(VLOOKUP(C950,'字典-车间管理'!A:B,2,FALSE),"未填")</f>
        <v>V</v>
      </c>
      <c r="Q950" s="21" t="str">
        <f>IFERROR(VLOOKUP(D950,'字典-系统管理&amp;工段管理'!C:D,2,FALSE),"未填")</f>
        <v>05</v>
      </c>
      <c r="R950" s="22" t="str">
        <f>_xlfn.TEXTJOIN("", TRUE, IF(U950="0", U950, ""), IF(V950="0", V950, ""), IF(W950="0", W950, ""), IF(X950="0", X950, ""), IF(U950&lt;&gt;"0", U950, ""), IF(V950&lt;&gt;"0", V950, ""), IF(W950&lt;&gt;"0", W950, ""), IF(X950&lt;&gt;"0", X950, ""))</f>
        <v>000D</v>
      </c>
      <c r="S950" s="21" t="str">
        <f>IFERROR(VLOOKUP(K950,'字典-设备&amp;仪表管理'!A:B,2,FALSE),"未填")</f>
        <v>GT</v>
      </c>
      <c r="T950" s="26" t="str">
        <f>IF(L950="","未填",TEXT(L950,"0000"))</f>
        <v>0356</v>
      </c>
      <c r="U950" s="22" t="str">
        <f>IFERROR(VLOOKUP(E950,'字典-系统管理&amp;工段管理'!$A$2:$B$7,2,0),"0")</f>
        <v>D</v>
      </c>
      <c r="V950" s="22" t="str">
        <f>IFERROR(VLOOKUP(F950,'字典-系统管理&amp;工段管理'!$A$2:$B$7,2,0),"0")</f>
        <v>0</v>
      </c>
      <c r="W950" s="22" t="str">
        <f>IFERROR(VLOOKUP(G950,'字典-系统管理&amp;工段管理'!$A$2:$B$7,2,0),"0")</f>
        <v>0</v>
      </c>
      <c r="X950" s="22" t="str">
        <f>IFERROR(VLOOKUP(H950,'字典-系统管理&amp;工段管理'!$A$2:$B$7,2,0),"0")</f>
        <v>0</v>
      </c>
    </row>
    <row r="951" spans="1:24" x14ac:dyDescent="0.15">
      <c r="A951" s="19">
        <v>949</v>
      </c>
      <c r="B951" s="22" t="s">
        <v>24</v>
      </c>
      <c r="C951" s="22" t="s">
        <v>94</v>
      </c>
      <c r="D951" s="22" t="s">
        <v>234</v>
      </c>
      <c r="E951" s="22" t="s">
        <v>28</v>
      </c>
      <c r="F951" s="22"/>
      <c r="G951" s="22"/>
      <c r="H951" s="22"/>
      <c r="I951" s="32" t="s">
        <v>1354</v>
      </c>
      <c r="J951" s="22" t="s">
        <v>35</v>
      </c>
      <c r="K951" s="38" t="s">
        <v>318</v>
      </c>
      <c r="L951" s="20">
        <v>357</v>
      </c>
      <c r="M951" s="29" t="str">
        <f>O951&amp;"-"&amp;P951&amp;"-"&amp;Q951&amp;"-"&amp;R951&amp;"-"&amp;S951&amp;"-"&amp;T951</f>
        <v>SJ-V-05-000D-GT-0357</v>
      </c>
      <c r="N951" s="32" t="s">
        <v>1354</v>
      </c>
      <c r="O951" s="21" t="str">
        <f>IFERROR(VLOOKUP(B951,'字典-基地管理'!A:B,2,FALSE),"未填")</f>
        <v>SJ</v>
      </c>
      <c r="P951" s="21" t="str">
        <f>IFERROR(VLOOKUP(C951,'字典-车间管理'!A:B,2,FALSE),"未填")</f>
        <v>V</v>
      </c>
      <c r="Q951" s="21" t="str">
        <f>IFERROR(VLOOKUP(D951,'字典-系统管理&amp;工段管理'!C:D,2,FALSE),"未填")</f>
        <v>05</v>
      </c>
      <c r="R951" s="22" t="str">
        <f>_xlfn.TEXTJOIN("", TRUE, IF(U951="0", U951, ""), IF(V951="0", V951, ""), IF(W951="0", W951, ""), IF(X951="0", X951, ""), IF(U951&lt;&gt;"0", U951, ""), IF(V951&lt;&gt;"0", V951, ""), IF(W951&lt;&gt;"0", W951, ""), IF(X951&lt;&gt;"0", X951, ""))</f>
        <v>000D</v>
      </c>
      <c r="S951" s="21" t="str">
        <f>IFERROR(VLOOKUP(K951,'字典-设备&amp;仪表管理'!A:B,2,FALSE),"未填")</f>
        <v>GT</v>
      </c>
      <c r="T951" s="26" t="str">
        <f>IF(L951="","未填",TEXT(L951,"0000"))</f>
        <v>0357</v>
      </c>
      <c r="U951" s="22" t="str">
        <f>IFERROR(VLOOKUP(E951,'字典-系统管理&amp;工段管理'!$A$2:$B$7,2,0),"0")</f>
        <v>D</v>
      </c>
      <c r="V951" s="22" t="str">
        <f>IFERROR(VLOOKUP(F951,'字典-系统管理&amp;工段管理'!$A$2:$B$7,2,0),"0")</f>
        <v>0</v>
      </c>
      <c r="W951" s="22" t="str">
        <f>IFERROR(VLOOKUP(G951,'字典-系统管理&amp;工段管理'!$A$2:$B$7,2,0),"0")</f>
        <v>0</v>
      </c>
      <c r="X951" s="22" t="str">
        <f>IFERROR(VLOOKUP(H951,'字典-系统管理&amp;工段管理'!$A$2:$B$7,2,0),"0")</f>
        <v>0</v>
      </c>
    </row>
    <row r="952" spans="1:24" x14ac:dyDescent="0.15">
      <c r="A952" s="19">
        <v>950</v>
      </c>
      <c r="B952" s="22" t="s">
        <v>24</v>
      </c>
      <c r="C952" s="22" t="s">
        <v>94</v>
      </c>
      <c r="D952" s="22" t="s">
        <v>234</v>
      </c>
      <c r="E952" s="22" t="s">
        <v>28</v>
      </c>
      <c r="F952" s="22"/>
      <c r="G952" s="22"/>
      <c r="H952" s="22"/>
      <c r="I952" s="32" t="s">
        <v>1355</v>
      </c>
      <c r="J952" s="22" t="s">
        <v>35</v>
      </c>
      <c r="K952" s="38" t="s">
        <v>318</v>
      </c>
      <c r="L952" s="20">
        <v>358</v>
      </c>
      <c r="M952" s="29" t="str">
        <f>O952&amp;"-"&amp;P952&amp;"-"&amp;Q952&amp;"-"&amp;R952&amp;"-"&amp;S952&amp;"-"&amp;T952</f>
        <v>SJ-V-05-000D-GT-0358</v>
      </c>
      <c r="N952" s="32" t="s">
        <v>1355</v>
      </c>
      <c r="O952" s="21" t="str">
        <f>IFERROR(VLOOKUP(B952,'字典-基地管理'!A:B,2,FALSE),"未填")</f>
        <v>SJ</v>
      </c>
      <c r="P952" s="21" t="str">
        <f>IFERROR(VLOOKUP(C952,'字典-车间管理'!A:B,2,FALSE),"未填")</f>
        <v>V</v>
      </c>
      <c r="Q952" s="21" t="str">
        <f>IFERROR(VLOOKUP(D952,'字典-系统管理&amp;工段管理'!C:D,2,FALSE),"未填")</f>
        <v>05</v>
      </c>
      <c r="R952" s="22" t="str">
        <f>_xlfn.TEXTJOIN("", TRUE, IF(U952="0", U952, ""), IF(V952="0", V952, ""), IF(W952="0", W952, ""), IF(X952="0", X952, ""), IF(U952&lt;&gt;"0", U952, ""), IF(V952&lt;&gt;"0", V952, ""), IF(W952&lt;&gt;"0", W952, ""), IF(X952&lt;&gt;"0", X952, ""))</f>
        <v>000D</v>
      </c>
      <c r="S952" s="21" t="str">
        <f>IFERROR(VLOOKUP(K952,'字典-设备&amp;仪表管理'!A:B,2,FALSE),"未填")</f>
        <v>GT</v>
      </c>
      <c r="T952" s="26" t="str">
        <f>IF(L952="","未填",TEXT(L952,"0000"))</f>
        <v>0358</v>
      </c>
      <c r="U952" s="22" t="str">
        <f>IFERROR(VLOOKUP(E952,'字典-系统管理&amp;工段管理'!$A$2:$B$7,2,0),"0")</f>
        <v>D</v>
      </c>
      <c r="V952" s="22" t="str">
        <f>IFERROR(VLOOKUP(F952,'字典-系统管理&amp;工段管理'!$A$2:$B$7,2,0),"0")</f>
        <v>0</v>
      </c>
      <c r="W952" s="22" t="str">
        <f>IFERROR(VLOOKUP(G952,'字典-系统管理&amp;工段管理'!$A$2:$B$7,2,0),"0")</f>
        <v>0</v>
      </c>
      <c r="X952" s="22" t="str">
        <f>IFERROR(VLOOKUP(H952,'字典-系统管理&amp;工段管理'!$A$2:$B$7,2,0),"0")</f>
        <v>0</v>
      </c>
    </row>
    <row r="953" spans="1:24" x14ac:dyDescent="0.15">
      <c r="A953" s="19">
        <v>951</v>
      </c>
      <c r="B953" s="22" t="s">
        <v>24</v>
      </c>
      <c r="C953" s="22" t="s">
        <v>94</v>
      </c>
      <c r="D953" s="22" t="s">
        <v>234</v>
      </c>
      <c r="E953" s="22" t="s">
        <v>28</v>
      </c>
      <c r="F953" s="22"/>
      <c r="G953" s="22"/>
      <c r="H953" s="22"/>
      <c r="I953" s="32" t="s">
        <v>1356</v>
      </c>
      <c r="J953" s="22" t="s">
        <v>35</v>
      </c>
      <c r="K953" s="38" t="s">
        <v>318</v>
      </c>
      <c r="L953" s="20">
        <v>359</v>
      </c>
      <c r="M953" s="29" t="str">
        <f>O953&amp;"-"&amp;P953&amp;"-"&amp;Q953&amp;"-"&amp;R953&amp;"-"&amp;S953&amp;"-"&amp;T953</f>
        <v>SJ-V-05-000D-GT-0359</v>
      </c>
      <c r="N953" s="32" t="s">
        <v>1356</v>
      </c>
      <c r="O953" s="21" t="str">
        <f>IFERROR(VLOOKUP(B953,'字典-基地管理'!A:B,2,FALSE),"未填")</f>
        <v>SJ</v>
      </c>
      <c r="P953" s="21" t="str">
        <f>IFERROR(VLOOKUP(C953,'字典-车间管理'!A:B,2,FALSE),"未填")</f>
        <v>V</v>
      </c>
      <c r="Q953" s="21" t="str">
        <f>IFERROR(VLOOKUP(D953,'字典-系统管理&amp;工段管理'!C:D,2,FALSE),"未填")</f>
        <v>05</v>
      </c>
      <c r="R953" s="22" t="str">
        <f>_xlfn.TEXTJOIN("", TRUE, IF(U953="0", U953, ""), IF(V953="0", V953, ""), IF(W953="0", W953, ""), IF(X953="0", X953, ""), IF(U953&lt;&gt;"0", U953, ""), IF(V953&lt;&gt;"0", V953, ""), IF(W953&lt;&gt;"0", W953, ""), IF(X953&lt;&gt;"0", X953, ""))</f>
        <v>000D</v>
      </c>
      <c r="S953" s="21" t="str">
        <f>IFERROR(VLOOKUP(K953,'字典-设备&amp;仪表管理'!A:B,2,FALSE),"未填")</f>
        <v>GT</v>
      </c>
      <c r="T953" s="26" t="str">
        <f>IF(L953="","未填",TEXT(L953,"0000"))</f>
        <v>0359</v>
      </c>
      <c r="U953" s="22" t="str">
        <f>IFERROR(VLOOKUP(E953,'字典-系统管理&amp;工段管理'!$A$2:$B$7,2,0),"0")</f>
        <v>D</v>
      </c>
      <c r="V953" s="22" t="str">
        <f>IFERROR(VLOOKUP(F953,'字典-系统管理&amp;工段管理'!$A$2:$B$7,2,0),"0")</f>
        <v>0</v>
      </c>
      <c r="W953" s="22" t="str">
        <f>IFERROR(VLOOKUP(G953,'字典-系统管理&amp;工段管理'!$A$2:$B$7,2,0),"0")</f>
        <v>0</v>
      </c>
      <c r="X953" s="22" t="str">
        <f>IFERROR(VLOOKUP(H953,'字典-系统管理&amp;工段管理'!$A$2:$B$7,2,0),"0")</f>
        <v>0</v>
      </c>
    </row>
    <row r="954" spans="1:24" x14ac:dyDescent="0.15">
      <c r="A954" s="19">
        <v>952</v>
      </c>
      <c r="B954" s="22" t="s">
        <v>24</v>
      </c>
      <c r="C954" s="22" t="s">
        <v>94</v>
      </c>
      <c r="D954" s="22" t="s">
        <v>234</v>
      </c>
      <c r="E954" s="22" t="s">
        <v>28</v>
      </c>
      <c r="F954" s="22"/>
      <c r="G954" s="22"/>
      <c r="H954" s="22"/>
      <c r="I954" s="32" t="s">
        <v>1357</v>
      </c>
      <c r="J954" s="22" t="s">
        <v>35</v>
      </c>
      <c r="K954" s="38" t="s">
        <v>318</v>
      </c>
      <c r="L954" s="20">
        <v>360</v>
      </c>
      <c r="M954" s="29" t="str">
        <f>O954&amp;"-"&amp;P954&amp;"-"&amp;Q954&amp;"-"&amp;R954&amp;"-"&amp;S954&amp;"-"&amp;T954</f>
        <v>SJ-V-05-000D-GT-0360</v>
      </c>
      <c r="N954" s="32" t="s">
        <v>1357</v>
      </c>
      <c r="O954" s="21" t="str">
        <f>IFERROR(VLOOKUP(B954,'字典-基地管理'!A:B,2,FALSE),"未填")</f>
        <v>SJ</v>
      </c>
      <c r="P954" s="21" t="str">
        <f>IFERROR(VLOOKUP(C954,'字典-车间管理'!A:B,2,FALSE),"未填")</f>
        <v>V</v>
      </c>
      <c r="Q954" s="21" t="str">
        <f>IFERROR(VLOOKUP(D954,'字典-系统管理&amp;工段管理'!C:D,2,FALSE),"未填")</f>
        <v>05</v>
      </c>
      <c r="R954" s="22" t="str">
        <f>_xlfn.TEXTJOIN("", TRUE, IF(U954="0", U954, ""), IF(V954="0", V954, ""), IF(W954="0", W954, ""), IF(X954="0", X954, ""), IF(U954&lt;&gt;"0", U954, ""), IF(V954&lt;&gt;"0", V954, ""), IF(W954&lt;&gt;"0", W954, ""), IF(X954&lt;&gt;"0", X954, ""))</f>
        <v>000D</v>
      </c>
      <c r="S954" s="21" t="str">
        <f>IFERROR(VLOOKUP(K954,'字典-设备&amp;仪表管理'!A:B,2,FALSE),"未填")</f>
        <v>GT</v>
      </c>
      <c r="T954" s="26" t="str">
        <f>IF(L954="","未填",TEXT(L954,"0000"))</f>
        <v>0360</v>
      </c>
      <c r="U954" s="22" t="str">
        <f>IFERROR(VLOOKUP(E954,'字典-系统管理&amp;工段管理'!$A$2:$B$7,2,0),"0")</f>
        <v>D</v>
      </c>
      <c r="V954" s="22" t="str">
        <f>IFERROR(VLOOKUP(F954,'字典-系统管理&amp;工段管理'!$A$2:$B$7,2,0),"0")</f>
        <v>0</v>
      </c>
      <c r="W954" s="22" t="str">
        <f>IFERROR(VLOOKUP(G954,'字典-系统管理&amp;工段管理'!$A$2:$B$7,2,0),"0")</f>
        <v>0</v>
      </c>
      <c r="X954" s="22" t="str">
        <f>IFERROR(VLOOKUP(H954,'字典-系统管理&amp;工段管理'!$A$2:$B$7,2,0),"0")</f>
        <v>0</v>
      </c>
    </row>
    <row r="955" spans="1:24" x14ac:dyDescent="0.15">
      <c r="A955" s="19">
        <v>953</v>
      </c>
      <c r="B955" s="22" t="s">
        <v>24</v>
      </c>
      <c r="C955" s="22" t="s">
        <v>94</v>
      </c>
      <c r="D955" s="22" t="s">
        <v>234</v>
      </c>
      <c r="E955" s="22" t="s">
        <v>28</v>
      </c>
      <c r="F955" s="22"/>
      <c r="G955" s="22"/>
      <c r="H955" s="22"/>
      <c r="I955" s="32" t="s">
        <v>1358</v>
      </c>
      <c r="J955" s="22" t="s">
        <v>35</v>
      </c>
      <c r="K955" s="38" t="s">
        <v>318</v>
      </c>
      <c r="L955" s="20">
        <v>361</v>
      </c>
      <c r="M955" s="29" t="str">
        <f>O955&amp;"-"&amp;P955&amp;"-"&amp;Q955&amp;"-"&amp;R955&amp;"-"&amp;S955&amp;"-"&amp;T955</f>
        <v>SJ-V-05-000D-GT-0361</v>
      </c>
      <c r="N955" s="32" t="s">
        <v>1358</v>
      </c>
      <c r="O955" s="21" t="str">
        <f>IFERROR(VLOOKUP(B955,'字典-基地管理'!A:B,2,FALSE),"未填")</f>
        <v>SJ</v>
      </c>
      <c r="P955" s="21" t="str">
        <f>IFERROR(VLOOKUP(C955,'字典-车间管理'!A:B,2,FALSE),"未填")</f>
        <v>V</v>
      </c>
      <c r="Q955" s="21" t="str">
        <f>IFERROR(VLOOKUP(D955,'字典-系统管理&amp;工段管理'!C:D,2,FALSE),"未填")</f>
        <v>05</v>
      </c>
      <c r="R955" s="22" t="str">
        <f>_xlfn.TEXTJOIN("", TRUE, IF(U955="0", U955, ""), IF(V955="0", V955, ""), IF(W955="0", W955, ""), IF(X955="0", X955, ""), IF(U955&lt;&gt;"0", U955, ""), IF(V955&lt;&gt;"0", V955, ""), IF(W955&lt;&gt;"0", W955, ""), IF(X955&lt;&gt;"0", X955, ""))</f>
        <v>000D</v>
      </c>
      <c r="S955" s="21" t="str">
        <f>IFERROR(VLOOKUP(K955,'字典-设备&amp;仪表管理'!A:B,2,FALSE),"未填")</f>
        <v>GT</v>
      </c>
      <c r="T955" s="26" t="str">
        <f>IF(L955="","未填",TEXT(L955,"0000"))</f>
        <v>0361</v>
      </c>
      <c r="U955" s="22" t="str">
        <f>IFERROR(VLOOKUP(E955,'字典-系统管理&amp;工段管理'!$A$2:$B$7,2,0),"0")</f>
        <v>D</v>
      </c>
      <c r="V955" s="22" t="str">
        <f>IFERROR(VLOOKUP(F955,'字典-系统管理&amp;工段管理'!$A$2:$B$7,2,0),"0")</f>
        <v>0</v>
      </c>
      <c r="W955" s="22" t="str">
        <f>IFERROR(VLOOKUP(G955,'字典-系统管理&amp;工段管理'!$A$2:$B$7,2,0),"0")</f>
        <v>0</v>
      </c>
      <c r="X955" s="22" t="str">
        <f>IFERROR(VLOOKUP(H955,'字典-系统管理&amp;工段管理'!$A$2:$B$7,2,0),"0")</f>
        <v>0</v>
      </c>
    </row>
    <row r="956" spans="1:24" x14ac:dyDescent="0.15">
      <c r="A956" s="19">
        <v>954</v>
      </c>
      <c r="B956" s="22" t="s">
        <v>24</v>
      </c>
      <c r="C956" s="22" t="s">
        <v>94</v>
      </c>
      <c r="D956" s="22" t="s">
        <v>234</v>
      </c>
      <c r="E956" s="22" t="s">
        <v>28</v>
      </c>
      <c r="F956" s="22"/>
      <c r="G956" s="22"/>
      <c r="H956" s="22"/>
      <c r="I956" s="32" t="s">
        <v>1359</v>
      </c>
      <c r="J956" s="22" t="s">
        <v>35</v>
      </c>
      <c r="K956" s="38" t="s">
        <v>318</v>
      </c>
      <c r="L956" s="20">
        <v>362</v>
      </c>
      <c r="M956" s="29" t="str">
        <f>O956&amp;"-"&amp;P956&amp;"-"&amp;Q956&amp;"-"&amp;R956&amp;"-"&amp;S956&amp;"-"&amp;T956</f>
        <v>SJ-V-05-000D-GT-0362</v>
      </c>
      <c r="N956" s="32" t="s">
        <v>1359</v>
      </c>
      <c r="O956" s="21" t="str">
        <f>IFERROR(VLOOKUP(B956,'字典-基地管理'!A:B,2,FALSE),"未填")</f>
        <v>SJ</v>
      </c>
      <c r="P956" s="21" t="str">
        <f>IFERROR(VLOOKUP(C956,'字典-车间管理'!A:B,2,FALSE),"未填")</f>
        <v>V</v>
      </c>
      <c r="Q956" s="21" t="str">
        <f>IFERROR(VLOOKUP(D956,'字典-系统管理&amp;工段管理'!C:D,2,FALSE),"未填")</f>
        <v>05</v>
      </c>
      <c r="R956" s="22" t="str">
        <f>_xlfn.TEXTJOIN("", TRUE, IF(U956="0", U956, ""), IF(V956="0", V956, ""), IF(W956="0", W956, ""), IF(X956="0", X956, ""), IF(U956&lt;&gt;"0", U956, ""), IF(V956&lt;&gt;"0", V956, ""), IF(W956&lt;&gt;"0", W956, ""), IF(X956&lt;&gt;"0", X956, ""))</f>
        <v>000D</v>
      </c>
      <c r="S956" s="21" t="str">
        <f>IFERROR(VLOOKUP(K956,'字典-设备&amp;仪表管理'!A:B,2,FALSE),"未填")</f>
        <v>GT</v>
      </c>
      <c r="T956" s="26" t="str">
        <f>IF(L956="","未填",TEXT(L956,"0000"))</f>
        <v>0362</v>
      </c>
      <c r="U956" s="22" t="str">
        <f>IFERROR(VLOOKUP(E956,'字典-系统管理&amp;工段管理'!$A$2:$B$7,2,0),"0")</f>
        <v>D</v>
      </c>
      <c r="V956" s="22" t="str">
        <f>IFERROR(VLOOKUP(F956,'字典-系统管理&amp;工段管理'!$A$2:$B$7,2,0),"0")</f>
        <v>0</v>
      </c>
      <c r="W956" s="22" t="str">
        <f>IFERROR(VLOOKUP(G956,'字典-系统管理&amp;工段管理'!$A$2:$B$7,2,0),"0")</f>
        <v>0</v>
      </c>
      <c r="X956" s="22" t="str">
        <f>IFERROR(VLOOKUP(H956,'字典-系统管理&amp;工段管理'!$A$2:$B$7,2,0),"0")</f>
        <v>0</v>
      </c>
    </row>
    <row r="957" spans="1:24" x14ac:dyDescent="0.15">
      <c r="A957" s="19">
        <v>955</v>
      </c>
      <c r="B957" s="22" t="s">
        <v>24</v>
      </c>
      <c r="C957" s="22" t="s">
        <v>94</v>
      </c>
      <c r="D957" s="22" t="s">
        <v>234</v>
      </c>
      <c r="E957" s="22" t="s">
        <v>28</v>
      </c>
      <c r="F957" s="22"/>
      <c r="G957" s="22"/>
      <c r="H957" s="22"/>
      <c r="I957" s="32" t="s">
        <v>1360</v>
      </c>
      <c r="J957" s="22" t="s">
        <v>35</v>
      </c>
      <c r="K957" s="38" t="s">
        <v>318</v>
      </c>
      <c r="L957" s="20">
        <v>363</v>
      </c>
      <c r="M957" s="29" t="str">
        <f>O957&amp;"-"&amp;P957&amp;"-"&amp;Q957&amp;"-"&amp;R957&amp;"-"&amp;S957&amp;"-"&amp;T957</f>
        <v>SJ-V-05-000D-GT-0363</v>
      </c>
      <c r="N957" s="32" t="s">
        <v>1360</v>
      </c>
      <c r="O957" s="21" t="str">
        <f>IFERROR(VLOOKUP(B957,'字典-基地管理'!A:B,2,FALSE),"未填")</f>
        <v>SJ</v>
      </c>
      <c r="P957" s="21" t="str">
        <f>IFERROR(VLOOKUP(C957,'字典-车间管理'!A:B,2,FALSE),"未填")</f>
        <v>V</v>
      </c>
      <c r="Q957" s="21" t="str">
        <f>IFERROR(VLOOKUP(D957,'字典-系统管理&amp;工段管理'!C:D,2,FALSE),"未填")</f>
        <v>05</v>
      </c>
      <c r="R957" s="22" t="str">
        <f>_xlfn.TEXTJOIN("", TRUE, IF(U957="0", U957, ""), IF(V957="0", V957, ""), IF(W957="0", W957, ""), IF(X957="0", X957, ""), IF(U957&lt;&gt;"0", U957, ""), IF(V957&lt;&gt;"0", V957, ""), IF(W957&lt;&gt;"0", W957, ""), IF(X957&lt;&gt;"0", X957, ""))</f>
        <v>000D</v>
      </c>
      <c r="S957" s="21" t="str">
        <f>IFERROR(VLOOKUP(K957,'字典-设备&amp;仪表管理'!A:B,2,FALSE),"未填")</f>
        <v>GT</v>
      </c>
      <c r="T957" s="26" t="str">
        <f>IF(L957="","未填",TEXT(L957,"0000"))</f>
        <v>0363</v>
      </c>
      <c r="U957" s="22" t="str">
        <f>IFERROR(VLOOKUP(E957,'字典-系统管理&amp;工段管理'!$A$2:$B$7,2,0),"0")</f>
        <v>D</v>
      </c>
      <c r="V957" s="22" t="str">
        <f>IFERROR(VLOOKUP(F957,'字典-系统管理&amp;工段管理'!$A$2:$B$7,2,0),"0")</f>
        <v>0</v>
      </c>
      <c r="W957" s="22" t="str">
        <f>IFERROR(VLOOKUP(G957,'字典-系统管理&amp;工段管理'!$A$2:$B$7,2,0),"0")</f>
        <v>0</v>
      </c>
      <c r="X957" s="22" t="str">
        <f>IFERROR(VLOOKUP(H957,'字典-系统管理&amp;工段管理'!$A$2:$B$7,2,0),"0")</f>
        <v>0</v>
      </c>
    </row>
    <row r="958" spans="1:24" x14ac:dyDescent="0.15">
      <c r="A958" s="19">
        <v>956</v>
      </c>
      <c r="B958" s="22" t="s">
        <v>24</v>
      </c>
      <c r="C958" s="22" t="s">
        <v>94</v>
      </c>
      <c r="D958" s="22" t="s">
        <v>234</v>
      </c>
      <c r="E958" s="22" t="s">
        <v>28</v>
      </c>
      <c r="F958" s="22"/>
      <c r="G958" s="22"/>
      <c r="H958" s="22"/>
      <c r="I958" s="32" t="s">
        <v>1361</v>
      </c>
      <c r="J958" s="22" t="s">
        <v>35</v>
      </c>
      <c r="K958" s="38" t="s">
        <v>318</v>
      </c>
      <c r="L958" s="20">
        <v>364</v>
      </c>
      <c r="M958" s="29" t="str">
        <f>O958&amp;"-"&amp;P958&amp;"-"&amp;Q958&amp;"-"&amp;R958&amp;"-"&amp;S958&amp;"-"&amp;T958</f>
        <v>SJ-V-05-000D-GT-0364</v>
      </c>
      <c r="N958" s="32" t="s">
        <v>1361</v>
      </c>
      <c r="O958" s="21" t="str">
        <f>IFERROR(VLOOKUP(B958,'字典-基地管理'!A:B,2,FALSE),"未填")</f>
        <v>SJ</v>
      </c>
      <c r="P958" s="21" t="str">
        <f>IFERROR(VLOOKUP(C958,'字典-车间管理'!A:B,2,FALSE),"未填")</f>
        <v>V</v>
      </c>
      <c r="Q958" s="21" t="str">
        <f>IFERROR(VLOOKUP(D958,'字典-系统管理&amp;工段管理'!C:D,2,FALSE),"未填")</f>
        <v>05</v>
      </c>
      <c r="R958" s="22" t="str">
        <f>_xlfn.TEXTJOIN("", TRUE, IF(U958="0", U958, ""), IF(V958="0", V958, ""), IF(W958="0", W958, ""), IF(X958="0", X958, ""), IF(U958&lt;&gt;"0", U958, ""), IF(V958&lt;&gt;"0", V958, ""), IF(W958&lt;&gt;"0", W958, ""), IF(X958&lt;&gt;"0", X958, ""))</f>
        <v>000D</v>
      </c>
      <c r="S958" s="21" t="str">
        <f>IFERROR(VLOOKUP(K958,'字典-设备&amp;仪表管理'!A:B,2,FALSE),"未填")</f>
        <v>GT</v>
      </c>
      <c r="T958" s="26" t="str">
        <f>IF(L958="","未填",TEXT(L958,"0000"))</f>
        <v>0364</v>
      </c>
      <c r="U958" s="22" t="str">
        <f>IFERROR(VLOOKUP(E958,'字典-系统管理&amp;工段管理'!$A$2:$B$7,2,0),"0")</f>
        <v>D</v>
      </c>
      <c r="V958" s="22" t="str">
        <f>IFERROR(VLOOKUP(F958,'字典-系统管理&amp;工段管理'!$A$2:$B$7,2,0),"0")</f>
        <v>0</v>
      </c>
      <c r="W958" s="22" t="str">
        <f>IFERROR(VLOOKUP(G958,'字典-系统管理&amp;工段管理'!$A$2:$B$7,2,0),"0")</f>
        <v>0</v>
      </c>
      <c r="X958" s="22" t="str">
        <f>IFERROR(VLOOKUP(H958,'字典-系统管理&amp;工段管理'!$A$2:$B$7,2,0),"0")</f>
        <v>0</v>
      </c>
    </row>
    <row r="959" spans="1:24" x14ac:dyDescent="0.15">
      <c r="A959" s="19">
        <v>957</v>
      </c>
      <c r="B959" s="22" t="s">
        <v>24</v>
      </c>
      <c r="C959" s="22" t="s">
        <v>94</v>
      </c>
      <c r="D959" s="22" t="s">
        <v>234</v>
      </c>
      <c r="E959" s="22" t="s">
        <v>28</v>
      </c>
      <c r="F959" s="22"/>
      <c r="G959" s="22"/>
      <c r="H959" s="22"/>
      <c r="I959" s="32" t="s">
        <v>1362</v>
      </c>
      <c r="J959" s="22" t="s">
        <v>35</v>
      </c>
      <c r="K959" s="38" t="s">
        <v>318</v>
      </c>
      <c r="L959" s="20">
        <v>365</v>
      </c>
      <c r="M959" s="29" t="str">
        <f>O959&amp;"-"&amp;P959&amp;"-"&amp;Q959&amp;"-"&amp;R959&amp;"-"&amp;S959&amp;"-"&amp;T959</f>
        <v>SJ-V-05-000D-GT-0365</v>
      </c>
      <c r="N959" s="32" t="s">
        <v>1362</v>
      </c>
      <c r="O959" s="21" t="str">
        <f>IFERROR(VLOOKUP(B959,'字典-基地管理'!A:B,2,FALSE),"未填")</f>
        <v>SJ</v>
      </c>
      <c r="P959" s="21" t="str">
        <f>IFERROR(VLOOKUP(C959,'字典-车间管理'!A:B,2,FALSE),"未填")</f>
        <v>V</v>
      </c>
      <c r="Q959" s="21" t="str">
        <f>IFERROR(VLOOKUP(D959,'字典-系统管理&amp;工段管理'!C:D,2,FALSE),"未填")</f>
        <v>05</v>
      </c>
      <c r="R959" s="22" t="str">
        <f>_xlfn.TEXTJOIN("", TRUE, IF(U959="0", U959, ""), IF(V959="0", V959, ""), IF(W959="0", W959, ""), IF(X959="0", X959, ""), IF(U959&lt;&gt;"0", U959, ""), IF(V959&lt;&gt;"0", V959, ""), IF(W959&lt;&gt;"0", W959, ""), IF(X959&lt;&gt;"0", X959, ""))</f>
        <v>000D</v>
      </c>
      <c r="S959" s="21" t="str">
        <f>IFERROR(VLOOKUP(K959,'字典-设备&amp;仪表管理'!A:B,2,FALSE),"未填")</f>
        <v>GT</v>
      </c>
      <c r="T959" s="26" t="str">
        <f>IF(L959="","未填",TEXT(L959,"0000"))</f>
        <v>0365</v>
      </c>
      <c r="U959" s="22" t="str">
        <f>IFERROR(VLOOKUP(E959,'字典-系统管理&amp;工段管理'!$A$2:$B$7,2,0),"0")</f>
        <v>D</v>
      </c>
      <c r="V959" s="22" t="str">
        <f>IFERROR(VLOOKUP(F959,'字典-系统管理&amp;工段管理'!$A$2:$B$7,2,0),"0")</f>
        <v>0</v>
      </c>
      <c r="W959" s="22" t="str">
        <f>IFERROR(VLOOKUP(G959,'字典-系统管理&amp;工段管理'!$A$2:$B$7,2,0),"0")</f>
        <v>0</v>
      </c>
      <c r="X959" s="22" t="str">
        <f>IFERROR(VLOOKUP(H959,'字典-系统管理&amp;工段管理'!$A$2:$B$7,2,0),"0")</f>
        <v>0</v>
      </c>
    </row>
    <row r="960" spans="1:24" x14ac:dyDescent="0.15">
      <c r="A960" s="19">
        <v>958</v>
      </c>
      <c r="B960" s="22" t="s">
        <v>24</v>
      </c>
      <c r="C960" s="22" t="s">
        <v>94</v>
      </c>
      <c r="D960" s="22" t="s">
        <v>234</v>
      </c>
      <c r="E960" s="22" t="s">
        <v>28</v>
      </c>
      <c r="F960" s="22"/>
      <c r="G960" s="22"/>
      <c r="H960" s="22"/>
      <c r="I960" s="32" t="s">
        <v>1363</v>
      </c>
      <c r="J960" s="22" t="s">
        <v>35</v>
      </c>
      <c r="K960" s="38" t="s">
        <v>318</v>
      </c>
      <c r="L960" s="20">
        <v>366</v>
      </c>
      <c r="M960" s="29" t="str">
        <f>O960&amp;"-"&amp;P960&amp;"-"&amp;Q960&amp;"-"&amp;R960&amp;"-"&amp;S960&amp;"-"&amp;T960</f>
        <v>SJ-V-05-000D-GT-0366</v>
      </c>
      <c r="N960" s="32" t="s">
        <v>1363</v>
      </c>
      <c r="O960" s="21" t="str">
        <f>IFERROR(VLOOKUP(B960,'字典-基地管理'!A:B,2,FALSE),"未填")</f>
        <v>SJ</v>
      </c>
      <c r="P960" s="21" t="str">
        <f>IFERROR(VLOOKUP(C960,'字典-车间管理'!A:B,2,FALSE),"未填")</f>
        <v>V</v>
      </c>
      <c r="Q960" s="21" t="str">
        <f>IFERROR(VLOOKUP(D960,'字典-系统管理&amp;工段管理'!C:D,2,FALSE),"未填")</f>
        <v>05</v>
      </c>
      <c r="R960" s="22" t="str">
        <f>_xlfn.TEXTJOIN("", TRUE, IF(U960="0", U960, ""), IF(V960="0", V960, ""), IF(W960="0", W960, ""), IF(X960="0", X960, ""), IF(U960&lt;&gt;"0", U960, ""), IF(V960&lt;&gt;"0", V960, ""), IF(W960&lt;&gt;"0", W960, ""), IF(X960&lt;&gt;"0", X960, ""))</f>
        <v>000D</v>
      </c>
      <c r="S960" s="21" t="str">
        <f>IFERROR(VLOOKUP(K960,'字典-设备&amp;仪表管理'!A:B,2,FALSE),"未填")</f>
        <v>GT</v>
      </c>
      <c r="T960" s="26" t="str">
        <f>IF(L960="","未填",TEXT(L960,"0000"))</f>
        <v>0366</v>
      </c>
      <c r="U960" s="22" t="str">
        <f>IFERROR(VLOOKUP(E960,'字典-系统管理&amp;工段管理'!$A$2:$B$7,2,0),"0")</f>
        <v>D</v>
      </c>
      <c r="V960" s="22" t="str">
        <f>IFERROR(VLOOKUP(F960,'字典-系统管理&amp;工段管理'!$A$2:$B$7,2,0),"0")</f>
        <v>0</v>
      </c>
      <c r="W960" s="22" t="str">
        <f>IFERROR(VLOOKUP(G960,'字典-系统管理&amp;工段管理'!$A$2:$B$7,2,0),"0")</f>
        <v>0</v>
      </c>
      <c r="X960" s="22" t="str">
        <f>IFERROR(VLOOKUP(H960,'字典-系统管理&amp;工段管理'!$A$2:$B$7,2,0),"0")</f>
        <v>0</v>
      </c>
    </row>
    <row r="961" spans="1:24" x14ac:dyDescent="0.15">
      <c r="A961" s="19">
        <v>959</v>
      </c>
      <c r="B961" s="22" t="s">
        <v>24</v>
      </c>
      <c r="C961" s="22" t="s">
        <v>94</v>
      </c>
      <c r="D961" s="22" t="s">
        <v>234</v>
      </c>
      <c r="E961" s="22" t="s">
        <v>28</v>
      </c>
      <c r="F961" s="22"/>
      <c r="G961" s="22"/>
      <c r="H961" s="22"/>
      <c r="I961" s="32" t="s">
        <v>1364</v>
      </c>
      <c r="J961" s="22" t="s">
        <v>35</v>
      </c>
      <c r="K961" s="38" t="s">
        <v>318</v>
      </c>
      <c r="L961" s="20">
        <v>367</v>
      </c>
      <c r="M961" s="29" t="str">
        <f>O961&amp;"-"&amp;P961&amp;"-"&amp;Q961&amp;"-"&amp;R961&amp;"-"&amp;S961&amp;"-"&amp;T961</f>
        <v>SJ-V-05-000D-GT-0367</v>
      </c>
      <c r="N961" s="32" t="s">
        <v>1364</v>
      </c>
      <c r="O961" s="21" t="str">
        <f>IFERROR(VLOOKUP(B961,'字典-基地管理'!A:B,2,FALSE),"未填")</f>
        <v>SJ</v>
      </c>
      <c r="P961" s="21" t="str">
        <f>IFERROR(VLOOKUP(C961,'字典-车间管理'!A:B,2,FALSE),"未填")</f>
        <v>V</v>
      </c>
      <c r="Q961" s="21" t="str">
        <f>IFERROR(VLOOKUP(D961,'字典-系统管理&amp;工段管理'!C:D,2,FALSE),"未填")</f>
        <v>05</v>
      </c>
      <c r="R961" s="22" t="str">
        <f>_xlfn.TEXTJOIN("", TRUE, IF(U961="0", U961, ""), IF(V961="0", V961, ""), IF(W961="0", W961, ""), IF(X961="0", X961, ""), IF(U961&lt;&gt;"0", U961, ""), IF(V961&lt;&gt;"0", V961, ""), IF(W961&lt;&gt;"0", W961, ""), IF(X961&lt;&gt;"0", X961, ""))</f>
        <v>000D</v>
      </c>
      <c r="S961" s="21" t="str">
        <f>IFERROR(VLOOKUP(K961,'字典-设备&amp;仪表管理'!A:B,2,FALSE),"未填")</f>
        <v>GT</v>
      </c>
      <c r="T961" s="26" t="str">
        <f>IF(L961="","未填",TEXT(L961,"0000"))</f>
        <v>0367</v>
      </c>
      <c r="U961" s="22" t="str">
        <f>IFERROR(VLOOKUP(E961,'字典-系统管理&amp;工段管理'!$A$2:$B$7,2,0),"0")</f>
        <v>D</v>
      </c>
      <c r="V961" s="22" t="str">
        <f>IFERROR(VLOOKUP(F961,'字典-系统管理&amp;工段管理'!$A$2:$B$7,2,0),"0")</f>
        <v>0</v>
      </c>
      <c r="W961" s="22" t="str">
        <f>IFERROR(VLOOKUP(G961,'字典-系统管理&amp;工段管理'!$A$2:$B$7,2,0),"0")</f>
        <v>0</v>
      </c>
      <c r="X961" s="22" t="str">
        <f>IFERROR(VLOOKUP(H961,'字典-系统管理&amp;工段管理'!$A$2:$B$7,2,0),"0")</f>
        <v>0</v>
      </c>
    </row>
    <row r="962" spans="1:24" x14ac:dyDescent="0.15">
      <c r="A962" s="19">
        <v>960</v>
      </c>
      <c r="B962" s="22" t="s">
        <v>24</v>
      </c>
      <c r="C962" s="22" t="s">
        <v>94</v>
      </c>
      <c r="D962" s="22" t="s">
        <v>234</v>
      </c>
      <c r="E962" s="22" t="s">
        <v>28</v>
      </c>
      <c r="F962" s="22"/>
      <c r="G962" s="22"/>
      <c r="H962" s="22"/>
      <c r="I962" s="32" t="s">
        <v>1365</v>
      </c>
      <c r="J962" s="22" t="s">
        <v>35</v>
      </c>
      <c r="K962" s="38" t="s">
        <v>318</v>
      </c>
      <c r="L962" s="20">
        <v>368</v>
      </c>
      <c r="M962" s="29" t="str">
        <f>O962&amp;"-"&amp;P962&amp;"-"&amp;Q962&amp;"-"&amp;R962&amp;"-"&amp;S962&amp;"-"&amp;T962</f>
        <v>SJ-V-05-000D-GT-0368</v>
      </c>
      <c r="N962" s="32" t="s">
        <v>1365</v>
      </c>
      <c r="O962" s="21" t="str">
        <f>IFERROR(VLOOKUP(B962,'字典-基地管理'!A:B,2,FALSE),"未填")</f>
        <v>SJ</v>
      </c>
      <c r="P962" s="21" t="str">
        <f>IFERROR(VLOOKUP(C962,'字典-车间管理'!A:B,2,FALSE),"未填")</f>
        <v>V</v>
      </c>
      <c r="Q962" s="21" t="str">
        <f>IFERROR(VLOOKUP(D962,'字典-系统管理&amp;工段管理'!C:D,2,FALSE),"未填")</f>
        <v>05</v>
      </c>
      <c r="R962" s="22" t="str">
        <f>_xlfn.TEXTJOIN("", TRUE, IF(U962="0", U962, ""), IF(V962="0", V962, ""), IF(W962="0", W962, ""), IF(X962="0", X962, ""), IF(U962&lt;&gt;"0", U962, ""), IF(V962&lt;&gt;"0", V962, ""), IF(W962&lt;&gt;"0", W962, ""), IF(X962&lt;&gt;"0", X962, ""))</f>
        <v>000D</v>
      </c>
      <c r="S962" s="21" t="str">
        <f>IFERROR(VLOOKUP(K962,'字典-设备&amp;仪表管理'!A:B,2,FALSE),"未填")</f>
        <v>GT</v>
      </c>
      <c r="T962" s="26" t="str">
        <f>IF(L962="","未填",TEXT(L962,"0000"))</f>
        <v>0368</v>
      </c>
      <c r="U962" s="22" t="str">
        <f>IFERROR(VLOOKUP(E962,'字典-系统管理&amp;工段管理'!$A$2:$B$7,2,0),"0")</f>
        <v>D</v>
      </c>
      <c r="V962" s="22" t="str">
        <f>IFERROR(VLOOKUP(F962,'字典-系统管理&amp;工段管理'!$A$2:$B$7,2,0),"0")</f>
        <v>0</v>
      </c>
      <c r="W962" s="22" t="str">
        <f>IFERROR(VLOOKUP(G962,'字典-系统管理&amp;工段管理'!$A$2:$B$7,2,0),"0")</f>
        <v>0</v>
      </c>
      <c r="X962" s="22" t="str">
        <f>IFERROR(VLOOKUP(H962,'字典-系统管理&amp;工段管理'!$A$2:$B$7,2,0),"0")</f>
        <v>0</v>
      </c>
    </row>
    <row r="963" spans="1:24" x14ac:dyDescent="0.15">
      <c r="A963" s="19">
        <v>961</v>
      </c>
      <c r="B963" s="22" t="s">
        <v>24</v>
      </c>
      <c r="C963" s="22" t="s">
        <v>94</v>
      </c>
      <c r="D963" s="22" t="s">
        <v>234</v>
      </c>
      <c r="E963" s="22" t="s">
        <v>28</v>
      </c>
      <c r="F963" s="22"/>
      <c r="G963" s="22"/>
      <c r="H963" s="22"/>
      <c r="I963" s="32" t="s">
        <v>1366</v>
      </c>
      <c r="J963" s="22" t="s">
        <v>35</v>
      </c>
      <c r="K963" s="38" t="s">
        <v>318</v>
      </c>
      <c r="L963" s="20">
        <v>369</v>
      </c>
      <c r="M963" s="29" t="str">
        <f>O963&amp;"-"&amp;P963&amp;"-"&amp;Q963&amp;"-"&amp;R963&amp;"-"&amp;S963&amp;"-"&amp;T963</f>
        <v>SJ-V-05-000D-GT-0369</v>
      </c>
      <c r="N963" s="32" t="s">
        <v>1366</v>
      </c>
      <c r="O963" s="21" t="str">
        <f>IFERROR(VLOOKUP(B963,'字典-基地管理'!A:B,2,FALSE),"未填")</f>
        <v>SJ</v>
      </c>
      <c r="P963" s="21" t="str">
        <f>IFERROR(VLOOKUP(C963,'字典-车间管理'!A:B,2,FALSE),"未填")</f>
        <v>V</v>
      </c>
      <c r="Q963" s="21" t="str">
        <f>IFERROR(VLOOKUP(D963,'字典-系统管理&amp;工段管理'!C:D,2,FALSE),"未填")</f>
        <v>05</v>
      </c>
      <c r="R963" s="22" t="str">
        <f>_xlfn.TEXTJOIN("", TRUE, IF(U963="0", U963, ""), IF(V963="0", V963, ""), IF(W963="0", W963, ""), IF(X963="0", X963, ""), IF(U963&lt;&gt;"0", U963, ""), IF(V963&lt;&gt;"0", V963, ""), IF(W963&lt;&gt;"0", W963, ""), IF(X963&lt;&gt;"0", X963, ""))</f>
        <v>000D</v>
      </c>
      <c r="S963" s="21" t="str">
        <f>IFERROR(VLOOKUP(K963,'字典-设备&amp;仪表管理'!A:B,2,FALSE),"未填")</f>
        <v>GT</v>
      </c>
      <c r="T963" s="26" t="str">
        <f>IF(L963="","未填",TEXT(L963,"0000"))</f>
        <v>0369</v>
      </c>
      <c r="U963" s="22" t="str">
        <f>IFERROR(VLOOKUP(E963,'字典-系统管理&amp;工段管理'!$A$2:$B$7,2,0),"0")</f>
        <v>D</v>
      </c>
      <c r="V963" s="22" t="str">
        <f>IFERROR(VLOOKUP(F963,'字典-系统管理&amp;工段管理'!$A$2:$B$7,2,0),"0")</f>
        <v>0</v>
      </c>
      <c r="W963" s="22" t="str">
        <f>IFERROR(VLOOKUP(G963,'字典-系统管理&amp;工段管理'!$A$2:$B$7,2,0),"0")</f>
        <v>0</v>
      </c>
      <c r="X963" s="22" t="str">
        <f>IFERROR(VLOOKUP(H963,'字典-系统管理&amp;工段管理'!$A$2:$B$7,2,0),"0")</f>
        <v>0</v>
      </c>
    </row>
    <row r="964" spans="1:24" x14ac:dyDescent="0.15">
      <c r="A964" s="19">
        <v>962</v>
      </c>
      <c r="B964" s="22" t="s">
        <v>24</v>
      </c>
      <c r="C964" s="22" t="s">
        <v>94</v>
      </c>
      <c r="D964" s="22" t="s">
        <v>234</v>
      </c>
      <c r="E964" s="22" t="s">
        <v>28</v>
      </c>
      <c r="F964" s="22"/>
      <c r="G964" s="22"/>
      <c r="H964" s="22"/>
      <c r="I964" s="32" t="s">
        <v>1367</v>
      </c>
      <c r="J964" s="22" t="s">
        <v>35</v>
      </c>
      <c r="K964" s="38" t="s">
        <v>318</v>
      </c>
      <c r="L964" s="20">
        <v>370</v>
      </c>
      <c r="M964" s="29" t="str">
        <f>O964&amp;"-"&amp;P964&amp;"-"&amp;Q964&amp;"-"&amp;R964&amp;"-"&amp;S964&amp;"-"&amp;T964</f>
        <v>SJ-V-05-000D-GT-0370</v>
      </c>
      <c r="N964" s="32" t="s">
        <v>1367</v>
      </c>
      <c r="O964" s="21" t="str">
        <f>IFERROR(VLOOKUP(B964,'字典-基地管理'!A:B,2,FALSE),"未填")</f>
        <v>SJ</v>
      </c>
      <c r="P964" s="21" t="str">
        <f>IFERROR(VLOOKUP(C964,'字典-车间管理'!A:B,2,FALSE),"未填")</f>
        <v>V</v>
      </c>
      <c r="Q964" s="21" t="str">
        <f>IFERROR(VLOOKUP(D964,'字典-系统管理&amp;工段管理'!C:D,2,FALSE),"未填")</f>
        <v>05</v>
      </c>
      <c r="R964" s="22" t="str">
        <f>_xlfn.TEXTJOIN("", TRUE, IF(U964="0", U964, ""), IF(V964="0", V964, ""), IF(W964="0", W964, ""), IF(X964="0", X964, ""), IF(U964&lt;&gt;"0", U964, ""), IF(V964&lt;&gt;"0", V964, ""), IF(W964&lt;&gt;"0", W964, ""), IF(X964&lt;&gt;"0", X964, ""))</f>
        <v>000D</v>
      </c>
      <c r="S964" s="21" t="str">
        <f>IFERROR(VLOOKUP(K964,'字典-设备&amp;仪表管理'!A:B,2,FALSE),"未填")</f>
        <v>GT</v>
      </c>
      <c r="T964" s="26" t="str">
        <f>IF(L964="","未填",TEXT(L964,"0000"))</f>
        <v>0370</v>
      </c>
      <c r="U964" s="22" t="str">
        <f>IFERROR(VLOOKUP(E964,'字典-系统管理&amp;工段管理'!$A$2:$B$7,2,0),"0")</f>
        <v>D</v>
      </c>
      <c r="V964" s="22" t="str">
        <f>IFERROR(VLOOKUP(F964,'字典-系统管理&amp;工段管理'!$A$2:$B$7,2,0),"0")</f>
        <v>0</v>
      </c>
      <c r="W964" s="22" t="str">
        <f>IFERROR(VLOOKUP(G964,'字典-系统管理&amp;工段管理'!$A$2:$B$7,2,0),"0")</f>
        <v>0</v>
      </c>
      <c r="X964" s="22" t="str">
        <f>IFERROR(VLOOKUP(H964,'字典-系统管理&amp;工段管理'!$A$2:$B$7,2,0),"0")</f>
        <v>0</v>
      </c>
    </row>
    <row r="965" spans="1:24" x14ac:dyDescent="0.15">
      <c r="A965" s="19">
        <v>963</v>
      </c>
      <c r="B965" s="22" t="s">
        <v>24</v>
      </c>
      <c r="C965" s="22" t="s">
        <v>94</v>
      </c>
      <c r="D965" s="22" t="s">
        <v>234</v>
      </c>
      <c r="E965" s="22" t="s">
        <v>28</v>
      </c>
      <c r="F965" s="22"/>
      <c r="G965" s="22"/>
      <c r="H965" s="22"/>
      <c r="I965" s="32" t="s">
        <v>1377</v>
      </c>
      <c r="J965" s="22" t="s">
        <v>35</v>
      </c>
      <c r="K965" s="38" t="s">
        <v>318</v>
      </c>
      <c r="L965" s="20">
        <v>371</v>
      </c>
      <c r="M965" s="29" t="str">
        <f>O965&amp;"-"&amp;P965&amp;"-"&amp;Q965&amp;"-"&amp;R965&amp;"-"&amp;S965&amp;"-"&amp;T965</f>
        <v>SJ-V-05-000D-GT-0371</v>
      </c>
      <c r="N965" s="32" t="s">
        <v>1377</v>
      </c>
      <c r="O965" s="21" t="str">
        <f>IFERROR(VLOOKUP(B965,'字典-基地管理'!A:B,2,FALSE),"未填")</f>
        <v>SJ</v>
      </c>
      <c r="P965" s="21" t="str">
        <f>IFERROR(VLOOKUP(C965,'字典-车间管理'!A:B,2,FALSE),"未填")</f>
        <v>V</v>
      </c>
      <c r="Q965" s="21" t="str">
        <f>IFERROR(VLOOKUP(D965,'字典-系统管理&amp;工段管理'!C:D,2,FALSE),"未填")</f>
        <v>05</v>
      </c>
      <c r="R965" s="22" t="str">
        <f>_xlfn.TEXTJOIN("", TRUE, IF(U965="0", U965, ""), IF(V965="0", V965, ""), IF(W965="0", W965, ""), IF(X965="0", X965, ""), IF(U965&lt;&gt;"0", U965, ""), IF(V965&lt;&gt;"0", V965, ""), IF(W965&lt;&gt;"0", W965, ""), IF(X965&lt;&gt;"0", X965, ""))</f>
        <v>000D</v>
      </c>
      <c r="S965" s="21" t="str">
        <f>IFERROR(VLOOKUP(K965,'字典-设备&amp;仪表管理'!A:B,2,FALSE),"未填")</f>
        <v>GT</v>
      </c>
      <c r="T965" s="26" t="str">
        <f>IF(L965="","未填",TEXT(L965,"0000"))</f>
        <v>0371</v>
      </c>
      <c r="U965" s="22" t="str">
        <f>IFERROR(VLOOKUP(E965,'字典-系统管理&amp;工段管理'!$A$2:$B$7,2,0),"0")</f>
        <v>D</v>
      </c>
      <c r="V965" s="22" t="str">
        <f>IFERROR(VLOOKUP(F965,'字典-系统管理&amp;工段管理'!$A$2:$B$7,2,0),"0")</f>
        <v>0</v>
      </c>
      <c r="W965" s="22" t="str">
        <f>IFERROR(VLOOKUP(G965,'字典-系统管理&amp;工段管理'!$A$2:$B$7,2,0),"0")</f>
        <v>0</v>
      </c>
      <c r="X965" s="22" t="str">
        <f>IFERROR(VLOOKUP(H965,'字典-系统管理&amp;工段管理'!$A$2:$B$7,2,0),"0")</f>
        <v>0</v>
      </c>
    </row>
    <row r="966" spans="1:24" x14ac:dyDescent="0.15">
      <c r="A966" s="19">
        <v>964</v>
      </c>
      <c r="B966" s="22" t="s">
        <v>24</v>
      </c>
      <c r="C966" s="22" t="s">
        <v>94</v>
      </c>
      <c r="D966" s="22" t="s">
        <v>234</v>
      </c>
      <c r="E966" s="22" t="s">
        <v>28</v>
      </c>
      <c r="F966" s="22"/>
      <c r="G966" s="22"/>
      <c r="H966" s="22"/>
      <c r="I966" s="32" t="s">
        <v>1378</v>
      </c>
      <c r="J966" s="22" t="s">
        <v>35</v>
      </c>
      <c r="K966" s="38" t="s">
        <v>318</v>
      </c>
      <c r="L966" s="20">
        <v>372</v>
      </c>
      <c r="M966" s="29" t="str">
        <f>O966&amp;"-"&amp;P966&amp;"-"&amp;Q966&amp;"-"&amp;R966&amp;"-"&amp;S966&amp;"-"&amp;T966</f>
        <v>SJ-V-05-000D-GT-0372</v>
      </c>
      <c r="N966" s="32" t="s">
        <v>1378</v>
      </c>
      <c r="O966" s="21" t="str">
        <f>IFERROR(VLOOKUP(B966,'字典-基地管理'!A:B,2,FALSE),"未填")</f>
        <v>SJ</v>
      </c>
      <c r="P966" s="21" t="str">
        <f>IFERROR(VLOOKUP(C966,'字典-车间管理'!A:B,2,FALSE),"未填")</f>
        <v>V</v>
      </c>
      <c r="Q966" s="21" t="str">
        <f>IFERROR(VLOOKUP(D966,'字典-系统管理&amp;工段管理'!C:D,2,FALSE),"未填")</f>
        <v>05</v>
      </c>
      <c r="R966" s="22" t="str">
        <f>_xlfn.TEXTJOIN("", TRUE, IF(U966="0", U966, ""), IF(V966="0", V966, ""), IF(W966="0", W966, ""), IF(X966="0", X966, ""), IF(U966&lt;&gt;"0", U966, ""), IF(V966&lt;&gt;"0", V966, ""), IF(W966&lt;&gt;"0", W966, ""), IF(X966&lt;&gt;"0", X966, ""))</f>
        <v>000D</v>
      </c>
      <c r="S966" s="21" t="str">
        <f>IFERROR(VLOOKUP(K966,'字典-设备&amp;仪表管理'!A:B,2,FALSE),"未填")</f>
        <v>GT</v>
      </c>
      <c r="T966" s="26" t="str">
        <f>IF(L966="","未填",TEXT(L966,"0000"))</f>
        <v>0372</v>
      </c>
      <c r="U966" s="22" t="str">
        <f>IFERROR(VLOOKUP(E966,'字典-系统管理&amp;工段管理'!$A$2:$B$7,2,0),"0")</f>
        <v>D</v>
      </c>
      <c r="V966" s="22" t="str">
        <f>IFERROR(VLOOKUP(F966,'字典-系统管理&amp;工段管理'!$A$2:$B$7,2,0),"0")</f>
        <v>0</v>
      </c>
      <c r="W966" s="22" t="str">
        <f>IFERROR(VLOOKUP(G966,'字典-系统管理&amp;工段管理'!$A$2:$B$7,2,0),"0")</f>
        <v>0</v>
      </c>
      <c r="X966" s="22" t="str">
        <f>IFERROR(VLOOKUP(H966,'字典-系统管理&amp;工段管理'!$A$2:$B$7,2,0),"0")</f>
        <v>0</v>
      </c>
    </row>
    <row r="967" spans="1:24" x14ac:dyDescent="0.15">
      <c r="A967" s="19">
        <v>965</v>
      </c>
      <c r="B967" s="22" t="s">
        <v>24</v>
      </c>
      <c r="C967" s="22" t="s">
        <v>94</v>
      </c>
      <c r="D967" s="22" t="s">
        <v>234</v>
      </c>
      <c r="E967" s="22" t="s">
        <v>28</v>
      </c>
      <c r="F967" s="22"/>
      <c r="G967" s="22"/>
      <c r="H967" s="22"/>
      <c r="I967" s="32" t="s">
        <v>1381</v>
      </c>
      <c r="J967" s="22" t="s">
        <v>35</v>
      </c>
      <c r="K967" s="38" t="s">
        <v>318</v>
      </c>
      <c r="L967" s="20">
        <v>373</v>
      </c>
      <c r="M967" s="29" t="str">
        <f>O967&amp;"-"&amp;P967&amp;"-"&amp;Q967&amp;"-"&amp;R967&amp;"-"&amp;S967&amp;"-"&amp;T967</f>
        <v>SJ-V-05-000D-GT-0373</v>
      </c>
      <c r="N967" s="32" t="s">
        <v>1381</v>
      </c>
      <c r="O967" s="21" t="str">
        <f>IFERROR(VLOOKUP(B967,'字典-基地管理'!A:B,2,FALSE),"未填")</f>
        <v>SJ</v>
      </c>
      <c r="P967" s="21" t="str">
        <f>IFERROR(VLOOKUP(C967,'字典-车间管理'!A:B,2,FALSE),"未填")</f>
        <v>V</v>
      </c>
      <c r="Q967" s="21" t="str">
        <f>IFERROR(VLOOKUP(D967,'字典-系统管理&amp;工段管理'!C:D,2,FALSE),"未填")</f>
        <v>05</v>
      </c>
      <c r="R967" s="22" t="str">
        <f>_xlfn.TEXTJOIN("", TRUE, IF(U967="0", U967, ""), IF(V967="0", V967, ""), IF(W967="0", W967, ""), IF(X967="0", X967, ""), IF(U967&lt;&gt;"0", U967, ""), IF(V967&lt;&gt;"0", V967, ""), IF(W967&lt;&gt;"0", W967, ""), IF(X967&lt;&gt;"0", X967, ""))</f>
        <v>000D</v>
      </c>
      <c r="S967" s="21" t="str">
        <f>IFERROR(VLOOKUP(K967,'字典-设备&amp;仪表管理'!A:B,2,FALSE),"未填")</f>
        <v>GT</v>
      </c>
      <c r="T967" s="26" t="str">
        <f>IF(L967="","未填",TEXT(L967,"0000"))</f>
        <v>0373</v>
      </c>
      <c r="U967" s="22" t="str">
        <f>IFERROR(VLOOKUP(E967,'字典-系统管理&amp;工段管理'!$A$2:$B$7,2,0),"0")</f>
        <v>D</v>
      </c>
      <c r="V967" s="22" t="str">
        <f>IFERROR(VLOOKUP(F967,'字典-系统管理&amp;工段管理'!$A$2:$B$7,2,0),"0")</f>
        <v>0</v>
      </c>
      <c r="W967" s="22" t="str">
        <f>IFERROR(VLOOKUP(G967,'字典-系统管理&amp;工段管理'!$A$2:$B$7,2,0),"0")</f>
        <v>0</v>
      </c>
      <c r="X967" s="22" t="str">
        <f>IFERROR(VLOOKUP(H967,'字典-系统管理&amp;工段管理'!$A$2:$B$7,2,0),"0")</f>
        <v>0</v>
      </c>
    </row>
    <row r="968" spans="1:24" x14ac:dyDescent="0.15">
      <c r="A968" s="19">
        <v>966</v>
      </c>
      <c r="B968" s="22" t="s">
        <v>24</v>
      </c>
      <c r="C968" s="22" t="s">
        <v>94</v>
      </c>
      <c r="D968" s="22" t="s">
        <v>234</v>
      </c>
      <c r="E968" s="22" t="s">
        <v>28</v>
      </c>
      <c r="F968" s="22"/>
      <c r="G968" s="22"/>
      <c r="H968" s="22"/>
      <c r="I968" s="32" t="s">
        <v>1393</v>
      </c>
      <c r="J968" s="22" t="s">
        <v>35</v>
      </c>
      <c r="K968" s="38" t="s">
        <v>318</v>
      </c>
      <c r="L968" s="20">
        <v>374</v>
      </c>
      <c r="M968" s="29" t="str">
        <f>O968&amp;"-"&amp;P968&amp;"-"&amp;Q968&amp;"-"&amp;R968&amp;"-"&amp;S968&amp;"-"&amp;T968</f>
        <v>SJ-V-05-000D-GT-0374</v>
      </c>
      <c r="N968" s="32" t="s">
        <v>1393</v>
      </c>
      <c r="O968" s="21" t="str">
        <f>IFERROR(VLOOKUP(B968,'字典-基地管理'!A:B,2,FALSE),"未填")</f>
        <v>SJ</v>
      </c>
      <c r="P968" s="21" t="str">
        <f>IFERROR(VLOOKUP(C968,'字典-车间管理'!A:B,2,FALSE),"未填")</f>
        <v>V</v>
      </c>
      <c r="Q968" s="21" t="str">
        <f>IFERROR(VLOOKUP(D968,'字典-系统管理&amp;工段管理'!C:D,2,FALSE),"未填")</f>
        <v>05</v>
      </c>
      <c r="R968" s="22" t="str">
        <f>_xlfn.TEXTJOIN("", TRUE, IF(U968="0", U968, ""), IF(V968="0", V968, ""), IF(W968="0", W968, ""), IF(X968="0", X968, ""), IF(U968&lt;&gt;"0", U968, ""), IF(V968&lt;&gt;"0", V968, ""), IF(W968&lt;&gt;"0", W968, ""), IF(X968&lt;&gt;"0", X968, ""))</f>
        <v>000D</v>
      </c>
      <c r="S968" s="21" t="str">
        <f>IFERROR(VLOOKUP(K968,'字典-设备&amp;仪表管理'!A:B,2,FALSE),"未填")</f>
        <v>GT</v>
      </c>
      <c r="T968" s="26" t="str">
        <f>IF(L968="","未填",TEXT(L968,"0000"))</f>
        <v>0374</v>
      </c>
      <c r="U968" s="22" t="str">
        <f>IFERROR(VLOOKUP(E968,'字典-系统管理&amp;工段管理'!$A$2:$B$7,2,0),"0")</f>
        <v>D</v>
      </c>
      <c r="V968" s="22" t="str">
        <f>IFERROR(VLOOKUP(F968,'字典-系统管理&amp;工段管理'!$A$2:$B$7,2,0),"0")</f>
        <v>0</v>
      </c>
      <c r="W968" s="22" t="str">
        <f>IFERROR(VLOOKUP(G968,'字典-系统管理&amp;工段管理'!$A$2:$B$7,2,0),"0")</f>
        <v>0</v>
      </c>
      <c r="X968" s="22" t="str">
        <f>IFERROR(VLOOKUP(H968,'字典-系统管理&amp;工段管理'!$A$2:$B$7,2,0),"0")</f>
        <v>0</v>
      </c>
    </row>
    <row r="969" spans="1:24" x14ac:dyDescent="0.15">
      <c r="A969" s="19">
        <v>967</v>
      </c>
      <c r="B969" s="22" t="s">
        <v>24</v>
      </c>
      <c r="C969" s="22" t="s">
        <v>94</v>
      </c>
      <c r="D969" s="22" t="s">
        <v>234</v>
      </c>
      <c r="E969" s="22" t="s">
        <v>28</v>
      </c>
      <c r="F969" s="22"/>
      <c r="G969" s="22"/>
      <c r="H969" s="22"/>
      <c r="I969" s="32" t="s">
        <v>1394</v>
      </c>
      <c r="J969" s="22" t="s">
        <v>35</v>
      </c>
      <c r="K969" s="38" t="s">
        <v>318</v>
      </c>
      <c r="L969" s="20">
        <v>375</v>
      </c>
      <c r="M969" s="29" t="str">
        <f>O969&amp;"-"&amp;P969&amp;"-"&amp;Q969&amp;"-"&amp;R969&amp;"-"&amp;S969&amp;"-"&amp;T969</f>
        <v>SJ-V-05-000D-GT-0375</v>
      </c>
      <c r="N969" s="32" t="s">
        <v>1394</v>
      </c>
      <c r="O969" s="21" t="str">
        <f>IFERROR(VLOOKUP(B969,'字典-基地管理'!A:B,2,FALSE),"未填")</f>
        <v>SJ</v>
      </c>
      <c r="P969" s="21" t="str">
        <f>IFERROR(VLOOKUP(C969,'字典-车间管理'!A:B,2,FALSE),"未填")</f>
        <v>V</v>
      </c>
      <c r="Q969" s="21" t="str">
        <f>IFERROR(VLOOKUP(D969,'字典-系统管理&amp;工段管理'!C:D,2,FALSE),"未填")</f>
        <v>05</v>
      </c>
      <c r="R969" s="22" t="str">
        <f>_xlfn.TEXTJOIN("", TRUE, IF(U969="0", U969, ""), IF(V969="0", V969, ""), IF(W969="0", W969, ""), IF(X969="0", X969, ""), IF(U969&lt;&gt;"0", U969, ""), IF(V969&lt;&gt;"0", V969, ""), IF(W969&lt;&gt;"0", W969, ""), IF(X969&lt;&gt;"0", X969, ""))</f>
        <v>000D</v>
      </c>
      <c r="S969" s="21" t="str">
        <f>IFERROR(VLOOKUP(K969,'字典-设备&amp;仪表管理'!A:B,2,FALSE),"未填")</f>
        <v>GT</v>
      </c>
      <c r="T969" s="26" t="str">
        <f>IF(L969="","未填",TEXT(L969,"0000"))</f>
        <v>0375</v>
      </c>
      <c r="U969" s="22" t="str">
        <f>IFERROR(VLOOKUP(E969,'字典-系统管理&amp;工段管理'!$A$2:$B$7,2,0),"0")</f>
        <v>D</v>
      </c>
      <c r="V969" s="22" t="str">
        <f>IFERROR(VLOOKUP(F969,'字典-系统管理&amp;工段管理'!$A$2:$B$7,2,0),"0")</f>
        <v>0</v>
      </c>
      <c r="W969" s="22" t="str">
        <f>IFERROR(VLOOKUP(G969,'字典-系统管理&amp;工段管理'!$A$2:$B$7,2,0),"0")</f>
        <v>0</v>
      </c>
      <c r="X969" s="22" t="str">
        <f>IFERROR(VLOOKUP(H969,'字典-系统管理&amp;工段管理'!$A$2:$B$7,2,0),"0")</f>
        <v>0</v>
      </c>
    </row>
    <row r="970" spans="1:24" x14ac:dyDescent="0.15">
      <c r="A970" s="19">
        <v>968</v>
      </c>
      <c r="B970" s="22" t="s">
        <v>24</v>
      </c>
      <c r="C970" s="22" t="s">
        <v>94</v>
      </c>
      <c r="D970" s="22" t="s">
        <v>234</v>
      </c>
      <c r="E970" s="22" t="s">
        <v>28</v>
      </c>
      <c r="F970" s="22"/>
      <c r="G970" s="22"/>
      <c r="H970" s="22"/>
      <c r="I970" s="32" t="s">
        <v>1400</v>
      </c>
      <c r="J970" s="22" t="s">
        <v>35</v>
      </c>
      <c r="K970" s="38" t="s">
        <v>318</v>
      </c>
      <c r="L970" s="20">
        <v>376</v>
      </c>
      <c r="M970" s="29" t="str">
        <f>O970&amp;"-"&amp;P970&amp;"-"&amp;Q970&amp;"-"&amp;R970&amp;"-"&amp;S970&amp;"-"&amp;T970</f>
        <v>SJ-V-05-000D-GT-0376</v>
      </c>
      <c r="N970" s="32" t="s">
        <v>1400</v>
      </c>
      <c r="O970" s="21" t="str">
        <f>IFERROR(VLOOKUP(B970,'字典-基地管理'!A:B,2,FALSE),"未填")</f>
        <v>SJ</v>
      </c>
      <c r="P970" s="21" t="str">
        <f>IFERROR(VLOOKUP(C970,'字典-车间管理'!A:B,2,FALSE),"未填")</f>
        <v>V</v>
      </c>
      <c r="Q970" s="21" t="str">
        <f>IFERROR(VLOOKUP(D970,'字典-系统管理&amp;工段管理'!C:D,2,FALSE),"未填")</f>
        <v>05</v>
      </c>
      <c r="R970" s="22" t="str">
        <f>_xlfn.TEXTJOIN("", TRUE, IF(U970="0", U970, ""), IF(V970="0", V970, ""), IF(W970="0", W970, ""), IF(X970="0", X970, ""), IF(U970&lt;&gt;"0", U970, ""), IF(V970&lt;&gt;"0", V970, ""), IF(W970&lt;&gt;"0", W970, ""), IF(X970&lt;&gt;"0", X970, ""))</f>
        <v>000D</v>
      </c>
      <c r="S970" s="21" t="str">
        <f>IFERROR(VLOOKUP(K970,'字典-设备&amp;仪表管理'!A:B,2,FALSE),"未填")</f>
        <v>GT</v>
      </c>
      <c r="T970" s="26" t="str">
        <f>IF(L970="","未填",TEXT(L970,"0000"))</f>
        <v>0376</v>
      </c>
      <c r="U970" s="22" t="str">
        <f>IFERROR(VLOOKUP(E970,'字典-系统管理&amp;工段管理'!$A$2:$B$7,2,0),"0")</f>
        <v>D</v>
      </c>
      <c r="V970" s="22" t="str">
        <f>IFERROR(VLOOKUP(F970,'字典-系统管理&amp;工段管理'!$A$2:$B$7,2,0),"0")</f>
        <v>0</v>
      </c>
      <c r="W970" s="22" t="str">
        <f>IFERROR(VLOOKUP(G970,'字典-系统管理&amp;工段管理'!$A$2:$B$7,2,0),"0")</f>
        <v>0</v>
      </c>
      <c r="X970" s="22" t="str">
        <f>IFERROR(VLOOKUP(H970,'字典-系统管理&amp;工段管理'!$A$2:$B$7,2,0),"0")</f>
        <v>0</v>
      </c>
    </row>
    <row r="971" spans="1:24" x14ac:dyDescent="0.15">
      <c r="A971" s="19">
        <v>969</v>
      </c>
      <c r="B971" s="22" t="s">
        <v>24</v>
      </c>
      <c r="C971" s="22" t="s">
        <v>94</v>
      </c>
      <c r="D971" s="22" t="s">
        <v>234</v>
      </c>
      <c r="E971" s="22" t="s">
        <v>28</v>
      </c>
      <c r="F971" s="22"/>
      <c r="G971" s="22"/>
      <c r="H971" s="22"/>
      <c r="I971" s="32" t="s">
        <v>1419</v>
      </c>
      <c r="J971" s="22" t="s">
        <v>35</v>
      </c>
      <c r="K971" s="38" t="s">
        <v>318</v>
      </c>
      <c r="L971" s="20">
        <v>377</v>
      </c>
      <c r="M971" s="29" t="str">
        <f>O971&amp;"-"&amp;P971&amp;"-"&amp;Q971&amp;"-"&amp;R971&amp;"-"&amp;S971&amp;"-"&amp;T971</f>
        <v>SJ-V-05-000D-GT-0377</v>
      </c>
      <c r="N971" s="32" t="s">
        <v>1419</v>
      </c>
      <c r="O971" s="21" t="str">
        <f>IFERROR(VLOOKUP(B971,'字典-基地管理'!A:B,2,FALSE),"未填")</f>
        <v>SJ</v>
      </c>
      <c r="P971" s="21" t="str">
        <f>IFERROR(VLOOKUP(C971,'字典-车间管理'!A:B,2,FALSE),"未填")</f>
        <v>V</v>
      </c>
      <c r="Q971" s="21" t="str">
        <f>IFERROR(VLOOKUP(D971,'字典-系统管理&amp;工段管理'!C:D,2,FALSE),"未填")</f>
        <v>05</v>
      </c>
      <c r="R971" s="22" t="str">
        <f>_xlfn.TEXTJOIN("", TRUE, IF(U971="0", U971, ""), IF(V971="0", V971, ""), IF(W971="0", W971, ""), IF(X971="0", X971, ""), IF(U971&lt;&gt;"0", U971, ""), IF(V971&lt;&gt;"0", V971, ""), IF(W971&lt;&gt;"0", W971, ""), IF(X971&lt;&gt;"0", X971, ""))</f>
        <v>000D</v>
      </c>
      <c r="S971" s="21" t="str">
        <f>IFERROR(VLOOKUP(K971,'字典-设备&amp;仪表管理'!A:B,2,FALSE),"未填")</f>
        <v>GT</v>
      </c>
      <c r="T971" s="26" t="str">
        <f>IF(L971="","未填",TEXT(L971,"0000"))</f>
        <v>0377</v>
      </c>
      <c r="U971" s="22" t="str">
        <f>IFERROR(VLOOKUP(E971,'字典-系统管理&amp;工段管理'!$A$2:$B$7,2,0),"0")</f>
        <v>D</v>
      </c>
      <c r="V971" s="22" t="str">
        <f>IFERROR(VLOOKUP(F971,'字典-系统管理&amp;工段管理'!$A$2:$B$7,2,0),"0")</f>
        <v>0</v>
      </c>
      <c r="W971" s="22" t="str">
        <f>IFERROR(VLOOKUP(G971,'字典-系统管理&amp;工段管理'!$A$2:$B$7,2,0),"0")</f>
        <v>0</v>
      </c>
      <c r="X971" s="22" t="str">
        <f>IFERROR(VLOOKUP(H971,'字典-系统管理&amp;工段管理'!$A$2:$B$7,2,0),"0")</f>
        <v>0</v>
      </c>
    </row>
    <row r="972" spans="1:24" x14ac:dyDescent="0.15">
      <c r="A972" s="19">
        <v>970</v>
      </c>
      <c r="B972" s="22" t="s">
        <v>24</v>
      </c>
      <c r="C972" s="22" t="s">
        <v>94</v>
      </c>
      <c r="D972" s="22" t="s">
        <v>234</v>
      </c>
      <c r="E972" s="22" t="s">
        <v>28</v>
      </c>
      <c r="F972" s="22"/>
      <c r="G972" s="22"/>
      <c r="H972" s="22"/>
      <c r="I972" s="32" t="s">
        <v>1420</v>
      </c>
      <c r="J972" s="22" t="s">
        <v>35</v>
      </c>
      <c r="K972" s="38" t="s">
        <v>318</v>
      </c>
      <c r="L972" s="20">
        <v>378</v>
      </c>
      <c r="M972" s="29" t="str">
        <f>O972&amp;"-"&amp;P972&amp;"-"&amp;Q972&amp;"-"&amp;R972&amp;"-"&amp;S972&amp;"-"&amp;T972</f>
        <v>SJ-V-05-000D-GT-0378</v>
      </c>
      <c r="N972" s="32" t="s">
        <v>1420</v>
      </c>
      <c r="O972" s="21" t="str">
        <f>IFERROR(VLOOKUP(B972,'字典-基地管理'!A:B,2,FALSE),"未填")</f>
        <v>SJ</v>
      </c>
      <c r="P972" s="21" t="str">
        <f>IFERROR(VLOOKUP(C972,'字典-车间管理'!A:B,2,FALSE),"未填")</f>
        <v>V</v>
      </c>
      <c r="Q972" s="21" t="str">
        <f>IFERROR(VLOOKUP(D972,'字典-系统管理&amp;工段管理'!C:D,2,FALSE),"未填")</f>
        <v>05</v>
      </c>
      <c r="R972" s="22" t="str">
        <f>_xlfn.TEXTJOIN("", TRUE, IF(U972="0", U972, ""), IF(V972="0", V972, ""), IF(W972="0", W972, ""), IF(X972="0", X972, ""), IF(U972&lt;&gt;"0", U972, ""), IF(V972&lt;&gt;"0", V972, ""), IF(W972&lt;&gt;"0", W972, ""), IF(X972&lt;&gt;"0", X972, ""))</f>
        <v>000D</v>
      </c>
      <c r="S972" s="21" t="str">
        <f>IFERROR(VLOOKUP(K972,'字典-设备&amp;仪表管理'!A:B,2,FALSE),"未填")</f>
        <v>GT</v>
      </c>
      <c r="T972" s="26" t="str">
        <f>IF(L972="","未填",TEXT(L972,"0000"))</f>
        <v>0378</v>
      </c>
      <c r="U972" s="22" t="str">
        <f>IFERROR(VLOOKUP(E972,'字典-系统管理&amp;工段管理'!$A$2:$B$7,2,0),"0")</f>
        <v>D</v>
      </c>
      <c r="V972" s="22" t="str">
        <f>IFERROR(VLOOKUP(F972,'字典-系统管理&amp;工段管理'!$A$2:$B$7,2,0),"0")</f>
        <v>0</v>
      </c>
      <c r="W972" s="22" t="str">
        <f>IFERROR(VLOOKUP(G972,'字典-系统管理&amp;工段管理'!$A$2:$B$7,2,0),"0")</f>
        <v>0</v>
      </c>
      <c r="X972" s="22" t="str">
        <f>IFERROR(VLOOKUP(H972,'字典-系统管理&amp;工段管理'!$A$2:$B$7,2,0),"0")</f>
        <v>0</v>
      </c>
    </row>
    <row r="973" spans="1:24" x14ac:dyDescent="0.15">
      <c r="A973" s="19">
        <v>971</v>
      </c>
      <c r="B973" s="22" t="s">
        <v>24</v>
      </c>
      <c r="C973" s="22" t="s">
        <v>94</v>
      </c>
      <c r="D973" s="22" t="s">
        <v>234</v>
      </c>
      <c r="E973" s="22" t="s">
        <v>28</v>
      </c>
      <c r="F973" s="22"/>
      <c r="G973" s="22"/>
      <c r="H973" s="22"/>
      <c r="I973" s="32" t="s">
        <v>1430</v>
      </c>
      <c r="J973" s="22" t="s">
        <v>35</v>
      </c>
      <c r="K973" s="38" t="s">
        <v>318</v>
      </c>
      <c r="L973" s="20">
        <v>379</v>
      </c>
      <c r="M973" s="29" t="str">
        <f>O973&amp;"-"&amp;P973&amp;"-"&amp;Q973&amp;"-"&amp;R973&amp;"-"&amp;S973&amp;"-"&amp;T973</f>
        <v>SJ-V-05-000D-GT-0379</v>
      </c>
      <c r="N973" s="32" t="s">
        <v>1430</v>
      </c>
      <c r="O973" s="21" t="str">
        <f>IFERROR(VLOOKUP(B973,'字典-基地管理'!A:B,2,FALSE),"未填")</f>
        <v>SJ</v>
      </c>
      <c r="P973" s="21" t="str">
        <f>IFERROR(VLOOKUP(C973,'字典-车间管理'!A:B,2,FALSE),"未填")</f>
        <v>V</v>
      </c>
      <c r="Q973" s="21" t="str">
        <f>IFERROR(VLOOKUP(D973,'字典-系统管理&amp;工段管理'!C:D,2,FALSE),"未填")</f>
        <v>05</v>
      </c>
      <c r="R973" s="22" t="str">
        <f>_xlfn.TEXTJOIN("", TRUE, IF(U973="0", U973, ""), IF(V973="0", V973, ""), IF(W973="0", W973, ""), IF(X973="0", X973, ""), IF(U973&lt;&gt;"0", U973, ""), IF(V973&lt;&gt;"0", V973, ""), IF(W973&lt;&gt;"0", W973, ""), IF(X973&lt;&gt;"0", X973, ""))</f>
        <v>000D</v>
      </c>
      <c r="S973" s="21" t="str">
        <f>IFERROR(VLOOKUP(K973,'字典-设备&amp;仪表管理'!A:B,2,FALSE),"未填")</f>
        <v>GT</v>
      </c>
      <c r="T973" s="26" t="str">
        <f>IF(L973="","未填",TEXT(L973,"0000"))</f>
        <v>0379</v>
      </c>
      <c r="U973" s="22" t="str">
        <f>IFERROR(VLOOKUP(E973,'字典-系统管理&amp;工段管理'!$A$2:$B$7,2,0),"0")</f>
        <v>D</v>
      </c>
      <c r="V973" s="22" t="str">
        <f>IFERROR(VLOOKUP(F973,'字典-系统管理&amp;工段管理'!$A$2:$B$7,2,0),"0")</f>
        <v>0</v>
      </c>
      <c r="W973" s="22" t="str">
        <f>IFERROR(VLOOKUP(G973,'字典-系统管理&amp;工段管理'!$A$2:$B$7,2,0),"0")</f>
        <v>0</v>
      </c>
      <c r="X973" s="22" t="str">
        <f>IFERROR(VLOOKUP(H973,'字典-系统管理&amp;工段管理'!$A$2:$B$7,2,0),"0")</f>
        <v>0</v>
      </c>
    </row>
    <row r="974" spans="1:24" x14ac:dyDescent="0.15">
      <c r="A974" s="19">
        <v>972</v>
      </c>
      <c r="B974" s="22" t="s">
        <v>24</v>
      </c>
      <c r="C974" s="22" t="s">
        <v>94</v>
      </c>
      <c r="D974" s="22" t="s">
        <v>234</v>
      </c>
      <c r="E974" s="22" t="s">
        <v>28</v>
      </c>
      <c r="F974" s="22"/>
      <c r="G974" s="22"/>
      <c r="H974" s="22"/>
      <c r="I974" s="32" t="s">
        <v>1447</v>
      </c>
      <c r="J974" s="22" t="s">
        <v>35</v>
      </c>
      <c r="K974" s="38" t="s">
        <v>318</v>
      </c>
      <c r="L974" s="20">
        <v>380</v>
      </c>
      <c r="M974" s="29" t="str">
        <f>O974&amp;"-"&amp;P974&amp;"-"&amp;Q974&amp;"-"&amp;R974&amp;"-"&amp;S974&amp;"-"&amp;T974</f>
        <v>SJ-V-05-000D-GT-0380</v>
      </c>
      <c r="N974" s="32" t="s">
        <v>1447</v>
      </c>
      <c r="O974" s="21" t="str">
        <f>IFERROR(VLOOKUP(B974,'字典-基地管理'!A:B,2,FALSE),"未填")</f>
        <v>SJ</v>
      </c>
      <c r="P974" s="21" t="str">
        <f>IFERROR(VLOOKUP(C974,'字典-车间管理'!A:B,2,FALSE),"未填")</f>
        <v>V</v>
      </c>
      <c r="Q974" s="21" t="str">
        <f>IFERROR(VLOOKUP(D974,'字典-系统管理&amp;工段管理'!C:D,2,FALSE),"未填")</f>
        <v>05</v>
      </c>
      <c r="R974" s="22" t="str">
        <f>_xlfn.TEXTJOIN("", TRUE, IF(U974="0", U974, ""), IF(V974="0", V974, ""), IF(W974="0", W974, ""), IF(X974="0", X974, ""), IF(U974&lt;&gt;"0", U974, ""), IF(V974&lt;&gt;"0", V974, ""), IF(W974&lt;&gt;"0", W974, ""), IF(X974&lt;&gt;"0", X974, ""))</f>
        <v>000D</v>
      </c>
      <c r="S974" s="21" t="str">
        <f>IFERROR(VLOOKUP(K974,'字典-设备&amp;仪表管理'!A:B,2,FALSE),"未填")</f>
        <v>GT</v>
      </c>
      <c r="T974" s="26" t="str">
        <f>IF(L974="","未填",TEXT(L974,"0000"))</f>
        <v>0380</v>
      </c>
      <c r="U974" s="22" t="str">
        <f>IFERROR(VLOOKUP(E974,'字典-系统管理&amp;工段管理'!$A$2:$B$7,2,0),"0")</f>
        <v>D</v>
      </c>
      <c r="V974" s="22" t="str">
        <f>IFERROR(VLOOKUP(F974,'字典-系统管理&amp;工段管理'!$A$2:$B$7,2,0),"0")</f>
        <v>0</v>
      </c>
      <c r="W974" s="22" t="str">
        <f>IFERROR(VLOOKUP(G974,'字典-系统管理&amp;工段管理'!$A$2:$B$7,2,0),"0")</f>
        <v>0</v>
      </c>
      <c r="X974" s="22" t="str">
        <f>IFERROR(VLOOKUP(H974,'字典-系统管理&amp;工段管理'!$A$2:$B$7,2,0),"0")</f>
        <v>0</v>
      </c>
    </row>
    <row r="975" spans="1:24" x14ac:dyDescent="0.15">
      <c r="A975" s="19">
        <v>973</v>
      </c>
      <c r="B975" s="22" t="s">
        <v>24</v>
      </c>
      <c r="C975" s="22" t="s">
        <v>94</v>
      </c>
      <c r="D975" s="22" t="s">
        <v>234</v>
      </c>
      <c r="E975" s="22" t="s">
        <v>28</v>
      </c>
      <c r="F975" s="22"/>
      <c r="G975" s="22"/>
      <c r="H975" s="22"/>
      <c r="I975" s="32" t="s">
        <v>1448</v>
      </c>
      <c r="J975" s="22" t="s">
        <v>35</v>
      </c>
      <c r="K975" s="38" t="s">
        <v>318</v>
      </c>
      <c r="L975" s="20">
        <v>381</v>
      </c>
      <c r="M975" s="29" t="str">
        <f>O975&amp;"-"&amp;P975&amp;"-"&amp;Q975&amp;"-"&amp;R975&amp;"-"&amp;S975&amp;"-"&amp;T975</f>
        <v>SJ-V-05-000D-GT-0381</v>
      </c>
      <c r="N975" s="32" t="s">
        <v>1448</v>
      </c>
      <c r="O975" s="21" t="str">
        <f>IFERROR(VLOOKUP(B975,'字典-基地管理'!A:B,2,FALSE),"未填")</f>
        <v>SJ</v>
      </c>
      <c r="P975" s="21" t="str">
        <f>IFERROR(VLOOKUP(C975,'字典-车间管理'!A:B,2,FALSE),"未填")</f>
        <v>V</v>
      </c>
      <c r="Q975" s="21" t="str">
        <f>IFERROR(VLOOKUP(D975,'字典-系统管理&amp;工段管理'!C:D,2,FALSE),"未填")</f>
        <v>05</v>
      </c>
      <c r="R975" s="22" t="str">
        <f>_xlfn.TEXTJOIN("", TRUE, IF(U975="0", U975, ""), IF(V975="0", V975, ""), IF(W975="0", W975, ""), IF(X975="0", X975, ""), IF(U975&lt;&gt;"0", U975, ""), IF(V975&lt;&gt;"0", V975, ""), IF(W975&lt;&gt;"0", W975, ""), IF(X975&lt;&gt;"0", X975, ""))</f>
        <v>000D</v>
      </c>
      <c r="S975" s="21" t="str">
        <f>IFERROR(VLOOKUP(K975,'字典-设备&amp;仪表管理'!A:B,2,FALSE),"未填")</f>
        <v>GT</v>
      </c>
      <c r="T975" s="26" t="str">
        <f>IF(L975="","未填",TEXT(L975,"0000"))</f>
        <v>0381</v>
      </c>
      <c r="U975" s="22" t="str">
        <f>IFERROR(VLOOKUP(E975,'字典-系统管理&amp;工段管理'!$A$2:$B$7,2,0),"0")</f>
        <v>D</v>
      </c>
      <c r="V975" s="22" t="str">
        <f>IFERROR(VLOOKUP(F975,'字典-系统管理&amp;工段管理'!$A$2:$B$7,2,0),"0")</f>
        <v>0</v>
      </c>
      <c r="W975" s="22" t="str">
        <f>IFERROR(VLOOKUP(G975,'字典-系统管理&amp;工段管理'!$A$2:$B$7,2,0),"0")</f>
        <v>0</v>
      </c>
      <c r="X975" s="22" t="str">
        <f>IFERROR(VLOOKUP(H975,'字典-系统管理&amp;工段管理'!$A$2:$B$7,2,0),"0")</f>
        <v>0</v>
      </c>
    </row>
    <row r="976" spans="1:24" x14ac:dyDescent="0.15">
      <c r="A976" s="19">
        <v>974</v>
      </c>
      <c r="B976" s="22" t="s">
        <v>24</v>
      </c>
      <c r="C976" s="22" t="s">
        <v>94</v>
      </c>
      <c r="D976" s="22" t="s">
        <v>234</v>
      </c>
      <c r="E976" s="22" t="s">
        <v>28</v>
      </c>
      <c r="F976" s="22"/>
      <c r="G976" s="22"/>
      <c r="H976" s="22"/>
      <c r="I976" s="32" t="s">
        <v>1457</v>
      </c>
      <c r="J976" s="22" t="s">
        <v>35</v>
      </c>
      <c r="K976" s="38" t="s">
        <v>318</v>
      </c>
      <c r="L976" s="20">
        <v>382</v>
      </c>
      <c r="M976" s="29" t="str">
        <f>O976&amp;"-"&amp;P976&amp;"-"&amp;Q976&amp;"-"&amp;R976&amp;"-"&amp;S976&amp;"-"&amp;T976</f>
        <v>SJ-V-05-000D-GT-0382</v>
      </c>
      <c r="N976" s="32" t="s">
        <v>1457</v>
      </c>
      <c r="O976" s="21" t="str">
        <f>IFERROR(VLOOKUP(B976,'字典-基地管理'!A:B,2,FALSE),"未填")</f>
        <v>SJ</v>
      </c>
      <c r="P976" s="21" t="str">
        <f>IFERROR(VLOOKUP(C976,'字典-车间管理'!A:B,2,FALSE),"未填")</f>
        <v>V</v>
      </c>
      <c r="Q976" s="21" t="str">
        <f>IFERROR(VLOOKUP(D976,'字典-系统管理&amp;工段管理'!C:D,2,FALSE),"未填")</f>
        <v>05</v>
      </c>
      <c r="R976" s="22" t="str">
        <f>_xlfn.TEXTJOIN("", TRUE, IF(U976="0", U976, ""), IF(V976="0", V976, ""), IF(W976="0", W976, ""), IF(X976="0", X976, ""), IF(U976&lt;&gt;"0", U976, ""), IF(V976&lt;&gt;"0", V976, ""), IF(W976&lt;&gt;"0", W976, ""), IF(X976&lt;&gt;"0", X976, ""))</f>
        <v>000D</v>
      </c>
      <c r="S976" s="21" t="str">
        <f>IFERROR(VLOOKUP(K976,'字典-设备&amp;仪表管理'!A:B,2,FALSE),"未填")</f>
        <v>GT</v>
      </c>
      <c r="T976" s="26" t="str">
        <f>IF(L976="","未填",TEXT(L976,"0000"))</f>
        <v>0382</v>
      </c>
      <c r="U976" s="22" t="str">
        <f>IFERROR(VLOOKUP(E976,'字典-系统管理&amp;工段管理'!$A$2:$B$7,2,0),"0")</f>
        <v>D</v>
      </c>
      <c r="V976" s="22" t="str">
        <f>IFERROR(VLOOKUP(F976,'字典-系统管理&amp;工段管理'!$A$2:$B$7,2,0),"0")</f>
        <v>0</v>
      </c>
      <c r="W976" s="22" t="str">
        <f>IFERROR(VLOOKUP(G976,'字典-系统管理&amp;工段管理'!$A$2:$B$7,2,0),"0")</f>
        <v>0</v>
      </c>
      <c r="X976" s="22" t="str">
        <f>IFERROR(VLOOKUP(H976,'字典-系统管理&amp;工段管理'!$A$2:$B$7,2,0),"0")</f>
        <v>0</v>
      </c>
    </row>
    <row r="977" spans="1:24" x14ac:dyDescent="0.15">
      <c r="A977" s="19">
        <v>975</v>
      </c>
      <c r="B977" s="22" t="s">
        <v>24</v>
      </c>
      <c r="C977" s="22" t="s">
        <v>94</v>
      </c>
      <c r="D977" s="22" t="s">
        <v>234</v>
      </c>
      <c r="E977" s="22" t="s">
        <v>28</v>
      </c>
      <c r="F977" s="22"/>
      <c r="G977" s="22"/>
      <c r="H977" s="22"/>
      <c r="I977" s="32" t="s">
        <v>1474</v>
      </c>
      <c r="J977" s="22" t="s">
        <v>35</v>
      </c>
      <c r="K977" s="38" t="s">
        <v>318</v>
      </c>
      <c r="L977" s="20">
        <v>383</v>
      </c>
      <c r="M977" s="29" t="str">
        <f>O977&amp;"-"&amp;P977&amp;"-"&amp;Q977&amp;"-"&amp;R977&amp;"-"&amp;S977&amp;"-"&amp;T977</f>
        <v>SJ-V-05-000D-GT-0383</v>
      </c>
      <c r="N977" s="32" t="s">
        <v>1474</v>
      </c>
      <c r="O977" s="21" t="str">
        <f>IFERROR(VLOOKUP(B977,'字典-基地管理'!A:B,2,FALSE),"未填")</f>
        <v>SJ</v>
      </c>
      <c r="P977" s="21" t="str">
        <f>IFERROR(VLOOKUP(C977,'字典-车间管理'!A:B,2,FALSE),"未填")</f>
        <v>V</v>
      </c>
      <c r="Q977" s="21" t="str">
        <f>IFERROR(VLOOKUP(D977,'字典-系统管理&amp;工段管理'!C:D,2,FALSE),"未填")</f>
        <v>05</v>
      </c>
      <c r="R977" s="22" t="str">
        <f>_xlfn.TEXTJOIN("", TRUE, IF(U977="0", U977, ""), IF(V977="0", V977, ""), IF(W977="0", W977, ""), IF(X977="0", X977, ""), IF(U977&lt;&gt;"0", U977, ""), IF(V977&lt;&gt;"0", V977, ""), IF(W977&lt;&gt;"0", W977, ""), IF(X977&lt;&gt;"0", X977, ""))</f>
        <v>000D</v>
      </c>
      <c r="S977" s="21" t="str">
        <f>IFERROR(VLOOKUP(K977,'字典-设备&amp;仪表管理'!A:B,2,FALSE),"未填")</f>
        <v>GT</v>
      </c>
      <c r="T977" s="26" t="str">
        <f>IF(L977="","未填",TEXT(L977,"0000"))</f>
        <v>0383</v>
      </c>
      <c r="U977" s="22" t="str">
        <f>IFERROR(VLOOKUP(E977,'字典-系统管理&amp;工段管理'!$A$2:$B$7,2,0),"0")</f>
        <v>D</v>
      </c>
      <c r="V977" s="22" t="str">
        <f>IFERROR(VLOOKUP(F977,'字典-系统管理&amp;工段管理'!$A$2:$B$7,2,0),"0")</f>
        <v>0</v>
      </c>
      <c r="W977" s="22" t="str">
        <f>IFERROR(VLOOKUP(G977,'字典-系统管理&amp;工段管理'!$A$2:$B$7,2,0),"0")</f>
        <v>0</v>
      </c>
      <c r="X977" s="22" t="str">
        <f>IFERROR(VLOOKUP(H977,'字典-系统管理&amp;工段管理'!$A$2:$B$7,2,0),"0")</f>
        <v>0</v>
      </c>
    </row>
    <row r="978" spans="1:24" x14ac:dyDescent="0.15">
      <c r="A978" s="19">
        <v>976</v>
      </c>
      <c r="B978" s="22" t="s">
        <v>24</v>
      </c>
      <c r="C978" s="22" t="s">
        <v>94</v>
      </c>
      <c r="D978" s="22" t="s">
        <v>234</v>
      </c>
      <c r="E978" s="22" t="s">
        <v>28</v>
      </c>
      <c r="F978" s="22"/>
      <c r="G978" s="22"/>
      <c r="H978" s="22"/>
      <c r="I978" s="32" t="s">
        <v>1475</v>
      </c>
      <c r="J978" s="22" t="s">
        <v>35</v>
      </c>
      <c r="K978" s="38" t="s">
        <v>318</v>
      </c>
      <c r="L978" s="20">
        <v>384</v>
      </c>
      <c r="M978" s="29" t="str">
        <f>O978&amp;"-"&amp;P978&amp;"-"&amp;Q978&amp;"-"&amp;R978&amp;"-"&amp;S978&amp;"-"&amp;T978</f>
        <v>SJ-V-05-000D-GT-0384</v>
      </c>
      <c r="N978" s="32" t="s">
        <v>1475</v>
      </c>
      <c r="O978" s="21" t="str">
        <f>IFERROR(VLOOKUP(B978,'字典-基地管理'!A:B,2,FALSE),"未填")</f>
        <v>SJ</v>
      </c>
      <c r="P978" s="21" t="str">
        <f>IFERROR(VLOOKUP(C978,'字典-车间管理'!A:B,2,FALSE),"未填")</f>
        <v>V</v>
      </c>
      <c r="Q978" s="21" t="str">
        <f>IFERROR(VLOOKUP(D978,'字典-系统管理&amp;工段管理'!C:D,2,FALSE),"未填")</f>
        <v>05</v>
      </c>
      <c r="R978" s="22" t="str">
        <f>_xlfn.TEXTJOIN("", TRUE, IF(U978="0", U978, ""), IF(V978="0", V978, ""), IF(W978="0", W978, ""), IF(X978="0", X978, ""), IF(U978&lt;&gt;"0", U978, ""), IF(V978&lt;&gt;"0", V978, ""), IF(W978&lt;&gt;"0", W978, ""), IF(X978&lt;&gt;"0", X978, ""))</f>
        <v>000D</v>
      </c>
      <c r="S978" s="21" t="str">
        <f>IFERROR(VLOOKUP(K978,'字典-设备&amp;仪表管理'!A:B,2,FALSE),"未填")</f>
        <v>GT</v>
      </c>
      <c r="T978" s="26" t="str">
        <f>IF(L978="","未填",TEXT(L978,"0000"))</f>
        <v>0384</v>
      </c>
      <c r="U978" s="22" t="str">
        <f>IFERROR(VLOOKUP(E978,'字典-系统管理&amp;工段管理'!$A$2:$B$7,2,0),"0")</f>
        <v>D</v>
      </c>
      <c r="V978" s="22" t="str">
        <f>IFERROR(VLOOKUP(F978,'字典-系统管理&amp;工段管理'!$A$2:$B$7,2,0),"0")</f>
        <v>0</v>
      </c>
      <c r="W978" s="22" t="str">
        <f>IFERROR(VLOOKUP(G978,'字典-系统管理&amp;工段管理'!$A$2:$B$7,2,0),"0")</f>
        <v>0</v>
      </c>
      <c r="X978" s="22" t="str">
        <f>IFERROR(VLOOKUP(H978,'字典-系统管理&amp;工段管理'!$A$2:$B$7,2,0),"0")</f>
        <v>0</v>
      </c>
    </row>
    <row r="979" spans="1:24" x14ac:dyDescent="0.15">
      <c r="A979" s="19">
        <v>977</v>
      </c>
      <c r="B979" s="22" t="s">
        <v>24</v>
      </c>
      <c r="C979" s="22" t="s">
        <v>94</v>
      </c>
      <c r="D979" s="22" t="s">
        <v>234</v>
      </c>
      <c r="E979" s="22" t="s">
        <v>28</v>
      </c>
      <c r="F979" s="22"/>
      <c r="G979" s="22"/>
      <c r="H979" s="22"/>
      <c r="I979" s="32" t="s">
        <v>1484</v>
      </c>
      <c r="J979" s="22" t="s">
        <v>35</v>
      </c>
      <c r="K979" s="38" t="s">
        <v>318</v>
      </c>
      <c r="L979" s="20">
        <v>385</v>
      </c>
      <c r="M979" s="29" t="str">
        <f>O979&amp;"-"&amp;P979&amp;"-"&amp;Q979&amp;"-"&amp;R979&amp;"-"&amp;S979&amp;"-"&amp;T979</f>
        <v>SJ-V-05-000D-GT-0385</v>
      </c>
      <c r="N979" s="32" t="s">
        <v>1484</v>
      </c>
      <c r="O979" s="21" t="str">
        <f>IFERROR(VLOOKUP(B979,'字典-基地管理'!A:B,2,FALSE),"未填")</f>
        <v>SJ</v>
      </c>
      <c r="P979" s="21" t="str">
        <f>IFERROR(VLOOKUP(C979,'字典-车间管理'!A:B,2,FALSE),"未填")</f>
        <v>V</v>
      </c>
      <c r="Q979" s="21" t="str">
        <f>IFERROR(VLOOKUP(D979,'字典-系统管理&amp;工段管理'!C:D,2,FALSE),"未填")</f>
        <v>05</v>
      </c>
      <c r="R979" s="22" t="str">
        <f>_xlfn.TEXTJOIN("", TRUE, IF(U979="0", U979, ""), IF(V979="0", V979, ""), IF(W979="0", W979, ""), IF(X979="0", X979, ""), IF(U979&lt;&gt;"0", U979, ""), IF(V979&lt;&gt;"0", V979, ""), IF(W979&lt;&gt;"0", W979, ""), IF(X979&lt;&gt;"0", X979, ""))</f>
        <v>000D</v>
      </c>
      <c r="S979" s="21" t="str">
        <f>IFERROR(VLOOKUP(K979,'字典-设备&amp;仪表管理'!A:B,2,FALSE),"未填")</f>
        <v>GT</v>
      </c>
      <c r="T979" s="26" t="str">
        <f>IF(L979="","未填",TEXT(L979,"0000"))</f>
        <v>0385</v>
      </c>
      <c r="U979" s="22" t="str">
        <f>IFERROR(VLOOKUP(E979,'字典-系统管理&amp;工段管理'!$A$2:$B$7,2,0),"0")</f>
        <v>D</v>
      </c>
      <c r="V979" s="22" t="str">
        <f>IFERROR(VLOOKUP(F979,'字典-系统管理&amp;工段管理'!$A$2:$B$7,2,0),"0")</f>
        <v>0</v>
      </c>
      <c r="W979" s="22" t="str">
        <f>IFERROR(VLOOKUP(G979,'字典-系统管理&amp;工段管理'!$A$2:$B$7,2,0),"0")</f>
        <v>0</v>
      </c>
      <c r="X979" s="22" t="str">
        <f>IFERROR(VLOOKUP(H979,'字典-系统管理&amp;工段管理'!$A$2:$B$7,2,0),"0")</f>
        <v>0</v>
      </c>
    </row>
    <row r="980" spans="1:24" x14ac:dyDescent="0.15">
      <c r="A980" s="19">
        <v>978</v>
      </c>
      <c r="B980" s="22" t="s">
        <v>24</v>
      </c>
      <c r="C980" s="22" t="s">
        <v>94</v>
      </c>
      <c r="D980" s="22" t="s">
        <v>234</v>
      </c>
      <c r="E980" s="22" t="s">
        <v>28</v>
      </c>
      <c r="F980" s="22"/>
      <c r="G980" s="22"/>
      <c r="H980" s="22"/>
      <c r="I980" s="32" t="s">
        <v>1501</v>
      </c>
      <c r="J980" s="22" t="s">
        <v>35</v>
      </c>
      <c r="K980" s="38" t="s">
        <v>318</v>
      </c>
      <c r="L980" s="20">
        <v>386</v>
      </c>
      <c r="M980" s="29" t="str">
        <f>O980&amp;"-"&amp;P980&amp;"-"&amp;Q980&amp;"-"&amp;R980&amp;"-"&amp;S980&amp;"-"&amp;T980</f>
        <v>SJ-V-05-000D-GT-0386</v>
      </c>
      <c r="N980" s="32" t="s">
        <v>1501</v>
      </c>
      <c r="O980" s="21" t="str">
        <f>IFERROR(VLOOKUP(B980,'字典-基地管理'!A:B,2,FALSE),"未填")</f>
        <v>SJ</v>
      </c>
      <c r="P980" s="21" t="str">
        <f>IFERROR(VLOOKUP(C980,'字典-车间管理'!A:B,2,FALSE),"未填")</f>
        <v>V</v>
      </c>
      <c r="Q980" s="21" t="str">
        <f>IFERROR(VLOOKUP(D980,'字典-系统管理&amp;工段管理'!C:D,2,FALSE),"未填")</f>
        <v>05</v>
      </c>
      <c r="R980" s="22" t="str">
        <f>_xlfn.TEXTJOIN("", TRUE, IF(U980="0", U980, ""), IF(V980="0", V980, ""), IF(W980="0", W980, ""), IF(X980="0", X980, ""), IF(U980&lt;&gt;"0", U980, ""), IF(V980&lt;&gt;"0", V980, ""), IF(W980&lt;&gt;"0", W980, ""), IF(X980&lt;&gt;"0", X980, ""))</f>
        <v>000D</v>
      </c>
      <c r="S980" s="21" t="str">
        <f>IFERROR(VLOOKUP(K980,'字典-设备&amp;仪表管理'!A:B,2,FALSE),"未填")</f>
        <v>GT</v>
      </c>
      <c r="T980" s="26" t="str">
        <f>IF(L980="","未填",TEXT(L980,"0000"))</f>
        <v>0386</v>
      </c>
      <c r="U980" s="22" t="str">
        <f>IFERROR(VLOOKUP(E980,'字典-系统管理&amp;工段管理'!$A$2:$B$7,2,0),"0")</f>
        <v>D</v>
      </c>
      <c r="V980" s="22" t="str">
        <f>IFERROR(VLOOKUP(F980,'字典-系统管理&amp;工段管理'!$A$2:$B$7,2,0),"0")</f>
        <v>0</v>
      </c>
      <c r="W980" s="22" t="str">
        <f>IFERROR(VLOOKUP(G980,'字典-系统管理&amp;工段管理'!$A$2:$B$7,2,0),"0")</f>
        <v>0</v>
      </c>
      <c r="X980" s="22" t="str">
        <f>IFERROR(VLOOKUP(H980,'字典-系统管理&amp;工段管理'!$A$2:$B$7,2,0),"0")</f>
        <v>0</v>
      </c>
    </row>
    <row r="981" spans="1:24" x14ac:dyDescent="0.15">
      <c r="A981" s="19">
        <v>979</v>
      </c>
      <c r="B981" s="22" t="s">
        <v>24</v>
      </c>
      <c r="C981" s="22" t="s">
        <v>94</v>
      </c>
      <c r="D981" s="22" t="s">
        <v>234</v>
      </c>
      <c r="E981" s="22" t="s">
        <v>28</v>
      </c>
      <c r="F981" s="22"/>
      <c r="G981" s="22"/>
      <c r="H981" s="22"/>
      <c r="I981" s="32" t="s">
        <v>1502</v>
      </c>
      <c r="J981" s="22" t="s">
        <v>35</v>
      </c>
      <c r="K981" s="38" t="s">
        <v>318</v>
      </c>
      <c r="L981" s="20">
        <v>387</v>
      </c>
      <c r="M981" s="29" t="str">
        <f>O981&amp;"-"&amp;P981&amp;"-"&amp;Q981&amp;"-"&amp;R981&amp;"-"&amp;S981&amp;"-"&amp;T981</f>
        <v>SJ-V-05-000D-GT-0387</v>
      </c>
      <c r="N981" s="32" t="s">
        <v>1502</v>
      </c>
      <c r="O981" s="21" t="str">
        <f>IFERROR(VLOOKUP(B981,'字典-基地管理'!A:B,2,FALSE),"未填")</f>
        <v>SJ</v>
      </c>
      <c r="P981" s="21" t="str">
        <f>IFERROR(VLOOKUP(C981,'字典-车间管理'!A:B,2,FALSE),"未填")</f>
        <v>V</v>
      </c>
      <c r="Q981" s="21" t="str">
        <f>IFERROR(VLOOKUP(D981,'字典-系统管理&amp;工段管理'!C:D,2,FALSE),"未填")</f>
        <v>05</v>
      </c>
      <c r="R981" s="22" t="str">
        <f>_xlfn.TEXTJOIN("", TRUE, IF(U981="0", U981, ""), IF(V981="0", V981, ""), IF(W981="0", W981, ""), IF(X981="0", X981, ""), IF(U981&lt;&gt;"0", U981, ""), IF(V981&lt;&gt;"0", V981, ""), IF(W981&lt;&gt;"0", W981, ""), IF(X981&lt;&gt;"0", X981, ""))</f>
        <v>000D</v>
      </c>
      <c r="S981" s="21" t="str">
        <f>IFERROR(VLOOKUP(K981,'字典-设备&amp;仪表管理'!A:B,2,FALSE),"未填")</f>
        <v>GT</v>
      </c>
      <c r="T981" s="26" t="str">
        <f>IF(L981="","未填",TEXT(L981,"0000"))</f>
        <v>0387</v>
      </c>
      <c r="U981" s="22" t="str">
        <f>IFERROR(VLOOKUP(E981,'字典-系统管理&amp;工段管理'!$A$2:$B$7,2,0),"0")</f>
        <v>D</v>
      </c>
      <c r="V981" s="22" t="str">
        <f>IFERROR(VLOOKUP(F981,'字典-系统管理&amp;工段管理'!$A$2:$B$7,2,0),"0")</f>
        <v>0</v>
      </c>
      <c r="W981" s="22" t="str">
        <f>IFERROR(VLOOKUP(G981,'字典-系统管理&amp;工段管理'!$A$2:$B$7,2,0),"0")</f>
        <v>0</v>
      </c>
      <c r="X981" s="22" t="str">
        <f>IFERROR(VLOOKUP(H981,'字典-系统管理&amp;工段管理'!$A$2:$B$7,2,0),"0")</f>
        <v>0</v>
      </c>
    </row>
    <row r="982" spans="1:24" x14ac:dyDescent="0.15">
      <c r="A982" s="19">
        <v>980</v>
      </c>
      <c r="B982" s="22" t="s">
        <v>24</v>
      </c>
      <c r="C982" s="22" t="s">
        <v>94</v>
      </c>
      <c r="D982" s="22" t="s">
        <v>234</v>
      </c>
      <c r="E982" s="22" t="s">
        <v>28</v>
      </c>
      <c r="F982" s="22"/>
      <c r="G982" s="22"/>
      <c r="H982" s="22"/>
      <c r="I982" s="32" t="s">
        <v>1511</v>
      </c>
      <c r="J982" s="22" t="s">
        <v>35</v>
      </c>
      <c r="K982" s="38" t="s">
        <v>318</v>
      </c>
      <c r="L982" s="20">
        <v>388</v>
      </c>
      <c r="M982" s="29" t="str">
        <f>O982&amp;"-"&amp;P982&amp;"-"&amp;Q982&amp;"-"&amp;R982&amp;"-"&amp;S982&amp;"-"&amp;T982</f>
        <v>SJ-V-05-000D-GT-0388</v>
      </c>
      <c r="N982" s="32" t="s">
        <v>1511</v>
      </c>
      <c r="O982" s="21" t="str">
        <f>IFERROR(VLOOKUP(B982,'字典-基地管理'!A:B,2,FALSE),"未填")</f>
        <v>SJ</v>
      </c>
      <c r="P982" s="21" t="str">
        <f>IFERROR(VLOOKUP(C982,'字典-车间管理'!A:B,2,FALSE),"未填")</f>
        <v>V</v>
      </c>
      <c r="Q982" s="21" t="str">
        <f>IFERROR(VLOOKUP(D982,'字典-系统管理&amp;工段管理'!C:D,2,FALSE),"未填")</f>
        <v>05</v>
      </c>
      <c r="R982" s="22" t="str">
        <f>_xlfn.TEXTJOIN("", TRUE, IF(U982="0", U982, ""), IF(V982="0", V982, ""), IF(W982="0", W982, ""), IF(X982="0", X982, ""), IF(U982&lt;&gt;"0", U982, ""), IF(V982&lt;&gt;"0", V982, ""), IF(W982&lt;&gt;"0", W982, ""), IF(X982&lt;&gt;"0", X982, ""))</f>
        <v>000D</v>
      </c>
      <c r="S982" s="21" t="str">
        <f>IFERROR(VLOOKUP(K982,'字典-设备&amp;仪表管理'!A:B,2,FALSE),"未填")</f>
        <v>GT</v>
      </c>
      <c r="T982" s="26" t="str">
        <f>IF(L982="","未填",TEXT(L982,"0000"))</f>
        <v>0388</v>
      </c>
      <c r="U982" s="22" t="str">
        <f>IFERROR(VLOOKUP(E982,'字典-系统管理&amp;工段管理'!$A$2:$B$7,2,0),"0")</f>
        <v>D</v>
      </c>
      <c r="V982" s="22" t="str">
        <f>IFERROR(VLOOKUP(F982,'字典-系统管理&amp;工段管理'!$A$2:$B$7,2,0),"0")</f>
        <v>0</v>
      </c>
      <c r="W982" s="22" t="str">
        <f>IFERROR(VLOOKUP(G982,'字典-系统管理&amp;工段管理'!$A$2:$B$7,2,0),"0")</f>
        <v>0</v>
      </c>
      <c r="X982" s="22" t="str">
        <f>IFERROR(VLOOKUP(H982,'字典-系统管理&amp;工段管理'!$A$2:$B$7,2,0),"0")</f>
        <v>0</v>
      </c>
    </row>
    <row r="983" spans="1:24" x14ac:dyDescent="0.15">
      <c r="A983" s="19">
        <v>981</v>
      </c>
      <c r="B983" s="22" t="s">
        <v>24</v>
      </c>
      <c r="C983" s="22" t="s">
        <v>94</v>
      </c>
      <c r="D983" s="22" t="s">
        <v>234</v>
      </c>
      <c r="E983" s="22" t="s">
        <v>28</v>
      </c>
      <c r="F983" s="22"/>
      <c r="G983" s="22"/>
      <c r="H983" s="22"/>
      <c r="I983" s="32" t="s">
        <v>1529</v>
      </c>
      <c r="J983" s="22" t="s">
        <v>35</v>
      </c>
      <c r="K983" s="38" t="s">
        <v>318</v>
      </c>
      <c r="L983" s="20">
        <v>389</v>
      </c>
      <c r="M983" s="29" t="str">
        <f>O983&amp;"-"&amp;P983&amp;"-"&amp;Q983&amp;"-"&amp;R983&amp;"-"&amp;S983&amp;"-"&amp;T983</f>
        <v>SJ-V-05-000D-GT-0389</v>
      </c>
      <c r="N983" s="32" t="s">
        <v>1529</v>
      </c>
      <c r="O983" s="21" t="str">
        <f>IFERROR(VLOOKUP(B983,'字典-基地管理'!A:B,2,FALSE),"未填")</f>
        <v>SJ</v>
      </c>
      <c r="P983" s="21" t="str">
        <f>IFERROR(VLOOKUP(C983,'字典-车间管理'!A:B,2,FALSE),"未填")</f>
        <v>V</v>
      </c>
      <c r="Q983" s="21" t="str">
        <f>IFERROR(VLOOKUP(D983,'字典-系统管理&amp;工段管理'!C:D,2,FALSE),"未填")</f>
        <v>05</v>
      </c>
      <c r="R983" s="22" t="str">
        <f>_xlfn.TEXTJOIN("", TRUE, IF(U983="0", U983, ""), IF(V983="0", V983, ""), IF(W983="0", W983, ""), IF(X983="0", X983, ""), IF(U983&lt;&gt;"0", U983, ""), IF(V983&lt;&gt;"0", V983, ""), IF(W983&lt;&gt;"0", W983, ""), IF(X983&lt;&gt;"0", X983, ""))</f>
        <v>000D</v>
      </c>
      <c r="S983" s="21" t="str">
        <f>IFERROR(VLOOKUP(K983,'字典-设备&amp;仪表管理'!A:B,2,FALSE),"未填")</f>
        <v>GT</v>
      </c>
      <c r="T983" s="26" t="str">
        <f>IF(L983="","未填",TEXT(L983,"0000"))</f>
        <v>0389</v>
      </c>
      <c r="U983" s="22" t="str">
        <f>IFERROR(VLOOKUP(E983,'字典-系统管理&amp;工段管理'!$A$2:$B$7,2,0),"0")</f>
        <v>D</v>
      </c>
      <c r="V983" s="22" t="str">
        <f>IFERROR(VLOOKUP(F983,'字典-系统管理&amp;工段管理'!$A$2:$B$7,2,0),"0")</f>
        <v>0</v>
      </c>
      <c r="W983" s="22" t="str">
        <f>IFERROR(VLOOKUP(G983,'字典-系统管理&amp;工段管理'!$A$2:$B$7,2,0),"0")</f>
        <v>0</v>
      </c>
      <c r="X983" s="22" t="str">
        <f>IFERROR(VLOOKUP(H983,'字典-系统管理&amp;工段管理'!$A$2:$B$7,2,0),"0")</f>
        <v>0</v>
      </c>
    </row>
    <row r="984" spans="1:24" x14ac:dyDescent="0.15">
      <c r="A984" s="19">
        <v>982</v>
      </c>
      <c r="B984" s="22" t="s">
        <v>24</v>
      </c>
      <c r="C984" s="22" t="s">
        <v>94</v>
      </c>
      <c r="D984" s="22" t="s">
        <v>234</v>
      </c>
      <c r="E984" s="22" t="s">
        <v>28</v>
      </c>
      <c r="F984" s="22"/>
      <c r="G984" s="22"/>
      <c r="H984" s="22"/>
      <c r="I984" s="32" t="s">
        <v>1530</v>
      </c>
      <c r="J984" s="22" t="s">
        <v>35</v>
      </c>
      <c r="K984" s="38" t="s">
        <v>318</v>
      </c>
      <c r="L984" s="20">
        <v>390</v>
      </c>
      <c r="M984" s="29" t="str">
        <f>O984&amp;"-"&amp;P984&amp;"-"&amp;Q984&amp;"-"&amp;R984&amp;"-"&amp;S984&amp;"-"&amp;T984</f>
        <v>SJ-V-05-000D-GT-0390</v>
      </c>
      <c r="N984" s="32" t="s">
        <v>1530</v>
      </c>
      <c r="O984" s="21" t="str">
        <f>IFERROR(VLOOKUP(B984,'字典-基地管理'!A:B,2,FALSE),"未填")</f>
        <v>SJ</v>
      </c>
      <c r="P984" s="21" t="str">
        <f>IFERROR(VLOOKUP(C984,'字典-车间管理'!A:B,2,FALSE),"未填")</f>
        <v>V</v>
      </c>
      <c r="Q984" s="21" t="str">
        <f>IFERROR(VLOOKUP(D984,'字典-系统管理&amp;工段管理'!C:D,2,FALSE),"未填")</f>
        <v>05</v>
      </c>
      <c r="R984" s="22" t="str">
        <f>_xlfn.TEXTJOIN("", TRUE, IF(U984="0", U984, ""), IF(V984="0", V984, ""), IF(W984="0", W984, ""), IF(X984="0", X984, ""), IF(U984&lt;&gt;"0", U984, ""), IF(V984&lt;&gt;"0", V984, ""), IF(W984&lt;&gt;"0", W984, ""), IF(X984&lt;&gt;"0", X984, ""))</f>
        <v>000D</v>
      </c>
      <c r="S984" s="21" t="str">
        <f>IFERROR(VLOOKUP(K984,'字典-设备&amp;仪表管理'!A:B,2,FALSE),"未填")</f>
        <v>GT</v>
      </c>
      <c r="T984" s="26" t="str">
        <f>IF(L984="","未填",TEXT(L984,"0000"))</f>
        <v>0390</v>
      </c>
      <c r="U984" s="22" t="str">
        <f>IFERROR(VLOOKUP(E984,'字典-系统管理&amp;工段管理'!$A$2:$B$7,2,0),"0")</f>
        <v>D</v>
      </c>
      <c r="V984" s="22" t="str">
        <f>IFERROR(VLOOKUP(F984,'字典-系统管理&amp;工段管理'!$A$2:$B$7,2,0),"0")</f>
        <v>0</v>
      </c>
      <c r="W984" s="22" t="str">
        <f>IFERROR(VLOOKUP(G984,'字典-系统管理&amp;工段管理'!$A$2:$B$7,2,0),"0")</f>
        <v>0</v>
      </c>
      <c r="X984" s="22" t="str">
        <f>IFERROR(VLOOKUP(H984,'字典-系统管理&amp;工段管理'!$A$2:$B$7,2,0),"0")</f>
        <v>0</v>
      </c>
    </row>
    <row r="985" spans="1:24" x14ac:dyDescent="0.15">
      <c r="A985" s="19">
        <v>983</v>
      </c>
      <c r="B985" s="22" t="s">
        <v>24</v>
      </c>
      <c r="C985" s="22" t="s">
        <v>94</v>
      </c>
      <c r="D985" s="22" t="s">
        <v>234</v>
      </c>
      <c r="E985" s="22" t="s">
        <v>28</v>
      </c>
      <c r="F985" s="22"/>
      <c r="G985" s="22"/>
      <c r="H985" s="22"/>
      <c r="I985" s="32" t="s">
        <v>1539</v>
      </c>
      <c r="J985" s="22" t="s">
        <v>35</v>
      </c>
      <c r="K985" s="38" t="s">
        <v>318</v>
      </c>
      <c r="L985" s="20">
        <v>391</v>
      </c>
      <c r="M985" s="29" t="str">
        <f>O985&amp;"-"&amp;P985&amp;"-"&amp;Q985&amp;"-"&amp;R985&amp;"-"&amp;S985&amp;"-"&amp;T985</f>
        <v>SJ-V-05-000D-GT-0391</v>
      </c>
      <c r="N985" s="32" t="s">
        <v>1539</v>
      </c>
      <c r="O985" s="21" t="str">
        <f>IFERROR(VLOOKUP(B985,'字典-基地管理'!A:B,2,FALSE),"未填")</f>
        <v>SJ</v>
      </c>
      <c r="P985" s="21" t="str">
        <f>IFERROR(VLOOKUP(C985,'字典-车间管理'!A:B,2,FALSE),"未填")</f>
        <v>V</v>
      </c>
      <c r="Q985" s="21" t="str">
        <f>IFERROR(VLOOKUP(D985,'字典-系统管理&amp;工段管理'!C:D,2,FALSE),"未填")</f>
        <v>05</v>
      </c>
      <c r="R985" s="22" t="str">
        <f>_xlfn.TEXTJOIN("", TRUE, IF(U985="0", U985, ""), IF(V985="0", V985, ""), IF(W985="0", W985, ""), IF(X985="0", X985, ""), IF(U985&lt;&gt;"0", U985, ""), IF(V985&lt;&gt;"0", V985, ""), IF(W985&lt;&gt;"0", W985, ""), IF(X985&lt;&gt;"0", X985, ""))</f>
        <v>000D</v>
      </c>
      <c r="S985" s="21" t="str">
        <f>IFERROR(VLOOKUP(K985,'字典-设备&amp;仪表管理'!A:B,2,FALSE),"未填")</f>
        <v>GT</v>
      </c>
      <c r="T985" s="26" t="str">
        <f>IF(L985="","未填",TEXT(L985,"0000"))</f>
        <v>0391</v>
      </c>
      <c r="U985" s="22" t="str">
        <f>IFERROR(VLOOKUP(E985,'字典-系统管理&amp;工段管理'!$A$2:$B$7,2,0),"0")</f>
        <v>D</v>
      </c>
      <c r="V985" s="22" t="str">
        <f>IFERROR(VLOOKUP(F985,'字典-系统管理&amp;工段管理'!$A$2:$B$7,2,0),"0")</f>
        <v>0</v>
      </c>
      <c r="W985" s="22" t="str">
        <f>IFERROR(VLOOKUP(G985,'字典-系统管理&amp;工段管理'!$A$2:$B$7,2,0),"0")</f>
        <v>0</v>
      </c>
      <c r="X985" s="22" t="str">
        <f>IFERROR(VLOOKUP(H985,'字典-系统管理&amp;工段管理'!$A$2:$B$7,2,0),"0")</f>
        <v>0</v>
      </c>
    </row>
    <row r="986" spans="1:24" x14ac:dyDescent="0.15">
      <c r="A986" s="19">
        <v>984</v>
      </c>
      <c r="B986" s="22" t="s">
        <v>24</v>
      </c>
      <c r="C986" s="22" t="s">
        <v>94</v>
      </c>
      <c r="D986" s="22" t="s">
        <v>234</v>
      </c>
      <c r="E986" s="22" t="s">
        <v>28</v>
      </c>
      <c r="F986" s="22"/>
      <c r="G986" s="22"/>
      <c r="H986" s="22"/>
      <c r="I986" s="32" t="s">
        <v>1557</v>
      </c>
      <c r="J986" s="22" t="s">
        <v>35</v>
      </c>
      <c r="K986" s="38" t="s">
        <v>318</v>
      </c>
      <c r="L986" s="20">
        <v>392</v>
      </c>
      <c r="M986" s="29" t="str">
        <f>O986&amp;"-"&amp;P986&amp;"-"&amp;Q986&amp;"-"&amp;R986&amp;"-"&amp;S986&amp;"-"&amp;T986</f>
        <v>SJ-V-05-000D-GT-0392</v>
      </c>
      <c r="N986" s="32" t="s">
        <v>1557</v>
      </c>
      <c r="O986" s="21" t="str">
        <f>IFERROR(VLOOKUP(B986,'字典-基地管理'!A:B,2,FALSE),"未填")</f>
        <v>SJ</v>
      </c>
      <c r="P986" s="21" t="str">
        <f>IFERROR(VLOOKUP(C986,'字典-车间管理'!A:B,2,FALSE),"未填")</f>
        <v>V</v>
      </c>
      <c r="Q986" s="21" t="str">
        <f>IFERROR(VLOOKUP(D986,'字典-系统管理&amp;工段管理'!C:D,2,FALSE),"未填")</f>
        <v>05</v>
      </c>
      <c r="R986" s="22" t="str">
        <f>_xlfn.TEXTJOIN("", TRUE, IF(U986="0", U986, ""), IF(V986="0", V986, ""), IF(W986="0", W986, ""), IF(X986="0", X986, ""), IF(U986&lt;&gt;"0", U986, ""), IF(V986&lt;&gt;"0", V986, ""), IF(W986&lt;&gt;"0", W986, ""), IF(X986&lt;&gt;"0", X986, ""))</f>
        <v>000D</v>
      </c>
      <c r="S986" s="21" t="str">
        <f>IFERROR(VLOOKUP(K986,'字典-设备&amp;仪表管理'!A:B,2,FALSE),"未填")</f>
        <v>GT</v>
      </c>
      <c r="T986" s="26" t="str">
        <f>IF(L986="","未填",TEXT(L986,"0000"))</f>
        <v>0392</v>
      </c>
      <c r="U986" s="22" t="str">
        <f>IFERROR(VLOOKUP(E986,'字典-系统管理&amp;工段管理'!$A$2:$B$7,2,0),"0")</f>
        <v>D</v>
      </c>
      <c r="V986" s="22" t="str">
        <f>IFERROR(VLOOKUP(F986,'字典-系统管理&amp;工段管理'!$A$2:$B$7,2,0),"0")</f>
        <v>0</v>
      </c>
      <c r="W986" s="22" t="str">
        <f>IFERROR(VLOOKUP(G986,'字典-系统管理&amp;工段管理'!$A$2:$B$7,2,0),"0")</f>
        <v>0</v>
      </c>
      <c r="X986" s="22" t="str">
        <f>IFERROR(VLOOKUP(H986,'字典-系统管理&amp;工段管理'!$A$2:$B$7,2,0),"0")</f>
        <v>0</v>
      </c>
    </row>
    <row r="987" spans="1:24" x14ac:dyDescent="0.15">
      <c r="A987" s="19">
        <v>985</v>
      </c>
      <c r="B987" s="22" t="s">
        <v>24</v>
      </c>
      <c r="C987" s="22" t="s">
        <v>94</v>
      </c>
      <c r="D987" s="22" t="s">
        <v>234</v>
      </c>
      <c r="E987" s="22" t="s">
        <v>28</v>
      </c>
      <c r="F987" s="22"/>
      <c r="G987" s="22"/>
      <c r="H987" s="22"/>
      <c r="I987" s="32" t="s">
        <v>1558</v>
      </c>
      <c r="J987" s="22" t="s">
        <v>35</v>
      </c>
      <c r="K987" s="38" t="s">
        <v>318</v>
      </c>
      <c r="L987" s="20">
        <v>393</v>
      </c>
      <c r="M987" s="29" t="str">
        <f>O987&amp;"-"&amp;P987&amp;"-"&amp;Q987&amp;"-"&amp;R987&amp;"-"&amp;S987&amp;"-"&amp;T987</f>
        <v>SJ-V-05-000D-GT-0393</v>
      </c>
      <c r="N987" s="32" t="s">
        <v>1558</v>
      </c>
      <c r="O987" s="21" t="str">
        <f>IFERROR(VLOOKUP(B987,'字典-基地管理'!A:B,2,FALSE),"未填")</f>
        <v>SJ</v>
      </c>
      <c r="P987" s="21" t="str">
        <f>IFERROR(VLOOKUP(C987,'字典-车间管理'!A:B,2,FALSE),"未填")</f>
        <v>V</v>
      </c>
      <c r="Q987" s="21" t="str">
        <f>IFERROR(VLOOKUP(D987,'字典-系统管理&amp;工段管理'!C:D,2,FALSE),"未填")</f>
        <v>05</v>
      </c>
      <c r="R987" s="22" t="str">
        <f>_xlfn.TEXTJOIN("", TRUE, IF(U987="0", U987, ""), IF(V987="0", V987, ""), IF(W987="0", W987, ""), IF(X987="0", X987, ""), IF(U987&lt;&gt;"0", U987, ""), IF(V987&lt;&gt;"0", V987, ""), IF(W987&lt;&gt;"0", W987, ""), IF(X987&lt;&gt;"0", X987, ""))</f>
        <v>000D</v>
      </c>
      <c r="S987" s="21" t="str">
        <f>IFERROR(VLOOKUP(K987,'字典-设备&amp;仪表管理'!A:B,2,FALSE),"未填")</f>
        <v>GT</v>
      </c>
      <c r="T987" s="26" t="str">
        <f>IF(L987="","未填",TEXT(L987,"0000"))</f>
        <v>0393</v>
      </c>
      <c r="U987" s="22" t="str">
        <f>IFERROR(VLOOKUP(E987,'字典-系统管理&amp;工段管理'!$A$2:$B$7,2,0),"0")</f>
        <v>D</v>
      </c>
      <c r="V987" s="22" t="str">
        <f>IFERROR(VLOOKUP(F987,'字典-系统管理&amp;工段管理'!$A$2:$B$7,2,0),"0")</f>
        <v>0</v>
      </c>
      <c r="W987" s="22" t="str">
        <f>IFERROR(VLOOKUP(G987,'字典-系统管理&amp;工段管理'!$A$2:$B$7,2,0),"0")</f>
        <v>0</v>
      </c>
      <c r="X987" s="22" t="str">
        <f>IFERROR(VLOOKUP(H987,'字典-系统管理&amp;工段管理'!$A$2:$B$7,2,0),"0")</f>
        <v>0</v>
      </c>
    </row>
    <row r="988" spans="1:24" x14ac:dyDescent="0.15">
      <c r="A988" s="19">
        <v>986</v>
      </c>
      <c r="B988" s="22" t="s">
        <v>24</v>
      </c>
      <c r="C988" s="22" t="s">
        <v>94</v>
      </c>
      <c r="D988" s="22" t="s">
        <v>234</v>
      </c>
      <c r="E988" s="22" t="s">
        <v>28</v>
      </c>
      <c r="F988" s="22"/>
      <c r="G988" s="22"/>
      <c r="H988" s="22"/>
      <c r="I988" s="32" t="s">
        <v>1567</v>
      </c>
      <c r="J988" s="22" t="s">
        <v>35</v>
      </c>
      <c r="K988" s="38" t="s">
        <v>318</v>
      </c>
      <c r="L988" s="20">
        <v>394</v>
      </c>
      <c r="M988" s="29" t="str">
        <f>O988&amp;"-"&amp;P988&amp;"-"&amp;Q988&amp;"-"&amp;R988&amp;"-"&amp;S988&amp;"-"&amp;T988</f>
        <v>SJ-V-05-000D-GT-0394</v>
      </c>
      <c r="N988" s="32" t="s">
        <v>1567</v>
      </c>
      <c r="O988" s="21" t="str">
        <f>IFERROR(VLOOKUP(B988,'字典-基地管理'!A:B,2,FALSE),"未填")</f>
        <v>SJ</v>
      </c>
      <c r="P988" s="21" t="str">
        <f>IFERROR(VLOOKUP(C988,'字典-车间管理'!A:B,2,FALSE),"未填")</f>
        <v>V</v>
      </c>
      <c r="Q988" s="21" t="str">
        <f>IFERROR(VLOOKUP(D988,'字典-系统管理&amp;工段管理'!C:D,2,FALSE),"未填")</f>
        <v>05</v>
      </c>
      <c r="R988" s="22" t="str">
        <f>_xlfn.TEXTJOIN("", TRUE, IF(U988="0", U988, ""), IF(V988="0", V988, ""), IF(W988="0", W988, ""), IF(X988="0", X988, ""), IF(U988&lt;&gt;"0", U988, ""), IF(V988&lt;&gt;"0", V988, ""), IF(W988&lt;&gt;"0", W988, ""), IF(X988&lt;&gt;"0", X988, ""))</f>
        <v>000D</v>
      </c>
      <c r="S988" s="21" t="str">
        <f>IFERROR(VLOOKUP(K988,'字典-设备&amp;仪表管理'!A:B,2,FALSE),"未填")</f>
        <v>GT</v>
      </c>
      <c r="T988" s="26" t="str">
        <f>IF(L988="","未填",TEXT(L988,"0000"))</f>
        <v>0394</v>
      </c>
      <c r="U988" s="22" t="str">
        <f>IFERROR(VLOOKUP(E988,'字典-系统管理&amp;工段管理'!$A$2:$B$7,2,0),"0")</f>
        <v>D</v>
      </c>
      <c r="V988" s="22" t="str">
        <f>IFERROR(VLOOKUP(F988,'字典-系统管理&amp;工段管理'!$A$2:$B$7,2,0),"0")</f>
        <v>0</v>
      </c>
      <c r="W988" s="22" t="str">
        <f>IFERROR(VLOOKUP(G988,'字典-系统管理&amp;工段管理'!$A$2:$B$7,2,0),"0")</f>
        <v>0</v>
      </c>
      <c r="X988" s="22" t="str">
        <f>IFERROR(VLOOKUP(H988,'字典-系统管理&amp;工段管理'!$A$2:$B$7,2,0),"0")</f>
        <v>0</v>
      </c>
    </row>
    <row r="989" spans="1:24" x14ac:dyDescent="0.15">
      <c r="A989" s="19">
        <v>987</v>
      </c>
      <c r="B989" s="22" t="s">
        <v>24</v>
      </c>
      <c r="C989" s="22" t="s">
        <v>94</v>
      </c>
      <c r="D989" s="22" t="s">
        <v>234</v>
      </c>
      <c r="E989" s="22" t="s">
        <v>28</v>
      </c>
      <c r="F989" s="22"/>
      <c r="G989" s="22"/>
      <c r="H989" s="22"/>
      <c r="I989" s="32" t="s">
        <v>1585</v>
      </c>
      <c r="J989" s="22" t="s">
        <v>35</v>
      </c>
      <c r="K989" s="38" t="s">
        <v>318</v>
      </c>
      <c r="L989" s="20">
        <v>395</v>
      </c>
      <c r="M989" s="29" t="str">
        <f>O989&amp;"-"&amp;P989&amp;"-"&amp;Q989&amp;"-"&amp;R989&amp;"-"&amp;S989&amp;"-"&amp;T989</f>
        <v>SJ-V-05-000D-GT-0395</v>
      </c>
      <c r="N989" s="32" t="s">
        <v>1585</v>
      </c>
      <c r="O989" s="21" t="str">
        <f>IFERROR(VLOOKUP(B989,'字典-基地管理'!A:B,2,FALSE),"未填")</f>
        <v>SJ</v>
      </c>
      <c r="P989" s="21" t="str">
        <f>IFERROR(VLOOKUP(C989,'字典-车间管理'!A:B,2,FALSE),"未填")</f>
        <v>V</v>
      </c>
      <c r="Q989" s="21" t="str">
        <f>IFERROR(VLOOKUP(D989,'字典-系统管理&amp;工段管理'!C:D,2,FALSE),"未填")</f>
        <v>05</v>
      </c>
      <c r="R989" s="22" t="str">
        <f>_xlfn.TEXTJOIN("", TRUE, IF(U989="0", U989, ""), IF(V989="0", V989, ""), IF(W989="0", W989, ""), IF(X989="0", X989, ""), IF(U989&lt;&gt;"0", U989, ""), IF(V989&lt;&gt;"0", V989, ""), IF(W989&lt;&gt;"0", W989, ""), IF(X989&lt;&gt;"0", X989, ""))</f>
        <v>000D</v>
      </c>
      <c r="S989" s="21" t="str">
        <f>IFERROR(VLOOKUP(K989,'字典-设备&amp;仪表管理'!A:B,2,FALSE),"未填")</f>
        <v>GT</v>
      </c>
      <c r="T989" s="26" t="str">
        <f>IF(L989="","未填",TEXT(L989,"0000"))</f>
        <v>0395</v>
      </c>
      <c r="U989" s="22" t="str">
        <f>IFERROR(VLOOKUP(E989,'字典-系统管理&amp;工段管理'!$A$2:$B$7,2,0),"0")</f>
        <v>D</v>
      </c>
      <c r="V989" s="22" t="str">
        <f>IFERROR(VLOOKUP(F989,'字典-系统管理&amp;工段管理'!$A$2:$B$7,2,0),"0")</f>
        <v>0</v>
      </c>
      <c r="W989" s="22" t="str">
        <f>IFERROR(VLOOKUP(G989,'字典-系统管理&amp;工段管理'!$A$2:$B$7,2,0),"0")</f>
        <v>0</v>
      </c>
      <c r="X989" s="22" t="str">
        <f>IFERROR(VLOOKUP(H989,'字典-系统管理&amp;工段管理'!$A$2:$B$7,2,0),"0")</f>
        <v>0</v>
      </c>
    </row>
    <row r="990" spans="1:24" x14ac:dyDescent="0.15">
      <c r="A990" s="19">
        <v>988</v>
      </c>
      <c r="B990" s="22" t="s">
        <v>24</v>
      </c>
      <c r="C990" s="22" t="s">
        <v>94</v>
      </c>
      <c r="D990" s="22" t="s">
        <v>234</v>
      </c>
      <c r="E990" s="22" t="s">
        <v>28</v>
      </c>
      <c r="F990" s="22"/>
      <c r="G990" s="22"/>
      <c r="H990" s="22"/>
      <c r="I990" s="32" t="s">
        <v>1586</v>
      </c>
      <c r="J990" s="22" t="s">
        <v>35</v>
      </c>
      <c r="K990" s="38" t="s">
        <v>318</v>
      </c>
      <c r="L990" s="20">
        <v>396</v>
      </c>
      <c r="M990" s="29" t="str">
        <f>O990&amp;"-"&amp;P990&amp;"-"&amp;Q990&amp;"-"&amp;R990&amp;"-"&amp;S990&amp;"-"&amp;T990</f>
        <v>SJ-V-05-000D-GT-0396</v>
      </c>
      <c r="N990" s="32" t="s">
        <v>1586</v>
      </c>
      <c r="O990" s="21" t="str">
        <f>IFERROR(VLOOKUP(B990,'字典-基地管理'!A:B,2,FALSE),"未填")</f>
        <v>SJ</v>
      </c>
      <c r="P990" s="21" t="str">
        <f>IFERROR(VLOOKUP(C990,'字典-车间管理'!A:B,2,FALSE),"未填")</f>
        <v>V</v>
      </c>
      <c r="Q990" s="21" t="str">
        <f>IFERROR(VLOOKUP(D990,'字典-系统管理&amp;工段管理'!C:D,2,FALSE),"未填")</f>
        <v>05</v>
      </c>
      <c r="R990" s="22" t="str">
        <f>_xlfn.TEXTJOIN("", TRUE, IF(U990="0", U990, ""), IF(V990="0", V990, ""), IF(W990="0", W990, ""), IF(X990="0", X990, ""), IF(U990&lt;&gt;"0", U990, ""), IF(V990&lt;&gt;"0", V990, ""), IF(W990&lt;&gt;"0", W990, ""), IF(X990&lt;&gt;"0", X990, ""))</f>
        <v>000D</v>
      </c>
      <c r="S990" s="21" t="str">
        <f>IFERROR(VLOOKUP(K990,'字典-设备&amp;仪表管理'!A:B,2,FALSE),"未填")</f>
        <v>GT</v>
      </c>
      <c r="T990" s="26" t="str">
        <f>IF(L990="","未填",TEXT(L990,"0000"))</f>
        <v>0396</v>
      </c>
      <c r="U990" s="22" t="str">
        <f>IFERROR(VLOOKUP(E990,'字典-系统管理&amp;工段管理'!$A$2:$B$7,2,0),"0")</f>
        <v>D</v>
      </c>
      <c r="V990" s="22" t="str">
        <f>IFERROR(VLOOKUP(F990,'字典-系统管理&amp;工段管理'!$A$2:$B$7,2,0),"0")</f>
        <v>0</v>
      </c>
      <c r="W990" s="22" t="str">
        <f>IFERROR(VLOOKUP(G990,'字典-系统管理&amp;工段管理'!$A$2:$B$7,2,0),"0")</f>
        <v>0</v>
      </c>
      <c r="X990" s="22" t="str">
        <f>IFERROR(VLOOKUP(H990,'字典-系统管理&amp;工段管理'!$A$2:$B$7,2,0),"0")</f>
        <v>0</v>
      </c>
    </row>
    <row r="991" spans="1:24" x14ac:dyDescent="0.15">
      <c r="A991" s="19">
        <v>989</v>
      </c>
      <c r="B991" s="22" t="s">
        <v>24</v>
      </c>
      <c r="C991" s="22" t="s">
        <v>94</v>
      </c>
      <c r="D991" s="22" t="s">
        <v>234</v>
      </c>
      <c r="E991" s="22" t="s">
        <v>28</v>
      </c>
      <c r="F991" s="22"/>
      <c r="G991" s="22"/>
      <c r="H991" s="22"/>
      <c r="I991" s="32" t="s">
        <v>1595</v>
      </c>
      <c r="J991" s="22" t="s">
        <v>35</v>
      </c>
      <c r="K991" s="38" t="s">
        <v>318</v>
      </c>
      <c r="L991" s="20">
        <v>397</v>
      </c>
      <c r="M991" s="29" t="str">
        <f>O991&amp;"-"&amp;P991&amp;"-"&amp;Q991&amp;"-"&amp;R991&amp;"-"&amp;S991&amp;"-"&amp;T991</f>
        <v>SJ-V-05-000D-GT-0397</v>
      </c>
      <c r="N991" s="32" t="s">
        <v>1595</v>
      </c>
      <c r="O991" s="21" t="str">
        <f>IFERROR(VLOOKUP(B991,'字典-基地管理'!A:B,2,FALSE),"未填")</f>
        <v>SJ</v>
      </c>
      <c r="P991" s="21" t="str">
        <f>IFERROR(VLOOKUP(C991,'字典-车间管理'!A:B,2,FALSE),"未填")</f>
        <v>V</v>
      </c>
      <c r="Q991" s="21" t="str">
        <f>IFERROR(VLOOKUP(D991,'字典-系统管理&amp;工段管理'!C:D,2,FALSE),"未填")</f>
        <v>05</v>
      </c>
      <c r="R991" s="22" t="str">
        <f>_xlfn.TEXTJOIN("", TRUE, IF(U991="0", U991, ""), IF(V991="0", V991, ""), IF(W991="0", W991, ""), IF(X991="0", X991, ""), IF(U991&lt;&gt;"0", U991, ""), IF(V991&lt;&gt;"0", V991, ""), IF(W991&lt;&gt;"0", W991, ""), IF(X991&lt;&gt;"0", X991, ""))</f>
        <v>000D</v>
      </c>
      <c r="S991" s="21" t="str">
        <f>IFERROR(VLOOKUP(K991,'字典-设备&amp;仪表管理'!A:B,2,FALSE),"未填")</f>
        <v>GT</v>
      </c>
      <c r="T991" s="26" t="str">
        <f>IF(L991="","未填",TEXT(L991,"0000"))</f>
        <v>0397</v>
      </c>
      <c r="U991" s="22" t="str">
        <f>IFERROR(VLOOKUP(E991,'字典-系统管理&amp;工段管理'!$A$2:$B$7,2,0),"0")</f>
        <v>D</v>
      </c>
      <c r="V991" s="22" t="str">
        <f>IFERROR(VLOOKUP(F991,'字典-系统管理&amp;工段管理'!$A$2:$B$7,2,0),"0")</f>
        <v>0</v>
      </c>
      <c r="W991" s="22" t="str">
        <f>IFERROR(VLOOKUP(G991,'字典-系统管理&amp;工段管理'!$A$2:$B$7,2,0),"0")</f>
        <v>0</v>
      </c>
      <c r="X991" s="22" t="str">
        <f>IFERROR(VLOOKUP(H991,'字典-系统管理&amp;工段管理'!$A$2:$B$7,2,0),"0")</f>
        <v>0</v>
      </c>
    </row>
    <row r="992" spans="1:24" x14ac:dyDescent="0.15">
      <c r="A992" s="19">
        <v>990</v>
      </c>
      <c r="B992" s="22" t="s">
        <v>24</v>
      </c>
      <c r="C992" s="22" t="s">
        <v>94</v>
      </c>
      <c r="D992" s="22" t="s">
        <v>234</v>
      </c>
      <c r="E992" s="22" t="s">
        <v>28</v>
      </c>
      <c r="F992" s="22"/>
      <c r="G992" s="22"/>
      <c r="H992" s="22"/>
      <c r="I992" s="32" t="s">
        <v>1613</v>
      </c>
      <c r="J992" s="22" t="s">
        <v>35</v>
      </c>
      <c r="K992" s="38" t="s">
        <v>318</v>
      </c>
      <c r="L992" s="20">
        <v>398</v>
      </c>
      <c r="M992" s="29" t="str">
        <f>O992&amp;"-"&amp;P992&amp;"-"&amp;Q992&amp;"-"&amp;R992&amp;"-"&amp;S992&amp;"-"&amp;T992</f>
        <v>SJ-V-05-000D-GT-0398</v>
      </c>
      <c r="N992" s="32" t="s">
        <v>1613</v>
      </c>
      <c r="O992" s="21" t="str">
        <f>IFERROR(VLOOKUP(B992,'字典-基地管理'!A:B,2,FALSE),"未填")</f>
        <v>SJ</v>
      </c>
      <c r="P992" s="21" t="str">
        <f>IFERROR(VLOOKUP(C992,'字典-车间管理'!A:B,2,FALSE),"未填")</f>
        <v>V</v>
      </c>
      <c r="Q992" s="21" t="str">
        <f>IFERROR(VLOOKUP(D992,'字典-系统管理&amp;工段管理'!C:D,2,FALSE),"未填")</f>
        <v>05</v>
      </c>
      <c r="R992" s="22" t="str">
        <f>_xlfn.TEXTJOIN("", TRUE, IF(U992="0", U992, ""), IF(V992="0", V992, ""), IF(W992="0", W992, ""), IF(X992="0", X992, ""), IF(U992&lt;&gt;"0", U992, ""), IF(V992&lt;&gt;"0", V992, ""), IF(W992&lt;&gt;"0", W992, ""), IF(X992&lt;&gt;"0", X992, ""))</f>
        <v>000D</v>
      </c>
      <c r="S992" s="21" t="str">
        <f>IFERROR(VLOOKUP(K992,'字典-设备&amp;仪表管理'!A:B,2,FALSE),"未填")</f>
        <v>GT</v>
      </c>
      <c r="T992" s="26" t="str">
        <f>IF(L992="","未填",TEXT(L992,"0000"))</f>
        <v>0398</v>
      </c>
      <c r="U992" s="22" t="str">
        <f>IFERROR(VLOOKUP(E992,'字典-系统管理&amp;工段管理'!$A$2:$B$7,2,0),"0")</f>
        <v>D</v>
      </c>
      <c r="V992" s="22" t="str">
        <f>IFERROR(VLOOKUP(F992,'字典-系统管理&amp;工段管理'!$A$2:$B$7,2,0),"0")</f>
        <v>0</v>
      </c>
      <c r="W992" s="22" t="str">
        <f>IFERROR(VLOOKUP(G992,'字典-系统管理&amp;工段管理'!$A$2:$B$7,2,0),"0")</f>
        <v>0</v>
      </c>
      <c r="X992" s="22" t="str">
        <f>IFERROR(VLOOKUP(H992,'字典-系统管理&amp;工段管理'!$A$2:$B$7,2,0),"0")</f>
        <v>0</v>
      </c>
    </row>
    <row r="993" spans="1:24" x14ac:dyDescent="0.15">
      <c r="A993" s="19">
        <v>991</v>
      </c>
      <c r="B993" s="22" t="s">
        <v>24</v>
      </c>
      <c r="C993" s="22" t="s">
        <v>94</v>
      </c>
      <c r="D993" s="22" t="s">
        <v>234</v>
      </c>
      <c r="E993" s="22" t="s">
        <v>28</v>
      </c>
      <c r="F993" s="22"/>
      <c r="G993" s="22"/>
      <c r="H993" s="22"/>
      <c r="I993" s="32" t="s">
        <v>1614</v>
      </c>
      <c r="J993" s="22" t="s">
        <v>35</v>
      </c>
      <c r="K993" s="38" t="s">
        <v>318</v>
      </c>
      <c r="L993" s="20">
        <v>399</v>
      </c>
      <c r="M993" s="29" t="str">
        <f>O993&amp;"-"&amp;P993&amp;"-"&amp;Q993&amp;"-"&amp;R993&amp;"-"&amp;S993&amp;"-"&amp;T993</f>
        <v>SJ-V-05-000D-GT-0399</v>
      </c>
      <c r="N993" s="32" t="s">
        <v>1614</v>
      </c>
      <c r="O993" s="21" t="str">
        <f>IFERROR(VLOOKUP(B993,'字典-基地管理'!A:B,2,FALSE),"未填")</f>
        <v>SJ</v>
      </c>
      <c r="P993" s="21" t="str">
        <f>IFERROR(VLOOKUP(C993,'字典-车间管理'!A:B,2,FALSE),"未填")</f>
        <v>V</v>
      </c>
      <c r="Q993" s="21" t="str">
        <f>IFERROR(VLOOKUP(D993,'字典-系统管理&amp;工段管理'!C:D,2,FALSE),"未填")</f>
        <v>05</v>
      </c>
      <c r="R993" s="22" t="str">
        <f>_xlfn.TEXTJOIN("", TRUE, IF(U993="0", U993, ""), IF(V993="0", V993, ""), IF(W993="0", W993, ""), IF(X993="0", X993, ""), IF(U993&lt;&gt;"0", U993, ""), IF(V993&lt;&gt;"0", V993, ""), IF(W993&lt;&gt;"0", W993, ""), IF(X993&lt;&gt;"0", X993, ""))</f>
        <v>000D</v>
      </c>
      <c r="S993" s="21" t="str">
        <f>IFERROR(VLOOKUP(K993,'字典-设备&amp;仪表管理'!A:B,2,FALSE),"未填")</f>
        <v>GT</v>
      </c>
      <c r="T993" s="26" t="str">
        <f>IF(L993="","未填",TEXT(L993,"0000"))</f>
        <v>0399</v>
      </c>
      <c r="U993" s="22" t="str">
        <f>IFERROR(VLOOKUP(E993,'字典-系统管理&amp;工段管理'!$A$2:$B$7,2,0),"0")</f>
        <v>D</v>
      </c>
      <c r="V993" s="22" t="str">
        <f>IFERROR(VLOOKUP(F993,'字典-系统管理&amp;工段管理'!$A$2:$B$7,2,0),"0")</f>
        <v>0</v>
      </c>
      <c r="W993" s="22" t="str">
        <f>IFERROR(VLOOKUP(G993,'字典-系统管理&amp;工段管理'!$A$2:$B$7,2,0),"0")</f>
        <v>0</v>
      </c>
      <c r="X993" s="22" t="str">
        <f>IFERROR(VLOOKUP(H993,'字典-系统管理&amp;工段管理'!$A$2:$B$7,2,0),"0")</f>
        <v>0</v>
      </c>
    </row>
    <row r="994" spans="1:24" x14ac:dyDescent="0.15">
      <c r="A994" s="19">
        <v>992</v>
      </c>
      <c r="B994" s="22" t="s">
        <v>24</v>
      </c>
      <c r="C994" s="22" t="s">
        <v>94</v>
      </c>
      <c r="D994" s="22" t="s">
        <v>234</v>
      </c>
      <c r="E994" s="22" t="s">
        <v>28</v>
      </c>
      <c r="F994" s="22"/>
      <c r="G994" s="22"/>
      <c r="H994" s="22"/>
      <c r="I994" s="32" t="s">
        <v>1623</v>
      </c>
      <c r="J994" s="22" t="s">
        <v>35</v>
      </c>
      <c r="K994" s="38" t="s">
        <v>318</v>
      </c>
      <c r="L994" s="20">
        <v>400</v>
      </c>
      <c r="M994" s="29" t="str">
        <f>O994&amp;"-"&amp;P994&amp;"-"&amp;Q994&amp;"-"&amp;R994&amp;"-"&amp;S994&amp;"-"&amp;T994</f>
        <v>SJ-V-05-000D-GT-0400</v>
      </c>
      <c r="N994" s="32" t="s">
        <v>1623</v>
      </c>
      <c r="O994" s="21" t="str">
        <f>IFERROR(VLOOKUP(B994,'字典-基地管理'!A:B,2,FALSE),"未填")</f>
        <v>SJ</v>
      </c>
      <c r="P994" s="21" t="str">
        <f>IFERROR(VLOOKUP(C994,'字典-车间管理'!A:B,2,FALSE),"未填")</f>
        <v>V</v>
      </c>
      <c r="Q994" s="21" t="str">
        <f>IFERROR(VLOOKUP(D994,'字典-系统管理&amp;工段管理'!C:D,2,FALSE),"未填")</f>
        <v>05</v>
      </c>
      <c r="R994" s="22" t="str">
        <f>_xlfn.TEXTJOIN("", TRUE, IF(U994="0", U994, ""), IF(V994="0", V994, ""), IF(W994="0", W994, ""), IF(X994="0", X994, ""), IF(U994&lt;&gt;"0", U994, ""), IF(V994&lt;&gt;"0", V994, ""), IF(W994&lt;&gt;"0", W994, ""), IF(X994&lt;&gt;"0", X994, ""))</f>
        <v>000D</v>
      </c>
      <c r="S994" s="21" t="str">
        <f>IFERROR(VLOOKUP(K994,'字典-设备&amp;仪表管理'!A:B,2,FALSE),"未填")</f>
        <v>GT</v>
      </c>
      <c r="T994" s="26" t="str">
        <f>IF(L994="","未填",TEXT(L994,"0000"))</f>
        <v>0400</v>
      </c>
      <c r="U994" s="22" t="str">
        <f>IFERROR(VLOOKUP(E994,'字典-系统管理&amp;工段管理'!$A$2:$B$7,2,0),"0")</f>
        <v>D</v>
      </c>
      <c r="V994" s="22" t="str">
        <f>IFERROR(VLOOKUP(F994,'字典-系统管理&amp;工段管理'!$A$2:$B$7,2,0),"0")</f>
        <v>0</v>
      </c>
      <c r="W994" s="22" t="str">
        <f>IFERROR(VLOOKUP(G994,'字典-系统管理&amp;工段管理'!$A$2:$B$7,2,0),"0")</f>
        <v>0</v>
      </c>
      <c r="X994" s="22" t="str">
        <f>IFERROR(VLOOKUP(H994,'字典-系统管理&amp;工段管理'!$A$2:$B$7,2,0),"0")</f>
        <v>0</v>
      </c>
    </row>
    <row r="995" spans="1:24" x14ac:dyDescent="0.15">
      <c r="A995" s="19">
        <v>993</v>
      </c>
      <c r="B995" s="22" t="s">
        <v>24</v>
      </c>
      <c r="C995" s="22" t="s">
        <v>94</v>
      </c>
      <c r="D995" s="22" t="s">
        <v>234</v>
      </c>
      <c r="E995" s="22" t="s">
        <v>28</v>
      </c>
      <c r="F995" s="22"/>
      <c r="G995" s="22"/>
      <c r="H995" s="22"/>
      <c r="I995" s="32" t="s">
        <v>1641</v>
      </c>
      <c r="J995" s="22" t="s">
        <v>35</v>
      </c>
      <c r="K995" s="38" t="s">
        <v>318</v>
      </c>
      <c r="L995" s="20">
        <v>401</v>
      </c>
      <c r="M995" s="29" t="str">
        <f>O995&amp;"-"&amp;P995&amp;"-"&amp;Q995&amp;"-"&amp;R995&amp;"-"&amp;S995&amp;"-"&amp;T995</f>
        <v>SJ-V-05-000D-GT-0401</v>
      </c>
      <c r="N995" s="32" t="s">
        <v>1641</v>
      </c>
      <c r="O995" s="21" t="str">
        <f>IFERROR(VLOOKUP(B995,'字典-基地管理'!A:B,2,FALSE),"未填")</f>
        <v>SJ</v>
      </c>
      <c r="P995" s="21" t="str">
        <f>IFERROR(VLOOKUP(C995,'字典-车间管理'!A:B,2,FALSE),"未填")</f>
        <v>V</v>
      </c>
      <c r="Q995" s="21" t="str">
        <f>IFERROR(VLOOKUP(D995,'字典-系统管理&amp;工段管理'!C:D,2,FALSE),"未填")</f>
        <v>05</v>
      </c>
      <c r="R995" s="22" t="str">
        <f>_xlfn.TEXTJOIN("", TRUE, IF(U995="0", U995, ""), IF(V995="0", V995, ""), IF(W995="0", W995, ""), IF(X995="0", X995, ""), IF(U995&lt;&gt;"0", U995, ""), IF(V995&lt;&gt;"0", V995, ""), IF(W995&lt;&gt;"0", W995, ""), IF(X995&lt;&gt;"0", X995, ""))</f>
        <v>000D</v>
      </c>
      <c r="S995" s="21" t="str">
        <f>IFERROR(VLOOKUP(K995,'字典-设备&amp;仪表管理'!A:B,2,FALSE),"未填")</f>
        <v>GT</v>
      </c>
      <c r="T995" s="26" t="str">
        <f>IF(L995="","未填",TEXT(L995,"0000"))</f>
        <v>0401</v>
      </c>
      <c r="U995" s="22" t="str">
        <f>IFERROR(VLOOKUP(E995,'字典-系统管理&amp;工段管理'!$A$2:$B$7,2,0),"0")</f>
        <v>D</v>
      </c>
      <c r="V995" s="22" t="str">
        <f>IFERROR(VLOOKUP(F995,'字典-系统管理&amp;工段管理'!$A$2:$B$7,2,0),"0")</f>
        <v>0</v>
      </c>
      <c r="W995" s="22" t="str">
        <f>IFERROR(VLOOKUP(G995,'字典-系统管理&amp;工段管理'!$A$2:$B$7,2,0),"0")</f>
        <v>0</v>
      </c>
      <c r="X995" s="22" t="str">
        <f>IFERROR(VLOOKUP(H995,'字典-系统管理&amp;工段管理'!$A$2:$B$7,2,0),"0")</f>
        <v>0</v>
      </c>
    </row>
    <row r="996" spans="1:24" x14ac:dyDescent="0.15">
      <c r="A996" s="19">
        <v>994</v>
      </c>
      <c r="B996" s="22" t="s">
        <v>24</v>
      </c>
      <c r="C996" s="22" t="s">
        <v>94</v>
      </c>
      <c r="D996" s="22" t="s">
        <v>234</v>
      </c>
      <c r="E996" s="22" t="s">
        <v>28</v>
      </c>
      <c r="F996" s="22"/>
      <c r="G996" s="22"/>
      <c r="H996" s="22"/>
      <c r="I996" s="32" t="s">
        <v>1642</v>
      </c>
      <c r="J996" s="22" t="s">
        <v>35</v>
      </c>
      <c r="K996" s="38" t="s">
        <v>318</v>
      </c>
      <c r="L996" s="20">
        <v>402</v>
      </c>
      <c r="M996" s="29" t="str">
        <f>O996&amp;"-"&amp;P996&amp;"-"&amp;Q996&amp;"-"&amp;R996&amp;"-"&amp;S996&amp;"-"&amp;T996</f>
        <v>SJ-V-05-000D-GT-0402</v>
      </c>
      <c r="N996" s="32" t="s">
        <v>1642</v>
      </c>
      <c r="O996" s="21" t="str">
        <f>IFERROR(VLOOKUP(B996,'字典-基地管理'!A:B,2,FALSE),"未填")</f>
        <v>SJ</v>
      </c>
      <c r="P996" s="21" t="str">
        <f>IFERROR(VLOOKUP(C996,'字典-车间管理'!A:B,2,FALSE),"未填")</f>
        <v>V</v>
      </c>
      <c r="Q996" s="21" t="str">
        <f>IFERROR(VLOOKUP(D996,'字典-系统管理&amp;工段管理'!C:D,2,FALSE),"未填")</f>
        <v>05</v>
      </c>
      <c r="R996" s="22" t="str">
        <f>_xlfn.TEXTJOIN("", TRUE, IF(U996="0", U996, ""), IF(V996="0", V996, ""), IF(W996="0", W996, ""), IF(X996="0", X996, ""), IF(U996&lt;&gt;"0", U996, ""), IF(V996&lt;&gt;"0", V996, ""), IF(W996&lt;&gt;"0", W996, ""), IF(X996&lt;&gt;"0", X996, ""))</f>
        <v>000D</v>
      </c>
      <c r="S996" s="21" t="str">
        <f>IFERROR(VLOOKUP(K996,'字典-设备&amp;仪表管理'!A:B,2,FALSE),"未填")</f>
        <v>GT</v>
      </c>
      <c r="T996" s="26" t="str">
        <f>IF(L996="","未填",TEXT(L996,"0000"))</f>
        <v>0402</v>
      </c>
      <c r="U996" s="22" t="str">
        <f>IFERROR(VLOOKUP(E996,'字典-系统管理&amp;工段管理'!$A$2:$B$7,2,0),"0")</f>
        <v>D</v>
      </c>
      <c r="V996" s="22" t="str">
        <f>IFERROR(VLOOKUP(F996,'字典-系统管理&amp;工段管理'!$A$2:$B$7,2,0),"0")</f>
        <v>0</v>
      </c>
      <c r="W996" s="22" t="str">
        <f>IFERROR(VLOOKUP(G996,'字典-系统管理&amp;工段管理'!$A$2:$B$7,2,0),"0")</f>
        <v>0</v>
      </c>
      <c r="X996" s="22" t="str">
        <f>IFERROR(VLOOKUP(H996,'字典-系统管理&amp;工段管理'!$A$2:$B$7,2,0),"0")</f>
        <v>0</v>
      </c>
    </row>
    <row r="997" spans="1:24" x14ac:dyDescent="0.15">
      <c r="A997" s="19">
        <v>995</v>
      </c>
      <c r="B997" s="22" t="s">
        <v>24</v>
      </c>
      <c r="C997" s="22" t="s">
        <v>94</v>
      </c>
      <c r="D997" s="22" t="s">
        <v>234</v>
      </c>
      <c r="E997" s="22" t="s">
        <v>28</v>
      </c>
      <c r="F997" s="22"/>
      <c r="G997" s="22"/>
      <c r="H997" s="22"/>
      <c r="I997" s="32" t="s">
        <v>1651</v>
      </c>
      <c r="J997" s="22" t="s">
        <v>35</v>
      </c>
      <c r="K997" s="38" t="s">
        <v>318</v>
      </c>
      <c r="L997" s="20">
        <v>403</v>
      </c>
      <c r="M997" s="29" t="str">
        <f>O997&amp;"-"&amp;P997&amp;"-"&amp;Q997&amp;"-"&amp;R997&amp;"-"&amp;S997&amp;"-"&amp;T997</f>
        <v>SJ-V-05-000D-GT-0403</v>
      </c>
      <c r="N997" s="32" t="s">
        <v>1651</v>
      </c>
      <c r="O997" s="21" t="str">
        <f>IFERROR(VLOOKUP(B997,'字典-基地管理'!A:B,2,FALSE),"未填")</f>
        <v>SJ</v>
      </c>
      <c r="P997" s="21" t="str">
        <f>IFERROR(VLOOKUP(C997,'字典-车间管理'!A:B,2,FALSE),"未填")</f>
        <v>V</v>
      </c>
      <c r="Q997" s="21" t="str">
        <f>IFERROR(VLOOKUP(D997,'字典-系统管理&amp;工段管理'!C:D,2,FALSE),"未填")</f>
        <v>05</v>
      </c>
      <c r="R997" s="22" t="str">
        <f>_xlfn.TEXTJOIN("", TRUE, IF(U997="0", U997, ""), IF(V997="0", V997, ""), IF(W997="0", W997, ""), IF(X997="0", X997, ""), IF(U997&lt;&gt;"0", U997, ""), IF(V997&lt;&gt;"0", V997, ""), IF(W997&lt;&gt;"0", W997, ""), IF(X997&lt;&gt;"0", X997, ""))</f>
        <v>000D</v>
      </c>
      <c r="S997" s="21" t="str">
        <f>IFERROR(VLOOKUP(K997,'字典-设备&amp;仪表管理'!A:B,2,FALSE),"未填")</f>
        <v>GT</v>
      </c>
      <c r="T997" s="26" t="str">
        <f>IF(L997="","未填",TEXT(L997,"0000"))</f>
        <v>0403</v>
      </c>
      <c r="U997" s="22" t="str">
        <f>IFERROR(VLOOKUP(E997,'字典-系统管理&amp;工段管理'!$A$2:$B$7,2,0),"0")</f>
        <v>D</v>
      </c>
      <c r="V997" s="22" t="str">
        <f>IFERROR(VLOOKUP(F997,'字典-系统管理&amp;工段管理'!$A$2:$B$7,2,0),"0")</f>
        <v>0</v>
      </c>
      <c r="W997" s="22" t="str">
        <f>IFERROR(VLOOKUP(G997,'字典-系统管理&amp;工段管理'!$A$2:$B$7,2,0),"0")</f>
        <v>0</v>
      </c>
      <c r="X997" s="22" t="str">
        <f>IFERROR(VLOOKUP(H997,'字典-系统管理&amp;工段管理'!$A$2:$B$7,2,0),"0")</f>
        <v>0</v>
      </c>
    </row>
    <row r="998" spans="1:24" x14ac:dyDescent="0.15">
      <c r="A998" s="19">
        <v>996</v>
      </c>
      <c r="B998" s="22" t="s">
        <v>24</v>
      </c>
      <c r="C998" s="22" t="s">
        <v>94</v>
      </c>
      <c r="D998" s="22" t="s">
        <v>234</v>
      </c>
      <c r="E998" s="22" t="s">
        <v>28</v>
      </c>
      <c r="F998" s="22"/>
      <c r="G998" s="22"/>
      <c r="H998" s="22"/>
      <c r="I998" s="32" t="s">
        <v>1665</v>
      </c>
      <c r="J998" s="22" t="s">
        <v>35</v>
      </c>
      <c r="K998" s="38" t="s">
        <v>318</v>
      </c>
      <c r="L998" s="20">
        <v>404</v>
      </c>
      <c r="M998" s="29" t="str">
        <f>O998&amp;"-"&amp;P998&amp;"-"&amp;Q998&amp;"-"&amp;R998&amp;"-"&amp;S998&amp;"-"&amp;T998</f>
        <v>SJ-V-05-000D-GT-0404</v>
      </c>
      <c r="N998" s="32" t="s">
        <v>1665</v>
      </c>
      <c r="O998" s="21" t="str">
        <f>IFERROR(VLOOKUP(B998,'字典-基地管理'!A:B,2,FALSE),"未填")</f>
        <v>SJ</v>
      </c>
      <c r="P998" s="21" t="str">
        <f>IFERROR(VLOOKUP(C998,'字典-车间管理'!A:B,2,FALSE),"未填")</f>
        <v>V</v>
      </c>
      <c r="Q998" s="21" t="str">
        <f>IFERROR(VLOOKUP(D998,'字典-系统管理&amp;工段管理'!C:D,2,FALSE),"未填")</f>
        <v>05</v>
      </c>
      <c r="R998" s="22" t="str">
        <f>_xlfn.TEXTJOIN("", TRUE, IF(U998="0", U998, ""), IF(V998="0", V998, ""), IF(W998="0", W998, ""), IF(X998="0", X998, ""), IF(U998&lt;&gt;"0", U998, ""), IF(V998&lt;&gt;"0", V998, ""), IF(W998&lt;&gt;"0", W998, ""), IF(X998&lt;&gt;"0", X998, ""))</f>
        <v>000D</v>
      </c>
      <c r="S998" s="21" t="str">
        <f>IFERROR(VLOOKUP(K998,'字典-设备&amp;仪表管理'!A:B,2,FALSE),"未填")</f>
        <v>GT</v>
      </c>
      <c r="T998" s="26" t="str">
        <f>IF(L998="","未填",TEXT(L998,"0000"))</f>
        <v>0404</v>
      </c>
      <c r="U998" s="22" t="str">
        <f>IFERROR(VLOOKUP(E998,'字典-系统管理&amp;工段管理'!$A$2:$B$7,2,0),"0")</f>
        <v>D</v>
      </c>
      <c r="V998" s="22" t="str">
        <f>IFERROR(VLOOKUP(F998,'字典-系统管理&amp;工段管理'!$A$2:$B$7,2,0),"0")</f>
        <v>0</v>
      </c>
      <c r="W998" s="22" t="str">
        <f>IFERROR(VLOOKUP(G998,'字典-系统管理&amp;工段管理'!$A$2:$B$7,2,0),"0")</f>
        <v>0</v>
      </c>
      <c r="X998" s="22" t="str">
        <f>IFERROR(VLOOKUP(H998,'字典-系统管理&amp;工段管理'!$A$2:$B$7,2,0),"0")</f>
        <v>0</v>
      </c>
    </row>
    <row r="999" spans="1:24" x14ac:dyDescent="0.15">
      <c r="A999" s="19">
        <v>997</v>
      </c>
      <c r="B999" s="22" t="s">
        <v>24</v>
      </c>
      <c r="C999" s="22" t="s">
        <v>94</v>
      </c>
      <c r="D999" s="22" t="s">
        <v>234</v>
      </c>
      <c r="E999" s="22" t="s">
        <v>28</v>
      </c>
      <c r="F999" s="22"/>
      <c r="G999" s="22"/>
      <c r="H999" s="22"/>
      <c r="I999" s="32" t="s">
        <v>1666</v>
      </c>
      <c r="J999" s="22" t="s">
        <v>35</v>
      </c>
      <c r="K999" s="38" t="s">
        <v>318</v>
      </c>
      <c r="L999" s="20">
        <v>405</v>
      </c>
      <c r="M999" s="29" t="str">
        <f>O999&amp;"-"&amp;P999&amp;"-"&amp;Q999&amp;"-"&amp;R999&amp;"-"&amp;S999&amp;"-"&amp;T999</f>
        <v>SJ-V-05-000D-GT-0405</v>
      </c>
      <c r="N999" s="32" t="s">
        <v>1666</v>
      </c>
      <c r="O999" s="21" t="str">
        <f>IFERROR(VLOOKUP(B999,'字典-基地管理'!A:B,2,FALSE),"未填")</f>
        <v>SJ</v>
      </c>
      <c r="P999" s="21" t="str">
        <f>IFERROR(VLOOKUP(C999,'字典-车间管理'!A:B,2,FALSE),"未填")</f>
        <v>V</v>
      </c>
      <c r="Q999" s="21" t="str">
        <f>IFERROR(VLOOKUP(D999,'字典-系统管理&amp;工段管理'!C:D,2,FALSE),"未填")</f>
        <v>05</v>
      </c>
      <c r="R999" s="22" t="str">
        <f>_xlfn.TEXTJOIN("", TRUE, IF(U999="0", U999, ""), IF(V999="0", V999, ""), IF(W999="0", W999, ""), IF(X999="0", X999, ""), IF(U999&lt;&gt;"0", U999, ""), IF(V999&lt;&gt;"0", V999, ""), IF(W999&lt;&gt;"0", W999, ""), IF(X999&lt;&gt;"0", X999, ""))</f>
        <v>000D</v>
      </c>
      <c r="S999" s="21" t="str">
        <f>IFERROR(VLOOKUP(K999,'字典-设备&amp;仪表管理'!A:B,2,FALSE),"未填")</f>
        <v>GT</v>
      </c>
      <c r="T999" s="26" t="str">
        <f>IF(L999="","未填",TEXT(L999,"0000"))</f>
        <v>0405</v>
      </c>
      <c r="U999" s="22" t="str">
        <f>IFERROR(VLOOKUP(E999,'字典-系统管理&amp;工段管理'!$A$2:$B$7,2,0),"0")</f>
        <v>D</v>
      </c>
      <c r="V999" s="22" t="str">
        <f>IFERROR(VLOOKUP(F999,'字典-系统管理&amp;工段管理'!$A$2:$B$7,2,0),"0")</f>
        <v>0</v>
      </c>
      <c r="W999" s="22" t="str">
        <f>IFERROR(VLOOKUP(G999,'字典-系统管理&amp;工段管理'!$A$2:$B$7,2,0),"0")</f>
        <v>0</v>
      </c>
      <c r="X999" s="22" t="str">
        <f>IFERROR(VLOOKUP(H999,'字典-系统管理&amp;工段管理'!$A$2:$B$7,2,0),"0")</f>
        <v>0</v>
      </c>
    </row>
    <row r="1000" spans="1:24" x14ac:dyDescent="0.15">
      <c r="A1000" s="19">
        <v>998</v>
      </c>
      <c r="B1000" s="22" t="s">
        <v>24</v>
      </c>
      <c r="C1000" s="22" t="s">
        <v>94</v>
      </c>
      <c r="D1000" s="22" t="s">
        <v>234</v>
      </c>
      <c r="E1000" s="22" t="s">
        <v>28</v>
      </c>
      <c r="F1000" s="22"/>
      <c r="G1000" s="22"/>
      <c r="H1000" s="22"/>
      <c r="I1000" s="32" t="s">
        <v>1673</v>
      </c>
      <c r="J1000" s="22" t="s">
        <v>35</v>
      </c>
      <c r="K1000" s="38" t="s">
        <v>318</v>
      </c>
      <c r="L1000" s="20">
        <v>406</v>
      </c>
      <c r="M1000" s="29" t="str">
        <f>O1000&amp;"-"&amp;P1000&amp;"-"&amp;Q1000&amp;"-"&amp;R1000&amp;"-"&amp;S1000&amp;"-"&amp;T1000</f>
        <v>SJ-V-05-000D-GT-0406</v>
      </c>
      <c r="N1000" s="32" t="s">
        <v>1673</v>
      </c>
      <c r="O1000" s="21" t="str">
        <f>IFERROR(VLOOKUP(B1000,'字典-基地管理'!A:B,2,FALSE),"未填")</f>
        <v>SJ</v>
      </c>
      <c r="P1000" s="21" t="str">
        <f>IFERROR(VLOOKUP(C1000,'字典-车间管理'!A:B,2,FALSE),"未填")</f>
        <v>V</v>
      </c>
      <c r="Q1000" s="21" t="str">
        <f>IFERROR(VLOOKUP(D1000,'字典-系统管理&amp;工段管理'!C:D,2,FALSE),"未填")</f>
        <v>05</v>
      </c>
      <c r="R1000" s="22" t="str">
        <f>_xlfn.TEXTJOIN("", TRUE, IF(U1000="0", U1000, ""), IF(V1000="0", V1000, ""), IF(W1000="0", W1000, ""), IF(X1000="0", X1000, ""), IF(U1000&lt;&gt;"0", U1000, ""), IF(V1000&lt;&gt;"0", V1000, ""), IF(W1000&lt;&gt;"0", W1000, ""), IF(X1000&lt;&gt;"0", X1000, ""))</f>
        <v>000D</v>
      </c>
      <c r="S1000" s="21" t="str">
        <f>IFERROR(VLOOKUP(K1000,'字典-设备&amp;仪表管理'!A:B,2,FALSE),"未填")</f>
        <v>GT</v>
      </c>
      <c r="T1000" s="26" t="str">
        <f>IF(L1000="","未填",TEXT(L1000,"0000"))</f>
        <v>0406</v>
      </c>
      <c r="U1000" s="22" t="str">
        <f>IFERROR(VLOOKUP(E1000,'字典-系统管理&amp;工段管理'!$A$2:$B$7,2,0),"0")</f>
        <v>D</v>
      </c>
      <c r="V1000" s="22" t="str">
        <f>IFERROR(VLOOKUP(F1000,'字典-系统管理&amp;工段管理'!$A$2:$B$7,2,0),"0")</f>
        <v>0</v>
      </c>
      <c r="W1000" s="22" t="str">
        <f>IFERROR(VLOOKUP(G1000,'字典-系统管理&amp;工段管理'!$A$2:$B$7,2,0),"0")</f>
        <v>0</v>
      </c>
      <c r="X1000" s="22" t="str">
        <f>IFERROR(VLOOKUP(H1000,'字典-系统管理&amp;工段管理'!$A$2:$B$7,2,0),"0")</f>
        <v>0</v>
      </c>
    </row>
    <row r="1001" spans="1:24" x14ac:dyDescent="0.15">
      <c r="A1001" s="19">
        <v>999</v>
      </c>
      <c r="B1001" s="22" t="s">
        <v>24</v>
      </c>
      <c r="C1001" s="22" t="s">
        <v>94</v>
      </c>
      <c r="D1001" s="22" t="s">
        <v>234</v>
      </c>
      <c r="E1001" s="22" t="s">
        <v>28</v>
      </c>
      <c r="F1001" s="22"/>
      <c r="G1001" s="22"/>
      <c r="H1001" s="22"/>
      <c r="I1001" s="32" t="s">
        <v>1690</v>
      </c>
      <c r="J1001" s="22" t="s">
        <v>35</v>
      </c>
      <c r="K1001" s="38" t="s">
        <v>318</v>
      </c>
      <c r="L1001" s="20">
        <v>407</v>
      </c>
      <c r="M1001" s="29" t="str">
        <f>O1001&amp;"-"&amp;P1001&amp;"-"&amp;Q1001&amp;"-"&amp;R1001&amp;"-"&amp;S1001&amp;"-"&amp;T1001</f>
        <v>SJ-V-05-000D-GT-0407</v>
      </c>
      <c r="N1001" s="32" t="s">
        <v>1690</v>
      </c>
      <c r="O1001" s="21" t="str">
        <f>IFERROR(VLOOKUP(B1001,'字典-基地管理'!A:B,2,FALSE),"未填")</f>
        <v>SJ</v>
      </c>
      <c r="P1001" s="21" t="str">
        <f>IFERROR(VLOOKUP(C1001,'字典-车间管理'!A:B,2,FALSE),"未填")</f>
        <v>V</v>
      </c>
      <c r="Q1001" s="21" t="str">
        <f>IFERROR(VLOOKUP(D1001,'字典-系统管理&amp;工段管理'!C:D,2,FALSE),"未填")</f>
        <v>05</v>
      </c>
      <c r="R1001" s="22" t="str">
        <f>_xlfn.TEXTJOIN("", TRUE, IF(U1001="0", U1001, ""), IF(V1001="0", V1001, ""), IF(W1001="0", W1001, ""), IF(X1001="0", X1001, ""), IF(U1001&lt;&gt;"0", U1001, ""), IF(V1001&lt;&gt;"0", V1001, ""), IF(W1001&lt;&gt;"0", W1001, ""), IF(X1001&lt;&gt;"0", X1001, ""))</f>
        <v>000D</v>
      </c>
      <c r="S1001" s="21" t="str">
        <f>IFERROR(VLOOKUP(K1001,'字典-设备&amp;仪表管理'!A:B,2,FALSE),"未填")</f>
        <v>GT</v>
      </c>
      <c r="T1001" s="26" t="str">
        <f>IF(L1001="","未填",TEXT(L1001,"0000"))</f>
        <v>0407</v>
      </c>
      <c r="U1001" s="22" t="str">
        <f>IFERROR(VLOOKUP(E1001,'字典-系统管理&amp;工段管理'!$A$2:$B$7,2,0),"0")</f>
        <v>D</v>
      </c>
      <c r="V1001" s="22" t="str">
        <f>IFERROR(VLOOKUP(F1001,'字典-系统管理&amp;工段管理'!$A$2:$B$7,2,0),"0")</f>
        <v>0</v>
      </c>
      <c r="W1001" s="22" t="str">
        <f>IFERROR(VLOOKUP(G1001,'字典-系统管理&amp;工段管理'!$A$2:$B$7,2,0),"0")</f>
        <v>0</v>
      </c>
      <c r="X1001" s="22" t="str">
        <f>IFERROR(VLOOKUP(H1001,'字典-系统管理&amp;工段管理'!$A$2:$B$7,2,0),"0")</f>
        <v>0</v>
      </c>
    </row>
    <row r="1002" spans="1:24" x14ac:dyDescent="0.15">
      <c r="A1002" s="19">
        <v>1000</v>
      </c>
      <c r="B1002" s="22" t="s">
        <v>24</v>
      </c>
      <c r="C1002" s="22" t="s">
        <v>94</v>
      </c>
      <c r="D1002" s="22" t="s">
        <v>234</v>
      </c>
      <c r="E1002" s="22" t="s">
        <v>28</v>
      </c>
      <c r="F1002" s="22"/>
      <c r="G1002" s="22"/>
      <c r="H1002" s="22"/>
      <c r="I1002" s="32" t="s">
        <v>1691</v>
      </c>
      <c r="J1002" s="22" t="s">
        <v>35</v>
      </c>
      <c r="K1002" s="38" t="s">
        <v>318</v>
      </c>
      <c r="L1002" s="20">
        <v>408</v>
      </c>
      <c r="M1002" s="29" t="str">
        <f>O1002&amp;"-"&amp;P1002&amp;"-"&amp;Q1002&amp;"-"&amp;R1002&amp;"-"&amp;S1002&amp;"-"&amp;T1002</f>
        <v>SJ-V-05-000D-GT-0408</v>
      </c>
      <c r="N1002" s="32" t="s">
        <v>1691</v>
      </c>
      <c r="O1002" s="21" t="str">
        <f>IFERROR(VLOOKUP(B1002,'字典-基地管理'!A:B,2,FALSE),"未填")</f>
        <v>SJ</v>
      </c>
      <c r="P1002" s="21" t="str">
        <f>IFERROR(VLOOKUP(C1002,'字典-车间管理'!A:B,2,FALSE),"未填")</f>
        <v>V</v>
      </c>
      <c r="Q1002" s="21" t="str">
        <f>IFERROR(VLOOKUP(D1002,'字典-系统管理&amp;工段管理'!C:D,2,FALSE),"未填")</f>
        <v>05</v>
      </c>
      <c r="R1002" s="22" t="str">
        <f>_xlfn.TEXTJOIN("", TRUE, IF(U1002="0", U1002, ""), IF(V1002="0", V1002, ""), IF(W1002="0", W1002, ""), IF(X1002="0", X1002, ""), IF(U1002&lt;&gt;"0", U1002, ""), IF(V1002&lt;&gt;"0", V1002, ""), IF(W1002&lt;&gt;"0", W1002, ""), IF(X1002&lt;&gt;"0", X1002, ""))</f>
        <v>000D</v>
      </c>
      <c r="S1002" s="21" t="str">
        <f>IFERROR(VLOOKUP(K1002,'字典-设备&amp;仪表管理'!A:B,2,FALSE),"未填")</f>
        <v>GT</v>
      </c>
      <c r="T1002" s="26" t="str">
        <f>IF(L1002="","未填",TEXT(L1002,"0000"))</f>
        <v>0408</v>
      </c>
      <c r="U1002" s="22" t="str">
        <f>IFERROR(VLOOKUP(E1002,'字典-系统管理&amp;工段管理'!$A$2:$B$7,2,0),"0")</f>
        <v>D</v>
      </c>
      <c r="V1002" s="22" t="str">
        <f>IFERROR(VLOOKUP(F1002,'字典-系统管理&amp;工段管理'!$A$2:$B$7,2,0),"0")</f>
        <v>0</v>
      </c>
      <c r="W1002" s="22" t="str">
        <f>IFERROR(VLOOKUP(G1002,'字典-系统管理&amp;工段管理'!$A$2:$B$7,2,0),"0")</f>
        <v>0</v>
      </c>
      <c r="X1002" s="22" t="str">
        <f>IFERROR(VLOOKUP(H1002,'字典-系统管理&amp;工段管理'!$A$2:$B$7,2,0),"0")</f>
        <v>0</v>
      </c>
    </row>
    <row r="1003" spans="1:24" x14ac:dyDescent="0.15">
      <c r="A1003" s="19">
        <v>1001</v>
      </c>
      <c r="B1003" s="22" t="s">
        <v>24</v>
      </c>
      <c r="C1003" s="22" t="s">
        <v>94</v>
      </c>
      <c r="D1003" s="22" t="s">
        <v>234</v>
      </c>
      <c r="E1003" s="22" t="s">
        <v>28</v>
      </c>
      <c r="F1003" s="22"/>
      <c r="G1003" s="22"/>
      <c r="H1003" s="22"/>
      <c r="I1003" s="32" t="s">
        <v>1700</v>
      </c>
      <c r="J1003" s="22" t="s">
        <v>35</v>
      </c>
      <c r="K1003" s="38" t="s">
        <v>318</v>
      </c>
      <c r="L1003" s="20">
        <v>409</v>
      </c>
      <c r="M1003" s="29" t="str">
        <f>O1003&amp;"-"&amp;P1003&amp;"-"&amp;Q1003&amp;"-"&amp;R1003&amp;"-"&amp;S1003&amp;"-"&amp;T1003</f>
        <v>SJ-V-05-000D-GT-0409</v>
      </c>
      <c r="N1003" s="32" t="s">
        <v>1700</v>
      </c>
      <c r="O1003" s="21" t="str">
        <f>IFERROR(VLOOKUP(B1003,'字典-基地管理'!A:B,2,FALSE),"未填")</f>
        <v>SJ</v>
      </c>
      <c r="P1003" s="21" t="str">
        <f>IFERROR(VLOOKUP(C1003,'字典-车间管理'!A:B,2,FALSE),"未填")</f>
        <v>V</v>
      </c>
      <c r="Q1003" s="21" t="str">
        <f>IFERROR(VLOOKUP(D1003,'字典-系统管理&amp;工段管理'!C:D,2,FALSE),"未填")</f>
        <v>05</v>
      </c>
      <c r="R1003" s="22" t="str">
        <f>_xlfn.TEXTJOIN("", TRUE, IF(U1003="0", U1003, ""), IF(V1003="0", V1003, ""), IF(W1003="0", W1003, ""), IF(X1003="0", X1003, ""), IF(U1003&lt;&gt;"0", U1003, ""), IF(V1003&lt;&gt;"0", V1003, ""), IF(W1003&lt;&gt;"0", W1003, ""), IF(X1003&lt;&gt;"0", X1003, ""))</f>
        <v>000D</v>
      </c>
      <c r="S1003" s="21" t="str">
        <f>IFERROR(VLOOKUP(K1003,'字典-设备&amp;仪表管理'!A:B,2,FALSE),"未填")</f>
        <v>GT</v>
      </c>
      <c r="T1003" s="26" t="str">
        <f>IF(L1003="","未填",TEXT(L1003,"0000"))</f>
        <v>0409</v>
      </c>
      <c r="U1003" s="22" t="str">
        <f>IFERROR(VLOOKUP(E1003,'字典-系统管理&amp;工段管理'!$A$2:$B$7,2,0),"0")</f>
        <v>D</v>
      </c>
      <c r="V1003" s="22" t="str">
        <f>IFERROR(VLOOKUP(F1003,'字典-系统管理&amp;工段管理'!$A$2:$B$7,2,0),"0")</f>
        <v>0</v>
      </c>
      <c r="W1003" s="22" t="str">
        <f>IFERROR(VLOOKUP(G1003,'字典-系统管理&amp;工段管理'!$A$2:$B$7,2,0),"0")</f>
        <v>0</v>
      </c>
      <c r="X1003" s="22" t="str">
        <f>IFERROR(VLOOKUP(H1003,'字典-系统管理&amp;工段管理'!$A$2:$B$7,2,0),"0")</f>
        <v>0</v>
      </c>
    </row>
    <row r="1004" spans="1:24" x14ac:dyDescent="0.15">
      <c r="A1004" s="19">
        <v>1002</v>
      </c>
      <c r="B1004" s="22" t="s">
        <v>24</v>
      </c>
      <c r="C1004" s="22" t="s">
        <v>94</v>
      </c>
      <c r="D1004" s="22" t="s">
        <v>234</v>
      </c>
      <c r="E1004" s="22" t="s">
        <v>28</v>
      </c>
      <c r="F1004" s="22"/>
      <c r="G1004" s="22"/>
      <c r="H1004" s="22"/>
      <c r="I1004" s="32" t="s">
        <v>1717</v>
      </c>
      <c r="J1004" s="22" t="s">
        <v>35</v>
      </c>
      <c r="K1004" s="38" t="s">
        <v>318</v>
      </c>
      <c r="L1004" s="20">
        <v>410</v>
      </c>
      <c r="M1004" s="29" t="str">
        <f>O1004&amp;"-"&amp;P1004&amp;"-"&amp;Q1004&amp;"-"&amp;R1004&amp;"-"&amp;S1004&amp;"-"&amp;T1004</f>
        <v>SJ-V-05-000D-GT-0410</v>
      </c>
      <c r="N1004" s="32" t="s">
        <v>1717</v>
      </c>
      <c r="O1004" s="21" t="str">
        <f>IFERROR(VLOOKUP(B1004,'字典-基地管理'!A:B,2,FALSE),"未填")</f>
        <v>SJ</v>
      </c>
      <c r="P1004" s="21" t="str">
        <f>IFERROR(VLOOKUP(C1004,'字典-车间管理'!A:B,2,FALSE),"未填")</f>
        <v>V</v>
      </c>
      <c r="Q1004" s="21" t="str">
        <f>IFERROR(VLOOKUP(D1004,'字典-系统管理&amp;工段管理'!C:D,2,FALSE),"未填")</f>
        <v>05</v>
      </c>
      <c r="R1004" s="22" t="str">
        <f>_xlfn.TEXTJOIN("", TRUE, IF(U1004="0", U1004, ""), IF(V1004="0", V1004, ""), IF(W1004="0", W1004, ""), IF(X1004="0", X1004, ""), IF(U1004&lt;&gt;"0", U1004, ""), IF(V1004&lt;&gt;"0", V1004, ""), IF(W1004&lt;&gt;"0", W1004, ""), IF(X1004&lt;&gt;"0", X1004, ""))</f>
        <v>000D</v>
      </c>
      <c r="S1004" s="21" t="str">
        <f>IFERROR(VLOOKUP(K1004,'字典-设备&amp;仪表管理'!A:B,2,FALSE),"未填")</f>
        <v>GT</v>
      </c>
      <c r="T1004" s="26" t="str">
        <f>IF(L1004="","未填",TEXT(L1004,"0000"))</f>
        <v>0410</v>
      </c>
      <c r="U1004" s="22" t="str">
        <f>IFERROR(VLOOKUP(E1004,'字典-系统管理&amp;工段管理'!$A$2:$B$7,2,0),"0")</f>
        <v>D</v>
      </c>
      <c r="V1004" s="22" t="str">
        <f>IFERROR(VLOOKUP(F1004,'字典-系统管理&amp;工段管理'!$A$2:$B$7,2,0),"0")</f>
        <v>0</v>
      </c>
      <c r="W1004" s="22" t="str">
        <f>IFERROR(VLOOKUP(G1004,'字典-系统管理&amp;工段管理'!$A$2:$B$7,2,0),"0")</f>
        <v>0</v>
      </c>
      <c r="X1004" s="22" t="str">
        <f>IFERROR(VLOOKUP(H1004,'字典-系统管理&amp;工段管理'!$A$2:$B$7,2,0),"0")</f>
        <v>0</v>
      </c>
    </row>
    <row r="1005" spans="1:24" x14ac:dyDescent="0.15">
      <c r="A1005" s="19">
        <v>1003</v>
      </c>
      <c r="B1005" s="22" t="s">
        <v>24</v>
      </c>
      <c r="C1005" s="22" t="s">
        <v>94</v>
      </c>
      <c r="D1005" s="22" t="s">
        <v>234</v>
      </c>
      <c r="E1005" s="22" t="s">
        <v>28</v>
      </c>
      <c r="F1005" s="22"/>
      <c r="G1005" s="22"/>
      <c r="H1005" s="22"/>
      <c r="I1005" s="32" t="s">
        <v>1718</v>
      </c>
      <c r="J1005" s="22" t="s">
        <v>35</v>
      </c>
      <c r="K1005" s="38" t="s">
        <v>318</v>
      </c>
      <c r="L1005" s="20">
        <v>411</v>
      </c>
      <c r="M1005" s="29" t="str">
        <f>O1005&amp;"-"&amp;P1005&amp;"-"&amp;Q1005&amp;"-"&amp;R1005&amp;"-"&amp;S1005&amp;"-"&amp;T1005</f>
        <v>SJ-V-05-000D-GT-0411</v>
      </c>
      <c r="N1005" s="32" t="s">
        <v>1718</v>
      </c>
      <c r="O1005" s="21" t="str">
        <f>IFERROR(VLOOKUP(B1005,'字典-基地管理'!A:B,2,FALSE),"未填")</f>
        <v>SJ</v>
      </c>
      <c r="P1005" s="21" t="str">
        <f>IFERROR(VLOOKUP(C1005,'字典-车间管理'!A:B,2,FALSE),"未填")</f>
        <v>V</v>
      </c>
      <c r="Q1005" s="21" t="str">
        <f>IFERROR(VLOOKUP(D1005,'字典-系统管理&amp;工段管理'!C:D,2,FALSE),"未填")</f>
        <v>05</v>
      </c>
      <c r="R1005" s="22" t="str">
        <f>_xlfn.TEXTJOIN("", TRUE, IF(U1005="0", U1005, ""), IF(V1005="0", V1005, ""), IF(W1005="0", W1005, ""), IF(X1005="0", X1005, ""), IF(U1005&lt;&gt;"0", U1005, ""), IF(V1005&lt;&gt;"0", V1005, ""), IF(W1005&lt;&gt;"0", W1005, ""), IF(X1005&lt;&gt;"0", X1005, ""))</f>
        <v>000D</v>
      </c>
      <c r="S1005" s="21" t="str">
        <f>IFERROR(VLOOKUP(K1005,'字典-设备&amp;仪表管理'!A:B,2,FALSE),"未填")</f>
        <v>GT</v>
      </c>
      <c r="T1005" s="26" t="str">
        <f>IF(L1005="","未填",TEXT(L1005,"0000"))</f>
        <v>0411</v>
      </c>
      <c r="U1005" s="22" t="str">
        <f>IFERROR(VLOOKUP(E1005,'字典-系统管理&amp;工段管理'!$A$2:$B$7,2,0),"0")</f>
        <v>D</v>
      </c>
      <c r="V1005" s="22" t="str">
        <f>IFERROR(VLOOKUP(F1005,'字典-系统管理&amp;工段管理'!$A$2:$B$7,2,0),"0")</f>
        <v>0</v>
      </c>
      <c r="W1005" s="22" t="str">
        <f>IFERROR(VLOOKUP(G1005,'字典-系统管理&amp;工段管理'!$A$2:$B$7,2,0),"0")</f>
        <v>0</v>
      </c>
      <c r="X1005" s="22" t="str">
        <f>IFERROR(VLOOKUP(H1005,'字典-系统管理&amp;工段管理'!$A$2:$B$7,2,0),"0")</f>
        <v>0</v>
      </c>
    </row>
    <row r="1006" spans="1:24" x14ac:dyDescent="0.15">
      <c r="A1006" s="19">
        <v>1004</v>
      </c>
      <c r="B1006" s="22" t="s">
        <v>24</v>
      </c>
      <c r="C1006" s="22" t="s">
        <v>94</v>
      </c>
      <c r="D1006" s="22" t="s">
        <v>234</v>
      </c>
      <c r="E1006" s="22" t="s">
        <v>28</v>
      </c>
      <c r="F1006" s="22"/>
      <c r="G1006" s="22"/>
      <c r="H1006" s="22"/>
      <c r="I1006" s="32" t="s">
        <v>1727</v>
      </c>
      <c r="J1006" s="22" t="s">
        <v>35</v>
      </c>
      <c r="K1006" s="38" t="s">
        <v>318</v>
      </c>
      <c r="L1006" s="20">
        <v>412</v>
      </c>
      <c r="M1006" s="29" t="str">
        <f>O1006&amp;"-"&amp;P1006&amp;"-"&amp;Q1006&amp;"-"&amp;R1006&amp;"-"&amp;S1006&amp;"-"&amp;T1006</f>
        <v>SJ-V-05-000D-GT-0412</v>
      </c>
      <c r="N1006" s="32" t="s">
        <v>1727</v>
      </c>
      <c r="O1006" s="21" t="str">
        <f>IFERROR(VLOOKUP(B1006,'字典-基地管理'!A:B,2,FALSE),"未填")</f>
        <v>SJ</v>
      </c>
      <c r="P1006" s="21" t="str">
        <f>IFERROR(VLOOKUP(C1006,'字典-车间管理'!A:B,2,FALSE),"未填")</f>
        <v>V</v>
      </c>
      <c r="Q1006" s="21" t="str">
        <f>IFERROR(VLOOKUP(D1006,'字典-系统管理&amp;工段管理'!C:D,2,FALSE),"未填")</f>
        <v>05</v>
      </c>
      <c r="R1006" s="22" t="str">
        <f>_xlfn.TEXTJOIN("", TRUE, IF(U1006="0", U1006, ""), IF(V1006="0", V1006, ""), IF(W1006="0", W1006, ""), IF(X1006="0", X1006, ""), IF(U1006&lt;&gt;"0", U1006, ""), IF(V1006&lt;&gt;"0", V1006, ""), IF(W1006&lt;&gt;"0", W1006, ""), IF(X1006&lt;&gt;"0", X1006, ""))</f>
        <v>000D</v>
      </c>
      <c r="S1006" s="21" t="str">
        <f>IFERROR(VLOOKUP(K1006,'字典-设备&amp;仪表管理'!A:B,2,FALSE),"未填")</f>
        <v>GT</v>
      </c>
      <c r="T1006" s="26" t="str">
        <f>IF(L1006="","未填",TEXT(L1006,"0000"))</f>
        <v>0412</v>
      </c>
      <c r="U1006" s="22" t="str">
        <f>IFERROR(VLOOKUP(E1006,'字典-系统管理&amp;工段管理'!$A$2:$B$7,2,0),"0")</f>
        <v>D</v>
      </c>
      <c r="V1006" s="22" t="str">
        <f>IFERROR(VLOOKUP(F1006,'字典-系统管理&amp;工段管理'!$A$2:$B$7,2,0),"0")</f>
        <v>0</v>
      </c>
      <c r="W1006" s="22" t="str">
        <f>IFERROR(VLOOKUP(G1006,'字典-系统管理&amp;工段管理'!$A$2:$B$7,2,0),"0")</f>
        <v>0</v>
      </c>
      <c r="X1006" s="22" t="str">
        <f>IFERROR(VLOOKUP(H1006,'字典-系统管理&amp;工段管理'!$A$2:$B$7,2,0),"0")</f>
        <v>0</v>
      </c>
    </row>
    <row r="1007" spans="1:24" x14ac:dyDescent="0.15">
      <c r="A1007" s="19">
        <v>1005</v>
      </c>
      <c r="B1007" s="22" t="s">
        <v>24</v>
      </c>
      <c r="C1007" s="22" t="s">
        <v>94</v>
      </c>
      <c r="D1007" s="22" t="s">
        <v>234</v>
      </c>
      <c r="E1007" s="22" t="s">
        <v>28</v>
      </c>
      <c r="F1007" s="22"/>
      <c r="G1007" s="22"/>
      <c r="H1007" s="22"/>
      <c r="I1007" s="32" t="s">
        <v>1744</v>
      </c>
      <c r="J1007" s="22" t="s">
        <v>35</v>
      </c>
      <c r="K1007" s="38" t="s">
        <v>318</v>
      </c>
      <c r="L1007" s="20">
        <v>413</v>
      </c>
      <c r="M1007" s="29" t="str">
        <f>O1007&amp;"-"&amp;P1007&amp;"-"&amp;Q1007&amp;"-"&amp;R1007&amp;"-"&amp;S1007&amp;"-"&amp;T1007</f>
        <v>SJ-V-05-000D-GT-0413</v>
      </c>
      <c r="N1007" s="32" t="s">
        <v>1744</v>
      </c>
      <c r="O1007" s="21" t="str">
        <f>IFERROR(VLOOKUP(B1007,'字典-基地管理'!A:B,2,FALSE),"未填")</f>
        <v>SJ</v>
      </c>
      <c r="P1007" s="21" t="str">
        <f>IFERROR(VLOOKUP(C1007,'字典-车间管理'!A:B,2,FALSE),"未填")</f>
        <v>V</v>
      </c>
      <c r="Q1007" s="21" t="str">
        <f>IFERROR(VLOOKUP(D1007,'字典-系统管理&amp;工段管理'!C:D,2,FALSE),"未填")</f>
        <v>05</v>
      </c>
      <c r="R1007" s="22" t="str">
        <f>_xlfn.TEXTJOIN("", TRUE, IF(U1007="0", U1007, ""), IF(V1007="0", V1007, ""), IF(W1007="0", W1007, ""), IF(X1007="0", X1007, ""), IF(U1007&lt;&gt;"0", U1007, ""), IF(V1007&lt;&gt;"0", V1007, ""), IF(W1007&lt;&gt;"0", W1007, ""), IF(X1007&lt;&gt;"0", X1007, ""))</f>
        <v>000D</v>
      </c>
      <c r="S1007" s="21" t="str">
        <f>IFERROR(VLOOKUP(K1007,'字典-设备&amp;仪表管理'!A:B,2,FALSE),"未填")</f>
        <v>GT</v>
      </c>
      <c r="T1007" s="26" t="str">
        <f>IF(L1007="","未填",TEXT(L1007,"0000"))</f>
        <v>0413</v>
      </c>
      <c r="U1007" s="22" t="str">
        <f>IFERROR(VLOOKUP(E1007,'字典-系统管理&amp;工段管理'!$A$2:$B$7,2,0),"0")</f>
        <v>D</v>
      </c>
      <c r="V1007" s="22" t="str">
        <f>IFERROR(VLOOKUP(F1007,'字典-系统管理&amp;工段管理'!$A$2:$B$7,2,0),"0")</f>
        <v>0</v>
      </c>
      <c r="W1007" s="22" t="str">
        <f>IFERROR(VLOOKUP(G1007,'字典-系统管理&amp;工段管理'!$A$2:$B$7,2,0),"0")</f>
        <v>0</v>
      </c>
      <c r="X1007" s="22" t="str">
        <f>IFERROR(VLOOKUP(H1007,'字典-系统管理&amp;工段管理'!$A$2:$B$7,2,0),"0")</f>
        <v>0</v>
      </c>
    </row>
    <row r="1008" spans="1:24" x14ac:dyDescent="0.15">
      <c r="A1008" s="19">
        <v>1006</v>
      </c>
      <c r="B1008" s="22" t="s">
        <v>24</v>
      </c>
      <c r="C1008" s="22" t="s">
        <v>94</v>
      </c>
      <c r="D1008" s="22" t="s">
        <v>234</v>
      </c>
      <c r="E1008" s="22" t="s">
        <v>28</v>
      </c>
      <c r="F1008" s="22"/>
      <c r="G1008" s="22"/>
      <c r="H1008" s="22"/>
      <c r="I1008" s="32" t="s">
        <v>1745</v>
      </c>
      <c r="J1008" s="22" t="s">
        <v>35</v>
      </c>
      <c r="K1008" s="38" t="s">
        <v>318</v>
      </c>
      <c r="L1008" s="20">
        <v>414</v>
      </c>
      <c r="M1008" s="29" t="str">
        <f>O1008&amp;"-"&amp;P1008&amp;"-"&amp;Q1008&amp;"-"&amp;R1008&amp;"-"&amp;S1008&amp;"-"&amp;T1008</f>
        <v>SJ-V-05-000D-GT-0414</v>
      </c>
      <c r="N1008" s="32" t="s">
        <v>1745</v>
      </c>
      <c r="O1008" s="21" t="str">
        <f>IFERROR(VLOOKUP(B1008,'字典-基地管理'!A:B,2,FALSE),"未填")</f>
        <v>SJ</v>
      </c>
      <c r="P1008" s="21" t="str">
        <f>IFERROR(VLOOKUP(C1008,'字典-车间管理'!A:B,2,FALSE),"未填")</f>
        <v>V</v>
      </c>
      <c r="Q1008" s="21" t="str">
        <f>IFERROR(VLOOKUP(D1008,'字典-系统管理&amp;工段管理'!C:D,2,FALSE),"未填")</f>
        <v>05</v>
      </c>
      <c r="R1008" s="22" t="str">
        <f>_xlfn.TEXTJOIN("", TRUE, IF(U1008="0", U1008, ""), IF(V1008="0", V1008, ""), IF(W1008="0", W1008, ""), IF(X1008="0", X1008, ""), IF(U1008&lt;&gt;"0", U1008, ""), IF(V1008&lt;&gt;"0", V1008, ""), IF(W1008&lt;&gt;"0", W1008, ""), IF(X1008&lt;&gt;"0", X1008, ""))</f>
        <v>000D</v>
      </c>
      <c r="S1008" s="21" t="str">
        <f>IFERROR(VLOOKUP(K1008,'字典-设备&amp;仪表管理'!A:B,2,FALSE),"未填")</f>
        <v>GT</v>
      </c>
      <c r="T1008" s="26" t="str">
        <f>IF(L1008="","未填",TEXT(L1008,"0000"))</f>
        <v>0414</v>
      </c>
      <c r="U1008" s="22" t="str">
        <f>IFERROR(VLOOKUP(E1008,'字典-系统管理&amp;工段管理'!$A$2:$B$7,2,0),"0")</f>
        <v>D</v>
      </c>
      <c r="V1008" s="22" t="str">
        <f>IFERROR(VLOOKUP(F1008,'字典-系统管理&amp;工段管理'!$A$2:$B$7,2,0),"0")</f>
        <v>0</v>
      </c>
      <c r="W1008" s="22" t="str">
        <f>IFERROR(VLOOKUP(G1008,'字典-系统管理&amp;工段管理'!$A$2:$B$7,2,0),"0")</f>
        <v>0</v>
      </c>
      <c r="X1008" s="22" t="str">
        <f>IFERROR(VLOOKUP(H1008,'字典-系统管理&amp;工段管理'!$A$2:$B$7,2,0),"0")</f>
        <v>0</v>
      </c>
    </row>
    <row r="1009" spans="1:24" x14ac:dyDescent="0.15">
      <c r="A1009" s="19">
        <v>1007</v>
      </c>
      <c r="B1009" s="22" t="s">
        <v>24</v>
      </c>
      <c r="C1009" s="22" t="s">
        <v>94</v>
      </c>
      <c r="D1009" s="22" t="s">
        <v>234</v>
      </c>
      <c r="E1009" s="22" t="s">
        <v>28</v>
      </c>
      <c r="F1009" s="22"/>
      <c r="G1009" s="22"/>
      <c r="H1009" s="22"/>
      <c r="I1009" s="32" t="s">
        <v>1754</v>
      </c>
      <c r="J1009" s="22" t="s">
        <v>35</v>
      </c>
      <c r="K1009" s="38" t="s">
        <v>318</v>
      </c>
      <c r="L1009" s="20">
        <v>415</v>
      </c>
      <c r="M1009" s="29" t="str">
        <f>O1009&amp;"-"&amp;P1009&amp;"-"&amp;Q1009&amp;"-"&amp;R1009&amp;"-"&amp;S1009&amp;"-"&amp;T1009</f>
        <v>SJ-V-05-000D-GT-0415</v>
      </c>
      <c r="N1009" s="32" t="s">
        <v>1754</v>
      </c>
      <c r="O1009" s="21" t="str">
        <f>IFERROR(VLOOKUP(B1009,'字典-基地管理'!A:B,2,FALSE),"未填")</f>
        <v>SJ</v>
      </c>
      <c r="P1009" s="21" t="str">
        <f>IFERROR(VLOOKUP(C1009,'字典-车间管理'!A:B,2,FALSE),"未填")</f>
        <v>V</v>
      </c>
      <c r="Q1009" s="21" t="str">
        <f>IFERROR(VLOOKUP(D1009,'字典-系统管理&amp;工段管理'!C:D,2,FALSE),"未填")</f>
        <v>05</v>
      </c>
      <c r="R1009" s="22" t="str">
        <f>_xlfn.TEXTJOIN("", TRUE, IF(U1009="0", U1009, ""), IF(V1009="0", V1009, ""), IF(W1009="0", W1009, ""), IF(X1009="0", X1009, ""), IF(U1009&lt;&gt;"0", U1009, ""), IF(V1009&lt;&gt;"0", V1009, ""), IF(W1009&lt;&gt;"0", W1009, ""), IF(X1009&lt;&gt;"0", X1009, ""))</f>
        <v>000D</v>
      </c>
      <c r="S1009" s="21" t="str">
        <f>IFERROR(VLOOKUP(K1009,'字典-设备&amp;仪表管理'!A:B,2,FALSE),"未填")</f>
        <v>GT</v>
      </c>
      <c r="T1009" s="26" t="str">
        <f>IF(L1009="","未填",TEXT(L1009,"0000"))</f>
        <v>0415</v>
      </c>
      <c r="U1009" s="22" t="str">
        <f>IFERROR(VLOOKUP(E1009,'字典-系统管理&amp;工段管理'!$A$2:$B$7,2,0),"0")</f>
        <v>D</v>
      </c>
      <c r="V1009" s="22" t="str">
        <f>IFERROR(VLOOKUP(F1009,'字典-系统管理&amp;工段管理'!$A$2:$B$7,2,0),"0")</f>
        <v>0</v>
      </c>
      <c r="W1009" s="22" t="str">
        <f>IFERROR(VLOOKUP(G1009,'字典-系统管理&amp;工段管理'!$A$2:$B$7,2,0),"0")</f>
        <v>0</v>
      </c>
      <c r="X1009" s="22" t="str">
        <f>IFERROR(VLOOKUP(H1009,'字典-系统管理&amp;工段管理'!$A$2:$B$7,2,0),"0")</f>
        <v>0</v>
      </c>
    </row>
    <row r="1010" spans="1:24" x14ac:dyDescent="0.15">
      <c r="A1010" s="19">
        <v>1008</v>
      </c>
      <c r="B1010" s="22" t="s">
        <v>24</v>
      </c>
      <c r="C1010" s="22" t="s">
        <v>94</v>
      </c>
      <c r="D1010" s="22" t="s">
        <v>234</v>
      </c>
      <c r="E1010" s="22" t="s">
        <v>28</v>
      </c>
      <c r="F1010" s="22"/>
      <c r="G1010" s="22"/>
      <c r="H1010" s="22"/>
      <c r="I1010" s="32" t="s">
        <v>1771</v>
      </c>
      <c r="J1010" s="22" t="s">
        <v>35</v>
      </c>
      <c r="K1010" s="38" t="s">
        <v>318</v>
      </c>
      <c r="L1010" s="20">
        <v>416</v>
      </c>
      <c r="M1010" s="29" t="str">
        <f>O1010&amp;"-"&amp;P1010&amp;"-"&amp;Q1010&amp;"-"&amp;R1010&amp;"-"&amp;S1010&amp;"-"&amp;T1010</f>
        <v>SJ-V-05-000D-GT-0416</v>
      </c>
      <c r="N1010" s="32" t="s">
        <v>1771</v>
      </c>
      <c r="O1010" s="21" t="str">
        <f>IFERROR(VLOOKUP(B1010,'字典-基地管理'!A:B,2,FALSE),"未填")</f>
        <v>SJ</v>
      </c>
      <c r="P1010" s="21" t="str">
        <f>IFERROR(VLOOKUP(C1010,'字典-车间管理'!A:B,2,FALSE),"未填")</f>
        <v>V</v>
      </c>
      <c r="Q1010" s="21" t="str">
        <f>IFERROR(VLOOKUP(D1010,'字典-系统管理&amp;工段管理'!C:D,2,FALSE),"未填")</f>
        <v>05</v>
      </c>
      <c r="R1010" s="22" t="str">
        <f>_xlfn.TEXTJOIN("", TRUE, IF(U1010="0", U1010, ""), IF(V1010="0", V1010, ""), IF(W1010="0", W1010, ""), IF(X1010="0", X1010, ""), IF(U1010&lt;&gt;"0", U1010, ""), IF(V1010&lt;&gt;"0", V1010, ""), IF(W1010&lt;&gt;"0", W1010, ""), IF(X1010&lt;&gt;"0", X1010, ""))</f>
        <v>000D</v>
      </c>
      <c r="S1010" s="21" t="str">
        <f>IFERROR(VLOOKUP(K1010,'字典-设备&amp;仪表管理'!A:B,2,FALSE),"未填")</f>
        <v>GT</v>
      </c>
      <c r="T1010" s="26" t="str">
        <f>IF(L1010="","未填",TEXT(L1010,"0000"))</f>
        <v>0416</v>
      </c>
      <c r="U1010" s="22" t="str">
        <f>IFERROR(VLOOKUP(E1010,'字典-系统管理&amp;工段管理'!$A$2:$B$7,2,0),"0")</f>
        <v>D</v>
      </c>
      <c r="V1010" s="22" t="str">
        <f>IFERROR(VLOOKUP(F1010,'字典-系统管理&amp;工段管理'!$A$2:$B$7,2,0),"0")</f>
        <v>0</v>
      </c>
      <c r="W1010" s="22" t="str">
        <f>IFERROR(VLOOKUP(G1010,'字典-系统管理&amp;工段管理'!$A$2:$B$7,2,0),"0")</f>
        <v>0</v>
      </c>
      <c r="X1010" s="22" t="str">
        <f>IFERROR(VLOOKUP(H1010,'字典-系统管理&amp;工段管理'!$A$2:$B$7,2,0),"0")</f>
        <v>0</v>
      </c>
    </row>
    <row r="1011" spans="1:24" x14ac:dyDescent="0.15">
      <c r="A1011" s="19">
        <v>1009</v>
      </c>
      <c r="B1011" s="22" t="s">
        <v>24</v>
      </c>
      <c r="C1011" s="22" t="s">
        <v>94</v>
      </c>
      <c r="D1011" s="22" t="s">
        <v>234</v>
      </c>
      <c r="E1011" s="22" t="s">
        <v>28</v>
      </c>
      <c r="F1011" s="22"/>
      <c r="G1011" s="22"/>
      <c r="H1011" s="22"/>
      <c r="I1011" s="32" t="s">
        <v>1772</v>
      </c>
      <c r="J1011" s="22" t="s">
        <v>35</v>
      </c>
      <c r="K1011" s="38" t="s">
        <v>318</v>
      </c>
      <c r="L1011" s="20">
        <v>417</v>
      </c>
      <c r="M1011" s="29" t="str">
        <f>O1011&amp;"-"&amp;P1011&amp;"-"&amp;Q1011&amp;"-"&amp;R1011&amp;"-"&amp;S1011&amp;"-"&amp;T1011</f>
        <v>SJ-V-05-000D-GT-0417</v>
      </c>
      <c r="N1011" s="32" t="s">
        <v>1772</v>
      </c>
      <c r="O1011" s="21" t="str">
        <f>IFERROR(VLOOKUP(B1011,'字典-基地管理'!A:B,2,FALSE),"未填")</f>
        <v>SJ</v>
      </c>
      <c r="P1011" s="21" t="str">
        <f>IFERROR(VLOOKUP(C1011,'字典-车间管理'!A:B,2,FALSE),"未填")</f>
        <v>V</v>
      </c>
      <c r="Q1011" s="21" t="str">
        <f>IFERROR(VLOOKUP(D1011,'字典-系统管理&amp;工段管理'!C:D,2,FALSE),"未填")</f>
        <v>05</v>
      </c>
      <c r="R1011" s="22" t="str">
        <f>_xlfn.TEXTJOIN("", TRUE, IF(U1011="0", U1011, ""), IF(V1011="0", V1011, ""), IF(W1011="0", W1011, ""), IF(X1011="0", X1011, ""), IF(U1011&lt;&gt;"0", U1011, ""), IF(V1011&lt;&gt;"0", V1011, ""), IF(W1011&lt;&gt;"0", W1011, ""), IF(X1011&lt;&gt;"0", X1011, ""))</f>
        <v>000D</v>
      </c>
      <c r="S1011" s="21" t="str">
        <f>IFERROR(VLOOKUP(K1011,'字典-设备&amp;仪表管理'!A:B,2,FALSE),"未填")</f>
        <v>GT</v>
      </c>
      <c r="T1011" s="26" t="str">
        <f>IF(L1011="","未填",TEXT(L1011,"0000"))</f>
        <v>0417</v>
      </c>
      <c r="U1011" s="22" t="str">
        <f>IFERROR(VLOOKUP(E1011,'字典-系统管理&amp;工段管理'!$A$2:$B$7,2,0),"0")</f>
        <v>D</v>
      </c>
      <c r="V1011" s="22" t="str">
        <f>IFERROR(VLOOKUP(F1011,'字典-系统管理&amp;工段管理'!$A$2:$B$7,2,0),"0")</f>
        <v>0</v>
      </c>
      <c r="W1011" s="22" t="str">
        <f>IFERROR(VLOOKUP(G1011,'字典-系统管理&amp;工段管理'!$A$2:$B$7,2,0),"0")</f>
        <v>0</v>
      </c>
      <c r="X1011" s="22" t="str">
        <f>IFERROR(VLOOKUP(H1011,'字典-系统管理&amp;工段管理'!$A$2:$B$7,2,0),"0")</f>
        <v>0</v>
      </c>
    </row>
    <row r="1012" spans="1:24" x14ac:dyDescent="0.15">
      <c r="A1012" s="19">
        <v>1010</v>
      </c>
      <c r="B1012" s="22" t="s">
        <v>24</v>
      </c>
      <c r="C1012" s="22" t="s">
        <v>94</v>
      </c>
      <c r="D1012" s="22" t="s">
        <v>234</v>
      </c>
      <c r="E1012" s="22" t="s">
        <v>28</v>
      </c>
      <c r="F1012" s="22"/>
      <c r="G1012" s="22"/>
      <c r="H1012" s="22"/>
      <c r="I1012" s="32" t="s">
        <v>1781</v>
      </c>
      <c r="J1012" s="22" t="s">
        <v>35</v>
      </c>
      <c r="K1012" s="38" t="s">
        <v>318</v>
      </c>
      <c r="L1012" s="20">
        <v>418</v>
      </c>
      <c r="M1012" s="29" t="str">
        <f>O1012&amp;"-"&amp;P1012&amp;"-"&amp;Q1012&amp;"-"&amp;R1012&amp;"-"&amp;S1012&amp;"-"&amp;T1012</f>
        <v>SJ-V-05-000D-GT-0418</v>
      </c>
      <c r="N1012" s="32" t="s">
        <v>1781</v>
      </c>
      <c r="O1012" s="21" t="str">
        <f>IFERROR(VLOOKUP(B1012,'字典-基地管理'!A:B,2,FALSE),"未填")</f>
        <v>SJ</v>
      </c>
      <c r="P1012" s="21" t="str">
        <f>IFERROR(VLOOKUP(C1012,'字典-车间管理'!A:B,2,FALSE),"未填")</f>
        <v>V</v>
      </c>
      <c r="Q1012" s="21" t="str">
        <f>IFERROR(VLOOKUP(D1012,'字典-系统管理&amp;工段管理'!C:D,2,FALSE),"未填")</f>
        <v>05</v>
      </c>
      <c r="R1012" s="22" t="str">
        <f>_xlfn.TEXTJOIN("", TRUE, IF(U1012="0", U1012, ""), IF(V1012="0", V1012, ""), IF(W1012="0", W1012, ""), IF(X1012="0", X1012, ""), IF(U1012&lt;&gt;"0", U1012, ""), IF(V1012&lt;&gt;"0", V1012, ""), IF(W1012&lt;&gt;"0", W1012, ""), IF(X1012&lt;&gt;"0", X1012, ""))</f>
        <v>000D</v>
      </c>
      <c r="S1012" s="21" t="str">
        <f>IFERROR(VLOOKUP(K1012,'字典-设备&amp;仪表管理'!A:B,2,FALSE),"未填")</f>
        <v>GT</v>
      </c>
      <c r="T1012" s="26" t="str">
        <f>IF(L1012="","未填",TEXT(L1012,"0000"))</f>
        <v>0418</v>
      </c>
      <c r="U1012" s="22" t="str">
        <f>IFERROR(VLOOKUP(E1012,'字典-系统管理&amp;工段管理'!$A$2:$B$7,2,0),"0")</f>
        <v>D</v>
      </c>
      <c r="V1012" s="22" t="str">
        <f>IFERROR(VLOOKUP(F1012,'字典-系统管理&amp;工段管理'!$A$2:$B$7,2,0),"0")</f>
        <v>0</v>
      </c>
      <c r="W1012" s="22" t="str">
        <f>IFERROR(VLOOKUP(G1012,'字典-系统管理&amp;工段管理'!$A$2:$B$7,2,0),"0")</f>
        <v>0</v>
      </c>
      <c r="X1012" s="22" t="str">
        <f>IFERROR(VLOOKUP(H1012,'字典-系统管理&amp;工段管理'!$A$2:$B$7,2,0),"0")</f>
        <v>0</v>
      </c>
    </row>
    <row r="1013" spans="1:24" x14ac:dyDescent="0.15">
      <c r="A1013" s="19">
        <v>1011</v>
      </c>
      <c r="B1013" s="22" t="s">
        <v>24</v>
      </c>
      <c r="C1013" s="22" t="s">
        <v>94</v>
      </c>
      <c r="D1013" s="22" t="s">
        <v>234</v>
      </c>
      <c r="E1013" s="22" t="s">
        <v>28</v>
      </c>
      <c r="F1013" s="22"/>
      <c r="G1013" s="22"/>
      <c r="H1013" s="22"/>
      <c r="I1013" s="32" t="s">
        <v>1798</v>
      </c>
      <c r="J1013" s="22" t="s">
        <v>35</v>
      </c>
      <c r="K1013" s="38" t="s">
        <v>318</v>
      </c>
      <c r="L1013" s="20">
        <v>419</v>
      </c>
      <c r="M1013" s="29" t="str">
        <f>O1013&amp;"-"&amp;P1013&amp;"-"&amp;Q1013&amp;"-"&amp;R1013&amp;"-"&amp;S1013&amp;"-"&amp;T1013</f>
        <v>SJ-V-05-000D-GT-0419</v>
      </c>
      <c r="N1013" s="32" t="s">
        <v>1798</v>
      </c>
      <c r="O1013" s="21" t="str">
        <f>IFERROR(VLOOKUP(B1013,'字典-基地管理'!A:B,2,FALSE),"未填")</f>
        <v>SJ</v>
      </c>
      <c r="P1013" s="21" t="str">
        <f>IFERROR(VLOOKUP(C1013,'字典-车间管理'!A:B,2,FALSE),"未填")</f>
        <v>V</v>
      </c>
      <c r="Q1013" s="21" t="str">
        <f>IFERROR(VLOOKUP(D1013,'字典-系统管理&amp;工段管理'!C:D,2,FALSE),"未填")</f>
        <v>05</v>
      </c>
      <c r="R1013" s="22" t="str">
        <f>_xlfn.TEXTJOIN("", TRUE, IF(U1013="0", U1013, ""), IF(V1013="0", V1013, ""), IF(W1013="0", W1013, ""), IF(X1013="0", X1013, ""), IF(U1013&lt;&gt;"0", U1013, ""), IF(V1013&lt;&gt;"0", V1013, ""), IF(W1013&lt;&gt;"0", W1013, ""), IF(X1013&lt;&gt;"0", X1013, ""))</f>
        <v>000D</v>
      </c>
      <c r="S1013" s="21" t="str">
        <f>IFERROR(VLOOKUP(K1013,'字典-设备&amp;仪表管理'!A:B,2,FALSE),"未填")</f>
        <v>GT</v>
      </c>
      <c r="T1013" s="26" t="str">
        <f>IF(L1013="","未填",TEXT(L1013,"0000"))</f>
        <v>0419</v>
      </c>
      <c r="U1013" s="22" t="str">
        <f>IFERROR(VLOOKUP(E1013,'字典-系统管理&amp;工段管理'!$A$2:$B$7,2,0),"0")</f>
        <v>D</v>
      </c>
      <c r="V1013" s="22" t="str">
        <f>IFERROR(VLOOKUP(F1013,'字典-系统管理&amp;工段管理'!$A$2:$B$7,2,0),"0")</f>
        <v>0</v>
      </c>
      <c r="W1013" s="22" t="str">
        <f>IFERROR(VLOOKUP(G1013,'字典-系统管理&amp;工段管理'!$A$2:$B$7,2,0),"0")</f>
        <v>0</v>
      </c>
      <c r="X1013" s="22" t="str">
        <f>IFERROR(VLOOKUP(H1013,'字典-系统管理&amp;工段管理'!$A$2:$B$7,2,0),"0")</f>
        <v>0</v>
      </c>
    </row>
    <row r="1014" spans="1:24" x14ac:dyDescent="0.15">
      <c r="A1014" s="19">
        <v>1012</v>
      </c>
      <c r="B1014" s="22" t="s">
        <v>24</v>
      </c>
      <c r="C1014" s="22" t="s">
        <v>94</v>
      </c>
      <c r="D1014" s="22" t="s">
        <v>234</v>
      </c>
      <c r="E1014" s="22" t="s">
        <v>28</v>
      </c>
      <c r="F1014" s="22"/>
      <c r="G1014" s="22"/>
      <c r="H1014" s="22"/>
      <c r="I1014" s="32" t="s">
        <v>1799</v>
      </c>
      <c r="J1014" s="22" t="s">
        <v>35</v>
      </c>
      <c r="K1014" s="38" t="s">
        <v>318</v>
      </c>
      <c r="L1014" s="20">
        <v>420</v>
      </c>
      <c r="M1014" s="29" t="str">
        <f>O1014&amp;"-"&amp;P1014&amp;"-"&amp;Q1014&amp;"-"&amp;R1014&amp;"-"&amp;S1014&amp;"-"&amp;T1014</f>
        <v>SJ-V-05-000D-GT-0420</v>
      </c>
      <c r="N1014" s="32" t="s">
        <v>1799</v>
      </c>
      <c r="O1014" s="21" t="str">
        <f>IFERROR(VLOOKUP(B1014,'字典-基地管理'!A:B,2,FALSE),"未填")</f>
        <v>SJ</v>
      </c>
      <c r="P1014" s="21" t="str">
        <f>IFERROR(VLOOKUP(C1014,'字典-车间管理'!A:B,2,FALSE),"未填")</f>
        <v>V</v>
      </c>
      <c r="Q1014" s="21" t="str">
        <f>IFERROR(VLOOKUP(D1014,'字典-系统管理&amp;工段管理'!C:D,2,FALSE),"未填")</f>
        <v>05</v>
      </c>
      <c r="R1014" s="22" t="str">
        <f>_xlfn.TEXTJOIN("", TRUE, IF(U1014="0", U1014, ""), IF(V1014="0", V1014, ""), IF(W1014="0", W1014, ""), IF(X1014="0", X1014, ""), IF(U1014&lt;&gt;"0", U1014, ""), IF(V1014&lt;&gt;"0", V1014, ""), IF(W1014&lt;&gt;"0", W1014, ""), IF(X1014&lt;&gt;"0", X1014, ""))</f>
        <v>000D</v>
      </c>
      <c r="S1014" s="21" t="str">
        <f>IFERROR(VLOOKUP(K1014,'字典-设备&amp;仪表管理'!A:B,2,FALSE),"未填")</f>
        <v>GT</v>
      </c>
      <c r="T1014" s="26" t="str">
        <f>IF(L1014="","未填",TEXT(L1014,"0000"))</f>
        <v>0420</v>
      </c>
      <c r="U1014" s="22" t="str">
        <f>IFERROR(VLOOKUP(E1014,'字典-系统管理&amp;工段管理'!$A$2:$B$7,2,0),"0")</f>
        <v>D</v>
      </c>
      <c r="V1014" s="22" t="str">
        <f>IFERROR(VLOOKUP(F1014,'字典-系统管理&amp;工段管理'!$A$2:$B$7,2,0),"0")</f>
        <v>0</v>
      </c>
      <c r="W1014" s="22" t="str">
        <f>IFERROR(VLOOKUP(G1014,'字典-系统管理&amp;工段管理'!$A$2:$B$7,2,0),"0")</f>
        <v>0</v>
      </c>
      <c r="X1014" s="22" t="str">
        <f>IFERROR(VLOOKUP(H1014,'字典-系统管理&amp;工段管理'!$A$2:$B$7,2,0),"0")</f>
        <v>0</v>
      </c>
    </row>
    <row r="1015" spans="1:24" x14ac:dyDescent="0.15">
      <c r="A1015" s="19">
        <v>1013</v>
      </c>
      <c r="B1015" s="22" t="s">
        <v>24</v>
      </c>
      <c r="C1015" s="22" t="s">
        <v>94</v>
      </c>
      <c r="D1015" s="22" t="s">
        <v>234</v>
      </c>
      <c r="E1015" s="22" t="s">
        <v>28</v>
      </c>
      <c r="F1015" s="22"/>
      <c r="G1015" s="22"/>
      <c r="H1015" s="22"/>
      <c r="I1015" s="32" t="s">
        <v>1818</v>
      </c>
      <c r="J1015" s="22" t="s">
        <v>35</v>
      </c>
      <c r="K1015" s="38" t="s">
        <v>318</v>
      </c>
      <c r="L1015" s="20">
        <v>421</v>
      </c>
      <c r="M1015" s="29" t="str">
        <f>O1015&amp;"-"&amp;P1015&amp;"-"&amp;Q1015&amp;"-"&amp;R1015&amp;"-"&amp;S1015&amp;"-"&amp;T1015</f>
        <v>SJ-V-05-000D-GT-0421</v>
      </c>
      <c r="N1015" s="32" t="s">
        <v>1818</v>
      </c>
      <c r="O1015" s="21" t="str">
        <f>IFERROR(VLOOKUP(B1015,'字典-基地管理'!A:B,2,FALSE),"未填")</f>
        <v>SJ</v>
      </c>
      <c r="P1015" s="21" t="str">
        <f>IFERROR(VLOOKUP(C1015,'字典-车间管理'!A:B,2,FALSE),"未填")</f>
        <v>V</v>
      </c>
      <c r="Q1015" s="21" t="str">
        <f>IFERROR(VLOOKUP(D1015,'字典-系统管理&amp;工段管理'!C:D,2,FALSE),"未填")</f>
        <v>05</v>
      </c>
      <c r="R1015" s="22" t="str">
        <f>_xlfn.TEXTJOIN("", TRUE, IF(U1015="0", U1015, ""), IF(V1015="0", V1015, ""), IF(W1015="0", W1015, ""), IF(X1015="0", X1015, ""), IF(U1015&lt;&gt;"0", U1015, ""), IF(V1015&lt;&gt;"0", V1015, ""), IF(W1015&lt;&gt;"0", W1015, ""), IF(X1015&lt;&gt;"0", X1015, ""))</f>
        <v>000D</v>
      </c>
      <c r="S1015" s="21" t="str">
        <f>IFERROR(VLOOKUP(K1015,'字典-设备&amp;仪表管理'!A:B,2,FALSE),"未填")</f>
        <v>GT</v>
      </c>
      <c r="T1015" s="26" t="str">
        <f>IF(L1015="","未填",TEXT(L1015,"0000"))</f>
        <v>0421</v>
      </c>
      <c r="U1015" s="22" t="str">
        <f>IFERROR(VLOOKUP(E1015,'字典-系统管理&amp;工段管理'!$A$2:$B$7,2,0),"0")</f>
        <v>D</v>
      </c>
      <c r="V1015" s="22" t="str">
        <f>IFERROR(VLOOKUP(F1015,'字典-系统管理&amp;工段管理'!$A$2:$B$7,2,0),"0")</f>
        <v>0</v>
      </c>
      <c r="W1015" s="22" t="str">
        <f>IFERROR(VLOOKUP(G1015,'字典-系统管理&amp;工段管理'!$A$2:$B$7,2,0),"0")</f>
        <v>0</v>
      </c>
      <c r="X1015" s="22" t="str">
        <f>IFERROR(VLOOKUP(H1015,'字典-系统管理&amp;工段管理'!$A$2:$B$7,2,0),"0")</f>
        <v>0</v>
      </c>
    </row>
    <row r="1016" spans="1:24" x14ac:dyDescent="0.15">
      <c r="A1016" s="19">
        <v>1014</v>
      </c>
      <c r="B1016" s="22" t="s">
        <v>24</v>
      </c>
      <c r="C1016" s="22" t="s">
        <v>94</v>
      </c>
      <c r="D1016" s="22" t="s">
        <v>234</v>
      </c>
      <c r="E1016" s="22" t="s">
        <v>28</v>
      </c>
      <c r="F1016" s="22"/>
      <c r="G1016" s="22"/>
      <c r="H1016" s="22"/>
      <c r="I1016" s="32" t="s">
        <v>1820</v>
      </c>
      <c r="J1016" s="22" t="s">
        <v>35</v>
      </c>
      <c r="K1016" s="38" t="s">
        <v>318</v>
      </c>
      <c r="L1016" s="20">
        <v>422</v>
      </c>
      <c r="M1016" s="29" t="str">
        <f>O1016&amp;"-"&amp;P1016&amp;"-"&amp;Q1016&amp;"-"&amp;R1016&amp;"-"&amp;S1016&amp;"-"&amp;T1016</f>
        <v>SJ-V-05-000D-GT-0422</v>
      </c>
      <c r="N1016" s="32" t="s">
        <v>1820</v>
      </c>
      <c r="O1016" s="21" t="str">
        <f>IFERROR(VLOOKUP(B1016,'字典-基地管理'!A:B,2,FALSE),"未填")</f>
        <v>SJ</v>
      </c>
      <c r="P1016" s="21" t="str">
        <f>IFERROR(VLOOKUP(C1016,'字典-车间管理'!A:B,2,FALSE),"未填")</f>
        <v>V</v>
      </c>
      <c r="Q1016" s="21" t="str">
        <f>IFERROR(VLOOKUP(D1016,'字典-系统管理&amp;工段管理'!C:D,2,FALSE),"未填")</f>
        <v>05</v>
      </c>
      <c r="R1016" s="22" t="str">
        <f>_xlfn.TEXTJOIN("", TRUE, IF(U1016="0", U1016, ""), IF(V1016="0", V1016, ""), IF(W1016="0", W1016, ""), IF(X1016="0", X1016, ""), IF(U1016&lt;&gt;"0", U1016, ""), IF(V1016&lt;&gt;"0", V1016, ""), IF(W1016&lt;&gt;"0", W1016, ""), IF(X1016&lt;&gt;"0", X1016, ""))</f>
        <v>000D</v>
      </c>
      <c r="S1016" s="21" t="str">
        <f>IFERROR(VLOOKUP(K1016,'字典-设备&amp;仪表管理'!A:B,2,FALSE),"未填")</f>
        <v>GT</v>
      </c>
      <c r="T1016" s="26" t="str">
        <f>IF(L1016="","未填",TEXT(L1016,"0000"))</f>
        <v>0422</v>
      </c>
      <c r="U1016" s="22" t="str">
        <f>IFERROR(VLOOKUP(E1016,'字典-系统管理&amp;工段管理'!$A$2:$B$7,2,0),"0")</f>
        <v>D</v>
      </c>
      <c r="V1016" s="22" t="str">
        <f>IFERROR(VLOOKUP(F1016,'字典-系统管理&amp;工段管理'!$A$2:$B$7,2,0),"0")</f>
        <v>0</v>
      </c>
      <c r="W1016" s="22" t="str">
        <f>IFERROR(VLOOKUP(G1016,'字典-系统管理&amp;工段管理'!$A$2:$B$7,2,0),"0")</f>
        <v>0</v>
      </c>
      <c r="X1016" s="22" t="str">
        <f>IFERROR(VLOOKUP(H1016,'字典-系统管理&amp;工段管理'!$A$2:$B$7,2,0),"0")</f>
        <v>0</v>
      </c>
    </row>
    <row r="1017" spans="1:24" x14ac:dyDescent="0.15">
      <c r="A1017" s="19">
        <v>1015</v>
      </c>
      <c r="B1017" s="22" t="s">
        <v>24</v>
      </c>
      <c r="C1017" s="22" t="s">
        <v>94</v>
      </c>
      <c r="D1017" s="22" t="s">
        <v>234</v>
      </c>
      <c r="E1017" s="22" t="s">
        <v>28</v>
      </c>
      <c r="F1017" s="22"/>
      <c r="G1017" s="22"/>
      <c r="H1017" s="22"/>
      <c r="I1017" s="32" t="s">
        <v>1821</v>
      </c>
      <c r="J1017" s="22" t="s">
        <v>35</v>
      </c>
      <c r="K1017" s="38" t="s">
        <v>318</v>
      </c>
      <c r="L1017" s="20">
        <v>423</v>
      </c>
      <c r="M1017" s="29" t="str">
        <f>O1017&amp;"-"&amp;P1017&amp;"-"&amp;Q1017&amp;"-"&amp;R1017&amp;"-"&amp;S1017&amp;"-"&amp;T1017</f>
        <v>SJ-V-05-000D-GT-0423</v>
      </c>
      <c r="N1017" s="32" t="s">
        <v>1821</v>
      </c>
      <c r="O1017" s="21" t="str">
        <f>IFERROR(VLOOKUP(B1017,'字典-基地管理'!A:B,2,FALSE),"未填")</f>
        <v>SJ</v>
      </c>
      <c r="P1017" s="21" t="str">
        <f>IFERROR(VLOOKUP(C1017,'字典-车间管理'!A:B,2,FALSE),"未填")</f>
        <v>V</v>
      </c>
      <c r="Q1017" s="21" t="str">
        <f>IFERROR(VLOOKUP(D1017,'字典-系统管理&amp;工段管理'!C:D,2,FALSE),"未填")</f>
        <v>05</v>
      </c>
      <c r="R1017" s="22" t="str">
        <f>_xlfn.TEXTJOIN("", TRUE, IF(U1017="0", U1017, ""), IF(V1017="0", V1017, ""), IF(W1017="0", W1017, ""), IF(X1017="0", X1017, ""), IF(U1017&lt;&gt;"0", U1017, ""), IF(V1017&lt;&gt;"0", V1017, ""), IF(W1017&lt;&gt;"0", W1017, ""), IF(X1017&lt;&gt;"0", X1017, ""))</f>
        <v>000D</v>
      </c>
      <c r="S1017" s="21" t="str">
        <f>IFERROR(VLOOKUP(K1017,'字典-设备&amp;仪表管理'!A:B,2,FALSE),"未填")</f>
        <v>GT</v>
      </c>
      <c r="T1017" s="26" t="str">
        <f>IF(L1017="","未填",TEXT(L1017,"0000"))</f>
        <v>0423</v>
      </c>
      <c r="U1017" s="22" t="str">
        <f>IFERROR(VLOOKUP(E1017,'字典-系统管理&amp;工段管理'!$A$2:$B$7,2,0),"0")</f>
        <v>D</v>
      </c>
      <c r="V1017" s="22" t="str">
        <f>IFERROR(VLOOKUP(F1017,'字典-系统管理&amp;工段管理'!$A$2:$B$7,2,0),"0")</f>
        <v>0</v>
      </c>
      <c r="W1017" s="22" t="str">
        <f>IFERROR(VLOOKUP(G1017,'字典-系统管理&amp;工段管理'!$A$2:$B$7,2,0),"0")</f>
        <v>0</v>
      </c>
      <c r="X1017" s="22" t="str">
        <f>IFERROR(VLOOKUP(H1017,'字典-系统管理&amp;工段管理'!$A$2:$B$7,2,0),"0")</f>
        <v>0</v>
      </c>
    </row>
    <row r="1018" spans="1:24" x14ac:dyDescent="0.15">
      <c r="A1018" s="19">
        <v>1016</v>
      </c>
      <c r="B1018" s="22" t="s">
        <v>24</v>
      </c>
      <c r="C1018" s="22" t="s">
        <v>94</v>
      </c>
      <c r="D1018" s="22" t="s">
        <v>234</v>
      </c>
      <c r="E1018" s="22" t="s">
        <v>28</v>
      </c>
      <c r="F1018" s="22"/>
      <c r="G1018" s="22"/>
      <c r="H1018" s="22"/>
      <c r="I1018" s="32" t="s">
        <v>1851</v>
      </c>
      <c r="J1018" s="22" t="s">
        <v>35</v>
      </c>
      <c r="K1018" s="38" t="s">
        <v>318</v>
      </c>
      <c r="L1018" s="20">
        <v>424</v>
      </c>
      <c r="M1018" s="29" t="str">
        <f>O1018&amp;"-"&amp;P1018&amp;"-"&amp;Q1018&amp;"-"&amp;R1018&amp;"-"&amp;S1018&amp;"-"&amp;T1018</f>
        <v>SJ-V-05-000D-GT-0424</v>
      </c>
      <c r="N1018" s="32" t="s">
        <v>1851</v>
      </c>
      <c r="O1018" s="21" t="str">
        <f>IFERROR(VLOOKUP(B1018,'字典-基地管理'!A:B,2,FALSE),"未填")</f>
        <v>SJ</v>
      </c>
      <c r="P1018" s="21" t="str">
        <f>IFERROR(VLOOKUP(C1018,'字典-车间管理'!A:B,2,FALSE),"未填")</f>
        <v>V</v>
      </c>
      <c r="Q1018" s="21" t="str">
        <f>IFERROR(VLOOKUP(D1018,'字典-系统管理&amp;工段管理'!C:D,2,FALSE),"未填")</f>
        <v>05</v>
      </c>
      <c r="R1018" s="22" t="str">
        <f>_xlfn.TEXTJOIN("", TRUE, IF(U1018="0", U1018, ""), IF(V1018="0", V1018, ""), IF(W1018="0", W1018, ""), IF(X1018="0", X1018, ""), IF(U1018&lt;&gt;"0", U1018, ""), IF(V1018&lt;&gt;"0", V1018, ""), IF(W1018&lt;&gt;"0", W1018, ""), IF(X1018&lt;&gt;"0", X1018, ""))</f>
        <v>000D</v>
      </c>
      <c r="S1018" s="21" t="str">
        <f>IFERROR(VLOOKUP(K1018,'字典-设备&amp;仪表管理'!A:B,2,FALSE),"未填")</f>
        <v>GT</v>
      </c>
      <c r="T1018" s="26" t="str">
        <f>IF(L1018="","未填",TEXT(L1018,"0000"))</f>
        <v>0424</v>
      </c>
      <c r="U1018" s="22" t="str">
        <f>IFERROR(VLOOKUP(E1018,'字典-系统管理&amp;工段管理'!$A$2:$B$7,2,0),"0")</f>
        <v>D</v>
      </c>
      <c r="V1018" s="22" t="str">
        <f>IFERROR(VLOOKUP(F1018,'字典-系统管理&amp;工段管理'!$A$2:$B$7,2,0),"0")</f>
        <v>0</v>
      </c>
      <c r="W1018" s="22" t="str">
        <f>IFERROR(VLOOKUP(G1018,'字典-系统管理&amp;工段管理'!$A$2:$B$7,2,0),"0")</f>
        <v>0</v>
      </c>
      <c r="X1018" s="22" t="str">
        <f>IFERROR(VLOOKUP(H1018,'字典-系统管理&amp;工段管理'!$A$2:$B$7,2,0),"0")</f>
        <v>0</v>
      </c>
    </row>
    <row r="1019" spans="1:24" x14ac:dyDescent="0.15">
      <c r="A1019" s="19">
        <v>1017</v>
      </c>
      <c r="B1019" s="22" t="s">
        <v>24</v>
      </c>
      <c r="C1019" s="22" t="s">
        <v>94</v>
      </c>
      <c r="D1019" s="22" t="s">
        <v>234</v>
      </c>
      <c r="E1019" s="22" t="s">
        <v>28</v>
      </c>
      <c r="F1019" s="22"/>
      <c r="G1019" s="22"/>
      <c r="H1019" s="22"/>
      <c r="I1019" s="32" t="s">
        <v>1852</v>
      </c>
      <c r="J1019" s="22" t="s">
        <v>35</v>
      </c>
      <c r="K1019" s="38" t="s">
        <v>318</v>
      </c>
      <c r="L1019" s="20">
        <v>425</v>
      </c>
      <c r="M1019" s="29" t="str">
        <f>O1019&amp;"-"&amp;P1019&amp;"-"&amp;Q1019&amp;"-"&amp;R1019&amp;"-"&amp;S1019&amp;"-"&amp;T1019</f>
        <v>SJ-V-05-000D-GT-0425</v>
      </c>
      <c r="N1019" s="32" t="s">
        <v>1852</v>
      </c>
      <c r="O1019" s="21" t="str">
        <f>IFERROR(VLOOKUP(B1019,'字典-基地管理'!A:B,2,FALSE),"未填")</f>
        <v>SJ</v>
      </c>
      <c r="P1019" s="21" t="str">
        <f>IFERROR(VLOOKUP(C1019,'字典-车间管理'!A:B,2,FALSE),"未填")</f>
        <v>V</v>
      </c>
      <c r="Q1019" s="21" t="str">
        <f>IFERROR(VLOOKUP(D1019,'字典-系统管理&amp;工段管理'!C:D,2,FALSE),"未填")</f>
        <v>05</v>
      </c>
      <c r="R1019" s="22" t="str">
        <f>_xlfn.TEXTJOIN("", TRUE, IF(U1019="0", U1019, ""), IF(V1019="0", V1019, ""), IF(W1019="0", W1019, ""), IF(X1019="0", X1019, ""), IF(U1019&lt;&gt;"0", U1019, ""), IF(V1019&lt;&gt;"0", V1019, ""), IF(W1019&lt;&gt;"0", W1019, ""), IF(X1019&lt;&gt;"0", X1019, ""))</f>
        <v>000D</v>
      </c>
      <c r="S1019" s="21" t="str">
        <f>IFERROR(VLOOKUP(K1019,'字典-设备&amp;仪表管理'!A:B,2,FALSE),"未填")</f>
        <v>GT</v>
      </c>
      <c r="T1019" s="26" t="str">
        <f>IF(L1019="","未填",TEXT(L1019,"0000"))</f>
        <v>0425</v>
      </c>
      <c r="U1019" s="22" t="str">
        <f>IFERROR(VLOOKUP(E1019,'字典-系统管理&amp;工段管理'!$A$2:$B$7,2,0),"0")</f>
        <v>D</v>
      </c>
      <c r="V1019" s="22" t="str">
        <f>IFERROR(VLOOKUP(F1019,'字典-系统管理&amp;工段管理'!$A$2:$B$7,2,0),"0")</f>
        <v>0</v>
      </c>
      <c r="W1019" s="22" t="str">
        <f>IFERROR(VLOOKUP(G1019,'字典-系统管理&amp;工段管理'!$A$2:$B$7,2,0),"0")</f>
        <v>0</v>
      </c>
      <c r="X1019" s="22" t="str">
        <f>IFERROR(VLOOKUP(H1019,'字典-系统管理&amp;工段管理'!$A$2:$B$7,2,0),"0")</f>
        <v>0</v>
      </c>
    </row>
    <row r="1020" spans="1:24" x14ac:dyDescent="0.15">
      <c r="A1020" s="19">
        <v>1018</v>
      </c>
      <c r="B1020" s="22" t="s">
        <v>24</v>
      </c>
      <c r="C1020" s="22" t="s">
        <v>94</v>
      </c>
      <c r="D1020" s="22" t="s">
        <v>234</v>
      </c>
      <c r="E1020" s="22" t="s">
        <v>28</v>
      </c>
      <c r="F1020" s="22"/>
      <c r="G1020" s="22"/>
      <c r="H1020" s="22"/>
      <c r="I1020" s="32" t="s">
        <v>1853</v>
      </c>
      <c r="J1020" s="22" t="s">
        <v>35</v>
      </c>
      <c r="K1020" s="38" t="s">
        <v>318</v>
      </c>
      <c r="L1020" s="20">
        <v>426</v>
      </c>
      <c r="M1020" s="29" t="str">
        <f>O1020&amp;"-"&amp;P1020&amp;"-"&amp;Q1020&amp;"-"&amp;R1020&amp;"-"&amp;S1020&amp;"-"&amp;T1020</f>
        <v>SJ-V-05-000D-GT-0426</v>
      </c>
      <c r="N1020" s="32" t="s">
        <v>1853</v>
      </c>
      <c r="O1020" s="21" t="str">
        <f>IFERROR(VLOOKUP(B1020,'字典-基地管理'!A:B,2,FALSE),"未填")</f>
        <v>SJ</v>
      </c>
      <c r="P1020" s="21" t="str">
        <f>IFERROR(VLOOKUP(C1020,'字典-车间管理'!A:B,2,FALSE),"未填")</f>
        <v>V</v>
      </c>
      <c r="Q1020" s="21" t="str">
        <f>IFERROR(VLOOKUP(D1020,'字典-系统管理&amp;工段管理'!C:D,2,FALSE),"未填")</f>
        <v>05</v>
      </c>
      <c r="R1020" s="22" t="str">
        <f>_xlfn.TEXTJOIN("", TRUE, IF(U1020="0", U1020, ""), IF(V1020="0", V1020, ""), IF(W1020="0", W1020, ""), IF(X1020="0", X1020, ""), IF(U1020&lt;&gt;"0", U1020, ""), IF(V1020&lt;&gt;"0", V1020, ""), IF(W1020&lt;&gt;"0", W1020, ""), IF(X1020&lt;&gt;"0", X1020, ""))</f>
        <v>000D</v>
      </c>
      <c r="S1020" s="21" t="str">
        <f>IFERROR(VLOOKUP(K1020,'字典-设备&amp;仪表管理'!A:B,2,FALSE),"未填")</f>
        <v>GT</v>
      </c>
      <c r="T1020" s="26" t="str">
        <f>IF(L1020="","未填",TEXT(L1020,"0000"))</f>
        <v>0426</v>
      </c>
      <c r="U1020" s="22" t="str">
        <f>IFERROR(VLOOKUP(E1020,'字典-系统管理&amp;工段管理'!$A$2:$B$7,2,0),"0")</f>
        <v>D</v>
      </c>
      <c r="V1020" s="22" t="str">
        <f>IFERROR(VLOOKUP(F1020,'字典-系统管理&amp;工段管理'!$A$2:$B$7,2,0),"0")</f>
        <v>0</v>
      </c>
      <c r="W1020" s="22" t="str">
        <f>IFERROR(VLOOKUP(G1020,'字典-系统管理&amp;工段管理'!$A$2:$B$7,2,0),"0")</f>
        <v>0</v>
      </c>
      <c r="X1020" s="22" t="str">
        <f>IFERROR(VLOOKUP(H1020,'字典-系统管理&amp;工段管理'!$A$2:$B$7,2,0),"0")</f>
        <v>0</v>
      </c>
    </row>
    <row r="1021" spans="1:24" x14ac:dyDescent="0.15">
      <c r="A1021" s="19">
        <v>1019</v>
      </c>
      <c r="B1021" s="22" t="s">
        <v>24</v>
      </c>
      <c r="C1021" s="22" t="s">
        <v>94</v>
      </c>
      <c r="D1021" s="22" t="s">
        <v>234</v>
      </c>
      <c r="E1021" s="22" t="s">
        <v>28</v>
      </c>
      <c r="F1021" s="22"/>
      <c r="G1021" s="22"/>
      <c r="H1021" s="22"/>
      <c r="I1021" s="32" t="s">
        <v>1854</v>
      </c>
      <c r="J1021" s="22" t="s">
        <v>35</v>
      </c>
      <c r="K1021" s="38" t="s">
        <v>318</v>
      </c>
      <c r="L1021" s="20">
        <v>427</v>
      </c>
      <c r="M1021" s="29" t="str">
        <f>O1021&amp;"-"&amp;P1021&amp;"-"&amp;Q1021&amp;"-"&amp;R1021&amp;"-"&amp;S1021&amp;"-"&amp;T1021</f>
        <v>SJ-V-05-000D-GT-0427</v>
      </c>
      <c r="N1021" s="32" t="s">
        <v>1854</v>
      </c>
      <c r="O1021" s="21" t="str">
        <f>IFERROR(VLOOKUP(B1021,'字典-基地管理'!A:B,2,FALSE),"未填")</f>
        <v>SJ</v>
      </c>
      <c r="P1021" s="21" t="str">
        <f>IFERROR(VLOOKUP(C1021,'字典-车间管理'!A:B,2,FALSE),"未填")</f>
        <v>V</v>
      </c>
      <c r="Q1021" s="21" t="str">
        <f>IFERROR(VLOOKUP(D1021,'字典-系统管理&amp;工段管理'!C:D,2,FALSE),"未填")</f>
        <v>05</v>
      </c>
      <c r="R1021" s="22" t="str">
        <f>_xlfn.TEXTJOIN("", TRUE, IF(U1021="0", U1021, ""), IF(V1021="0", V1021, ""), IF(W1021="0", W1021, ""), IF(X1021="0", X1021, ""), IF(U1021&lt;&gt;"0", U1021, ""), IF(V1021&lt;&gt;"0", V1021, ""), IF(W1021&lt;&gt;"0", W1021, ""), IF(X1021&lt;&gt;"0", X1021, ""))</f>
        <v>000D</v>
      </c>
      <c r="S1021" s="21" t="str">
        <f>IFERROR(VLOOKUP(K1021,'字典-设备&amp;仪表管理'!A:B,2,FALSE),"未填")</f>
        <v>GT</v>
      </c>
      <c r="T1021" s="26" t="str">
        <f>IF(L1021="","未填",TEXT(L1021,"0000"))</f>
        <v>0427</v>
      </c>
      <c r="U1021" s="22" t="str">
        <f>IFERROR(VLOOKUP(E1021,'字典-系统管理&amp;工段管理'!$A$2:$B$7,2,0),"0")</f>
        <v>D</v>
      </c>
      <c r="V1021" s="22" t="str">
        <f>IFERROR(VLOOKUP(F1021,'字典-系统管理&amp;工段管理'!$A$2:$B$7,2,0),"0")</f>
        <v>0</v>
      </c>
      <c r="W1021" s="22" t="str">
        <f>IFERROR(VLOOKUP(G1021,'字典-系统管理&amp;工段管理'!$A$2:$B$7,2,0),"0")</f>
        <v>0</v>
      </c>
      <c r="X1021" s="22" t="str">
        <f>IFERROR(VLOOKUP(H1021,'字典-系统管理&amp;工段管理'!$A$2:$B$7,2,0),"0")</f>
        <v>0</v>
      </c>
    </row>
    <row r="1022" spans="1:24" x14ac:dyDescent="0.15">
      <c r="A1022" s="19">
        <v>1020</v>
      </c>
      <c r="B1022" s="22" t="s">
        <v>24</v>
      </c>
      <c r="C1022" s="22" t="s">
        <v>94</v>
      </c>
      <c r="D1022" s="22" t="s">
        <v>234</v>
      </c>
      <c r="E1022" s="22" t="s">
        <v>28</v>
      </c>
      <c r="F1022" s="22"/>
      <c r="G1022" s="22"/>
      <c r="H1022" s="22"/>
      <c r="I1022" s="32" t="s">
        <v>1855</v>
      </c>
      <c r="J1022" s="22" t="s">
        <v>35</v>
      </c>
      <c r="K1022" s="38" t="s">
        <v>318</v>
      </c>
      <c r="L1022" s="20">
        <v>428</v>
      </c>
      <c r="M1022" s="29" t="str">
        <f>O1022&amp;"-"&amp;P1022&amp;"-"&amp;Q1022&amp;"-"&amp;R1022&amp;"-"&amp;S1022&amp;"-"&amp;T1022</f>
        <v>SJ-V-05-000D-GT-0428</v>
      </c>
      <c r="N1022" s="32" t="s">
        <v>1855</v>
      </c>
      <c r="O1022" s="21" t="str">
        <f>IFERROR(VLOOKUP(B1022,'字典-基地管理'!A:B,2,FALSE),"未填")</f>
        <v>SJ</v>
      </c>
      <c r="P1022" s="21" t="str">
        <f>IFERROR(VLOOKUP(C1022,'字典-车间管理'!A:B,2,FALSE),"未填")</f>
        <v>V</v>
      </c>
      <c r="Q1022" s="21" t="str">
        <f>IFERROR(VLOOKUP(D1022,'字典-系统管理&amp;工段管理'!C:D,2,FALSE),"未填")</f>
        <v>05</v>
      </c>
      <c r="R1022" s="22" t="str">
        <f>_xlfn.TEXTJOIN("", TRUE, IF(U1022="0", U1022, ""), IF(V1022="0", V1022, ""), IF(W1022="0", W1022, ""), IF(X1022="0", X1022, ""), IF(U1022&lt;&gt;"0", U1022, ""), IF(V1022&lt;&gt;"0", V1022, ""), IF(W1022&lt;&gt;"0", W1022, ""), IF(X1022&lt;&gt;"0", X1022, ""))</f>
        <v>000D</v>
      </c>
      <c r="S1022" s="21" t="str">
        <f>IFERROR(VLOOKUP(K1022,'字典-设备&amp;仪表管理'!A:B,2,FALSE),"未填")</f>
        <v>GT</v>
      </c>
      <c r="T1022" s="26" t="str">
        <f>IF(L1022="","未填",TEXT(L1022,"0000"))</f>
        <v>0428</v>
      </c>
      <c r="U1022" s="22" t="str">
        <f>IFERROR(VLOOKUP(E1022,'字典-系统管理&amp;工段管理'!$A$2:$B$7,2,0),"0")</f>
        <v>D</v>
      </c>
      <c r="V1022" s="22" t="str">
        <f>IFERROR(VLOOKUP(F1022,'字典-系统管理&amp;工段管理'!$A$2:$B$7,2,0),"0")</f>
        <v>0</v>
      </c>
      <c r="W1022" s="22" t="str">
        <f>IFERROR(VLOOKUP(G1022,'字典-系统管理&amp;工段管理'!$A$2:$B$7,2,0),"0")</f>
        <v>0</v>
      </c>
      <c r="X1022" s="22" t="str">
        <f>IFERROR(VLOOKUP(H1022,'字典-系统管理&amp;工段管理'!$A$2:$B$7,2,0),"0")</f>
        <v>0</v>
      </c>
    </row>
    <row r="1023" spans="1:24" x14ac:dyDescent="0.15">
      <c r="A1023" s="19">
        <v>1021</v>
      </c>
      <c r="B1023" s="22" t="s">
        <v>24</v>
      </c>
      <c r="C1023" s="22" t="s">
        <v>94</v>
      </c>
      <c r="D1023" s="22" t="s">
        <v>234</v>
      </c>
      <c r="E1023" s="22" t="s">
        <v>28</v>
      </c>
      <c r="F1023" s="22"/>
      <c r="G1023" s="22"/>
      <c r="H1023" s="22"/>
      <c r="I1023" s="32" t="s">
        <v>1856</v>
      </c>
      <c r="J1023" s="22" t="s">
        <v>35</v>
      </c>
      <c r="K1023" s="38" t="s">
        <v>318</v>
      </c>
      <c r="L1023" s="20">
        <v>429</v>
      </c>
      <c r="M1023" s="29" t="str">
        <f>O1023&amp;"-"&amp;P1023&amp;"-"&amp;Q1023&amp;"-"&amp;R1023&amp;"-"&amp;S1023&amp;"-"&amp;T1023</f>
        <v>SJ-V-05-000D-GT-0429</v>
      </c>
      <c r="N1023" s="32" t="s">
        <v>1856</v>
      </c>
      <c r="O1023" s="21" t="str">
        <f>IFERROR(VLOOKUP(B1023,'字典-基地管理'!A:B,2,FALSE),"未填")</f>
        <v>SJ</v>
      </c>
      <c r="P1023" s="21" t="str">
        <f>IFERROR(VLOOKUP(C1023,'字典-车间管理'!A:B,2,FALSE),"未填")</f>
        <v>V</v>
      </c>
      <c r="Q1023" s="21" t="str">
        <f>IFERROR(VLOOKUP(D1023,'字典-系统管理&amp;工段管理'!C:D,2,FALSE),"未填")</f>
        <v>05</v>
      </c>
      <c r="R1023" s="22" t="str">
        <f>_xlfn.TEXTJOIN("", TRUE, IF(U1023="0", U1023, ""), IF(V1023="0", V1023, ""), IF(W1023="0", W1023, ""), IF(X1023="0", X1023, ""), IF(U1023&lt;&gt;"0", U1023, ""), IF(V1023&lt;&gt;"0", V1023, ""), IF(W1023&lt;&gt;"0", W1023, ""), IF(X1023&lt;&gt;"0", X1023, ""))</f>
        <v>000D</v>
      </c>
      <c r="S1023" s="21" t="str">
        <f>IFERROR(VLOOKUP(K1023,'字典-设备&amp;仪表管理'!A:B,2,FALSE),"未填")</f>
        <v>GT</v>
      </c>
      <c r="T1023" s="26" t="str">
        <f>IF(L1023="","未填",TEXT(L1023,"0000"))</f>
        <v>0429</v>
      </c>
      <c r="U1023" s="22" t="str">
        <f>IFERROR(VLOOKUP(E1023,'字典-系统管理&amp;工段管理'!$A$2:$B$7,2,0),"0")</f>
        <v>D</v>
      </c>
      <c r="V1023" s="22" t="str">
        <f>IFERROR(VLOOKUP(F1023,'字典-系统管理&amp;工段管理'!$A$2:$B$7,2,0),"0")</f>
        <v>0</v>
      </c>
      <c r="W1023" s="22" t="str">
        <f>IFERROR(VLOOKUP(G1023,'字典-系统管理&amp;工段管理'!$A$2:$B$7,2,0),"0")</f>
        <v>0</v>
      </c>
      <c r="X1023" s="22" t="str">
        <f>IFERROR(VLOOKUP(H1023,'字典-系统管理&amp;工段管理'!$A$2:$B$7,2,0),"0")</f>
        <v>0</v>
      </c>
    </row>
    <row r="1024" spans="1:24" x14ac:dyDescent="0.15">
      <c r="A1024" s="19">
        <v>1022</v>
      </c>
      <c r="B1024" s="22" t="s">
        <v>24</v>
      </c>
      <c r="C1024" s="22" t="s">
        <v>94</v>
      </c>
      <c r="D1024" s="22" t="s">
        <v>234</v>
      </c>
      <c r="E1024" s="22" t="s">
        <v>28</v>
      </c>
      <c r="F1024" s="22"/>
      <c r="G1024" s="22"/>
      <c r="H1024" s="22"/>
      <c r="I1024" s="32" t="s">
        <v>1857</v>
      </c>
      <c r="J1024" s="22" t="s">
        <v>35</v>
      </c>
      <c r="K1024" s="38" t="s">
        <v>318</v>
      </c>
      <c r="L1024" s="20">
        <v>430</v>
      </c>
      <c r="M1024" s="29" t="str">
        <f>O1024&amp;"-"&amp;P1024&amp;"-"&amp;Q1024&amp;"-"&amp;R1024&amp;"-"&amp;S1024&amp;"-"&amp;T1024</f>
        <v>SJ-V-05-000D-GT-0430</v>
      </c>
      <c r="N1024" s="32" t="s">
        <v>1857</v>
      </c>
      <c r="O1024" s="21" t="str">
        <f>IFERROR(VLOOKUP(B1024,'字典-基地管理'!A:B,2,FALSE),"未填")</f>
        <v>SJ</v>
      </c>
      <c r="P1024" s="21" t="str">
        <f>IFERROR(VLOOKUP(C1024,'字典-车间管理'!A:B,2,FALSE),"未填")</f>
        <v>V</v>
      </c>
      <c r="Q1024" s="21" t="str">
        <f>IFERROR(VLOOKUP(D1024,'字典-系统管理&amp;工段管理'!C:D,2,FALSE),"未填")</f>
        <v>05</v>
      </c>
      <c r="R1024" s="22" t="str">
        <f>_xlfn.TEXTJOIN("", TRUE, IF(U1024="0", U1024, ""), IF(V1024="0", V1024, ""), IF(W1024="0", W1024, ""), IF(X1024="0", X1024, ""), IF(U1024&lt;&gt;"0", U1024, ""), IF(V1024&lt;&gt;"0", V1024, ""), IF(W1024&lt;&gt;"0", W1024, ""), IF(X1024&lt;&gt;"0", X1024, ""))</f>
        <v>000D</v>
      </c>
      <c r="S1024" s="21" t="str">
        <f>IFERROR(VLOOKUP(K1024,'字典-设备&amp;仪表管理'!A:B,2,FALSE),"未填")</f>
        <v>GT</v>
      </c>
      <c r="T1024" s="26" t="str">
        <f>IF(L1024="","未填",TEXT(L1024,"0000"))</f>
        <v>0430</v>
      </c>
      <c r="U1024" s="22" t="str">
        <f>IFERROR(VLOOKUP(E1024,'字典-系统管理&amp;工段管理'!$A$2:$B$7,2,0),"0")</f>
        <v>D</v>
      </c>
      <c r="V1024" s="22" t="str">
        <f>IFERROR(VLOOKUP(F1024,'字典-系统管理&amp;工段管理'!$A$2:$B$7,2,0),"0")</f>
        <v>0</v>
      </c>
      <c r="W1024" s="22" t="str">
        <f>IFERROR(VLOOKUP(G1024,'字典-系统管理&amp;工段管理'!$A$2:$B$7,2,0),"0")</f>
        <v>0</v>
      </c>
      <c r="X1024" s="22" t="str">
        <f>IFERROR(VLOOKUP(H1024,'字典-系统管理&amp;工段管理'!$A$2:$B$7,2,0),"0")</f>
        <v>0</v>
      </c>
    </row>
    <row r="1025" spans="1:24" x14ac:dyDescent="0.15">
      <c r="A1025" s="19">
        <v>1023</v>
      </c>
      <c r="B1025" s="22" t="s">
        <v>24</v>
      </c>
      <c r="C1025" s="22" t="s">
        <v>94</v>
      </c>
      <c r="D1025" s="22" t="s">
        <v>234</v>
      </c>
      <c r="E1025" s="22" t="s">
        <v>28</v>
      </c>
      <c r="F1025" s="22"/>
      <c r="G1025" s="22"/>
      <c r="H1025" s="22"/>
      <c r="I1025" s="32" t="s">
        <v>1858</v>
      </c>
      <c r="J1025" s="22" t="s">
        <v>35</v>
      </c>
      <c r="K1025" s="38" t="s">
        <v>318</v>
      </c>
      <c r="L1025" s="20">
        <v>431</v>
      </c>
      <c r="M1025" s="29" t="str">
        <f>O1025&amp;"-"&amp;P1025&amp;"-"&amp;Q1025&amp;"-"&amp;R1025&amp;"-"&amp;S1025&amp;"-"&amp;T1025</f>
        <v>SJ-V-05-000D-GT-0431</v>
      </c>
      <c r="N1025" s="32" t="s">
        <v>1858</v>
      </c>
      <c r="O1025" s="21" t="str">
        <f>IFERROR(VLOOKUP(B1025,'字典-基地管理'!A:B,2,FALSE),"未填")</f>
        <v>SJ</v>
      </c>
      <c r="P1025" s="21" t="str">
        <f>IFERROR(VLOOKUP(C1025,'字典-车间管理'!A:B,2,FALSE),"未填")</f>
        <v>V</v>
      </c>
      <c r="Q1025" s="21" t="str">
        <f>IFERROR(VLOOKUP(D1025,'字典-系统管理&amp;工段管理'!C:D,2,FALSE),"未填")</f>
        <v>05</v>
      </c>
      <c r="R1025" s="22" t="str">
        <f>_xlfn.TEXTJOIN("", TRUE, IF(U1025="0", U1025, ""), IF(V1025="0", V1025, ""), IF(W1025="0", W1025, ""), IF(X1025="0", X1025, ""), IF(U1025&lt;&gt;"0", U1025, ""), IF(V1025&lt;&gt;"0", V1025, ""), IF(W1025&lt;&gt;"0", W1025, ""), IF(X1025&lt;&gt;"0", X1025, ""))</f>
        <v>000D</v>
      </c>
      <c r="S1025" s="21" t="str">
        <f>IFERROR(VLOOKUP(K1025,'字典-设备&amp;仪表管理'!A:B,2,FALSE),"未填")</f>
        <v>GT</v>
      </c>
      <c r="T1025" s="26" t="str">
        <f>IF(L1025="","未填",TEXT(L1025,"0000"))</f>
        <v>0431</v>
      </c>
      <c r="U1025" s="22" t="str">
        <f>IFERROR(VLOOKUP(E1025,'字典-系统管理&amp;工段管理'!$A$2:$B$7,2,0),"0")</f>
        <v>D</v>
      </c>
      <c r="V1025" s="22" t="str">
        <f>IFERROR(VLOOKUP(F1025,'字典-系统管理&amp;工段管理'!$A$2:$B$7,2,0),"0")</f>
        <v>0</v>
      </c>
      <c r="W1025" s="22" t="str">
        <f>IFERROR(VLOOKUP(G1025,'字典-系统管理&amp;工段管理'!$A$2:$B$7,2,0),"0")</f>
        <v>0</v>
      </c>
      <c r="X1025" s="22" t="str">
        <f>IFERROR(VLOOKUP(H1025,'字典-系统管理&amp;工段管理'!$A$2:$B$7,2,0),"0")</f>
        <v>0</v>
      </c>
    </row>
    <row r="1026" spans="1:24" x14ac:dyDescent="0.15">
      <c r="A1026" s="19">
        <v>1024</v>
      </c>
      <c r="B1026" s="22" t="s">
        <v>24</v>
      </c>
      <c r="C1026" s="22" t="s">
        <v>94</v>
      </c>
      <c r="D1026" s="22" t="s">
        <v>234</v>
      </c>
      <c r="E1026" s="22" t="s">
        <v>28</v>
      </c>
      <c r="F1026" s="22"/>
      <c r="G1026" s="22"/>
      <c r="H1026" s="22"/>
      <c r="I1026" s="32" t="s">
        <v>1859</v>
      </c>
      <c r="J1026" s="22" t="s">
        <v>35</v>
      </c>
      <c r="K1026" s="38" t="s">
        <v>318</v>
      </c>
      <c r="L1026" s="20">
        <v>432</v>
      </c>
      <c r="M1026" s="29" t="str">
        <f>O1026&amp;"-"&amp;P1026&amp;"-"&amp;Q1026&amp;"-"&amp;R1026&amp;"-"&amp;S1026&amp;"-"&amp;T1026</f>
        <v>SJ-V-05-000D-GT-0432</v>
      </c>
      <c r="N1026" s="32" t="s">
        <v>1859</v>
      </c>
      <c r="O1026" s="21" t="str">
        <f>IFERROR(VLOOKUP(B1026,'字典-基地管理'!A:B,2,FALSE),"未填")</f>
        <v>SJ</v>
      </c>
      <c r="P1026" s="21" t="str">
        <f>IFERROR(VLOOKUP(C1026,'字典-车间管理'!A:B,2,FALSE),"未填")</f>
        <v>V</v>
      </c>
      <c r="Q1026" s="21" t="str">
        <f>IFERROR(VLOOKUP(D1026,'字典-系统管理&amp;工段管理'!C:D,2,FALSE),"未填")</f>
        <v>05</v>
      </c>
      <c r="R1026" s="22" t="str">
        <f>_xlfn.TEXTJOIN("", TRUE, IF(U1026="0", U1026, ""), IF(V1026="0", V1026, ""), IF(W1026="0", W1026, ""), IF(X1026="0", X1026, ""), IF(U1026&lt;&gt;"0", U1026, ""), IF(V1026&lt;&gt;"0", V1026, ""), IF(W1026&lt;&gt;"0", W1026, ""), IF(X1026&lt;&gt;"0", X1026, ""))</f>
        <v>000D</v>
      </c>
      <c r="S1026" s="21" t="str">
        <f>IFERROR(VLOOKUP(K1026,'字典-设备&amp;仪表管理'!A:B,2,FALSE),"未填")</f>
        <v>GT</v>
      </c>
      <c r="T1026" s="26" t="str">
        <f>IF(L1026="","未填",TEXT(L1026,"0000"))</f>
        <v>0432</v>
      </c>
      <c r="U1026" s="22" t="str">
        <f>IFERROR(VLOOKUP(E1026,'字典-系统管理&amp;工段管理'!$A$2:$B$7,2,0),"0")</f>
        <v>D</v>
      </c>
      <c r="V1026" s="22" t="str">
        <f>IFERROR(VLOOKUP(F1026,'字典-系统管理&amp;工段管理'!$A$2:$B$7,2,0),"0")</f>
        <v>0</v>
      </c>
      <c r="W1026" s="22" t="str">
        <f>IFERROR(VLOOKUP(G1026,'字典-系统管理&amp;工段管理'!$A$2:$B$7,2,0),"0")</f>
        <v>0</v>
      </c>
      <c r="X1026" s="22" t="str">
        <f>IFERROR(VLOOKUP(H1026,'字典-系统管理&amp;工段管理'!$A$2:$B$7,2,0),"0")</f>
        <v>0</v>
      </c>
    </row>
    <row r="1027" spans="1:24" x14ac:dyDescent="0.15">
      <c r="A1027" s="19">
        <v>1025</v>
      </c>
      <c r="B1027" s="22" t="s">
        <v>24</v>
      </c>
      <c r="C1027" s="22" t="s">
        <v>94</v>
      </c>
      <c r="D1027" s="22" t="s">
        <v>234</v>
      </c>
      <c r="E1027" s="22" t="s">
        <v>28</v>
      </c>
      <c r="F1027" s="22"/>
      <c r="G1027" s="22"/>
      <c r="H1027" s="22"/>
      <c r="I1027" s="32" t="s">
        <v>1860</v>
      </c>
      <c r="J1027" s="22" t="s">
        <v>35</v>
      </c>
      <c r="K1027" s="38" t="s">
        <v>318</v>
      </c>
      <c r="L1027" s="20">
        <v>433</v>
      </c>
      <c r="M1027" s="29" t="str">
        <f>O1027&amp;"-"&amp;P1027&amp;"-"&amp;Q1027&amp;"-"&amp;R1027&amp;"-"&amp;S1027&amp;"-"&amp;T1027</f>
        <v>SJ-V-05-000D-GT-0433</v>
      </c>
      <c r="N1027" s="32" t="s">
        <v>1860</v>
      </c>
      <c r="O1027" s="21" t="str">
        <f>IFERROR(VLOOKUP(B1027,'字典-基地管理'!A:B,2,FALSE),"未填")</f>
        <v>SJ</v>
      </c>
      <c r="P1027" s="21" t="str">
        <f>IFERROR(VLOOKUP(C1027,'字典-车间管理'!A:B,2,FALSE),"未填")</f>
        <v>V</v>
      </c>
      <c r="Q1027" s="21" t="str">
        <f>IFERROR(VLOOKUP(D1027,'字典-系统管理&amp;工段管理'!C:D,2,FALSE),"未填")</f>
        <v>05</v>
      </c>
      <c r="R1027" s="22" t="str">
        <f>_xlfn.TEXTJOIN("", TRUE, IF(U1027="0", U1027, ""), IF(V1027="0", V1027, ""), IF(W1027="0", W1027, ""), IF(X1027="0", X1027, ""), IF(U1027&lt;&gt;"0", U1027, ""), IF(V1027&lt;&gt;"0", V1027, ""), IF(W1027&lt;&gt;"0", W1027, ""), IF(X1027&lt;&gt;"0", X1027, ""))</f>
        <v>000D</v>
      </c>
      <c r="S1027" s="21" t="str">
        <f>IFERROR(VLOOKUP(K1027,'字典-设备&amp;仪表管理'!A:B,2,FALSE),"未填")</f>
        <v>GT</v>
      </c>
      <c r="T1027" s="26" t="str">
        <f>IF(L1027="","未填",TEXT(L1027,"0000"))</f>
        <v>0433</v>
      </c>
      <c r="U1027" s="22" t="str">
        <f>IFERROR(VLOOKUP(E1027,'字典-系统管理&amp;工段管理'!$A$2:$B$7,2,0),"0")</f>
        <v>D</v>
      </c>
      <c r="V1027" s="22" t="str">
        <f>IFERROR(VLOOKUP(F1027,'字典-系统管理&amp;工段管理'!$A$2:$B$7,2,0),"0")</f>
        <v>0</v>
      </c>
      <c r="W1027" s="22" t="str">
        <f>IFERROR(VLOOKUP(G1027,'字典-系统管理&amp;工段管理'!$A$2:$B$7,2,0),"0")</f>
        <v>0</v>
      </c>
      <c r="X1027" s="22" t="str">
        <f>IFERROR(VLOOKUP(H1027,'字典-系统管理&amp;工段管理'!$A$2:$B$7,2,0),"0")</f>
        <v>0</v>
      </c>
    </row>
    <row r="1028" spans="1:24" x14ac:dyDescent="0.15">
      <c r="A1028" s="19">
        <v>1026</v>
      </c>
      <c r="B1028" s="22" t="s">
        <v>24</v>
      </c>
      <c r="C1028" s="22" t="s">
        <v>94</v>
      </c>
      <c r="D1028" s="22" t="s">
        <v>234</v>
      </c>
      <c r="E1028" s="22" t="s">
        <v>28</v>
      </c>
      <c r="F1028" s="22"/>
      <c r="G1028" s="22"/>
      <c r="H1028" s="22"/>
      <c r="I1028" s="32" t="s">
        <v>1861</v>
      </c>
      <c r="J1028" s="22" t="s">
        <v>35</v>
      </c>
      <c r="K1028" s="38" t="s">
        <v>318</v>
      </c>
      <c r="L1028" s="20">
        <v>434</v>
      </c>
      <c r="M1028" s="29" t="str">
        <f>O1028&amp;"-"&amp;P1028&amp;"-"&amp;Q1028&amp;"-"&amp;R1028&amp;"-"&amp;S1028&amp;"-"&amp;T1028</f>
        <v>SJ-V-05-000D-GT-0434</v>
      </c>
      <c r="N1028" s="32" t="s">
        <v>1861</v>
      </c>
      <c r="O1028" s="21" t="str">
        <f>IFERROR(VLOOKUP(B1028,'字典-基地管理'!A:B,2,FALSE),"未填")</f>
        <v>SJ</v>
      </c>
      <c r="P1028" s="21" t="str">
        <f>IFERROR(VLOOKUP(C1028,'字典-车间管理'!A:B,2,FALSE),"未填")</f>
        <v>V</v>
      </c>
      <c r="Q1028" s="21" t="str">
        <f>IFERROR(VLOOKUP(D1028,'字典-系统管理&amp;工段管理'!C:D,2,FALSE),"未填")</f>
        <v>05</v>
      </c>
      <c r="R1028" s="22" t="str">
        <f>_xlfn.TEXTJOIN("", TRUE, IF(U1028="0", U1028, ""), IF(V1028="0", V1028, ""), IF(W1028="0", W1028, ""), IF(X1028="0", X1028, ""), IF(U1028&lt;&gt;"0", U1028, ""), IF(V1028&lt;&gt;"0", V1028, ""), IF(W1028&lt;&gt;"0", W1028, ""), IF(X1028&lt;&gt;"0", X1028, ""))</f>
        <v>000D</v>
      </c>
      <c r="S1028" s="21" t="str">
        <f>IFERROR(VLOOKUP(K1028,'字典-设备&amp;仪表管理'!A:B,2,FALSE),"未填")</f>
        <v>GT</v>
      </c>
      <c r="T1028" s="26" t="str">
        <f>IF(L1028="","未填",TEXT(L1028,"0000"))</f>
        <v>0434</v>
      </c>
      <c r="U1028" s="22" t="str">
        <f>IFERROR(VLOOKUP(E1028,'字典-系统管理&amp;工段管理'!$A$2:$B$7,2,0),"0")</f>
        <v>D</v>
      </c>
      <c r="V1028" s="22" t="str">
        <f>IFERROR(VLOOKUP(F1028,'字典-系统管理&amp;工段管理'!$A$2:$B$7,2,0),"0")</f>
        <v>0</v>
      </c>
      <c r="W1028" s="22" t="str">
        <f>IFERROR(VLOOKUP(G1028,'字典-系统管理&amp;工段管理'!$A$2:$B$7,2,0),"0")</f>
        <v>0</v>
      </c>
      <c r="X1028" s="22" t="str">
        <f>IFERROR(VLOOKUP(H1028,'字典-系统管理&amp;工段管理'!$A$2:$B$7,2,0),"0")</f>
        <v>0</v>
      </c>
    </row>
    <row r="1029" spans="1:24" x14ac:dyDescent="0.15">
      <c r="A1029" s="19">
        <v>1027</v>
      </c>
      <c r="B1029" s="22" t="s">
        <v>24</v>
      </c>
      <c r="C1029" s="22" t="s">
        <v>94</v>
      </c>
      <c r="D1029" s="22" t="s">
        <v>234</v>
      </c>
      <c r="E1029" s="22" t="s">
        <v>28</v>
      </c>
      <c r="F1029" s="22"/>
      <c r="G1029" s="22"/>
      <c r="H1029" s="22"/>
      <c r="I1029" s="32" t="s">
        <v>1862</v>
      </c>
      <c r="J1029" s="22" t="s">
        <v>35</v>
      </c>
      <c r="K1029" s="38" t="s">
        <v>318</v>
      </c>
      <c r="L1029" s="20">
        <v>435</v>
      </c>
      <c r="M1029" s="29" t="str">
        <f>O1029&amp;"-"&amp;P1029&amp;"-"&amp;Q1029&amp;"-"&amp;R1029&amp;"-"&amp;S1029&amp;"-"&amp;T1029</f>
        <v>SJ-V-05-000D-GT-0435</v>
      </c>
      <c r="N1029" s="32" t="s">
        <v>1862</v>
      </c>
      <c r="O1029" s="21" t="str">
        <f>IFERROR(VLOOKUP(B1029,'字典-基地管理'!A:B,2,FALSE),"未填")</f>
        <v>SJ</v>
      </c>
      <c r="P1029" s="21" t="str">
        <f>IFERROR(VLOOKUP(C1029,'字典-车间管理'!A:B,2,FALSE),"未填")</f>
        <v>V</v>
      </c>
      <c r="Q1029" s="21" t="str">
        <f>IFERROR(VLOOKUP(D1029,'字典-系统管理&amp;工段管理'!C:D,2,FALSE),"未填")</f>
        <v>05</v>
      </c>
      <c r="R1029" s="22" t="str">
        <f>_xlfn.TEXTJOIN("", TRUE, IF(U1029="0", U1029, ""), IF(V1029="0", V1029, ""), IF(W1029="0", W1029, ""), IF(X1029="0", X1029, ""), IF(U1029&lt;&gt;"0", U1029, ""), IF(V1029&lt;&gt;"0", V1029, ""), IF(W1029&lt;&gt;"0", W1029, ""), IF(X1029&lt;&gt;"0", X1029, ""))</f>
        <v>000D</v>
      </c>
      <c r="S1029" s="21" t="str">
        <f>IFERROR(VLOOKUP(K1029,'字典-设备&amp;仪表管理'!A:B,2,FALSE),"未填")</f>
        <v>GT</v>
      </c>
      <c r="T1029" s="26" t="str">
        <f>IF(L1029="","未填",TEXT(L1029,"0000"))</f>
        <v>0435</v>
      </c>
      <c r="U1029" s="22" t="str">
        <f>IFERROR(VLOOKUP(E1029,'字典-系统管理&amp;工段管理'!$A$2:$B$7,2,0),"0")</f>
        <v>D</v>
      </c>
      <c r="V1029" s="22" t="str">
        <f>IFERROR(VLOOKUP(F1029,'字典-系统管理&amp;工段管理'!$A$2:$B$7,2,0),"0")</f>
        <v>0</v>
      </c>
      <c r="W1029" s="22" t="str">
        <f>IFERROR(VLOOKUP(G1029,'字典-系统管理&amp;工段管理'!$A$2:$B$7,2,0),"0")</f>
        <v>0</v>
      </c>
      <c r="X1029" s="22" t="str">
        <f>IFERROR(VLOOKUP(H1029,'字典-系统管理&amp;工段管理'!$A$2:$B$7,2,0),"0")</f>
        <v>0</v>
      </c>
    </row>
    <row r="1030" spans="1:24" x14ac:dyDescent="0.15">
      <c r="A1030" s="19">
        <v>1028</v>
      </c>
      <c r="B1030" s="22" t="s">
        <v>24</v>
      </c>
      <c r="C1030" s="22" t="s">
        <v>94</v>
      </c>
      <c r="D1030" s="22" t="s">
        <v>234</v>
      </c>
      <c r="E1030" s="22" t="s">
        <v>28</v>
      </c>
      <c r="F1030" s="22"/>
      <c r="G1030" s="22"/>
      <c r="H1030" s="22"/>
      <c r="I1030" s="32" t="s">
        <v>1863</v>
      </c>
      <c r="J1030" s="22" t="s">
        <v>35</v>
      </c>
      <c r="K1030" s="38" t="s">
        <v>318</v>
      </c>
      <c r="L1030" s="20">
        <v>436</v>
      </c>
      <c r="M1030" s="29" t="str">
        <f>O1030&amp;"-"&amp;P1030&amp;"-"&amp;Q1030&amp;"-"&amp;R1030&amp;"-"&amp;S1030&amp;"-"&amp;T1030</f>
        <v>SJ-V-05-000D-GT-0436</v>
      </c>
      <c r="N1030" s="32" t="s">
        <v>1863</v>
      </c>
      <c r="O1030" s="21" t="str">
        <f>IFERROR(VLOOKUP(B1030,'字典-基地管理'!A:B,2,FALSE),"未填")</f>
        <v>SJ</v>
      </c>
      <c r="P1030" s="21" t="str">
        <f>IFERROR(VLOOKUP(C1030,'字典-车间管理'!A:B,2,FALSE),"未填")</f>
        <v>V</v>
      </c>
      <c r="Q1030" s="21" t="str">
        <f>IFERROR(VLOOKUP(D1030,'字典-系统管理&amp;工段管理'!C:D,2,FALSE),"未填")</f>
        <v>05</v>
      </c>
      <c r="R1030" s="22" t="str">
        <f>_xlfn.TEXTJOIN("", TRUE, IF(U1030="0", U1030, ""), IF(V1030="0", V1030, ""), IF(W1030="0", W1030, ""), IF(X1030="0", X1030, ""), IF(U1030&lt;&gt;"0", U1030, ""), IF(V1030&lt;&gt;"0", V1030, ""), IF(W1030&lt;&gt;"0", W1030, ""), IF(X1030&lt;&gt;"0", X1030, ""))</f>
        <v>000D</v>
      </c>
      <c r="S1030" s="21" t="str">
        <f>IFERROR(VLOOKUP(K1030,'字典-设备&amp;仪表管理'!A:B,2,FALSE),"未填")</f>
        <v>GT</v>
      </c>
      <c r="T1030" s="26" t="str">
        <f>IF(L1030="","未填",TEXT(L1030,"0000"))</f>
        <v>0436</v>
      </c>
      <c r="U1030" s="22" t="str">
        <f>IFERROR(VLOOKUP(E1030,'字典-系统管理&amp;工段管理'!$A$2:$B$7,2,0),"0")</f>
        <v>D</v>
      </c>
      <c r="V1030" s="22" t="str">
        <f>IFERROR(VLOOKUP(F1030,'字典-系统管理&amp;工段管理'!$A$2:$B$7,2,0),"0")</f>
        <v>0</v>
      </c>
      <c r="W1030" s="22" t="str">
        <f>IFERROR(VLOOKUP(G1030,'字典-系统管理&amp;工段管理'!$A$2:$B$7,2,0),"0")</f>
        <v>0</v>
      </c>
      <c r="X1030" s="22" t="str">
        <f>IFERROR(VLOOKUP(H1030,'字典-系统管理&amp;工段管理'!$A$2:$B$7,2,0),"0")</f>
        <v>0</v>
      </c>
    </row>
    <row r="1031" spans="1:24" x14ac:dyDescent="0.15">
      <c r="A1031" s="19">
        <v>1029</v>
      </c>
      <c r="B1031" s="22" t="s">
        <v>24</v>
      </c>
      <c r="C1031" s="22" t="s">
        <v>94</v>
      </c>
      <c r="D1031" s="22" t="s">
        <v>234</v>
      </c>
      <c r="E1031" s="22" t="s">
        <v>28</v>
      </c>
      <c r="F1031" s="22"/>
      <c r="G1031" s="22"/>
      <c r="H1031" s="22"/>
      <c r="I1031" s="32" t="s">
        <v>1864</v>
      </c>
      <c r="J1031" s="22" t="s">
        <v>35</v>
      </c>
      <c r="K1031" s="38" t="s">
        <v>318</v>
      </c>
      <c r="L1031" s="20">
        <v>437</v>
      </c>
      <c r="M1031" s="29" t="str">
        <f>O1031&amp;"-"&amp;P1031&amp;"-"&amp;Q1031&amp;"-"&amp;R1031&amp;"-"&amp;S1031&amp;"-"&amp;T1031</f>
        <v>SJ-V-05-000D-GT-0437</v>
      </c>
      <c r="N1031" s="32" t="s">
        <v>1864</v>
      </c>
      <c r="O1031" s="21" t="str">
        <f>IFERROR(VLOOKUP(B1031,'字典-基地管理'!A:B,2,FALSE),"未填")</f>
        <v>SJ</v>
      </c>
      <c r="P1031" s="21" t="str">
        <f>IFERROR(VLOOKUP(C1031,'字典-车间管理'!A:B,2,FALSE),"未填")</f>
        <v>V</v>
      </c>
      <c r="Q1031" s="21" t="str">
        <f>IFERROR(VLOOKUP(D1031,'字典-系统管理&amp;工段管理'!C:D,2,FALSE),"未填")</f>
        <v>05</v>
      </c>
      <c r="R1031" s="22" t="str">
        <f>_xlfn.TEXTJOIN("", TRUE, IF(U1031="0", U1031, ""), IF(V1031="0", V1031, ""), IF(W1031="0", W1031, ""), IF(X1031="0", X1031, ""), IF(U1031&lt;&gt;"0", U1031, ""), IF(V1031&lt;&gt;"0", V1031, ""), IF(W1031&lt;&gt;"0", W1031, ""), IF(X1031&lt;&gt;"0", X1031, ""))</f>
        <v>000D</v>
      </c>
      <c r="S1031" s="21" t="str">
        <f>IFERROR(VLOOKUP(K1031,'字典-设备&amp;仪表管理'!A:B,2,FALSE),"未填")</f>
        <v>GT</v>
      </c>
      <c r="T1031" s="26" t="str">
        <f>IF(L1031="","未填",TEXT(L1031,"0000"))</f>
        <v>0437</v>
      </c>
      <c r="U1031" s="22" t="str">
        <f>IFERROR(VLOOKUP(E1031,'字典-系统管理&amp;工段管理'!$A$2:$B$7,2,0),"0")</f>
        <v>D</v>
      </c>
      <c r="V1031" s="22" t="str">
        <f>IFERROR(VLOOKUP(F1031,'字典-系统管理&amp;工段管理'!$A$2:$B$7,2,0),"0")</f>
        <v>0</v>
      </c>
      <c r="W1031" s="22" t="str">
        <f>IFERROR(VLOOKUP(G1031,'字典-系统管理&amp;工段管理'!$A$2:$B$7,2,0),"0")</f>
        <v>0</v>
      </c>
      <c r="X1031" s="22" t="str">
        <f>IFERROR(VLOOKUP(H1031,'字典-系统管理&amp;工段管理'!$A$2:$B$7,2,0),"0")</f>
        <v>0</v>
      </c>
    </row>
    <row r="1032" spans="1:24" x14ac:dyDescent="0.15">
      <c r="A1032" s="19">
        <v>1030</v>
      </c>
      <c r="B1032" s="22" t="s">
        <v>24</v>
      </c>
      <c r="C1032" s="22" t="s">
        <v>94</v>
      </c>
      <c r="D1032" s="22" t="s">
        <v>234</v>
      </c>
      <c r="E1032" s="22" t="s">
        <v>28</v>
      </c>
      <c r="F1032" s="22"/>
      <c r="G1032" s="22"/>
      <c r="H1032" s="22"/>
      <c r="I1032" s="32" t="s">
        <v>1865</v>
      </c>
      <c r="J1032" s="22" t="s">
        <v>35</v>
      </c>
      <c r="K1032" s="38" t="s">
        <v>318</v>
      </c>
      <c r="L1032" s="20">
        <v>438</v>
      </c>
      <c r="M1032" s="29" t="str">
        <f>O1032&amp;"-"&amp;P1032&amp;"-"&amp;Q1032&amp;"-"&amp;R1032&amp;"-"&amp;S1032&amp;"-"&amp;T1032</f>
        <v>SJ-V-05-000D-GT-0438</v>
      </c>
      <c r="N1032" s="32" t="s">
        <v>1865</v>
      </c>
      <c r="O1032" s="21" t="str">
        <f>IFERROR(VLOOKUP(B1032,'字典-基地管理'!A:B,2,FALSE),"未填")</f>
        <v>SJ</v>
      </c>
      <c r="P1032" s="21" t="str">
        <f>IFERROR(VLOOKUP(C1032,'字典-车间管理'!A:B,2,FALSE),"未填")</f>
        <v>V</v>
      </c>
      <c r="Q1032" s="21" t="str">
        <f>IFERROR(VLOOKUP(D1032,'字典-系统管理&amp;工段管理'!C:D,2,FALSE),"未填")</f>
        <v>05</v>
      </c>
      <c r="R1032" s="22" t="str">
        <f>_xlfn.TEXTJOIN("", TRUE, IF(U1032="0", U1032, ""), IF(V1032="0", V1032, ""), IF(W1032="0", W1032, ""), IF(X1032="0", X1032, ""), IF(U1032&lt;&gt;"0", U1032, ""), IF(V1032&lt;&gt;"0", V1032, ""), IF(W1032&lt;&gt;"0", W1032, ""), IF(X1032&lt;&gt;"0", X1032, ""))</f>
        <v>000D</v>
      </c>
      <c r="S1032" s="21" t="str">
        <f>IFERROR(VLOOKUP(K1032,'字典-设备&amp;仪表管理'!A:B,2,FALSE),"未填")</f>
        <v>GT</v>
      </c>
      <c r="T1032" s="26" t="str">
        <f>IF(L1032="","未填",TEXT(L1032,"0000"))</f>
        <v>0438</v>
      </c>
      <c r="U1032" s="22" t="str">
        <f>IFERROR(VLOOKUP(E1032,'字典-系统管理&amp;工段管理'!$A$2:$B$7,2,0),"0")</f>
        <v>D</v>
      </c>
      <c r="V1032" s="22" t="str">
        <f>IFERROR(VLOOKUP(F1032,'字典-系统管理&amp;工段管理'!$A$2:$B$7,2,0),"0")</f>
        <v>0</v>
      </c>
      <c r="W1032" s="22" t="str">
        <f>IFERROR(VLOOKUP(G1032,'字典-系统管理&amp;工段管理'!$A$2:$B$7,2,0),"0")</f>
        <v>0</v>
      </c>
      <c r="X1032" s="22" t="str">
        <f>IFERROR(VLOOKUP(H1032,'字典-系统管理&amp;工段管理'!$A$2:$B$7,2,0),"0")</f>
        <v>0</v>
      </c>
    </row>
    <row r="1033" spans="1:24" x14ac:dyDescent="0.15">
      <c r="A1033" s="19">
        <v>1031</v>
      </c>
      <c r="B1033" s="22" t="s">
        <v>24</v>
      </c>
      <c r="C1033" s="22" t="s">
        <v>94</v>
      </c>
      <c r="D1033" s="22" t="s">
        <v>234</v>
      </c>
      <c r="E1033" s="22" t="s">
        <v>28</v>
      </c>
      <c r="F1033" s="22"/>
      <c r="G1033" s="22"/>
      <c r="H1033" s="22"/>
      <c r="I1033" s="32" t="s">
        <v>1866</v>
      </c>
      <c r="J1033" s="22" t="s">
        <v>35</v>
      </c>
      <c r="K1033" s="38" t="s">
        <v>318</v>
      </c>
      <c r="L1033" s="20">
        <v>439</v>
      </c>
      <c r="M1033" s="29" t="str">
        <f>O1033&amp;"-"&amp;P1033&amp;"-"&amp;Q1033&amp;"-"&amp;R1033&amp;"-"&amp;S1033&amp;"-"&amp;T1033</f>
        <v>SJ-V-05-000D-GT-0439</v>
      </c>
      <c r="N1033" s="32" t="s">
        <v>1866</v>
      </c>
      <c r="O1033" s="21" t="str">
        <f>IFERROR(VLOOKUP(B1033,'字典-基地管理'!A:B,2,FALSE),"未填")</f>
        <v>SJ</v>
      </c>
      <c r="P1033" s="21" t="str">
        <f>IFERROR(VLOOKUP(C1033,'字典-车间管理'!A:B,2,FALSE),"未填")</f>
        <v>V</v>
      </c>
      <c r="Q1033" s="21" t="str">
        <f>IFERROR(VLOOKUP(D1033,'字典-系统管理&amp;工段管理'!C:D,2,FALSE),"未填")</f>
        <v>05</v>
      </c>
      <c r="R1033" s="22" t="str">
        <f>_xlfn.TEXTJOIN("", TRUE, IF(U1033="0", U1033, ""), IF(V1033="0", V1033, ""), IF(W1033="0", W1033, ""), IF(X1033="0", X1033, ""), IF(U1033&lt;&gt;"0", U1033, ""), IF(V1033&lt;&gt;"0", V1033, ""), IF(W1033&lt;&gt;"0", W1033, ""), IF(X1033&lt;&gt;"0", X1033, ""))</f>
        <v>000D</v>
      </c>
      <c r="S1033" s="21" t="str">
        <f>IFERROR(VLOOKUP(K1033,'字典-设备&amp;仪表管理'!A:B,2,FALSE),"未填")</f>
        <v>GT</v>
      </c>
      <c r="T1033" s="26" t="str">
        <f>IF(L1033="","未填",TEXT(L1033,"0000"))</f>
        <v>0439</v>
      </c>
      <c r="U1033" s="22" t="str">
        <f>IFERROR(VLOOKUP(E1033,'字典-系统管理&amp;工段管理'!$A$2:$B$7,2,0),"0")</f>
        <v>D</v>
      </c>
      <c r="V1033" s="22" t="str">
        <f>IFERROR(VLOOKUP(F1033,'字典-系统管理&amp;工段管理'!$A$2:$B$7,2,0),"0")</f>
        <v>0</v>
      </c>
      <c r="W1033" s="22" t="str">
        <f>IFERROR(VLOOKUP(G1033,'字典-系统管理&amp;工段管理'!$A$2:$B$7,2,0),"0")</f>
        <v>0</v>
      </c>
      <c r="X1033" s="22" t="str">
        <f>IFERROR(VLOOKUP(H1033,'字典-系统管理&amp;工段管理'!$A$2:$B$7,2,0),"0")</f>
        <v>0</v>
      </c>
    </row>
    <row r="1034" spans="1:24" x14ac:dyDescent="0.15">
      <c r="A1034" s="19">
        <v>1032</v>
      </c>
      <c r="B1034" s="22" t="s">
        <v>24</v>
      </c>
      <c r="C1034" s="22" t="s">
        <v>94</v>
      </c>
      <c r="D1034" s="22" t="s">
        <v>234</v>
      </c>
      <c r="E1034" s="22" t="s">
        <v>28</v>
      </c>
      <c r="F1034" s="22"/>
      <c r="G1034" s="22"/>
      <c r="H1034" s="22"/>
      <c r="I1034" s="32" t="s">
        <v>1867</v>
      </c>
      <c r="J1034" s="22" t="s">
        <v>35</v>
      </c>
      <c r="K1034" s="38" t="s">
        <v>318</v>
      </c>
      <c r="L1034" s="20">
        <v>440</v>
      </c>
      <c r="M1034" s="29" t="str">
        <f>O1034&amp;"-"&amp;P1034&amp;"-"&amp;Q1034&amp;"-"&amp;R1034&amp;"-"&amp;S1034&amp;"-"&amp;T1034</f>
        <v>SJ-V-05-000D-GT-0440</v>
      </c>
      <c r="N1034" s="32" t="s">
        <v>1867</v>
      </c>
      <c r="O1034" s="21" t="str">
        <f>IFERROR(VLOOKUP(B1034,'字典-基地管理'!A:B,2,FALSE),"未填")</f>
        <v>SJ</v>
      </c>
      <c r="P1034" s="21" t="str">
        <f>IFERROR(VLOOKUP(C1034,'字典-车间管理'!A:B,2,FALSE),"未填")</f>
        <v>V</v>
      </c>
      <c r="Q1034" s="21" t="str">
        <f>IFERROR(VLOOKUP(D1034,'字典-系统管理&amp;工段管理'!C:D,2,FALSE),"未填")</f>
        <v>05</v>
      </c>
      <c r="R1034" s="22" t="str">
        <f>_xlfn.TEXTJOIN("", TRUE, IF(U1034="0", U1034, ""), IF(V1034="0", V1034, ""), IF(W1034="0", W1034, ""), IF(X1034="0", X1034, ""), IF(U1034&lt;&gt;"0", U1034, ""), IF(V1034&lt;&gt;"0", V1034, ""), IF(W1034&lt;&gt;"0", W1034, ""), IF(X1034&lt;&gt;"0", X1034, ""))</f>
        <v>000D</v>
      </c>
      <c r="S1034" s="21" t="str">
        <f>IFERROR(VLOOKUP(K1034,'字典-设备&amp;仪表管理'!A:B,2,FALSE),"未填")</f>
        <v>GT</v>
      </c>
      <c r="T1034" s="26" t="str">
        <f>IF(L1034="","未填",TEXT(L1034,"0000"))</f>
        <v>0440</v>
      </c>
      <c r="U1034" s="22" t="str">
        <f>IFERROR(VLOOKUP(E1034,'字典-系统管理&amp;工段管理'!$A$2:$B$7,2,0),"0")</f>
        <v>D</v>
      </c>
      <c r="V1034" s="22" t="str">
        <f>IFERROR(VLOOKUP(F1034,'字典-系统管理&amp;工段管理'!$A$2:$B$7,2,0),"0")</f>
        <v>0</v>
      </c>
      <c r="W1034" s="22" t="str">
        <f>IFERROR(VLOOKUP(G1034,'字典-系统管理&amp;工段管理'!$A$2:$B$7,2,0),"0")</f>
        <v>0</v>
      </c>
      <c r="X1034" s="22" t="str">
        <f>IFERROR(VLOOKUP(H1034,'字典-系统管理&amp;工段管理'!$A$2:$B$7,2,0),"0")</f>
        <v>0</v>
      </c>
    </row>
    <row r="1035" spans="1:24" x14ac:dyDescent="0.15">
      <c r="A1035" s="19">
        <v>1033</v>
      </c>
      <c r="B1035" s="22" t="s">
        <v>24</v>
      </c>
      <c r="C1035" s="22" t="s">
        <v>94</v>
      </c>
      <c r="D1035" s="22" t="s">
        <v>234</v>
      </c>
      <c r="E1035" s="22" t="s">
        <v>28</v>
      </c>
      <c r="F1035" s="22"/>
      <c r="G1035" s="22"/>
      <c r="H1035" s="22"/>
      <c r="I1035" s="32" t="s">
        <v>1868</v>
      </c>
      <c r="J1035" s="22" t="s">
        <v>35</v>
      </c>
      <c r="K1035" s="38" t="s">
        <v>318</v>
      </c>
      <c r="L1035" s="20">
        <v>441</v>
      </c>
      <c r="M1035" s="29" t="str">
        <f>O1035&amp;"-"&amp;P1035&amp;"-"&amp;Q1035&amp;"-"&amp;R1035&amp;"-"&amp;S1035&amp;"-"&amp;T1035</f>
        <v>SJ-V-05-000D-GT-0441</v>
      </c>
      <c r="N1035" s="32" t="s">
        <v>1868</v>
      </c>
      <c r="O1035" s="21" t="str">
        <f>IFERROR(VLOOKUP(B1035,'字典-基地管理'!A:B,2,FALSE),"未填")</f>
        <v>SJ</v>
      </c>
      <c r="P1035" s="21" t="str">
        <f>IFERROR(VLOOKUP(C1035,'字典-车间管理'!A:B,2,FALSE),"未填")</f>
        <v>V</v>
      </c>
      <c r="Q1035" s="21" t="str">
        <f>IFERROR(VLOOKUP(D1035,'字典-系统管理&amp;工段管理'!C:D,2,FALSE),"未填")</f>
        <v>05</v>
      </c>
      <c r="R1035" s="22" t="str">
        <f>_xlfn.TEXTJOIN("", TRUE, IF(U1035="0", U1035, ""), IF(V1035="0", V1035, ""), IF(W1035="0", W1035, ""), IF(X1035="0", X1035, ""), IF(U1035&lt;&gt;"0", U1035, ""), IF(V1035&lt;&gt;"0", V1035, ""), IF(W1035&lt;&gt;"0", W1035, ""), IF(X1035&lt;&gt;"0", X1035, ""))</f>
        <v>000D</v>
      </c>
      <c r="S1035" s="21" t="str">
        <f>IFERROR(VLOOKUP(K1035,'字典-设备&amp;仪表管理'!A:B,2,FALSE),"未填")</f>
        <v>GT</v>
      </c>
      <c r="T1035" s="26" t="str">
        <f>IF(L1035="","未填",TEXT(L1035,"0000"))</f>
        <v>0441</v>
      </c>
      <c r="U1035" s="22" t="str">
        <f>IFERROR(VLOOKUP(E1035,'字典-系统管理&amp;工段管理'!$A$2:$B$7,2,0),"0")</f>
        <v>D</v>
      </c>
      <c r="V1035" s="22" t="str">
        <f>IFERROR(VLOOKUP(F1035,'字典-系统管理&amp;工段管理'!$A$2:$B$7,2,0),"0")</f>
        <v>0</v>
      </c>
      <c r="W1035" s="22" t="str">
        <f>IFERROR(VLOOKUP(G1035,'字典-系统管理&amp;工段管理'!$A$2:$B$7,2,0),"0")</f>
        <v>0</v>
      </c>
      <c r="X1035" s="22" t="str">
        <f>IFERROR(VLOOKUP(H1035,'字典-系统管理&amp;工段管理'!$A$2:$B$7,2,0),"0")</f>
        <v>0</v>
      </c>
    </row>
    <row r="1036" spans="1:24" x14ac:dyDescent="0.15">
      <c r="A1036" s="19">
        <v>1034</v>
      </c>
      <c r="B1036" s="22" t="s">
        <v>24</v>
      </c>
      <c r="C1036" s="22" t="s">
        <v>94</v>
      </c>
      <c r="D1036" s="22" t="s">
        <v>234</v>
      </c>
      <c r="E1036" s="22" t="s">
        <v>28</v>
      </c>
      <c r="F1036" s="22"/>
      <c r="G1036" s="22"/>
      <c r="H1036" s="22"/>
      <c r="I1036" s="32" t="s">
        <v>1869</v>
      </c>
      <c r="J1036" s="22" t="s">
        <v>35</v>
      </c>
      <c r="K1036" s="38" t="s">
        <v>318</v>
      </c>
      <c r="L1036" s="20">
        <v>442</v>
      </c>
      <c r="M1036" s="29" t="str">
        <f>O1036&amp;"-"&amp;P1036&amp;"-"&amp;Q1036&amp;"-"&amp;R1036&amp;"-"&amp;S1036&amp;"-"&amp;T1036</f>
        <v>SJ-V-05-000D-GT-0442</v>
      </c>
      <c r="N1036" s="32" t="s">
        <v>1869</v>
      </c>
      <c r="O1036" s="21" t="str">
        <f>IFERROR(VLOOKUP(B1036,'字典-基地管理'!A:B,2,FALSE),"未填")</f>
        <v>SJ</v>
      </c>
      <c r="P1036" s="21" t="str">
        <f>IFERROR(VLOOKUP(C1036,'字典-车间管理'!A:B,2,FALSE),"未填")</f>
        <v>V</v>
      </c>
      <c r="Q1036" s="21" t="str">
        <f>IFERROR(VLOOKUP(D1036,'字典-系统管理&amp;工段管理'!C:D,2,FALSE),"未填")</f>
        <v>05</v>
      </c>
      <c r="R1036" s="22" t="str">
        <f>_xlfn.TEXTJOIN("", TRUE, IF(U1036="0", U1036, ""), IF(V1036="0", V1036, ""), IF(W1036="0", W1036, ""), IF(X1036="0", X1036, ""), IF(U1036&lt;&gt;"0", U1036, ""), IF(V1036&lt;&gt;"0", V1036, ""), IF(W1036&lt;&gt;"0", W1036, ""), IF(X1036&lt;&gt;"0", X1036, ""))</f>
        <v>000D</v>
      </c>
      <c r="S1036" s="21" t="str">
        <f>IFERROR(VLOOKUP(K1036,'字典-设备&amp;仪表管理'!A:B,2,FALSE),"未填")</f>
        <v>GT</v>
      </c>
      <c r="T1036" s="26" t="str">
        <f>IF(L1036="","未填",TEXT(L1036,"0000"))</f>
        <v>0442</v>
      </c>
      <c r="U1036" s="22" t="str">
        <f>IFERROR(VLOOKUP(E1036,'字典-系统管理&amp;工段管理'!$A$2:$B$7,2,0),"0")</f>
        <v>D</v>
      </c>
      <c r="V1036" s="22" t="str">
        <f>IFERROR(VLOOKUP(F1036,'字典-系统管理&amp;工段管理'!$A$2:$B$7,2,0),"0")</f>
        <v>0</v>
      </c>
      <c r="W1036" s="22" t="str">
        <f>IFERROR(VLOOKUP(G1036,'字典-系统管理&amp;工段管理'!$A$2:$B$7,2,0),"0")</f>
        <v>0</v>
      </c>
      <c r="X1036" s="22" t="str">
        <f>IFERROR(VLOOKUP(H1036,'字典-系统管理&amp;工段管理'!$A$2:$B$7,2,0),"0")</f>
        <v>0</v>
      </c>
    </row>
    <row r="1037" spans="1:24" x14ac:dyDescent="0.15">
      <c r="A1037" s="19">
        <v>1035</v>
      </c>
      <c r="B1037" s="22" t="s">
        <v>24</v>
      </c>
      <c r="C1037" s="22" t="s">
        <v>94</v>
      </c>
      <c r="D1037" s="22" t="s">
        <v>234</v>
      </c>
      <c r="E1037" s="22" t="s">
        <v>28</v>
      </c>
      <c r="F1037" s="22"/>
      <c r="G1037" s="22"/>
      <c r="H1037" s="22"/>
      <c r="I1037" s="32" t="s">
        <v>1878</v>
      </c>
      <c r="J1037" s="22" t="s">
        <v>35</v>
      </c>
      <c r="K1037" s="38" t="s">
        <v>318</v>
      </c>
      <c r="L1037" s="20">
        <v>443</v>
      </c>
      <c r="M1037" s="29" t="str">
        <f>O1037&amp;"-"&amp;P1037&amp;"-"&amp;Q1037&amp;"-"&amp;R1037&amp;"-"&amp;S1037&amp;"-"&amp;T1037</f>
        <v>SJ-V-05-000D-GT-0443</v>
      </c>
      <c r="N1037" s="32" t="s">
        <v>1878</v>
      </c>
      <c r="O1037" s="21" t="str">
        <f>IFERROR(VLOOKUP(B1037,'字典-基地管理'!A:B,2,FALSE),"未填")</f>
        <v>SJ</v>
      </c>
      <c r="P1037" s="21" t="str">
        <f>IFERROR(VLOOKUP(C1037,'字典-车间管理'!A:B,2,FALSE),"未填")</f>
        <v>V</v>
      </c>
      <c r="Q1037" s="21" t="str">
        <f>IFERROR(VLOOKUP(D1037,'字典-系统管理&amp;工段管理'!C:D,2,FALSE),"未填")</f>
        <v>05</v>
      </c>
      <c r="R1037" s="22" t="str">
        <f>_xlfn.TEXTJOIN("", TRUE, IF(U1037="0", U1037, ""), IF(V1037="0", V1037, ""), IF(W1037="0", W1037, ""), IF(X1037="0", X1037, ""), IF(U1037&lt;&gt;"0", U1037, ""), IF(V1037&lt;&gt;"0", V1037, ""), IF(W1037&lt;&gt;"0", W1037, ""), IF(X1037&lt;&gt;"0", X1037, ""))</f>
        <v>000D</v>
      </c>
      <c r="S1037" s="21" t="str">
        <f>IFERROR(VLOOKUP(K1037,'字典-设备&amp;仪表管理'!A:B,2,FALSE),"未填")</f>
        <v>GT</v>
      </c>
      <c r="T1037" s="26" t="str">
        <f>IF(L1037="","未填",TEXT(L1037,"0000"))</f>
        <v>0443</v>
      </c>
      <c r="U1037" s="22" t="str">
        <f>IFERROR(VLOOKUP(E1037,'字典-系统管理&amp;工段管理'!$A$2:$B$7,2,0),"0")</f>
        <v>D</v>
      </c>
      <c r="V1037" s="22" t="str">
        <f>IFERROR(VLOOKUP(F1037,'字典-系统管理&amp;工段管理'!$A$2:$B$7,2,0),"0")</f>
        <v>0</v>
      </c>
      <c r="W1037" s="22" t="str">
        <f>IFERROR(VLOOKUP(G1037,'字典-系统管理&amp;工段管理'!$A$2:$B$7,2,0),"0")</f>
        <v>0</v>
      </c>
      <c r="X1037" s="22" t="str">
        <f>IFERROR(VLOOKUP(H1037,'字典-系统管理&amp;工段管理'!$A$2:$B$7,2,0),"0")</f>
        <v>0</v>
      </c>
    </row>
    <row r="1038" spans="1:24" x14ac:dyDescent="0.15">
      <c r="A1038" s="19">
        <v>1036</v>
      </c>
      <c r="B1038" s="22" t="s">
        <v>24</v>
      </c>
      <c r="C1038" s="22" t="s">
        <v>94</v>
      </c>
      <c r="D1038" s="22" t="s">
        <v>234</v>
      </c>
      <c r="E1038" s="22" t="s">
        <v>28</v>
      </c>
      <c r="F1038" s="22"/>
      <c r="G1038" s="22"/>
      <c r="H1038" s="22"/>
      <c r="I1038" s="32" t="s">
        <v>1879</v>
      </c>
      <c r="J1038" s="22" t="s">
        <v>35</v>
      </c>
      <c r="K1038" s="38" t="s">
        <v>318</v>
      </c>
      <c r="L1038" s="20">
        <v>444</v>
      </c>
      <c r="M1038" s="29" t="str">
        <f>O1038&amp;"-"&amp;P1038&amp;"-"&amp;Q1038&amp;"-"&amp;R1038&amp;"-"&amp;S1038&amp;"-"&amp;T1038</f>
        <v>SJ-V-05-000D-GT-0444</v>
      </c>
      <c r="N1038" s="32" t="s">
        <v>1879</v>
      </c>
      <c r="O1038" s="21" t="str">
        <f>IFERROR(VLOOKUP(B1038,'字典-基地管理'!A:B,2,FALSE),"未填")</f>
        <v>SJ</v>
      </c>
      <c r="P1038" s="21" t="str">
        <f>IFERROR(VLOOKUP(C1038,'字典-车间管理'!A:B,2,FALSE),"未填")</f>
        <v>V</v>
      </c>
      <c r="Q1038" s="21" t="str">
        <f>IFERROR(VLOOKUP(D1038,'字典-系统管理&amp;工段管理'!C:D,2,FALSE),"未填")</f>
        <v>05</v>
      </c>
      <c r="R1038" s="22" t="str">
        <f>_xlfn.TEXTJOIN("", TRUE, IF(U1038="0", U1038, ""), IF(V1038="0", V1038, ""), IF(W1038="0", W1038, ""), IF(X1038="0", X1038, ""), IF(U1038&lt;&gt;"0", U1038, ""), IF(V1038&lt;&gt;"0", V1038, ""), IF(W1038&lt;&gt;"0", W1038, ""), IF(X1038&lt;&gt;"0", X1038, ""))</f>
        <v>000D</v>
      </c>
      <c r="S1038" s="21" t="str">
        <f>IFERROR(VLOOKUP(K1038,'字典-设备&amp;仪表管理'!A:B,2,FALSE),"未填")</f>
        <v>GT</v>
      </c>
      <c r="T1038" s="26" t="str">
        <f>IF(L1038="","未填",TEXT(L1038,"0000"))</f>
        <v>0444</v>
      </c>
      <c r="U1038" s="22" t="str">
        <f>IFERROR(VLOOKUP(E1038,'字典-系统管理&amp;工段管理'!$A$2:$B$7,2,0),"0")</f>
        <v>D</v>
      </c>
      <c r="V1038" s="22" t="str">
        <f>IFERROR(VLOOKUP(F1038,'字典-系统管理&amp;工段管理'!$A$2:$B$7,2,0),"0")</f>
        <v>0</v>
      </c>
      <c r="W1038" s="22" t="str">
        <f>IFERROR(VLOOKUP(G1038,'字典-系统管理&amp;工段管理'!$A$2:$B$7,2,0),"0")</f>
        <v>0</v>
      </c>
      <c r="X1038" s="22" t="str">
        <f>IFERROR(VLOOKUP(H1038,'字典-系统管理&amp;工段管理'!$A$2:$B$7,2,0),"0")</f>
        <v>0</v>
      </c>
    </row>
    <row r="1039" spans="1:24" x14ac:dyDescent="0.15">
      <c r="A1039" s="19">
        <v>1037</v>
      </c>
      <c r="B1039" s="22" t="s">
        <v>24</v>
      </c>
      <c r="C1039" s="22" t="s">
        <v>94</v>
      </c>
      <c r="D1039" s="22" t="s">
        <v>234</v>
      </c>
      <c r="E1039" s="22" t="s">
        <v>28</v>
      </c>
      <c r="F1039" s="22"/>
      <c r="G1039" s="22"/>
      <c r="H1039" s="22"/>
      <c r="I1039" s="32" t="s">
        <v>1880</v>
      </c>
      <c r="J1039" s="22" t="s">
        <v>35</v>
      </c>
      <c r="K1039" s="38" t="s">
        <v>318</v>
      </c>
      <c r="L1039" s="20">
        <v>445</v>
      </c>
      <c r="M1039" s="29" t="str">
        <f>O1039&amp;"-"&amp;P1039&amp;"-"&amp;Q1039&amp;"-"&amp;R1039&amp;"-"&amp;S1039&amp;"-"&amp;T1039</f>
        <v>SJ-V-05-000D-GT-0445</v>
      </c>
      <c r="N1039" s="32" t="s">
        <v>1880</v>
      </c>
      <c r="O1039" s="21" t="str">
        <f>IFERROR(VLOOKUP(B1039,'字典-基地管理'!A:B,2,FALSE),"未填")</f>
        <v>SJ</v>
      </c>
      <c r="P1039" s="21" t="str">
        <f>IFERROR(VLOOKUP(C1039,'字典-车间管理'!A:B,2,FALSE),"未填")</f>
        <v>V</v>
      </c>
      <c r="Q1039" s="21" t="str">
        <f>IFERROR(VLOOKUP(D1039,'字典-系统管理&amp;工段管理'!C:D,2,FALSE),"未填")</f>
        <v>05</v>
      </c>
      <c r="R1039" s="22" t="str">
        <f>_xlfn.TEXTJOIN("", TRUE, IF(U1039="0", U1039, ""), IF(V1039="0", V1039, ""), IF(W1039="0", W1039, ""), IF(X1039="0", X1039, ""), IF(U1039&lt;&gt;"0", U1039, ""), IF(V1039&lt;&gt;"0", V1039, ""), IF(W1039&lt;&gt;"0", W1039, ""), IF(X1039&lt;&gt;"0", X1039, ""))</f>
        <v>000D</v>
      </c>
      <c r="S1039" s="21" t="str">
        <f>IFERROR(VLOOKUP(K1039,'字典-设备&amp;仪表管理'!A:B,2,FALSE),"未填")</f>
        <v>GT</v>
      </c>
      <c r="T1039" s="26" t="str">
        <f>IF(L1039="","未填",TEXT(L1039,"0000"))</f>
        <v>0445</v>
      </c>
      <c r="U1039" s="22" t="str">
        <f>IFERROR(VLOOKUP(E1039,'字典-系统管理&amp;工段管理'!$A$2:$B$7,2,0),"0")</f>
        <v>D</v>
      </c>
      <c r="V1039" s="22" t="str">
        <f>IFERROR(VLOOKUP(F1039,'字典-系统管理&amp;工段管理'!$A$2:$B$7,2,0),"0")</f>
        <v>0</v>
      </c>
      <c r="W1039" s="22" t="str">
        <f>IFERROR(VLOOKUP(G1039,'字典-系统管理&amp;工段管理'!$A$2:$B$7,2,0),"0")</f>
        <v>0</v>
      </c>
      <c r="X1039" s="22" t="str">
        <f>IFERROR(VLOOKUP(H1039,'字典-系统管理&amp;工段管理'!$A$2:$B$7,2,0),"0")</f>
        <v>0</v>
      </c>
    </row>
    <row r="1040" spans="1:24" x14ac:dyDescent="0.15">
      <c r="A1040" s="19">
        <v>1038</v>
      </c>
      <c r="B1040" s="22" t="s">
        <v>24</v>
      </c>
      <c r="C1040" s="22" t="s">
        <v>94</v>
      </c>
      <c r="D1040" s="22" t="s">
        <v>234</v>
      </c>
      <c r="E1040" s="22" t="s">
        <v>28</v>
      </c>
      <c r="F1040" s="22"/>
      <c r="G1040" s="22"/>
      <c r="H1040" s="22"/>
      <c r="I1040" s="32" t="s">
        <v>1881</v>
      </c>
      <c r="J1040" s="22" t="s">
        <v>35</v>
      </c>
      <c r="K1040" s="38" t="s">
        <v>318</v>
      </c>
      <c r="L1040" s="20">
        <v>446</v>
      </c>
      <c r="M1040" s="29" t="str">
        <f>O1040&amp;"-"&amp;P1040&amp;"-"&amp;Q1040&amp;"-"&amp;R1040&amp;"-"&amp;S1040&amp;"-"&amp;T1040</f>
        <v>SJ-V-05-000D-GT-0446</v>
      </c>
      <c r="N1040" s="32" t="s">
        <v>1881</v>
      </c>
      <c r="O1040" s="21" t="str">
        <f>IFERROR(VLOOKUP(B1040,'字典-基地管理'!A:B,2,FALSE),"未填")</f>
        <v>SJ</v>
      </c>
      <c r="P1040" s="21" t="str">
        <f>IFERROR(VLOOKUP(C1040,'字典-车间管理'!A:B,2,FALSE),"未填")</f>
        <v>V</v>
      </c>
      <c r="Q1040" s="21" t="str">
        <f>IFERROR(VLOOKUP(D1040,'字典-系统管理&amp;工段管理'!C:D,2,FALSE),"未填")</f>
        <v>05</v>
      </c>
      <c r="R1040" s="22" t="str">
        <f>_xlfn.TEXTJOIN("", TRUE, IF(U1040="0", U1040, ""), IF(V1040="0", V1040, ""), IF(W1040="0", W1040, ""), IF(X1040="0", X1040, ""), IF(U1040&lt;&gt;"0", U1040, ""), IF(V1040&lt;&gt;"0", V1040, ""), IF(W1040&lt;&gt;"0", W1040, ""), IF(X1040&lt;&gt;"0", X1040, ""))</f>
        <v>000D</v>
      </c>
      <c r="S1040" s="21" t="str">
        <f>IFERROR(VLOOKUP(K1040,'字典-设备&amp;仪表管理'!A:B,2,FALSE),"未填")</f>
        <v>GT</v>
      </c>
      <c r="T1040" s="26" t="str">
        <f>IF(L1040="","未填",TEXT(L1040,"0000"))</f>
        <v>0446</v>
      </c>
      <c r="U1040" s="22" t="str">
        <f>IFERROR(VLOOKUP(E1040,'字典-系统管理&amp;工段管理'!$A$2:$B$7,2,0),"0")</f>
        <v>D</v>
      </c>
      <c r="V1040" s="22" t="str">
        <f>IFERROR(VLOOKUP(F1040,'字典-系统管理&amp;工段管理'!$A$2:$B$7,2,0),"0")</f>
        <v>0</v>
      </c>
      <c r="W1040" s="22" t="str">
        <f>IFERROR(VLOOKUP(G1040,'字典-系统管理&amp;工段管理'!$A$2:$B$7,2,0),"0")</f>
        <v>0</v>
      </c>
      <c r="X1040" s="22" t="str">
        <f>IFERROR(VLOOKUP(H1040,'字典-系统管理&amp;工段管理'!$A$2:$B$7,2,0),"0")</f>
        <v>0</v>
      </c>
    </row>
    <row r="1041" spans="1:24" x14ac:dyDescent="0.15">
      <c r="A1041" s="19">
        <v>1039</v>
      </c>
      <c r="B1041" s="22" t="s">
        <v>24</v>
      </c>
      <c r="C1041" s="22" t="s">
        <v>94</v>
      </c>
      <c r="D1041" s="22" t="s">
        <v>234</v>
      </c>
      <c r="E1041" s="22" t="s">
        <v>28</v>
      </c>
      <c r="F1041" s="22"/>
      <c r="G1041" s="22"/>
      <c r="H1041" s="22"/>
      <c r="I1041" s="32" t="s">
        <v>1882</v>
      </c>
      <c r="J1041" s="22" t="s">
        <v>35</v>
      </c>
      <c r="K1041" s="38" t="s">
        <v>318</v>
      </c>
      <c r="L1041" s="20">
        <v>447</v>
      </c>
      <c r="M1041" s="29" t="str">
        <f>O1041&amp;"-"&amp;P1041&amp;"-"&amp;Q1041&amp;"-"&amp;R1041&amp;"-"&amp;S1041&amp;"-"&amp;T1041</f>
        <v>SJ-V-05-000D-GT-0447</v>
      </c>
      <c r="N1041" s="32" t="s">
        <v>1882</v>
      </c>
      <c r="O1041" s="21" t="str">
        <f>IFERROR(VLOOKUP(B1041,'字典-基地管理'!A:B,2,FALSE),"未填")</f>
        <v>SJ</v>
      </c>
      <c r="P1041" s="21" t="str">
        <f>IFERROR(VLOOKUP(C1041,'字典-车间管理'!A:B,2,FALSE),"未填")</f>
        <v>V</v>
      </c>
      <c r="Q1041" s="21" t="str">
        <f>IFERROR(VLOOKUP(D1041,'字典-系统管理&amp;工段管理'!C:D,2,FALSE),"未填")</f>
        <v>05</v>
      </c>
      <c r="R1041" s="22" t="str">
        <f>_xlfn.TEXTJOIN("", TRUE, IF(U1041="0", U1041, ""), IF(V1041="0", V1041, ""), IF(W1041="0", W1041, ""), IF(X1041="0", X1041, ""), IF(U1041&lt;&gt;"0", U1041, ""), IF(V1041&lt;&gt;"0", V1041, ""), IF(W1041&lt;&gt;"0", W1041, ""), IF(X1041&lt;&gt;"0", X1041, ""))</f>
        <v>000D</v>
      </c>
      <c r="S1041" s="21" t="str">
        <f>IFERROR(VLOOKUP(K1041,'字典-设备&amp;仪表管理'!A:B,2,FALSE),"未填")</f>
        <v>GT</v>
      </c>
      <c r="T1041" s="26" t="str">
        <f>IF(L1041="","未填",TEXT(L1041,"0000"))</f>
        <v>0447</v>
      </c>
      <c r="U1041" s="22" t="str">
        <f>IFERROR(VLOOKUP(E1041,'字典-系统管理&amp;工段管理'!$A$2:$B$7,2,0),"0")</f>
        <v>D</v>
      </c>
      <c r="V1041" s="22" t="str">
        <f>IFERROR(VLOOKUP(F1041,'字典-系统管理&amp;工段管理'!$A$2:$B$7,2,0),"0")</f>
        <v>0</v>
      </c>
      <c r="W1041" s="22" t="str">
        <f>IFERROR(VLOOKUP(G1041,'字典-系统管理&amp;工段管理'!$A$2:$B$7,2,0),"0")</f>
        <v>0</v>
      </c>
      <c r="X1041" s="22" t="str">
        <f>IFERROR(VLOOKUP(H1041,'字典-系统管理&amp;工段管理'!$A$2:$B$7,2,0),"0")</f>
        <v>0</v>
      </c>
    </row>
    <row r="1042" spans="1:24" x14ac:dyDescent="0.15">
      <c r="A1042" s="19">
        <v>1040</v>
      </c>
      <c r="B1042" s="22" t="s">
        <v>24</v>
      </c>
      <c r="C1042" s="22" t="s">
        <v>94</v>
      </c>
      <c r="D1042" s="22" t="s">
        <v>234</v>
      </c>
      <c r="E1042" s="22" t="s">
        <v>28</v>
      </c>
      <c r="F1042" s="22"/>
      <c r="G1042" s="22"/>
      <c r="H1042" s="22"/>
      <c r="I1042" s="32" t="s">
        <v>1883</v>
      </c>
      <c r="J1042" s="22" t="s">
        <v>35</v>
      </c>
      <c r="K1042" s="38" t="s">
        <v>318</v>
      </c>
      <c r="L1042" s="20">
        <v>448</v>
      </c>
      <c r="M1042" s="29" t="str">
        <f>O1042&amp;"-"&amp;P1042&amp;"-"&amp;Q1042&amp;"-"&amp;R1042&amp;"-"&amp;S1042&amp;"-"&amp;T1042</f>
        <v>SJ-V-05-000D-GT-0448</v>
      </c>
      <c r="N1042" s="32" t="s">
        <v>1883</v>
      </c>
      <c r="O1042" s="21" t="str">
        <f>IFERROR(VLOOKUP(B1042,'字典-基地管理'!A:B,2,FALSE),"未填")</f>
        <v>SJ</v>
      </c>
      <c r="P1042" s="21" t="str">
        <f>IFERROR(VLOOKUP(C1042,'字典-车间管理'!A:B,2,FALSE),"未填")</f>
        <v>V</v>
      </c>
      <c r="Q1042" s="21" t="str">
        <f>IFERROR(VLOOKUP(D1042,'字典-系统管理&amp;工段管理'!C:D,2,FALSE),"未填")</f>
        <v>05</v>
      </c>
      <c r="R1042" s="22" t="str">
        <f>_xlfn.TEXTJOIN("", TRUE, IF(U1042="0", U1042, ""), IF(V1042="0", V1042, ""), IF(W1042="0", W1042, ""), IF(X1042="0", X1042, ""), IF(U1042&lt;&gt;"0", U1042, ""), IF(V1042&lt;&gt;"0", V1042, ""), IF(W1042&lt;&gt;"0", W1042, ""), IF(X1042&lt;&gt;"0", X1042, ""))</f>
        <v>000D</v>
      </c>
      <c r="S1042" s="21" t="str">
        <f>IFERROR(VLOOKUP(K1042,'字典-设备&amp;仪表管理'!A:B,2,FALSE),"未填")</f>
        <v>GT</v>
      </c>
      <c r="T1042" s="26" t="str">
        <f>IF(L1042="","未填",TEXT(L1042,"0000"))</f>
        <v>0448</v>
      </c>
      <c r="U1042" s="22" t="str">
        <f>IFERROR(VLOOKUP(E1042,'字典-系统管理&amp;工段管理'!$A$2:$B$7,2,0),"0")</f>
        <v>D</v>
      </c>
      <c r="V1042" s="22" t="str">
        <f>IFERROR(VLOOKUP(F1042,'字典-系统管理&amp;工段管理'!$A$2:$B$7,2,0),"0")</f>
        <v>0</v>
      </c>
      <c r="W1042" s="22" t="str">
        <f>IFERROR(VLOOKUP(G1042,'字典-系统管理&amp;工段管理'!$A$2:$B$7,2,0),"0")</f>
        <v>0</v>
      </c>
      <c r="X1042" s="22" t="str">
        <f>IFERROR(VLOOKUP(H1042,'字典-系统管理&amp;工段管理'!$A$2:$B$7,2,0),"0")</f>
        <v>0</v>
      </c>
    </row>
    <row r="1043" spans="1:24" x14ac:dyDescent="0.15">
      <c r="A1043" s="19">
        <v>1041</v>
      </c>
      <c r="B1043" s="22" t="s">
        <v>24</v>
      </c>
      <c r="C1043" s="22" t="s">
        <v>94</v>
      </c>
      <c r="D1043" s="22" t="s">
        <v>234</v>
      </c>
      <c r="E1043" s="22" t="s">
        <v>28</v>
      </c>
      <c r="F1043" s="22"/>
      <c r="G1043" s="22"/>
      <c r="H1043" s="22"/>
      <c r="I1043" s="32" t="s">
        <v>1884</v>
      </c>
      <c r="J1043" s="22" t="s">
        <v>35</v>
      </c>
      <c r="K1043" s="38" t="s">
        <v>318</v>
      </c>
      <c r="L1043" s="20">
        <v>449</v>
      </c>
      <c r="M1043" s="29" t="str">
        <f>O1043&amp;"-"&amp;P1043&amp;"-"&amp;Q1043&amp;"-"&amp;R1043&amp;"-"&amp;S1043&amp;"-"&amp;T1043</f>
        <v>SJ-V-05-000D-GT-0449</v>
      </c>
      <c r="N1043" s="32" t="s">
        <v>1884</v>
      </c>
      <c r="O1043" s="21" t="str">
        <f>IFERROR(VLOOKUP(B1043,'字典-基地管理'!A:B,2,FALSE),"未填")</f>
        <v>SJ</v>
      </c>
      <c r="P1043" s="21" t="str">
        <f>IFERROR(VLOOKUP(C1043,'字典-车间管理'!A:B,2,FALSE),"未填")</f>
        <v>V</v>
      </c>
      <c r="Q1043" s="21" t="str">
        <f>IFERROR(VLOOKUP(D1043,'字典-系统管理&amp;工段管理'!C:D,2,FALSE),"未填")</f>
        <v>05</v>
      </c>
      <c r="R1043" s="22" t="str">
        <f>_xlfn.TEXTJOIN("", TRUE, IF(U1043="0", U1043, ""), IF(V1043="0", V1043, ""), IF(W1043="0", W1043, ""), IF(X1043="0", X1043, ""), IF(U1043&lt;&gt;"0", U1043, ""), IF(V1043&lt;&gt;"0", V1043, ""), IF(W1043&lt;&gt;"0", W1043, ""), IF(X1043&lt;&gt;"0", X1043, ""))</f>
        <v>000D</v>
      </c>
      <c r="S1043" s="21" t="str">
        <f>IFERROR(VLOOKUP(K1043,'字典-设备&amp;仪表管理'!A:B,2,FALSE),"未填")</f>
        <v>GT</v>
      </c>
      <c r="T1043" s="26" t="str">
        <f>IF(L1043="","未填",TEXT(L1043,"0000"))</f>
        <v>0449</v>
      </c>
      <c r="U1043" s="22" t="str">
        <f>IFERROR(VLOOKUP(E1043,'字典-系统管理&amp;工段管理'!$A$2:$B$7,2,0),"0")</f>
        <v>D</v>
      </c>
      <c r="V1043" s="22" t="str">
        <f>IFERROR(VLOOKUP(F1043,'字典-系统管理&amp;工段管理'!$A$2:$B$7,2,0),"0")</f>
        <v>0</v>
      </c>
      <c r="W1043" s="22" t="str">
        <f>IFERROR(VLOOKUP(G1043,'字典-系统管理&amp;工段管理'!$A$2:$B$7,2,0),"0")</f>
        <v>0</v>
      </c>
      <c r="X1043" s="22" t="str">
        <f>IFERROR(VLOOKUP(H1043,'字典-系统管理&amp;工段管理'!$A$2:$B$7,2,0),"0")</f>
        <v>0</v>
      </c>
    </row>
    <row r="1044" spans="1:24" x14ac:dyDescent="0.15">
      <c r="A1044" s="19">
        <v>1042</v>
      </c>
      <c r="B1044" s="22" t="s">
        <v>24</v>
      </c>
      <c r="C1044" s="22" t="s">
        <v>94</v>
      </c>
      <c r="D1044" s="22" t="s">
        <v>234</v>
      </c>
      <c r="E1044" s="22" t="s">
        <v>28</v>
      </c>
      <c r="F1044" s="22"/>
      <c r="G1044" s="22"/>
      <c r="H1044" s="22"/>
      <c r="I1044" s="32" t="s">
        <v>1885</v>
      </c>
      <c r="J1044" s="22" t="s">
        <v>35</v>
      </c>
      <c r="K1044" s="38" t="s">
        <v>318</v>
      </c>
      <c r="L1044" s="20">
        <v>450</v>
      </c>
      <c r="M1044" s="29" t="str">
        <f>O1044&amp;"-"&amp;P1044&amp;"-"&amp;Q1044&amp;"-"&amp;R1044&amp;"-"&amp;S1044&amp;"-"&amp;T1044</f>
        <v>SJ-V-05-000D-GT-0450</v>
      </c>
      <c r="N1044" s="32" t="s">
        <v>1885</v>
      </c>
      <c r="O1044" s="21" t="str">
        <f>IFERROR(VLOOKUP(B1044,'字典-基地管理'!A:B,2,FALSE),"未填")</f>
        <v>SJ</v>
      </c>
      <c r="P1044" s="21" t="str">
        <f>IFERROR(VLOOKUP(C1044,'字典-车间管理'!A:B,2,FALSE),"未填")</f>
        <v>V</v>
      </c>
      <c r="Q1044" s="21" t="str">
        <f>IFERROR(VLOOKUP(D1044,'字典-系统管理&amp;工段管理'!C:D,2,FALSE),"未填")</f>
        <v>05</v>
      </c>
      <c r="R1044" s="22" t="str">
        <f>_xlfn.TEXTJOIN("", TRUE, IF(U1044="0", U1044, ""), IF(V1044="0", V1044, ""), IF(W1044="0", W1044, ""), IF(X1044="0", X1044, ""), IF(U1044&lt;&gt;"0", U1044, ""), IF(V1044&lt;&gt;"0", V1044, ""), IF(W1044&lt;&gt;"0", W1044, ""), IF(X1044&lt;&gt;"0", X1044, ""))</f>
        <v>000D</v>
      </c>
      <c r="S1044" s="21" t="str">
        <f>IFERROR(VLOOKUP(K1044,'字典-设备&amp;仪表管理'!A:B,2,FALSE),"未填")</f>
        <v>GT</v>
      </c>
      <c r="T1044" s="26" t="str">
        <f>IF(L1044="","未填",TEXT(L1044,"0000"))</f>
        <v>0450</v>
      </c>
      <c r="U1044" s="22" t="str">
        <f>IFERROR(VLOOKUP(E1044,'字典-系统管理&amp;工段管理'!$A$2:$B$7,2,0),"0")</f>
        <v>D</v>
      </c>
      <c r="V1044" s="22" t="str">
        <f>IFERROR(VLOOKUP(F1044,'字典-系统管理&amp;工段管理'!$A$2:$B$7,2,0),"0")</f>
        <v>0</v>
      </c>
      <c r="W1044" s="22" t="str">
        <f>IFERROR(VLOOKUP(G1044,'字典-系统管理&amp;工段管理'!$A$2:$B$7,2,0),"0")</f>
        <v>0</v>
      </c>
      <c r="X1044" s="22" t="str">
        <f>IFERROR(VLOOKUP(H1044,'字典-系统管理&amp;工段管理'!$A$2:$B$7,2,0),"0")</f>
        <v>0</v>
      </c>
    </row>
    <row r="1045" spans="1:24" x14ac:dyDescent="0.15">
      <c r="A1045" s="19">
        <v>1043</v>
      </c>
      <c r="B1045" s="22" t="s">
        <v>24</v>
      </c>
      <c r="C1045" s="22" t="s">
        <v>94</v>
      </c>
      <c r="D1045" s="22" t="s">
        <v>234</v>
      </c>
      <c r="E1045" s="22" t="s">
        <v>28</v>
      </c>
      <c r="F1045" s="22"/>
      <c r="G1045" s="22"/>
      <c r="H1045" s="22"/>
      <c r="I1045" s="32" t="s">
        <v>1886</v>
      </c>
      <c r="J1045" s="22" t="s">
        <v>35</v>
      </c>
      <c r="K1045" s="38" t="s">
        <v>318</v>
      </c>
      <c r="L1045" s="20">
        <v>451</v>
      </c>
      <c r="M1045" s="29" t="str">
        <f>O1045&amp;"-"&amp;P1045&amp;"-"&amp;Q1045&amp;"-"&amp;R1045&amp;"-"&amp;S1045&amp;"-"&amp;T1045</f>
        <v>SJ-V-05-000D-GT-0451</v>
      </c>
      <c r="N1045" s="32" t="s">
        <v>1886</v>
      </c>
      <c r="O1045" s="21" t="str">
        <f>IFERROR(VLOOKUP(B1045,'字典-基地管理'!A:B,2,FALSE),"未填")</f>
        <v>SJ</v>
      </c>
      <c r="P1045" s="21" t="str">
        <f>IFERROR(VLOOKUP(C1045,'字典-车间管理'!A:B,2,FALSE),"未填")</f>
        <v>V</v>
      </c>
      <c r="Q1045" s="21" t="str">
        <f>IFERROR(VLOOKUP(D1045,'字典-系统管理&amp;工段管理'!C:D,2,FALSE),"未填")</f>
        <v>05</v>
      </c>
      <c r="R1045" s="22" t="str">
        <f>_xlfn.TEXTJOIN("", TRUE, IF(U1045="0", U1045, ""), IF(V1045="0", V1045, ""), IF(W1045="0", W1045, ""), IF(X1045="0", X1045, ""), IF(U1045&lt;&gt;"0", U1045, ""), IF(V1045&lt;&gt;"0", V1045, ""), IF(W1045&lt;&gt;"0", W1045, ""), IF(X1045&lt;&gt;"0", X1045, ""))</f>
        <v>000D</v>
      </c>
      <c r="S1045" s="21" t="str">
        <f>IFERROR(VLOOKUP(K1045,'字典-设备&amp;仪表管理'!A:B,2,FALSE),"未填")</f>
        <v>GT</v>
      </c>
      <c r="T1045" s="26" t="str">
        <f>IF(L1045="","未填",TEXT(L1045,"0000"))</f>
        <v>0451</v>
      </c>
      <c r="U1045" s="22" t="str">
        <f>IFERROR(VLOOKUP(E1045,'字典-系统管理&amp;工段管理'!$A$2:$B$7,2,0),"0")</f>
        <v>D</v>
      </c>
      <c r="V1045" s="22" t="str">
        <f>IFERROR(VLOOKUP(F1045,'字典-系统管理&amp;工段管理'!$A$2:$B$7,2,0),"0")</f>
        <v>0</v>
      </c>
      <c r="W1045" s="22" t="str">
        <f>IFERROR(VLOOKUP(G1045,'字典-系统管理&amp;工段管理'!$A$2:$B$7,2,0),"0")</f>
        <v>0</v>
      </c>
      <c r="X1045" s="22" t="str">
        <f>IFERROR(VLOOKUP(H1045,'字典-系统管理&amp;工段管理'!$A$2:$B$7,2,0),"0")</f>
        <v>0</v>
      </c>
    </row>
    <row r="1046" spans="1:24" x14ac:dyDescent="0.15">
      <c r="A1046" s="19">
        <v>1044</v>
      </c>
      <c r="B1046" s="22" t="s">
        <v>24</v>
      </c>
      <c r="C1046" s="22" t="s">
        <v>94</v>
      </c>
      <c r="D1046" s="22" t="s">
        <v>234</v>
      </c>
      <c r="E1046" s="22" t="s">
        <v>28</v>
      </c>
      <c r="F1046" s="22"/>
      <c r="G1046" s="22"/>
      <c r="H1046" s="22"/>
      <c r="I1046" s="32" t="s">
        <v>1887</v>
      </c>
      <c r="J1046" s="22" t="s">
        <v>35</v>
      </c>
      <c r="K1046" s="38" t="s">
        <v>318</v>
      </c>
      <c r="L1046" s="20">
        <v>452</v>
      </c>
      <c r="M1046" s="29" t="str">
        <f>O1046&amp;"-"&amp;P1046&amp;"-"&amp;Q1046&amp;"-"&amp;R1046&amp;"-"&amp;S1046&amp;"-"&amp;T1046</f>
        <v>SJ-V-05-000D-GT-0452</v>
      </c>
      <c r="N1046" s="32" t="s">
        <v>1887</v>
      </c>
      <c r="O1046" s="21" t="str">
        <f>IFERROR(VLOOKUP(B1046,'字典-基地管理'!A:B,2,FALSE),"未填")</f>
        <v>SJ</v>
      </c>
      <c r="P1046" s="21" t="str">
        <f>IFERROR(VLOOKUP(C1046,'字典-车间管理'!A:B,2,FALSE),"未填")</f>
        <v>V</v>
      </c>
      <c r="Q1046" s="21" t="str">
        <f>IFERROR(VLOOKUP(D1046,'字典-系统管理&amp;工段管理'!C:D,2,FALSE),"未填")</f>
        <v>05</v>
      </c>
      <c r="R1046" s="22" t="str">
        <f>_xlfn.TEXTJOIN("", TRUE, IF(U1046="0", U1046, ""), IF(V1046="0", V1046, ""), IF(W1046="0", W1046, ""), IF(X1046="0", X1046, ""), IF(U1046&lt;&gt;"0", U1046, ""), IF(V1046&lt;&gt;"0", V1046, ""), IF(W1046&lt;&gt;"0", W1046, ""), IF(X1046&lt;&gt;"0", X1046, ""))</f>
        <v>000D</v>
      </c>
      <c r="S1046" s="21" t="str">
        <f>IFERROR(VLOOKUP(K1046,'字典-设备&amp;仪表管理'!A:B,2,FALSE),"未填")</f>
        <v>GT</v>
      </c>
      <c r="T1046" s="26" t="str">
        <f>IF(L1046="","未填",TEXT(L1046,"0000"))</f>
        <v>0452</v>
      </c>
      <c r="U1046" s="22" t="str">
        <f>IFERROR(VLOOKUP(E1046,'字典-系统管理&amp;工段管理'!$A$2:$B$7,2,0),"0")</f>
        <v>D</v>
      </c>
      <c r="V1046" s="22" t="str">
        <f>IFERROR(VLOOKUP(F1046,'字典-系统管理&amp;工段管理'!$A$2:$B$7,2,0),"0")</f>
        <v>0</v>
      </c>
      <c r="W1046" s="22" t="str">
        <f>IFERROR(VLOOKUP(G1046,'字典-系统管理&amp;工段管理'!$A$2:$B$7,2,0),"0")</f>
        <v>0</v>
      </c>
      <c r="X1046" s="22" t="str">
        <f>IFERROR(VLOOKUP(H1046,'字典-系统管理&amp;工段管理'!$A$2:$B$7,2,0),"0")</f>
        <v>0</v>
      </c>
    </row>
    <row r="1047" spans="1:24" x14ac:dyDescent="0.15">
      <c r="A1047" s="19">
        <v>1045</v>
      </c>
      <c r="B1047" s="22" t="s">
        <v>24</v>
      </c>
      <c r="C1047" s="22" t="s">
        <v>94</v>
      </c>
      <c r="D1047" s="22" t="s">
        <v>234</v>
      </c>
      <c r="E1047" s="22" t="s">
        <v>28</v>
      </c>
      <c r="F1047" s="22"/>
      <c r="G1047" s="22"/>
      <c r="H1047" s="22"/>
      <c r="I1047" s="32" t="s">
        <v>1888</v>
      </c>
      <c r="J1047" s="22" t="s">
        <v>35</v>
      </c>
      <c r="K1047" s="38" t="s">
        <v>318</v>
      </c>
      <c r="L1047" s="20">
        <v>453</v>
      </c>
      <c r="M1047" s="29" t="str">
        <f>O1047&amp;"-"&amp;P1047&amp;"-"&amp;Q1047&amp;"-"&amp;R1047&amp;"-"&amp;S1047&amp;"-"&amp;T1047</f>
        <v>SJ-V-05-000D-GT-0453</v>
      </c>
      <c r="N1047" s="32" t="s">
        <v>1888</v>
      </c>
      <c r="O1047" s="21" t="str">
        <f>IFERROR(VLOOKUP(B1047,'字典-基地管理'!A:B,2,FALSE),"未填")</f>
        <v>SJ</v>
      </c>
      <c r="P1047" s="21" t="str">
        <f>IFERROR(VLOOKUP(C1047,'字典-车间管理'!A:B,2,FALSE),"未填")</f>
        <v>V</v>
      </c>
      <c r="Q1047" s="21" t="str">
        <f>IFERROR(VLOOKUP(D1047,'字典-系统管理&amp;工段管理'!C:D,2,FALSE),"未填")</f>
        <v>05</v>
      </c>
      <c r="R1047" s="22" t="str">
        <f>_xlfn.TEXTJOIN("", TRUE, IF(U1047="0", U1047, ""), IF(V1047="0", V1047, ""), IF(W1047="0", W1047, ""), IF(X1047="0", X1047, ""), IF(U1047&lt;&gt;"0", U1047, ""), IF(V1047&lt;&gt;"0", V1047, ""), IF(W1047&lt;&gt;"0", W1047, ""), IF(X1047&lt;&gt;"0", X1047, ""))</f>
        <v>000D</v>
      </c>
      <c r="S1047" s="21" t="str">
        <f>IFERROR(VLOOKUP(K1047,'字典-设备&amp;仪表管理'!A:B,2,FALSE),"未填")</f>
        <v>GT</v>
      </c>
      <c r="T1047" s="26" t="str">
        <f>IF(L1047="","未填",TEXT(L1047,"0000"))</f>
        <v>0453</v>
      </c>
      <c r="U1047" s="22" t="str">
        <f>IFERROR(VLOOKUP(E1047,'字典-系统管理&amp;工段管理'!$A$2:$B$7,2,0),"0")</f>
        <v>D</v>
      </c>
      <c r="V1047" s="22" t="str">
        <f>IFERROR(VLOOKUP(F1047,'字典-系统管理&amp;工段管理'!$A$2:$B$7,2,0),"0")</f>
        <v>0</v>
      </c>
      <c r="W1047" s="22" t="str">
        <f>IFERROR(VLOOKUP(G1047,'字典-系统管理&amp;工段管理'!$A$2:$B$7,2,0),"0")</f>
        <v>0</v>
      </c>
      <c r="X1047" s="22" t="str">
        <f>IFERROR(VLOOKUP(H1047,'字典-系统管理&amp;工段管理'!$A$2:$B$7,2,0),"0")</f>
        <v>0</v>
      </c>
    </row>
    <row r="1048" spans="1:24" x14ac:dyDescent="0.15">
      <c r="A1048" s="19">
        <v>1046</v>
      </c>
      <c r="B1048" s="22" t="s">
        <v>24</v>
      </c>
      <c r="C1048" s="22" t="s">
        <v>94</v>
      </c>
      <c r="D1048" s="22" t="s">
        <v>234</v>
      </c>
      <c r="E1048" s="22" t="s">
        <v>28</v>
      </c>
      <c r="F1048" s="22"/>
      <c r="G1048" s="22"/>
      <c r="H1048" s="22"/>
      <c r="I1048" s="32" t="s">
        <v>1889</v>
      </c>
      <c r="J1048" s="22" t="s">
        <v>35</v>
      </c>
      <c r="K1048" s="38" t="s">
        <v>318</v>
      </c>
      <c r="L1048" s="20">
        <v>454</v>
      </c>
      <c r="M1048" s="29" t="str">
        <f>O1048&amp;"-"&amp;P1048&amp;"-"&amp;Q1048&amp;"-"&amp;R1048&amp;"-"&amp;S1048&amp;"-"&amp;T1048</f>
        <v>SJ-V-05-000D-GT-0454</v>
      </c>
      <c r="N1048" s="32" t="s">
        <v>1889</v>
      </c>
      <c r="O1048" s="21" t="str">
        <f>IFERROR(VLOOKUP(B1048,'字典-基地管理'!A:B,2,FALSE),"未填")</f>
        <v>SJ</v>
      </c>
      <c r="P1048" s="21" t="str">
        <f>IFERROR(VLOOKUP(C1048,'字典-车间管理'!A:B,2,FALSE),"未填")</f>
        <v>V</v>
      </c>
      <c r="Q1048" s="21" t="str">
        <f>IFERROR(VLOOKUP(D1048,'字典-系统管理&amp;工段管理'!C:D,2,FALSE),"未填")</f>
        <v>05</v>
      </c>
      <c r="R1048" s="22" t="str">
        <f>_xlfn.TEXTJOIN("", TRUE, IF(U1048="0", U1048, ""), IF(V1048="0", V1048, ""), IF(W1048="0", W1048, ""), IF(X1048="0", X1048, ""), IF(U1048&lt;&gt;"0", U1048, ""), IF(V1048&lt;&gt;"0", V1048, ""), IF(W1048&lt;&gt;"0", W1048, ""), IF(X1048&lt;&gt;"0", X1048, ""))</f>
        <v>000D</v>
      </c>
      <c r="S1048" s="21" t="str">
        <f>IFERROR(VLOOKUP(K1048,'字典-设备&amp;仪表管理'!A:B,2,FALSE),"未填")</f>
        <v>GT</v>
      </c>
      <c r="T1048" s="26" t="str">
        <f>IF(L1048="","未填",TEXT(L1048,"0000"))</f>
        <v>0454</v>
      </c>
      <c r="U1048" s="22" t="str">
        <f>IFERROR(VLOOKUP(E1048,'字典-系统管理&amp;工段管理'!$A$2:$B$7,2,0),"0")</f>
        <v>D</v>
      </c>
      <c r="V1048" s="22" t="str">
        <f>IFERROR(VLOOKUP(F1048,'字典-系统管理&amp;工段管理'!$A$2:$B$7,2,0),"0")</f>
        <v>0</v>
      </c>
      <c r="W1048" s="22" t="str">
        <f>IFERROR(VLOOKUP(G1048,'字典-系统管理&amp;工段管理'!$A$2:$B$7,2,0),"0")</f>
        <v>0</v>
      </c>
      <c r="X1048" s="22" t="str">
        <f>IFERROR(VLOOKUP(H1048,'字典-系统管理&amp;工段管理'!$A$2:$B$7,2,0),"0")</f>
        <v>0</v>
      </c>
    </row>
    <row r="1049" spans="1:24" x14ac:dyDescent="0.15">
      <c r="A1049" s="19">
        <v>1047</v>
      </c>
      <c r="B1049" s="22" t="s">
        <v>24</v>
      </c>
      <c r="C1049" s="22" t="s">
        <v>94</v>
      </c>
      <c r="D1049" s="22" t="s">
        <v>234</v>
      </c>
      <c r="E1049" s="22" t="s">
        <v>28</v>
      </c>
      <c r="F1049" s="22"/>
      <c r="G1049" s="22"/>
      <c r="H1049" s="22"/>
      <c r="I1049" s="32" t="s">
        <v>1890</v>
      </c>
      <c r="J1049" s="22" t="s">
        <v>35</v>
      </c>
      <c r="K1049" s="38" t="s">
        <v>318</v>
      </c>
      <c r="L1049" s="20">
        <v>455</v>
      </c>
      <c r="M1049" s="29" t="str">
        <f>O1049&amp;"-"&amp;P1049&amp;"-"&amp;Q1049&amp;"-"&amp;R1049&amp;"-"&amp;S1049&amp;"-"&amp;T1049</f>
        <v>SJ-V-05-000D-GT-0455</v>
      </c>
      <c r="N1049" s="32" t="s">
        <v>1890</v>
      </c>
      <c r="O1049" s="21" t="str">
        <f>IFERROR(VLOOKUP(B1049,'字典-基地管理'!A:B,2,FALSE),"未填")</f>
        <v>SJ</v>
      </c>
      <c r="P1049" s="21" t="str">
        <f>IFERROR(VLOOKUP(C1049,'字典-车间管理'!A:B,2,FALSE),"未填")</f>
        <v>V</v>
      </c>
      <c r="Q1049" s="21" t="str">
        <f>IFERROR(VLOOKUP(D1049,'字典-系统管理&amp;工段管理'!C:D,2,FALSE),"未填")</f>
        <v>05</v>
      </c>
      <c r="R1049" s="22" t="str">
        <f>_xlfn.TEXTJOIN("", TRUE, IF(U1049="0", U1049, ""), IF(V1049="0", V1049, ""), IF(W1049="0", W1049, ""), IF(X1049="0", X1049, ""), IF(U1049&lt;&gt;"0", U1049, ""), IF(V1049&lt;&gt;"0", V1049, ""), IF(W1049&lt;&gt;"0", W1049, ""), IF(X1049&lt;&gt;"0", X1049, ""))</f>
        <v>000D</v>
      </c>
      <c r="S1049" s="21" t="str">
        <f>IFERROR(VLOOKUP(K1049,'字典-设备&amp;仪表管理'!A:B,2,FALSE),"未填")</f>
        <v>GT</v>
      </c>
      <c r="T1049" s="26" t="str">
        <f>IF(L1049="","未填",TEXT(L1049,"0000"))</f>
        <v>0455</v>
      </c>
      <c r="U1049" s="22" t="str">
        <f>IFERROR(VLOOKUP(E1049,'字典-系统管理&amp;工段管理'!$A$2:$B$7,2,0),"0")</f>
        <v>D</v>
      </c>
      <c r="V1049" s="22" t="str">
        <f>IFERROR(VLOOKUP(F1049,'字典-系统管理&amp;工段管理'!$A$2:$B$7,2,0),"0")</f>
        <v>0</v>
      </c>
      <c r="W1049" s="22" t="str">
        <f>IFERROR(VLOOKUP(G1049,'字典-系统管理&amp;工段管理'!$A$2:$B$7,2,0),"0")</f>
        <v>0</v>
      </c>
      <c r="X1049" s="22" t="str">
        <f>IFERROR(VLOOKUP(H1049,'字典-系统管理&amp;工段管理'!$A$2:$B$7,2,0),"0")</f>
        <v>0</v>
      </c>
    </row>
    <row r="1050" spans="1:24" x14ac:dyDescent="0.15">
      <c r="A1050" s="19">
        <v>1048</v>
      </c>
      <c r="B1050" s="22" t="s">
        <v>24</v>
      </c>
      <c r="C1050" s="22" t="s">
        <v>94</v>
      </c>
      <c r="D1050" s="22" t="s">
        <v>234</v>
      </c>
      <c r="E1050" s="22" t="s">
        <v>28</v>
      </c>
      <c r="F1050" s="22"/>
      <c r="G1050" s="22"/>
      <c r="H1050" s="22"/>
      <c r="I1050" s="32" t="s">
        <v>1891</v>
      </c>
      <c r="J1050" s="22" t="s">
        <v>35</v>
      </c>
      <c r="K1050" s="38" t="s">
        <v>318</v>
      </c>
      <c r="L1050" s="20">
        <v>456</v>
      </c>
      <c r="M1050" s="29" t="str">
        <f>O1050&amp;"-"&amp;P1050&amp;"-"&amp;Q1050&amp;"-"&amp;R1050&amp;"-"&amp;S1050&amp;"-"&amp;T1050</f>
        <v>SJ-V-05-000D-GT-0456</v>
      </c>
      <c r="N1050" s="32" t="s">
        <v>1891</v>
      </c>
      <c r="O1050" s="21" t="str">
        <f>IFERROR(VLOOKUP(B1050,'字典-基地管理'!A:B,2,FALSE),"未填")</f>
        <v>SJ</v>
      </c>
      <c r="P1050" s="21" t="str">
        <f>IFERROR(VLOOKUP(C1050,'字典-车间管理'!A:B,2,FALSE),"未填")</f>
        <v>V</v>
      </c>
      <c r="Q1050" s="21" t="str">
        <f>IFERROR(VLOOKUP(D1050,'字典-系统管理&amp;工段管理'!C:D,2,FALSE),"未填")</f>
        <v>05</v>
      </c>
      <c r="R1050" s="22" t="str">
        <f>_xlfn.TEXTJOIN("", TRUE, IF(U1050="0", U1050, ""), IF(V1050="0", V1050, ""), IF(W1050="0", W1050, ""), IF(X1050="0", X1050, ""), IF(U1050&lt;&gt;"0", U1050, ""), IF(V1050&lt;&gt;"0", V1050, ""), IF(W1050&lt;&gt;"0", W1050, ""), IF(X1050&lt;&gt;"0", X1050, ""))</f>
        <v>000D</v>
      </c>
      <c r="S1050" s="21" t="str">
        <f>IFERROR(VLOOKUP(K1050,'字典-设备&amp;仪表管理'!A:B,2,FALSE),"未填")</f>
        <v>GT</v>
      </c>
      <c r="T1050" s="26" t="str">
        <f>IF(L1050="","未填",TEXT(L1050,"0000"))</f>
        <v>0456</v>
      </c>
      <c r="U1050" s="22" t="str">
        <f>IFERROR(VLOOKUP(E1050,'字典-系统管理&amp;工段管理'!$A$2:$B$7,2,0),"0")</f>
        <v>D</v>
      </c>
      <c r="V1050" s="22" t="str">
        <f>IFERROR(VLOOKUP(F1050,'字典-系统管理&amp;工段管理'!$A$2:$B$7,2,0),"0")</f>
        <v>0</v>
      </c>
      <c r="W1050" s="22" t="str">
        <f>IFERROR(VLOOKUP(G1050,'字典-系统管理&amp;工段管理'!$A$2:$B$7,2,0),"0")</f>
        <v>0</v>
      </c>
      <c r="X1050" s="22" t="str">
        <f>IFERROR(VLOOKUP(H1050,'字典-系统管理&amp;工段管理'!$A$2:$B$7,2,0),"0")</f>
        <v>0</v>
      </c>
    </row>
    <row r="1051" spans="1:24" x14ac:dyDescent="0.15">
      <c r="A1051" s="19">
        <v>1049</v>
      </c>
      <c r="B1051" s="22" t="s">
        <v>24</v>
      </c>
      <c r="C1051" s="22" t="s">
        <v>94</v>
      </c>
      <c r="D1051" s="22" t="s">
        <v>234</v>
      </c>
      <c r="E1051" s="22" t="s">
        <v>28</v>
      </c>
      <c r="F1051" s="22"/>
      <c r="G1051" s="22"/>
      <c r="H1051" s="22"/>
      <c r="I1051" s="32" t="s">
        <v>1892</v>
      </c>
      <c r="J1051" s="22" t="s">
        <v>35</v>
      </c>
      <c r="K1051" s="38" t="s">
        <v>318</v>
      </c>
      <c r="L1051" s="20">
        <v>457</v>
      </c>
      <c r="M1051" s="29" t="str">
        <f>O1051&amp;"-"&amp;P1051&amp;"-"&amp;Q1051&amp;"-"&amp;R1051&amp;"-"&amp;S1051&amp;"-"&amp;T1051</f>
        <v>SJ-V-05-000D-GT-0457</v>
      </c>
      <c r="N1051" s="32" t="s">
        <v>1892</v>
      </c>
      <c r="O1051" s="21" t="str">
        <f>IFERROR(VLOOKUP(B1051,'字典-基地管理'!A:B,2,FALSE),"未填")</f>
        <v>SJ</v>
      </c>
      <c r="P1051" s="21" t="str">
        <f>IFERROR(VLOOKUP(C1051,'字典-车间管理'!A:B,2,FALSE),"未填")</f>
        <v>V</v>
      </c>
      <c r="Q1051" s="21" t="str">
        <f>IFERROR(VLOOKUP(D1051,'字典-系统管理&amp;工段管理'!C:D,2,FALSE),"未填")</f>
        <v>05</v>
      </c>
      <c r="R1051" s="22" t="str">
        <f>_xlfn.TEXTJOIN("", TRUE, IF(U1051="0", U1051, ""), IF(V1051="0", V1051, ""), IF(W1051="0", W1051, ""), IF(X1051="0", X1051, ""), IF(U1051&lt;&gt;"0", U1051, ""), IF(V1051&lt;&gt;"0", V1051, ""), IF(W1051&lt;&gt;"0", W1051, ""), IF(X1051&lt;&gt;"0", X1051, ""))</f>
        <v>000D</v>
      </c>
      <c r="S1051" s="21" t="str">
        <f>IFERROR(VLOOKUP(K1051,'字典-设备&amp;仪表管理'!A:B,2,FALSE),"未填")</f>
        <v>GT</v>
      </c>
      <c r="T1051" s="26" t="str">
        <f>IF(L1051="","未填",TEXT(L1051,"0000"))</f>
        <v>0457</v>
      </c>
      <c r="U1051" s="22" t="str">
        <f>IFERROR(VLOOKUP(E1051,'字典-系统管理&amp;工段管理'!$A$2:$B$7,2,0),"0")</f>
        <v>D</v>
      </c>
      <c r="V1051" s="22" t="str">
        <f>IFERROR(VLOOKUP(F1051,'字典-系统管理&amp;工段管理'!$A$2:$B$7,2,0),"0")</f>
        <v>0</v>
      </c>
      <c r="W1051" s="22" t="str">
        <f>IFERROR(VLOOKUP(G1051,'字典-系统管理&amp;工段管理'!$A$2:$B$7,2,0),"0")</f>
        <v>0</v>
      </c>
      <c r="X1051" s="22" t="str">
        <f>IFERROR(VLOOKUP(H1051,'字典-系统管理&amp;工段管理'!$A$2:$B$7,2,0),"0")</f>
        <v>0</v>
      </c>
    </row>
    <row r="1052" spans="1:24" x14ac:dyDescent="0.15">
      <c r="A1052" s="19">
        <v>1050</v>
      </c>
      <c r="B1052" s="22" t="s">
        <v>24</v>
      </c>
      <c r="C1052" s="22" t="s">
        <v>94</v>
      </c>
      <c r="D1052" s="22" t="s">
        <v>234</v>
      </c>
      <c r="E1052" s="22" t="s">
        <v>28</v>
      </c>
      <c r="F1052" s="22"/>
      <c r="G1052" s="22"/>
      <c r="H1052" s="22"/>
      <c r="I1052" s="32" t="s">
        <v>1893</v>
      </c>
      <c r="J1052" s="22" t="s">
        <v>35</v>
      </c>
      <c r="K1052" s="38" t="s">
        <v>318</v>
      </c>
      <c r="L1052" s="20">
        <v>458</v>
      </c>
      <c r="M1052" s="29" t="str">
        <f>O1052&amp;"-"&amp;P1052&amp;"-"&amp;Q1052&amp;"-"&amp;R1052&amp;"-"&amp;S1052&amp;"-"&amp;T1052</f>
        <v>SJ-V-05-000D-GT-0458</v>
      </c>
      <c r="N1052" s="32" t="s">
        <v>1893</v>
      </c>
      <c r="O1052" s="21" t="str">
        <f>IFERROR(VLOOKUP(B1052,'字典-基地管理'!A:B,2,FALSE),"未填")</f>
        <v>SJ</v>
      </c>
      <c r="P1052" s="21" t="str">
        <f>IFERROR(VLOOKUP(C1052,'字典-车间管理'!A:B,2,FALSE),"未填")</f>
        <v>V</v>
      </c>
      <c r="Q1052" s="21" t="str">
        <f>IFERROR(VLOOKUP(D1052,'字典-系统管理&amp;工段管理'!C:D,2,FALSE),"未填")</f>
        <v>05</v>
      </c>
      <c r="R1052" s="22" t="str">
        <f>_xlfn.TEXTJOIN("", TRUE, IF(U1052="0", U1052, ""), IF(V1052="0", V1052, ""), IF(W1052="0", W1052, ""), IF(X1052="0", X1052, ""), IF(U1052&lt;&gt;"0", U1052, ""), IF(V1052&lt;&gt;"0", V1052, ""), IF(W1052&lt;&gt;"0", W1052, ""), IF(X1052&lt;&gt;"0", X1052, ""))</f>
        <v>000D</v>
      </c>
      <c r="S1052" s="21" t="str">
        <f>IFERROR(VLOOKUP(K1052,'字典-设备&amp;仪表管理'!A:B,2,FALSE),"未填")</f>
        <v>GT</v>
      </c>
      <c r="T1052" s="26" t="str">
        <f>IF(L1052="","未填",TEXT(L1052,"0000"))</f>
        <v>0458</v>
      </c>
      <c r="U1052" s="22" t="str">
        <f>IFERROR(VLOOKUP(E1052,'字典-系统管理&amp;工段管理'!$A$2:$B$7,2,0),"0")</f>
        <v>D</v>
      </c>
      <c r="V1052" s="22" t="str">
        <f>IFERROR(VLOOKUP(F1052,'字典-系统管理&amp;工段管理'!$A$2:$B$7,2,0),"0")</f>
        <v>0</v>
      </c>
      <c r="W1052" s="22" t="str">
        <f>IFERROR(VLOOKUP(G1052,'字典-系统管理&amp;工段管理'!$A$2:$B$7,2,0),"0")</f>
        <v>0</v>
      </c>
      <c r="X1052" s="22" t="str">
        <f>IFERROR(VLOOKUP(H1052,'字典-系统管理&amp;工段管理'!$A$2:$B$7,2,0),"0")</f>
        <v>0</v>
      </c>
    </row>
    <row r="1053" spans="1:24" x14ac:dyDescent="0.15">
      <c r="A1053" s="19">
        <v>1051</v>
      </c>
      <c r="B1053" s="22" t="s">
        <v>24</v>
      </c>
      <c r="C1053" s="22" t="s">
        <v>94</v>
      </c>
      <c r="D1053" s="22" t="s">
        <v>234</v>
      </c>
      <c r="E1053" s="22" t="s">
        <v>28</v>
      </c>
      <c r="F1053" s="22"/>
      <c r="G1053" s="22"/>
      <c r="H1053" s="22"/>
      <c r="I1053" s="32" t="s">
        <v>1894</v>
      </c>
      <c r="J1053" s="22" t="s">
        <v>35</v>
      </c>
      <c r="K1053" s="38" t="s">
        <v>318</v>
      </c>
      <c r="L1053" s="20">
        <v>459</v>
      </c>
      <c r="M1053" s="29" t="str">
        <f>O1053&amp;"-"&amp;P1053&amp;"-"&amp;Q1053&amp;"-"&amp;R1053&amp;"-"&amp;S1053&amp;"-"&amp;T1053</f>
        <v>SJ-V-05-000D-GT-0459</v>
      </c>
      <c r="N1053" s="32" t="s">
        <v>1894</v>
      </c>
      <c r="O1053" s="21" t="str">
        <f>IFERROR(VLOOKUP(B1053,'字典-基地管理'!A:B,2,FALSE),"未填")</f>
        <v>SJ</v>
      </c>
      <c r="P1053" s="21" t="str">
        <f>IFERROR(VLOOKUP(C1053,'字典-车间管理'!A:B,2,FALSE),"未填")</f>
        <v>V</v>
      </c>
      <c r="Q1053" s="21" t="str">
        <f>IFERROR(VLOOKUP(D1053,'字典-系统管理&amp;工段管理'!C:D,2,FALSE),"未填")</f>
        <v>05</v>
      </c>
      <c r="R1053" s="22" t="str">
        <f>_xlfn.TEXTJOIN("", TRUE, IF(U1053="0", U1053, ""), IF(V1053="0", V1053, ""), IF(W1053="0", W1053, ""), IF(X1053="0", X1053, ""), IF(U1053&lt;&gt;"0", U1053, ""), IF(V1053&lt;&gt;"0", V1053, ""), IF(W1053&lt;&gt;"0", W1053, ""), IF(X1053&lt;&gt;"0", X1053, ""))</f>
        <v>000D</v>
      </c>
      <c r="S1053" s="21" t="str">
        <f>IFERROR(VLOOKUP(K1053,'字典-设备&amp;仪表管理'!A:B,2,FALSE),"未填")</f>
        <v>GT</v>
      </c>
      <c r="T1053" s="26" t="str">
        <f>IF(L1053="","未填",TEXT(L1053,"0000"))</f>
        <v>0459</v>
      </c>
      <c r="U1053" s="22" t="str">
        <f>IFERROR(VLOOKUP(E1053,'字典-系统管理&amp;工段管理'!$A$2:$B$7,2,0),"0")</f>
        <v>D</v>
      </c>
      <c r="V1053" s="22" t="str">
        <f>IFERROR(VLOOKUP(F1053,'字典-系统管理&amp;工段管理'!$A$2:$B$7,2,0),"0")</f>
        <v>0</v>
      </c>
      <c r="W1053" s="22" t="str">
        <f>IFERROR(VLOOKUP(G1053,'字典-系统管理&amp;工段管理'!$A$2:$B$7,2,0),"0")</f>
        <v>0</v>
      </c>
      <c r="X1053" s="22" t="str">
        <f>IFERROR(VLOOKUP(H1053,'字典-系统管理&amp;工段管理'!$A$2:$B$7,2,0),"0")</f>
        <v>0</v>
      </c>
    </row>
    <row r="1054" spans="1:24" x14ac:dyDescent="0.15">
      <c r="A1054" s="19">
        <v>1052</v>
      </c>
      <c r="B1054" s="22" t="s">
        <v>24</v>
      </c>
      <c r="C1054" s="22" t="s">
        <v>94</v>
      </c>
      <c r="D1054" s="22" t="s">
        <v>234</v>
      </c>
      <c r="E1054" s="22" t="s">
        <v>28</v>
      </c>
      <c r="F1054" s="22"/>
      <c r="G1054" s="22"/>
      <c r="H1054" s="22"/>
      <c r="I1054" s="32" t="s">
        <v>1895</v>
      </c>
      <c r="J1054" s="22" t="s">
        <v>35</v>
      </c>
      <c r="K1054" s="38" t="s">
        <v>318</v>
      </c>
      <c r="L1054" s="20">
        <v>460</v>
      </c>
      <c r="M1054" s="29" t="str">
        <f>O1054&amp;"-"&amp;P1054&amp;"-"&amp;Q1054&amp;"-"&amp;R1054&amp;"-"&amp;S1054&amp;"-"&amp;T1054</f>
        <v>SJ-V-05-000D-GT-0460</v>
      </c>
      <c r="N1054" s="32" t="s">
        <v>1895</v>
      </c>
      <c r="O1054" s="21" t="str">
        <f>IFERROR(VLOOKUP(B1054,'字典-基地管理'!A:B,2,FALSE),"未填")</f>
        <v>SJ</v>
      </c>
      <c r="P1054" s="21" t="str">
        <f>IFERROR(VLOOKUP(C1054,'字典-车间管理'!A:B,2,FALSE),"未填")</f>
        <v>V</v>
      </c>
      <c r="Q1054" s="21" t="str">
        <f>IFERROR(VLOOKUP(D1054,'字典-系统管理&amp;工段管理'!C:D,2,FALSE),"未填")</f>
        <v>05</v>
      </c>
      <c r="R1054" s="22" t="str">
        <f>_xlfn.TEXTJOIN("", TRUE, IF(U1054="0", U1054, ""), IF(V1054="0", V1054, ""), IF(W1054="0", W1054, ""), IF(X1054="0", X1054, ""), IF(U1054&lt;&gt;"0", U1054, ""), IF(V1054&lt;&gt;"0", V1054, ""), IF(W1054&lt;&gt;"0", W1054, ""), IF(X1054&lt;&gt;"0", X1054, ""))</f>
        <v>000D</v>
      </c>
      <c r="S1054" s="21" t="str">
        <f>IFERROR(VLOOKUP(K1054,'字典-设备&amp;仪表管理'!A:B,2,FALSE),"未填")</f>
        <v>GT</v>
      </c>
      <c r="T1054" s="26" t="str">
        <f>IF(L1054="","未填",TEXT(L1054,"0000"))</f>
        <v>0460</v>
      </c>
      <c r="U1054" s="22" t="str">
        <f>IFERROR(VLOOKUP(E1054,'字典-系统管理&amp;工段管理'!$A$2:$B$7,2,0),"0")</f>
        <v>D</v>
      </c>
      <c r="V1054" s="22" t="str">
        <f>IFERROR(VLOOKUP(F1054,'字典-系统管理&amp;工段管理'!$A$2:$B$7,2,0),"0")</f>
        <v>0</v>
      </c>
      <c r="W1054" s="22" t="str">
        <f>IFERROR(VLOOKUP(G1054,'字典-系统管理&amp;工段管理'!$A$2:$B$7,2,0),"0")</f>
        <v>0</v>
      </c>
      <c r="X1054" s="22" t="str">
        <f>IFERROR(VLOOKUP(H1054,'字典-系统管理&amp;工段管理'!$A$2:$B$7,2,0),"0")</f>
        <v>0</v>
      </c>
    </row>
    <row r="1055" spans="1:24" x14ac:dyDescent="0.15">
      <c r="A1055" s="19">
        <v>1053</v>
      </c>
      <c r="B1055" s="22" t="s">
        <v>24</v>
      </c>
      <c r="C1055" s="22" t="s">
        <v>94</v>
      </c>
      <c r="D1055" s="22" t="s">
        <v>234</v>
      </c>
      <c r="E1055" s="22" t="s">
        <v>28</v>
      </c>
      <c r="F1055" s="22"/>
      <c r="G1055" s="22"/>
      <c r="H1055" s="22"/>
      <c r="I1055" s="32" t="s">
        <v>1896</v>
      </c>
      <c r="J1055" s="22" t="s">
        <v>35</v>
      </c>
      <c r="K1055" s="38" t="s">
        <v>318</v>
      </c>
      <c r="L1055" s="20">
        <v>461</v>
      </c>
      <c r="M1055" s="29" t="str">
        <f>O1055&amp;"-"&amp;P1055&amp;"-"&amp;Q1055&amp;"-"&amp;R1055&amp;"-"&amp;S1055&amp;"-"&amp;T1055</f>
        <v>SJ-V-05-000D-GT-0461</v>
      </c>
      <c r="N1055" s="32" t="s">
        <v>1896</v>
      </c>
      <c r="O1055" s="21" t="str">
        <f>IFERROR(VLOOKUP(B1055,'字典-基地管理'!A:B,2,FALSE),"未填")</f>
        <v>SJ</v>
      </c>
      <c r="P1055" s="21" t="str">
        <f>IFERROR(VLOOKUP(C1055,'字典-车间管理'!A:B,2,FALSE),"未填")</f>
        <v>V</v>
      </c>
      <c r="Q1055" s="21" t="str">
        <f>IFERROR(VLOOKUP(D1055,'字典-系统管理&amp;工段管理'!C:D,2,FALSE),"未填")</f>
        <v>05</v>
      </c>
      <c r="R1055" s="22" t="str">
        <f>_xlfn.TEXTJOIN("", TRUE, IF(U1055="0", U1055, ""), IF(V1055="0", V1055, ""), IF(W1055="0", W1055, ""), IF(X1055="0", X1055, ""), IF(U1055&lt;&gt;"0", U1055, ""), IF(V1055&lt;&gt;"0", V1055, ""), IF(W1055&lt;&gt;"0", W1055, ""), IF(X1055&lt;&gt;"0", X1055, ""))</f>
        <v>000D</v>
      </c>
      <c r="S1055" s="21" t="str">
        <f>IFERROR(VLOOKUP(K1055,'字典-设备&amp;仪表管理'!A:B,2,FALSE),"未填")</f>
        <v>GT</v>
      </c>
      <c r="T1055" s="26" t="str">
        <f>IF(L1055="","未填",TEXT(L1055,"0000"))</f>
        <v>0461</v>
      </c>
      <c r="U1055" s="22" t="str">
        <f>IFERROR(VLOOKUP(E1055,'字典-系统管理&amp;工段管理'!$A$2:$B$7,2,0),"0")</f>
        <v>D</v>
      </c>
      <c r="V1055" s="22" t="str">
        <f>IFERROR(VLOOKUP(F1055,'字典-系统管理&amp;工段管理'!$A$2:$B$7,2,0),"0")</f>
        <v>0</v>
      </c>
      <c r="W1055" s="22" t="str">
        <f>IFERROR(VLOOKUP(G1055,'字典-系统管理&amp;工段管理'!$A$2:$B$7,2,0),"0")</f>
        <v>0</v>
      </c>
      <c r="X1055" s="22" t="str">
        <f>IFERROR(VLOOKUP(H1055,'字典-系统管理&amp;工段管理'!$A$2:$B$7,2,0),"0")</f>
        <v>0</v>
      </c>
    </row>
    <row r="1056" spans="1:24" x14ac:dyDescent="0.15">
      <c r="A1056" s="19">
        <v>1054</v>
      </c>
      <c r="B1056" s="22" t="s">
        <v>24</v>
      </c>
      <c r="C1056" s="22" t="s">
        <v>94</v>
      </c>
      <c r="D1056" s="22" t="s">
        <v>234</v>
      </c>
      <c r="E1056" s="22" t="s">
        <v>28</v>
      </c>
      <c r="F1056" s="22"/>
      <c r="G1056" s="22"/>
      <c r="H1056" s="22"/>
      <c r="I1056" s="32" t="s">
        <v>1897</v>
      </c>
      <c r="J1056" s="22" t="s">
        <v>35</v>
      </c>
      <c r="K1056" s="38" t="s">
        <v>318</v>
      </c>
      <c r="L1056" s="20">
        <v>462</v>
      </c>
      <c r="M1056" s="29" t="str">
        <f>O1056&amp;"-"&amp;P1056&amp;"-"&amp;Q1056&amp;"-"&amp;R1056&amp;"-"&amp;S1056&amp;"-"&amp;T1056</f>
        <v>SJ-V-05-000D-GT-0462</v>
      </c>
      <c r="N1056" s="32" t="s">
        <v>1897</v>
      </c>
      <c r="O1056" s="21" t="str">
        <f>IFERROR(VLOOKUP(B1056,'字典-基地管理'!A:B,2,FALSE),"未填")</f>
        <v>SJ</v>
      </c>
      <c r="P1056" s="21" t="str">
        <f>IFERROR(VLOOKUP(C1056,'字典-车间管理'!A:B,2,FALSE),"未填")</f>
        <v>V</v>
      </c>
      <c r="Q1056" s="21" t="str">
        <f>IFERROR(VLOOKUP(D1056,'字典-系统管理&amp;工段管理'!C:D,2,FALSE),"未填")</f>
        <v>05</v>
      </c>
      <c r="R1056" s="22" t="str">
        <f>_xlfn.TEXTJOIN("", TRUE, IF(U1056="0", U1056, ""), IF(V1056="0", V1056, ""), IF(W1056="0", W1056, ""), IF(X1056="0", X1056, ""), IF(U1056&lt;&gt;"0", U1056, ""), IF(V1056&lt;&gt;"0", V1056, ""), IF(W1056&lt;&gt;"0", W1056, ""), IF(X1056&lt;&gt;"0", X1056, ""))</f>
        <v>000D</v>
      </c>
      <c r="S1056" s="21" t="str">
        <f>IFERROR(VLOOKUP(K1056,'字典-设备&amp;仪表管理'!A:B,2,FALSE),"未填")</f>
        <v>GT</v>
      </c>
      <c r="T1056" s="26" t="str">
        <f>IF(L1056="","未填",TEXT(L1056,"0000"))</f>
        <v>0462</v>
      </c>
      <c r="U1056" s="22" t="str">
        <f>IFERROR(VLOOKUP(E1056,'字典-系统管理&amp;工段管理'!$A$2:$B$7,2,0),"0")</f>
        <v>D</v>
      </c>
      <c r="V1056" s="22" t="str">
        <f>IFERROR(VLOOKUP(F1056,'字典-系统管理&amp;工段管理'!$A$2:$B$7,2,0),"0")</f>
        <v>0</v>
      </c>
      <c r="W1056" s="22" t="str">
        <f>IFERROR(VLOOKUP(G1056,'字典-系统管理&amp;工段管理'!$A$2:$B$7,2,0),"0")</f>
        <v>0</v>
      </c>
      <c r="X1056" s="22" t="str">
        <f>IFERROR(VLOOKUP(H1056,'字典-系统管理&amp;工段管理'!$A$2:$B$7,2,0),"0")</f>
        <v>0</v>
      </c>
    </row>
    <row r="1057" spans="1:24" x14ac:dyDescent="0.15">
      <c r="A1057" s="19">
        <v>1055</v>
      </c>
      <c r="B1057" s="22" t="s">
        <v>24</v>
      </c>
      <c r="C1057" s="22" t="s">
        <v>94</v>
      </c>
      <c r="D1057" s="22" t="s">
        <v>234</v>
      </c>
      <c r="E1057" s="22" t="s">
        <v>28</v>
      </c>
      <c r="F1057" s="22"/>
      <c r="G1057" s="22"/>
      <c r="H1057" s="22"/>
      <c r="I1057" s="32" t="s">
        <v>1898</v>
      </c>
      <c r="J1057" s="22" t="s">
        <v>35</v>
      </c>
      <c r="K1057" s="38" t="s">
        <v>318</v>
      </c>
      <c r="L1057" s="20">
        <v>463</v>
      </c>
      <c r="M1057" s="29" t="str">
        <f>O1057&amp;"-"&amp;P1057&amp;"-"&amp;Q1057&amp;"-"&amp;R1057&amp;"-"&amp;S1057&amp;"-"&amp;T1057</f>
        <v>SJ-V-05-000D-GT-0463</v>
      </c>
      <c r="N1057" s="32" t="s">
        <v>1898</v>
      </c>
      <c r="O1057" s="21" t="str">
        <f>IFERROR(VLOOKUP(B1057,'字典-基地管理'!A:B,2,FALSE),"未填")</f>
        <v>SJ</v>
      </c>
      <c r="P1057" s="21" t="str">
        <f>IFERROR(VLOOKUP(C1057,'字典-车间管理'!A:B,2,FALSE),"未填")</f>
        <v>V</v>
      </c>
      <c r="Q1057" s="21" t="str">
        <f>IFERROR(VLOOKUP(D1057,'字典-系统管理&amp;工段管理'!C:D,2,FALSE),"未填")</f>
        <v>05</v>
      </c>
      <c r="R1057" s="22" t="str">
        <f>_xlfn.TEXTJOIN("", TRUE, IF(U1057="0", U1057, ""), IF(V1057="0", V1057, ""), IF(W1057="0", W1057, ""), IF(X1057="0", X1057, ""), IF(U1057&lt;&gt;"0", U1057, ""), IF(V1057&lt;&gt;"0", V1057, ""), IF(W1057&lt;&gt;"0", W1057, ""), IF(X1057&lt;&gt;"0", X1057, ""))</f>
        <v>000D</v>
      </c>
      <c r="S1057" s="21" t="str">
        <f>IFERROR(VLOOKUP(K1057,'字典-设备&amp;仪表管理'!A:B,2,FALSE),"未填")</f>
        <v>GT</v>
      </c>
      <c r="T1057" s="26" t="str">
        <f>IF(L1057="","未填",TEXT(L1057,"0000"))</f>
        <v>0463</v>
      </c>
      <c r="U1057" s="22" t="str">
        <f>IFERROR(VLOOKUP(E1057,'字典-系统管理&amp;工段管理'!$A$2:$B$7,2,0),"0")</f>
        <v>D</v>
      </c>
      <c r="V1057" s="22" t="str">
        <f>IFERROR(VLOOKUP(F1057,'字典-系统管理&amp;工段管理'!$A$2:$B$7,2,0),"0")</f>
        <v>0</v>
      </c>
      <c r="W1057" s="22" t="str">
        <f>IFERROR(VLOOKUP(G1057,'字典-系统管理&amp;工段管理'!$A$2:$B$7,2,0),"0")</f>
        <v>0</v>
      </c>
      <c r="X1057" s="22" t="str">
        <f>IFERROR(VLOOKUP(H1057,'字典-系统管理&amp;工段管理'!$A$2:$B$7,2,0),"0")</f>
        <v>0</v>
      </c>
    </row>
    <row r="1058" spans="1:24" x14ac:dyDescent="0.15">
      <c r="A1058" s="19">
        <v>1056</v>
      </c>
      <c r="B1058" s="22" t="s">
        <v>24</v>
      </c>
      <c r="C1058" s="22" t="s">
        <v>94</v>
      </c>
      <c r="D1058" s="22" t="s">
        <v>234</v>
      </c>
      <c r="E1058" s="22" t="s">
        <v>28</v>
      </c>
      <c r="F1058" s="22"/>
      <c r="G1058" s="22"/>
      <c r="H1058" s="22"/>
      <c r="I1058" s="32" t="s">
        <v>1899</v>
      </c>
      <c r="J1058" s="22" t="s">
        <v>35</v>
      </c>
      <c r="K1058" s="38" t="s">
        <v>318</v>
      </c>
      <c r="L1058" s="20">
        <v>464</v>
      </c>
      <c r="M1058" s="29" t="str">
        <f>O1058&amp;"-"&amp;P1058&amp;"-"&amp;Q1058&amp;"-"&amp;R1058&amp;"-"&amp;S1058&amp;"-"&amp;T1058</f>
        <v>SJ-V-05-000D-GT-0464</v>
      </c>
      <c r="N1058" s="32" t="s">
        <v>1899</v>
      </c>
      <c r="O1058" s="21" t="str">
        <f>IFERROR(VLOOKUP(B1058,'字典-基地管理'!A:B,2,FALSE),"未填")</f>
        <v>SJ</v>
      </c>
      <c r="P1058" s="21" t="str">
        <f>IFERROR(VLOOKUP(C1058,'字典-车间管理'!A:B,2,FALSE),"未填")</f>
        <v>V</v>
      </c>
      <c r="Q1058" s="21" t="str">
        <f>IFERROR(VLOOKUP(D1058,'字典-系统管理&amp;工段管理'!C:D,2,FALSE),"未填")</f>
        <v>05</v>
      </c>
      <c r="R1058" s="22" t="str">
        <f>_xlfn.TEXTJOIN("", TRUE, IF(U1058="0", U1058, ""), IF(V1058="0", V1058, ""), IF(W1058="0", W1058, ""), IF(X1058="0", X1058, ""), IF(U1058&lt;&gt;"0", U1058, ""), IF(V1058&lt;&gt;"0", V1058, ""), IF(W1058&lt;&gt;"0", W1058, ""), IF(X1058&lt;&gt;"0", X1058, ""))</f>
        <v>000D</v>
      </c>
      <c r="S1058" s="21" t="str">
        <f>IFERROR(VLOOKUP(K1058,'字典-设备&amp;仪表管理'!A:B,2,FALSE),"未填")</f>
        <v>GT</v>
      </c>
      <c r="T1058" s="26" t="str">
        <f>IF(L1058="","未填",TEXT(L1058,"0000"))</f>
        <v>0464</v>
      </c>
      <c r="U1058" s="22" t="str">
        <f>IFERROR(VLOOKUP(E1058,'字典-系统管理&amp;工段管理'!$A$2:$B$7,2,0),"0")</f>
        <v>D</v>
      </c>
      <c r="V1058" s="22" t="str">
        <f>IFERROR(VLOOKUP(F1058,'字典-系统管理&amp;工段管理'!$A$2:$B$7,2,0),"0")</f>
        <v>0</v>
      </c>
      <c r="W1058" s="22" t="str">
        <f>IFERROR(VLOOKUP(G1058,'字典-系统管理&amp;工段管理'!$A$2:$B$7,2,0),"0")</f>
        <v>0</v>
      </c>
      <c r="X1058" s="22" t="str">
        <f>IFERROR(VLOOKUP(H1058,'字典-系统管理&amp;工段管理'!$A$2:$B$7,2,0),"0")</f>
        <v>0</v>
      </c>
    </row>
    <row r="1059" spans="1:24" x14ac:dyDescent="0.15">
      <c r="A1059" s="19">
        <v>1057</v>
      </c>
      <c r="B1059" s="22" t="s">
        <v>24</v>
      </c>
      <c r="C1059" s="22" t="s">
        <v>94</v>
      </c>
      <c r="D1059" s="22" t="s">
        <v>234</v>
      </c>
      <c r="E1059" s="22" t="s">
        <v>28</v>
      </c>
      <c r="F1059" s="22"/>
      <c r="G1059" s="22"/>
      <c r="H1059" s="22"/>
      <c r="I1059" s="32" t="s">
        <v>1900</v>
      </c>
      <c r="J1059" s="22" t="s">
        <v>35</v>
      </c>
      <c r="K1059" s="38" t="s">
        <v>318</v>
      </c>
      <c r="L1059" s="20">
        <v>465</v>
      </c>
      <c r="M1059" s="29" t="str">
        <f>O1059&amp;"-"&amp;P1059&amp;"-"&amp;Q1059&amp;"-"&amp;R1059&amp;"-"&amp;S1059&amp;"-"&amp;T1059</f>
        <v>SJ-V-05-000D-GT-0465</v>
      </c>
      <c r="N1059" s="32" t="s">
        <v>1900</v>
      </c>
      <c r="O1059" s="21" t="str">
        <f>IFERROR(VLOOKUP(B1059,'字典-基地管理'!A:B,2,FALSE),"未填")</f>
        <v>SJ</v>
      </c>
      <c r="P1059" s="21" t="str">
        <f>IFERROR(VLOOKUP(C1059,'字典-车间管理'!A:B,2,FALSE),"未填")</f>
        <v>V</v>
      </c>
      <c r="Q1059" s="21" t="str">
        <f>IFERROR(VLOOKUP(D1059,'字典-系统管理&amp;工段管理'!C:D,2,FALSE),"未填")</f>
        <v>05</v>
      </c>
      <c r="R1059" s="22" t="str">
        <f>_xlfn.TEXTJOIN("", TRUE, IF(U1059="0", U1059, ""), IF(V1059="0", V1059, ""), IF(W1059="0", W1059, ""), IF(X1059="0", X1059, ""), IF(U1059&lt;&gt;"0", U1059, ""), IF(V1059&lt;&gt;"0", V1059, ""), IF(W1059&lt;&gt;"0", W1059, ""), IF(X1059&lt;&gt;"0", X1059, ""))</f>
        <v>000D</v>
      </c>
      <c r="S1059" s="21" t="str">
        <f>IFERROR(VLOOKUP(K1059,'字典-设备&amp;仪表管理'!A:B,2,FALSE),"未填")</f>
        <v>GT</v>
      </c>
      <c r="T1059" s="26" t="str">
        <f>IF(L1059="","未填",TEXT(L1059,"0000"))</f>
        <v>0465</v>
      </c>
      <c r="U1059" s="22" t="str">
        <f>IFERROR(VLOOKUP(E1059,'字典-系统管理&amp;工段管理'!$A$2:$B$7,2,0),"0")</f>
        <v>D</v>
      </c>
      <c r="V1059" s="22" t="str">
        <f>IFERROR(VLOOKUP(F1059,'字典-系统管理&amp;工段管理'!$A$2:$B$7,2,0),"0")</f>
        <v>0</v>
      </c>
      <c r="W1059" s="22" t="str">
        <f>IFERROR(VLOOKUP(G1059,'字典-系统管理&amp;工段管理'!$A$2:$B$7,2,0),"0")</f>
        <v>0</v>
      </c>
      <c r="X1059" s="22" t="str">
        <f>IFERROR(VLOOKUP(H1059,'字典-系统管理&amp;工段管理'!$A$2:$B$7,2,0),"0")</f>
        <v>0</v>
      </c>
    </row>
    <row r="1060" spans="1:24" x14ac:dyDescent="0.15">
      <c r="A1060" s="19">
        <v>1058</v>
      </c>
      <c r="B1060" s="22" t="s">
        <v>24</v>
      </c>
      <c r="C1060" s="22" t="s">
        <v>94</v>
      </c>
      <c r="D1060" s="22" t="s">
        <v>234</v>
      </c>
      <c r="E1060" s="22" t="s">
        <v>28</v>
      </c>
      <c r="F1060" s="22"/>
      <c r="G1060" s="22"/>
      <c r="H1060" s="22"/>
      <c r="I1060" s="32" t="s">
        <v>1949</v>
      </c>
      <c r="J1060" s="22" t="s">
        <v>35</v>
      </c>
      <c r="K1060" s="38" t="s">
        <v>318</v>
      </c>
      <c r="L1060" s="20">
        <v>466</v>
      </c>
      <c r="M1060" s="29" t="str">
        <f>O1060&amp;"-"&amp;P1060&amp;"-"&amp;Q1060&amp;"-"&amp;R1060&amp;"-"&amp;S1060&amp;"-"&amp;T1060</f>
        <v>SJ-V-05-000D-GT-0466</v>
      </c>
      <c r="N1060" s="32" t="s">
        <v>1949</v>
      </c>
      <c r="O1060" s="21" t="str">
        <f>IFERROR(VLOOKUP(B1060,'字典-基地管理'!A:B,2,FALSE),"未填")</f>
        <v>SJ</v>
      </c>
      <c r="P1060" s="21" t="str">
        <f>IFERROR(VLOOKUP(C1060,'字典-车间管理'!A:B,2,FALSE),"未填")</f>
        <v>V</v>
      </c>
      <c r="Q1060" s="21" t="str">
        <f>IFERROR(VLOOKUP(D1060,'字典-系统管理&amp;工段管理'!C:D,2,FALSE),"未填")</f>
        <v>05</v>
      </c>
      <c r="R1060" s="22" t="str">
        <f>_xlfn.TEXTJOIN("", TRUE, IF(U1060="0", U1060, ""), IF(V1060="0", V1060, ""), IF(W1060="0", W1060, ""), IF(X1060="0", X1060, ""), IF(U1060&lt;&gt;"0", U1060, ""), IF(V1060&lt;&gt;"0", V1060, ""), IF(W1060&lt;&gt;"0", W1060, ""), IF(X1060&lt;&gt;"0", X1060, ""))</f>
        <v>000D</v>
      </c>
      <c r="S1060" s="21" t="str">
        <f>IFERROR(VLOOKUP(K1060,'字典-设备&amp;仪表管理'!A:B,2,FALSE),"未填")</f>
        <v>GT</v>
      </c>
      <c r="T1060" s="26" t="str">
        <f>IF(L1060="","未填",TEXT(L1060,"0000"))</f>
        <v>0466</v>
      </c>
      <c r="U1060" s="22" t="str">
        <f>IFERROR(VLOOKUP(E1060,'字典-系统管理&amp;工段管理'!$A$2:$B$7,2,0),"0")</f>
        <v>D</v>
      </c>
      <c r="V1060" s="22" t="str">
        <f>IFERROR(VLOOKUP(F1060,'字典-系统管理&amp;工段管理'!$A$2:$B$7,2,0),"0")</f>
        <v>0</v>
      </c>
      <c r="W1060" s="22" t="str">
        <f>IFERROR(VLOOKUP(G1060,'字典-系统管理&amp;工段管理'!$A$2:$B$7,2,0),"0")</f>
        <v>0</v>
      </c>
      <c r="X1060" s="22" t="str">
        <f>IFERROR(VLOOKUP(H1060,'字典-系统管理&amp;工段管理'!$A$2:$B$7,2,0),"0")</f>
        <v>0</v>
      </c>
    </row>
    <row r="1061" spans="1:24" x14ac:dyDescent="0.15">
      <c r="A1061" s="19">
        <v>1059</v>
      </c>
      <c r="B1061" s="22" t="s">
        <v>24</v>
      </c>
      <c r="C1061" s="22" t="s">
        <v>94</v>
      </c>
      <c r="D1061" s="22" t="s">
        <v>234</v>
      </c>
      <c r="E1061" s="22" t="s">
        <v>28</v>
      </c>
      <c r="F1061" s="22"/>
      <c r="G1061" s="22"/>
      <c r="H1061" s="22"/>
      <c r="I1061" s="32" t="s">
        <v>1955</v>
      </c>
      <c r="J1061" s="22" t="s">
        <v>35</v>
      </c>
      <c r="K1061" s="38" t="s">
        <v>318</v>
      </c>
      <c r="L1061" s="20">
        <v>467</v>
      </c>
      <c r="M1061" s="29" t="str">
        <f>O1061&amp;"-"&amp;P1061&amp;"-"&amp;Q1061&amp;"-"&amp;R1061&amp;"-"&amp;S1061&amp;"-"&amp;T1061</f>
        <v>SJ-V-05-000D-GT-0467</v>
      </c>
      <c r="N1061" s="32" t="s">
        <v>1955</v>
      </c>
      <c r="O1061" s="21" t="str">
        <f>IFERROR(VLOOKUP(B1061,'字典-基地管理'!A:B,2,FALSE),"未填")</f>
        <v>SJ</v>
      </c>
      <c r="P1061" s="21" t="str">
        <f>IFERROR(VLOOKUP(C1061,'字典-车间管理'!A:B,2,FALSE),"未填")</f>
        <v>V</v>
      </c>
      <c r="Q1061" s="21" t="str">
        <f>IFERROR(VLOOKUP(D1061,'字典-系统管理&amp;工段管理'!C:D,2,FALSE),"未填")</f>
        <v>05</v>
      </c>
      <c r="R1061" s="22" t="str">
        <f>_xlfn.TEXTJOIN("", TRUE, IF(U1061="0", U1061, ""), IF(V1061="0", V1061, ""), IF(W1061="0", W1061, ""), IF(X1061="0", X1061, ""), IF(U1061&lt;&gt;"0", U1061, ""), IF(V1061&lt;&gt;"0", V1061, ""), IF(W1061&lt;&gt;"0", W1061, ""), IF(X1061&lt;&gt;"0", X1061, ""))</f>
        <v>000D</v>
      </c>
      <c r="S1061" s="21" t="str">
        <f>IFERROR(VLOOKUP(K1061,'字典-设备&amp;仪表管理'!A:B,2,FALSE),"未填")</f>
        <v>GT</v>
      </c>
      <c r="T1061" s="26" t="str">
        <f>IF(L1061="","未填",TEXT(L1061,"0000"))</f>
        <v>0467</v>
      </c>
      <c r="U1061" s="22" t="str">
        <f>IFERROR(VLOOKUP(E1061,'字典-系统管理&amp;工段管理'!$A$2:$B$7,2,0),"0")</f>
        <v>D</v>
      </c>
      <c r="V1061" s="22" t="str">
        <f>IFERROR(VLOOKUP(F1061,'字典-系统管理&amp;工段管理'!$A$2:$B$7,2,0),"0")</f>
        <v>0</v>
      </c>
      <c r="W1061" s="22" t="str">
        <f>IFERROR(VLOOKUP(G1061,'字典-系统管理&amp;工段管理'!$A$2:$B$7,2,0),"0")</f>
        <v>0</v>
      </c>
      <c r="X1061" s="22" t="str">
        <f>IFERROR(VLOOKUP(H1061,'字典-系统管理&amp;工段管理'!$A$2:$B$7,2,0),"0")</f>
        <v>0</v>
      </c>
    </row>
    <row r="1062" spans="1:24" x14ac:dyDescent="0.15">
      <c r="A1062" s="19">
        <v>1060</v>
      </c>
      <c r="B1062" s="22" t="s">
        <v>24</v>
      </c>
      <c r="C1062" s="22" t="s">
        <v>94</v>
      </c>
      <c r="D1062" s="22" t="s">
        <v>234</v>
      </c>
      <c r="E1062" s="22" t="s">
        <v>28</v>
      </c>
      <c r="F1062" s="22"/>
      <c r="G1062" s="22"/>
      <c r="H1062" s="22"/>
      <c r="I1062" s="32" t="s">
        <v>1956</v>
      </c>
      <c r="J1062" s="22" t="s">
        <v>35</v>
      </c>
      <c r="K1062" s="38" t="s">
        <v>318</v>
      </c>
      <c r="L1062" s="20">
        <v>468</v>
      </c>
      <c r="M1062" s="29" t="str">
        <f>O1062&amp;"-"&amp;P1062&amp;"-"&amp;Q1062&amp;"-"&amp;R1062&amp;"-"&amp;S1062&amp;"-"&amp;T1062</f>
        <v>SJ-V-05-000D-GT-0468</v>
      </c>
      <c r="N1062" s="32" t="s">
        <v>1956</v>
      </c>
      <c r="O1062" s="21" t="str">
        <f>IFERROR(VLOOKUP(B1062,'字典-基地管理'!A:B,2,FALSE),"未填")</f>
        <v>SJ</v>
      </c>
      <c r="P1062" s="21" t="str">
        <f>IFERROR(VLOOKUP(C1062,'字典-车间管理'!A:B,2,FALSE),"未填")</f>
        <v>V</v>
      </c>
      <c r="Q1062" s="21" t="str">
        <f>IFERROR(VLOOKUP(D1062,'字典-系统管理&amp;工段管理'!C:D,2,FALSE),"未填")</f>
        <v>05</v>
      </c>
      <c r="R1062" s="22" t="str">
        <f>_xlfn.TEXTJOIN("", TRUE, IF(U1062="0", U1062, ""), IF(V1062="0", V1062, ""), IF(W1062="0", W1062, ""), IF(X1062="0", X1062, ""), IF(U1062&lt;&gt;"0", U1062, ""), IF(V1062&lt;&gt;"0", V1062, ""), IF(W1062&lt;&gt;"0", W1062, ""), IF(X1062&lt;&gt;"0", X1062, ""))</f>
        <v>000D</v>
      </c>
      <c r="S1062" s="21" t="str">
        <f>IFERROR(VLOOKUP(K1062,'字典-设备&amp;仪表管理'!A:B,2,FALSE),"未填")</f>
        <v>GT</v>
      </c>
      <c r="T1062" s="26" t="str">
        <f>IF(L1062="","未填",TEXT(L1062,"0000"))</f>
        <v>0468</v>
      </c>
      <c r="U1062" s="22" t="str">
        <f>IFERROR(VLOOKUP(E1062,'字典-系统管理&amp;工段管理'!$A$2:$B$7,2,0),"0")</f>
        <v>D</v>
      </c>
      <c r="V1062" s="22" t="str">
        <f>IFERROR(VLOOKUP(F1062,'字典-系统管理&amp;工段管理'!$A$2:$B$7,2,0),"0")</f>
        <v>0</v>
      </c>
      <c r="W1062" s="22" t="str">
        <f>IFERROR(VLOOKUP(G1062,'字典-系统管理&amp;工段管理'!$A$2:$B$7,2,0),"0")</f>
        <v>0</v>
      </c>
      <c r="X1062" s="22" t="str">
        <f>IFERROR(VLOOKUP(H1062,'字典-系统管理&amp;工段管理'!$A$2:$B$7,2,0),"0")</f>
        <v>0</v>
      </c>
    </row>
    <row r="1063" spans="1:24" x14ac:dyDescent="0.15">
      <c r="A1063" s="19">
        <v>1061</v>
      </c>
      <c r="B1063" s="22" t="s">
        <v>24</v>
      </c>
      <c r="C1063" s="22" t="s">
        <v>94</v>
      </c>
      <c r="D1063" s="22" t="s">
        <v>234</v>
      </c>
      <c r="E1063" s="22" t="s">
        <v>28</v>
      </c>
      <c r="F1063" s="22"/>
      <c r="G1063" s="22"/>
      <c r="H1063" s="22"/>
      <c r="I1063" s="32" t="s">
        <v>1985</v>
      </c>
      <c r="J1063" s="22" t="s">
        <v>35</v>
      </c>
      <c r="K1063" s="38" t="s">
        <v>318</v>
      </c>
      <c r="L1063" s="20">
        <v>469</v>
      </c>
      <c r="M1063" s="29" t="str">
        <f>O1063&amp;"-"&amp;P1063&amp;"-"&amp;Q1063&amp;"-"&amp;R1063&amp;"-"&amp;S1063&amp;"-"&amp;T1063</f>
        <v>SJ-V-05-000D-GT-0469</v>
      </c>
      <c r="N1063" s="32" t="s">
        <v>1985</v>
      </c>
      <c r="O1063" s="21" t="str">
        <f>IFERROR(VLOOKUP(B1063,'字典-基地管理'!A:B,2,FALSE),"未填")</f>
        <v>SJ</v>
      </c>
      <c r="P1063" s="21" t="str">
        <f>IFERROR(VLOOKUP(C1063,'字典-车间管理'!A:B,2,FALSE),"未填")</f>
        <v>V</v>
      </c>
      <c r="Q1063" s="21" t="str">
        <f>IFERROR(VLOOKUP(D1063,'字典-系统管理&amp;工段管理'!C:D,2,FALSE),"未填")</f>
        <v>05</v>
      </c>
      <c r="R1063" s="22" t="str">
        <f>_xlfn.TEXTJOIN("", TRUE, IF(U1063="0", U1063, ""), IF(V1063="0", V1063, ""), IF(W1063="0", W1063, ""), IF(X1063="0", X1063, ""), IF(U1063&lt;&gt;"0", U1063, ""), IF(V1063&lt;&gt;"0", V1063, ""), IF(W1063&lt;&gt;"0", W1063, ""), IF(X1063&lt;&gt;"0", X1063, ""))</f>
        <v>000D</v>
      </c>
      <c r="S1063" s="21" t="str">
        <f>IFERROR(VLOOKUP(K1063,'字典-设备&amp;仪表管理'!A:B,2,FALSE),"未填")</f>
        <v>GT</v>
      </c>
      <c r="T1063" s="26" t="str">
        <f>IF(L1063="","未填",TEXT(L1063,"0000"))</f>
        <v>0469</v>
      </c>
      <c r="U1063" s="22" t="str">
        <f>IFERROR(VLOOKUP(E1063,'字典-系统管理&amp;工段管理'!$A$2:$B$7,2,0),"0")</f>
        <v>D</v>
      </c>
      <c r="V1063" s="22" t="str">
        <f>IFERROR(VLOOKUP(F1063,'字典-系统管理&amp;工段管理'!$A$2:$B$7,2,0),"0")</f>
        <v>0</v>
      </c>
      <c r="W1063" s="22" t="str">
        <f>IFERROR(VLOOKUP(G1063,'字典-系统管理&amp;工段管理'!$A$2:$B$7,2,0),"0")</f>
        <v>0</v>
      </c>
      <c r="X1063" s="22" t="str">
        <f>IFERROR(VLOOKUP(H1063,'字典-系统管理&amp;工段管理'!$A$2:$B$7,2,0),"0")</f>
        <v>0</v>
      </c>
    </row>
    <row r="1064" spans="1:24" x14ac:dyDescent="0.15">
      <c r="A1064" s="19">
        <v>1062</v>
      </c>
      <c r="B1064" s="22" t="s">
        <v>24</v>
      </c>
      <c r="C1064" s="22" t="s">
        <v>94</v>
      </c>
      <c r="D1064" s="22" t="s">
        <v>234</v>
      </c>
      <c r="E1064" s="22" t="s">
        <v>28</v>
      </c>
      <c r="F1064" s="22"/>
      <c r="G1064" s="22"/>
      <c r="H1064" s="22"/>
      <c r="I1064" s="32" t="s">
        <v>1991</v>
      </c>
      <c r="J1064" s="22" t="s">
        <v>35</v>
      </c>
      <c r="K1064" s="38" t="s">
        <v>318</v>
      </c>
      <c r="L1064" s="20">
        <v>470</v>
      </c>
      <c r="M1064" s="29" t="str">
        <f>O1064&amp;"-"&amp;P1064&amp;"-"&amp;Q1064&amp;"-"&amp;R1064&amp;"-"&amp;S1064&amp;"-"&amp;T1064</f>
        <v>SJ-V-05-000D-GT-0470</v>
      </c>
      <c r="N1064" s="32" t="s">
        <v>1991</v>
      </c>
      <c r="O1064" s="21" t="str">
        <f>IFERROR(VLOOKUP(B1064,'字典-基地管理'!A:B,2,FALSE),"未填")</f>
        <v>SJ</v>
      </c>
      <c r="P1064" s="21" t="str">
        <f>IFERROR(VLOOKUP(C1064,'字典-车间管理'!A:B,2,FALSE),"未填")</f>
        <v>V</v>
      </c>
      <c r="Q1064" s="21" t="str">
        <f>IFERROR(VLOOKUP(D1064,'字典-系统管理&amp;工段管理'!C:D,2,FALSE),"未填")</f>
        <v>05</v>
      </c>
      <c r="R1064" s="22" t="str">
        <f>_xlfn.TEXTJOIN("", TRUE, IF(U1064="0", U1064, ""), IF(V1064="0", V1064, ""), IF(W1064="0", W1064, ""), IF(X1064="0", X1064, ""), IF(U1064&lt;&gt;"0", U1064, ""), IF(V1064&lt;&gt;"0", V1064, ""), IF(W1064&lt;&gt;"0", W1064, ""), IF(X1064&lt;&gt;"0", X1064, ""))</f>
        <v>000D</v>
      </c>
      <c r="S1064" s="21" t="str">
        <f>IFERROR(VLOOKUP(K1064,'字典-设备&amp;仪表管理'!A:B,2,FALSE),"未填")</f>
        <v>GT</v>
      </c>
      <c r="T1064" s="26" t="str">
        <f>IF(L1064="","未填",TEXT(L1064,"0000"))</f>
        <v>0470</v>
      </c>
      <c r="U1064" s="22" t="str">
        <f>IFERROR(VLOOKUP(E1064,'字典-系统管理&amp;工段管理'!$A$2:$B$7,2,0),"0")</f>
        <v>D</v>
      </c>
      <c r="V1064" s="22" t="str">
        <f>IFERROR(VLOOKUP(F1064,'字典-系统管理&amp;工段管理'!$A$2:$B$7,2,0),"0")</f>
        <v>0</v>
      </c>
      <c r="W1064" s="22" t="str">
        <f>IFERROR(VLOOKUP(G1064,'字典-系统管理&amp;工段管理'!$A$2:$B$7,2,0),"0")</f>
        <v>0</v>
      </c>
      <c r="X1064" s="22" t="str">
        <f>IFERROR(VLOOKUP(H1064,'字典-系统管理&amp;工段管理'!$A$2:$B$7,2,0),"0")</f>
        <v>0</v>
      </c>
    </row>
    <row r="1065" spans="1:24" x14ac:dyDescent="0.15">
      <c r="A1065" s="19">
        <v>1063</v>
      </c>
      <c r="B1065" s="22" t="s">
        <v>24</v>
      </c>
      <c r="C1065" s="22" t="s">
        <v>94</v>
      </c>
      <c r="D1065" s="22" t="s">
        <v>234</v>
      </c>
      <c r="E1065" s="22" t="s">
        <v>28</v>
      </c>
      <c r="F1065" s="22"/>
      <c r="G1065" s="22"/>
      <c r="H1065" s="22"/>
      <c r="I1065" s="32" t="s">
        <v>1992</v>
      </c>
      <c r="J1065" s="22" t="s">
        <v>35</v>
      </c>
      <c r="K1065" s="38" t="s">
        <v>318</v>
      </c>
      <c r="L1065" s="20">
        <v>471</v>
      </c>
      <c r="M1065" s="29" t="str">
        <f>O1065&amp;"-"&amp;P1065&amp;"-"&amp;Q1065&amp;"-"&amp;R1065&amp;"-"&amp;S1065&amp;"-"&amp;T1065</f>
        <v>SJ-V-05-000D-GT-0471</v>
      </c>
      <c r="N1065" s="32" t="s">
        <v>1992</v>
      </c>
      <c r="O1065" s="21" t="str">
        <f>IFERROR(VLOOKUP(B1065,'字典-基地管理'!A:B,2,FALSE),"未填")</f>
        <v>SJ</v>
      </c>
      <c r="P1065" s="21" t="str">
        <f>IFERROR(VLOOKUP(C1065,'字典-车间管理'!A:B,2,FALSE),"未填")</f>
        <v>V</v>
      </c>
      <c r="Q1065" s="21" t="str">
        <f>IFERROR(VLOOKUP(D1065,'字典-系统管理&amp;工段管理'!C:D,2,FALSE),"未填")</f>
        <v>05</v>
      </c>
      <c r="R1065" s="22" t="str">
        <f>_xlfn.TEXTJOIN("", TRUE, IF(U1065="0", U1065, ""), IF(V1065="0", V1065, ""), IF(W1065="0", W1065, ""), IF(X1065="0", X1065, ""), IF(U1065&lt;&gt;"0", U1065, ""), IF(V1065&lt;&gt;"0", V1065, ""), IF(W1065&lt;&gt;"0", W1065, ""), IF(X1065&lt;&gt;"0", X1065, ""))</f>
        <v>000D</v>
      </c>
      <c r="S1065" s="21" t="str">
        <f>IFERROR(VLOOKUP(K1065,'字典-设备&amp;仪表管理'!A:B,2,FALSE),"未填")</f>
        <v>GT</v>
      </c>
      <c r="T1065" s="26" t="str">
        <f>IF(L1065="","未填",TEXT(L1065,"0000"))</f>
        <v>0471</v>
      </c>
      <c r="U1065" s="22" t="str">
        <f>IFERROR(VLOOKUP(E1065,'字典-系统管理&amp;工段管理'!$A$2:$B$7,2,0),"0")</f>
        <v>D</v>
      </c>
      <c r="V1065" s="22" t="str">
        <f>IFERROR(VLOOKUP(F1065,'字典-系统管理&amp;工段管理'!$A$2:$B$7,2,0),"0")</f>
        <v>0</v>
      </c>
      <c r="W1065" s="22" t="str">
        <f>IFERROR(VLOOKUP(G1065,'字典-系统管理&amp;工段管理'!$A$2:$B$7,2,0),"0")</f>
        <v>0</v>
      </c>
      <c r="X1065" s="22" t="str">
        <f>IFERROR(VLOOKUP(H1065,'字典-系统管理&amp;工段管理'!$A$2:$B$7,2,0),"0")</f>
        <v>0</v>
      </c>
    </row>
    <row r="1066" spans="1:24" x14ac:dyDescent="0.15">
      <c r="A1066" s="19">
        <v>1064</v>
      </c>
      <c r="B1066" s="22" t="s">
        <v>24</v>
      </c>
      <c r="C1066" s="22" t="s">
        <v>94</v>
      </c>
      <c r="D1066" s="22" t="s">
        <v>234</v>
      </c>
      <c r="E1066" s="22" t="s">
        <v>28</v>
      </c>
      <c r="F1066" s="22"/>
      <c r="G1066" s="22"/>
      <c r="H1066" s="22"/>
      <c r="I1066" s="32" t="s">
        <v>2021</v>
      </c>
      <c r="J1066" s="22" t="s">
        <v>35</v>
      </c>
      <c r="K1066" s="38" t="s">
        <v>318</v>
      </c>
      <c r="L1066" s="20">
        <v>472</v>
      </c>
      <c r="M1066" s="29" t="str">
        <f>O1066&amp;"-"&amp;P1066&amp;"-"&amp;Q1066&amp;"-"&amp;R1066&amp;"-"&amp;S1066&amp;"-"&amp;T1066</f>
        <v>SJ-V-05-000D-GT-0472</v>
      </c>
      <c r="N1066" s="32" t="s">
        <v>2021</v>
      </c>
      <c r="O1066" s="21" t="str">
        <f>IFERROR(VLOOKUP(B1066,'字典-基地管理'!A:B,2,FALSE),"未填")</f>
        <v>SJ</v>
      </c>
      <c r="P1066" s="21" t="str">
        <f>IFERROR(VLOOKUP(C1066,'字典-车间管理'!A:B,2,FALSE),"未填")</f>
        <v>V</v>
      </c>
      <c r="Q1066" s="21" t="str">
        <f>IFERROR(VLOOKUP(D1066,'字典-系统管理&amp;工段管理'!C:D,2,FALSE),"未填")</f>
        <v>05</v>
      </c>
      <c r="R1066" s="22" t="str">
        <f>_xlfn.TEXTJOIN("", TRUE, IF(U1066="0", U1066, ""), IF(V1066="0", V1066, ""), IF(W1066="0", W1066, ""), IF(X1066="0", X1066, ""), IF(U1066&lt;&gt;"0", U1066, ""), IF(V1066&lt;&gt;"0", V1066, ""), IF(W1066&lt;&gt;"0", W1066, ""), IF(X1066&lt;&gt;"0", X1066, ""))</f>
        <v>000D</v>
      </c>
      <c r="S1066" s="21" t="str">
        <f>IFERROR(VLOOKUP(K1066,'字典-设备&amp;仪表管理'!A:B,2,FALSE),"未填")</f>
        <v>GT</v>
      </c>
      <c r="T1066" s="26" t="str">
        <f>IF(L1066="","未填",TEXT(L1066,"0000"))</f>
        <v>0472</v>
      </c>
      <c r="U1066" s="22" t="str">
        <f>IFERROR(VLOOKUP(E1066,'字典-系统管理&amp;工段管理'!$A$2:$B$7,2,0),"0")</f>
        <v>D</v>
      </c>
      <c r="V1066" s="22" t="str">
        <f>IFERROR(VLOOKUP(F1066,'字典-系统管理&amp;工段管理'!$A$2:$B$7,2,0),"0")</f>
        <v>0</v>
      </c>
      <c r="W1066" s="22" t="str">
        <f>IFERROR(VLOOKUP(G1066,'字典-系统管理&amp;工段管理'!$A$2:$B$7,2,0),"0")</f>
        <v>0</v>
      </c>
      <c r="X1066" s="22" t="str">
        <f>IFERROR(VLOOKUP(H1066,'字典-系统管理&amp;工段管理'!$A$2:$B$7,2,0),"0")</f>
        <v>0</v>
      </c>
    </row>
    <row r="1067" spans="1:24" x14ac:dyDescent="0.15">
      <c r="A1067" s="19">
        <v>1065</v>
      </c>
      <c r="B1067" s="22" t="s">
        <v>24</v>
      </c>
      <c r="C1067" s="22" t="s">
        <v>94</v>
      </c>
      <c r="D1067" s="22" t="s">
        <v>234</v>
      </c>
      <c r="E1067" s="22" t="s">
        <v>28</v>
      </c>
      <c r="F1067" s="22"/>
      <c r="G1067" s="22"/>
      <c r="H1067" s="22"/>
      <c r="I1067" s="32" t="s">
        <v>2027</v>
      </c>
      <c r="J1067" s="22" t="s">
        <v>35</v>
      </c>
      <c r="K1067" s="38" t="s">
        <v>318</v>
      </c>
      <c r="L1067" s="20">
        <v>473</v>
      </c>
      <c r="M1067" s="29" t="str">
        <f>O1067&amp;"-"&amp;P1067&amp;"-"&amp;Q1067&amp;"-"&amp;R1067&amp;"-"&amp;S1067&amp;"-"&amp;T1067</f>
        <v>SJ-V-05-000D-GT-0473</v>
      </c>
      <c r="N1067" s="32" t="s">
        <v>2027</v>
      </c>
      <c r="O1067" s="21" t="str">
        <f>IFERROR(VLOOKUP(B1067,'字典-基地管理'!A:B,2,FALSE),"未填")</f>
        <v>SJ</v>
      </c>
      <c r="P1067" s="21" t="str">
        <f>IFERROR(VLOOKUP(C1067,'字典-车间管理'!A:B,2,FALSE),"未填")</f>
        <v>V</v>
      </c>
      <c r="Q1067" s="21" t="str">
        <f>IFERROR(VLOOKUP(D1067,'字典-系统管理&amp;工段管理'!C:D,2,FALSE),"未填")</f>
        <v>05</v>
      </c>
      <c r="R1067" s="22" t="str">
        <f>_xlfn.TEXTJOIN("", TRUE, IF(U1067="0", U1067, ""), IF(V1067="0", V1067, ""), IF(W1067="0", W1067, ""), IF(X1067="0", X1067, ""), IF(U1067&lt;&gt;"0", U1067, ""), IF(V1067&lt;&gt;"0", V1067, ""), IF(W1067&lt;&gt;"0", W1067, ""), IF(X1067&lt;&gt;"0", X1067, ""))</f>
        <v>000D</v>
      </c>
      <c r="S1067" s="21" t="str">
        <f>IFERROR(VLOOKUP(K1067,'字典-设备&amp;仪表管理'!A:B,2,FALSE),"未填")</f>
        <v>GT</v>
      </c>
      <c r="T1067" s="26" t="str">
        <f>IF(L1067="","未填",TEXT(L1067,"0000"))</f>
        <v>0473</v>
      </c>
      <c r="U1067" s="22" t="str">
        <f>IFERROR(VLOOKUP(E1067,'字典-系统管理&amp;工段管理'!$A$2:$B$7,2,0),"0")</f>
        <v>D</v>
      </c>
      <c r="V1067" s="22" t="str">
        <f>IFERROR(VLOOKUP(F1067,'字典-系统管理&amp;工段管理'!$A$2:$B$7,2,0),"0")</f>
        <v>0</v>
      </c>
      <c r="W1067" s="22" t="str">
        <f>IFERROR(VLOOKUP(G1067,'字典-系统管理&amp;工段管理'!$A$2:$B$7,2,0),"0")</f>
        <v>0</v>
      </c>
      <c r="X1067" s="22" t="str">
        <f>IFERROR(VLOOKUP(H1067,'字典-系统管理&amp;工段管理'!$A$2:$B$7,2,0),"0")</f>
        <v>0</v>
      </c>
    </row>
    <row r="1068" spans="1:24" x14ac:dyDescent="0.15">
      <c r="A1068" s="19">
        <v>1066</v>
      </c>
      <c r="B1068" s="22" t="s">
        <v>24</v>
      </c>
      <c r="C1068" s="22" t="s">
        <v>94</v>
      </c>
      <c r="D1068" s="22" t="s">
        <v>234</v>
      </c>
      <c r="E1068" s="22" t="s">
        <v>28</v>
      </c>
      <c r="F1068" s="22"/>
      <c r="G1068" s="22"/>
      <c r="H1068" s="22"/>
      <c r="I1068" s="32" t="s">
        <v>2028</v>
      </c>
      <c r="J1068" s="22" t="s">
        <v>35</v>
      </c>
      <c r="K1068" s="38" t="s">
        <v>318</v>
      </c>
      <c r="L1068" s="20">
        <v>474</v>
      </c>
      <c r="M1068" s="29" t="str">
        <f>O1068&amp;"-"&amp;P1068&amp;"-"&amp;Q1068&amp;"-"&amp;R1068&amp;"-"&amp;S1068&amp;"-"&amp;T1068</f>
        <v>SJ-V-05-000D-GT-0474</v>
      </c>
      <c r="N1068" s="32" t="s">
        <v>2028</v>
      </c>
      <c r="O1068" s="21" t="str">
        <f>IFERROR(VLOOKUP(B1068,'字典-基地管理'!A:B,2,FALSE),"未填")</f>
        <v>SJ</v>
      </c>
      <c r="P1068" s="21" t="str">
        <f>IFERROR(VLOOKUP(C1068,'字典-车间管理'!A:B,2,FALSE),"未填")</f>
        <v>V</v>
      </c>
      <c r="Q1068" s="21" t="str">
        <f>IFERROR(VLOOKUP(D1068,'字典-系统管理&amp;工段管理'!C:D,2,FALSE),"未填")</f>
        <v>05</v>
      </c>
      <c r="R1068" s="22" t="str">
        <f>_xlfn.TEXTJOIN("", TRUE, IF(U1068="0", U1068, ""), IF(V1068="0", V1068, ""), IF(W1068="0", W1068, ""), IF(X1068="0", X1068, ""), IF(U1068&lt;&gt;"0", U1068, ""), IF(V1068&lt;&gt;"0", V1068, ""), IF(W1068&lt;&gt;"0", W1068, ""), IF(X1068&lt;&gt;"0", X1068, ""))</f>
        <v>000D</v>
      </c>
      <c r="S1068" s="21" t="str">
        <f>IFERROR(VLOOKUP(K1068,'字典-设备&amp;仪表管理'!A:B,2,FALSE),"未填")</f>
        <v>GT</v>
      </c>
      <c r="T1068" s="26" t="str">
        <f>IF(L1068="","未填",TEXT(L1068,"0000"))</f>
        <v>0474</v>
      </c>
      <c r="U1068" s="22" t="str">
        <f>IFERROR(VLOOKUP(E1068,'字典-系统管理&amp;工段管理'!$A$2:$B$7,2,0),"0")</f>
        <v>D</v>
      </c>
      <c r="V1068" s="22" t="str">
        <f>IFERROR(VLOOKUP(F1068,'字典-系统管理&amp;工段管理'!$A$2:$B$7,2,0),"0")</f>
        <v>0</v>
      </c>
      <c r="W1068" s="22" t="str">
        <f>IFERROR(VLOOKUP(G1068,'字典-系统管理&amp;工段管理'!$A$2:$B$7,2,0),"0")</f>
        <v>0</v>
      </c>
      <c r="X1068" s="22" t="str">
        <f>IFERROR(VLOOKUP(H1068,'字典-系统管理&amp;工段管理'!$A$2:$B$7,2,0),"0")</f>
        <v>0</v>
      </c>
    </row>
    <row r="1069" spans="1:24" x14ac:dyDescent="0.15">
      <c r="A1069" s="19">
        <v>1067</v>
      </c>
      <c r="B1069" s="22" t="s">
        <v>24</v>
      </c>
      <c r="C1069" s="22" t="s">
        <v>94</v>
      </c>
      <c r="D1069" s="22" t="s">
        <v>234</v>
      </c>
      <c r="E1069" s="22" t="s">
        <v>28</v>
      </c>
      <c r="F1069" s="22"/>
      <c r="G1069" s="22"/>
      <c r="H1069" s="22"/>
      <c r="I1069" s="32" t="s">
        <v>2032</v>
      </c>
      <c r="J1069" s="22" t="s">
        <v>35</v>
      </c>
      <c r="K1069" s="38" t="s">
        <v>318</v>
      </c>
      <c r="L1069" s="20">
        <v>475</v>
      </c>
      <c r="M1069" s="29" t="str">
        <f>O1069&amp;"-"&amp;P1069&amp;"-"&amp;Q1069&amp;"-"&amp;R1069&amp;"-"&amp;S1069&amp;"-"&amp;T1069</f>
        <v>SJ-V-05-000D-GT-0475</v>
      </c>
      <c r="N1069" s="32" t="s">
        <v>2032</v>
      </c>
      <c r="O1069" s="21" t="str">
        <f>IFERROR(VLOOKUP(B1069,'字典-基地管理'!A:B,2,FALSE),"未填")</f>
        <v>SJ</v>
      </c>
      <c r="P1069" s="21" t="str">
        <f>IFERROR(VLOOKUP(C1069,'字典-车间管理'!A:B,2,FALSE),"未填")</f>
        <v>V</v>
      </c>
      <c r="Q1069" s="21" t="str">
        <f>IFERROR(VLOOKUP(D1069,'字典-系统管理&amp;工段管理'!C:D,2,FALSE),"未填")</f>
        <v>05</v>
      </c>
      <c r="R1069" s="22" t="str">
        <f>_xlfn.TEXTJOIN("", TRUE, IF(U1069="0", U1069, ""), IF(V1069="0", V1069, ""), IF(W1069="0", W1069, ""), IF(X1069="0", X1069, ""), IF(U1069&lt;&gt;"0", U1069, ""), IF(V1069&lt;&gt;"0", V1069, ""), IF(W1069&lt;&gt;"0", W1069, ""), IF(X1069&lt;&gt;"0", X1069, ""))</f>
        <v>000D</v>
      </c>
      <c r="S1069" s="21" t="str">
        <f>IFERROR(VLOOKUP(K1069,'字典-设备&amp;仪表管理'!A:B,2,FALSE),"未填")</f>
        <v>GT</v>
      </c>
      <c r="T1069" s="26" t="str">
        <f>IF(L1069="","未填",TEXT(L1069,"0000"))</f>
        <v>0475</v>
      </c>
      <c r="U1069" s="22" t="str">
        <f>IFERROR(VLOOKUP(E1069,'字典-系统管理&amp;工段管理'!$A$2:$B$7,2,0),"0")</f>
        <v>D</v>
      </c>
      <c r="V1069" s="22" t="str">
        <f>IFERROR(VLOOKUP(F1069,'字典-系统管理&amp;工段管理'!$A$2:$B$7,2,0),"0")</f>
        <v>0</v>
      </c>
      <c r="W1069" s="22" t="str">
        <f>IFERROR(VLOOKUP(G1069,'字典-系统管理&amp;工段管理'!$A$2:$B$7,2,0),"0")</f>
        <v>0</v>
      </c>
      <c r="X1069" s="22" t="str">
        <f>IFERROR(VLOOKUP(H1069,'字典-系统管理&amp;工段管理'!$A$2:$B$7,2,0),"0")</f>
        <v>0</v>
      </c>
    </row>
    <row r="1070" spans="1:24" x14ac:dyDescent="0.15">
      <c r="A1070" s="19">
        <v>1068</v>
      </c>
      <c r="B1070" s="22" t="s">
        <v>24</v>
      </c>
      <c r="C1070" s="22" t="s">
        <v>94</v>
      </c>
      <c r="D1070" s="22" t="s">
        <v>234</v>
      </c>
      <c r="E1070" s="22" t="s">
        <v>28</v>
      </c>
      <c r="F1070" s="22"/>
      <c r="G1070" s="22"/>
      <c r="H1070" s="22"/>
      <c r="I1070" s="32" t="s">
        <v>2033</v>
      </c>
      <c r="J1070" s="22" t="s">
        <v>35</v>
      </c>
      <c r="K1070" s="38" t="s">
        <v>318</v>
      </c>
      <c r="L1070" s="20">
        <v>476</v>
      </c>
      <c r="M1070" s="29" t="str">
        <f>O1070&amp;"-"&amp;P1070&amp;"-"&amp;Q1070&amp;"-"&amp;R1070&amp;"-"&amp;S1070&amp;"-"&amp;T1070</f>
        <v>SJ-V-05-000D-GT-0476</v>
      </c>
      <c r="N1070" s="32" t="s">
        <v>2033</v>
      </c>
      <c r="O1070" s="21" t="str">
        <f>IFERROR(VLOOKUP(B1070,'字典-基地管理'!A:B,2,FALSE),"未填")</f>
        <v>SJ</v>
      </c>
      <c r="P1070" s="21" t="str">
        <f>IFERROR(VLOOKUP(C1070,'字典-车间管理'!A:B,2,FALSE),"未填")</f>
        <v>V</v>
      </c>
      <c r="Q1070" s="21" t="str">
        <f>IFERROR(VLOOKUP(D1070,'字典-系统管理&amp;工段管理'!C:D,2,FALSE),"未填")</f>
        <v>05</v>
      </c>
      <c r="R1070" s="22" t="str">
        <f>_xlfn.TEXTJOIN("", TRUE, IF(U1070="0", U1070, ""), IF(V1070="0", V1070, ""), IF(W1070="0", W1070, ""), IF(X1070="0", X1070, ""), IF(U1070&lt;&gt;"0", U1070, ""), IF(V1070&lt;&gt;"0", V1070, ""), IF(W1070&lt;&gt;"0", W1070, ""), IF(X1070&lt;&gt;"0", X1070, ""))</f>
        <v>000D</v>
      </c>
      <c r="S1070" s="21" t="str">
        <f>IFERROR(VLOOKUP(K1070,'字典-设备&amp;仪表管理'!A:B,2,FALSE),"未填")</f>
        <v>GT</v>
      </c>
      <c r="T1070" s="26" t="str">
        <f>IF(L1070="","未填",TEXT(L1070,"0000"))</f>
        <v>0476</v>
      </c>
      <c r="U1070" s="22" t="str">
        <f>IFERROR(VLOOKUP(E1070,'字典-系统管理&amp;工段管理'!$A$2:$B$7,2,0),"0")</f>
        <v>D</v>
      </c>
      <c r="V1070" s="22" t="str">
        <f>IFERROR(VLOOKUP(F1070,'字典-系统管理&amp;工段管理'!$A$2:$B$7,2,0),"0")</f>
        <v>0</v>
      </c>
      <c r="W1070" s="22" t="str">
        <f>IFERROR(VLOOKUP(G1070,'字典-系统管理&amp;工段管理'!$A$2:$B$7,2,0),"0")</f>
        <v>0</v>
      </c>
      <c r="X1070" s="22" t="str">
        <f>IFERROR(VLOOKUP(H1070,'字典-系统管理&amp;工段管理'!$A$2:$B$7,2,0),"0")</f>
        <v>0</v>
      </c>
    </row>
    <row r="1071" spans="1:24" x14ac:dyDescent="0.15">
      <c r="A1071" s="19">
        <v>1069</v>
      </c>
      <c r="B1071" s="22" t="s">
        <v>24</v>
      </c>
      <c r="C1071" s="22" t="s">
        <v>94</v>
      </c>
      <c r="D1071" s="22" t="s">
        <v>234</v>
      </c>
      <c r="E1071" s="22" t="s">
        <v>28</v>
      </c>
      <c r="F1071" s="22"/>
      <c r="G1071" s="22"/>
      <c r="H1071" s="22"/>
      <c r="I1071" s="32" t="s">
        <v>2034</v>
      </c>
      <c r="J1071" s="22" t="s">
        <v>35</v>
      </c>
      <c r="K1071" s="38" t="s">
        <v>318</v>
      </c>
      <c r="L1071" s="20">
        <v>477</v>
      </c>
      <c r="M1071" s="29" t="str">
        <f>O1071&amp;"-"&amp;P1071&amp;"-"&amp;Q1071&amp;"-"&amp;R1071&amp;"-"&amp;S1071&amp;"-"&amp;T1071</f>
        <v>SJ-V-05-000D-GT-0477</v>
      </c>
      <c r="N1071" s="32" t="s">
        <v>2034</v>
      </c>
      <c r="O1071" s="21" t="str">
        <f>IFERROR(VLOOKUP(B1071,'字典-基地管理'!A:B,2,FALSE),"未填")</f>
        <v>SJ</v>
      </c>
      <c r="P1071" s="21" t="str">
        <f>IFERROR(VLOOKUP(C1071,'字典-车间管理'!A:B,2,FALSE),"未填")</f>
        <v>V</v>
      </c>
      <c r="Q1071" s="21" t="str">
        <f>IFERROR(VLOOKUP(D1071,'字典-系统管理&amp;工段管理'!C:D,2,FALSE),"未填")</f>
        <v>05</v>
      </c>
      <c r="R1071" s="22" t="str">
        <f>_xlfn.TEXTJOIN("", TRUE, IF(U1071="0", U1071, ""), IF(V1071="0", V1071, ""), IF(W1071="0", W1071, ""), IF(X1071="0", X1071, ""), IF(U1071&lt;&gt;"0", U1071, ""), IF(V1071&lt;&gt;"0", V1071, ""), IF(W1071&lt;&gt;"0", W1071, ""), IF(X1071&lt;&gt;"0", X1071, ""))</f>
        <v>000D</v>
      </c>
      <c r="S1071" s="21" t="str">
        <f>IFERROR(VLOOKUP(K1071,'字典-设备&amp;仪表管理'!A:B,2,FALSE),"未填")</f>
        <v>GT</v>
      </c>
      <c r="T1071" s="26" t="str">
        <f>IF(L1071="","未填",TEXT(L1071,"0000"))</f>
        <v>0477</v>
      </c>
      <c r="U1071" s="22" t="str">
        <f>IFERROR(VLOOKUP(E1071,'字典-系统管理&amp;工段管理'!$A$2:$B$7,2,0),"0")</f>
        <v>D</v>
      </c>
      <c r="V1071" s="22" t="str">
        <f>IFERROR(VLOOKUP(F1071,'字典-系统管理&amp;工段管理'!$A$2:$B$7,2,0),"0")</f>
        <v>0</v>
      </c>
      <c r="W1071" s="22" t="str">
        <f>IFERROR(VLOOKUP(G1071,'字典-系统管理&amp;工段管理'!$A$2:$B$7,2,0),"0")</f>
        <v>0</v>
      </c>
      <c r="X1071" s="22" t="str">
        <f>IFERROR(VLOOKUP(H1071,'字典-系统管理&amp;工段管理'!$A$2:$B$7,2,0),"0")</f>
        <v>0</v>
      </c>
    </row>
    <row r="1072" spans="1:24" x14ac:dyDescent="0.15">
      <c r="A1072" s="19">
        <v>1070</v>
      </c>
      <c r="B1072" s="22" t="s">
        <v>24</v>
      </c>
      <c r="C1072" s="22" t="s">
        <v>94</v>
      </c>
      <c r="D1072" s="22" t="s">
        <v>234</v>
      </c>
      <c r="E1072" s="22" t="s">
        <v>28</v>
      </c>
      <c r="F1072" s="22"/>
      <c r="G1072" s="22"/>
      <c r="H1072" s="22"/>
      <c r="I1072" s="32" t="s">
        <v>2035</v>
      </c>
      <c r="J1072" s="22" t="s">
        <v>35</v>
      </c>
      <c r="K1072" s="38" t="s">
        <v>318</v>
      </c>
      <c r="L1072" s="20">
        <v>478</v>
      </c>
      <c r="M1072" s="29" t="str">
        <f>O1072&amp;"-"&amp;P1072&amp;"-"&amp;Q1072&amp;"-"&amp;R1072&amp;"-"&amp;S1072&amp;"-"&amp;T1072</f>
        <v>SJ-V-05-000D-GT-0478</v>
      </c>
      <c r="N1072" s="32" t="s">
        <v>2035</v>
      </c>
      <c r="O1072" s="21" t="str">
        <f>IFERROR(VLOOKUP(B1072,'字典-基地管理'!A:B,2,FALSE),"未填")</f>
        <v>SJ</v>
      </c>
      <c r="P1072" s="21" t="str">
        <f>IFERROR(VLOOKUP(C1072,'字典-车间管理'!A:B,2,FALSE),"未填")</f>
        <v>V</v>
      </c>
      <c r="Q1072" s="21" t="str">
        <f>IFERROR(VLOOKUP(D1072,'字典-系统管理&amp;工段管理'!C:D,2,FALSE),"未填")</f>
        <v>05</v>
      </c>
      <c r="R1072" s="22" t="str">
        <f>_xlfn.TEXTJOIN("", TRUE, IF(U1072="0", U1072, ""), IF(V1072="0", V1072, ""), IF(W1072="0", W1072, ""), IF(X1072="0", X1072, ""), IF(U1072&lt;&gt;"0", U1072, ""), IF(V1072&lt;&gt;"0", V1072, ""), IF(W1072&lt;&gt;"0", W1072, ""), IF(X1072&lt;&gt;"0", X1072, ""))</f>
        <v>000D</v>
      </c>
      <c r="S1072" s="21" t="str">
        <f>IFERROR(VLOOKUP(K1072,'字典-设备&amp;仪表管理'!A:B,2,FALSE),"未填")</f>
        <v>GT</v>
      </c>
      <c r="T1072" s="26" t="str">
        <f>IF(L1072="","未填",TEXT(L1072,"0000"))</f>
        <v>0478</v>
      </c>
      <c r="U1072" s="22" t="str">
        <f>IFERROR(VLOOKUP(E1072,'字典-系统管理&amp;工段管理'!$A$2:$B$7,2,0),"0")</f>
        <v>D</v>
      </c>
      <c r="V1072" s="22" t="str">
        <f>IFERROR(VLOOKUP(F1072,'字典-系统管理&amp;工段管理'!$A$2:$B$7,2,0),"0")</f>
        <v>0</v>
      </c>
      <c r="W1072" s="22" t="str">
        <f>IFERROR(VLOOKUP(G1072,'字典-系统管理&amp;工段管理'!$A$2:$B$7,2,0),"0")</f>
        <v>0</v>
      </c>
      <c r="X1072" s="22" t="str">
        <f>IFERROR(VLOOKUP(H1072,'字典-系统管理&amp;工段管理'!$A$2:$B$7,2,0),"0")</f>
        <v>0</v>
      </c>
    </row>
    <row r="1073" spans="1:24" x14ac:dyDescent="0.15">
      <c r="A1073" s="19">
        <v>1071</v>
      </c>
      <c r="B1073" s="22" t="s">
        <v>24</v>
      </c>
      <c r="C1073" s="22" t="s">
        <v>94</v>
      </c>
      <c r="D1073" s="22" t="s">
        <v>234</v>
      </c>
      <c r="E1073" s="22" t="s">
        <v>28</v>
      </c>
      <c r="F1073" s="22"/>
      <c r="G1073" s="22"/>
      <c r="H1073" s="22"/>
      <c r="I1073" s="32" t="s">
        <v>2036</v>
      </c>
      <c r="J1073" s="22" t="s">
        <v>35</v>
      </c>
      <c r="K1073" s="38" t="s">
        <v>318</v>
      </c>
      <c r="L1073" s="20">
        <v>479</v>
      </c>
      <c r="M1073" s="29" t="str">
        <f>O1073&amp;"-"&amp;P1073&amp;"-"&amp;Q1073&amp;"-"&amp;R1073&amp;"-"&amp;S1073&amp;"-"&amp;T1073</f>
        <v>SJ-V-05-000D-GT-0479</v>
      </c>
      <c r="N1073" s="32" t="s">
        <v>2036</v>
      </c>
      <c r="O1073" s="21" t="str">
        <f>IFERROR(VLOOKUP(B1073,'字典-基地管理'!A:B,2,FALSE),"未填")</f>
        <v>SJ</v>
      </c>
      <c r="P1073" s="21" t="str">
        <f>IFERROR(VLOOKUP(C1073,'字典-车间管理'!A:B,2,FALSE),"未填")</f>
        <v>V</v>
      </c>
      <c r="Q1073" s="21" t="str">
        <f>IFERROR(VLOOKUP(D1073,'字典-系统管理&amp;工段管理'!C:D,2,FALSE),"未填")</f>
        <v>05</v>
      </c>
      <c r="R1073" s="22" t="str">
        <f>_xlfn.TEXTJOIN("", TRUE, IF(U1073="0", U1073, ""), IF(V1073="0", V1073, ""), IF(W1073="0", W1073, ""), IF(X1073="0", X1073, ""), IF(U1073&lt;&gt;"0", U1073, ""), IF(V1073&lt;&gt;"0", V1073, ""), IF(W1073&lt;&gt;"0", W1073, ""), IF(X1073&lt;&gt;"0", X1073, ""))</f>
        <v>000D</v>
      </c>
      <c r="S1073" s="21" t="str">
        <f>IFERROR(VLOOKUP(K1073,'字典-设备&amp;仪表管理'!A:B,2,FALSE),"未填")</f>
        <v>GT</v>
      </c>
      <c r="T1073" s="26" t="str">
        <f>IF(L1073="","未填",TEXT(L1073,"0000"))</f>
        <v>0479</v>
      </c>
      <c r="U1073" s="22" t="str">
        <f>IFERROR(VLOOKUP(E1073,'字典-系统管理&amp;工段管理'!$A$2:$B$7,2,0),"0")</f>
        <v>D</v>
      </c>
      <c r="V1073" s="22" t="str">
        <f>IFERROR(VLOOKUP(F1073,'字典-系统管理&amp;工段管理'!$A$2:$B$7,2,0),"0")</f>
        <v>0</v>
      </c>
      <c r="W1073" s="22" t="str">
        <f>IFERROR(VLOOKUP(G1073,'字典-系统管理&amp;工段管理'!$A$2:$B$7,2,0),"0")</f>
        <v>0</v>
      </c>
      <c r="X1073" s="22" t="str">
        <f>IFERROR(VLOOKUP(H1073,'字典-系统管理&amp;工段管理'!$A$2:$B$7,2,0),"0")</f>
        <v>0</v>
      </c>
    </row>
    <row r="1074" spans="1:24" x14ac:dyDescent="0.15">
      <c r="A1074" s="19">
        <v>1072</v>
      </c>
      <c r="B1074" s="22" t="s">
        <v>24</v>
      </c>
      <c r="C1074" s="22" t="s">
        <v>94</v>
      </c>
      <c r="D1074" s="22" t="s">
        <v>234</v>
      </c>
      <c r="E1074" s="22" t="s">
        <v>28</v>
      </c>
      <c r="F1074" s="22"/>
      <c r="G1074" s="22"/>
      <c r="H1074" s="22"/>
      <c r="I1074" s="32" t="s">
        <v>2037</v>
      </c>
      <c r="J1074" s="22" t="s">
        <v>35</v>
      </c>
      <c r="K1074" s="38" t="s">
        <v>318</v>
      </c>
      <c r="L1074" s="20">
        <v>480</v>
      </c>
      <c r="M1074" s="29" t="str">
        <f>O1074&amp;"-"&amp;P1074&amp;"-"&amp;Q1074&amp;"-"&amp;R1074&amp;"-"&amp;S1074&amp;"-"&amp;T1074</f>
        <v>SJ-V-05-000D-GT-0480</v>
      </c>
      <c r="N1074" s="32" t="s">
        <v>2037</v>
      </c>
      <c r="O1074" s="21" t="str">
        <f>IFERROR(VLOOKUP(B1074,'字典-基地管理'!A:B,2,FALSE),"未填")</f>
        <v>SJ</v>
      </c>
      <c r="P1074" s="21" t="str">
        <f>IFERROR(VLOOKUP(C1074,'字典-车间管理'!A:B,2,FALSE),"未填")</f>
        <v>V</v>
      </c>
      <c r="Q1074" s="21" t="str">
        <f>IFERROR(VLOOKUP(D1074,'字典-系统管理&amp;工段管理'!C:D,2,FALSE),"未填")</f>
        <v>05</v>
      </c>
      <c r="R1074" s="22" t="str">
        <f>_xlfn.TEXTJOIN("", TRUE, IF(U1074="0", U1074, ""), IF(V1074="0", V1074, ""), IF(W1074="0", W1074, ""), IF(X1074="0", X1074, ""), IF(U1074&lt;&gt;"0", U1074, ""), IF(V1074&lt;&gt;"0", V1074, ""), IF(W1074&lt;&gt;"0", W1074, ""), IF(X1074&lt;&gt;"0", X1074, ""))</f>
        <v>000D</v>
      </c>
      <c r="S1074" s="21" t="str">
        <f>IFERROR(VLOOKUP(K1074,'字典-设备&amp;仪表管理'!A:B,2,FALSE),"未填")</f>
        <v>GT</v>
      </c>
      <c r="T1074" s="26" t="str">
        <f>IF(L1074="","未填",TEXT(L1074,"0000"))</f>
        <v>0480</v>
      </c>
      <c r="U1074" s="22" t="str">
        <f>IFERROR(VLOOKUP(E1074,'字典-系统管理&amp;工段管理'!$A$2:$B$7,2,0),"0")</f>
        <v>D</v>
      </c>
      <c r="V1074" s="22" t="str">
        <f>IFERROR(VLOOKUP(F1074,'字典-系统管理&amp;工段管理'!$A$2:$B$7,2,0),"0")</f>
        <v>0</v>
      </c>
      <c r="W1074" s="22" t="str">
        <f>IFERROR(VLOOKUP(G1074,'字典-系统管理&amp;工段管理'!$A$2:$B$7,2,0),"0")</f>
        <v>0</v>
      </c>
      <c r="X1074" s="22" t="str">
        <f>IFERROR(VLOOKUP(H1074,'字典-系统管理&amp;工段管理'!$A$2:$B$7,2,0),"0")</f>
        <v>0</v>
      </c>
    </row>
    <row r="1075" spans="1:24" x14ac:dyDescent="0.15">
      <c r="A1075" s="19">
        <v>1073</v>
      </c>
      <c r="B1075" s="22" t="s">
        <v>24</v>
      </c>
      <c r="C1075" s="22" t="s">
        <v>94</v>
      </c>
      <c r="D1075" s="22" t="s">
        <v>234</v>
      </c>
      <c r="E1075" s="22" t="s">
        <v>28</v>
      </c>
      <c r="F1075" s="22"/>
      <c r="G1075" s="22"/>
      <c r="H1075" s="22"/>
      <c r="I1075" s="32" t="s">
        <v>2038</v>
      </c>
      <c r="J1075" s="22" t="s">
        <v>35</v>
      </c>
      <c r="K1075" s="38" t="s">
        <v>318</v>
      </c>
      <c r="L1075" s="20">
        <v>481</v>
      </c>
      <c r="M1075" s="29" t="str">
        <f>O1075&amp;"-"&amp;P1075&amp;"-"&amp;Q1075&amp;"-"&amp;R1075&amp;"-"&amp;S1075&amp;"-"&amp;T1075</f>
        <v>SJ-V-05-000D-GT-0481</v>
      </c>
      <c r="N1075" s="32" t="s">
        <v>2038</v>
      </c>
      <c r="O1075" s="21" t="str">
        <f>IFERROR(VLOOKUP(B1075,'字典-基地管理'!A:B,2,FALSE),"未填")</f>
        <v>SJ</v>
      </c>
      <c r="P1075" s="21" t="str">
        <f>IFERROR(VLOOKUP(C1075,'字典-车间管理'!A:B,2,FALSE),"未填")</f>
        <v>V</v>
      </c>
      <c r="Q1075" s="21" t="str">
        <f>IFERROR(VLOOKUP(D1075,'字典-系统管理&amp;工段管理'!C:D,2,FALSE),"未填")</f>
        <v>05</v>
      </c>
      <c r="R1075" s="22" t="str">
        <f>_xlfn.TEXTJOIN("", TRUE, IF(U1075="0", U1075, ""), IF(V1075="0", V1075, ""), IF(W1075="0", W1075, ""), IF(X1075="0", X1075, ""), IF(U1075&lt;&gt;"0", U1075, ""), IF(V1075&lt;&gt;"0", V1075, ""), IF(W1075&lt;&gt;"0", W1075, ""), IF(X1075&lt;&gt;"0", X1075, ""))</f>
        <v>000D</v>
      </c>
      <c r="S1075" s="21" t="str">
        <f>IFERROR(VLOOKUP(K1075,'字典-设备&amp;仪表管理'!A:B,2,FALSE),"未填")</f>
        <v>GT</v>
      </c>
      <c r="T1075" s="26" t="str">
        <f>IF(L1075="","未填",TEXT(L1075,"0000"))</f>
        <v>0481</v>
      </c>
      <c r="U1075" s="22" t="str">
        <f>IFERROR(VLOOKUP(E1075,'字典-系统管理&amp;工段管理'!$A$2:$B$7,2,0),"0")</f>
        <v>D</v>
      </c>
      <c r="V1075" s="22" t="str">
        <f>IFERROR(VLOOKUP(F1075,'字典-系统管理&amp;工段管理'!$A$2:$B$7,2,0),"0")</f>
        <v>0</v>
      </c>
      <c r="W1075" s="22" t="str">
        <f>IFERROR(VLOOKUP(G1075,'字典-系统管理&amp;工段管理'!$A$2:$B$7,2,0),"0")</f>
        <v>0</v>
      </c>
      <c r="X1075" s="22" t="str">
        <f>IFERROR(VLOOKUP(H1075,'字典-系统管理&amp;工段管理'!$A$2:$B$7,2,0),"0")</f>
        <v>0</v>
      </c>
    </row>
    <row r="1076" spans="1:24" x14ac:dyDescent="0.15">
      <c r="A1076" s="19">
        <v>1074</v>
      </c>
      <c r="B1076" s="22" t="s">
        <v>24</v>
      </c>
      <c r="C1076" s="22" t="s">
        <v>94</v>
      </c>
      <c r="D1076" s="22" t="s">
        <v>234</v>
      </c>
      <c r="E1076" s="22" t="s">
        <v>28</v>
      </c>
      <c r="F1076" s="22"/>
      <c r="G1076" s="22"/>
      <c r="H1076" s="22"/>
      <c r="I1076" s="32" t="s">
        <v>2039</v>
      </c>
      <c r="J1076" s="22" t="s">
        <v>35</v>
      </c>
      <c r="K1076" s="38" t="s">
        <v>318</v>
      </c>
      <c r="L1076" s="20">
        <v>482</v>
      </c>
      <c r="M1076" s="29" t="str">
        <f>O1076&amp;"-"&amp;P1076&amp;"-"&amp;Q1076&amp;"-"&amp;R1076&amp;"-"&amp;S1076&amp;"-"&amp;T1076</f>
        <v>SJ-V-05-000D-GT-0482</v>
      </c>
      <c r="N1076" s="32" t="s">
        <v>2039</v>
      </c>
      <c r="O1076" s="21" t="str">
        <f>IFERROR(VLOOKUP(B1076,'字典-基地管理'!A:B,2,FALSE),"未填")</f>
        <v>SJ</v>
      </c>
      <c r="P1076" s="21" t="str">
        <f>IFERROR(VLOOKUP(C1076,'字典-车间管理'!A:B,2,FALSE),"未填")</f>
        <v>V</v>
      </c>
      <c r="Q1076" s="21" t="str">
        <f>IFERROR(VLOOKUP(D1076,'字典-系统管理&amp;工段管理'!C:D,2,FALSE),"未填")</f>
        <v>05</v>
      </c>
      <c r="R1076" s="22" t="str">
        <f>_xlfn.TEXTJOIN("", TRUE, IF(U1076="0", U1076, ""), IF(V1076="0", V1076, ""), IF(W1076="0", W1076, ""), IF(X1076="0", X1076, ""), IF(U1076&lt;&gt;"0", U1076, ""), IF(V1076&lt;&gt;"0", V1076, ""), IF(W1076&lt;&gt;"0", W1076, ""), IF(X1076&lt;&gt;"0", X1076, ""))</f>
        <v>000D</v>
      </c>
      <c r="S1076" s="21" t="str">
        <f>IFERROR(VLOOKUP(K1076,'字典-设备&amp;仪表管理'!A:B,2,FALSE),"未填")</f>
        <v>GT</v>
      </c>
      <c r="T1076" s="26" t="str">
        <f>IF(L1076="","未填",TEXT(L1076,"0000"))</f>
        <v>0482</v>
      </c>
      <c r="U1076" s="22" t="str">
        <f>IFERROR(VLOOKUP(E1076,'字典-系统管理&amp;工段管理'!$A$2:$B$7,2,0),"0")</f>
        <v>D</v>
      </c>
      <c r="V1076" s="22" t="str">
        <f>IFERROR(VLOOKUP(F1076,'字典-系统管理&amp;工段管理'!$A$2:$B$7,2,0),"0")</f>
        <v>0</v>
      </c>
      <c r="W1076" s="22" t="str">
        <f>IFERROR(VLOOKUP(G1076,'字典-系统管理&amp;工段管理'!$A$2:$B$7,2,0),"0")</f>
        <v>0</v>
      </c>
      <c r="X1076" s="22" t="str">
        <f>IFERROR(VLOOKUP(H1076,'字典-系统管理&amp;工段管理'!$A$2:$B$7,2,0),"0")</f>
        <v>0</v>
      </c>
    </row>
    <row r="1077" spans="1:24" x14ac:dyDescent="0.15">
      <c r="A1077" s="19">
        <v>1075</v>
      </c>
      <c r="B1077" s="22" t="s">
        <v>24</v>
      </c>
      <c r="C1077" s="22" t="s">
        <v>94</v>
      </c>
      <c r="D1077" s="22" t="s">
        <v>234</v>
      </c>
      <c r="E1077" s="22" t="s">
        <v>28</v>
      </c>
      <c r="F1077" s="22"/>
      <c r="G1077" s="22"/>
      <c r="H1077" s="22"/>
      <c r="I1077" s="32" t="s">
        <v>2040</v>
      </c>
      <c r="J1077" s="22" t="s">
        <v>35</v>
      </c>
      <c r="K1077" s="38" t="s">
        <v>318</v>
      </c>
      <c r="L1077" s="20">
        <v>483</v>
      </c>
      <c r="M1077" s="29" t="str">
        <f>O1077&amp;"-"&amp;P1077&amp;"-"&amp;Q1077&amp;"-"&amp;R1077&amp;"-"&amp;S1077&amp;"-"&amp;T1077</f>
        <v>SJ-V-05-000D-GT-0483</v>
      </c>
      <c r="N1077" s="32" t="s">
        <v>2040</v>
      </c>
      <c r="O1077" s="21" t="str">
        <f>IFERROR(VLOOKUP(B1077,'字典-基地管理'!A:B,2,FALSE),"未填")</f>
        <v>SJ</v>
      </c>
      <c r="P1077" s="21" t="str">
        <f>IFERROR(VLOOKUP(C1077,'字典-车间管理'!A:B,2,FALSE),"未填")</f>
        <v>V</v>
      </c>
      <c r="Q1077" s="21" t="str">
        <f>IFERROR(VLOOKUP(D1077,'字典-系统管理&amp;工段管理'!C:D,2,FALSE),"未填")</f>
        <v>05</v>
      </c>
      <c r="R1077" s="22" t="str">
        <f>_xlfn.TEXTJOIN("", TRUE, IF(U1077="0", U1077, ""), IF(V1077="0", V1077, ""), IF(W1077="0", W1077, ""), IF(X1077="0", X1077, ""), IF(U1077&lt;&gt;"0", U1077, ""), IF(V1077&lt;&gt;"0", V1077, ""), IF(W1077&lt;&gt;"0", W1077, ""), IF(X1077&lt;&gt;"0", X1077, ""))</f>
        <v>000D</v>
      </c>
      <c r="S1077" s="21" t="str">
        <f>IFERROR(VLOOKUP(K1077,'字典-设备&amp;仪表管理'!A:B,2,FALSE),"未填")</f>
        <v>GT</v>
      </c>
      <c r="T1077" s="26" t="str">
        <f>IF(L1077="","未填",TEXT(L1077,"0000"))</f>
        <v>0483</v>
      </c>
      <c r="U1077" s="22" t="str">
        <f>IFERROR(VLOOKUP(E1077,'字典-系统管理&amp;工段管理'!$A$2:$B$7,2,0),"0")</f>
        <v>D</v>
      </c>
      <c r="V1077" s="22" t="str">
        <f>IFERROR(VLOOKUP(F1077,'字典-系统管理&amp;工段管理'!$A$2:$B$7,2,0),"0")</f>
        <v>0</v>
      </c>
      <c r="W1077" s="22" t="str">
        <f>IFERROR(VLOOKUP(G1077,'字典-系统管理&amp;工段管理'!$A$2:$B$7,2,0),"0")</f>
        <v>0</v>
      </c>
      <c r="X1077" s="22" t="str">
        <f>IFERROR(VLOOKUP(H1077,'字典-系统管理&amp;工段管理'!$A$2:$B$7,2,0),"0")</f>
        <v>0</v>
      </c>
    </row>
    <row r="1078" spans="1:24" x14ac:dyDescent="0.15">
      <c r="A1078" s="19">
        <v>1076</v>
      </c>
      <c r="B1078" s="22" t="s">
        <v>24</v>
      </c>
      <c r="C1078" s="22" t="s">
        <v>94</v>
      </c>
      <c r="D1078" s="22" t="s">
        <v>234</v>
      </c>
      <c r="E1078" s="22" t="s">
        <v>28</v>
      </c>
      <c r="F1078" s="22"/>
      <c r="G1078" s="22"/>
      <c r="H1078" s="22"/>
      <c r="I1078" s="32" t="s">
        <v>2041</v>
      </c>
      <c r="J1078" s="22" t="s">
        <v>35</v>
      </c>
      <c r="K1078" s="38" t="s">
        <v>318</v>
      </c>
      <c r="L1078" s="20">
        <v>484</v>
      </c>
      <c r="M1078" s="29" t="str">
        <f>O1078&amp;"-"&amp;P1078&amp;"-"&amp;Q1078&amp;"-"&amp;R1078&amp;"-"&amp;S1078&amp;"-"&amp;T1078</f>
        <v>SJ-V-05-000D-GT-0484</v>
      </c>
      <c r="N1078" s="32" t="s">
        <v>2041</v>
      </c>
      <c r="O1078" s="21" t="str">
        <f>IFERROR(VLOOKUP(B1078,'字典-基地管理'!A:B,2,FALSE),"未填")</f>
        <v>SJ</v>
      </c>
      <c r="P1078" s="21" t="str">
        <f>IFERROR(VLOOKUP(C1078,'字典-车间管理'!A:B,2,FALSE),"未填")</f>
        <v>V</v>
      </c>
      <c r="Q1078" s="21" t="str">
        <f>IFERROR(VLOOKUP(D1078,'字典-系统管理&amp;工段管理'!C:D,2,FALSE),"未填")</f>
        <v>05</v>
      </c>
      <c r="R1078" s="22" t="str">
        <f>_xlfn.TEXTJOIN("", TRUE, IF(U1078="0", U1078, ""), IF(V1078="0", V1078, ""), IF(W1078="0", W1078, ""), IF(X1078="0", X1078, ""), IF(U1078&lt;&gt;"0", U1078, ""), IF(V1078&lt;&gt;"0", V1078, ""), IF(W1078&lt;&gt;"0", W1078, ""), IF(X1078&lt;&gt;"0", X1078, ""))</f>
        <v>000D</v>
      </c>
      <c r="S1078" s="21" t="str">
        <f>IFERROR(VLOOKUP(K1078,'字典-设备&amp;仪表管理'!A:B,2,FALSE),"未填")</f>
        <v>GT</v>
      </c>
      <c r="T1078" s="26" t="str">
        <f>IF(L1078="","未填",TEXT(L1078,"0000"))</f>
        <v>0484</v>
      </c>
      <c r="U1078" s="22" t="str">
        <f>IFERROR(VLOOKUP(E1078,'字典-系统管理&amp;工段管理'!$A$2:$B$7,2,0),"0")</f>
        <v>D</v>
      </c>
      <c r="V1078" s="22" t="str">
        <f>IFERROR(VLOOKUP(F1078,'字典-系统管理&amp;工段管理'!$A$2:$B$7,2,0),"0")</f>
        <v>0</v>
      </c>
      <c r="W1078" s="22" t="str">
        <f>IFERROR(VLOOKUP(G1078,'字典-系统管理&amp;工段管理'!$A$2:$B$7,2,0),"0")</f>
        <v>0</v>
      </c>
      <c r="X1078" s="22" t="str">
        <f>IFERROR(VLOOKUP(H1078,'字典-系统管理&amp;工段管理'!$A$2:$B$7,2,0),"0")</f>
        <v>0</v>
      </c>
    </row>
    <row r="1079" spans="1:24" x14ac:dyDescent="0.15">
      <c r="A1079" s="19">
        <v>1077</v>
      </c>
      <c r="B1079" s="22" t="s">
        <v>24</v>
      </c>
      <c r="C1079" s="22" t="s">
        <v>94</v>
      </c>
      <c r="D1079" s="22" t="s">
        <v>234</v>
      </c>
      <c r="E1079" s="22" t="s">
        <v>28</v>
      </c>
      <c r="F1079" s="22"/>
      <c r="G1079" s="22"/>
      <c r="H1079" s="22"/>
      <c r="I1079" s="32" t="s">
        <v>2042</v>
      </c>
      <c r="J1079" s="22" t="s">
        <v>35</v>
      </c>
      <c r="K1079" s="38" t="s">
        <v>318</v>
      </c>
      <c r="L1079" s="20">
        <v>485</v>
      </c>
      <c r="M1079" s="29" t="str">
        <f>O1079&amp;"-"&amp;P1079&amp;"-"&amp;Q1079&amp;"-"&amp;R1079&amp;"-"&amp;S1079&amp;"-"&amp;T1079</f>
        <v>SJ-V-05-000D-GT-0485</v>
      </c>
      <c r="N1079" s="32" t="s">
        <v>2042</v>
      </c>
      <c r="O1079" s="21" t="str">
        <f>IFERROR(VLOOKUP(B1079,'字典-基地管理'!A:B,2,FALSE),"未填")</f>
        <v>SJ</v>
      </c>
      <c r="P1079" s="21" t="str">
        <f>IFERROR(VLOOKUP(C1079,'字典-车间管理'!A:B,2,FALSE),"未填")</f>
        <v>V</v>
      </c>
      <c r="Q1079" s="21" t="str">
        <f>IFERROR(VLOOKUP(D1079,'字典-系统管理&amp;工段管理'!C:D,2,FALSE),"未填")</f>
        <v>05</v>
      </c>
      <c r="R1079" s="22" t="str">
        <f>_xlfn.TEXTJOIN("", TRUE, IF(U1079="0", U1079, ""), IF(V1079="0", V1079, ""), IF(W1079="0", W1079, ""), IF(X1079="0", X1079, ""), IF(U1079&lt;&gt;"0", U1079, ""), IF(V1079&lt;&gt;"0", V1079, ""), IF(W1079&lt;&gt;"0", W1079, ""), IF(X1079&lt;&gt;"0", X1079, ""))</f>
        <v>000D</v>
      </c>
      <c r="S1079" s="21" t="str">
        <f>IFERROR(VLOOKUP(K1079,'字典-设备&amp;仪表管理'!A:B,2,FALSE),"未填")</f>
        <v>GT</v>
      </c>
      <c r="T1079" s="26" t="str">
        <f>IF(L1079="","未填",TEXT(L1079,"0000"))</f>
        <v>0485</v>
      </c>
      <c r="U1079" s="22" t="str">
        <f>IFERROR(VLOOKUP(E1079,'字典-系统管理&amp;工段管理'!$A$2:$B$7,2,0),"0")</f>
        <v>D</v>
      </c>
      <c r="V1079" s="22" t="str">
        <f>IFERROR(VLOOKUP(F1079,'字典-系统管理&amp;工段管理'!$A$2:$B$7,2,0),"0")</f>
        <v>0</v>
      </c>
      <c r="W1079" s="22" t="str">
        <f>IFERROR(VLOOKUP(G1079,'字典-系统管理&amp;工段管理'!$A$2:$B$7,2,0),"0")</f>
        <v>0</v>
      </c>
      <c r="X1079" s="22" t="str">
        <f>IFERROR(VLOOKUP(H1079,'字典-系统管理&amp;工段管理'!$A$2:$B$7,2,0),"0")</f>
        <v>0</v>
      </c>
    </row>
    <row r="1080" spans="1:24" x14ac:dyDescent="0.15">
      <c r="A1080" s="19">
        <v>1078</v>
      </c>
      <c r="B1080" s="22" t="s">
        <v>24</v>
      </c>
      <c r="C1080" s="22" t="s">
        <v>94</v>
      </c>
      <c r="D1080" s="22" t="s">
        <v>234</v>
      </c>
      <c r="E1080" s="22" t="s">
        <v>28</v>
      </c>
      <c r="F1080" s="22"/>
      <c r="G1080" s="22"/>
      <c r="H1080" s="22"/>
      <c r="I1080" s="32" t="s">
        <v>2043</v>
      </c>
      <c r="J1080" s="22" t="s">
        <v>35</v>
      </c>
      <c r="K1080" s="38" t="s">
        <v>318</v>
      </c>
      <c r="L1080" s="20">
        <v>486</v>
      </c>
      <c r="M1080" s="29" t="str">
        <f>O1080&amp;"-"&amp;P1080&amp;"-"&amp;Q1080&amp;"-"&amp;R1080&amp;"-"&amp;S1080&amp;"-"&amp;T1080</f>
        <v>SJ-V-05-000D-GT-0486</v>
      </c>
      <c r="N1080" s="32" t="s">
        <v>2043</v>
      </c>
      <c r="O1080" s="21" t="str">
        <f>IFERROR(VLOOKUP(B1080,'字典-基地管理'!A:B,2,FALSE),"未填")</f>
        <v>SJ</v>
      </c>
      <c r="P1080" s="21" t="str">
        <f>IFERROR(VLOOKUP(C1080,'字典-车间管理'!A:B,2,FALSE),"未填")</f>
        <v>V</v>
      </c>
      <c r="Q1080" s="21" t="str">
        <f>IFERROR(VLOOKUP(D1080,'字典-系统管理&amp;工段管理'!C:D,2,FALSE),"未填")</f>
        <v>05</v>
      </c>
      <c r="R1080" s="22" t="str">
        <f>_xlfn.TEXTJOIN("", TRUE, IF(U1080="0", U1080, ""), IF(V1080="0", V1080, ""), IF(W1080="0", W1080, ""), IF(X1080="0", X1080, ""), IF(U1080&lt;&gt;"0", U1080, ""), IF(V1080&lt;&gt;"0", V1080, ""), IF(W1080&lt;&gt;"0", W1080, ""), IF(X1080&lt;&gt;"0", X1080, ""))</f>
        <v>000D</v>
      </c>
      <c r="S1080" s="21" t="str">
        <f>IFERROR(VLOOKUP(K1080,'字典-设备&amp;仪表管理'!A:B,2,FALSE),"未填")</f>
        <v>GT</v>
      </c>
      <c r="T1080" s="26" t="str">
        <f>IF(L1080="","未填",TEXT(L1080,"0000"))</f>
        <v>0486</v>
      </c>
      <c r="U1080" s="22" t="str">
        <f>IFERROR(VLOOKUP(E1080,'字典-系统管理&amp;工段管理'!$A$2:$B$7,2,0),"0")</f>
        <v>D</v>
      </c>
      <c r="V1080" s="22" t="str">
        <f>IFERROR(VLOOKUP(F1080,'字典-系统管理&amp;工段管理'!$A$2:$B$7,2,0),"0")</f>
        <v>0</v>
      </c>
      <c r="W1080" s="22" t="str">
        <f>IFERROR(VLOOKUP(G1080,'字典-系统管理&amp;工段管理'!$A$2:$B$7,2,0),"0")</f>
        <v>0</v>
      </c>
      <c r="X1080" s="22" t="str">
        <f>IFERROR(VLOOKUP(H1080,'字典-系统管理&amp;工段管理'!$A$2:$B$7,2,0),"0")</f>
        <v>0</v>
      </c>
    </row>
    <row r="1081" spans="1:24" x14ac:dyDescent="0.15">
      <c r="A1081" s="19">
        <v>1079</v>
      </c>
      <c r="B1081" s="22" t="s">
        <v>24</v>
      </c>
      <c r="C1081" s="22" t="s">
        <v>94</v>
      </c>
      <c r="D1081" s="22" t="s">
        <v>234</v>
      </c>
      <c r="E1081" s="22" t="s">
        <v>28</v>
      </c>
      <c r="F1081" s="22"/>
      <c r="G1081" s="22"/>
      <c r="H1081" s="22"/>
      <c r="I1081" s="32" t="s">
        <v>2044</v>
      </c>
      <c r="J1081" s="22" t="s">
        <v>35</v>
      </c>
      <c r="K1081" s="38" t="s">
        <v>318</v>
      </c>
      <c r="L1081" s="20">
        <v>487</v>
      </c>
      <c r="M1081" s="29" t="str">
        <f>O1081&amp;"-"&amp;P1081&amp;"-"&amp;Q1081&amp;"-"&amp;R1081&amp;"-"&amp;S1081&amp;"-"&amp;T1081</f>
        <v>SJ-V-05-000D-GT-0487</v>
      </c>
      <c r="N1081" s="32" t="s">
        <v>2044</v>
      </c>
      <c r="O1081" s="21" t="str">
        <f>IFERROR(VLOOKUP(B1081,'字典-基地管理'!A:B,2,FALSE),"未填")</f>
        <v>SJ</v>
      </c>
      <c r="P1081" s="21" t="str">
        <f>IFERROR(VLOOKUP(C1081,'字典-车间管理'!A:B,2,FALSE),"未填")</f>
        <v>V</v>
      </c>
      <c r="Q1081" s="21" t="str">
        <f>IFERROR(VLOOKUP(D1081,'字典-系统管理&amp;工段管理'!C:D,2,FALSE),"未填")</f>
        <v>05</v>
      </c>
      <c r="R1081" s="22" t="str">
        <f>_xlfn.TEXTJOIN("", TRUE, IF(U1081="0", U1081, ""), IF(V1081="0", V1081, ""), IF(W1081="0", W1081, ""), IF(X1081="0", X1081, ""), IF(U1081&lt;&gt;"0", U1081, ""), IF(V1081&lt;&gt;"0", V1081, ""), IF(W1081&lt;&gt;"0", W1081, ""), IF(X1081&lt;&gt;"0", X1081, ""))</f>
        <v>000D</v>
      </c>
      <c r="S1081" s="21" t="str">
        <f>IFERROR(VLOOKUP(K1081,'字典-设备&amp;仪表管理'!A:B,2,FALSE),"未填")</f>
        <v>GT</v>
      </c>
      <c r="T1081" s="26" t="str">
        <f>IF(L1081="","未填",TEXT(L1081,"0000"))</f>
        <v>0487</v>
      </c>
      <c r="U1081" s="22" t="str">
        <f>IFERROR(VLOOKUP(E1081,'字典-系统管理&amp;工段管理'!$A$2:$B$7,2,0),"0")</f>
        <v>D</v>
      </c>
      <c r="V1081" s="22" t="str">
        <f>IFERROR(VLOOKUP(F1081,'字典-系统管理&amp;工段管理'!$A$2:$B$7,2,0),"0")</f>
        <v>0</v>
      </c>
      <c r="W1081" s="22" t="str">
        <f>IFERROR(VLOOKUP(G1081,'字典-系统管理&amp;工段管理'!$A$2:$B$7,2,0),"0")</f>
        <v>0</v>
      </c>
      <c r="X1081" s="22" t="str">
        <f>IFERROR(VLOOKUP(H1081,'字典-系统管理&amp;工段管理'!$A$2:$B$7,2,0),"0")</f>
        <v>0</v>
      </c>
    </row>
    <row r="1082" spans="1:24" x14ac:dyDescent="0.15">
      <c r="A1082" s="19">
        <v>1080</v>
      </c>
      <c r="B1082" s="22" t="s">
        <v>24</v>
      </c>
      <c r="C1082" s="22" t="s">
        <v>94</v>
      </c>
      <c r="D1082" s="22" t="s">
        <v>234</v>
      </c>
      <c r="E1082" s="22" t="s">
        <v>28</v>
      </c>
      <c r="F1082" s="22"/>
      <c r="G1082" s="22"/>
      <c r="H1082" s="22"/>
      <c r="I1082" s="32" t="s">
        <v>2045</v>
      </c>
      <c r="J1082" s="22" t="s">
        <v>35</v>
      </c>
      <c r="K1082" s="38" t="s">
        <v>318</v>
      </c>
      <c r="L1082" s="20">
        <v>488</v>
      </c>
      <c r="M1082" s="29" t="str">
        <f>O1082&amp;"-"&amp;P1082&amp;"-"&amp;Q1082&amp;"-"&amp;R1082&amp;"-"&amp;S1082&amp;"-"&amp;T1082</f>
        <v>SJ-V-05-000D-GT-0488</v>
      </c>
      <c r="N1082" s="32" t="s">
        <v>2045</v>
      </c>
      <c r="O1082" s="21" t="str">
        <f>IFERROR(VLOOKUP(B1082,'字典-基地管理'!A:B,2,FALSE),"未填")</f>
        <v>SJ</v>
      </c>
      <c r="P1082" s="21" t="str">
        <f>IFERROR(VLOOKUP(C1082,'字典-车间管理'!A:B,2,FALSE),"未填")</f>
        <v>V</v>
      </c>
      <c r="Q1082" s="21" t="str">
        <f>IFERROR(VLOOKUP(D1082,'字典-系统管理&amp;工段管理'!C:D,2,FALSE),"未填")</f>
        <v>05</v>
      </c>
      <c r="R1082" s="22" t="str">
        <f>_xlfn.TEXTJOIN("", TRUE, IF(U1082="0", U1082, ""), IF(V1082="0", V1082, ""), IF(W1082="0", W1082, ""), IF(X1082="0", X1082, ""), IF(U1082&lt;&gt;"0", U1082, ""), IF(V1082&lt;&gt;"0", V1082, ""), IF(W1082&lt;&gt;"0", W1082, ""), IF(X1082&lt;&gt;"0", X1082, ""))</f>
        <v>000D</v>
      </c>
      <c r="S1082" s="21" t="str">
        <f>IFERROR(VLOOKUP(K1082,'字典-设备&amp;仪表管理'!A:B,2,FALSE),"未填")</f>
        <v>GT</v>
      </c>
      <c r="T1082" s="26" t="str">
        <f>IF(L1082="","未填",TEXT(L1082,"0000"))</f>
        <v>0488</v>
      </c>
      <c r="U1082" s="22" t="str">
        <f>IFERROR(VLOOKUP(E1082,'字典-系统管理&amp;工段管理'!$A$2:$B$7,2,0),"0")</f>
        <v>D</v>
      </c>
      <c r="V1082" s="22" t="str">
        <f>IFERROR(VLOOKUP(F1082,'字典-系统管理&amp;工段管理'!$A$2:$B$7,2,0),"0")</f>
        <v>0</v>
      </c>
      <c r="W1082" s="22" t="str">
        <f>IFERROR(VLOOKUP(G1082,'字典-系统管理&amp;工段管理'!$A$2:$B$7,2,0),"0")</f>
        <v>0</v>
      </c>
      <c r="X1082" s="22" t="str">
        <f>IFERROR(VLOOKUP(H1082,'字典-系统管理&amp;工段管理'!$A$2:$B$7,2,0),"0")</f>
        <v>0</v>
      </c>
    </row>
    <row r="1083" spans="1:24" x14ac:dyDescent="0.15">
      <c r="A1083" s="19">
        <v>1081</v>
      </c>
      <c r="B1083" s="22" t="s">
        <v>24</v>
      </c>
      <c r="C1083" s="22" t="s">
        <v>94</v>
      </c>
      <c r="D1083" s="22" t="s">
        <v>234</v>
      </c>
      <c r="E1083" s="22" t="s">
        <v>28</v>
      </c>
      <c r="F1083" s="22"/>
      <c r="G1083" s="22"/>
      <c r="H1083" s="22"/>
      <c r="I1083" s="32" t="s">
        <v>2046</v>
      </c>
      <c r="J1083" s="22" t="s">
        <v>35</v>
      </c>
      <c r="K1083" s="38" t="s">
        <v>318</v>
      </c>
      <c r="L1083" s="20">
        <v>489</v>
      </c>
      <c r="M1083" s="29" t="str">
        <f>O1083&amp;"-"&amp;P1083&amp;"-"&amp;Q1083&amp;"-"&amp;R1083&amp;"-"&amp;S1083&amp;"-"&amp;T1083</f>
        <v>SJ-V-05-000D-GT-0489</v>
      </c>
      <c r="N1083" s="32" t="s">
        <v>2046</v>
      </c>
      <c r="O1083" s="21" t="str">
        <f>IFERROR(VLOOKUP(B1083,'字典-基地管理'!A:B,2,FALSE),"未填")</f>
        <v>SJ</v>
      </c>
      <c r="P1083" s="21" t="str">
        <f>IFERROR(VLOOKUP(C1083,'字典-车间管理'!A:B,2,FALSE),"未填")</f>
        <v>V</v>
      </c>
      <c r="Q1083" s="21" t="str">
        <f>IFERROR(VLOOKUP(D1083,'字典-系统管理&amp;工段管理'!C:D,2,FALSE),"未填")</f>
        <v>05</v>
      </c>
      <c r="R1083" s="22" t="str">
        <f>_xlfn.TEXTJOIN("", TRUE, IF(U1083="0", U1083, ""), IF(V1083="0", V1083, ""), IF(W1083="0", W1083, ""), IF(X1083="0", X1083, ""), IF(U1083&lt;&gt;"0", U1083, ""), IF(V1083&lt;&gt;"0", V1083, ""), IF(W1083&lt;&gt;"0", W1083, ""), IF(X1083&lt;&gt;"0", X1083, ""))</f>
        <v>000D</v>
      </c>
      <c r="S1083" s="21" t="str">
        <f>IFERROR(VLOOKUP(K1083,'字典-设备&amp;仪表管理'!A:B,2,FALSE),"未填")</f>
        <v>GT</v>
      </c>
      <c r="T1083" s="26" t="str">
        <f>IF(L1083="","未填",TEXT(L1083,"0000"))</f>
        <v>0489</v>
      </c>
      <c r="U1083" s="22" t="str">
        <f>IFERROR(VLOOKUP(E1083,'字典-系统管理&amp;工段管理'!$A$2:$B$7,2,0),"0")</f>
        <v>D</v>
      </c>
      <c r="V1083" s="22" t="str">
        <f>IFERROR(VLOOKUP(F1083,'字典-系统管理&amp;工段管理'!$A$2:$B$7,2,0),"0")</f>
        <v>0</v>
      </c>
      <c r="W1083" s="22" t="str">
        <f>IFERROR(VLOOKUP(G1083,'字典-系统管理&amp;工段管理'!$A$2:$B$7,2,0),"0")</f>
        <v>0</v>
      </c>
      <c r="X1083" s="22" t="str">
        <f>IFERROR(VLOOKUP(H1083,'字典-系统管理&amp;工段管理'!$A$2:$B$7,2,0),"0")</f>
        <v>0</v>
      </c>
    </row>
    <row r="1084" spans="1:24" x14ac:dyDescent="0.15">
      <c r="A1084" s="19">
        <v>1082</v>
      </c>
      <c r="B1084" s="22" t="s">
        <v>24</v>
      </c>
      <c r="C1084" s="22" t="s">
        <v>94</v>
      </c>
      <c r="D1084" s="22" t="s">
        <v>234</v>
      </c>
      <c r="E1084" s="22" t="s">
        <v>28</v>
      </c>
      <c r="F1084" s="22"/>
      <c r="G1084" s="22"/>
      <c r="H1084" s="22"/>
      <c r="I1084" s="32" t="s">
        <v>2047</v>
      </c>
      <c r="J1084" s="22" t="s">
        <v>35</v>
      </c>
      <c r="K1084" s="38" t="s">
        <v>318</v>
      </c>
      <c r="L1084" s="20">
        <v>490</v>
      </c>
      <c r="M1084" s="29" t="str">
        <f>O1084&amp;"-"&amp;P1084&amp;"-"&amp;Q1084&amp;"-"&amp;R1084&amp;"-"&amp;S1084&amp;"-"&amp;T1084</f>
        <v>SJ-V-05-000D-GT-0490</v>
      </c>
      <c r="N1084" s="32" t="s">
        <v>2047</v>
      </c>
      <c r="O1084" s="21" t="str">
        <f>IFERROR(VLOOKUP(B1084,'字典-基地管理'!A:B,2,FALSE),"未填")</f>
        <v>SJ</v>
      </c>
      <c r="P1084" s="21" t="str">
        <f>IFERROR(VLOOKUP(C1084,'字典-车间管理'!A:B,2,FALSE),"未填")</f>
        <v>V</v>
      </c>
      <c r="Q1084" s="21" t="str">
        <f>IFERROR(VLOOKUP(D1084,'字典-系统管理&amp;工段管理'!C:D,2,FALSE),"未填")</f>
        <v>05</v>
      </c>
      <c r="R1084" s="22" t="str">
        <f>_xlfn.TEXTJOIN("", TRUE, IF(U1084="0", U1084, ""), IF(V1084="0", V1084, ""), IF(W1084="0", W1084, ""), IF(X1084="0", X1084, ""), IF(U1084&lt;&gt;"0", U1084, ""), IF(V1084&lt;&gt;"0", V1084, ""), IF(W1084&lt;&gt;"0", W1084, ""), IF(X1084&lt;&gt;"0", X1084, ""))</f>
        <v>000D</v>
      </c>
      <c r="S1084" s="21" t="str">
        <f>IFERROR(VLOOKUP(K1084,'字典-设备&amp;仪表管理'!A:B,2,FALSE),"未填")</f>
        <v>GT</v>
      </c>
      <c r="T1084" s="26" t="str">
        <f>IF(L1084="","未填",TEXT(L1084,"0000"))</f>
        <v>0490</v>
      </c>
      <c r="U1084" s="22" t="str">
        <f>IFERROR(VLOOKUP(E1084,'字典-系统管理&amp;工段管理'!$A$2:$B$7,2,0),"0")</f>
        <v>D</v>
      </c>
      <c r="V1084" s="22" t="str">
        <f>IFERROR(VLOOKUP(F1084,'字典-系统管理&amp;工段管理'!$A$2:$B$7,2,0),"0")</f>
        <v>0</v>
      </c>
      <c r="W1084" s="22" t="str">
        <f>IFERROR(VLOOKUP(G1084,'字典-系统管理&amp;工段管理'!$A$2:$B$7,2,0),"0")</f>
        <v>0</v>
      </c>
      <c r="X1084" s="22" t="str">
        <f>IFERROR(VLOOKUP(H1084,'字典-系统管理&amp;工段管理'!$A$2:$B$7,2,0),"0")</f>
        <v>0</v>
      </c>
    </row>
    <row r="1085" spans="1:24" x14ac:dyDescent="0.15">
      <c r="A1085" s="19">
        <v>1083</v>
      </c>
      <c r="B1085" s="22" t="s">
        <v>24</v>
      </c>
      <c r="C1085" s="22" t="s">
        <v>94</v>
      </c>
      <c r="D1085" s="22" t="s">
        <v>234</v>
      </c>
      <c r="E1085" s="22" t="s">
        <v>28</v>
      </c>
      <c r="F1085" s="22"/>
      <c r="G1085" s="22"/>
      <c r="H1085" s="22"/>
      <c r="I1085" s="32" t="s">
        <v>2048</v>
      </c>
      <c r="J1085" s="22" t="s">
        <v>35</v>
      </c>
      <c r="K1085" s="38" t="s">
        <v>318</v>
      </c>
      <c r="L1085" s="20">
        <v>491</v>
      </c>
      <c r="M1085" s="29" t="str">
        <f>O1085&amp;"-"&amp;P1085&amp;"-"&amp;Q1085&amp;"-"&amp;R1085&amp;"-"&amp;S1085&amp;"-"&amp;T1085</f>
        <v>SJ-V-05-000D-GT-0491</v>
      </c>
      <c r="N1085" s="32" t="s">
        <v>2048</v>
      </c>
      <c r="O1085" s="21" t="str">
        <f>IFERROR(VLOOKUP(B1085,'字典-基地管理'!A:B,2,FALSE),"未填")</f>
        <v>SJ</v>
      </c>
      <c r="P1085" s="21" t="str">
        <f>IFERROR(VLOOKUP(C1085,'字典-车间管理'!A:B,2,FALSE),"未填")</f>
        <v>V</v>
      </c>
      <c r="Q1085" s="21" t="str">
        <f>IFERROR(VLOOKUP(D1085,'字典-系统管理&amp;工段管理'!C:D,2,FALSE),"未填")</f>
        <v>05</v>
      </c>
      <c r="R1085" s="22" t="str">
        <f>_xlfn.TEXTJOIN("", TRUE, IF(U1085="0", U1085, ""), IF(V1085="0", V1085, ""), IF(W1085="0", W1085, ""), IF(X1085="0", X1085, ""), IF(U1085&lt;&gt;"0", U1085, ""), IF(V1085&lt;&gt;"0", V1085, ""), IF(W1085&lt;&gt;"0", W1085, ""), IF(X1085&lt;&gt;"0", X1085, ""))</f>
        <v>000D</v>
      </c>
      <c r="S1085" s="21" t="str">
        <f>IFERROR(VLOOKUP(K1085,'字典-设备&amp;仪表管理'!A:B,2,FALSE),"未填")</f>
        <v>GT</v>
      </c>
      <c r="T1085" s="26" t="str">
        <f>IF(L1085="","未填",TEXT(L1085,"0000"))</f>
        <v>0491</v>
      </c>
      <c r="U1085" s="22" t="str">
        <f>IFERROR(VLOOKUP(E1085,'字典-系统管理&amp;工段管理'!$A$2:$B$7,2,0),"0")</f>
        <v>D</v>
      </c>
      <c r="V1085" s="22" t="str">
        <f>IFERROR(VLOOKUP(F1085,'字典-系统管理&amp;工段管理'!$A$2:$B$7,2,0),"0")</f>
        <v>0</v>
      </c>
      <c r="W1085" s="22" t="str">
        <f>IFERROR(VLOOKUP(G1085,'字典-系统管理&amp;工段管理'!$A$2:$B$7,2,0),"0")</f>
        <v>0</v>
      </c>
      <c r="X1085" s="22" t="str">
        <f>IFERROR(VLOOKUP(H1085,'字典-系统管理&amp;工段管理'!$A$2:$B$7,2,0),"0")</f>
        <v>0</v>
      </c>
    </row>
    <row r="1086" spans="1:24" x14ac:dyDescent="0.15">
      <c r="A1086" s="19">
        <v>1084</v>
      </c>
      <c r="B1086" s="22" t="s">
        <v>24</v>
      </c>
      <c r="C1086" s="22" t="s">
        <v>94</v>
      </c>
      <c r="D1086" s="22" t="s">
        <v>234</v>
      </c>
      <c r="E1086" s="22" t="s">
        <v>28</v>
      </c>
      <c r="F1086" s="22"/>
      <c r="G1086" s="22"/>
      <c r="H1086" s="22"/>
      <c r="I1086" s="32" t="s">
        <v>2049</v>
      </c>
      <c r="J1086" s="22" t="s">
        <v>35</v>
      </c>
      <c r="K1086" s="38" t="s">
        <v>318</v>
      </c>
      <c r="L1086" s="20">
        <v>492</v>
      </c>
      <c r="M1086" s="29" t="str">
        <f>O1086&amp;"-"&amp;P1086&amp;"-"&amp;Q1086&amp;"-"&amp;R1086&amp;"-"&amp;S1086&amp;"-"&amp;T1086</f>
        <v>SJ-V-05-000D-GT-0492</v>
      </c>
      <c r="N1086" s="32" t="s">
        <v>2049</v>
      </c>
      <c r="O1086" s="21" t="str">
        <f>IFERROR(VLOOKUP(B1086,'字典-基地管理'!A:B,2,FALSE),"未填")</f>
        <v>SJ</v>
      </c>
      <c r="P1086" s="21" t="str">
        <f>IFERROR(VLOOKUP(C1086,'字典-车间管理'!A:B,2,FALSE),"未填")</f>
        <v>V</v>
      </c>
      <c r="Q1086" s="21" t="str">
        <f>IFERROR(VLOOKUP(D1086,'字典-系统管理&amp;工段管理'!C:D,2,FALSE),"未填")</f>
        <v>05</v>
      </c>
      <c r="R1086" s="22" t="str">
        <f>_xlfn.TEXTJOIN("", TRUE, IF(U1086="0", U1086, ""), IF(V1086="0", V1086, ""), IF(W1086="0", W1086, ""), IF(X1086="0", X1086, ""), IF(U1086&lt;&gt;"0", U1086, ""), IF(V1086&lt;&gt;"0", V1086, ""), IF(W1086&lt;&gt;"0", W1086, ""), IF(X1086&lt;&gt;"0", X1086, ""))</f>
        <v>000D</v>
      </c>
      <c r="S1086" s="21" t="str">
        <f>IFERROR(VLOOKUP(K1086,'字典-设备&amp;仪表管理'!A:B,2,FALSE),"未填")</f>
        <v>GT</v>
      </c>
      <c r="T1086" s="26" t="str">
        <f>IF(L1086="","未填",TEXT(L1086,"0000"))</f>
        <v>0492</v>
      </c>
      <c r="U1086" s="22" t="str">
        <f>IFERROR(VLOOKUP(E1086,'字典-系统管理&amp;工段管理'!$A$2:$B$7,2,0),"0")</f>
        <v>D</v>
      </c>
      <c r="V1086" s="22" t="str">
        <f>IFERROR(VLOOKUP(F1086,'字典-系统管理&amp;工段管理'!$A$2:$B$7,2,0),"0")</f>
        <v>0</v>
      </c>
      <c r="W1086" s="22" t="str">
        <f>IFERROR(VLOOKUP(G1086,'字典-系统管理&amp;工段管理'!$A$2:$B$7,2,0),"0")</f>
        <v>0</v>
      </c>
      <c r="X1086" s="22" t="str">
        <f>IFERROR(VLOOKUP(H1086,'字典-系统管理&amp;工段管理'!$A$2:$B$7,2,0),"0")</f>
        <v>0</v>
      </c>
    </row>
    <row r="1087" spans="1:24" x14ac:dyDescent="0.15">
      <c r="A1087" s="19">
        <v>1085</v>
      </c>
      <c r="B1087" s="22" t="s">
        <v>24</v>
      </c>
      <c r="C1087" s="22" t="s">
        <v>94</v>
      </c>
      <c r="D1087" s="22" t="s">
        <v>234</v>
      </c>
      <c r="E1087" s="22" t="s">
        <v>28</v>
      </c>
      <c r="F1087" s="22"/>
      <c r="G1087" s="22"/>
      <c r="H1087" s="22"/>
      <c r="I1087" s="32" t="s">
        <v>2050</v>
      </c>
      <c r="J1087" s="22" t="s">
        <v>35</v>
      </c>
      <c r="K1087" s="38" t="s">
        <v>318</v>
      </c>
      <c r="L1087" s="20">
        <v>493</v>
      </c>
      <c r="M1087" s="29" t="str">
        <f>O1087&amp;"-"&amp;P1087&amp;"-"&amp;Q1087&amp;"-"&amp;R1087&amp;"-"&amp;S1087&amp;"-"&amp;T1087</f>
        <v>SJ-V-05-000D-GT-0493</v>
      </c>
      <c r="N1087" s="32" t="s">
        <v>2050</v>
      </c>
      <c r="O1087" s="21" t="str">
        <f>IFERROR(VLOOKUP(B1087,'字典-基地管理'!A:B,2,FALSE),"未填")</f>
        <v>SJ</v>
      </c>
      <c r="P1087" s="21" t="str">
        <f>IFERROR(VLOOKUP(C1087,'字典-车间管理'!A:B,2,FALSE),"未填")</f>
        <v>V</v>
      </c>
      <c r="Q1087" s="21" t="str">
        <f>IFERROR(VLOOKUP(D1087,'字典-系统管理&amp;工段管理'!C:D,2,FALSE),"未填")</f>
        <v>05</v>
      </c>
      <c r="R1087" s="22" t="str">
        <f>_xlfn.TEXTJOIN("", TRUE, IF(U1087="0", U1087, ""), IF(V1087="0", V1087, ""), IF(W1087="0", W1087, ""), IF(X1087="0", X1087, ""), IF(U1087&lt;&gt;"0", U1087, ""), IF(V1087&lt;&gt;"0", V1087, ""), IF(W1087&lt;&gt;"0", W1087, ""), IF(X1087&lt;&gt;"0", X1087, ""))</f>
        <v>000D</v>
      </c>
      <c r="S1087" s="21" t="str">
        <f>IFERROR(VLOOKUP(K1087,'字典-设备&amp;仪表管理'!A:B,2,FALSE),"未填")</f>
        <v>GT</v>
      </c>
      <c r="T1087" s="26" t="str">
        <f>IF(L1087="","未填",TEXT(L1087,"0000"))</f>
        <v>0493</v>
      </c>
      <c r="U1087" s="22" t="str">
        <f>IFERROR(VLOOKUP(E1087,'字典-系统管理&amp;工段管理'!$A$2:$B$7,2,0),"0")</f>
        <v>D</v>
      </c>
      <c r="V1087" s="22" t="str">
        <f>IFERROR(VLOOKUP(F1087,'字典-系统管理&amp;工段管理'!$A$2:$B$7,2,0),"0")</f>
        <v>0</v>
      </c>
      <c r="W1087" s="22" t="str">
        <f>IFERROR(VLOOKUP(G1087,'字典-系统管理&amp;工段管理'!$A$2:$B$7,2,0),"0")</f>
        <v>0</v>
      </c>
      <c r="X1087" s="22" t="str">
        <f>IFERROR(VLOOKUP(H1087,'字典-系统管理&amp;工段管理'!$A$2:$B$7,2,0),"0")</f>
        <v>0</v>
      </c>
    </row>
    <row r="1088" spans="1:24" x14ac:dyDescent="0.15">
      <c r="A1088" s="19">
        <v>1086</v>
      </c>
      <c r="B1088" s="22" t="s">
        <v>24</v>
      </c>
      <c r="C1088" s="22" t="s">
        <v>94</v>
      </c>
      <c r="D1088" s="22" t="s">
        <v>234</v>
      </c>
      <c r="E1088" s="22" t="s">
        <v>28</v>
      </c>
      <c r="F1088" s="22"/>
      <c r="G1088" s="22"/>
      <c r="H1088" s="22"/>
      <c r="I1088" s="32" t="s">
        <v>2051</v>
      </c>
      <c r="J1088" s="22" t="s">
        <v>35</v>
      </c>
      <c r="K1088" s="38" t="s">
        <v>318</v>
      </c>
      <c r="L1088" s="20">
        <v>494</v>
      </c>
      <c r="M1088" s="29" t="str">
        <f>O1088&amp;"-"&amp;P1088&amp;"-"&amp;Q1088&amp;"-"&amp;R1088&amp;"-"&amp;S1088&amp;"-"&amp;T1088</f>
        <v>SJ-V-05-000D-GT-0494</v>
      </c>
      <c r="N1088" s="32" t="s">
        <v>2051</v>
      </c>
      <c r="O1088" s="21" t="str">
        <f>IFERROR(VLOOKUP(B1088,'字典-基地管理'!A:B,2,FALSE),"未填")</f>
        <v>SJ</v>
      </c>
      <c r="P1088" s="21" t="str">
        <f>IFERROR(VLOOKUP(C1088,'字典-车间管理'!A:B,2,FALSE),"未填")</f>
        <v>V</v>
      </c>
      <c r="Q1088" s="21" t="str">
        <f>IFERROR(VLOOKUP(D1088,'字典-系统管理&amp;工段管理'!C:D,2,FALSE),"未填")</f>
        <v>05</v>
      </c>
      <c r="R1088" s="22" t="str">
        <f>_xlfn.TEXTJOIN("", TRUE, IF(U1088="0", U1088, ""), IF(V1088="0", V1088, ""), IF(W1088="0", W1088, ""), IF(X1088="0", X1088, ""), IF(U1088&lt;&gt;"0", U1088, ""), IF(V1088&lt;&gt;"0", V1088, ""), IF(W1088&lt;&gt;"0", W1088, ""), IF(X1088&lt;&gt;"0", X1088, ""))</f>
        <v>000D</v>
      </c>
      <c r="S1088" s="21" t="str">
        <f>IFERROR(VLOOKUP(K1088,'字典-设备&amp;仪表管理'!A:B,2,FALSE),"未填")</f>
        <v>GT</v>
      </c>
      <c r="T1088" s="26" t="str">
        <f>IF(L1088="","未填",TEXT(L1088,"0000"))</f>
        <v>0494</v>
      </c>
      <c r="U1088" s="22" t="str">
        <f>IFERROR(VLOOKUP(E1088,'字典-系统管理&amp;工段管理'!$A$2:$B$7,2,0),"0")</f>
        <v>D</v>
      </c>
      <c r="V1088" s="22" t="str">
        <f>IFERROR(VLOOKUP(F1088,'字典-系统管理&amp;工段管理'!$A$2:$B$7,2,0),"0")</f>
        <v>0</v>
      </c>
      <c r="W1088" s="22" t="str">
        <f>IFERROR(VLOOKUP(G1088,'字典-系统管理&amp;工段管理'!$A$2:$B$7,2,0),"0")</f>
        <v>0</v>
      </c>
      <c r="X1088" s="22" t="str">
        <f>IFERROR(VLOOKUP(H1088,'字典-系统管理&amp;工段管理'!$A$2:$B$7,2,0),"0")</f>
        <v>0</v>
      </c>
    </row>
    <row r="1089" spans="1:24" x14ac:dyDescent="0.15">
      <c r="A1089" s="19">
        <v>1087</v>
      </c>
      <c r="B1089" s="22" t="s">
        <v>24</v>
      </c>
      <c r="C1089" s="22" t="s">
        <v>94</v>
      </c>
      <c r="D1089" s="22" t="s">
        <v>234</v>
      </c>
      <c r="E1089" s="22" t="s">
        <v>28</v>
      </c>
      <c r="F1089" s="22"/>
      <c r="G1089" s="22"/>
      <c r="H1089" s="22"/>
      <c r="I1089" s="32" t="s">
        <v>2052</v>
      </c>
      <c r="J1089" s="22" t="s">
        <v>35</v>
      </c>
      <c r="K1089" s="38" t="s">
        <v>318</v>
      </c>
      <c r="L1089" s="20">
        <v>495</v>
      </c>
      <c r="M1089" s="29" t="str">
        <f>O1089&amp;"-"&amp;P1089&amp;"-"&amp;Q1089&amp;"-"&amp;R1089&amp;"-"&amp;S1089&amp;"-"&amp;T1089</f>
        <v>SJ-V-05-000D-GT-0495</v>
      </c>
      <c r="N1089" s="32" t="s">
        <v>2052</v>
      </c>
      <c r="O1089" s="21" t="str">
        <f>IFERROR(VLOOKUP(B1089,'字典-基地管理'!A:B,2,FALSE),"未填")</f>
        <v>SJ</v>
      </c>
      <c r="P1089" s="21" t="str">
        <f>IFERROR(VLOOKUP(C1089,'字典-车间管理'!A:B,2,FALSE),"未填")</f>
        <v>V</v>
      </c>
      <c r="Q1089" s="21" t="str">
        <f>IFERROR(VLOOKUP(D1089,'字典-系统管理&amp;工段管理'!C:D,2,FALSE),"未填")</f>
        <v>05</v>
      </c>
      <c r="R1089" s="22" t="str">
        <f>_xlfn.TEXTJOIN("", TRUE, IF(U1089="0", U1089, ""), IF(V1089="0", V1089, ""), IF(W1089="0", W1089, ""), IF(X1089="0", X1089, ""), IF(U1089&lt;&gt;"0", U1089, ""), IF(V1089&lt;&gt;"0", V1089, ""), IF(W1089&lt;&gt;"0", W1089, ""), IF(X1089&lt;&gt;"0", X1089, ""))</f>
        <v>000D</v>
      </c>
      <c r="S1089" s="21" t="str">
        <f>IFERROR(VLOOKUP(K1089,'字典-设备&amp;仪表管理'!A:B,2,FALSE),"未填")</f>
        <v>GT</v>
      </c>
      <c r="T1089" s="26" t="str">
        <f>IF(L1089="","未填",TEXT(L1089,"0000"))</f>
        <v>0495</v>
      </c>
      <c r="U1089" s="22" t="str">
        <f>IFERROR(VLOOKUP(E1089,'字典-系统管理&amp;工段管理'!$A$2:$B$7,2,0),"0")</f>
        <v>D</v>
      </c>
      <c r="V1089" s="22" t="str">
        <f>IFERROR(VLOOKUP(F1089,'字典-系统管理&amp;工段管理'!$A$2:$B$7,2,0),"0")</f>
        <v>0</v>
      </c>
      <c r="W1089" s="22" t="str">
        <f>IFERROR(VLOOKUP(G1089,'字典-系统管理&amp;工段管理'!$A$2:$B$7,2,0),"0")</f>
        <v>0</v>
      </c>
      <c r="X1089" s="22" t="str">
        <f>IFERROR(VLOOKUP(H1089,'字典-系统管理&amp;工段管理'!$A$2:$B$7,2,0),"0")</f>
        <v>0</v>
      </c>
    </row>
    <row r="1090" spans="1:24" x14ac:dyDescent="0.15">
      <c r="A1090" s="19">
        <v>1088</v>
      </c>
      <c r="B1090" s="22" t="s">
        <v>24</v>
      </c>
      <c r="C1090" s="22" t="s">
        <v>94</v>
      </c>
      <c r="D1090" s="22" t="s">
        <v>234</v>
      </c>
      <c r="E1090" s="22" t="s">
        <v>28</v>
      </c>
      <c r="F1090" s="22"/>
      <c r="G1090" s="22"/>
      <c r="H1090" s="22"/>
      <c r="I1090" s="32" t="s">
        <v>2053</v>
      </c>
      <c r="J1090" s="22" t="s">
        <v>35</v>
      </c>
      <c r="K1090" s="38" t="s">
        <v>318</v>
      </c>
      <c r="L1090" s="20">
        <v>496</v>
      </c>
      <c r="M1090" s="29" t="str">
        <f>O1090&amp;"-"&amp;P1090&amp;"-"&amp;Q1090&amp;"-"&amp;R1090&amp;"-"&amp;S1090&amp;"-"&amp;T1090</f>
        <v>SJ-V-05-000D-GT-0496</v>
      </c>
      <c r="N1090" s="32" t="s">
        <v>2053</v>
      </c>
      <c r="O1090" s="21" t="str">
        <f>IFERROR(VLOOKUP(B1090,'字典-基地管理'!A:B,2,FALSE),"未填")</f>
        <v>SJ</v>
      </c>
      <c r="P1090" s="21" t="str">
        <f>IFERROR(VLOOKUP(C1090,'字典-车间管理'!A:B,2,FALSE),"未填")</f>
        <v>V</v>
      </c>
      <c r="Q1090" s="21" t="str">
        <f>IFERROR(VLOOKUP(D1090,'字典-系统管理&amp;工段管理'!C:D,2,FALSE),"未填")</f>
        <v>05</v>
      </c>
      <c r="R1090" s="22" t="str">
        <f>_xlfn.TEXTJOIN("", TRUE, IF(U1090="0", U1090, ""), IF(V1090="0", V1090, ""), IF(W1090="0", W1090, ""), IF(X1090="0", X1090, ""), IF(U1090&lt;&gt;"0", U1090, ""), IF(V1090&lt;&gt;"0", V1090, ""), IF(W1090&lt;&gt;"0", W1090, ""), IF(X1090&lt;&gt;"0", X1090, ""))</f>
        <v>000D</v>
      </c>
      <c r="S1090" s="21" t="str">
        <f>IFERROR(VLOOKUP(K1090,'字典-设备&amp;仪表管理'!A:B,2,FALSE),"未填")</f>
        <v>GT</v>
      </c>
      <c r="T1090" s="26" t="str">
        <f>IF(L1090="","未填",TEXT(L1090,"0000"))</f>
        <v>0496</v>
      </c>
      <c r="U1090" s="22" t="str">
        <f>IFERROR(VLOOKUP(E1090,'字典-系统管理&amp;工段管理'!$A$2:$B$7,2,0),"0")</f>
        <v>D</v>
      </c>
      <c r="V1090" s="22" t="str">
        <f>IFERROR(VLOOKUP(F1090,'字典-系统管理&amp;工段管理'!$A$2:$B$7,2,0),"0")</f>
        <v>0</v>
      </c>
      <c r="W1090" s="22" t="str">
        <f>IFERROR(VLOOKUP(G1090,'字典-系统管理&amp;工段管理'!$A$2:$B$7,2,0),"0")</f>
        <v>0</v>
      </c>
      <c r="X1090" s="22" t="str">
        <f>IFERROR(VLOOKUP(H1090,'字典-系统管理&amp;工段管理'!$A$2:$B$7,2,0),"0")</f>
        <v>0</v>
      </c>
    </row>
    <row r="1091" spans="1:24" x14ac:dyDescent="0.15">
      <c r="A1091" s="19">
        <v>1089</v>
      </c>
      <c r="B1091" s="22" t="s">
        <v>24</v>
      </c>
      <c r="C1091" s="22" t="s">
        <v>94</v>
      </c>
      <c r="D1091" s="22" t="s">
        <v>234</v>
      </c>
      <c r="E1091" s="22" t="s">
        <v>28</v>
      </c>
      <c r="F1091" s="22"/>
      <c r="G1091" s="22"/>
      <c r="H1091" s="22"/>
      <c r="I1091" s="32" t="s">
        <v>2054</v>
      </c>
      <c r="J1091" s="22" t="s">
        <v>35</v>
      </c>
      <c r="K1091" s="38" t="s">
        <v>318</v>
      </c>
      <c r="L1091" s="20">
        <v>497</v>
      </c>
      <c r="M1091" s="29" t="str">
        <f>O1091&amp;"-"&amp;P1091&amp;"-"&amp;Q1091&amp;"-"&amp;R1091&amp;"-"&amp;S1091&amp;"-"&amp;T1091</f>
        <v>SJ-V-05-000D-GT-0497</v>
      </c>
      <c r="N1091" s="32" t="s">
        <v>2054</v>
      </c>
      <c r="O1091" s="21" t="str">
        <f>IFERROR(VLOOKUP(B1091,'字典-基地管理'!A:B,2,FALSE),"未填")</f>
        <v>SJ</v>
      </c>
      <c r="P1091" s="21" t="str">
        <f>IFERROR(VLOOKUP(C1091,'字典-车间管理'!A:B,2,FALSE),"未填")</f>
        <v>V</v>
      </c>
      <c r="Q1091" s="21" t="str">
        <f>IFERROR(VLOOKUP(D1091,'字典-系统管理&amp;工段管理'!C:D,2,FALSE),"未填")</f>
        <v>05</v>
      </c>
      <c r="R1091" s="22" t="str">
        <f>_xlfn.TEXTJOIN("", TRUE, IF(U1091="0", U1091, ""), IF(V1091="0", V1091, ""), IF(W1091="0", W1091, ""), IF(X1091="0", X1091, ""), IF(U1091&lt;&gt;"0", U1091, ""), IF(V1091&lt;&gt;"0", V1091, ""), IF(W1091&lt;&gt;"0", W1091, ""), IF(X1091&lt;&gt;"0", X1091, ""))</f>
        <v>000D</v>
      </c>
      <c r="S1091" s="21" t="str">
        <f>IFERROR(VLOOKUP(K1091,'字典-设备&amp;仪表管理'!A:B,2,FALSE),"未填")</f>
        <v>GT</v>
      </c>
      <c r="T1091" s="26" t="str">
        <f>IF(L1091="","未填",TEXT(L1091,"0000"))</f>
        <v>0497</v>
      </c>
      <c r="U1091" s="22" t="str">
        <f>IFERROR(VLOOKUP(E1091,'字典-系统管理&amp;工段管理'!$A$2:$B$7,2,0),"0")</f>
        <v>D</v>
      </c>
      <c r="V1091" s="22" t="str">
        <f>IFERROR(VLOOKUP(F1091,'字典-系统管理&amp;工段管理'!$A$2:$B$7,2,0),"0")</f>
        <v>0</v>
      </c>
      <c r="W1091" s="22" t="str">
        <f>IFERROR(VLOOKUP(G1091,'字典-系统管理&amp;工段管理'!$A$2:$B$7,2,0),"0")</f>
        <v>0</v>
      </c>
      <c r="X1091" s="22" t="str">
        <f>IFERROR(VLOOKUP(H1091,'字典-系统管理&amp;工段管理'!$A$2:$B$7,2,0),"0")</f>
        <v>0</v>
      </c>
    </row>
    <row r="1092" spans="1:24" x14ac:dyDescent="0.15">
      <c r="A1092" s="19">
        <v>1090</v>
      </c>
      <c r="B1092" s="22" t="s">
        <v>24</v>
      </c>
      <c r="C1092" s="22" t="s">
        <v>94</v>
      </c>
      <c r="D1092" s="22" t="s">
        <v>234</v>
      </c>
      <c r="E1092" s="22" t="s">
        <v>28</v>
      </c>
      <c r="F1092" s="22"/>
      <c r="G1092" s="22"/>
      <c r="H1092" s="22"/>
      <c r="I1092" s="32" t="s">
        <v>2055</v>
      </c>
      <c r="J1092" s="22" t="s">
        <v>35</v>
      </c>
      <c r="K1092" s="38" t="s">
        <v>318</v>
      </c>
      <c r="L1092" s="20">
        <v>498</v>
      </c>
      <c r="M1092" s="29" t="str">
        <f>O1092&amp;"-"&amp;P1092&amp;"-"&amp;Q1092&amp;"-"&amp;R1092&amp;"-"&amp;S1092&amp;"-"&amp;T1092</f>
        <v>SJ-V-05-000D-GT-0498</v>
      </c>
      <c r="N1092" s="32" t="s">
        <v>2055</v>
      </c>
      <c r="O1092" s="21" t="str">
        <f>IFERROR(VLOOKUP(B1092,'字典-基地管理'!A:B,2,FALSE),"未填")</f>
        <v>SJ</v>
      </c>
      <c r="P1092" s="21" t="str">
        <f>IFERROR(VLOOKUP(C1092,'字典-车间管理'!A:B,2,FALSE),"未填")</f>
        <v>V</v>
      </c>
      <c r="Q1092" s="21" t="str">
        <f>IFERROR(VLOOKUP(D1092,'字典-系统管理&amp;工段管理'!C:D,2,FALSE),"未填")</f>
        <v>05</v>
      </c>
      <c r="R1092" s="22" t="str">
        <f>_xlfn.TEXTJOIN("", TRUE, IF(U1092="0", U1092, ""), IF(V1092="0", V1092, ""), IF(W1092="0", W1092, ""), IF(X1092="0", X1092, ""), IF(U1092&lt;&gt;"0", U1092, ""), IF(V1092&lt;&gt;"0", V1092, ""), IF(W1092&lt;&gt;"0", W1092, ""), IF(X1092&lt;&gt;"0", X1092, ""))</f>
        <v>000D</v>
      </c>
      <c r="S1092" s="21" t="str">
        <f>IFERROR(VLOOKUP(K1092,'字典-设备&amp;仪表管理'!A:B,2,FALSE),"未填")</f>
        <v>GT</v>
      </c>
      <c r="T1092" s="26" t="str">
        <f>IF(L1092="","未填",TEXT(L1092,"0000"))</f>
        <v>0498</v>
      </c>
      <c r="U1092" s="22" t="str">
        <f>IFERROR(VLOOKUP(E1092,'字典-系统管理&amp;工段管理'!$A$2:$B$7,2,0),"0")</f>
        <v>D</v>
      </c>
      <c r="V1092" s="22" t="str">
        <f>IFERROR(VLOOKUP(F1092,'字典-系统管理&amp;工段管理'!$A$2:$B$7,2,0),"0")</f>
        <v>0</v>
      </c>
      <c r="W1092" s="22" t="str">
        <f>IFERROR(VLOOKUP(G1092,'字典-系统管理&amp;工段管理'!$A$2:$B$7,2,0),"0")</f>
        <v>0</v>
      </c>
      <c r="X1092" s="22" t="str">
        <f>IFERROR(VLOOKUP(H1092,'字典-系统管理&amp;工段管理'!$A$2:$B$7,2,0),"0")</f>
        <v>0</v>
      </c>
    </row>
    <row r="1093" spans="1:24" x14ac:dyDescent="0.15">
      <c r="A1093" s="19">
        <v>1091</v>
      </c>
      <c r="B1093" s="22" t="s">
        <v>24</v>
      </c>
      <c r="C1093" s="22" t="s">
        <v>94</v>
      </c>
      <c r="D1093" s="22" t="s">
        <v>234</v>
      </c>
      <c r="E1093" s="22" t="s">
        <v>28</v>
      </c>
      <c r="F1093" s="22"/>
      <c r="G1093" s="22"/>
      <c r="H1093" s="22"/>
      <c r="I1093" s="32" t="s">
        <v>2056</v>
      </c>
      <c r="J1093" s="22" t="s">
        <v>35</v>
      </c>
      <c r="K1093" s="38" t="s">
        <v>318</v>
      </c>
      <c r="L1093" s="20">
        <v>499</v>
      </c>
      <c r="M1093" s="29" t="str">
        <f>O1093&amp;"-"&amp;P1093&amp;"-"&amp;Q1093&amp;"-"&amp;R1093&amp;"-"&amp;S1093&amp;"-"&amp;T1093</f>
        <v>SJ-V-05-000D-GT-0499</v>
      </c>
      <c r="N1093" s="32" t="s">
        <v>2056</v>
      </c>
      <c r="O1093" s="21" t="str">
        <f>IFERROR(VLOOKUP(B1093,'字典-基地管理'!A:B,2,FALSE),"未填")</f>
        <v>SJ</v>
      </c>
      <c r="P1093" s="21" t="str">
        <f>IFERROR(VLOOKUP(C1093,'字典-车间管理'!A:B,2,FALSE),"未填")</f>
        <v>V</v>
      </c>
      <c r="Q1093" s="21" t="str">
        <f>IFERROR(VLOOKUP(D1093,'字典-系统管理&amp;工段管理'!C:D,2,FALSE),"未填")</f>
        <v>05</v>
      </c>
      <c r="R1093" s="22" t="str">
        <f>_xlfn.TEXTJOIN("", TRUE, IF(U1093="0", U1093, ""), IF(V1093="0", V1093, ""), IF(W1093="0", W1093, ""), IF(X1093="0", X1093, ""), IF(U1093&lt;&gt;"0", U1093, ""), IF(V1093&lt;&gt;"0", V1093, ""), IF(W1093&lt;&gt;"0", W1093, ""), IF(X1093&lt;&gt;"0", X1093, ""))</f>
        <v>000D</v>
      </c>
      <c r="S1093" s="21" t="str">
        <f>IFERROR(VLOOKUP(K1093,'字典-设备&amp;仪表管理'!A:B,2,FALSE),"未填")</f>
        <v>GT</v>
      </c>
      <c r="T1093" s="26" t="str">
        <f>IF(L1093="","未填",TEXT(L1093,"0000"))</f>
        <v>0499</v>
      </c>
      <c r="U1093" s="22" t="str">
        <f>IFERROR(VLOOKUP(E1093,'字典-系统管理&amp;工段管理'!$A$2:$B$7,2,0),"0")</f>
        <v>D</v>
      </c>
      <c r="V1093" s="22" t="str">
        <f>IFERROR(VLOOKUP(F1093,'字典-系统管理&amp;工段管理'!$A$2:$B$7,2,0),"0")</f>
        <v>0</v>
      </c>
      <c r="W1093" s="22" t="str">
        <f>IFERROR(VLOOKUP(G1093,'字典-系统管理&amp;工段管理'!$A$2:$B$7,2,0),"0")</f>
        <v>0</v>
      </c>
      <c r="X1093" s="22" t="str">
        <f>IFERROR(VLOOKUP(H1093,'字典-系统管理&amp;工段管理'!$A$2:$B$7,2,0),"0")</f>
        <v>0</v>
      </c>
    </row>
    <row r="1094" spans="1:24" x14ac:dyDescent="0.15">
      <c r="A1094" s="19">
        <v>1092</v>
      </c>
      <c r="B1094" s="22" t="s">
        <v>24</v>
      </c>
      <c r="C1094" s="22" t="s">
        <v>94</v>
      </c>
      <c r="D1094" s="22" t="s">
        <v>234</v>
      </c>
      <c r="E1094" s="22" t="s">
        <v>28</v>
      </c>
      <c r="F1094" s="22"/>
      <c r="G1094" s="22"/>
      <c r="H1094" s="22"/>
      <c r="I1094" s="32" t="s">
        <v>2057</v>
      </c>
      <c r="J1094" s="22" t="s">
        <v>35</v>
      </c>
      <c r="K1094" s="38" t="s">
        <v>318</v>
      </c>
      <c r="L1094" s="20">
        <v>500</v>
      </c>
      <c r="M1094" s="29" t="str">
        <f>O1094&amp;"-"&amp;P1094&amp;"-"&amp;Q1094&amp;"-"&amp;R1094&amp;"-"&amp;S1094&amp;"-"&amp;T1094</f>
        <v>SJ-V-05-000D-GT-0500</v>
      </c>
      <c r="N1094" s="32" t="s">
        <v>2057</v>
      </c>
      <c r="O1094" s="21" t="str">
        <f>IFERROR(VLOOKUP(B1094,'字典-基地管理'!A:B,2,FALSE),"未填")</f>
        <v>SJ</v>
      </c>
      <c r="P1094" s="21" t="str">
        <f>IFERROR(VLOOKUP(C1094,'字典-车间管理'!A:B,2,FALSE),"未填")</f>
        <v>V</v>
      </c>
      <c r="Q1094" s="21" t="str">
        <f>IFERROR(VLOOKUP(D1094,'字典-系统管理&amp;工段管理'!C:D,2,FALSE),"未填")</f>
        <v>05</v>
      </c>
      <c r="R1094" s="22" t="str">
        <f>_xlfn.TEXTJOIN("", TRUE, IF(U1094="0", U1094, ""), IF(V1094="0", V1094, ""), IF(W1094="0", W1094, ""), IF(X1094="0", X1094, ""), IF(U1094&lt;&gt;"0", U1094, ""), IF(V1094&lt;&gt;"0", V1094, ""), IF(W1094&lt;&gt;"0", W1094, ""), IF(X1094&lt;&gt;"0", X1094, ""))</f>
        <v>000D</v>
      </c>
      <c r="S1094" s="21" t="str">
        <f>IFERROR(VLOOKUP(K1094,'字典-设备&amp;仪表管理'!A:B,2,FALSE),"未填")</f>
        <v>GT</v>
      </c>
      <c r="T1094" s="26" t="str">
        <f>IF(L1094="","未填",TEXT(L1094,"0000"))</f>
        <v>0500</v>
      </c>
      <c r="U1094" s="22" t="str">
        <f>IFERROR(VLOOKUP(E1094,'字典-系统管理&amp;工段管理'!$A$2:$B$7,2,0),"0")</f>
        <v>D</v>
      </c>
      <c r="V1094" s="22" t="str">
        <f>IFERROR(VLOOKUP(F1094,'字典-系统管理&amp;工段管理'!$A$2:$B$7,2,0),"0")</f>
        <v>0</v>
      </c>
      <c r="W1094" s="22" t="str">
        <f>IFERROR(VLOOKUP(G1094,'字典-系统管理&amp;工段管理'!$A$2:$B$7,2,0),"0")</f>
        <v>0</v>
      </c>
      <c r="X1094" s="22" t="str">
        <f>IFERROR(VLOOKUP(H1094,'字典-系统管理&amp;工段管理'!$A$2:$B$7,2,0),"0")</f>
        <v>0</v>
      </c>
    </row>
    <row r="1095" spans="1:24" x14ac:dyDescent="0.15">
      <c r="A1095" s="19">
        <v>1093</v>
      </c>
      <c r="B1095" s="22" t="s">
        <v>24</v>
      </c>
      <c r="C1095" s="22" t="s">
        <v>94</v>
      </c>
      <c r="D1095" s="22" t="s">
        <v>234</v>
      </c>
      <c r="E1095" s="22" t="s">
        <v>28</v>
      </c>
      <c r="F1095" s="22"/>
      <c r="G1095" s="22"/>
      <c r="H1095" s="22"/>
      <c r="I1095" s="32" t="s">
        <v>2058</v>
      </c>
      <c r="J1095" s="22" t="s">
        <v>35</v>
      </c>
      <c r="K1095" s="38" t="s">
        <v>318</v>
      </c>
      <c r="L1095" s="20">
        <v>501</v>
      </c>
      <c r="M1095" s="29" t="str">
        <f>O1095&amp;"-"&amp;P1095&amp;"-"&amp;Q1095&amp;"-"&amp;R1095&amp;"-"&amp;S1095&amp;"-"&amp;T1095</f>
        <v>SJ-V-05-000D-GT-0501</v>
      </c>
      <c r="N1095" s="32" t="s">
        <v>2058</v>
      </c>
      <c r="O1095" s="21" t="str">
        <f>IFERROR(VLOOKUP(B1095,'字典-基地管理'!A:B,2,FALSE),"未填")</f>
        <v>SJ</v>
      </c>
      <c r="P1095" s="21" t="str">
        <f>IFERROR(VLOOKUP(C1095,'字典-车间管理'!A:B,2,FALSE),"未填")</f>
        <v>V</v>
      </c>
      <c r="Q1095" s="21" t="str">
        <f>IFERROR(VLOOKUP(D1095,'字典-系统管理&amp;工段管理'!C:D,2,FALSE),"未填")</f>
        <v>05</v>
      </c>
      <c r="R1095" s="22" t="str">
        <f>_xlfn.TEXTJOIN("", TRUE, IF(U1095="0", U1095, ""), IF(V1095="0", V1095, ""), IF(W1095="0", W1095, ""), IF(X1095="0", X1095, ""), IF(U1095&lt;&gt;"0", U1095, ""), IF(V1095&lt;&gt;"0", V1095, ""), IF(W1095&lt;&gt;"0", W1095, ""), IF(X1095&lt;&gt;"0", X1095, ""))</f>
        <v>000D</v>
      </c>
      <c r="S1095" s="21" t="str">
        <f>IFERROR(VLOOKUP(K1095,'字典-设备&amp;仪表管理'!A:B,2,FALSE),"未填")</f>
        <v>GT</v>
      </c>
      <c r="T1095" s="26" t="str">
        <f>IF(L1095="","未填",TEXT(L1095,"0000"))</f>
        <v>0501</v>
      </c>
      <c r="U1095" s="22" t="str">
        <f>IFERROR(VLOOKUP(E1095,'字典-系统管理&amp;工段管理'!$A$2:$B$7,2,0),"0")</f>
        <v>D</v>
      </c>
      <c r="V1095" s="22" t="str">
        <f>IFERROR(VLOOKUP(F1095,'字典-系统管理&amp;工段管理'!$A$2:$B$7,2,0),"0")</f>
        <v>0</v>
      </c>
      <c r="W1095" s="22" t="str">
        <f>IFERROR(VLOOKUP(G1095,'字典-系统管理&amp;工段管理'!$A$2:$B$7,2,0),"0")</f>
        <v>0</v>
      </c>
      <c r="X1095" s="22" t="str">
        <f>IFERROR(VLOOKUP(H1095,'字典-系统管理&amp;工段管理'!$A$2:$B$7,2,0),"0")</f>
        <v>0</v>
      </c>
    </row>
    <row r="1096" spans="1:24" x14ac:dyDescent="0.15">
      <c r="A1096" s="19">
        <v>1094</v>
      </c>
      <c r="B1096" s="22" t="s">
        <v>24</v>
      </c>
      <c r="C1096" s="22" t="s">
        <v>94</v>
      </c>
      <c r="D1096" s="22" t="s">
        <v>234</v>
      </c>
      <c r="E1096" s="22" t="s">
        <v>28</v>
      </c>
      <c r="F1096" s="22"/>
      <c r="G1096" s="22"/>
      <c r="H1096" s="22"/>
      <c r="I1096" s="32" t="s">
        <v>2059</v>
      </c>
      <c r="J1096" s="22" t="s">
        <v>35</v>
      </c>
      <c r="K1096" s="38" t="s">
        <v>318</v>
      </c>
      <c r="L1096" s="20">
        <v>502</v>
      </c>
      <c r="M1096" s="29" t="str">
        <f>O1096&amp;"-"&amp;P1096&amp;"-"&amp;Q1096&amp;"-"&amp;R1096&amp;"-"&amp;S1096&amp;"-"&amp;T1096</f>
        <v>SJ-V-05-000D-GT-0502</v>
      </c>
      <c r="N1096" s="32" t="s">
        <v>2059</v>
      </c>
      <c r="O1096" s="21" t="str">
        <f>IFERROR(VLOOKUP(B1096,'字典-基地管理'!A:B,2,FALSE),"未填")</f>
        <v>SJ</v>
      </c>
      <c r="P1096" s="21" t="str">
        <f>IFERROR(VLOOKUP(C1096,'字典-车间管理'!A:B,2,FALSE),"未填")</f>
        <v>V</v>
      </c>
      <c r="Q1096" s="21" t="str">
        <f>IFERROR(VLOOKUP(D1096,'字典-系统管理&amp;工段管理'!C:D,2,FALSE),"未填")</f>
        <v>05</v>
      </c>
      <c r="R1096" s="22" t="str">
        <f>_xlfn.TEXTJOIN("", TRUE, IF(U1096="0", U1096, ""), IF(V1096="0", V1096, ""), IF(W1096="0", W1096, ""), IF(X1096="0", X1096, ""), IF(U1096&lt;&gt;"0", U1096, ""), IF(V1096&lt;&gt;"0", V1096, ""), IF(W1096&lt;&gt;"0", W1096, ""), IF(X1096&lt;&gt;"0", X1096, ""))</f>
        <v>000D</v>
      </c>
      <c r="S1096" s="21" t="str">
        <f>IFERROR(VLOOKUP(K1096,'字典-设备&amp;仪表管理'!A:B,2,FALSE),"未填")</f>
        <v>GT</v>
      </c>
      <c r="T1096" s="26" t="str">
        <f>IF(L1096="","未填",TEXT(L1096,"0000"))</f>
        <v>0502</v>
      </c>
      <c r="U1096" s="22" t="str">
        <f>IFERROR(VLOOKUP(E1096,'字典-系统管理&amp;工段管理'!$A$2:$B$7,2,0),"0")</f>
        <v>D</v>
      </c>
      <c r="V1096" s="22" t="str">
        <f>IFERROR(VLOOKUP(F1096,'字典-系统管理&amp;工段管理'!$A$2:$B$7,2,0),"0")</f>
        <v>0</v>
      </c>
      <c r="W1096" s="22" t="str">
        <f>IFERROR(VLOOKUP(G1096,'字典-系统管理&amp;工段管理'!$A$2:$B$7,2,0),"0")</f>
        <v>0</v>
      </c>
      <c r="X1096" s="22" t="str">
        <f>IFERROR(VLOOKUP(H1096,'字典-系统管理&amp;工段管理'!$A$2:$B$7,2,0),"0")</f>
        <v>0</v>
      </c>
    </row>
    <row r="1097" spans="1:24" x14ac:dyDescent="0.15">
      <c r="A1097" s="19">
        <v>1095</v>
      </c>
      <c r="B1097" s="22" t="s">
        <v>24</v>
      </c>
      <c r="C1097" s="22" t="s">
        <v>94</v>
      </c>
      <c r="D1097" s="22" t="s">
        <v>234</v>
      </c>
      <c r="E1097" s="22" t="s">
        <v>28</v>
      </c>
      <c r="F1097" s="22"/>
      <c r="G1097" s="22"/>
      <c r="H1097" s="22"/>
      <c r="I1097" s="32" t="s">
        <v>2060</v>
      </c>
      <c r="J1097" s="22" t="s">
        <v>35</v>
      </c>
      <c r="K1097" s="38" t="s">
        <v>318</v>
      </c>
      <c r="L1097" s="20">
        <v>503</v>
      </c>
      <c r="M1097" s="29" t="str">
        <f>O1097&amp;"-"&amp;P1097&amp;"-"&amp;Q1097&amp;"-"&amp;R1097&amp;"-"&amp;S1097&amp;"-"&amp;T1097</f>
        <v>SJ-V-05-000D-GT-0503</v>
      </c>
      <c r="N1097" s="32" t="s">
        <v>2060</v>
      </c>
      <c r="O1097" s="21" t="str">
        <f>IFERROR(VLOOKUP(B1097,'字典-基地管理'!A:B,2,FALSE),"未填")</f>
        <v>SJ</v>
      </c>
      <c r="P1097" s="21" t="str">
        <f>IFERROR(VLOOKUP(C1097,'字典-车间管理'!A:B,2,FALSE),"未填")</f>
        <v>V</v>
      </c>
      <c r="Q1097" s="21" t="str">
        <f>IFERROR(VLOOKUP(D1097,'字典-系统管理&amp;工段管理'!C:D,2,FALSE),"未填")</f>
        <v>05</v>
      </c>
      <c r="R1097" s="22" t="str">
        <f>_xlfn.TEXTJOIN("", TRUE, IF(U1097="0", U1097, ""), IF(V1097="0", V1097, ""), IF(W1097="0", W1097, ""), IF(X1097="0", X1097, ""), IF(U1097&lt;&gt;"0", U1097, ""), IF(V1097&lt;&gt;"0", V1097, ""), IF(W1097&lt;&gt;"0", W1097, ""), IF(X1097&lt;&gt;"0", X1097, ""))</f>
        <v>000D</v>
      </c>
      <c r="S1097" s="21" t="str">
        <f>IFERROR(VLOOKUP(K1097,'字典-设备&amp;仪表管理'!A:B,2,FALSE),"未填")</f>
        <v>GT</v>
      </c>
      <c r="T1097" s="26" t="str">
        <f>IF(L1097="","未填",TEXT(L1097,"0000"))</f>
        <v>0503</v>
      </c>
      <c r="U1097" s="22" t="str">
        <f>IFERROR(VLOOKUP(E1097,'字典-系统管理&amp;工段管理'!$A$2:$B$7,2,0),"0")</f>
        <v>D</v>
      </c>
      <c r="V1097" s="22" t="str">
        <f>IFERROR(VLOOKUP(F1097,'字典-系统管理&amp;工段管理'!$A$2:$B$7,2,0),"0")</f>
        <v>0</v>
      </c>
      <c r="W1097" s="22" t="str">
        <f>IFERROR(VLOOKUP(G1097,'字典-系统管理&amp;工段管理'!$A$2:$B$7,2,0),"0")</f>
        <v>0</v>
      </c>
      <c r="X1097" s="22" t="str">
        <f>IFERROR(VLOOKUP(H1097,'字典-系统管理&amp;工段管理'!$A$2:$B$7,2,0),"0")</f>
        <v>0</v>
      </c>
    </row>
    <row r="1098" spans="1:24" x14ac:dyDescent="0.15">
      <c r="A1098" s="19">
        <v>1096</v>
      </c>
      <c r="B1098" s="22" t="s">
        <v>24</v>
      </c>
      <c r="C1098" s="22" t="s">
        <v>94</v>
      </c>
      <c r="D1098" s="22" t="s">
        <v>234</v>
      </c>
      <c r="E1098" s="22" t="s">
        <v>28</v>
      </c>
      <c r="F1098" s="22"/>
      <c r="G1098" s="22"/>
      <c r="H1098" s="22"/>
      <c r="I1098" s="32" t="s">
        <v>2061</v>
      </c>
      <c r="J1098" s="22" t="s">
        <v>35</v>
      </c>
      <c r="K1098" s="38" t="s">
        <v>318</v>
      </c>
      <c r="L1098" s="20">
        <v>504</v>
      </c>
      <c r="M1098" s="29" t="str">
        <f>O1098&amp;"-"&amp;P1098&amp;"-"&amp;Q1098&amp;"-"&amp;R1098&amp;"-"&amp;S1098&amp;"-"&amp;T1098</f>
        <v>SJ-V-05-000D-GT-0504</v>
      </c>
      <c r="N1098" s="32" t="s">
        <v>2061</v>
      </c>
      <c r="O1098" s="21" t="str">
        <f>IFERROR(VLOOKUP(B1098,'字典-基地管理'!A:B,2,FALSE),"未填")</f>
        <v>SJ</v>
      </c>
      <c r="P1098" s="21" t="str">
        <f>IFERROR(VLOOKUP(C1098,'字典-车间管理'!A:B,2,FALSE),"未填")</f>
        <v>V</v>
      </c>
      <c r="Q1098" s="21" t="str">
        <f>IFERROR(VLOOKUP(D1098,'字典-系统管理&amp;工段管理'!C:D,2,FALSE),"未填")</f>
        <v>05</v>
      </c>
      <c r="R1098" s="22" t="str">
        <f>_xlfn.TEXTJOIN("", TRUE, IF(U1098="0", U1098, ""), IF(V1098="0", V1098, ""), IF(W1098="0", W1098, ""), IF(X1098="0", X1098, ""), IF(U1098&lt;&gt;"0", U1098, ""), IF(V1098&lt;&gt;"0", V1098, ""), IF(W1098&lt;&gt;"0", W1098, ""), IF(X1098&lt;&gt;"0", X1098, ""))</f>
        <v>000D</v>
      </c>
      <c r="S1098" s="21" t="str">
        <f>IFERROR(VLOOKUP(K1098,'字典-设备&amp;仪表管理'!A:B,2,FALSE),"未填")</f>
        <v>GT</v>
      </c>
      <c r="T1098" s="26" t="str">
        <f>IF(L1098="","未填",TEXT(L1098,"0000"))</f>
        <v>0504</v>
      </c>
      <c r="U1098" s="22" t="str">
        <f>IFERROR(VLOOKUP(E1098,'字典-系统管理&amp;工段管理'!$A$2:$B$7,2,0),"0")</f>
        <v>D</v>
      </c>
      <c r="V1098" s="22" t="str">
        <f>IFERROR(VLOOKUP(F1098,'字典-系统管理&amp;工段管理'!$A$2:$B$7,2,0),"0")</f>
        <v>0</v>
      </c>
      <c r="W1098" s="22" t="str">
        <f>IFERROR(VLOOKUP(G1098,'字典-系统管理&amp;工段管理'!$A$2:$B$7,2,0),"0")</f>
        <v>0</v>
      </c>
      <c r="X1098" s="22" t="str">
        <f>IFERROR(VLOOKUP(H1098,'字典-系统管理&amp;工段管理'!$A$2:$B$7,2,0),"0")</f>
        <v>0</v>
      </c>
    </row>
    <row r="1099" spans="1:24" x14ac:dyDescent="0.15">
      <c r="A1099" s="19">
        <v>1097</v>
      </c>
      <c r="B1099" s="22" t="s">
        <v>24</v>
      </c>
      <c r="C1099" s="22" t="s">
        <v>94</v>
      </c>
      <c r="D1099" s="22" t="s">
        <v>234</v>
      </c>
      <c r="E1099" s="22" t="s">
        <v>28</v>
      </c>
      <c r="F1099" s="22"/>
      <c r="G1099" s="22"/>
      <c r="H1099" s="22"/>
      <c r="I1099" s="32" t="s">
        <v>2062</v>
      </c>
      <c r="J1099" s="22" t="s">
        <v>35</v>
      </c>
      <c r="K1099" s="38" t="s">
        <v>318</v>
      </c>
      <c r="L1099" s="20">
        <v>505</v>
      </c>
      <c r="M1099" s="29" t="str">
        <f>O1099&amp;"-"&amp;P1099&amp;"-"&amp;Q1099&amp;"-"&amp;R1099&amp;"-"&amp;S1099&amp;"-"&amp;T1099</f>
        <v>SJ-V-05-000D-GT-0505</v>
      </c>
      <c r="N1099" s="32" t="s">
        <v>2062</v>
      </c>
      <c r="O1099" s="21" t="str">
        <f>IFERROR(VLOOKUP(B1099,'字典-基地管理'!A:B,2,FALSE),"未填")</f>
        <v>SJ</v>
      </c>
      <c r="P1099" s="21" t="str">
        <f>IFERROR(VLOOKUP(C1099,'字典-车间管理'!A:B,2,FALSE),"未填")</f>
        <v>V</v>
      </c>
      <c r="Q1099" s="21" t="str">
        <f>IFERROR(VLOOKUP(D1099,'字典-系统管理&amp;工段管理'!C:D,2,FALSE),"未填")</f>
        <v>05</v>
      </c>
      <c r="R1099" s="22" t="str">
        <f>_xlfn.TEXTJOIN("", TRUE, IF(U1099="0", U1099, ""), IF(V1099="0", V1099, ""), IF(W1099="0", W1099, ""), IF(X1099="0", X1099, ""), IF(U1099&lt;&gt;"0", U1099, ""), IF(V1099&lt;&gt;"0", V1099, ""), IF(W1099&lt;&gt;"0", W1099, ""), IF(X1099&lt;&gt;"0", X1099, ""))</f>
        <v>000D</v>
      </c>
      <c r="S1099" s="21" t="str">
        <f>IFERROR(VLOOKUP(K1099,'字典-设备&amp;仪表管理'!A:B,2,FALSE),"未填")</f>
        <v>GT</v>
      </c>
      <c r="T1099" s="26" t="str">
        <f>IF(L1099="","未填",TEXT(L1099,"0000"))</f>
        <v>0505</v>
      </c>
      <c r="U1099" s="22" t="str">
        <f>IFERROR(VLOOKUP(E1099,'字典-系统管理&amp;工段管理'!$A$2:$B$7,2,0),"0")</f>
        <v>D</v>
      </c>
      <c r="V1099" s="22" t="str">
        <f>IFERROR(VLOOKUP(F1099,'字典-系统管理&amp;工段管理'!$A$2:$B$7,2,0),"0")</f>
        <v>0</v>
      </c>
      <c r="W1099" s="22" t="str">
        <f>IFERROR(VLOOKUP(G1099,'字典-系统管理&amp;工段管理'!$A$2:$B$7,2,0),"0")</f>
        <v>0</v>
      </c>
      <c r="X1099" s="22" t="str">
        <f>IFERROR(VLOOKUP(H1099,'字典-系统管理&amp;工段管理'!$A$2:$B$7,2,0),"0")</f>
        <v>0</v>
      </c>
    </row>
    <row r="1100" spans="1:24" x14ac:dyDescent="0.15">
      <c r="A1100" s="19">
        <v>1098</v>
      </c>
      <c r="B1100" s="22" t="s">
        <v>24</v>
      </c>
      <c r="C1100" s="22" t="s">
        <v>94</v>
      </c>
      <c r="D1100" s="22" t="s">
        <v>234</v>
      </c>
      <c r="E1100" s="22" t="s">
        <v>28</v>
      </c>
      <c r="F1100" s="22"/>
      <c r="G1100" s="22"/>
      <c r="H1100" s="22"/>
      <c r="I1100" s="32" t="s">
        <v>2063</v>
      </c>
      <c r="J1100" s="22" t="s">
        <v>35</v>
      </c>
      <c r="K1100" s="38" t="s">
        <v>318</v>
      </c>
      <c r="L1100" s="20">
        <v>506</v>
      </c>
      <c r="M1100" s="29" t="str">
        <f>O1100&amp;"-"&amp;P1100&amp;"-"&amp;Q1100&amp;"-"&amp;R1100&amp;"-"&amp;S1100&amp;"-"&amp;T1100</f>
        <v>SJ-V-05-000D-GT-0506</v>
      </c>
      <c r="N1100" s="32" t="s">
        <v>2063</v>
      </c>
      <c r="O1100" s="21" t="str">
        <f>IFERROR(VLOOKUP(B1100,'字典-基地管理'!A:B,2,FALSE),"未填")</f>
        <v>SJ</v>
      </c>
      <c r="P1100" s="21" t="str">
        <f>IFERROR(VLOOKUP(C1100,'字典-车间管理'!A:B,2,FALSE),"未填")</f>
        <v>V</v>
      </c>
      <c r="Q1100" s="21" t="str">
        <f>IFERROR(VLOOKUP(D1100,'字典-系统管理&amp;工段管理'!C:D,2,FALSE),"未填")</f>
        <v>05</v>
      </c>
      <c r="R1100" s="22" t="str">
        <f>_xlfn.TEXTJOIN("", TRUE, IF(U1100="0", U1100, ""), IF(V1100="0", V1100, ""), IF(W1100="0", W1100, ""), IF(X1100="0", X1100, ""), IF(U1100&lt;&gt;"0", U1100, ""), IF(V1100&lt;&gt;"0", V1100, ""), IF(W1100&lt;&gt;"0", W1100, ""), IF(X1100&lt;&gt;"0", X1100, ""))</f>
        <v>000D</v>
      </c>
      <c r="S1100" s="21" t="str">
        <f>IFERROR(VLOOKUP(K1100,'字典-设备&amp;仪表管理'!A:B,2,FALSE),"未填")</f>
        <v>GT</v>
      </c>
      <c r="T1100" s="26" t="str">
        <f>IF(L1100="","未填",TEXT(L1100,"0000"))</f>
        <v>0506</v>
      </c>
      <c r="U1100" s="22" t="str">
        <f>IFERROR(VLOOKUP(E1100,'字典-系统管理&amp;工段管理'!$A$2:$B$7,2,0),"0")</f>
        <v>D</v>
      </c>
      <c r="V1100" s="22" t="str">
        <f>IFERROR(VLOOKUP(F1100,'字典-系统管理&amp;工段管理'!$A$2:$B$7,2,0),"0")</f>
        <v>0</v>
      </c>
      <c r="W1100" s="22" t="str">
        <f>IFERROR(VLOOKUP(G1100,'字典-系统管理&amp;工段管理'!$A$2:$B$7,2,0),"0")</f>
        <v>0</v>
      </c>
      <c r="X1100" s="22" t="str">
        <f>IFERROR(VLOOKUP(H1100,'字典-系统管理&amp;工段管理'!$A$2:$B$7,2,0),"0")</f>
        <v>0</v>
      </c>
    </row>
    <row r="1101" spans="1:24" x14ac:dyDescent="0.15">
      <c r="A1101" s="19">
        <v>1099</v>
      </c>
      <c r="B1101" s="22" t="s">
        <v>24</v>
      </c>
      <c r="C1101" s="22" t="s">
        <v>94</v>
      </c>
      <c r="D1101" s="22" t="s">
        <v>234</v>
      </c>
      <c r="E1101" s="22" t="s">
        <v>28</v>
      </c>
      <c r="F1101" s="22"/>
      <c r="G1101" s="22"/>
      <c r="H1101" s="22"/>
      <c r="I1101" s="32" t="s">
        <v>2064</v>
      </c>
      <c r="J1101" s="22" t="s">
        <v>35</v>
      </c>
      <c r="K1101" s="38" t="s">
        <v>318</v>
      </c>
      <c r="L1101" s="20">
        <v>507</v>
      </c>
      <c r="M1101" s="29" t="str">
        <f>O1101&amp;"-"&amp;P1101&amp;"-"&amp;Q1101&amp;"-"&amp;R1101&amp;"-"&amp;S1101&amp;"-"&amp;T1101</f>
        <v>SJ-V-05-000D-GT-0507</v>
      </c>
      <c r="N1101" s="32" t="s">
        <v>2064</v>
      </c>
      <c r="O1101" s="21" t="str">
        <f>IFERROR(VLOOKUP(B1101,'字典-基地管理'!A:B,2,FALSE),"未填")</f>
        <v>SJ</v>
      </c>
      <c r="P1101" s="21" t="str">
        <f>IFERROR(VLOOKUP(C1101,'字典-车间管理'!A:B,2,FALSE),"未填")</f>
        <v>V</v>
      </c>
      <c r="Q1101" s="21" t="str">
        <f>IFERROR(VLOOKUP(D1101,'字典-系统管理&amp;工段管理'!C:D,2,FALSE),"未填")</f>
        <v>05</v>
      </c>
      <c r="R1101" s="22" t="str">
        <f>_xlfn.TEXTJOIN("", TRUE, IF(U1101="0", U1101, ""), IF(V1101="0", V1101, ""), IF(W1101="0", W1101, ""), IF(X1101="0", X1101, ""), IF(U1101&lt;&gt;"0", U1101, ""), IF(V1101&lt;&gt;"0", V1101, ""), IF(W1101&lt;&gt;"0", W1101, ""), IF(X1101&lt;&gt;"0", X1101, ""))</f>
        <v>000D</v>
      </c>
      <c r="S1101" s="21" t="str">
        <f>IFERROR(VLOOKUP(K1101,'字典-设备&amp;仪表管理'!A:B,2,FALSE),"未填")</f>
        <v>GT</v>
      </c>
      <c r="T1101" s="26" t="str">
        <f>IF(L1101="","未填",TEXT(L1101,"0000"))</f>
        <v>0507</v>
      </c>
      <c r="U1101" s="22" t="str">
        <f>IFERROR(VLOOKUP(E1101,'字典-系统管理&amp;工段管理'!$A$2:$B$7,2,0),"0")</f>
        <v>D</v>
      </c>
      <c r="V1101" s="22" t="str">
        <f>IFERROR(VLOOKUP(F1101,'字典-系统管理&amp;工段管理'!$A$2:$B$7,2,0),"0")</f>
        <v>0</v>
      </c>
      <c r="W1101" s="22" t="str">
        <f>IFERROR(VLOOKUP(G1101,'字典-系统管理&amp;工段管理'!$A$2:$B$7,2,0),"0")</f>
        <v>0</v>
      </c>
      <c r="X1101" s="22" t="str">
        <f>IFERROR(VLOOKUP(H1101,'字典-系统管理&amp;工段管理'!$A$2:$B$7,2,0),"0")</f>
        <v>0</v>
      </c>
    </row>
    <row r="1102" spans="1:24" x14ac:dyDescent="0.15">
      <c r="A1102" s="19">
        <v>1100</v>
      </c>
      <c r="B1102" s="22" t="s">
        <v>24</v>
      </c>
      <c r="C1102" s="22" t="s">
        <v>94</v>
      </c>
      <c r="D1102" s="22" t="s">
        <v>234</v>
      </c>
      <c r="E1102" s="22" t="s">
        <v>28</v>
      </c>
      <c r="F1102" s="22"/>
      <c r="G1102" s="22"/>
      <c r="H1102" s="22"/>
      <c r="I1102" s="32" t="s">
        <v>2065</v>
      </c>
      <c r="J1102" s="22" t="s">
        <v>35</v>
      </c>
      <c r="K1102" s="38" t="s">
        <v>318</v>
      </c>
      <c r="L1102" s="20">
        <v>508</v>
      </c>
      <c r="M1102" s="29" t="str">
        <f>O1102&amp;"-"&amp;P1102&amp;"-"&amp;Q1102&amp;"-"&amp;R1102&amp;"-"&amp;S1102&amp;"-"&amp;T1102</f>
        <v>SJ-V-05-000D-GT-0508</v>
      </c>
      <c r="N1102" s="32" t="s">
        <v>2065</v>
      </c>
      <c r="O1102" s="21" t="str">
        <f>IFERROR(VLOOKUP(B1102,'字典-基地管理'!A:B,2,FALSE),"未填")</f>
        <v>SJ</v>
      </c>
      <c r="P1102" s="21" t="str">
        <f>IFERROR(VLOOKUP(C1102,'字典-车间管理'!A:B,2,FALSE),"未填")</f>
        <v>V</v>
      </c>
      <c r="Q1102" s="21" t="str">
        <f>IFERROR(VLOOKUP(D1102,'字典-系统管理&amp;工段管理'!C:D,2,FALSE),"未填")</f>
        <v>05</v>
      </c>
      <c r="R1102" s="22" t="str">
        <f>_xlfn.TEXTJOIN("", TRUE, IF(U1102="0", U1102, ""), IF(V1102="0", V1102, ""), IF(W1102="0", W1102, ""), IF(X1102="0", X1102, ""), IF(U1102&lt;&gt;"0", U1102, ""), IF(V1102&lt;&gt;"0", V1102, ""), IF(W1102&lt;&gt;"0", W1102, ""), IF(X1102&lt;&gt;"0", X1102, ""))</f>
        <v>000D</v>
      </c>
      <c r="S1102" s="21" t="str">
        <f>IFERROR(VLOOKUP(K1102,'字典-设备&amp;仪表管理'!A:B,2,FALSE),"未填")</f>
        <v>GT</v>
      </c>
      <c r="T1102" s="26" t="str">
        <f>IF(L1102="","未填",TEXT(L1102,"0000"))</f>
        <v>0508</v>
      </c>
      <c r="U1102" s="22" t="str">
        <f>IFERROR(VLOOKUP(E1102,'字典-系统管理&amp;工段管理'!$A$2:$B$7,2,0),"0")</f>
        <v>D</v>
      </c>
      <c r="V1102" s="22" t="str">
        <f>IFERROR(VLOOKUP(F1102,'字典-系统管理&amp;工段管理'!$A$2:$B$7,2,0),"0")</f>
        <v>0</v>
      </c>
      <c r="W1102" s="22" t="str">
        <f>IFERROR(VLOOKUP(G1102,'字典-系统管理&amp;工段管理'!$A$2:$B$7,2,0),"0")</f>
        <v>0</v>
      </c>
      <c r="X1102" s="22" t="str">
        <f>IFERROR(VLOOKUP(H1102,'字典-系统管理&amp;工段管理'!$A$2:$B$7,2,0),"0")</f>
        <v>0</v>
      </c>
    </row>
    <row r="1103" spans="1:24" x14ac:dyDescent="0.15">
      <c r="A1103" s="19">
        <v>1101</v>
      </c>
      <c r="B1103" s="22" t="s">
        <v>24</v>
      </c>
      <c r="C1103" s="22" t="s">
        <v>94</v>
      </c>
      <c r="D1103" s="22" t="s">
        <v>234</v>
      </c>
      <c r="E1103" s="22" t="s">
        <v>28</v>
      </c>
      <c r="F1103" s="22"/>
      <c r="G1103" s="22"/>
      <c r="H1103" s="22"/>
      <c r="I1103" s="32" t="s">
        <v>2066</v>
      </c>
      <c r="J1103" s="22" t="s">
        <v>35</v>
      </c>
      <c r="K1103" s="38" t="s">
        <v>318</v>
      </c>
      <c r="L1103" s="20">
        <v>509</v>
      </c>
      <c r="M1103" s="29" t="str">
        <f>O1103&amp;"-"&amp;P1103&amp;"-"&amp;Q1103&amp;"-"&amp;R1103&amp;"-"&amp;S1103&amp;"-"&amp;T1103</f>
        <v>SJ-V-05-000D-GT-0509</v>
      </c>
      <c r="N1103" s="32" t="s">
        <v>2066</v>
      </c>
      <c r="O1103" s="21" t="str">
        <f>IFERROR(VLOOKUP(B1103,'字典-基地管理'!A:B,2,FALSE),"未填")</f>
        <v>SJ</v>
      </c>
      <c r="P1103" s="21" t="str">
        <f>IFERROR(VLOOKUP(C1103,'字典-车间管理'!A:B,2,FALSE),"未填")</f>
        <v>V</v>
      </c>
      <c r="Q1103" s="21" t="str">
        <f>IFERROR(VLOOKUP(D1103,'字典-系统管理&amp;工段管理'!C:D,2,FALSE),"未填")</f>
        <v>05</v>
      </c>
      <c r="R1103" s="22" t="str">
        <f>_xlfn.TEXTJOIN("", TRUE, IF(U1103="0", U1103, ""), IF(V1103="0", V1103, ""), IF(W1103="0", W1103, ""), IF(X1103="0", X1103, ""), IF(U1103&lt;&gt;"0", U1103, ""), IF(V1103&lt;&gt;"0", V1103, ""), IF(W1103&lt;&gt;"0", W1103, ""), IF(X1103&lt;&gt;"0", X1103, ""))</f>
        <v>000D</v>
      </c>
      <c r="S1103" s="21" t="str">
        <f>IFERROR(VLOOKUP(K1103,'字典-设备&amp;仪表管理'!A:B,2,FALSE),"未填")</f>
        <v>GT</v>
      </c>
      <c r="T1103" s="26" t="str">
        <f>IF(L1103="","未填",TEXT(L1103,"0000"))</f>
        <v>0509</v>
      </c>
      <c r="U1103" s="22" t="str">
        <f>IFERROR(VLOOKUP(E1103,'字典-系统管理&amp;工段管理'!$A$2:$B$7,2,0),"0")</f>
        <v>D</v>
      </c>
      <c r="V1103" s="22" t="str">
        <f>IFERROR(VLOOKUP(F1103,'字典-系统管理&amp;工段管理'!$A$2:$B$7,2,0),"0")</f>
        <v>0</v>
      </c>
      <c r="W1103" s="22" t="str">
        <f>IFERROR(VLOOKUP(G1103,'字典-系统管理&amp;工段管理'!$A$2:$B$7,2,0),"0")</f>
        <v>0</v>
      </c>
      <c r="X1103" s="22" t="str">
        <f>IFERROR(VLOOKUP(H1103,'字典-系统管理&amp;工段管理'!$A$2:$B$7,2,0),"0")</f>
        <v>0</v>
      </c>
    </row>
    <row r="1104" spans="1:24" x14ac:dyDescent="0.15">
      <c r="A1104" s="19">
        <v>1102</v>
      </c>
      <c r="B1104" s="22" t="s">
        <v>24</v>
      </c>
      <c r="C1104" s="22" t="s">
        <v>94</v>
      </c>
      <c r="D1104" s="22" t="s">
        <v>234</v>
      </c>
      <c r="E1104" s="22" t="s">
        <v>28</v>
      </c>
      <c r="F1104" s="22"/>
      <c r="G1104" s="22"/>
      <c r="H1104" s="22"/>
      <c r="I1104" s="32" t="s">
        <v>2067</v>
      </c>
      <c r="J1104" s="22" t="s">
        <v>35</v>
      </c>
      <c r="K1104" s="38" t="s">
        <v>318</v>
      </c>
      <c r="L1104" s="20">
        <v>510</v>
      </c>
      <c r="M1104" s="29" t="str">
        <f>O1104&amp;"-"&amp;P1104&amp;"-"&amp;Q1104&amp;"-"&amp;R1104&amp;"-"&amp;S1104&amp;"-"&amp;T1104</f>
        <v>SJ-V-05-000D-GT-0510</v>
      </c>
      <c r="N1104" s="32" t="s">
        <v>2067</v>
      </c>
      <c r="O1104" s="21" t="str">
        <f>IFERROR(VLOOKUP(B1104,'字典-基地管理'!A:B,2,FALSE),"未填")</f>
        <v>SJ</v>
      </c>
      <c r="P1104" s="21" t="str">
        <f>IFERROR(VLOOKUP(C1104,'字典-车间管理'!A:B,2,FALSE),"未填")</f>
        <v>V</v>
      </c>
      <c r="Q1104" s="21" t="str">
        <f>IFERROR(VLOOKUP(D1104,'字典-系统管理&amp;工段管理'!C:D,2,FALSE),"未填")</f>
        <v>05</v>
      </c>
      <c r="R1104" s="22" t="str">
        <f>_xlfn.TEXTJOIN("", TRUE, IF(U1104="0", U1104, ""), IF(V1104="0", V1104, ""), IF(W1104="0", W1104, ""), IF(X1104="0", X1104, ""), IF(U1104&lt;&gt;"0", U1104, ""), IF(V1104&lt;&gt;"0", V1104, ""), IF(W1104&lt;&gt;"0", W1104, ""), IF(X1104&lt;&gt;"0", X1104, ""))</f>
        <v>000D</v>
      </c>
      <c r="S1104" s="21" t="str">
        <f>IFERROR(VLOOKUP(K1104,'字典-设备&amp;仪表管理'!A:B,2,FALSE),"未填")</f>
        <v>GT</v>
      </c>
      <c r="T1104" s="26" t="str">
        <f>IF(L1104="","未填",TEXT(L1104,"0000"))</f>
        <v>0510</v>
      </c>
      <c r="U1104" s="22" t="str">
        <f>IFERROR(VLOOKUP(E1104,'字典-系统管理&amp;工段管理'!$A$2:$B$7,2,0),"0")</f>
        <v>D</v>
      </c>
      <c r="V1104" s="22" t="str">
        <f>IFERROR(VLOOKUP(F1104,'字典-系统管理&amp;工段管理'!$A$2:$B$7,2,0),"0")</f>
        <v>0</v>
      </c>
      <c r="W1104" s="22" t="str">
        <f>IFERROR(VLOOKUP(G1104,'字典-系统管理&amp;工段管理'!$A$2:$B$7,2,0),"0")</f>
        <v>0</v>
      </c>
      <c r="X1104" s="22" t="str">
        <f>IFERROR(VLOOKUP(H1104,'字典-系统管理&amp;工段管理'!$A$2:$B$7,2,0),"0")</f>
        <v>0</v>
      </c>
    </row>
    <row r="1105" spans="1:24" x14ac:dyDescent="0.15">
      <c r="A1105" s="19">
        <v>1103</v>
      </c>
      <c r="B1105" s="22" t="s">
        <v>24</v>
      </c>
      <c r="C1105" s="22" t="s">
        <v>94</v>
      </c>
      <c r="D1105" s="22" t="s">
        <v>234</v>
      </c>
      <c r="E1105" s="22" t="s">
        <v>28</v>
      </c>
      <c r="F1105" s="22"/>
      <c r="G1105" s="22"/>
      <c r="H1105" s="22"/>
      <c r="I1105" s="32" t="s">
        <v>2068</v>
      </c>
      <c r="J1105" s="22" t="s">
        <v>35</v>
      </c>
      <c r="K1105" s="38" t="s">
        <v>318</v>
      </c>
      <c r="L1105" s="20">
        <v>511</v>
      </c>
      <c r="M1105" s="29" t="str">
        <f>O1105&amp;"-"&amp;P1105&amp;"-"&amp;Q1105&amp;"-"&amp;R1105&amp;"-"&amp;S1105&amp;"-"&amp;T1105</f>
        <v>SJ-V-05-000D-GT-0511</v>
      </c>
      <c r="N1105" s="32" t="s">
        <v>2068</v>
      </c>
      <c r="O1105" s="21" t="str">
        <f>IFERROR(VLOOKUP(B1105,'字典-基地管理'!A:B,2,FALSE),"未填")</f>
        <v>SJ</v>
      </c>
      <c r="P1105" s="21" t="str">
        <f>IFERROR(VLOOKUP(C1105,'字典-车间管理'!A:B,2,FALSE),"未填")</f>
        <v>V</v>
      </c>
      <c r="Q1105" s="21" t="str">
        <f>IFERROR(VLOOKUP(D1105,'字典-系统管理&amp;工段管理'!C:D,2,FALSE),"未填")</f>
        <v>05</v>
      </c>
      <c r="R1105" s="22" t="str">
        <f>_xlfn.TEXTJOIN("", TRUE, IF(U1105="0", U1105, ""), IF(V1105="0", V1105, ""), IF(W1105="0", W1105, ""), IF(X1105="0", X1105, ""), IF(U1105&lt;&gt;"0", U1105, ""), IF(V1105&lt;&gt;"0", V1105, ""), IF(W1105&lt;&gt;"0", W1105, ""), IF(X1105&lt;&gt;"0", X1105, ""))</f>
        <v>000D</v>
      </c>
      <c r="S1105" s="21" t="str">
        <f>IFERROR(VLOOKUP(K1105,'字典-设备&amp;仪表管理'!A:B,2,FALSE),"未填")</f>
        <v>GT</v>
      </c>
      <c r="T1105" s="26" t="str">
        <f>IF(L1105="","未填",TEXT(L1105,"0000"))</f>
        <v>0511</v>
      </c>
      <c r="U1105" s="22" t="str">
        <f>IFERROR(VLOOKUP(E1105,'字典-系统管理&amp;工段管理'!$A$2:$B$7,2,0),"0")</f>
        <v>D</v>
      </c>
      <c r="V1105" s="22" t="str">
        <f>IFERROR(VLOOKUP(F1105,'字典-系统管理&amp;工段管理'!$A$2:$B$7,2,0),"0")</f>
        <v>0</v>
      </c>
      <c r="W1105" s="22" t="str">
        <f>IFERROR(VLOOKUP(G1105,'字典-系统管理&amp;工段管理'!$A$2:$B$7,2,0),"0")</f>
        <v>0</v>
      </c>
      <c r="X1105" s="22" t="str">
        <f>IFERROR(VLOOKUP(H1105,'字典-系统管理&amp;工段管理'!$A$2:$B$7,2,0),"0")</f>
        <v>0</v>
      </c>
    </row>
    <row r="1106" spans="1:24" x14ac:dyDescent="0.15">
      <c r="A1106" s="19">
        <v>1104</v>
      </c>
      <c r="B1106" s="22" t="s">
        <v>24</v>
      </c>
      <c r="C1106" s="22" t="s">
        <v>94</v>
      </c>
      <c r="D1106" s="22" t="s">
        <v>234</v>
      </c>
      <c r="E1106" s="22" t="s">
        <v>28</v>
      </c>
      <c r="F1106" s="22"/>
      <c r="G1106" s="22"/>
      <c r="H1106" s="22"/>
      <c r="I1106" s="32" t="s">
        <v>2069</v>
      </c>
      <c r="J1106" s="22" t="s">
        <v>35</v>
      </c>
      <c r="K1106" s="38" t="s">
        <v>318</v>
      </c>
      <c r="L1106" s="20">
        <v>512</v>
      </c>
      <c r="M1106" s="29" t="str">
        <f>O1106&amp;"-"&amp;P1106&amp;"-"&amp;Q1106&amp;"-"&amp;R1106&amp;"-"&amp;S1106&amp;"-"&amp;T1106</f>
        <v>SJ-V-05-000D-GT-0512</v>
      </c>
      <c r="N1106" s="32" t="s">
        <v>2069</v>
      </c>
      <c r="O1106" s="21" t="str">
        <f>IFERROR(VLOOKUP(B1106,'字典-基地管理'!A:B,2,FALSE),"未填")</f>
        <v>SJ</v>
      </c>
      <c r="P1106" s="21" t="str">
        <f>IFERROR(VLOOKUP(C1106,'字典-车间管理'!A:B,2,FALSE),"未填")</f>
        <v>V</v>
      </c>
      <c r="Q1106" s="21" t="str">
        <f>IFERROR(VLOOKUP(D1106,'字典-系统管理&amp;工段管理'!C:D,2,FALSE),"未填")</f>
        <v>05</v>
      </c>
      <c r="R1106" s="22" t="str">
        <f>_xlfn.TEXTJOIN("", TRUE, IF(U1106="0", U1106, ""), IF(V1106="0", V1106, ""), IF(W1106="0", W1106, ""), IF(X1106="0", X1106, ""), IF(U1106&lt;&gt;"0", U1106, ""), IF(V1106&lt;&gt;"0", V1106, ""), IF(W1106&lt;&gt;"0", W1106, ""), IF(X1106&lt;&gt;"0", X1106, ""))</f>
        <v>000D</v>
      </c>
      <c r="S1106" s="21" t="str">
        <f>IFERROR(VLOOKUP(K1106,'字典-设备&amp;仪表管理'!A:B,2,FALSE),"未填")</f>
        <v>GT</v>
      </c>
      <c r="T1106" s="26" t="str">
        <f>IF(L1106="","未填",TEXT(L1106,"0000"))</f>
        <v>0512</v>
      </c>
      <c r="U1106" s="22" t="str">
        <f>IFERROR(VLOOKUP(E1106,'字典-系统管理&amp;工段管理'!$A$2:$B$7,2,0),"0")</f>
        <v>D</v>
      </c>
      <c r="V1106" s="22" t="str">
        <f>IFERROR(VLOOKUP(F1106,'字典-系统管理&amp;工段管理'!$A$2:$B$7,2,0),"0")</f>
        <v>0</v>
      </c>
      <c r="W1106" s="22" t="str">
        <f>IFERROR(VLOOKUP(G1106,'字典-系统管理&amp;工段管理'!$A$2:$B$7,2,0),"0")</f>
        <v>0</v>
      </c>
      <c r="X1106" s="22" t="str">
        <f>IFERROR(VLOOKUP(H1106,'字典-系统管理&amp;工段管理'!$A$2:$B$7,2,0),"0")</f>
        <v>0</v>
      </c>
    </row>
    <row r="1107" spans="1:24" x14ac:dyDescent="0.15">
      <c r="A1107" s="19">
        <v>1105</v>
      </c>
      <c r="B1107" s="22" t="s">
        <v>24</v>
      </c>
      <c r="C1107" s="22" t="s">
        <v>94</v>
      </c>
      <c r="D1107" s="22" t="s">
        <v>234</v>
      </c>
      <c r="E1107" s="22" t="s">
        <v>28</v>
      </c>
      <c r="F1107" s="22"/>
      <c r="G1107" s="22"/>
      <c r="H1107" s="22"/>
      <c r="I1107" s="32" t="s">
        <v>2070</v>
      </c>
      <c r="J1107" s="22" t="s">
        <v>35</v>
      </c>
      <c r="K1107" s="38" t="s">
        <v>318</v>
      </c>
      <c r="L1107" s="20">
        <v>513</v>
      </c>
      <c r="M1107" s="29" t="str">
        <f>O1107&amp;"-"&amp;P1107&amp;"-"&amp;Q1107&amp;"-"&amp;R1107&amp;"-"&amp;S1107&amp;"-"&amp;T1107</f>
        <v>SJ-V-05-000D-GT-0513</v>
      </c>
      <c r="N1107" s="32" t="s">
        <v>2070</v>
      </c>
      <c r="O1107" s="21" t="str">
        <f>IFERROR(VLOOKUP(B1107,'字典-基地管理'!A:B,2,FALSE),"未填")</f>
        <v>SJ</v>
      </c>
      <c r="P1107" s="21" t="str">
        <f>IFERROR(VLOOKUP(C1107,'字典-车间管理'!A:B,2,FALSE),"未填")</f>
        <v>V</v>
      </c>
      <c r="Q1107" s="21" t="str">
        <f>IFERROR(VLOOKUP(D1107,'字典-系统管理&amp;工段管理'!C:D,2,FALSE),"未填")</f>
        <v>05</v>
      </c>
      <c r="R1107" s="22" t="str">
        <f>_xlfn.TEXTJOIN("", TRUE, IF(U1107="0", U1107, ""), IF(V1107="0", V1107, ""), IF(W1107="0", W1107, ""), IF(X1107="0", X1107, ""), IF(U1107&lt;&gt;"0", U1107, ""), IF(V1107&lt;&gt;"0", V1107, ""), IF(W1107&lt;&gt;"0", W1107, ""), IF(X1107&lt;&gt;"0", X1107, ""))</f>
        <v>000D</v>
      </c>
      <c r="S1107" s="21" t="str">
        <f>IFERROR(VLOOKUP(K1107,'字典-设备&amp;仪表管理'!A:B,2,FALSE),"未填")</f>
        <v>GT</v>
      </c>
      <c r="T1107" s="26" t="str">
        <f>IF(L1107="","未填",TEXT(L1107,"0000"))</f>
        <v>0513</v>
      </c>
      <c r="U1107" s="22" t="str">
        <f>IFERROR(VLOOKUP(E1107,'字典-系统管理&amp;工段管理'!$A$2:$B$7,2,0),"0")</f>
        <v>D</v>
      </c>
      <c r="V1107" s="22" t="str">
        <f>IFERROR(VLOOKUP(F1107,'字典-系统管理&amp;工段管理'!$A$2:$B$7,2,0),"0")</f>
        <v>0</v>
      </c>
      <c r="W1107" s="22" t="str">
        <f>IFERROR(VLOOKUP(G1107,'字典-系统管理&amp;工段管理'!$A$2:$B$7,2,0),"0")</f>
        <v>0</v>
      </c>
      <c r="X1107" s="22" t="str">
        <f>IFERROR(VLOOKUP(H1107,'字典-系统管理&amp;工段管理'!$A$2:$B$7,2,0),"0")</f>
        <v>0</v>
      </c>
    </row>
    <row r="1108" spans="1:24" x14ac:dyDescent="0.15">
      <c r="A1108" s="19">
        <v>1106</v>
      </c>
      <c r="B1108" s="22" t="s">
        <v>24</v>
      </c>
      <c r="C1108" s="22" t="s">
        <v>94</v>
      </c>
      <c r="D1108" s="22" t="s">
        <v>234</v>
      </c>
      <c r="E1108" s="22" t="s">
        <v>28</v>
      </c>
      <c r="F1108" s="22"/>
      <c r="G1108" s="22"/>
      <c r="H1108" s="22"/>
      <c r="I1108" s="32" t="s">
        <v>2071</v>
      </c>
      <c r="J1108" s="22" t="s">
        <v>35</v>
      </c>
      <c r="K1108" s="38" t="s">
        <v>318</v>
      </c>
      <c r="L1108" s="20">
        <v>514</v>
      </c>
      <c r="M1108" s="29" t="str">
        <f>O1108&amp;"-"&amp;P1108&amp;"-"&amp;Q1108&amp;"-"&amp;R1108&amp;"-"&amp;S1108&amp;"-"&amp;T1108</f>
        <v>SJ-V-05-000D-GT-0514</v>
      </c>
      <c r="N1108" s="32" t="s">
        <v>2071</v>
      </c>
      <c r="O1108" s="21" t="str">
        <f>IFERROR(VLOOKUP(B1108,'字典-基地管理'!A:B,2,FALSE),"未填")</f>
        <v>SJ</v>
      </c>
      <c r="P1108" s="21" t="str">
        <f>IFERROR(VLOOKUP(C1108,'字典-车间管理'!A:B,2,FALSE),"未填")</f>
        <v>V</v>
      </c>
      <c r="Q1108" s="21" t="str">
        <f>IFERROR(VLOOKUP(D1108,'字典-系统管理&amp;工段管理'!C:D,2,FALSE),"未填")</f>
        <v>05</v>
      </c>
      <c r="R1108" s="22" t="str">
        <f>_xlfn.TEXTJOIN("", TRUE, IF(U1108="0", U1108, ""), IF(V1108="0", V1108, ""), IF(W1108="0", W1108, ""), IF(X1108="0", X1108, ""), IF(U1108&lt;&gt;"0", U1108, ""), IF(V1108&lt;&gt;"0", V1108, ""), IF(W1108&lt;&gt;"0", W1108, ""), IF(X1108&lt;&gt;"0", X1108, ""))</f>
        <v>000D</v>
      </c>
      <c r="S1108" s="21" t="str">
        <f>IFERROR(VLOOKUP(K1108,'字典-设备&amp;仪表管理'!A:B,2,FALSE),"未填")</f>
        <v>GT</v>
      </c>
      <c r="T1108" s="26" t="str">
        <f>IF(L1108="","未填",TEXT(L1108,"0000"))</f>
        <v>0514</v>
      </c>
      <c r="U1108" s="22" t="str">
        <f>IFERROR(VLOOKUP(E1108,'字典-系统管理&amp;工段管理'!$A$2:$B$7,2,0),"0")</f>
        <v>D</v>
      </c>
      <c r="V1108" s="22" t="str">
        <f>IFERROR(VLOOKUP(F1108,'字典-系统管理&amp;工段管理'!$A$2:$B$7,2,0),"0")</f>
        <v>0</v>
      </c>
      <c r="W1108" s="22" t="str">
        <f>IFERROR(VLOOKUP(G1108,'字典-系统管理&amp;工段管理'!$A$2:$B$7,2,0),"0")</f>
        <v>0</v>
      </c>
      <c r="X1108" s="22" t="str">
        <f>IFERROR(VLOOKUP(H1108,'字典-系统管理&amp;工段管理'!$A$2:$B$7,2,0),"0")</f>
        <v>0</v>
      </c>
    </row>
    <row r="1109" spans="1:24" x14ac:dyDescent="0.15">
      <c r="A1109" s="19">
        <v>1107</v>
      </c>
      <c r="B1109" s="22" t="s">
        <v>24</v>
      </c>
      <c r="C1109" s="22" t="s">
        <v>94</v>
      </c>
      <c r="D1109" s="22" t="s">
        <v>234</v>
      </c>
      <c r="E1109" s="22" t="s">
        <v>28</v>
      </c>
      <c r="F1109" s="22"/>
      <c r="G1109" s="22"/>
      <c r="H1109" s="22"/>
      <c r="I1109" s="32" t="s">
        <v>2072</v>
      </c>
      <c r="J1109" s="22" t="s">
        <v>35</v>
      </c>
      <c r="K1109" s="38" t="s">
        <v>318</v>
      </c>
      <c r="L1109" s="20">
        <v>515</v>
      </c>
      <c r="M1109" s="29" t="str">
        <f>O1109&amp;"-"&amp;P1109&amp;"-"&amp;Q1109&amp;"-"&amp;R1109&amp;"-"&amp;S1109&amp;"-"&amp;T1109</f>
        <v>SJ-V-05-000D-GT-0515</v>
      </c>
      <c r="N1109" s="32" t="s">
        <v>2072</v>
      </c>
      <c r="O1109" s="21" t="str">
        <f>IFERROR(VLOOKUP(B1109,'字典-基地管理'!A:B,2,FALSE),"未填")</f>
        <v>SJ</v>
      </c>
      <c r="P1109" s="21" t="str">
        <f>IFERROR(VLOOKUP(C1109,'字典-车间管理'!A:B,2,FALSE),"未填")</f>
        <v>V</v>
      </c>
      <c r="Q1109" s="21" t="str">
        <f>IFERROR(VLOOKUP(D1109,'字典-系统管理&amp;工段管理'!C:D,2,FALSE),"未填")</f>
        <v>05</v>
      </c>
      <c r="R1109" s="22" t="str">
        <f>_xlfn.TEXTJOIN("", TRUE, IF(U1109="0", U1109, ""), IF(V1109="0", V1109, ""), IF(W1109="0", W1109, ""), IF(X1109="0", X1109, ""), IF(U1109&lt;&gt;"0", U1109, ""), IF(V1109&lt;&gt;"0", V1109, ""), IF(W1109&lt;&gt;"0", W1109, ""), IF(X1109&lt;&gt;"0", X1109, ""))</f>
        <v>000D</v>
      </c>
      <c r="S1109" s="21" t="str">
        <f>IFERROR(VLOOKUP(K1109,'字典-设备&amp;仪表管理'!A:B,2,FALSE),"未填")</f>
        <v>GT</v>
      </c>
      <c r="T1109" s="26" t="str">
        <f>IF(L1109="","未填",TEXT(L1109,"0000"))</f>
        <v>0515</v>
      </c>
      <c r="U1109" s="22" t="str">
        <f>IFERROR(VLOOKUP(E1109,'字典-系统管理&amp;工段管理'!$A$2:$B$7,2,0),"0")</f>
        <v>D</v>
      </c>
      <c r="V1109" s="22" t="str">
        <f>IFERROR(VLOOKUP(F1109,'字典-系统管理&amp;工段管理'!$A$2:$B$7,2,0),"0")</f>
        <v>0</v>
      </c>
      <c r="W1109" s="22" t="str">
        <f>IFERROR(VLOOKUP(G1109,'字典-系统管理&amp;工段管理'!$A$2:$B$7,2,0),"0")</f>
        <v>0</v>
      </c>
      <c r="X1109" s="22" t="str">
        <f>IFERROR(VLOOKUP(H1109,'字典-系统管理&amp;工段管理'!$A$2:$B$7,2,0),"0")</f>
        <v>0</v>
      </c>
    </row>
    <row r="1110" spans="1:24" x14ac:dyDescent="0.15">
      <c r="A1110" s="19">
        <v>1108</v>
      </c>
      <c r="B1110" s="22" t="s">
        <v>24</v>
      </c>
      <c r="C1110" s="22" t="s">
        <v>94</v>
      </c>
      <c r="D1110" s="22" t="s">
        <v>234</v>
      </c>
      <c r="E1110" s="22" t="s">
        <v>28</v>
      </c>
      <c r="F1110" s="22"/>
      <c r="G1110" s="22"/>
      <c r="H1110" s="22"/>
      <c r="I1110" s="32" t="s">
        <v>2073</v>
      </c>
      <c r="J1110" s="22" t="s">
        <v>35</v>
      </c>
      <c r="K1110" s="38" t="s">
        <v>318</v>
      </c>
      <c r="L1110" s="20">
        <v>516</v>
      </c>
      <c r="M1110" s="29" t="str">
        <f>O1110&amp;"-"&amp;P1110&amp;"-"&amp;Q1110&amp;"-"&amp;R1110&amp;"-"&amp;S1110&amp;"-"&amp;T1110</f>
        <v>SJ-V-05-000D-GT-0516</v>
      </c>
      <c r="N1110" s="32" t="s">
        <v>2073</v>
      </c>
      <c r="O1110" s="21" t="str">
        <f>IFERROR(VLOOKUP(B1110,'字典-基地管理'!A:B,2,FALSE),"未填")</f>
        <v>SJ</v>
      </c>
      <c r="P1110" s="21" t="str">
        <f>IFERROR(VLOOKUP(C1110,'字典-车间管理'!A:B,2,FALSE),"未填")</f>
        <v>V</v>
      </c>
      <c r="Q1110" s="21" t="str">
        <f>IFERROR(VLOOKUP(D1110,'字典-系统管理&amp;工段管理'!C:D,2,FALSE),"未填")</f>
        <v>05</v>
      </c>
      <c r="R1110" s="22" t="str">
        <f>_xlfn.TEXTJOIN("", TRUE, IF(U1110="0", U1110, ""), IF(V1110="0", V1110, ""), IF(W1110="0", W1110, ""), IF(X1110="0", X1110, ""), IF(U1110&lt;&gt;"0", U1110, ""), IF(V1110&lt;&gt;"0", V1110, ""), IF(W1110&lt;&gt;"0", W1110, ""), IF(X1110&lt;&gt;"0", X1110, ""))</f>
        <v>000D</v>
      </c>
      <c r="S1110" s="21" t="str">
        <f>IFERROR(VLOOKUP(K1110,'字典-设备&amp;仪表管理'!A:B,2,FALSE),"未填")</f>
        <v>GT</v>
      </c>
      <c r="T1110" s="26" t="str">
        <f>IF(L1110="","未填",TEXT(L1110,"0000"))</f>
        <v>0516</v>
      </c>
      <c r="U1110" s="22" t="str">
        <f>IFERROR(VLOOKUP(E1110,'字典-系统管理&amp;工段管理'!$A$2:$B$7,2,0),"0")</f>
        <v>D</v>
      </c>
      <c r="V1110" s="22" t="str">
        <f>IFERROR(VLOOKUP(F1110,'字典-系统管理&amp;工段管理'!$A$2:$B$7,2,0),"0")</f>
        <v>0</v>
      </c>
      <c r="W1110" s="22" t="str">
        <f>IFERROR(VLOOKUP(G1110,'字典-系统管理&amp;工段管理'!$A$2:$B$7,2,0),"0")</f>
        <v>0</v>
      </c>
      <c r="X1110" s="22" t="str">
        <f>IFERROR(VLOOKUP(H1110,'字典-系统管理&amp;工段管理'!$A$2:$B$7,2,0),"0")</f>
        <v>0</v>
      </c>
    </row>
    <row r="1111" spans="1:24" x14ac:dyDescent="0.15">
      <c r="A1111" s="19">
        <v>1109</v>
      </c>
      <c r="B1111" s="22" t="s">
        <v>24</v>
      </c>
      <c r="C1111" s="22" t="s">
        <v>94</v>
      </c>
      <c r="D1111" s="22" t="s">
        <v>234</v>
      </c>
      <c r="E1111" s="22" t="s">
        <v>28</v>
      </c>
      <c r="F1111" s="22"/>
      <c r="G1111" s="22"/>
      <c r="H1111" s="22"/>
      <c r="I1111" s="32" t="s">
        <v>2074</v>
      </c>
      <c r="J1111" s="22" t="s">
        <v>35</v>
      </c>
      <c r="K1111" s="38" t="s">
        <v>318</v>
      </c>
      <c r="L1111" s="20">
        <v>517</v>
      </c>
      <c r="M1111" s="29" t="str">
        <f>O1111&amp;"-"&amp;P1111&amp;"-"&amp;Q1111&amp;"-"&amp;R1111&amp;"-"&amp;S1111&amp;"-"&amp;T1111</f>
        <v>SJ-V-05-000D-GT-0517</v>
      </c>
      <c r="N1111" s="32" t="s">
        <v>2074</v>
      </c>
      <c r="O1111" s="21" t="str">
        <f>IFERROR(VLOOKUP(B1111,'字典-基地管理'!A:B,2,FALSE),"未填")</f>
        <v>SJ</v>
      </c>
      <c r="P1111" s="21" t="str">
        <f>IFERROR(VLOOKUP(C1111,'字典-车间管理'!A:B,2,FALSE),"未填")</f>
        <v>V</v>
      </c>
      <c r="Q1111" s="21" t="str">
        <f>IFERROR(VLOOKUP(D1111,'字典-系统管理&amp;工段管理'!C:D,2,FALSE),"未填")</f>
        <v>05</v>
      </c>
      <c r="R1111" s="22" t="str">
        <f>_xlfn.TEXTJOIN("", TRUE, IF(U1111="0", U1111, ""), IF(V1111="0", V1111, ""), IF(W1111="0", W1111, ""), IF(X1111="0", X1111, ""), IF(U1111&lt;&gt;"0", U1111, ""), IF(V1111&lt;&gt;"0", V1111, ""), IF(W1111&lt;&gt;"0", W1111, ""), IF(X1111&lt;&gt;"0", X1111, ""))</f>
        <v>000D</v>
      </c>
      <c r="S1111" s="21" t="str">
        <f>IFERROR(VLOOKUP(K1111,'字典-设备&amp;仪表管理'!A:B,2,FALSE),"未填")</f>
        <v>GT</v>
      </c>
      <c r="T1111" s="26" t="str">
        <f>IF(L1111="","未填",TEXT(L1111,"0000"))</f>
        <v>0517</v>
      </c>
      <c r="U1111" s="22" t="str">
        <f>IFERROR(VLOOKUP(E1111,'字典-系统管理&amp;工段管理'!$A$2:$B$7,2,0),"0")</f>
        <v>D</v>
      </c>
      <c r="V1111" s="22" t="str">
        <f>IFERROR(VLOOKUP(F1111,'字典-系统管理&amp;工段管理'!$A$2:$B$7,2,0),"0")</f>
        <v>0</v>
      </c>
      <c r="W1111" s="22" t="str">
        <f>IFERROR(VLOOKUP(G1111,'字典-系统管理&amp;工段管理'!$A$2:$B$7,2,0),"0")</f>
        <v>0</v>
      </c>
      <c r="X1111" s="22" t="str">
        <f>IFERROR(VLOOKUP(H1111,'字典-系统管理&amp;工段管理'!$A$2:$B$7,2,0),"0")</f>
        <v>0</v>
      </c>
    </row>
    <row r="1112" spans="1:24" x14ac:dyDescent="0.15">
      <c r="A1112" s="19">
        <v>1110</v>
      </c>
      <c r="B1112" s="22" t="s">
        <v>24</v>
      </c>
      <c r="C1112" s="22" t="s">
        <v>94</v>
      </c>
      <c r="D1112" s="22" t="s">
        <v>234</v>
      </c>
      <c r="E1112" s="22" t="s">
        <v>28</v>
      </c>
      <c r="F1112" s="22"/>
      <c r="G1112" s="22"/>
      <c r="H1112" s="22"/>
      <c r="I1112" s="32" t="s">
        <v>2075</v>
      </c>
      <c r="J1112" s="22" t="s">
        <v>35</v>
      </c>
      <c r="K1112" s="38" t="s">
        <v>318</v>
      </c>
      <c r="L1112" s="20">
        <v>518</v>
      </c>
      <c r="M1112" s="29" t="str">
        <f>O1112&amp;"-"&amp;P1112&amp;"-"&amp;Q1112&amp;"-"&amp;R1112&amp;"-"&amp;S1112&amp;"-"&amp;T1112</f>
        <v>SJ-V-05-000D-GT-0518</v>
      </c>
      <c r="N1112" s="32" t="s">
        <v>2075</v>
      </c>
      <c r="O1112" s="21" t="str">
        <f>IFERROR(VLOOKUP(B1112,'字典-基地管理'!A:B,2,FALSE),"未填")</f>
        <v>SJ</v>
      </c>
      <c r="P1112" s="21" t="str">
        <f>IFERROR(VLOOKUP(C1112,'字典-车间管理'!A:B,2,FALSE),"未填")</f>
        <v>V</v>
      </c>
      <c r="Q1112" s="21" t="str">
        <f>IFERROR(VLOOKUP(D1112,'字典-系统管理&amp;工段管理'!C:D,2,FALSE),"未填")</f>
        <v>05</v>
      </c>
      <c r="R1112" s="22" t="str">
        <f>_xlfn.TEXTJOIN("", TRUE, IF(U1112="0", U1112, ""), IF(V1112="0", V1112, ""), IF(W1112="0", W1112, ""), IF(X1112="0", X1112, ""), IF(U1112&lt;&gt;"0", U1112, ""), IF(V1112&lt;&gt;"0", V1112, ""), IF(W1112&lt;&gt;"0", W1112, ""), IF(X1112&lt;&gt;"0", X1112, ""))</f>
        <v>000D</v>
      </c>
      <c r="S1112" s="21" t="str">
        <f>IFERROR(VLOOKUP(K1112,'字典-设备&amp;仪表管理'!A:B,2,FALSE),"未填")</f>
        <v>GT</v>
      </c>
      <c r="T1112" s="26" t="str">
        <f>IF(L1112="","未填",TEXT(L1112,"0000"))</f>
        <v>0518</v>
      </c>
      <c r="U1112" s="22" t="str">
        <f>IFERROR(VLOOKUP(E1112,'字典-系统管理&amp;工段管理'!$A$2:$B$7,2,0),"0")</f>
        <v>D</v>
      </c>
      <c r="V1112" s="22" t="str">
        <f>IFERROR(VLOOKUP(F1112,'字典-系统管理&amp;工段管理'!$A$2:$B$7,2,0),"0")</f>
        <v>0</v>
      </c>
      <c r="W1112" s="22" t="str">
        <f>IFERROR(VLOOKUP(G1112,'字典-系统管理&amp;工段管理'!$A$2:$B$7,2,0),"0")</f>
        <v>0</v>
      </c>
      <c r="X1112" s="22" t="str">
        <f>IFERROR(VLOOKUP(H1112,'字典-系统管理&amp;工段管理'!$A$2:$B$7,2,0),"0")</f>
        <v>0</v>
      </c>
    </row>
    <row r="1113" spans="1:24" x14ac:dyDescent="0.15">
      <c r="A1113" s="19">
        <v>1111</v>
      </c>
      <c r="B1113" s="22" t="s">
        <v>24</v>
      </c>
      <c r="C1113" s="22" t="s">
        <v>94</v>
      </c>
      <c r="D1113" s="22" t="s">
        <v>234</v>
      </c>
      <c r="E1113" s="22" t="s">
        <v>28</v>
      </c>
      <c r="F1113" s="22"/>
      <c r="G1113" s="22"/>
      <c r="H1113" s="22"/>
      <c r="I1113" s="32" t="s">
        <v>2076</v>
      </c>
      <c r="J1113" s="22" t="s">
        <v>35</v>
      </c>
      <c r="K1113" s="38" t="s">
        <v>318</v>
      </c>
      <c r="L1113" s="20">
        <v>519</v>
      </c>
      <c r="M1113" s="29" t="str">
        <f>O1113&amp;"-"&amp;P1113&amp;"-"&amp;Q1113&amp;"-"&amp;R1113&amp;"-"&amp;S1113&amp;"-"&amp;T1113</f>
        <v>SJ-V-05-000D-GT-0519</v>
      </c>
      <c r="N1113" s="32" t="s">
        <v>2076</v>
      </c>
      <c r="O1113" s="21" t="str">
        <f>IFERROR(VLOOKUP(B1113,'字典-基地管理'!A:B,2,FALSE),"未填")</f>
        <v>SJ</v>
      </c>
      <c r="P1113" s="21" t="str">
        <f>IFERROR(VLOOKUP(C1113,'字典-车间管理'!A:B,2,FALSE),"未填")</f>
        <v>V</v>
      </c>
      <c r="Q1113" s="21" t="str">
        <f>IFERROR(VLOOKUP(D1113,'字典-系统管理&amp;工段管理'!C:D,2,FALSE),"未填")</f>
        <v>05</v>
      </c>
      <c r="R1113" s="22" t="str">
        <f>_xlfn.TEXTJOIN("", TRUE, IF(U1113="0", U1113, ""), IF(V1113="0", V1113, ""), IF(W1113="0", W1113, ""), IF(X1113="0", X1113, ""), IF(U1113&lt;&gt;"0", U1113, ""), IF(V1113&lt;&gt;"0", V1113, ""), IF(W1113&lt;&gt;"0", W1113, ""), IF(X1113&lt;&gt;"0", X1113, ""))</f>
        <v>000D</v>
      </c>
      <c r="S1113" s="21" t="str">
        <f>IFERROR(VLOOKUP(K1113,'字典-设备&amp;仪表管理'!A:B,2,FALSE),"未填")</f>
        <v>GT</v>
      </c>
      <c r="T1113" s="26" t="str">
        <f>IF(L1113="","未填",TEXT(L1113,"0000"))</f>
        <v>0519</v>
      </c>
      <c r="U1113" s="22" t="str">
        <f>IFERROR(VLOOKUP(E1113,'字典-系统管理&amp;工段管理'!$A$2:$B$7,2,0),"0")</f>
        <v>D</v>
      </c>
      <c r="V1113" s="22" t="str">
        <f>IFERROR(VLOOKUP(F1113,'字典-系统管理&amp;工段管理'!$A$2:$B$7,2,0),"0")</f>
        <v>0</v>
      </c>
      <c r="W1113" s="22" t="str">
        <f>IFERROR(VLOOKUP(G1113,'字典-系统管理&amp;工段管理'!$A$2:$B$7,2,0),"0")</f>
        <v>0</v>
      </c>
      <c r="X1113" s="22" t="str">
        <f>IFERROR(VLOOKUP(H1113,'字典-系统管理&amp;工段管理'!$A$2:$B$7,2,0),"0")</f>
        <v>0</v>
      </c>
    </row>
    <row r="1114" spans="1:24" x14ac:dyDescent="0.15">
      <c r="A1114" s="19">
        <v>1112</v>
      </c>
      <c r="B1114" s="22" t="s">
        <v>24</v>
      </c>
      <c r="C1114" s="22" t="s">
        <v>94</v>
      </c>
      <c r="D1114" s="22" t="s">
        <v>234</v>
      </c>
      <c r="E1114" s="22" t="s">
        <v>28</v>
      </c>
      <c r="F1114" s="22"/>
      <c r="G1114" s="22"/>
      <c r="H1114" s="22"/>
      <c r="I1114" s="32" t="s">
        <v>2077</v>
      </c>
      <c r="J1114" s="22" t="s">
        <v>35</v>
      </c>
      <c r="K1114" s="38" t="s">
        <v>318</v>
      </c>
      <c r="L1114" s="20">
        <v>520</v>
      </c>
      <c r="M1114" s="29" t="str">
        <f>O1114&amp;"-"&amp;P1114&amp;"-"&amp;Q1114&amp;"-"&amp;R1114&amp;"-"&amp;S1114&amp;"-"&amp;T1114</f>
        <v>SJ-V-05-000D-GT-0520</v>
      </c>
      <c r="N1114" s="32" t="s">
        <v>2077</v>
      </c>
      <c r="O1114" s="21" t="str">
        <f>IFERROR(VLOOKUP(B1114,'字典-基地管理'!A:B,2,FALSE),"未填")</f>
        <v>SJ</v>
      </c>
      <c r="P1114" s="21" t="str">
        <f>IFERROR(VLOOKUP(C1114,'字典-车间管理'!A:B,2,FALSE),"未填")</f>
        <v>V</v>
      </c>
      <c r="Q1114" s="21" t="str">
        <f>IFERROR(VLOOKUP(D1114,'字典-系统管理&amp;工段管理'!C:D,2,FALSE),"未填")</f>
        <v>05</v>
      </c>
      <c r="R1114" s="22" t="str">
        <f>_xlfn.TEXTJOIN("", TRUE, IF(U1114="0", U1114, ""), IF(V1114="0", V1114, ""), IF(W1114="0", W1114, ""), IF(X1114="0", X1114, ""), IF(U1114&lt;&gt;"0", U1114, ""), IF(V1114&lt;&gt;"0", V1114, ""), IF(W1114&lt;&gt;"0", W1114, ""), IF(X1114&lt;&gt;"0", X1114, ""))</f>
        <v>000D</v>
      </c>
      <c r="S1114" s="21" t="str">
        <f>IFERROR(VLOOKUP(K1114,'字典-设备&amp;仪表管理'!A:B,2,FALSE),"未填")</f>
        <v>GT</v>
      </c>
      <c r="T1114" s="26" t="str">
        <f>IF(L1114="","未填",TEXT(L1114,"0000"))</f>
        <v>0520</v>
      </c>
      <c r="U1114" s="22" t="str">
        <f>IFERROR(VLOOKUP(E1114,'字典-系统管理&amp;工段管理'!$A$2:$B$7,2,0),"0")</f>
        <v>D</v>
      </c>
      <c r="V1114" s="22" t="str">
        <f>IFERROR(VLOOKUP(F1114,'字典-系统管理&amp;工段管理'!$A$2:$B$7,2,0),"0")</f>
        <v>0</v>
      </c>
      <c r="W1114" s="22" t="str">
        <f>IFERROR(VLOOKUP(G1114,'字典-系统管理&amp;工段管理'!$A$2:$B$7,2,0),"0")</f>
        <v>0</v>
      </c>
      <c r="X1114" s="22" t="str">
        <f>IFERROR(VLOOKUP(H1114,'字典-系统管理&amp;工段管理'!$A$2:$B$7,2,0),"0")</f>
        <v>0</v>
      </c>
    </row>
    <row r="1115" spans="1:24" x14ac:dyDescent="0.15">
      <c r="A1115" s="19">
        <v>1113</v>
      </c>
      <c r="B1115" s="22" t="s">
        <v>24</v>
      </c>
      <c r="C1115" s="22" t="s">
        <v>94</v>
      </c>
      <c r="D1115" s="22" t="s">
        <v>234</v>
      </c>
      <c r="E1115" s="22" t="s">
        <v>28</v>
      </c>
      <c r="F1115" s="22"/>
      <c r="G1115" s="22"/>
      <c r="H1115" s="22"/>
      <c r="I1115" s="32" t="s">
        <v>2078</v>
      </c>
      <c r="J1115" s="22" t="s">
        <v>35</v>
      </c>
      <c r="K1115" s="38" t="s">
        <v>318</v>
      </c>
      <c r="L1115" s="20">
        <v>521</v>
      </c>
      <c r="M1115" s="29" t="str">
        <f>O1115&amp;"-"&amp;P1115&amp;"-"&amp;Q1115&amp;"-"&amp;R1115&amp;"-"&amp;S1115&amp;"-"&amp;T1115</f>
        <v>SJ-V-05-000D-GT-0521</v>
      </c>
      <c r="N1115" s="32" t="s">
        <v>2078</v>
      </c>
      <c r="O1115" s="21" t="str">
        <f>IFERROR(VLOOKUP(B1115,'字典-基地管理'!A:B,2,FALSE),"未填")</f>
        <v>SJ</v>
      </c>
      <c r="P1115" s="21" t="str">
        <f>IFERROR(VLOOKUP(C1115,'字典-车间管理'!A:B,2,FALSE),"未填")</f>
        <v>V</v>
      </c>
      <c r="Q1115" s="21" t="str">
        <f>IFERROR(VLOOKUP(D1115,'字典-系统管理&amp;工段管理'!C:D,2,FALSE),"未填")</f>
        <v>05</v>
      </c>
      <c r="R1115" s="22" t="str">
        <f>_xlfn.TEXTJOIN("", TRUE, IF(U1115="0", U1115, ""), IF(V1115="0", V1115, ""), IF(W1115="0", W1115, ""), IF(X1115="0", X1115, ""), IF(U1115&lt;&gt;"0", U1115, ""), IF(V1115&lt;&gt;"0", V1115, ""), IF(W1115&lt;&gt;"0", W1115, ""), IF(X1115&lt;&gt;"0", X1115, ""))</f>
        <v>000D</v>
      </c>
      <c r="S1115" s="21" t="str">
        <f>IFERROR(VLOOKUP(K1115,'字典-设备&amp;仪表管理'!A:B,2,FALSE),"未填")</f>
        <v>GT</v>
      </c>
      <c r="T1115" s="26" t="str">
        <f>IF(L1115="","未填",TEXT(L1115,"0000"))</f>
        <v>0521</v>
      </c>
      <c r="U1115" s="22" t="str">
        <f>IFERROR(VLOOKUP(E1115,'字典-系统管理&amp;工段管理'!$A$2:$B$7,2,0),"0")</f>
        <v>D</v>
      </c>
      <c r="V1115" s="22" t="str">
        <f>IFERROR(VLOOKUP(F1115,'字典-系统管理&amp;工段管理'!$A$2:$B$7,2,0),"0")</f>
        <v>0</v>
      </c>
      <c r="W1115" s="22" t="str">
        <f>IFERROR(VLOOKUP(G1115,'字典-系统管理&amp;工段管理'!$A$2:$B$7,2,0),"0")</f>
        <v>0</v>
      </c>
      <c r="X1115" s="22" t="str">
        <f>IFERROR(VLOOKUP(H1115,'字典-系统管理&amp;工段管理'!$A$2:$B$7,2,0),"0")</f>
        <v>0</v>
      </c>
    </row>
    <row r="1116" spans="1:24" x14ac:dyDescent="0.15">
      <c r="A1116" s="19">
        <v>1114</v>
      </c>
      <c r="B1116" s="22" t="s">
        <v>24</v>
      </c>
      <c r="C1116" s="22" t="s">
        <v>94</v>
      </c>
      <c r="D1116" s="22" t="s">
        <v>234</v>
      </c>
      <c r="E1116" s="22" t="s">
        <v>28</v>
      </c>
      <c r="F1116" s="22"/>
      <c r="G1116" s="22"/>
      <c r="H1116" s="22"/>
      <c r="I1116" s="32" t="s">
        <v>2079</v>
      </c>
      <c r="J1116" s="22" t="s">
        <v>35</v>
      </c>
      <c r="K1116" s="38" t="s">
        <v>318</v>
      </c>
      <c r="L1116" s="20">
        <v>522</v>
      </c>
      <c r="M1116" s="29" t="str">
        <f>O1116&amp;"-"&amp;P1116&amp;"-"&amp;Q1116&amp;"-"&amp;R1116&amp;"-"&amp;S1116&amp;"-"&amp;T1116</f>
        <v>SJ-V-05-000D-GT-0522</v>
      </c>
      <c r="N1116" s="32" t="s">
        <v>2079</v>
      </c>
      <c r="O1116" s="21" t="str">
        <f>IFERROR(VLOOKUP(B1116,'字典-基地管理'!A:B,2,FALSE),"未填")</f>
        <v>SJ</v>
      </c>
      <c r="P1116" s="21" t="str">
        <f>IFERROR(VLOOKUP(C1116,'字典-车间管理'!A:B,2,FALSE),"未填")</f>
        <v>V</v>
      </c>
      <c r="Q1116" s="21" t="str">
        <f>IFERROR(VLOOKUP(D1116,'字典-系统管理&amp;工段管理'!C:D,2,FALSE),"未填")</f>
        <v>05</v>
      </c>
      <c r="R1116" s="22" t="str">
        <f>_xlfn.TEXTJOIN("", TRUE, IF(U1116="0", U1116, ""), IF(V1116="0", V1116, ""), IF(W1116="0", W1116, ""), IF(X1116="0", X1116, ""), IF(U1116&lt;&gt;"0", U1116, ""), IF(V1116&lt;&gt;"0", V1116, ""), IF(W1116&lt;&gt;"0", W1116, ""), IF(X1116&lt;&gt;"0", X1116, ""))</f>
        <v>000D</v>
      </c>
      <c r="S1116" s="21" t="str">
        <f>IFERROR(VLOOKUP(K1116,'字典-设备&amp;仪表管理'!A:B,2,FALSE),"未填")</f>
        <v>GT</v>
      </c>
      <c r="T1116" s="26" t="str">
        <f>IF(L1116="","未填",TEXT(L1116,"0000"))</f>
        <v>0522</v>
      </c>
      <c r="U1116" s="22" t="str">
        <f>IFERROR(VLOOKUP(E1116,'字典-系统管理&amp;工段管理'!$A$2:$B$7,2,0),"0")</f>
        <v>D</v>
      </c>
      <c r="V1116" s="22" t="str">
        <f>IFERROR(VLOOKUP(F1116,'字典-系统管理&amp;工段管理'!$A$2:$B$7,2,0),"0")</f>
        <v>0</v>
      </c>
      <c r="W1116" s="22" t="str">
        <f>IFERROR(VLOOKUP(G1116,'字典-系统管理&amp;工段管理'!$A$2:$B$7,2,0),"0")</f>
        <v>0</v>
      </c>
      <c r="X1116" s="22" t="str">
        <f>IFERROR(VLOOKUP(H1116,'字典-系统管理&amp;工段管理'!$A$2:$B$7,2,0),"0")</f>
        <v>0</v>
      </c>
    </row>
    <row r="1117" spans="1:24" x14ac:dyDescent="0.15">
      <c r="A1117" s="19">
        <v>1115</v>
      </c>
      <c r="B1117" s="22" t="s">
        <v>24</v>
      </c>
      <c r="C1117" s="22" t="s">
        <v>94</v>
      </c>
      <c r="D1117" s="22" t="s">
        <v>234</v>
      </c>
      <c r="E1117" s="22" t="s">
        <v>28</v>
      </c>
      <c r="F1117" s="22"/>
      <c r="G1117" s="22"/>
      <c r="H1117" s="22"/>
      <c r="I1117" s="32" t="s">
        <v>2080</v>
      </c>
      <c r="J1117" s="22" t="s">
        <v>35</v>
      </c>
      <c r="K1117" s="38" t="s">
        <v>318</v>
      </c>
      <c r="L1117" s="20">
        <v>523</v>
      </c>
      <c r="M1117" s="29" t="str">
        <f>O1117&amp;"-"&amp;P1117&amp;"-"&amp;Q1117&amp;"-"&amp;R1117&amp;"-"&amp;S1117&amp;"-"&amp;T1117</f>
        <v>SJ-V-05-000D-GT-0523</v>
      </c>
      <c r="N1117" s="32" t="s">
        <v>2080</v>
      </c>
      <c r="O1117" s="21" t="str">
        <f>IFERROR(VLOOKUP(B1117,'字典-基地管理'!A:B,2,FALSE),"未填")</f>
        <v>SJ</v>
      </c>
      <c r="P1117" s="21" t="str">
        <f>IFERROR(VLOOKUP(C1117,'字典-车间管理'!A:B,2,FALSE),"未填")</f>
        <v>V</v>
      </c>
      <c r="Q1117" s="21" t="str">
        <f>IFERROR(VLOOKUP(D1117,'字典-系统管理&amp;工段管理'!C:D,2,FALSE),"未填")</f>
        <v>05</v>
      </c>
      <c r="R1117" s="22" t="str">
        <f>_xlfn.TEXTJOIN("", TRUE, IF(U1117="0", U1117, ""), IF(V1117="0", V1117, ""), IF(W1117="0", W1117, ""), IF(X1117="0", X1117, ""), IF(U1117&lt;&gt;"0", U1117, ""), IF(V1117&lt;&gt;"0", V1117, ""), IF(W1117&lt;&gt;"0", W1117, ""), IF(X1117&lt;&gt;"0", X1117, ""))</f>
        <v>000D</v>
      </c>
      <c r="S1117" s="21" t="str">
        <f>IFERROR(VLOOKUP(K1117,'字典-设备&amp;仪表管理'!A:B,2,FALSE),"未填")</f>
        <v>GT</v>
      </c>
      <c r="T1117" s="26" t="str">
        <f>IF(L1117="","未填",TEXT(L1117,"0000"))</f>
        <v>0523</v>
      </c>
      <c r="U1117" s="22" t="str">
        <f>IFERROR(VLOOKUP(E1117,'字典-系统管理&amp;工段管理'!$A$2:$B$7,2,0),"0")</f>
        <v>D</v>
      </c>
      <c r="V1117" s="22" t="str">
        <f>IFERROR(VLOOKUP(F1117,'字典-系统管理&amp;工段管理'!$A$2:$B$7,2,0),"0")</f>
        <v>0</v>
      </c>
      <c r="W1117" s="22" t="str">
        <f>IFERROR(VLOOKUP(G1117,'字典-系统管理&amp;工段管理'!$A$2:$B$7,2,0),"0")</f>
        <v>0</v>
      </c>
      <c r="X1117" s="22" t="str">
        <f>IFERROR(VLOOKUP(H1117,'字典-系统管理&amp;工段管理'!$A$2:$B$7,2,0),"0")</f>
        <v>0</v>
      </c>
    </row>
    <row r="1118" spans="1:24" x14ac:dyDescent="0.15">
      <c r="A1118" s="19">
        <v>1116</v>
      </c>
      <c r="B1118" s="22" t="s">
        <v>24</v>
      </c>
      <c r="C1118" s="22" t="s">
        <v>94</v>
      </c>
      <c r="D1118" s="22" t="s">
        <v>234</v>
      </c>
      <c r="E1118" s="22" t="s">
        <v>28</v>
      </c>
      <c r="F1118" s="22"/>
      <c r="G1118" s="22"/>
      <c r="H1118" s="22"/>
      <c r="I1118" s="32" t="s">
        <v>2081</v>
      </c>
      <c r="J1118" s="22" t="s">
        <v>35</v>
      </c>
      <c r="K1118" s="38" t="s">
        <v>318</v>
      </c>
      <c r="L1118" s="20">
        <v>524</v>
      </c>
      <c r="M1118" s="29" t="str">
        <f>O1118&amp;"-"&amp;P1118&amp;"-"&amp;Q1118&amp;"-"&amp;R1118&amp;"-"&amp;S1118&amp;"-"&amp;T1118</f>
        <v>SJ-V-05-000D-GT-0524</v>
      </c>
      <c r="N1118" s="32" t="s">
        <v>2081</v>
      </c>
      <c r="O1118" s="21" t="str">
        <f>IFERROR(VLOOKUP(B1118,'字典-基地管理'!A:B,2,FALSE),"未填")</f>
        <v>SJ</v>
      </c>
      <c r="P1118" s="21" t="str">
        <f>IFERROR(VLOOKUP(C1118,'字典-车间管理'!A:B,2,FALSE),"未填")</f>
        <v>V</v>
      </c>
      <c r="Q1118" s="21" t="str">
        <f>IFERROR(VLOOKUP(D1118,'字典-系统管理&amp;工段管理'!C:D,2,FALSE),"未填")</f>
        <v>05</v>
      </c>
      <c r="R1118" s="22" t="str">
        <f>_xlfn.TEXTJOIN("", TRUE, IF(U1118="0", U1118, ""), IF(V1118="0", V1118, ""), IF(W1118="0", W1118, ""), IF(X1118="0", X1118, ""), IF(U1118&lt;&gt;"0", U1118, ""), IF(V1118&lt;&gt;"0", V1118, ""), IF(W1118&lt;&gt;"0", W1118, ""), IF(X1118&lt;&gt;"0", X1118, ""))</f>
        <v>000D</v>
      </c>
      <c r="S1118" s="21" t="str">
        <f>IFERROR(VLOOKUP(K1118,'字典-设备&amp;仪表管理'!A:B,2,FALSE),"未填")</f>
        <v>GT</v>
      </c>
      <c r="T1118" s="26" t="str">
        <f>IF(L1118="","未填",TEXT(L1118,"0000"))</f>
        <v>0524</v>
      </c>
      <c r="U1118" s="22" t="str">
        <f>IFERROR(VLOOKUP(E1118,'字典-系统管理&amp;工段管理'!$A$2:$B$7,2,0),"0")</f>
        <v>D</v>
      </c>
      <c r="V1118" s="22" t="str">
        <f>IFERROR(VLOOKUP(F1118,'字典-系统管理&amp;工段管理'!$A$2:$B$7,2,0),"0")</f>
        <v>0</v>
      </c>
      <c r="W1118" s="22" t="str">
        <f>IFERROR(VLOOKUP(G1118,'字典-系统管理&amp;工段管理'!$A$2:$B$7,2,0),"0")</f>
        <v>0</v>
      </c>
      <c r="X1118" s="22" t="str">
        <f>IFERROR(VLOOKUP(H1118,'字典-系统管理&amp;工段管理'!$A$2:$B$7,2,0),"0")</f>
        <v>0</v>
      </c>
    </row>
    <row r="1119" spans="1:24" x14ac:dyDescent="0.15">
      <c r="A1119" s="19">
        <v>1117</v>
      </c>
      <c r="B1119" s="22" t="s">
        <v>24</v>
      </c>
      <c r="C1119" s="22" t="s">
        <v>94</v>
      </c>
      <c r="D1119" s="22" t="s">
        <v>234</v>
      </c>
      <c r="E1119" s="22" t="s">
        <v>28</v>
      </c>
      <c r="F1119" s="22"/>
      <c r="G1119" s="22"/>
      <c r="H1119" s="22"/>
      <c r="I1119" s="32" t="s">
        <v>2082</v>
      </c>
      <c r="J1119" s="22" t="s">
        <v>35</v>
      </c>
      <c r="K1119" s="38" t="s">
        <v>318</v>
      </c>
      <c r="L1119" s="20">
        <v>525</v>
      </c>
      <c r="M1119" s="29" t="str">
        <f>O1119&amp;"-"&amp;P1119&amp;"-"&amp;Q1119&amp;"-"&amp;R1119&amp;"-"&amp;S1119&amp;"-"&amp;T1119</f>
        <v>SJ-V-05-000D-GT-0525</v>
      </c>
      <c r="N1119" s="32" t="s">
        <v>2082</v>
      </c>
      <c r="O1119" s="21" t="str">
        <f>IFERROR(VLOOKUP(B1119,'字典-基地管理'!A:B,2,FALSE),"未填")</f>
        <v>SJ</v>
      </c>
      <c r="P1119" s="21" t="str">
        <f>IFERROR(VLOOKUP(C1119,'字典-车间管理'!A:B,2,FALSE),"未填")</f>
        <v>V</v>
      </c>
      <c r="Q1119" s="21" t="str">
        <f>IFERROR(VLOOKUP(D1119,'字典-系统管理&amp;工段管理'!C:D,2,FALSE),"未填")</f>
        <v>05</v>
      </c>
      <c r="R1119" s="22" t="str">
        <f>_xlfn.TEXTJOIN("", TRUE, IF(U1119="0", U1119, ""), IF(V1119="0", V1119, ""), IF(W1119="0", W1119, ""), IF(X1119="0", X1119, ""), IF(U1119&lt;&gt;"0", U1119, ""), IF(V1119&lt;&gt;"0", V1119, ""), IF(W1119&lt;&gt;"0", W1119, ""), IF(X1119&lt;&gt;"0", X1119, ""))</f>
        <v>000D</v>
      </c>
      <c r="S1119" s="21" t="str">
        <f>IFERROR(VLOOKUP(K1119,'字典-设备&amp;仪表管理'!A:B,2,FALSE),"未填")</f>
        <v>GT</v>
      </c>
      <c r="T1119" s="26" t="str">
        <f>IF(L1119="","未填",TEXT(L1119,"0000"))</f>
        <v>0525</v>
      </c>
      <c r="U1119" s="22" t="str">
        <f>IFERROR(VLOOKUP(E1119,'字典-系统管理&amp;工段管理'!$A$2:$B$7,2,0),"0")</f>
        <v>D</v>
      </c>
      <c r="V1119" s="22" t="str">
        <f>IFERROR(VLOOKUP(F1119,'字典-系统管理&amp;工段管理'!$A$2:$B$7,2,0),"0")</f>
        <v>0</v>
      </c>
      <c r="W1119" s="22" t="str">
        <f>IFERROR(VLOOKUP(G1119,'字典-系统管理&amp;工段管理'!$A$2:$B$7,2,0),"0")</f>
        <v>0</v>
      </c>
      <c r="X1119" s="22" t="str">
        <f>IFERROR(VLOOKUP(H1119,'字典-系统管理&amp;工段管理'!$A$2:$B$7,2,0),"0")</f>
        <v>0</v>
      </c>
    </row>
    <row r="1120" spans="1:24" x14ac:dyDescent="0.15">
      <c r="A1120" s="19">
        <v>1118</v>
      </c>
      <c r="B1120" s="22" t="s">
        <v>24</v>
      </c>
      <c r="C1120" s="22" t="s">
        <v>94</v>
      </c>
      <c r="D1120" s="22" t="s">
        <v>234</v>
      </c>
      <c r="E1120" s="22" t="s">
        <v>28</v>
      </c>
      <c r="F1120" s="22"/>
      <c r="G1120" s="22"/>
      <c r="H1120" s="22"/>
      <c r="I1120" s="32" t="s">
        <v>2083</v>
      </c>
      <c r="J1120" s="22" t="s">
        <v>35</v>
      </c>
      <c r="K1120" s="38" t="s">
        <v>318</v>
      </c>
      <c r="L1120" s="20">
        <v>526</v>
      </c>
      <c r="M1120" s="29" t="str">
        <f>O1120&amp;"-"&amp;P1120&amp;"-"&amp;Q1120&amp;"-"&amp;R1120&amp;"-"&amp;S1120&amp;"-"&amp;T1120</f>
        <v>SJ-V-05-000D-GT-0526</v>
      </c>
      <c r="N1120" s="32" t="s">
        <v>2083</v>
      </c>
      <c r="O1120" s="21" t="str">
        <f>IFERROR(VLOOKUP(B1120,'字典-基地管理'!A:B,2,FALSE),"未填")</f>
        <v>SJ</v>
      </c>
      <c r="P1120" s="21" t="str">
        <f>IFERROR(VLOOKUP(C1120,'字典-车间管理'!A:B,2,FALSE),"未填")</f>
        <v>V</v>
      </c>
      <c r="Q1120" s="21" t="str">
        <f>IFERROR(VLOOKUP(D1120,'字典-系统管理&amp;工段管理'!C:D,2,FALSE),"未填")</f>
        <v>05</v>
      </c>
      <c r="R1120" s="22" t="str">
        <f>_xlfn.TEXTJOIN("", TRUE, IF(U1120="0", U1120, ""), IF(V1120="0", V1120, ""), IF(W1120="0", W1120, ""), IF(X1120="0", X1120, ""), IF(U1120&lt;&gt;"0", U1120, ""), IF(V1120&lt;&gt;"0", V1120, ""), IF(W1120&lt;&gt;"0", W1120, ""), IF(X1120&lt;&gt;"0", X1120, ""))</f>
        <v>000D</v>
      </c>
      <c r="S1120" s="21" t="str">
        <f>IFERROR(VLOOKUP(K1120,'字典-设备&amp;仪表管理'!A:B,2,FALSE),"未填")</f>
        <v>GT</v>
      </c>
      <c r="T1120" s="26" t="str">
        <f>IF(L1120="","未填",TEXT(L1120,"0000"))</f>
        <v>0526</v>
      </c>
      <c r="U1120" s="22" t="str">
        <f>IFERROR(VLOOKUP(E1120,'字典-系统管理&amp;工段管理'!$A$2:$B$7,2,0),"0")</f>
        <v>D</v>
      </c>
      <c r="V1120" s="22" t="str">
        <f>IFERROR(VLOOKUP(F1120,'字典-系统管理&amp;工段管理'!$A$2:$B$7,2,0),"0")</f>
        <v>0</v>
      </c>
      <c r="W1120" s="22" t="str">
        <f>IFERROR(VLOOKUP(G1120,'字典-系统管理&amp;工段管理'!$A$2:$B$7,2,0),"0")</f>
        <v>0</v>
      </c>
      <c r="X1120" s="22" t="str">
        <f>IFERROR(VLOOKUP(H1120,'字典-系统管理&amp;工段管理'!$A$2:$B$7,2,0),"0")</f>
        <v>0</v>
      </c>
    </row>
    <row r="1121" spans="1:24" x14ac:dyDescent="0.15">
      <c r="A1121" s="19">
        <v>1119</v>
      </c>
      <c r="B1121" s="22" t="s">
        <v>24</v>
      </c>
      <c r="C1121" s="22" t="s">
        <v>94</v>
      </c>
      <c r="D1121" s="22" t="s">
        <v>234</v>
      </c>
      <c r="E1121" s="22" t="s">
        <v>28</v>
      </c>
      <c r="F1121" s="22"/>
      <c r="G1121" s="22"/>
      <c r="H1121" s="22"/>
      <c r="I1121" s="32" t="s">
        <v>2084</v>
      </c>
      <c r="J1121" s="22" t="s">
        <v>35</v>
      </c>
      <c r="K1121" s="38" t="s">
        <v>318</v>
      </c>
      <c r="L1121" s="20">
        <v>527</v>
      </c>
      <c r="M1121" s="29" t="str">
        <f>O1121&amp;"-"&amp;P1121&amp;"-"&amp;Q1121&amp;"-"&amp;R1121&amp;"-"&amp;S1121&amp;"-"&amp;T1121</f>
        <v>SJ-V-05-000D-GT-0527</v>
      </c>
      <c r="N1121" s="32" t="s">
        <v>2084</v>
      </c>
      <c r="O1121" s="21" t="str">
        <f>IFERROR(VLOOKUP(B1121,'字典-基地管理'!A:B,2,FALSE),"未填")</f>
        <v>SJ</v>
      </c>
      <c r="P1121" s="21" t="str">
        <f>IFERROR(VLOOKUP(C1121,'字典-车间管理'!A:B,2,FALSE),"未填")</f>
        <v>V</v>
      </c>
      <c r="Q1121" s="21" t="str">
        <f>IFERROR(VLOOKUP(D1121,'字典-系统管理&amp;工段管理'!C:D,2,FALSE),"未填")</f>
        <v>05</v>
      </c>
      <c r="R1121" s="22" t="str">
        <f>_xlfn.TEXTJOIN("", TRUE, IF(U1121="0", U1121, ""), IF(V1121="0", V1121, ""), IF(W1121="0", W1121, ""), IF(X1121="0", X1121, ""), IF(U1121&lt;&gt;"0", U1121, ""), IF(V1121&lt;&gt;"0", V1121, ""), IF(W1121&lt;&gt;"0", W1121, ""), IF(X1121&lt;&gt;"0", X1121, ""))</f>
        <v>000D</v>
      </c>
      <c r="S1121" s="21" t="str">
        <f>IFERROR(VLOOKUP(K1121,'字典-设备&amp;仪表管理'!A:B,2,FALSE),"未填")</f>
        <v>GT</v>
      </c>
      <c r="T1121" s="26" t="str">
        <f>IF(L1121="","未填",TEXT(L1121,"0000"))</f>
        <v>0527</v>
      </c>
      <c r="U1121" s="22" t="str">
        <f>IFERROR(VLOOKUP(E1121,'字典-系统管理&amp;工段管理'!$A$2:$B$7,2,0),"0")</f>
        <v>D</v>
      </c>
      <c r="V1121" s="22" t="str">
        <f>IFERROR(VLOOKUP(F1121,'字典-系统管理&amp;工段管理'!$A$2:$B$7,2,0),"0")</f>
        <v>0</v>
      </c>
      <c r="W1121" s="22" t="str">
        <f>IFERROR(VLOOKUP(G1121,'字典-系统管理&amp;工段管理'!$A$2:$B$7,2,0),"0")</f>
        <v>0</v>
      </c>
      <c r="X1121" s="22" t="str">
        <f>IFERROR(VLOOKUP(H1121,'字典-系统管理&amp;工段管理'!$A$2:$B$7,2,0),"0")</f>
        <v>0</v>
      </c>
    </row>
    <row r="1122" spans="1:24" x14ac:dyDescent="0.15">
      <c r="A1122" s="19">
        <v>1120</v>
      </c>
      <c r="B1122" s="22" t="s">
        <v>24</v>
      </c>
      <c r="C1122" s="22" t="s">
        <v>94</v>
      </c>
      <c r="D1122" s="22" t="s">
        <v>234</v>
      </c>
      <c r="E1122" s="22" t="s">
        <v>28</v>
      </c>
      <c r="F1122" s="22"/>
      <c r="G1122" s="22"/>
      <c r="H1122" s="22"/>
      <c r="I1122" s="32" t="s">
        <v>2085</v>
      </c>
      <c r="J1122" s="22" t="s">
        <v>35</v>
      </c>
      <c r="K1122" s="38" t="s">
        <v>318</v>
      </c>
      <c r="L1122" s="20">
        <v>528</v>
      </c>
      <c r="M1122" s="29" t="str">
        <f>O1122&amp;"-"&amp;P1122&amp;"-"&amp;Q1122&amp;"-"&amp;R1122&amp;"-"&amp;S1122&amp;"-"&amp;T1122</f>
        <v>SJ-V-05-000D-GT-0528</v>
      </c>
      <c r="N1122" s="32" t="s">
        <v>2085</v>
      </c>
      <c r="O1122" s="21" t="str">
        <f>IFERROR(VLOOKUP(B1122,'字典-基地管理'!A:B,2,FALSE),"未填")</f>
        <v>SJ</v>
      </c>
      <c r="P1122" s="21" t="str">
        <f>IFERROR(VLOOKUP(C1122,'字典-车间管理'!A:B,2,FALSE),"未填")</f>
        <v>V</v>
      </c>
      <c r="Q1122" s="21" t="str">
        <f>IFERROR(VLOOKUP(D1122,'字典-系统管理&amp;工段管理'!C:D,2,FALSE),"未填")</f>
        <v>05</v>
      </c>
      <c r="R1122" s="22" t="str">
        <f>_xlfn.TEXTJOIN("", TRUE, IF(U1122="0", U1122, ""), IF(V1122="0", V1122, ""), IF(W1122="0", W1122, ""), IF(X1122="0", X1122, ""), IF(U1122&lt;&gt;"0", U1122, ""), IF(V1122&lt;&gt;"0", V1122, ""), IF(W1122&lt;&gt;"0", W1122, ""), IF(X1122&lt;&gt;"0", X1122, ""))</f>
        <v>000D</v>
      </c>
      <c r="S1122" s="21" t="str">
        <f>IFERROR(VLOOKUP(K1122,'字典-设备&amp;仪表管理'!A:B,2,FALSE),"未填")</f>
        <v>GT</v>
      </c>
      <c r="T1122" s="26" t="str">
        <f>IF(L1122="","未填",TEXT(L1122,"0000"))</f>
        <v>0528</v>
      </c>
      <c r="U1122" s="22" t="str">
        <f>IFERROR(VLOOKUP(E1122,'字典-系统管理&amp;工段管理'!$A$2:$B$7,2,0),"0")</f>
        <v>D</v>
      </c>
      <c r="V1122" s="22" t="str">
        <f>IFERROR(VLOOKUP(F1122,'字典-系统管理&amp;工段管理'!$A$2:$B$7,2,0),"0")</f>
        <v>0</v>
      </c>
      <c r="W1122" s="22" t="str">
        <f>IFERROR(VLOOKUP(G1122,'字典-系统管理&amp;工段管理'!$A$2:$B$7,2,0),"0")</f>
        <v>0</v>
      </c>
      <c r="X1122" s="22" t="str">
        <f>IFERROR(VLOOKUP(H1122,'字典-系统管理&amp;工段管理'!$A$2:$B$7,2,0),"0")</f>
        <v>0</v>
      </c>
    </row>
    <row r="1123" spans="1:24" x14ac:dyDescent="0.15">
      <c r="A1123" s="19">
        <v>1121</v>
      </c>
      <c r="B1123" s="22" t="s">
        <v>24</v>
      </c>
      <c r="C1123" s="22" t="s">
        <v>94</v>
      </c>
      <c r="D1123" s="22" t="s">
        <v>234</v>
      </c>
      <c r="E1123" s="22" t="s">
        <v>28</v>
      </c>
      <c r="F1123" s="22"/>
      <c r="G1123" s="22"/>
      <c r="H1123" s="22"/>
      <c r="I1123" s="32" t="s">
        <v>2086</v>
      </c>
      <c r="J1123" s="22" t="s">
        <v>35</v>
      </c>
      <c r="K1123" s="38" t="s">
        <v>318</v>
      </c>
      <c r="L1123" s="20">
        <v>529</v>
      </c>
      <c r="M1123" s="29" t="str">
        <f>O1123&amp;"-"&amp;P1123&amp;"-"&amp;Q1123&amp;"-"&amp;R1123&amp;"-"&amp;S1123&amp;"-"&amp;T1123</f>
        <v>SJ-V-05-000D-GT-0529</v>
      </c>
      <c r="N1123" s="32" t="s">
        <v>2086</v>
      </c>
      <c r="O1123" s="21" t="str">
        <f>IFERROR(VLOOKUP(B1123,'字典-基地管理'!A:B,2,FALSE),"未填")</f>
        <v>SJ</v>
      </c>
      <c r="P1123" s="21" t="str">
        <f>IFERROR(VLOOKUP(C1123,'字典-车间管理'!A:B,2,FALSE),"未填")</f>
        <v>V</v>
      </c>
      <c r="Q1123" s="21" t="str">
        <f>IFERROR(VLOOKUP(D1123,'字典-系统管理&amp;工段管理'!C:D,2,FALSE),"未填")</f>
        <v>05</v>
      </c>
      <c r="R1123" s="22" t="str">
        <f>_xlfn.TEXTJOIN("", TRUE, IF(U1123="0", U1123, ""), IF(V1123="0", V1123, ""), IF(W1123="0", W1123, ""), IF(X1123="0", X1123, ""), IF(U1123&lt;&gt;"0", U1123, ""), IF(V1123&lt;&gt;"0", V1123, ""), IF(W1123&lt;&gt;"0", W1123, ""), IF(X1123&lt;&gt;"0", X1123, ""))</f>
        <v>000D</v>
      </c>
      <c r="S1123" s="21" t="str">
        <f>IFERROR(VLOOKUP(K1123,'字典-设备&amp;仪表管理'!A:B,2,FALSE),"未填")</f>
        <v>GT</v>
      </c>
      <c r="T1123" s="26" t="str">
        <f>IF(L1123="","未填",TEXT(L1123,"0000"))</f>
        <v>0529</v>
      </c>
      <c r="U1123" s="22" t="str">
        <f>IFERROR(VLOOKUP(E1123,'字典-系统管理&amp;工段管理'!$A$2:$B$7,2,0),"0")</f>
        <v>D</v>
      </c>
      <c r="V1123" s="22" t="str">
        <f>IFERROR(VLOOKUP(F1123,'字典-系统管理&amp;工段管理'!$A$2:$B$7,2,0),"0")</f>
        <v>0</v>
      </c>
      <c r="W1123" s="22" t="str">
        <f>IFERROR(VLOOKUP(G1123,'字典-系统管理&amp;工段管理'!$A$2:$B$7,2,0),"0")</f>
        <v>0</v>
      </c>
      <c r="X1123" s="22" t="str">
        <f>IFERROR(VLOOKUP(H1123,'字典-系统管理&amp;工段管理'!$A$2:$B$7,2,0),"0")</f>
        <v>0</v>
      </c>
    </row>
    <row r="1124" spans="1:24" x14ac:dyDescent="0.15">
      <c r="A1124" s="19">
        <v>1122</v>
      </c>
      <c r="B1124" s="22" t="s">
        <v>24</v>
      </c>
      <c r="C1124" s="22" t="s">
        <v>94</v>
      </c>
      <c r="D1124" s="22" t="s">
        <v>234</v>
      </c>
      <c r="E1124" s="22" t="s">
        <v>28</v>
      </c>
      <c r="F1124" s="22"/>
      <c r="G1124" s="22"/>
      <c r="H1124" s="22"/>
      <c r="I1124" s="32" t="s">
        <v>2087</v>
      </c>
      <c r="J1124" s="22" t="s">
        <v>35</v>
      </c>
      <c r="K1124" s="38" t="s">
        <v>318</v>
      </c>
      <c r="L1124" s="20">
        <v>530</v>
      </c>
      <c r="M1124" s="29" t="str">
        <f>O1124&amp;"-"&amp;P1124&amp;"-"&amp;Q1124&amp;"-"&amp;R1124&amp;"-"&amp;S1124&amp;"-"&amp;T1124</f>
        <v>SJ-V-05-000D-GT-0530</v>
      </c>
      <c r="N1124" s="32" t="s">
        <v>2087</v>
      </c>
      <c r="O1124" s="21" t="str">
        <f>IFERROR(VLOOKUP(B1124,'字典-基地管理'!A:B,2,FALSE),"未填")</f>
        <v>SJ</v>
      </c>
      <c r="P1124" s="21" t="str">
        <f>IFERROR(VLOOKUP(C1124,'字典-车间管理'!A:B,2,FALSE),"未填")</f>
        <v>V</v>
      </c>
      <c r="Q1124" s="21" t="str">
        <f>IFERROR(VLOOKUP(D1124,'字典-系统管理&amp;工段管理'!C:D,2,FALSE),"未填")</f>
        <v>05</v>
      </c>
      <c r="R1124" s="22" t="str">
        <f>_xlfn.TEXTJOIN("", TRUE, IF(U1124="0", U1124, ""), IF(V1124="0", V1124, ""), IF(W1124="0", W1124, ""), IF(X1124="0", X1124, ""), IF(U1124&lt;&gt;"0", U1124, ""), IF(V1124&lt;&gt;"0", V1124, ""), IF(W1124&lt;&gt;"0", W1124, ""), IF(X1124&lt;&gt;"0", X1124, ""))</f>
        <v>000D</v>
      </c>
      <c r="S1124" s="21" t="str">
        <f>IFERROR(VLOOKUP(K1124,'字典-设备&amp;仪表管理'!A:B,2,FALSE),"未填")</f>
        <v>GT</v>
      </c>
      <c r="T1124" s="26" t="str">
        <f>IF(L1124="","未填",TEXT(L1124,"0000"))</f>
        <v>0530</v>
      </c>
      <c r="U1124" s="22" t="str">
        <f>IFERROR(VLOOKUP(E1124,'字典-系统管理&amp;工段管理'!$A$2:$B$7,2,0),"0")</f>
        <v>D</v>
      </c>
      <c r="V1124" s="22" t="str">
        <f>IFERROR(VLOOKUP(F1124,'字典-系统管理&amp;工段管理'!$A$2:$B$7,2,0),"0")</f>
        <v>0</v>
      </c>
      <c r="W1124" s="22" t="str">
        <f>IFERROR(VLOOKUP(G1124,'字典-系统管理&amp;工段管理'!$A$2:$B$7,2,0),"0")</f>
        <v>0</v>
      </c>
      <c r="X1124" s="22" t="str">
        <f>IFERROR(VLOOKUP(H1124,'字典-系统管理&amp;工段管理'!$A$2:$B$7,2,0),"0")</f>
        <v>0</v>
      </c>
    </row>
    <row r="1125" spans="1:24" x14ac:dyDescent="0.15">
      <c r="A1125" s="19">
        <v>1123</v>
      </c>
      <c r="B1125" s="22" t="s">
        <v>24</v>
      </c>
      <c r="C1125" s="22" t="s">
        <v>94</v>
      </c>
      <c r="D1125" s="22" t="s">
        <v>234</v>
      </c>
      <c r="E1125" s="22" t="s">
        <v>28</v>
      </c>
      <c r="F1125" s="22"/>
      <c r="G1125" s="22"/>
      <c r="H1125" s="22"/>
      <c r="I1125" s="32" t="s">
        <v>2088</v>
      </c>
      <c r="J1125" s="22" t="s">
        <v>35</v>
      </c>
      <c r="K1125" s="38" t="s">
        <v>318</v>
      </c>
      <c r="L1125" s="20">
        <v>531</v>
      </c>
      <c r="M1125" s="29" t="str">
        <f>O1125&amp;"-"&amp;P1125&amp;"-"&amp;Q1125&amp;"-"&amp;R1125&amp;"-"&amp;S1125&amp;"-"&amp;T1125</f>
        <v>SJ-V-05-000D-GT-0531</v>
      </c>
      <c r="N1125" s="32" t="s">
        <v>2088</v>
      </c>
      <c r="O1125" s="21" t="str">
        <f>IFERROR(VLOOKUP(B1125,'字典-基地管理'!A:B,2,FALSE),"未填")</f>
        <v>SJ</v>
      </c>
      <c r="P1125" s="21" t="str">
        <f>IFERROR(VLOOKUP(C1125,'字典-车间管理'!A:B,2,FALSE),"未填")</f>
        <v>V</v>
      </c>
      <c r="Q1125" s="21" t="str">
        <f>IFERROR(VLOOKUP(D1125,'字典-系统管理&amp;工段管理'!C:D,2,FALSE),"未填")</f>
        <v>05</v>
      </c>
      <c r="R1125" s="22" t="str">
        <f>_xlfn.TEXTJOIN("", TRUE, IF(U1125="0", U1125, ""), IF(V1125="0", V1125, ""), IF(W1125="0", W1125, ""), IF(X1125="0", X1125, ""), IF(U1125&lt;&gt;"0", U1125, ""), IF(V1125&lt;&gt;"0", V1125, ""), IF(W1125&lt;&gt;"0", W1125, ""), IF(X1125&lt;&gt;"0", X1125, ""))</f>
        <v>000D</v>
      </c>
      <c r="S1125" s="21" t="str">
        <f>IFERROR(VLOOKUP(K1125,'字典-设备&amp;仪表管理'!A:B,2,FALSE),"未填")</f>
        <v>GT</v>
      </c>
      <c r="T1125" s="26" t="str">
        <f>IF(L1125="","未填",TEXT(L1125,"0000"))</f>
        <v>0531</v>
      </c>
      <c r="U1125" s="22" t="str">
        <f>IFERROR(VLOOKUP(E1125,'字典-系统管理&amp;工段管理'!$A$2:$B$7,2,0),"0")</f>
        <v>D</v>
      </c>
      <c r="V1125" s="22" t="str">
        <f>IFERROR(VLOOKUP(F1125,'字典-系统管理&amp;工段管理'!$A$2:$B$7,2,0),"0")</f>
        <v>0</v>
      </c>
      <c r="W1125" s="22" t="str">
        <f>IFERROR(VLOOKUP(G1125,'字典-系统管理&amp;工段管理'!$A$2:$B$7,2,0),"0")</f>
        <v>0</v>
      </c>
      <c r="X1125" s="22" t="str">
        <f>IFERROR(VLOOKUP(H1125,'字典-系统管理&amp;工段管理'!$A$2:$B$7,2,0),"0")</f>
        <v>0</v>
      </c>
    </row>
    <row r="1126" spans="1:24" x14ac:dyDescent="0.15">
      <c r="A1126" s="19">
        <v>1124</v>
      </c>
      <c r="B1126" s="22" t="s">
        <v>24</v>
      </c>
      <c r="C1126" s="22" t="s">
        <v>94</v>
      </c>
      <c r="D1126" s="22" t="s">
        <v>234</v>
      </c>
      <c r="E1126" s="22" t="s">
        <v>28</v>
      </c>
      <c r="F1126" s="22"/>
      <c r="G1126" s="22"/>
      <c r="H1126" s="22"/>
      <c r="I1126" s="32" t="s">
        <v>2089</v>
      </c>
      <c r="J1126" s="22" t="s">
        <v>35</v>
      </c>
      <c r="K1126" s="38" t="s">
        <v>318</v>
      </c>
      <c r="L1126" s="20">
        <v>532</v>
      </c>
      <c r="M1126" s="29" t="str">
        <f>O1126&amp;"-"&amp;P1126&amp;"-"&amp;Q1126&amp;"-"&amp;R1126&amp;"-"&amp;S1126&amp;"-"&amp;T1126</f>
        <v>SJ-V-05-000D-GT-0532</v>
      </c>
      <c r="N1126" s="32" t="s">
        <v>2089</v>
      </c>
      <c r="O1126" s="21" t="str">
        <f>IFERROR(VLOOKUP(B1126,'字典-基地管理'!A:B,2,FALSE),"未填")</f>
        <v>SJ</v>
      </c>
      <c r="P1126" s="21" t="str">
        <f>IFERROR(VLOOKUP(C1126,'字典-车间管理'!A:B,2,FALSE),"未填")</f>
        <v>V</v>
      </c>
      <c r="Q1126" s="21" t="str">
        <f>IFERROR(VLOOKUP(D1126,'字典-系统管理&amp;工段管理'!C:D,2,FALSE),"未填")</f>
        <v>05</v>
      </c>
      <c r="R1126" s="22" t="str">
        <f>_xlfn.TEXTJOIN("", TRUE, IF(U1126="0", U1126, ""), IF(V1126="0", V1126, ""), IF(W1126="0", W1126, ""), IF(X1126="0", X1126, ""), IF(U1126&lt;&gt;"0", U1126, ""), IF(V1126&lt;&gt;"0", V1126, ""), IF(W1126&lt;&gt;"0", W1126, ""), IF(X1126&lt;&gt;"0", X1126, ""))</f>
        <v>000D</v>
      </c>
      <c r="S1126" s="21" t="str">
        <f>IFERROR(VLOOKUP(K1126,'字典-设备&amp;仪表管理'!A:B,2,FALSE),"未填")</f>
        <v>GT</v>
      </c>
      <c r="T1126" s="26" t="str">
        <f>IF(L1126="","未填",TEXT(L1126,"0000"))</f>
        <v>0532</v>
      </c>
      <c r="U1126" s="22" t="str">
        <f>IFERROR(VLOOKUP(E1126,'字典-系统管理&amp;工段管理'!$A$2:$B$7,2,0),"0")</f>
        <v>D</v>
      </c>
      <c r="V1126" s="22" t="str">
        <f>IFERROR(VLOOKUP(F1126,'字典-系统管理&amp;工段管理'!$A$2:$B$7,2,0),"0")</f>
        <v>0</v>
      </c>
      <c r="W1126" s="22" t="str">
        <f>IFERROR(VLOOKUP(G1126,'字典-系统管理&amp;工段管理'!$A$2:$B$7,2,0),"0")</f>
        <v>0</v>
      </c>
      <c r="X1126" s="22" t="str">
        <f>IFERROR(VLOOKUP(H1126,'字典-系统管理&amp;工段管理'!$A$2:$B$7,2,0),"0")</f>
        <v>0</v>
      </c>
    </row>
    <row r="1127" spans="1:24" x14ac:dyDescent="0.15">
      <c r="A1127" s="19">
        <v>1125</v>
      </c>
      <c r="B1127" s="22" t="s">
        <v>24</v>
      </c>
      <c r="C1127" s="22" t="s">
        <v>94</v>
      </c>
      <c r="D1127" s="22" t="s">
        <v>234</v>
      </c>
      <c r="E1127" s="22" t="s">
        <v>28</v>
      </c>
      <c r="F1127" s="22"/>
      <c r="G1127" s="22"/>
      <c r="H1127" s="22"/>
      <c r="I1127" s="32" t="s">
        <v>2090</v>
      </c>
      <c r="J1127" s="22" t="s">
        <v>35</v>
      </c>
      <c r="K1127" s="38" t="s">
        <v>318</v>
      </c>
      <c r="L1127" s="20">
        <v>533</v>
      </c>
      <c r="M1127" s="29" t="str">
        <f>O1127&amp;"-"&amp;P1127&amp;"-"&amp;Q1127&amp;"-"&amp;R1127&amp;"-"&amp;S1127&amp;"-"&amp;T1127</f>
        <v>SJ-V-05-000D-GT-0533</v>
      </c>
      <c r="N1127" s="32" t="s">
        <v>2090</v>
      </c>
      <c r="O1127" s="21" t="str">
        <f>IFERROR(VLOOKUP(B1127,'字典-基地管理'!A:B,2,FALSE),"未填")</f>
        <v>SJ</v>
      </c>
      <c r="P1127" s="21" t="str">
        <f>IFERROR(VLOOKUP(C1127,'字典-车间管理'!A:B,2,FALSE),"未填")</f>
        <v>V</v>
      </c>
      <c r="Q1127" s="21" t="str">
        <f>IFERROR(VLOOKUP(D1127,'字典-系统管理&amp;工段管理'!C:D,2,FALSE),"未填")</f>
        <v>05</v>
      </c>
      <c r="R1127" s="22" t="str">
        <f>_xlfn.TEXTJOIN("", TRUE, IF(U1127="0", U1127, ""), IF(V1127="0", V1127, ""), IF(W1127="0", W1127, ""), IF(X1127="0", X1127, ""), IF(U1127&lt;&gt;"0", U1127, ""), IF(V1127&lt;&gt;"0", V1127, ""), IF(W1127&lt;&gt;"0", W1127, ""), IF(X1127&lt;&gt;"0", X1127, ""))</f>
        <v>000D</v>
      </c>
      <c r="S1127" s="21" t="str">
        <f>IFERROR(VLOOKUP(K1127,'字典-设备&amp;仪表管理'!A:B,2,FALSE),"未填")</f>
        <v>GT</v>
      </c>
      <c r="T1127" s="26" t="str">
        <f>IF(L1127="","未填",TEXT(L1127,"0000"))</f>
        <v>0533</v>
      </c>
      <c r="U1127" s="22" t="str">
        <f>IFERROR(VLOOKUP(E1127,'字典-系统管理&amp;工段管理'!$A$2:$B$7,2,0),"0")</f>
        <v>D</v>
      </c>
      <c r="V1127" s="22" t="str">
        <f>IFERROR(VLOOKUP(F1127,'字典-系统管理&amp;工段管理'!$A$2:$B$7,2,0),"0")</f>
        <v>0</v>
      </c>
      <c r="W1127" s="22" t="str">
        <f>IFERROR(VLOOKUP(G1127,'字典-系统管理&amp;工段管理'!$A$2:$B$7,2,0),"0")</f>
        <v>0</v>
      </c>
      <c r="X1127" s="22" t="str">
        <f>IFERROR(VLOOKUP(H1127,'字典-系统管理&amp;工段管理'!$A$2:$B$7,2,0),"0")</f>
        <v>0</v>
      </c>
    </row>
    <row r="1128" spans="1:24" x14ac:dyDescent="0.15">
      <c r="A1128" s="19">
        <v>1126</v>
      </c>
      <c r="B1128" s="22" t="s">
        <v>24</v>
      </c>
      <c r="C1128" s="22" t="s">
        <v>94</v>
      </c>
      <c r="D1128" s="22" t="s">
        <v>234</v>
      </c>
      <c r="E1128" s="22" t="s">
        <v>28</v>
      </c>
      <c r="F1128" s="22"/>
      <c r="G1128" s="22"/>
      <c r="H1128" s="22"/>
      <c r="I1128" s="32" t="s">
        <v>2091</v>
      </c>
      <c r="J1128" s="22" t="s">
        <v>35</v>
      </c>
      <c r="K1128" s="38" t="s">
        <v>318</v>
      </c>
      <c r="L1128" s="20">
        <v>534</v>
      </c>
      <c r="M1128" s="29" t="str">
        <f>O1128&amp;"-"&amp;P1128&amp;"-"&amp;Q1128&amp;"-"&amp;R1128&amp;"-"&amp;S1128&amp;"-"&amp;T1128</f>
        <v>SJ-V-05-000D-GT-0534</v>
      </c>
      <c r="N1128" s="32" t="s">
        <v>2091</v>
      </c>
      <c r="O1128" s="21" t="str">
        <f>IFERROR(VLOOKUP(B1128,'字典-基地管理'!A:B,2,FALSE),"未填")</f>
        <v>SJ</v>
      </c>
      <c r="P1128" s="21" t="str">
        <f>IFERROR(VLOOKUP(C1128,'字典-车间管理'!A:B,2,FALSE),"未填")</f>
        <v>V</v>
      </c>
      <c r="Q1128" s="21" t="str">
        <f>IFERROR(VLOOKUP(D1128,'字典-系统管理&amp;工段管理'!C:D,2,FALSE),"未填")</f>
        <v>05</v>
      </c>
      <c r="R1128" s="22" t="str">
        <f>_xlfn.TEXTJOIN("", TRUE, IF(U1128="0", U1128, ""), IF(V1128="0", V1128, ""), IF(W1128="0", W1128, ""), IF(X1128="0", X1128, ""), IF(U1128&lt;&gt;"0", U1128, ""), IF(V1128&lt;&gt;"0", V1128, ""), IF(W1128&lt;&gt;"0", W1128, ""), IF(X1128&lt;&gt;"0", X1128, ""))</f>
        <v>000D</v>
      </c>
      <c r="S1128" s="21" t="str">
        <f>IFERROR(VLOOKUP(K1128,'字典-设备&amp;仪表管理'!A:B,2,FALSE),"未填")</f>
        <v>GT</v>
      </c>
      <c r="T1128" s="26" t="str">
        <f>IF(L1128="","未填",TEXT(L1128,"0000"))</f>
        <v>0534</v>
      </c>
      <c r="U1128" s="22" t="str">
        <f>IFERROR(VLOOKUP(E1128,'字典-系统管理&amp;工段管理'!$A$2:$B$7,2,0),"0")</f>
        <v>D</v>
      </c>
      <c r="V1128" s="22" t="str">
        <f>IFERROR(VLOOKUP(F1128,'字典-系统管理&amp;工段管理'!$A$2:$B$7,2,0),"0")</f>
        <v>0</v>
      </c>
      <c r="W1128" s="22" t="str">
        <f>IFERROR(VLOOKUP(G1128,'字典-系统管理&amp;工段管理'!$A$2:$B$7,2,0),"0")</f>
        <v>0</v>
      </c>
      <c r="X1128" s="22" t="str">
        <f>IFERROR(VLOOKUP(H1128,'字典-系统管理&amp;工段管理'!$A$2:$B$7,2,0),"0")</f>
        <v>0</v>
      </c>
    </row>
    <row r="1129" spans="1:24" x14ac:dyDescent="0.15">
      <c r="A1129" s="19">
        <v>1127</v>
      </c>
      <c r="B1129" s="22" t="s">
        <v>24</v>
      </c>
      <c r="C1129" s="22" t="s">
        <v>94</v>
      </c>
      <c r="D1129" s="22" t="s">
        <v>234</v>
      </c>
      <c r="E1129" s="22" t="s">
        <v>28</v>
      </c>
      <c r="F1129" s="22"/>
      <c r="G1129" s="22"/>
      <c r="H1129" s="22"/>
      <c r="I1129" s="32" t="s">
        <v>2092</v>
      </c>
      <c r="J1129" s="22" t="s">
        <v>35</v>
      </c>
      <c r="K1129" s="38" t="s">
        <v>318</v>
      </c>
      <c r="L1129" s="20">
        <v>535</v>
      </c>
      <c r="M1129" s="29" t="str">
        <f>O1129&amp;"-"&amp;P1129&amp;"-"&amp;Q1129&amp;"-"&amp;R1129&amp;"-"&amp;S1129&amp;"-"&amp;T1129</f>
        <v>SJ-V-05-000D-GT-0535</v>
      </c>
      <c r="N1129" s="32" t="s">
        <v>2092</v>
      </c>
      <c r="O1129" s="21" t="str">
        <f>IFERROR(VLOOKUP(B1129,'字典-基地管理'!A:B,2,FALSE),"未填")</f>
        <v>SJ</v>
      </c>
      <c r="P1129" s="21" t="str">
        <f>IFERROR(VLOOKUP(C1129,'字典-车间管理'!A:B,2,FALSE),"未填")</f>
        <v>V</v>
      </c>
      <c r="Q1129" s="21" t="str">
        <f>IFERROR(VLOOKUP(D1129,'字典-系统管理&amp;工段管理'!C:D,2,FALSE),"未填")</f>
        <v>05</v>
      </c>
      <c r="R1129" s="22" t="str">
        <f>_xlfn.TEXTJOIN("", TRUE, IF(U1129="0", U1129, ""), IF(V1129="0", V1129, ""), IF(W1129="0", W1129, ""), IF(X1129="0", X1129, ""), IF(U1129&lt;&gt;"0", U1129, ""), IF(V1129&lt;&gt;"0", V1129, ""), IF(W1129&lt;&gt;"0", W1129, ""), IF(X1129&lt;&gt;"0", X1129, ""))</f>
        <v>000D</v>
      </c>
      <c r="S1129" s="21" t="str">
        <f>IFERROR(VLOOKUP(K1129,'字典-设备&amp;仪表管理'!A:B,2,FALSE),"未填")</f>
        <v>GT</v>
      </c>
      <c r="T1129" s="26" t="str">
        <f>IF(L1129="","未填",TEXT(L1129,"0000"))</f>
        <v>0535</v>
      </c>
      <c r="U1129" s="22" t="str">
        <f>IFERROR(VLOOKUP(E1129,'字典-系统管理&amp;工段管理'!$A$2:$B$7,2,0),"0")</f>
        <v>D</v>
      </c>
      <c r="V1129" s="22" t="str">
        <f>IFERROR(VLOOKUP(F1129,'字典-系统管理&amp;工段管理'!$A$2:$B$7,2,0),"0")</f>
        <v>0</v>
      </c>
      <c r="W1129" s="22" t="str">
        <f>IFERROR(VLOOKUP(G1129,'字典-系统管理&amp;工段管理'!$A$2:$B$7,2,0),"0")</f>
        <v>0</v>
      </c>
      <c r="X1129" s="22" t="str">
        <f>IFERROR(VLOOKUP(H1129,'字典-系统管理&amp;工段管理'!$A$2:$B$7,2,0),"0")</f>
        <v>0</v>
      </c>
    </row>
    <row r="1130" spans="1:24" x14ac:dyDescent="0.15">
      <c r="A1130" s="19">
        <v>1128</v>
      </c>
      <c r="B1130" s="22" t="s">
        <v>24</v>
      </c>
      <c r="C1130" s="22" t="s">
        <v>94</v>
      </c>
      <c r="D1130" s="22" t="s">
        <v>234</v>
      </c>
      <c r="E1130" s="22" t="s">
        <v>28</v>
      </c>
      <c r="F1130" s="22"/>
      <c r="G1130" s="22"/>
      <c r="H1130" s="22"/>
      <c r="I1130" s="32" t="s">
        <v>2093</v>
      </c>
      <c r="J1130" s="22" t="s">
        <v>35</v>
      </c>
      <c r="K1130" s="38" t="s">
        <v>318</v>
      </c>
      <c r="L1130" s="20">
        <v>536</v>
      </c>
      <c r="M1130" s="29" t="str">
        <f>O1130&amp;"-"&amp;P1130&amp;"-"&amp;Q1130&amp;"-"&amp;R1130&amp;"-"&amp;S1130&amp;"-"&amp;T1130</f>
        <v>SJ-V-05-000D-GT-0536</v>
      </c>
      <c r="N1130" s="32" t="s">
        <v>2093</v>
      </c>
      <c r="O1130" s="21" t="str">
        <f>IFERROR(VLOOKUP(B1130,'字典-基地管理'!A:B,2,FALSE),"未填")</f>
        <v>SJ</v>
      </c>
      <c r="P1130" s="21" t="str">
        <f>IFERROR(VLOOKUP(C1130,'字典-车间管理'!A:B,2,FALSE),"未填")</f>
        <v>V</v>
      </c>
      <c r="Q1130" s="21" t="str">
        <f>IFERROR(VLOOKUP(D1130,'字典-系统管理&amp;工段管理'!C:D,2,FALSE),"未填")</f>
        <v>05</v>
      </c>
      <c r="R1130" s="22" t="str">
        <f>_xlfn.TEXTJOIN("", TRUE, IF(U1130="0", U1130, ""), IF(V1130="0", V1130, ""), IF(W1130="0", W1130, ""), IF(X1130="0", X1130, ""), IF(U1130&lt;&gt;"0", U1130, ""), IF(V1130&lt;&gt;"0", V1130, ""), IF(W1130&lt;&gt;"0", W1130, ""), IF(X1130&lt;&gt;"0", X1130, ""))</f>
        <v>000D</v>
      </c>
      <c r="S1130" s="21" t="str">
        <f>IFERROR(VLOOKUP(K1130,'字典-设备&amp;仪表管理'!A:B,2,FALSE),"未填")</f>
        <v>GT</v>
      </c>
      <c r="T1130" s="26" t="str">
        <f>IF(L1130="","未填",TEXT(L1130,"0000"))</f>
        <v>0536</v>
      </c>
      <c r="U1130" s="22" t="str">
        <f>IFERROR(VLOOKUP(E1130,'字典-系统管理&amp;工段管理'!$A$2:$B$7,2,0),"0")</f>
        <v>D</v>
      </c>
      <c r="V1130" s="22" t="str">
        <f>IFERROR(VLOOKUP(F1130,'字典-系统管理&amp;工段管理'!$A$2:$B$7,2,0),"0")</f>
        <v>0</v>
      </c>
      <c r="W1130" s="22" t="str">
        <f>IFERROR(VLOOKUP(G1130,'字典-系统管理&amp;工段管理'!$A$2:$B$7,2,0),"0")</f>
        <v>0</v>
      </c>
      <c r="X1130" s="22" t="str">
        <f>IFERROR(VLOOKUP(H1130,'字典-系统管理&amp;工段管理'!$A$2:$B$7,2,0),"0")</f>
        <v>0</v>
      </c>
    </row>
    <row r="1131" spans="1:24" x14ac:dyDescent="0.15">
      <c r="A1131" s="19">
        <v>1129</v>
      </c>
      <c r="B1131" s="22" t="s">
        <v>24</v>
      </c>
      <c r="C1131" s="22" t="s">
        <v>94</v>
      </c>
      <c r="D1131" s="22" t="s">
        <v>234</v>
      </c>
      <c r="E1131" s="22" t="s">
        <v>28</v>
      </c>
      <c r="F1131" s="22"/>
      <c r="G1131" s="22"/>
      <c r="H1131" s="22"/>
      <c r="I1131" s="32" t="s">
        <v>2094</v>
      </c>
      <c r="J1131" s="22" t="s">
        <v>35</v>
      </c>
      <c r="K1131" s="38" t="s">
        <v>318</v>
      </c>
      <c r="L1131" s="20">
        <v>537</v>
      </c>
      <c r="M1131" s="29" t="str">
        <f>O1131&amp;"-"&amp;P1131&amp;"-"&amp;Q1131&amp;"-"&amp;R1131&amp;"-"&amp;S1131&amp;"-"&amp;T1131</f>
        <v>SJ-V-05-000D-GT-0537</v>
      </c>
      <c r="N1131" s="32" t="s">
        <v>2094</v>
      </c>
      <c r="O1131" s="21" t="str">
        <f>IFERROR(VLOOKUP(B1131,'字典-基地管理'!A:B,2,FALSE),"未填")</f>
        <v>SJ</v>
      </c>
      <c r="P1131" s="21" t="str">
        <f>IFERROR(VLOOKUP(C1131,'字典-车间管理'!A:B,2,FALSE),"未填")</f>
        <v>V</v>
      </c>
      <c r="Q1131" s="21" t="str">
        <f>IFERROR(VLOOKUP(D1131,'字典-系统管理&amp;工段管理'!C:D,2,FALSE),"未填")</f>
        <v>05</v>
      </c>
      <c r="R1131" s="22" t="str">
        <f>_xlfn.TEXTJOIN("", TRUE, IF(U1131="0", U1131, ""), IF(V1131="0", V1131, ""), IF(W1131="0", W1131, ""), IF(X1131="0", X1131, ""), IF(U1131&lt;&gt;"0", U1131, ""), IF(V1131&lt;&gt;"0", V1131, ""), IF(W1131&lt;&gt;"0", W1131, ""), IF(X1131&lt;&gt;"0", X1131, ""))</f>
        <v>000D</v>
      </c>
      <c r="S1131" s="21" t="str">
        <f>IFERROR(VLOOKUP(K1131,'字典-设备&amp;仪表管理'!A:B,2,FALSE),"未填")</f>
        <v>GT</v>
      </c>
      <c r="T1131" s="26" t="str">
        <f>IF(L1131="","未填",TEXT(L1131,"0000"))</f>
        <v>0537</v>
      </c>
      <c r="U1131" s="22" t="str">
        <f>IFERROR(VLOOKUP(E1131,'字典-系统管理&amp;工段管理'!$A$2:$B$7,2,0),"0")</f>
        <v>D</v>
      </c>
      <c r="V1131" s="22" t="str">
        <f>IFERROR(VLOOKUP(F1131,'字典-系统管理&amp;工段管理'!$A$2:$B$7,2,0),"0")</f>
        <v>0</v>
      </c>
      <c r="W1131" s="22" t="str">
        <f>IFERROR(VLOOKUP(G1131,'字典-系统管理&amp;工段管理'!$A$2:$B$7,2,0),"0")</f>
        <v>0</v>
      </c>
      <c r="X1131" s="22" t="str">
        <f>IFERROR(VLOOKUP(H1131,'字典-系统管理&amp;工段管理'!$A$2:$B$7,2,0),"0")</f>
        <v>0</v>
      </c>
    </row>
    <row r="1132" spans="1:24" x14ac:dyDescent="0.15">
      <c r="A1132" s="19">
        <v>1130</v>
      </c>
      <c r="B1132" s="22" t="s">
        <v>24</v>
      </c>
      <c r="C1132" s="22" t="s">
        <v>94</v>
      </c>
      <c r="D1132" s="22" t="s">
        <v>234</v>
      </c>
      <c r="E1132" s="22" t="s">
        <v>28</v>
      </c>
      <c r="F1132" s="22"/>
      <c r="G1132" s="22"/>
      <c r="H1132" s="22"/>
      <c r="I1132" s="32" t="s">
        <v>2095</v>
      </c>
      <c r="J1132" s="22" t="s">
        <v>35</v>
      </c>
      <c r="K1132" s="38" t="s">
        <v>318</v>
      </c>
      <c r="L1132" s="20">
        <v>538</v>
      </c>
      <c r="M1132" s="29" t="str">
        <f>O1132&amp;"-"&amp;P1132&amp;"-"&amp;Q1132&amp;"-"&amp;R1132&amp;"-"&amp;S1132&amp;"-"&amp;T1132</f>
        <v>SJ-V-05-000D-GT-0538</v>
      </c>
      <c r="N1132" s="32" t="s">
        <v>2095</v>
      </c>
      <c r="O1132" s="21" t="str">
        <f>IFERROR(VLOOKUP(B1132,'字典-基地管理'!A:B,2,FALSE),"未填")</f>
        <v>SJ</v>
      </c>
      <c r="P1132" s="21" t="str">
        <f>IFERROR(VLOOKUP(C1132,'字典-车间管理'!A:B,2,FALSE),"未填")</f>
        <v>V</v>
      </c>
      <c r="Q1132" s="21" t="str">
        <f>IFERROR(VLOOKUP(D1132,'字典-系统管理&amp;工段管理'!C:D,2,FALSE),"未填")</f>
        <v>05</v>
      </c>
      <c r="R1132" s="22" t="str">
        <f>_xlfn.TEXTJOIN("", TRUE, IF(U1132="0", U1132, ""), IF(V1132="0", V1132, ""), IF(W1132="0", W1132, ""), IF(X1132="0", X1132, ""), IF(U1132&lt;&gt;"0", U1132, ""), IF(V1132&lt;&gt;"0", V1132, ""), IF(W1132&lt;&gt;"0", W1132, ""), IF(X1132&lt;&gt;"0", X1132, ""))</f>
        <v>000D</v>
      </c>
      <c r="S1132" s="21" t="str">
        <f>IFERROR(VLOOKUP(K1132,'字典-设备&amp;仪表管理'!A:B,2,FALSE),"未填")</f>
        <v>GT</v>
      </c>
      <c r="T1132" s="26" t="str">
        <f>IF(L1132="","未填",TEXT(L1132,"0000"))</f>
        <v>0538</v>
      </c>
      <c r="U1132" s="22" t="str">
        <f>IFERROR(VLOOKUP(E1132,'字典-系统管理&amp;工段管理'!$A$2:$B$7,2,0),"0")</f>
        <v>D</v>
      </c>
      <c r="V1132" s="22" t="str">
        <f>IFERROR(VLOOKUP(F1132,'字典-系统管理&amp;工段管理'!$A$2:$B$7,2,0),"0")</f>
        <v>0</v>
      </c>
      <c r="W1132" s="22" t="str">
        <f>IFERROR(VLOOKUP(G1132,'字典-系统管理&amp;工段管理'!$A$2:$B$7,2,0),"0")</f>
        <v>0</v>
      </c>
      <c r="X1132" s="22" t="str">
        <f>IFERROR(VLOOKUP(H1132,'字典-系统管理&amp;工段管理'!$A$2:$B$7,2,0),"0")</f>
        <v>0</v>
      </c>
    </row>
    <row r="1133" spans="1:24" x14ac:dyDescent="0.15">
      <c r="A1133" s="19">
        <v>1131</v>
      </c>
      <c r="B1133" s="22" t="s">
        <v>24</v>
      </c>
      <c r="C1133" s="22" t="s">
        <v>94</v>
      </c>
      <c r="D1133" s="22" t="s">
        <v>234</v>
      </c>
      <c r="E1133" s="22" t="s">
        <v>28</v>
      </c>
      <c r="F1133" s="22"/>
      <c r="G1133" s="22"/>
      <c r="H1133" s="22"/>
      <c r="I1133" s="32" t="s">
        <v>2096</v>
      </c>
      <c r="J1133" s="22" t="s">
        <v>35</v>
      </c>
      <c r="K1133" s="38" t="s">
        <v>318</v>
      </c>
      <c r="L1133" s="20">
        <v>539</v>
      </c>
      <c r="M1133" s="29" t="str">
        <f>O1133&amp;"-"&amp;P1133&amp;"-"&amp;Q1133&amp;"-"&amp;R1133&amp;"-"&amp;S1133&amp;"-"&amp;T1133</f>
        <v>SJ-V-05-000D-GT-0539</v>
      </c>
      <c r="N1133" s="32" t="s">
        <v>2096</v>
      </c>
      <c r="O1133" s="21" t="str">
        <f>IFERROR(VLOOKUP(B1133,'字典-基地管理'!A:B,2,FALSE),"未填")</f>
        <v>SJ</v>
      </c>
      <c r="P1133" s="21" t="str">
        <f>IFERROR(VLOOKUP(C1133,'字典-车间管理'!A:B,2,FALSE),"未填")</f>
        <v>V</v>
      </c>
      <c r="Q1133" s="21" t="str">
        <f>IFERROR(VLOOKUP(D1133,'字典-系统管理&amp;工段管理'!C:D,2,FALSE),"未填")</f>
        <v>05</v>
      </c>
      <c r="R1133" s="22" t="str">
        <f>_xlfn.TEXTJOIN("", TRUE, IF(U1133="0", U1133, ""), IF(V1133="0", V1133, ""), IF(W1133="0", W1133, ""), IF(X1133="0", X1133, ""), IF(U1133&lt;&gt;"0", U1133, ""), IF(V1133&lt;&gt;"0", V1133, ""), IF(W1133&lt;&gt;"0", W1133, ""), IF(X1133&lt;&gt;"0", X1133, ""))</f>
        <v>000D</v>
      </c>
      <c r="S1133" s="21" t="str">
        <f>IFERROR(VLOOKUP(K1133,'字典-设备&amp;仪表管理'!A:B,2,FALSE),"未填")</f>
        <v>GT</v>
      </c>
      <c r="T1133" s="26" t="str">
        <f>IF(L1133="","未填",TEXT(L1133,"0000"))</f>
        <v>0539</v>
      </c>
      <c r="U1133" s="22" t="str">
        <f>IFERROR(VLOOKUP(E1133,'字典-系统管理&amp;工段管理'!$A$2:$B$7,2,0),"0")</f>
        <v>D</v>
      </c>
      <c r="V1133" s="22" t="str">
        <f>IFERROR(VLOOKUP(F1133,'字典-系统管理&amp;工段管理'!$A$2:$B$7,2,0),"0")</f>
        <v>0</v>
      </c>
      <c r="W1133" s="22" t="str">
        <f>IFERROR(VLOOKUP(G1133,'字典-系统管理&amp;工段管理'!$A$2:$B$7,2,0),"0")</f>
        <v>0</v>
      </c>
      <c r="X1133" s="22" t="str">
        <f>IFERROR(VLOOKUP(H1133,'字典-系统管理&amp;工段管理'!$A$2:$B$7,2,0),"0")</f>
        <v>0</v>
      </c>
    </row>
    <row r="1134" spans="1:24" x14ac:dyDescent="0.15">
      <c r="A1134" s="19">
        <v>1132</v>
      </c>
      <c r="B1134" s="22" t="s">
        <v>24</v>
      </c>
      <c r="C1134" s="22" t="s">
        <v>94</v>
      </c>
      <c r="D1134" s="22" t="s">
        <v>234</v>
      </c>
      <c r="E1134" s="22" t="s">
        <v>28</v>
      </c>
      <c r="F1134" s="22"/>
      <c r="G1134" s="22"/>
      <c r="H1134" s="22"/>
      <c r="I1134" s="32" t="s">
        <v>2097</v>
      </c>
      <c r="J1134" s="22" t="s">
        <v>35</v>
      </c>
      <c r="K1134" s="38" t="s">
        <v>318</v>
      </c>
      <c r="L1134" s="20">
        <v>540</v>
      </c>
      <c r="M1134" s="29" t="str">
        <f>O1134&amp;"-"&amp;P1134&amp;"-"&amp;Q1134&amp;"-"&amp;R1134&amp;"-"&amp;S1134&amp;"-"&amp;T1134</f>
        <v>SJ-V-05-000D-GT-0540</v>
      </c>
      <c r="N1134" s="32" t="s">
        <v>2097</v>
      </c>
      <c r="O1134" s="21" t="str">
        <f>IFERROR(VLOOKUP(B1134,'字典-基地管理'!A:B,2,FALSE),"未填")</f>
        <v>SJ</v>
      </c>
      <c r="P1134" s="21" t="str">
        <f>IFERROR(VLOOKUP(C1134,'字典-车间管理'!A:B,2,FALSE),"未填")</f>
        <v>V</v>
      </c>
      <c r="Q1134" s="21" t="str">
        <f>IFERROR(VLOOKUP(D1134,'字典-系统管理&amp;工段管理'!C:D,2,FALSE),"未填")</f>
        <v>05</v>
      </c>
      <c r="R1134" s="22" t="str">
        <f>_xlfn.TEXTJOIN("", TRUE, IF(U1134="0", U1134, ""), IF(V1134="0", V1134, ""), IF(W1134="0", W1134, ""), IF(X1134="0", X1134, ""), IF(U1134&lt;&gt;"0", U1134, ""), IF(V1134&lt;&gt;"0", V1134, ""), IF(W1134&lt;&gt;"0", W1134, ""), IF(X1134&lt;&gt;"0", X1134, ""))</f>
        <v>000D</v>
      </c>
      <c r="S1134" s="21" t="str">
        <f>IFERROR(VLOOKUP(K1134,'字典-设备&amp;仪表管理'!A:B,2,FALSE),"未填")</f>
        <v>GT</v>
      </c>
      <c r="T1134" s="26" t="str">
        <f>IF(L1134="","未填",TEXT(L1134,"0000"))</f>
        <v>0540</v>
      </c>
      <c r="U1134" s="22" t="str">
        <f>IFERROR(VLOOKUP(E1134,'字典-系统管理&amp;工段管理'!$A$2:$B$7,2,0),"0")</f>
        <v>D</v>
      </c>
      <c r="V1134" s="22" t="str">
        <f>IFERROR(VLOOKUP(F1134,'字典-系统管理&amp;工段管理'!$A$2:$B$7,2,0),"0")</f>
        <v>0</v>
      </c>
      <c r="W1134" s="22" t="str">
        <f>IFERROR(VLOOKUP(G1134,'字典-系统管理&amp;工段管理'!$A$2:$B$7,2,0),"0")</f>
        <v>0</v>
      </c>
      <c r="X1134" s="22" t="str">
        <f>IFERROR(VLOOKUP(H1134,'字典-系统管理&amp;工段管理'!$A$2:$B$7,2,0),"0")</f>
        <v>0</v>
      </c>
    </row>
    <row r="1135" spans="1:24" x14ac:dyDescent="0.15">
      <c r="A1135" s="19">
        <v>1133</v>
      </c>
      <c r="B1135" s="22" t="s">
        <v>24</v>
      </c>
      <c r="C1135" s="22" t="s">
        <v>94</v>
      </c>
      <c r="D1135" s="22" t="s">
        <v>234</v>
      </c>
      <c r="E1135" s="22" t="s">
        <v>28</v>
      </c>
      <c r="F1135" s="22"/>
      <c r="G1135" s="22"/>
      <c r="H1135" s="22"/>
      <c r="I1135" s="32" t="s">
        <v>2098</v>
      </c>
      <c r="J1135" s="22" t="s">
        <v>35</v>
      </c>
      <c r="K1135" s="38" t="s">
        <v>318</v>
      </c>
      <c r="L1135" s="20">
        <v>541</v>
      </c>
      <c r="M1135" s="29" t="str">
        <f>O1135&amp;"-"&amp;P1135&amp;"-"&amp;Q1135&amp;"-"&amp;R1135&amp;"-"&amp;S1135&amp;"-"&amp;T1135</f>
        <v>SJ-V-05-000D-GT-0541</v>
      </c>
      <c r="N1135" s="32" t="s">
        <v>2098</v>
      </c>
      <c r="O1135" s="21" t="str">
        <f>IFERROR(VLOOKUP(B1135,'字典-基地管理'!A:B,2,FALSE),"未填")</f>
        <v>SJ</v>
      </c>
      <c r="P1135" s="21" t="str">
        <f>IFERROR(VLOOKUP(C1135,'字典-车间管理'!A:B,2,FALSE),"未填")</f>
        <v>V</v>
      </c>
      <c r="Q1135" s="21" t="str">
        <f>IFERROR(VLOOKUP(D1135,'字典-系统管理&amp;工段管理'!C:D,2,FALSE),"未填")</f>
        <v>05</v>
      </c>
      <c r="R1135" s="22" t="str">
        <f>_xlfn.TEXTJOIN("", TRUE, IF(U1135="0", U1135, ""), IF(V1135="0", V1135, ""), IF(W1135="0", W1135, ""), IF(X1135="0", X1135, ""), IF(U1135&lt;&gt;"0", U1135, ""), IF(V1135&lt;&gt;"0", V1135, ""), IF(W1135&lt;&gt;"0", W1135, ""), IF(X1135&lt;&gt;"0", X1135, ""))</f>
        <v>000D</v>
      </c>
      <c r="S1135" s="21" t="str">
        <f>IFERROR(VLOOKUP(K1135,'字典-设备&amp;仪表管理'!A:B,2,FALSE),"未填")</f>
        <v>GT</v>
      </c>
      <c r="T1135" s="26" t="str">
        <f>IF(L1135="","未填",TEXT(L1135,"0000"))</f>
        <v>0541</v>
      </c>
      <c r="U1135" s="22" t="str">
        <f>IFERROR(VLOOKUP(E1135,'字典-系统管理&amp;工段管理'!$A$2:$B$7,2,0),"0")</f>
        <v>D</v>
      </c>
      <c r="V1135" s="22" t="str">
        <f>IFERROR(VLOOKUP(F1135,'字典-系统管理&amp;工段管理'!$A$2:$B$7,2,0),"0")</f>
        <v>0</v>
      </c>
      <c r="W1135" s="22" t="str">
        <f>IFERROR(VLOOKUP(G1135,'字典-系统管理&amp;工段管理'!$A$2:$B$7,2,0),"0")</f>
        <v>0</v>
      </c>
      <c r="X1135" s="22" t="str">
        <f>IFERROR(VLOOKUP(H1135,'字典-系统管理&amp;工段管理'!$A$2:$B$7,2,0),"0")</f>
        <v>0</v>
      </c>
    </row>
    <row r="1136" spans="1:24" x14ac:dyDescent="0.15">
      <c r="A1136" s="19">
        <v>1134</v>
      </c>
      <c r="B1136" s="22" t="s">
        <v>24</v>
      </c>
      <c r="C1136" s="22" t="s">
        <v>94</v>
      </c>
      <c r="D1136" s="22" t="s">
        <v>234</v>
      </c>
      <c r="E1136" s="22" t="s">
        <v>28</v>
      </c>
      <c r="F1136" s="22"/>
      <c r="G1136" s="22"/>
      <c r="H1136" s="22"/>
      <c r="I1136" s="32" t="s">
        <v>2099</v>
      </c>
      <c r="J1136" s="22" t="s">
        <v>35</v>
      </c>
      <c r="K1136" s="38" t="s">
        <v>318</v>
      </c>
      <c r="L1136" s="20">
        <v>542</v>
      </c>
      <c r="M1136" s="29" t="str">
        <f>O1136&amp;"-"&amp;P1136&amp;"-"&amp;Q1136&amp;"-"&amp;R1136&amp;"-"&amp;S1136&amp;"-"&amp;T1136</f>
        <v>SJ-V-05-000D-GT-0542</v>
      </c>
      <c r="N1136" s="32" t="s">
        <v>2099</v>
      </c>
      <c r="O1136" s="21" t="str">
        <f>IFERROR(VLOOKUP(B1136,'字典-基地管理'!A:B,2,FALSE),"未填")</f>
        <v>SJ</v>
      </c>
      <c r="P1136" s="21" t="str">
        <f>IFERROR(VLOOKUP(C1136,'字典-车间管理'!A:B,2,FALSE),"未填")</f>
        <v>V</v>
      </c>
      <c r="Q1136" s="21" t="str">
        <f>IFERROR(VLOOKUP(D1136,'字典-系统管理&amp;工段管理'!C:D,2,FALSE),"未填")</f>
        <v>05</v>
      </c>
      <c r="R1136" s="22" t="str">
        <f>_xlfn.TEXTJOIN("", TRUE, IF(U1136="0", U1136, ""), IF(V1136="0", V1136, ""), IF(W1136="0", W1136, ""), IF(X1136="0", X1136, ""), IF(U1136&lt;&gt;"0", U1136, ""), IF(V1136&lt;&gt;"0", V1136, ""), IF(W1136&lt;&gt;"0", W1136, ""), IF(X1136&lt;&gt;"0", X1136, ""))</f>
        <v>000D</v>
      </c>
      <c r="S1136" s="21" t="str">
        <f>IFERROR(VLOOKUP(K1136,'字典-设备&amp;仪表管理'!A:B,2,FALSE),"未填")</f>
        <v>GT</v>
      </c>
      <c r="T1136" s="26" t="str">
        <f>IF(L1136="","未填",TEXT(L1136,"0000"))</f>
        <v>0542</v>
      </c>
      <c r="U1136" s="22" t="str">
        <f>IFERROR(VLOOKUP(E1136,'字典-系统管理&amp;工段管理'!$A$2:$B$7,2,0),"0")</f>
        <v>D</v>
      </c>
      <c r="V1136" s="22" t="str">
        <f>IFERROR(VLOOKUP(F1136,'字典-系统管理&amp;工段管理'!$A$2:$B$7,2,0),"0")</f>
        <v>0</v>
      </c>
      <c r="W1136" s="22" t="str">
        <f>IFERROR(VLOOKUP(G1136,'字典-系统管理&amp;工段管理'!$A$2:$B$7,2,0),"0")</f>
        <v>0</v>
      </c>
      <c r="X1136" s="22" t="str">
        <f>IFERROR(VLOOKUP(H1136,'字典-系统管理&amp;工段管理'!$A$2:$B$7,2,0),"0")</f>
        <v>0</v>
      </c>
    </row>
    <row r="1137" spans="1:24" x14ac:dyDescent="0.15">
      <c r="A1137" s="19">
        <v>1135</v>
      </c>
      <c r="B1137" s="22" t="s">
        <v>24</v>
      </c>
      <c r="C1137" s="22" t="s">
        <v>94</v>
      </c>
      <c r="D1137" s="22" t="s">
        <v>234</v>
      </c>
      <c r="E1137" s="22" t="s">
        <v>28</v>
      </c>
      <c r="F1137" s="22"/>
      <c r="G1137" s="22"/>
      <c r="H1137" s="22"/>
      <c r="I1137" s="32" t="s">
        <v>2100</v>
      </c>
      <c r="J1137" s="22" t="s">
        <v>35</v>
      </c>
      <c r="K1137" s="38" t="s">
        <v>318</v>
      </c>
      <c r="L1137" s="20">
        <v>543</v>
      </c>
      <c r="M1137" s="29" t="str">
        <f>O1137&amp;"-"&amp;P1137&amp;"-"&amp;Q1137&amp;"-"&amp;R1137&amp;"-"&amp;S1137&amp;"-"&amp;T1137</f>
        <v>SJ-V-05-000D-GT-0543</v>
      </c>
      <c r="N1137" s="32" t="s">
        <v>2100</v>
      </c>
      <c r="O1137" s="21" t="str">
        <f>IFERROR(VLOOKUP(B1137,'字典-基地管理'!A:B,2,FALSE),"未填")</f>
        <v>SJ</v>
      </c>
      <c r="P1137" s="21" t="str">
        <f>IFERROR(VLOOKUP(C1137,'字典-车间管理'!A:B,2,FALSE),"未填")</f>
        <v>V</v>
      </c>
      <c r="Q1137" s="21" t="str">
        <f>IFERROR(VLOOKUP(D1137,'字典-系统管理&amp;工段管理'!C:D,2,FALSE),"未填")</f>
        <v>05</v>
      </c>
      <c r="R1137" s="22" t="str">
        <f>_xlfn.TEXTJOIN("", TRUE, IF(U1137="0", U1137, ""), IF(V1137="0", V1137, ""), IF(W1137="0", W1137, ""), IF(X1137="0", X1137, ""), IF(U1137&lt;&gt;"0", U1137, ""), IF(V1137&lt;&gt;"0", V1137, ""), IF(W1137&lt;&gt;"0", W1137, ""), IF(X1137&lt;&gt;"0", X1137, ""))</f>
        <v>000D</v>
      </c>
      <c r="S1137" s="21" t="str">
        <f>IFERROR(VLOOKUP(K1137,'字典-设备&amp;仪表管理'!A:B,2,FALSE),"未填")</f>
        <v>GT</v>
      </c>
      <c r="T1137" s="26" t="str">
        <f>IF(L1137="","未填",TEXT(L1137,"0000"))</f>
        <v>0543</v>
      </c>
      <c r="U1137" s="22" t="str">
        <f>IFERROR(VLOOKUP(E1137,'字典-系统管理&amp;工段管理'!$A$2:$B$7,2,0),"0")</f>
        <v>D</v>
      </c>
      <c r="V1137" s="22" t="str">
        <f>IFERROR(VLOOKUP(F1137,'字典-系统管理&amp;工段管理'!$A$2:$B$7,2,0),"0")</f>
        <v>0</v>
      </c>
      <c r="W1137" s="22" t="str">
        <f>IFERROR(VLOOKUP(G1137,'字典-系统管理&amp;工段管理'!$A$2:$B$7,2,0),"0")</f>
        <v>0</v>
      </c>
      <c r="X1137" s="22" t="str">
        <f>IFERROR(VLOOKUP(H1137,'字典-系统管理&amp;工段管理'!$A$2:$B$7,2,0),"0")</f>
        <v>0</v>
      </c>
    </row>
    <row r="1138" spans="1:24" x14ac:dyDescent="0.15">
      <c r="A1138" s="19">
        <v>1136</v>
      </c>
      <c r="B1138" s="22" t="s">
        <v>24</v>
      </c>
      <c r="C1138" s="22" t="s">
        <v>94</v>
      </c>
      <c r="D1138" s="22" t="s">
        <v>234</v>
      </c>
      <c r="E1138" s="22" t="s">
        <v>28</v>
      </c>
      <c r="F1138" s="22"/>
      <c r="G1138" s="22"/>
      <c r="H1138" s="22"/>
      <c r="I1138" s="32" t="s">
        <v>2101</v>
      </c>
      <c r="J1138" s="22" t="s">
        <v>35</v>
      </c>
      <c r="K1138" s="38" t="s">
        <v>318</v>
      </c>
      <c r="L1138" s="20">
        <v>544</v>
      </c>
      <c r="M1138" s="29" t="str">
        <f>O1138&amp;"-"&amp;P1138&amp;"-"&amp;Q1138&amp;"-"&amp;R1138&amp;"-"&amp;S1138&amp;"-"&amp;T1138</f>
        <v>SJ-V-05-000D-GT-0544</v>
      </c>
      <c r="N1138" s="32" t="s">
        <v>2101</v>
      </c>
      <c r="O1138" s="21" t="str">
        <f>IFERROR(VLOOKUP(B1138,'字典-基地管理'!A:B,2,FALSE),"未填")</f>
        <v>SJ</v>
      </c>
      <c r="P1138" s="21" t="str">
        <f>IFERROR(VLOOKUP(C1138,'字典-车间管理'!A:B,2,FALSE),"未填")</f>
        <v>V</v>
      </c>
      <c r="Q1138" s="21" t="str">
        <f>IFERROR(VLOOKUP(D1138,'字典-系统管理&amp;工段管理'!C:D,2,FALSE),"未填")</f>
        <v>05</v>
      </c>
      <c r="R1138" s="22" t="str">
        <f>_xlfn.TEXTJOIN("", TRUE, IF(U1138="0", U1138, ""), IF(V1138="0", V1138, ""), IF(W1138="0", W1138, ""), IF(X1138="0", X1138, ""), IF(U1138&lt;&gt;"0", U1138, ""), IF(V1138&lt;&gt;"0", V1138, ""), IF(W1138&lt;&gt;"0", W1138, ""), IF(X1138&lt;&gt;"0", X1138, ""))</f>
        <v>000D</v>
      </c>
      <c r="S1138" s="21" t="str">
        <f>IFERROR(VLOOKUP(K1138,'字典-设备&amp;仪表管理'!A:B,2,FALSE),"未填")</f>
        <v>GT</v>
      </c>
      <c r="T1138" s="26" t="str">
        <f>IF(L1138="","未填",TEXT(L1138,"0000"))</f>
        <v>0544</v>
      </c>
      <c r="U1138" s="22" t="str">
        <f>IFERROR(VLOOKUP(E1138,'字典-系统管理&amp;工段管理'!$A$2:$B$7,2,0),"0")</f>
        <v>D</v>
      </c>
      <c r="V1138" s="22" t="str">
        <f>IFERROR(VLOOKUP(F1138,'字典-系统管理&amp;工段管理'!$A$2:$B$7,2,0),"0")</f>
        <v>0</v>
      </c>
      <c r="W1138" s="22" t="str">
        <f>IFERROR(VLOOKUP(G1138,'字典-系统管理&amp;工段管理'!$A$2:$B$7,2,0),"0")</f>
        <v>0</v>
      </c>
      <c r="X1138" s="22" t="str">
        <f>IFERROR(VLOOKUP(H1138,'字典-系统管理&amp;工段管理'!$A$2:$B$7,2,0),"0")</f>
        <v>0</v>
      </c>
    </row>
    <row r="1139" spans="1:24" x14ac:dyDescent="0.15">
      <c r="A1139" s="19">
        <v>1137</v>
      </c>
      <c r="B1139" s="22" t="s">
        <v>24</v>
      </c>
      <c r="C1139" s="22" t="s">
        <v>94</v>
      </c>
      <c r="D1139" s="22" t="s">
        <v>234</v>
      </c>
      <c r="E1139" s="22" t="s">
        <v>28</v>
      </c>
      <c r="F1139" s="22"/>
      <c r="G1139" s="22"/>
      <c r="H1139" s="22"/>
      <c r="I1139" s="32" t="s">
        <v>2112</v>
      </c>
      <c r="J1139" s="22" t="s">
        <v>35</v>
      </c>
      <c r="K1139" s="38" t="s">
        <v>318</v>
      </c>
      <c r="L1139" s="20">
        <v>545</v>
      </c>
      <c r="M1139" s="29" t="str">
        <f>O1139&amp;"-"&amp;P1139&amp;"-"&amp;Q1139&amp;"-"&amp;R1139&amp;"-"&amp;S1139&amp;"-"&amp;T1139</f>
        <v>SJ-V-05-000D-GT-0545</v>
      </c>
      <c r="N1139" s="32" t="s">
        <v>2112</v>
      </c>
      <c r="O1139" s="21" t="str">
        <f>IFERROR(VLOOKUP(B1139,'字典-基地管理'!A:B,2,FALSE),"未填")</f>
        <v>SJ</v>
      </c>
      <c r="P1139" s="21" t="str">
        <f>IFERROR(VLOOKUP(C1139,'字典-车间管理'!A:B,2,FALSE),"未填")</f>
        <v>V</v>
      </c>
      <c r="Q1139" s="21" t="str">
        <f>IFERROR(VLOOKUP(D1139,'字典-系统管理&amp;工段管理'!C:D,2,FALSE),"未填")</f>
        <v>05</v>
      </c>
      <c r="R1139" s="22" t="str">
        <f>_xlfn.TEXTJOIN("", TRUE, IF(U1139="0", U1139, ""), IF(V1139="0", V1139, ""), IF(W1139="0", W1139, ""), IF(X1139="0", X1139, ""), IF(U1139&lt;&gt;"0", U1139, ""), IF(V1139&lt;&gt;"0", V1139, ""), IF(W1139&lt;&gt;"0", W1139, ""), IF(X1139&lt;&gt;"0", X1139, ""))</f>
        <v>000D</v>
      </c>
      <c r="S1139" s="21" t="str">
        <f>IFERROR(VLOOKUP(K1139,'字典-设备&amp;仪表管理'!A:B,2,FALSE),"未填")</f>
        <v>GT</v>
      </c>
      <c r="T1139" s="26" t="str">
        <f>IF(L1139="","未填",TEXT(L1139,"0000"))</f>
        <v>0545</v>
      </c>
      <c r="U1139" s="22" t="str">
        <f>IFERROR(VLOOKUP(E1139,'字典-系统管理&amp;工段管理'!$A$2:$B$7,2,0),"0")</f>
        <v>D</v>
      </c>
      <c r="V1139" s="22" t="str">
        <f>IFERROR(VLOOKUP(F1139,'字典-系统管理&amp;工段管理'!$A$2:$B$7,2,0),"0")</f>
        <v>0</v>
      </c>
      <c r="W1139" s="22" t="str">
        <f>IFERROR(VLOOKUP(G1139,'字典-系统管理&amp;工段管理'!$A$2:$B$7,2,0),"0")</f>
        <v>0</v>
      </c>
      <c r="X1139" s="22" t="str">
        <f>IFERROR(VLOOKUP(H1139,'字典-系统管理&amp;工段管理'!$A$2:$B$7,2,0),"0")</f>
        <v>0</v>
      </c>
    </row>
    <row r="1140" spans="1:24" x14ac:dyDescent="0.15">
      <c r="A1140" s="19">
        <v>1138</v>
      </c>
      <c r="B1140" s="22" t="s">
        <v>24</v>
      </c>
      <c r="C1140" s="22" t="s">
        <v>94</v>
      </c>
      <c r="D1140" s="22" t="s">
        <v>234</v>
      </c>
      <c r="E1140" s="22" t="s">
        <v>28</v>
      </c>
      <c r="F1140" s="22"/>
      <c r="G1140" s="22"/>
      <c r="H1140" s="22"/>
      <c r="I1140" s="32" t="s">
        <v>2113</v>
      </c>
      <c r="J1140" s="22" t="s">
        <v>35</v>
      </c>
      <c r="K1140" s="38" t="s">
        <v>318</v>
      </c>
      <c r="L1140" s="20">
        <v>546</v>
      </c>
      <c r="M1140" s="29" t="str">
        <f>O1140&amp;"-"&amp;P1140&amp;"-"&amp;Q1140&amp;"-"&amp;R1140&amp;"-"&amp;S1140&amp;"-"&amp;T1140</f>
        <v>SJ-V-05-000D-GT-0546</v>
      </c>
      <c r="N1140" s="32" t="s">
        <v>2113</v>
      </c>
      <c r="O1140" s="21" t="str">
        <f>IFERROR(VLOOKUP(B1140,'字典-基地管理'!A:B,2,FALSE),"未填")</f>
        <v>SJ</v>
      </c>
      <c r="P1140" s="21" t="str">
        <f>IFERROR(VLOOKUP(C1140,'字典-车间管理'!A:B,2,FALSE),"未填")</f>
        <v>V</v>
      </c>
      <c r="Q1140" s="21" t="str">
        <f>IFERROR(VLOOKUP(D1140,'字典-系统管理&amp;工段管理'!C:D,2,FALSE),"未填")</f>
        <v>05</v>
      </c>
      <c r="R1140" s="22" t="str">
        <f>_xlfn.TEXTJOIN("", TRUE, IF(U1140="0", U1140, ""), IF(V1140="0", V1140, ""), IF(W1140="0", W1140, ""), IF(X1140="0", X1140, ""), IF(U1140&lt;&gt;"0", U1140, ""), IF(V1140&lt;&gt;"0", V1140, ""), IF(W1140&lt;&gt;"0", W1140, ""), IF(X1140&lt;&gt;"0", X1140, ""))</f>
        <v>000D</v>
      </c>
      <c r="S1140" s="21" t="str">
        <f>IFERROR(VLOOKUP(K1140,'字典-设备&amp;仪表管理'!A:B,2,FALSE),"未填")</f>
        <v>GT</v>
      </c>
      <c r="T1140" s="26" t="str">
        <f>IF(L1140="","未填",TEXT(L1140,"0000"))</f>
        <v>0546</v>
      </c>
      <c r="U1140" s="22" t="str">
        <f>IFERROR(VLOOKUP(E1140,'字典-系统管理&amp;工段管理'!$A$2:$B$7,2,0),"0")</f>
        <v>D</v>
      </c>
      <c r="V1140" s="22" t="str">
        <f>IFERROR(VLOOKUP(F1140,'字典-系统管理&amp;工段管理'!$A$2:$B$7,2,0),"0")</f>
        <v>0</v>
      </c>
      <c r="W1140" s="22" t="str">
        <f>IFERROR(VLOOKUP(G1140,'字典-系统管理&amp;工段管理'!$A$2:$B$7,2,0),"0")</f>
        <v>0</v>
      </c>
      <c r="X1140" s="22" t="str">
        <f>IFERROR(VLOOKUP(H1140,'字典-系统管理&amp;工段管理'!$A$2:$B$7,2,0),"0")</f>
        <v>0</v>
      </c>
    </row>
    <row r="1141" spans="1:24" x14ac:dyDescent="0.15">
      <c r="A1141" s="19">
        <v>1139</v>
      </c>
      <c r="B1141" s="22" t="s">
        <v>24</v>
      </c>
      <c r="C1141" s="22" t="s">
        <v>94</v>
      </c>
      <c r="D1141" s="22" t="s">
        <v>234</v>
      </c>
      <c r="E1141" s="22" t="s">
        <v>28</v>
      </c>
      <c r="F1141" s="22"/>
      <c r="G1141" s="22"/>
      <c r="H1141" s="22"/>
      <c r="I1141" s="32" t="s">
        <v>2116</v>
      </c>
      <c r="J1141" s="22" t="s">
        <v>35</v>
      </c>
      <c r="K1141" s="38" t="s">
        <v>318</v>
      </c>
      <c r="L1141" s="20">
        <v>547</v>
      </c>
      <c r="M1141" s="29" t="str">
        <f>O1141&amp;"-"&amp;P1141&amp;"-"&amp;Q1141&amp;"-"&amp;R1141&amp;"-"&amp;S1141&amp;"-"&amp;T1141</f>
        <v>SJ-V-05-000D-GT-0547</v>
      </c>
      <c r="N1141" s="32" t="s">
        <v>2116</v>
      </c>
      <c r="O1141" s="21" t="str">
        <f>IFERROR(VLOOKUP(B1141,'字典-基地管理'!A:B,2,FALSE),"未填")</f>
        <v>SJ</v>
      </c>
      <c r="P1141" s="21" t="str">
        <f>IFERROR(VLOOKUP(C1141,'字典-车间管理'!A:B,2,FALSE),"未填")</f>
        <v>V</v>
      </c>
      <c r="Q1141" s="21" t="str">
        <f>IFERROR(VLOOKUP(D1141,'字典-系统管理&amp;工段管理'!C:D,2,FALSE),"未填")</f>
        <v>05</v>
      </c>
      <c r="R1141" s="22" t="str">
        <f>_xlfn.TEXTJOIN("", TRUE, IF(U1141="0", U1141, ""), IF(V1141="0", V1141, ""), IF(W1141="0", W1141, ""), IF(X1141="0", X1141, ""), IF(U1141&lt;&gt;"0", U1141, ""), IF(V1141&lt;&gt;"0", V1141, ""), IF(W1141&lt;&gt;"0", W1141, ""), IF(X1141&lt;&gt;"0", X1141, ""))</f>
        <v>000D</v>
      </c>
      <c r="S1141" s="21" t="str">
        <f>IFERROR(VLOOKUP(K1141,'字典-设备&amp;仪表管理'!A:B,2,FALSE),"未填")</f>
        <v>GT</v>
      </c>
      <c r="T1141" s="26" t="str">
        <f>IF(L1141="","未填",TEXT(L1141,"0000"))</f>
        <v>0547</v>
      </c>
      <c r="U1141" s="22" t="str">
        <f>IFERROR(VLOOKUP(E1141,'字典-系统管理&amp;工段管理'!$A$2:$B$7,2,0),"0")</f>
        <v>D</v>
      </c>
      <c r="V1141" s="22" t="str">
        <f>IFERROR(VLOOKUP(F1141,'字典-系统管理&amp;工段管理'!$A$2:$B$7,2,0),"0")</f>
        <v>0</v>
      </c>
      <c r="W1141" s="22" t="str">
        <f>IFERROR(VLOOKUP(G1141,'字典-系统管理&amp;工段管理'!$A$2:$B$7,2,0),"0")</f>
        <v>0</v>
      </c>
      <c r="X1141" s="22" t="str">
        <f>IFERROR(VLOOKUP(H1141,'字典-系统管理&amp;工段管理'!$A$2:$B$7,2,0),"0")</f>
        <v>0</v>
      </c>
    </row>
    <row r="1142" spans="1:24" x14ac:dyDescent="0.15">
      <c r="A1142" s="19">
        <v>1140</v>
      </c>
      <c r="B1142" s="22" t="s">
        <v>24</v>
      </c>
      <c r="C1142" s="22" t="s">
        <v>94</v>
      </c>
      <c r="D1142" s="22" t="s">
        <v>234</v>
      </c>
      <c r="E1142" s="22" t="s">
        <v>28</v>
      </c>
      <c r="F1142" s="22"/>
      <c r="G1142" s="22"/>
      <c r="H1142" s="22"/>
      <c r="I1142" s="32" t="s">
        <v>2129</v>
      </c>
      <c r="J1142" s="22" t="s">
        <v>35</v>
      </c>
      <c r="K1142" s="38" t="s">
        <v>318</v>
      </c>
      <c r="L1142" s="20">
        <v>548</v>
      </c>
      <c r="M1142" s="29" t="str">
        <f>O1142&amp;"-"&amp;P1142&amp;"-"&amp;Q1142&amp;"-"&amp;R1142&amp;"-"&amp;S1142&amp;"-"&amp;T1142</f>
        <v>SJ-V-05-000D-GT-0548</v>
      </c>
      <c r="N1142" s="32" t="s">
        <v>2129</v>
      </c>
      <c r="O1142" s="21" t="str">
        <f>IFERROR(VLOOKUP(B1142,'字典-基地管理'!A:B,2,FALSE),"未填")</f>
        <v>SJ</v>
      </c>
      <c r="P1142" s="21" t="str">
        <f>IFERROR(VLOOKUP(C1142,'字典-车间管理'!A:B,2,FALSE),"未填")</f>
        <v>V</v>
      </c>
      <c r="Q1142" s="21" t="str">
        <f>IFERROR(VLOOKUP(D1142,'字典-系统管理&amp;工段管理'!C:D,2,FALSE),"未填")</f>
        <v>05</v>
      </c>
      <c r="R1142" s="22" t="str">
        <f>_xlfn.TEXTJOIN("", TRUE, IF(U1142="0", U1142, ""), IF(V1142="0", V1142, ""), IF(W1142="0", W1142, ""), IF(X1142="0", X1142, ""), IF(U1142&lt;&gt;"0", U1142, ""), IF(V1142&lt;&gt;"0", V1142, ""), IF(W1142&lt;&gt;"0", W1142, ""), IF(X1142&lt;&gt;"0", X1142, ""))</f>
        <v>000D</v>
      </c>
      <c r="S1142" s="21" t="str">
        <f>IFERROR(VLOOKUP(K1142,'字典-设备&amp;仪表管理'!A:B,2,FALSE),"未填")</f>
        <v>GT</v>
      </c>
      <c r="T1142" s="26" t="str">
        <f>IF(L1142="","未填",TEXT(L1142,"0000"))</f>
        <v>0548</v>
      </c>
      <c r="U1142" s="22" t="str">
        <f>IFERROR(VLOOKUP(E1142,'字典-系统管理&amp;工段管理'!$A$2:$B$7,2,0),"0")</f>
        <v>D</v>
      </c>
      <c r="V1142" s="22" t="str">
        <f>IFERROR(VLOOKUP(F1142,'字典-系统管理&amp;工段管理'!$A$2:$B$7,2,0),"0")</f>
        <v>0</v>
      </c>
      <c r="W1142" s="22" t="str">
        <f>IFERROR(VLOOKUP(G1142,'字典-系统管理&amp;工段管理'!$A$2:$B$7,2,0),"0")</f>
        <v>0</v>
      </c>
      <c r="X1142" s="22" t="str">
        <f>IFERROR(VLOOKUP(H1142,'字典-系统管理&amp;工段管理'!$A$2:$B$7,2,0),"0")</f>
        <v>0</v>
      </c>
    </row>
    <row r="1143" spans="1:24" x14ac:dyDescent="0.15">
      <c r="A1143" s="19">
        <v>1141</v>
      </c>
      <c r="B1143" s="22" t="s">
        <v>24</v>
      </c>
      <c r="C1143" s="22" t="s">
        <v>94</v>
      </c>
      <c r="D1143" s="22" t="s">
        <v>234</v>
      </c>
      <c r="E1143" s="22" t="s">
        <v>28</v>
      </c>
      <c r="F1143" s="22"/>
      <c r="G1143" s="22"/>
      <c r="H1143" s="22"/>
      <c r="I1143" s="32" t="s">
        <v>2130</v>
      </c>
      <c r="J1143" s="22" t="s">
        <v>35</v>
      </c>
      <c r="K1143" s="38" t="s">
        <v>318</v>
      </c>
      <c r="L1143" s="20">
        <v>549</v>
      </c>
      <c r="M1143" s="29" t="str">
        <f>O1143&amp;"-"&amp;P1143&amp;"-"&amp;Q1143&amp;"-"&amp;R1143&amp;"-"&amp;S1143&amp;"-"&amp;T1143</f>
        <v>SJ-V-05-000D-GT-0549</v>
      </c>
      <c r="N1143" s="32" t="s">
        <v>2130</v>
      </c>
      <c r="O1143" s="21" t="str">
        <f>IFERROR(VLOOKUP(B1143,'字典-基地管理'!A:B,2,FALSE),"未填")</f>
        <v>SJ</v>
      </c>
      <c r="P1143" s="21" t="str">
        <f>IFERROR(VLOOKUP(C1143,'字典-车间管理'!A:B,2,FALSE),"未填")</f>
        <v>V</v>
      </c>
      <c r="Q1143" s="21" t="str">
        <f>IFERROR(VLOOKUP(D1143,'字典-系统管理&amp;工段管理'!C:D,2,FALSE),"未填")</f>
        <v>05</v>
      </c>
      <c r="R1143" s="22" t="str">
        <f>_xlfn.TEXTJOIN("", TRUE, IF(U1143="0", U1143, ""), IF(V1143="0", V1143, ""), IF(W1143="0", W1143, ""), IF(X1143="0", X1143, ""), IF(U1143&lt;&gt;"0", U1143, ""), IF(V1143&lt;&gt;"0", V1143, ""), IF(W1143&lt;&gt;"0", W1143, ""), IF(X1143&lt;&gt;"0", X1143, ""))</f>
        <v>000D</v>
      </c>
      <c r="S1143" s="21" t="str">
        <f>IFERROR(VLOOKUP(K1143,'字典-设备&amp;仪表管理'!A:B,2,FALSE),"未填")</f>
        <v>GT</v>
      </c>
      <c r="T1143" s="26" t="str">
        <f>IF(L1143="","未填",TEXT(L1143,"0000"))</f>
        <v>0549</v>
      </c>
      <c r="U1143" s="22" t="str">
        <f>IFERROR(VLOOKUP(E1143,'字典-系统管理&amp;工段管理'!$A$2:$B$7,2,0),"0")</f>
        <v>D</v>
      </c>
      <c r="V1143" s="22" t="str">
        <f>IFERROR(VLOOKUP(F1143,'字典-系统管理&amp;工段管理'!$A$2:$B$7,2,0),"0")</f>
        <v>0</v>
      </c>
      <c r="W1143" s="22" t="str">
        <f>IFERROR(VLOOKUP(G1143,'字典-系统管理&amp;工段管理'!$A$2:$B$7,2,0),"0")</f>
        <v>0</v>
      </c>
      <c r="X1143" s="22" t="str">
        <f>IFERROR(VLOOKUP(H1143,'字典-系统管理&amp;工段管理'!$A$2:$B$7,2,0),"0")</f>
        <v>0</v>
      </c>
    </row>
    <row r="1144" spans="1:24" x14ac:dyDescent="0.15">
      <c r="A1144" s="19">
        <v>1142</v>
      </c>
      <c r="B1144" s="22" t="s">
        <v>24</v>
      </c>
      <c r="C1144" s="22" t="s">
        <v>94</v>
      </c>
      <c r="D1144" s="22" t="s">
        <v>234</v>
      </c>
      <c r="E1144" s="22" t="s">
        <v>28</v>
      </c>
      <c r="F1144" s="22"/>
      <c r="G1144" s="22"/>
      <c r="H1144" s="22"/>
      <c r="I1144" s="32" t="s">
        <v>2136</v>
      </c>
      <c r="J1144" s="22" t="s">
        <v>35</v>
      </c>
      <c r="K1144" s="38" t="s">
        <v>318</v>
      </c>
      <c r="L1144" s="20">
        <v>550</v>
      </c>
      <c r="M1144" s="29" t="str">
        <f>O1144&amp;"-"&amp;P1144&amp;"-"&amp;Q1144&amp;"-"&amp;R1144&amp;"-"&amp;S1144&amp;"-"&amp;T1144</f>
        <v>SJ-V-05-000D-GT-0550</v>
      </c>
      <c r="N1144" s="32" t="s">
        <v>2136</v>
      </c>
      <c r="O1144" s="21" t="str">
        <f>IFERROR(VLOOKUP(B1144,'字典-基地管理'!A:B,2,FALSE),"未填")</f>
        <v>SJ</v>
      </c>
      <c r="P1144" s="21" t="str">
        <f>IFERROR(VLOOKUP(C1144,'字典-车间管理'!A:B,2,FALSE),"未填")</f>
        <v>V</v>
      </c>
      <c r="Q1144" s="21" t="str">
        <f>IFERROR(VLOOKUP(D1144,'字典-系统管理&amp;工段管理'!C:D,2,FALSE),"未填")</f>
        <v>05</v>
      </c>
      <c r="R1144" s="22" t="str">
        <f>_xlfn.TEXTJOIN("", TRUE, IF(U1144="0", U1144, ""), IF(V1144="0", V1144, ""), IF(W1144="0", W1144, ""), IF(X1144="0", X1144, ""), IF(U1144&lt;&gt;"0", U1144, ""), IF(V1144&lt;&gt;"0", V1144, ""), IF(W1144&lt;&gt;"0", W1144, ""), IF(X1144&lt;&gt;"0", X1144, ""))</f>
        <v>000D</v>
      </c>
      <c r="S1144" s="21" t="str">
        <f>IFERROR(VLOOKUP(K1144,'字典-设备&amp;仪表管理'!A:B,2,FALSE),"未填")</f>
        <v>GT</v>
      </c>
      <c r="T1144" s="26" t="str">
        <f>IF(L1144="","未填",TEXT(L1144,"0000"))</f>
        <v>0550</v>
      </c>
      <c r="U1144" s="22" t="str">
        <f>IFERROR(VLOOKUP(E1144,'字典-系统管理&amp;工段管理'!$A$2:$B$7,2,0),"0")</f>
        <v>D</v>
      </c>
      <c r="V1144" s="22" t="str">
        <f>IFERROR(VLOOKUP(F1144,'字典-系统管理&amp;工段管理'!$A$2:$B$7,2,0),"0")</f>
        <v>0</v>
      </c>
      <c r="W1144" s="22" t="str">
        <f>IFERROR(VLOOKUP(G1144,'字典-系统管理&amp;工段管理'!$A$2:$B$7,2,0),"0")</f>
        <v>0</v>
      </c>
      <c r="X1144" s="22" t="str">
        <f>IFERROR(VLOOKUP(H1144,'字典-系统管理&amp;工段管理'!$A$2:$B$7,2,0),"0")</f>
        <v>0</v>
      </c>
    </row>
    <row r="1145" spans="1:24" x14ac:dyDescent="0.15">
      <c r="A1145" s="19">
        <v>1143</v>
      </c>
      <c r="B1145" s="22" t="s">
        <v>24</v>
      </c>
      <c r="C1145" s="22" t="s">
        <v>94</v>
      </c>
      <c r="D1145" s="22" t="s">
        <v>234</v>
      </c>
      <c r="E1145" s="22" t="s">
        <v>28</v>
      </c>
      <c r="F1145" s="22"/>
      <c r="G1145" s="22"/>
      <c r="H1145" s="22"/>
      <c r="I1145" s="32" t="s">
        <v>2150</v>
      </c>
      <c r="J1145" s="22" t="s">
        <v>35</v>
      </c>
      <c r="K1145" s="38" t="s">
        <v>318</v>
      </c>
      <c r="L1145" s="20">
        <v>551</v>
      </c>
      <c r="M1145" s="29" t="str">
        <f>O1145&amp;"-"&amp;P1145&amp;"-"&amp;Q1145&amp;"-"&amp;R1145&amp;"-"&amp;S1145&amp;"-"&amp;T1145</f>
        <v>SJ-V-05-000D-GT-0551</v>
      </c>
      <c r="N1145" s="32" t="s">
        <v>2150</v>
      </c>
      <c r="O1145" s="21" t="str">
        <f>IFERROR(VLOOKUP(B1145,'字典-基地管理'!A:B,2,FALSE),"未填")</f>
        <v>SJ</v>
      </c>
      <c r="P1145" s="21" t="str">
        <f>IFERROR(VLOOKUP(C1145,'字典-车间管理'!A:B,2,FALSE),"未填")</f>
        <v>V</v>
      </c>
      <c r="Q1145" s="21" t="str">
        <f>IFERROR(VLOOKUP(D1145,'字典-系统管理&amp;工段管理'!C:D,2,FALSE),"未填")</f>
        <v>05</v>
      </c>
      <c r="R1145" s="22" t="str">
        <f>_xlfn.TEXTJOIN("", TRUE, IF(U1145="0", U1145, ""), IF(V1145="0", V1145, ""), IF(W1145="0", W1145, ""), IF(X1145="0", X1145, ""), IF(U1145&lt;&gt;"0", U1145, ""), IF(V1145&lt;&gt;"0", V1145, ""), IF(W1145&lt;&gt;"0", W1145, ""), IF(X1145&lt;&gt;"0", X1145, ""))</f>
        <v>000D</v>
      </c>
      <c r="S1145" s="21" t="str">
        <f>IFERROR(VLOOKUP(K1145,'字典-设备&amp;仪表管理'!A:B,2,FALSE),"未填")</f>
        <v>GT</v>
      </c>
      <c r="T1145" s="26" t="str">
        <f>IF(L1145="","未填",TEXT(L1145,"0000"))</f>
        <v>0551</v>
      </c>
      <c r="U1145" s="22" t="str">
        <f>IFERROR(VLOOKUP(E1145,'字典-系统管理&amp;工段管理'!$A$2:$B$7,2,0),"0")</f>
        <v>D</v>
      </c>
      <c r="V1145" s="22" t="str">
        <f>IFERROR(VLOOKUP(F1145,'字典-系统管理&amp;工段管理'!$A$2:$B$7,2,0),"0")</f>
        <v>0</v>
      </c>
      <c r="W1145" s="22" t="str">
        <f>IFERROR(VLOOKUP(G1145,'字典-系统管理&amp;工段管理'!$A$2:$B$7,2,0),"0")</f>
        <v>0</v>
      </c>
      <c r="X1145" s="22" t="str">
        <f>IFERROR(VLOOKUP(H1145,'字典-系统管理&amp;工段管理'!$A$2:$B$7,2,0),"0")</f>
        <v>0</v>
      </c>
    </row>
    <row r="1146" spans="1:24" x14ac:dyDescent="0.15">
      <c r="A1146" s="19">
        <v>1144</v>
      </c>
      <c r="B1146" s="22" t="s">
        <v>24</v>
      </c>
      <c r="C1146" s="22" t="s">
        <v>94</v>
      </c>
      <c r="D1146" s="22" t="s">
        <v>234</v>
      </c>
      <c r="E1146" s="22" t="s">
        <v>28</v>
      </c>
      <c r="F1146" s="22"/>
      <c r="G1146" s="22"/>
      <c r="H1146" s="22"/>
      <c r="I1146" s="32" t="s">
        <v>2151</v>
      </c>
      <c r="J1146" s="22" t="s">
        <v>35</v>
      </c>
      <c r="K1146" s="38" t="s">
        <v>318</v>
      </c>
      <c r="L1146" s="20">
        <v>552</v>
      </c>
      <c r="M1146" s="29" t="str">
        <f>O1146&amp;"-"&amp;P1146&amp;"-"&amp;Q1146&amp;"-"&amp;R1146&amp;"-"&amp;S1146&amp;"-"&amp;T1146</f>
        <v>SJ-V-05-000D-GT-0552</v>
      </c>
      <c r="N1146" s="32" t="s">
        <v>2151</v>
      </c>
      <c r="O1146" s="21" t="str">
        <f>IFERROR(VLOOKUP(B1146,'字典-基地管理'!A:B,2,FALSE),"未填")</f>
        <v>SJ</v>
      </c>
      <c r="P1146" s="21" t="str">
        <f>IFERROR(VLOOKUP(C1146,'字典-车间管理'!A:B,2,FALSE),"未填")</f>
        <v>V</v>
      </c>
      <c r="Q1146" s="21" t="str">
        <f>IFERROR(VLOOKUP(D1146,'字典-系统管理&amp;工段管理'!C:D,2,FALSE),"未填")</f>
        <v>05</v>
      </c>
      <c r="R1146" s="22" t="str">
        <f>_xlfn.TEXTJOIN("", TRUE, IF(U1146="0", U1146, ""), IF(V1146="0", V1146, ""), IF(W1146="0", W1146, ""), IF(X1146="0", X1146, ""), IF(U1146&lt;&gt;"0", U1146, ""), IF(V1146&lt;&gt;"0", V1146, ""), IF(W1146&lt;&gt;"0", W1146, ""), IF(X1146&lt;&gt;"0", X1146, ""))</f>
        <v>000D</v>
      </c>
      <c r="S1146" s="21" t="str">
        <f>IFERROR(VLOOKUP(K1146,'字典-设备&amp;仪表管理'!A:B,2,FALSE),"未填")</f>
        <v>GT</v>
      </c>
      <c r="T1146" s="26" t="str">
        <f>IF(L1146="","未填",TEXT(L1146,"0000"))</f>
        <v>0552</v>
      </c>
      <c r="U1146" s="22" t="str">
        <f>IFERROR(VLOOKUP(E1146,'字典-系统管理&amp;工段管理'!$A$2:$B$7,2,0),"0")</f>
        <v>D</v>
      </c>
      <c r="V1146" s="22" t="str">
        <f>IFERROR(VLOOKUP(F1146,'字典-系统管理&amp;工段管理'!$A$2:$B$7,2,0),"0")</f>
        <v>0</v>
      </c>
      <c r="W1146" s="22" t="str">
        <f>IFERROR(VLOOKUP(G1146,'字典-系统管理&amp;工段管理'!$A$2:$B$7,2,0),"0")</f>
        <v>0</v>
      </c>
      <c r="X1146" s="22" t="str">
        <f>IFERROR(VLOOKUP(H1146,'字典-系统管理&amp;工段管理'!$A$2:$B$7,2,0),"0")</f>
        <v>0</v>
      </c>
    </row>
    <row r="1147" spans="1:24" x14ac:dyDescent="0.15">
      <c r="A1147" s="19">
        <v>1145</v>
      </c>
      <c r="B1147" s="22" t="s">
        <v>24</v>
      </c>
      <c r="C1147" s="22" t="s">
        <v>94</v>
      </c>
      <c r="D1147" s="22" t="s">
        <v>234</v>
      </c>
      <c r="E1147" s="22" t="s">
        <v>28</v>
      </c>
      <c r="F1147" s="22"/>
      <c r="G1147" s="22"/>
      <c r="H1147" s="22"/>
      <c r="I1147" s="32" t="s">
        <v>2158</v>
      </c>
      <c r="J1147" s="22" t="s">
        <v>35</v>
      </c>
      <c r="K1147" s="38" t="s">
        <v>318</v>
      </c>
      <c r="L1147" s="20">
        <v>553</v>
      </c>
      <c r="M1147" s="29" t="str">
        <f>O1147&amp;"-"&amp;P1147&amp;"-"&amp;Q1147&amp;"-"&amp;R1147&amp;"-"&amp;S1147&amp;"-"&amp;T1147</f>
        <v>SJ-V-05-000D-GT-0553</v>
      </c>
      <c r="N1147" s="32" t="s">
        <v>2158</v>
      </c>
      <c r="O1147" s="21" t="str">
        <f>IFERROR(VLOOKUP(B1147,'字典-基地管理'!A:B,2,FALSE),"未填")</f>
        <v>SJ</v>
      </c>
      <c r="P1147" s="21" t="str">
        <f>IFERROR(VLOOKUP(C1147,'字典-车间管理'!A:B,2,FALSE),"未填")</f>
        <v>V</v>
      </c>
      <c r="Q1147" s="21" t="str">
        <f>IFERROR(VLOOKUP(D1147,'字典-系统管理&amp;工段管理'!C:D,2,FALSE),"未填")</f>
        <v>05</v>
      </c>
      <c r="R1147" s="22" t="str">
        <f>_xlfn.TEXTJOIN("", TRUE, IF(U1147="0", U1147, ""), IF(V1147="0", V1147, ""), IF(W1147="0", W1147, ""), IF(X1147="0", X1147, ""), IF(U1147&lt;&gt;"0", U1147, ""), IF(V1147&lt;&gt;"0", V1147, ""), IF(W1147&lt;&gt;"0", W1147, ""), IF(X1147&lt;&gt;"0", X1147, ""))</f>
        <v>000D</v>
      </c>
      <c r="S1147" s="21" t="str">
        <f>IFERROR(VLOOKUP(K1147,'字典-设备&amp;仪表管理'!A:B,2,FALSE),"未填")</f>
        <v>GT</v>
      </c>
      <c r="T1147" s="26" t="str">
        <f>IF(L1147="","未填",TEXT(L1147,"0000"))</f>
        <v>0553</v>
      </c>
      <c r="U1147" s="22" t="str">
        <f>IFERROR(VLOOKUP(E1147,'字典-系统管理&amp;工段管理'!$A$2:$B$7,2,0),"0")</f>
        <v>D</v>
      </c>
      <c r="V1147" s="22" t="str">
        <f>IFERROR(VLOOKUP(F1147,'字典-系统管理&amp;工段管理'!$A$2:$B$7,2,0),"0")</f>
        <v>0</v>
      </c>
      <c r="W1147" s="22" t="str">
        <f>IFERROR(VLOOKUP(G1147,'字典-系统管理&amp;工段管理'!$A$2:$B$7,2,0),"0")</f>
        <v>0</v>
      </c>
      <c r="X1147" s="22" t="str">
        <f>IFERROR(VLOOKUP(H1147,'字典-系统管理&amp;工段管理'!$A$2:$B$7,2,0),"0")</f>
        <v>0</v>
      </c>
    </row>
    <row r="1148" spans="1:24" x14ac:dyDescent="0.15">
      <c r="A1148" s="19">
        <v>1146</v>
      </c>
      <c r="B1148" s="22" t="s">
        <v>24</v>
      </c>
      <c r="C1148" s="22" t="s">
        <v>94</v>
      </c>
      <c r="D1148" s="22" t="s">
        <v>234</v>
      </c>
      <c r="E1148" s="22" t="s">
        <v>28</v>
      </c>
      <c r="F1148" s="22"/>
      <c r="G1148" s="22"/>
      <c r="H1148" s="22"/>
      <c r="I1148" s="32" t="s">
        <v>2186</v>
      </c>
      <c r="J1148" s="22" t="s">
        <v>35</v>
      </c>
      <c r="K1148" s="38" t="s">
        <v>318</v>
      </c>
      <c r="L1148" s="20">
        <v>554</v>
      </c>
      <c r="M1148" s="29" t="str">
        <f>O1148&amp;"-"&amp;P1148&amp;"-"&amp;Q1148&amp;"-"&amp;R1148&amp;"-"&amp;S1148&amp;"-"&amp;T1148</f>
        <v>SJ-V-05-000D-GT-0554</v>
      </c>
      <c r="N1148" s="32" t="s">
        <v>2186</v>
      </c>
      <c r="O1148" s="21" t="str">
        <f>IFERROR(VLOOKUP(B1148,'字典-基地管理'!A:B,2,FALSE),"未填")</f>
        <v>SJ</v>
      </c>
      <c r="P1148" s="21" t="str">
        <f>IFERROR(VLOOKUP(C1148,'字典-车间管理'!A:B,2,FALSE),"未填")</f>
        <v>V</v>
      </c>
      <c r="Q1148" s="21" t="str">
        <f>IFERROR(VLOOKUP(D1148,'字典-系统管理&amp;工段管理'!C:D,2,FALSE),"未填")</f>
        <v>05</v>
      </c>
      <c r="R1148" s="22" t="str">
        <f>_xlfn.TEXTJOIN("", TRUE, IF(U1148="0", U1148, ""), IF(V1148="0", V1148, ""), IF(W1148="0", W1148, ""), IF(X1148="0", X1148, ""), IF(U1148&lt;&gt;"0", U1148, ""), IF(V1148&lt;&gt;"0", V1148, ""), IF(W1148&lt;&gt;"0", W1148, ""), IF(X1148&lt;&gt;"0", X1148, ""))</f>
        <v>000D</v>
      </c>
      <c r="S1148" s="21" t="str">
        <f>IFERROR(VLOOKUP(K1148,'字典-设备&amp;仪表管理'!A:B,2,FALSE),"未填")</f>
        <v>GT</v>
      </c>
      <c r="T1148" s="26" t="str">
        <f>IF(L1148="","未填",TEXT(L1148,"0000"))</f>
        <v>0554</v>
      </c>
      <c r="U1148" s="22" t="str">
        <f>IFERROR(VLOOKUP(E1148,'字典-系统管理&amp;工段管理'!$A$2:$B$7,2,0),"0")</f>
        <v>D</v>
      </c>
      <c r="V1148" s="22" t="str">
        <f>IFERROR(VLOOKUP(F1148,'字典-系统管理&amp;工段管理'!$A$2:$B$7,2,0),"0")</f>
        <v>0</v>
      </c>
      <c r="W1148" s="22" t="str">
        <f>IFERROR(VLOOKUP(G1148,'字典-系统管理&amp;工段管理'!$A$2:$B$7,2,0),"0")</f>
        <v>0</v>
      </c>
      <c r="X1148" s="22" t="str">
        <f>IFERROR(VLOOKUP(H1148,'字典-系统管理&amp;工段管理'!$A$2:$B$7,2,0),"0")</f>
        <v>0</v>
      </c>
    </row>
    <row r="1149" spans="1:24" x14ac:dyDescent="0.15">
      <c r="A1149" s="19">
        <v>1147</v>
      </c>
      <c r="B1149" s="22" t="s">
        <v>24</v>
      </c>
      <c r="C1149" s="22" t="s">
        <v>94</v>
      </c>
      <c r="D1149" s="22" t="s">
        <v>234</v>
      </c>
      <c r="E1149" s="22" t="s">
        <v>28</v>
      </c>
      <c r="F1149" s="22"/>
      <c r="G1149" s="22"/>
      <c r="H1149" s="22"/>
      <c r="I1149" s="32" t="s">
        <v>2187</v>
      </c>
      <c r="J1149" s="22" t="s">
        <v>35</v>
      </c>
      <c r="K1149" s="38" t="s">
        <v>318</v>
      </c>
      <c r="L1149" s="20">
        <v>555</v>
      </c>
      <c r="M1149" s="29" t="str">
        <f>O1149&amp;"-"&amp;P1149&amp;"-"&amp;Q1149&amp;"-"&amp;R1149&amp;"-"&amp;S1149&amp;"-"&amp;T1149</f>
        <v>SJ-V-05-000D-GT-0555</v>
      </c>
      <c r="N1149" s="32" t="s">
        <v>2187</v>
      </c>
      <c r="O1149" s="21" t="str">
        <f>IFERROR(VLOOKUP(B1149,'字典-基地管理'!A:B,2,FALSE),"未填")</f>
        <v>SJ</v>
      </c>
      <c r="P1149" s="21" t="str">
        <f>IFERROR(VLOOKUP(C1149,'字典-车间管理'!A:B,2,FALSE),"未填")</f>
        <v>V</v>
      </c>
      <c r="Q1149" s="21" t="str">
        <f>IFERROR(VLOOKUP(D1149,'字典-系统管理&amp;工段管理'!C:D,2,FALSE),"未填")</f>
        <v>05</v>
      </c>
      <c r="R1149" s="22" t="str">
        <f>_xlfn.TEXTJOIN("", TRUE, IF(U1149="0", U1149, ""), IF(V1149="0", V1149, ""), IF(W1149="0", W1149, ""), IF(X1149="0", X1149, ""), IF(U1149&lt;&gt;"0", U1149, ""), IF(V1149&lt;&gt;"0", V1149, ""), IF(W1149&lt;&gt;"0", W1149, ""), IF(X1149&lt;&gt;"0", X1149, ""))</f>
        <v>000D</v>
      </c>
      <c r="S1149" s="21" t="str">
        <f>IFERROR(VLOOKUP(K1149,'字典-设备&amp;仪表管理'!A:B,2,FALSE),"未填")</f>
        <v>GT</v>
      </c>
      <c r="T1149" s="26" t="str">
        <f>IF(L1149="","未填",TEXT(L1149,"0000"))</f>
        <v>0555</v>
      </c>
      <c r="U1149" s="22" t="str">
        <f>IFERROR(VLOOKUP(E1149,'字典-系统管理&amp;工段管理'!$A$2:$B$7,2,0),"0")</f>
        <v>D</v>
      </c>
      <c r="V1149" s="22" t="str">
        <f>IFERROR(VLOOKUP(F1149,'字典-系统管理&amp;工段管理'!$A$2:$B$7,2,0),"0")</f>
        <v>0</v>
      </c>
      <c r="W1149" s="22" t="str">
        <f>IFERROR(VLOOKUP(G1149,'字典-系统管理&amp;工段管理'!$A$2:$B$7,2,0),"0")</f>
        <v>0</v>
      </c>
      <c r="X1149" s="22" t="str">
        <f>IFERROR(VLOOKUP(H1149,'字典-系统管理&amp;工段管理'!$A$2:$B$7,2,0),"0")</f>
        <v>0</v>
      </c>
    </row>
    <row r="1150" spans="1:24" x14ac:dyDescent="0.15">
      <c r="A1150" s="19">
        <v>1148</v>
      </c>
      <c r="B1150" s="22" t="s">
        <v>24</v>
      </c>
      <c r="C1150" s="22" t="s">
        <v>94</v>
      </c>
      <c r="D1150" s="22" t="s">
        <v>234</v>
      </c>
      <c r="E1150" s="22" t="s">
        <v>28</v>
      </c>
      <c r="F1150" s="22"/>
      <c r="G1150" s="22"/>
      <c r="H1150" s="22"/>
      <c r="I1150" s="32" t="s">
        <v>2188</v>
      </c>
      <c r="J1150" s="22" t="s">
        <v>35</v>
      </c>
      <c r="K1150" s="38" t="s">
        <v>318</v>
      </c>
      <c r="L1150" s="20">
        <v>556</v>
      </c>
      <c r="M1150" s="29" t="str">
        <f>O1150&amp;"-"&amp;P1150&amp;"-"&amp;Q1150&amp;"-"&amp;R1150&amp;"-"&amp;S1150&amp;"-"&amp;T1150</f>
        <v>SJ-V-05-000D-GT-0556</v>
      </c>
      <c r="N1150" s="32" t="s">
        <v>2188</v>
      </c>
      <c r="O1150" s="21" t="str">
        <f>IFERROR(VLOOKUP(B1150,'字典-基地管理'!A:B,2,FALSE),"未填")</f>
        <v>SJ</v>
      </c>
      <c r="P1150" s="21" t="str">
        <f>IFERROR(VLOOKUP(C1150,'字典-车间管理'!A:B,2,FALSE),"未填")</f>
        <v>V</v>
      </c>
      <c r="Q1150" s="21" t="str">
        <f>IFERROR(VLOOKUP(D1150,'字典-系统管理&amp;工段管理'!C:D,2,FALSE),"未填")</f>
        <v>05</v>
      </c>
      <c r="R1150" s="22" t="str">
        <f>_xlfn.TEXTJOIN("", TRUE, IF(U1150="0", U1150, ""), IF(V1150="0", V1150, ""), IF(W1150="0", W1150, ""), IF(X1150="0", X1150, ""), IF(U1150&lt;&gt;"0", U1150, ""), IF(V1150&lt;&gt;"0", V1150, ""), IF(W1150&lt;&gt;"0", W1150, ""), IF(X1150&lt;&gt;"0", X1150, ""))</f>
        <v>000D</v>
      </c>
      <c r="S1150" s="21" t="str">
        <f>IFERROR(VLOOKUP(K1150,'字典-设备&amp;仪表管理'!A:B,2,FALSE),"未填")</f>
        <v>GT</v>
      </c>
      <c r="T1150" s="26" t="str">
        <f>IF(L1150="","未填",TEXT(L1150,"0000"))</f>
        <v>0556</v>
      </c>
      <c r="U1150" s="22" t="str">
        <f>IFERROR(VLOOKUP(E1150,'字典-系统管理&amp;工段管理'!$A$2:$B$7,2,0),"0")</f>
        <v>D</v>
      </c>
      <c r="V1150" s="22" t="str">
        <f>IFERROR(VLOOKUP(F1150,'字典-系统管理&amp;工段管理'!$A$2:$B$7,2,0),"0")</f>
        <v>0</v>
      </c>
      <c r="W1150" s="22" t="str">
        <f>IFERROR(VLOOKUP(G1150,'字典-系统管理&amp;工段管理'!$A$2:$B$7,2,0),"0")</f>
        <v>0</v>
      </c>
      <c r="X1150" s="22" t="str">
        <f>IFERROR(VLOOKUP(H1150,'字典-系统管理&amp;工段管理'!$A$2:$B$7,2,0),"0")</f>
        <v>0</v>
      </c>
    </row>
    <row r="1151" spans="1:24" x14ac:dyDescent="0.15">
      <c r="A1151" s="19">
        <v>1149</v>
      </c>
      <c r="B1151" s="22" t="s">
        <v>24</v>
      </c>
      <c r="C1151" s="22" t="s">
        <v>94</v>
      </c>
      <c r="D1151" s="22" t="s">
        <v>234</v>
      </c>
      <c r="E1151" s="22" t="s">
        <v>28</v>
      </c>
      <c r="F1151" s="22"/>
      <c r="G1151" s="22"/>
      <c r="H1151" s="22"/>
      <c r="I1151" s="32" t="s">
        <v>2190</v>
      </c>
      <c r="J1151" s="22" t="s">
        <v>35</v>
      </c>
      <c r="K1151" s="38" t="s">
        <v>318</v>
      </c>
      <c r="L1151" s="20">
        <v>557</v>
      </c>
      <c r="M1151" s="29" t="str">
        <f>O1151&amp;"-"&amp;P1151&amp;"-"&amp;Q1151&amp;"-"&amp;R1151&amp;"-"&amp;S1151&amp;"-"&amp;T1151</f>
        <v>SJ-V-05-000D-GT-0557</v>
      </c>
      <c r="N1151" s="32" t="s">
        <v>2190</v>
      </c>
      <c r="O1151" s="21" t="str">
        <f>IFERROR(VLOOKUP(B1151,'字典-基地管理'!A:B,2,FALSE),"未填")</f>
        <v>SJ</v>
      </c>
      <c r="P1151" s="21" t="str">
        <f>IFERROR(VLOOKUP(C1151,'字典-车间管理'!A:B,2,FALSE),"未填")</f>
        <v>V</v>
      </c>
      <c r="Q1151" s="21" t="str">
        <f>IFERROR(VLOOKUP(D1151,'字典-系统管理&amp;工段管理'!C:D,2,FALSE),"未填")</f>
        <v>05</v>
      </c>
      <c r="R1151" s="22" t="str">
        <f>_xlfn.TEXTJOIN("", TRUE, IF(U1151="0", U1151, ""), IF(V1151="0", V1151, ""), IF(W1151="0", W1151, ""), IF(X1151="0", X1151, ""), IF(U1151&lt;&gt;"0", U1151, ""), IF(V1151&lt;&gt;"0", V1151, ""), IF(W1151&lt;&gt;"0", W1151, ""), IF(X1151&lt;&gt;"0", X1151, ""))</f>
        <v>000D</v>
      </c>
      <c r="S1151" s="21" t="str">
        <f>IFERROR(VLOOKUP(K1151,'字典-设备&amp;仪表管理'!A:B,2,FALSE),"未填")</f>
        <v>GT</v>
      </c>
      <c r="T1151" s="26" t="str">
        <f>IF(L1151="","未填",TEXT(L1151,"0000"))</f>
        <v>0557</v>
      </c>
      <c r="U1151" s="22" t="str">
        <f>IFERROR(VLOOKUP(E1151,'字典-系统管理&amp;工段管理'!$A$2:$B$7,2,0),"0")</f>
        <v>D</v>
      </c>
      <c r="V1151" s="22" t="str">
        <f>IFERROR(VLOOKUP(F1151,'字典-系统管理&amp;工段管理'!$A$2:$B$7,2,0),"0")</f>
        <v>0</v>
      </c>
      <c r="W1151" s="22" t="str">
        <f>IFERROR(VLOOKUP(G1151,'字典-系统管理&amp;工段管理'!$A$2:$B$7,2,0),"0")</f>
        <v>0</v>
      </c>
      <c r="X1151" s="22" t="str">
        <f>IFERROR(VLOOKUP(H1151,'字典-系统管理&amp;工段管理'!$A$2:$B$7,2,0),"0")</f>
        <v>0</v>
      </c>
    </row>
    <row r="1152" spans="1:24" x14ac:dyDescent="0.15">
      <c r="A1152" s="19">
        <v>1150</v>
      </c>
      <c r="B1152" s="22" t="s">
        <v>24</v>
      </c>
      <c r="C1152" s="22" t="s">
        <v>94</v>
      </c>
      <c r="D1152" s="22" t="s">
        <v>234</v>
      </c>
      <c r="E1152" s="22" t="s">
        <v>28</v>
      </c>
      <c r="F1152" s="22"/>
      <c r="G1152" s="22"/>
      <c r="H1152" s="22"/>
      <c r="I1152" s="32" t="s">
        <v>2191</v>
      </c>
      <c r="J1152" s="22" t="s">
        <v>35</v>
      </c>
      <c r="K1152" s="38" t="s">
        <v>318</v>
      </c>
      <c r="L1152" s="20">
        <v>558</v>
      </c>
      <c r="M1152" s="29" t="str">
        <f>O1152&amp;"-"&amp;P1152&amp;"-"&amp;Q1152&amp;"-"&amp;R1152&amp;"-"&amp;S1152&amp;"-"&amp;T1152</f>
        <v>SJ-V-05-000D-GT-0558</v>
      </c>
      <c r="N1152" s="32" t="s">
        <v>2191</v>
      </c>
      <c r="O1152" s="21" t="str">
        <f>IFERROR(VLOOKUP(B1152,'字典-基地管理'!A:B,2,FALSE),"未填")</f>
        <v>SJ</v>
      </c>
      <c r="P1152" s="21" t="str">
        <f>IFERROR(VLOOKUP(C1152,'字典-车间管理'!A:B,2,FALSE),"未填")</f>
        <v>V</v>
      </c>
      <c r="Q1152" s="21" t="str">
        <f>IFERROR(VLOOKUP(D1152,'字典-系统管理&amp;工段管理'!C:D,2,FALSE),"未填")</f>
        <v>05</v>
      </c>
      <c r="R1152" s="22" t="str">
        <f>_xlfn.TEXTJOIN("", TRUE, IF(U1152="0", U1152, ""), IF(V1152="0", V1152, ""), IF(W1152="0", W1152, ""), IF(X1152="0", X1152, ""), IF(U1152&lt;&gt;"0", U1152, ""), IF(V1152&lt;&gt;"0", V1152, ""), IF(W1152&lt;&gt;"0", W1152, ""), IF(X1152&lt;&gt;"0", X1152, ""))</f>
        <v>000D</v>
      </c>
      <c r="S1152" s="21" t="str">
        <f>IFERROR(VLOOKUP(K1152,'字典-设备&amp;仪表管理'!A:B,2,FALSE),"未填")</f>
        <v>GT</v>
      </c>
      <c r="T1152" s="26" t="str">
        <f>IF(L1152="","未填",TEXT(L1152,"0000"))</f>
        <v>0558</v>
      </c>
      <c r="U1152" s="22" t="str">
        <f>IFERROR(VLOOKUP(E1152,'字典-系统管理&amp;工段管理'!$A$2:$B$7,2,0),"0")</f>
        <v>D</v>
      </c>
      <c r="V1152" s="22" t="str">
        <f>IFERROR(VLOOKUP(F1152,'字典-系统管理&amp;工段管理'!$A$2:$B$7,2,0),"0")</f>
        <v>0</v>
      </c>
      <c r="W1152" s="22" t="str">
        <f>IFERROR(VLOOKUP(G1152,'字典-系统管理&amp;工段管理'!$A$2:$B$7,2,0),"0")</f>
        <v>0</v>
      </c>
      <c r="X1152" s="22" t="str">
        <f>IFERROR(VLOOKUP(H1152,'字典-系统管理&amp;工段管理'!$A$2:$B$7,2,0),"0")</f>
        <v>0</v>
      </c>
    </row>
    <row r="1153" spans="1:24" x14ac:dyDescent="0.15">
      <c r="A1153" s="19">
        <v>1151</v>
      </c>
      <c r="B1153" s="22" t="s">
        <v>24</v>
      </c>
      <c r="C1153" s="22" t="s">
        <v>94</v>
      </c>
      <c r="D1153" s="22" t="s">
        <v>234</v>
      </c>
      <c r="E1153" s="22" t="s">
        <v>28</v>
      </c>
      <c r="F1153" s="22"/>
      <c r="G1153" s="22"/>
      <c r="H1153" s="22"/>
      <c r="I1153" s="32" t="s">
        <v>2192</v>
      </c>
      <c r="J1153" s="22" t="s">
        <v>35</v>
      </c>
      <c r="K1153" s="38" t="s">
        <v>318</v>
      </c>
      <c r="L1153" s="20">
        <v>559</v>
      </c>
      <c r="M1153" s="29" t="str">
        <f>O1153&amp;"-"&amp;P1153&amp;"-"&amp;Q1153&amp;"-"&amp;R1153&amp;"-"&amp;S1153&amp;"-"&amp;T1153</f>
        <v>SJ-V-05-000D-GT-0559</v>
      </c>
      <c r="N1153" s="32" t="s">
        <v>2192</v>
      </c>
      <c r="O1153" s="21" t="str">
        <f>IFERROR(VLOOKUP(B1153,'字典-基地管理'!A:B,2,FALSE),"未填")</f>
        <v>SJ</v>
      </c>
      <c r="P1153" s="21" t="str">
        <f>IFERROR(VLOOKUP(C1153,'字典-车间管理'!A:B,2,FALSE),"未填")</f>
        <v>V</v>
      </c>
      <c r="Q1153" s="21" t="str">
        <f>IFERROR(VLOOKUP(D1153,'字典-系统管理&amp;工段管理'!C:D,2,FALSE),"未填")</f>
        <v>05</v>
      </c>
      <c r="R1153" s="22" t="str">
        <f>_xlfn.TEXTJOIN("", TRUE, IF(U1153="0", U1153, ""), IF(V1153="0", V1153, ""), IF(W1153="0", W1153, ""), IF(X1153="0", X1153, ""), IF(U1153&lt;&gt;"0", U1153, ""), IF(V1153&lt;&gt;"0", V1153, ""), IF(W1153&lt;&gt;"0", W1153, ""), IF(X1153&lt;&gt;"0", X1153, ""))</f>
        <v>000D</v>
      </c>
      <c r="S1153" s="21" t="str">
        <f>IFERROR(VLOOKUP(K1153,'字典-设备&amp;仪表管理'!A:B,2,FALSE),"未填")</f>
        <v>GT</v>
      </c>
      <c r="T1153" s="26" t="str">
        <f>IF(L1153="","未填",TEXT(L1153,"0000"))</f>
        <v>0559</v>
      </c>
      <c r="U1153" s="22" t="str">
        <f>IFERROR(VLOOKUP(E1153,'字典-系统管理&amp;工段管理'!$A$2:$B$7,2,0),"0")</f>
        <v>D</v>
      </c>
      <c r="V1153" s="22" t="str">
        <f>IFERROR(VLOOKUP(F1153,'字典-系统管理&amp;工段管理'!$A$2:$B$7,2,0),"0")</f>
        <v>0</v>
      </c>
      <c r="W1153" s="22" t="str">
        <f>IFERROR(VLOOKUP(G1153,'字典-系统管理&amp;工段管理'!$A$2:$B$7,2,0),"0")</f>
        <v>0</v>
      </c>
      <c r="X1153" s="22" t="str">
        <f>IFERROR(VLOOKUP(H1153,'字典-系统管理&amp;工段管理'!$A$2:$B$7,2,0),"0")</f>
        <v>0</v>
      </c>
    </row>
    <row r="1154" spans="1:24" x14ac:dyDescent="0.15">
      <c r="A1154" s="19">
        <v>1152</v>
      </c>
      <c r="B1154" s="22" t="s">
        <v>24</v>
      </c>
      <c r="C1154" s="22" t="s">
        <v>94</v>
      </c>
      <c r="D1154" s="22" t="s">
        <v>234</v>
      </c>
      <c r="E1154" s="22" t="s">
        <v>28</v>
      </c>
      <c r="F1154" s="22"/>
      <c r="G1154" s="22"/>
      <c r="H1154" s="22"/>
      <c r="I1154" s="32" t="s">
        <v>2194</v>
      </c>
      <c r="J1154" s="22" t="s">
        <v>35</v>
      </c>
      <c r="K1154" s="38" t="s">
        <v>318</v>
      </c>
      <c r="L1154" s="20">
        <v>560</v>
      </c>
      <c r="M1154" s="29" t="str">
        <f>O1154&amp;"-"&amp;P1154&amp;"-"&amp;Q1154&amp;"-"&amp;R1154&amp;"-"&amp;S1154&amp;"-"&amp;T1154</f>
        <v>SJ-V-05-000D-GT-0560</v>
      </c>
      <c r="N1154" s="32" t="s">
        <v>2194</v>
      </c>
      <c r="O1154" s="21" t="str">
        <f>IFERROR(VLOOKUP(B1154,'字典-基地管理'!A:B,2,FALSE),"未填")</f>
        <v>SJ</v>
      </c>
      <c r="P1154" s="21" t="str">
        <f>IFERROR(VLOOKUP(C1154,'字典-车间管理'!A:B,2,FALSE),"未填")</f>
        <v>V</v>
      </c>
      <c r="Q1154" s="21" t="str">
        <f>IFERROR(VLOOKUP(D1154,'字典-系统管理&amp;工段管理'!C:D,2,FALSE),"未填")</f>
        <v>05</v>
      </c>
      <c r="R1154" s="22" t="str">
        <f>_xlfn.TEXTJOIN("", TRUE, IF(U1154="0", U1154, ""), IF(V1154="0", V1154, ""), IF(W1154="0", W1154, ""), IF(X1154="0", X1154, ""), IF(U1154&lt;&gt;"0", U1154, ""), IF(V1154&lt;&gt;"0", V1154, ""), IF(W1154&lt;&gt;"0", W1154, ""), IF(X1154&lt;&gt;"0", X1154, ""))</f>
        <v>000D</v>
      </c>
      <c r="S1154" s="21" t="str">
        <f>IFERROR(VLOOKUP(K1154,'字典-设备&amp;仪表管理'!A:B,2,FALSE),"未填")</f>
        <v>GT</v>
      </c>
      <c r="T1154" s="26" t="str">
        <f>IF(L1154="","未填",TEXT(L1154,"0000"))</f>
        <v>0560</v>
      </c>
      <c r="U1154" s="22" t="str">
        <f>IFERROR(VLOOKUP(E1154,'字典-系统管理&amp;工段管理'!$A$2:$B$7,2,0),"0")</f>
        <v>D</v>
      </c>
      <c r="V1154" s="22" t="str">
        <f>IFERROR(VLOOKUP(F1154,'字典-系统管理&amp;工段管理'!$A$2:$B$7,2,0),"0")</f>
        <v>0</v>
      </c>
      <c r="W1154" s="22" t="str">
        <f>IFERROR(VLOOKUP(G1154,'字典-系统管理&amp;工段管理'!$A$2:$B$7,2,0),"0")</f>
        <v>0</v>
      </c>
      <c r="X1154" s="22" t="str">
        <f>IFERROR(VLOOKUP(H1154,'字典-系统管理&amp;工段管理'!$A$2:$B$7,2,0),"0")</f>
        <v>0</v>
      </c>
    </row>
    <row r="1155" spans="1:24" x14ac:dyDescent="0.15">
      <c r="A1155" s="19">
        <v>1153</v>
      </c>
      <c r="B1155" s="22" t="s">
        <v>24</v>
      </c>
      <c r="C1155" s="22" t="s">
        <v>94</v>
      </c>
      <c r="D1155" s="22" t="s">
        <v>234</v>
      </c>
      <c r="E1155" s="22" t="s">
        <v>28</v>
      </c>
      <c r="F1155" s="22"/>
      <c r="G1155" s="22"/>
      <c r="H1155" s="22"/>
      <c r="I1155" s="32" t="s">
        <v>2195</v>
      </c>
      <c r="J1155" s="22" t="s">
        <v>35</v>
      </c>
      <c r="K1155" s="38" t="s">
        <v>318</v>
      </c>
      <c r="L1155" s="20">
        <v>561</v>
      </c>
      <c r="M1155" s="29" t="str">
        <f>O1155&amp;"-"&amp;P1155&amp;"-"&amp;Q1155&amp;"-"&amp;R1155&amp;"-"&amp;S1155&amp;"-"&amp;T1155</f>
        <v>SJ-V-05-000D-GT-0561</v>
      </c>
      <c r="N1155" s="32" t="s">
        <v>2195</v>
      </c>
      <c r="O1155" s="21" t="str">
        <f>IFERROR(VLOOKUP(B1155,'字典-基地管理'!A:B,2,FALSE),"未填")</f>
        <v>SJ</v>
      </c>
      <c r="P1155" s="21" t="str">
        <f>IFERROR(VLOOKUP(C1155,'字典-车间管理'!A:B,2,FALSE),"未填")</f>
        <v>V</v>
      </c>
      <c r="Q1155" s="21" t="str">
        <f>IFERROR(VLOOKUP(D1155,'字典-系统管理&amp;工段管理'!C:D,2,FALSE),"未填")</f>
        <v>05</v>
      </c>
      <c r="R1155" s="22" t="str">
        <f>_xlfn.TEXTJOIN("", TRUE, IF(U1155="0", U1155, ""), IF(V1155="0", V1155, ""), IF(W1155="0", W1155, ""), IF(X1155="0", X1155, ""), IF(U1155&lt;&gt;"0", U1155, ""), IF(V1155&lt;&gt;"0", V1155, ""), IF(W1155&lt;&gt;"0", W1155, ""), IF(X1155&lt;&gt;"0", X1155, ""))</f>
        <v>000D</v>
      </c>
      <c r="S1155" s="21" t="str">
        <f>IFERROR(VLOOKUP(K1155,'字典-设备&amp;仪表管理'!A:B,2,FALSE),"未填")</f>
        <v>GT</v>
      </c>
      <c r="T1155" s="26" t="str">
        <f>IF(L1155="","未填",TEXT(L1155,"0000"))</f>
        <v>0561</v>
      </c>
      <c r="U1155" s="22" t="str">
        <f>IFERROR(VLOOKUP(E1155,'字典-系统管理&amp;工段管理'!$A$2:$B$7,2,0),"0")</f>
        <v>D</v>
      </c>
      <c r="V1155" s="22" t="str">
        <f>IFERROR(VLOOKUP(F1155,'字典-系统管理&amp;工段管理'!$A$2:$B$7,2,0),"0")</f>
        <v>0</v>
      </c>
      <c r="W1155" s="22" t="str">
        <f>IFERROR(VLOOKUP(G1155,'字典-系统管理&amp;工段管理'!$A$2:$B$7,2,0),"0")</f>
        <v>0</v>
      </c>
      <c r="X1155" s="22" t="str">
        <f>IFERROR(VLOOKUP(H1155,'字典-系统管理&amp;工段管理'!$A$2:$B$7,2,0),"0")</f>
        <v>0</v>
      </c>
    </row>
    <row r="1156" spans="1:24" x14ac:dyDescent="0.15">
      <c r="A1156" s="19">
        <v>1154</v>
      </c>
      <c r="B1156" s="22" t="s">
        <v>24</v>
      </c>
      <c r="C1156" s="22" t="s">
        <v>94</v>
      </c>
      <c r="D1156" s="22" t="s">
        <v>234</v>
      </c>
      <c r="E1156" s="22" t="s">
        <v>28</v>
      </c>
      <c r="F1156" s="22"/>
      <c r="G1156" s="22"/>
      <c r="H1156" s="22"/>
      <c r="I1156" s="32" t="s">
        <v>2196</v>
      </c>
      <c r="J1156" s="22" t="s">
        <v>35</v>
      </c>
      <c r="K1156" s="38" t="s">
        <v>318</v>
      </c>
      <c r="L1156" s="20">
        <v>562</v>
      </c>
      <c r="M1156" s="29" t="str">
        <f>O1156&amp;"-"&amp;P1156&amp;"-"&amp;Q1156&amp;"-"&amp;R1156&amp;"-"&amp;S1156&amp;"-"&amp;T1156</f>
        <v>SJ-V-05-000D-GT-0562</v>
      </c>
      <c r="N1156" s="32" t="s">
        <v>2196</v>
      </c>
      <c r="O1156" s="21" t="str">
        <f>IFERROR(VLOOKUP(B1156,'字典-基地管理'!A:B,2,FALSE),"未填")</f>
        <v>SJ</v>
      </c>
      <c r="P1156" s="21" t="str">
        <f>IFERROR(VLOOKUP(C1156,'字典-车间管理'!A:B,2,FALSE),"未填")</f>
        <v>V</v>
      </c>
      <c r="Q1156" s="21" t="str">
        <f>IFERROR(VLOOKUP(D1156,'字典-系统管理&amp;工段管理'!C:D,2,FALSE),"未填")</f>
        <v>05</v>
      </c>
      <c r="R1156" s="22" t="str">
        <f>_xlfn.TEXTJOIN("", TRUE, IF(U1156="0", U1156, ""), IF(V1156="0", V1156, ""), IF(W1156="0", W1156, ""), IF(X1156="0", X1156, ""), IF(U1156&lt;&gt;"0", U1156, ""), IF(V1156&lt;&gt;"0", V1156, ""), IF(W1156&lt;&gt;"0", W1156, ""), IF(X1156&lt;&gt;"0", X1156, ""))</f>
        <v>000D</v>
      </c>
      <c r="S1156" s="21" t="str">
        <f>IFERROR(VLOOKUP(K1156,'字典-设备&amp;仪表管理'!A:B,2,FALSE),"未填")</f>
        <v>GT</v>
      </c>
      <c r="T1156" s="26" t="str">
        <f>IF(L1156="","未填",TEXT(L1156,"0000"))</f>
        <v>0562</v>
      </c>
      <c r="U1156" s="22" t="str">
        <f>IFERROR(VLOOKUP(E1156,'字典-系统管理&amp;工段管理'!$A$2:$B$7,2,0),"0")</f>
        <v>D</v>
      </c>
      <c r="V1156" s="22" t="str">
        <f>IFERROR(VLOOKUP(F1156,'字典-系统管理&amp;工段管理'!$A$2:$B$7,2,0),"0")</f>
        <v>0</v>
      </c>
      <c r="W1156" s="22" t="str">
        <f>IFERROR(VLOOKUP(G1156,'字典-系统管理&amp;工段管理'!$A$2:$B$7,2,0),"0")</f>
        <v>0</v>
      </c>
      <c r="X1156" s="22" t="str">
        <f>IFERROR(VLOOKUP(H1156,'字典-系统管理&amp;工段管理'!$A$2:$B$7,2,0),"0")</f>
        <v>0</v>
      </c>
    </row>
    <row r="1157" spans="1:24" x14ac:dyDescent="0.15">
      <c r="A1157" s="19">
        <v>1155</v>
      </c>
      <c r="B1157" s="22" t="s">
        <v>24</v>
      </c>
      <c r="C1157" s="22" t="s">
        <v>94</v>
      </c>
      <c r="D1157" s="22" t="s">
        <v>234</v>
      </c>
      <c r="E1157" s="22" t="s">
        <v>28</v>
      </c>
      <c r="F1157" s="22"/>
      <c r="G1157" s="22"/>
      <c r="H1157" s="22"/>
      <c r="I1157" s="32" t="s">
        <v>2198</v>
      </c>
      <c r="J1157" s="22" t="s">
        <v>35</v>
      </c>
      <c r="K1157" s="38" t="s">
        <v>318</v>
      </c>
      <c r="L1157" s="20">
        <v>563</v>
      </c>
      <c r="M1157" s="29" t="str">
        <f>O1157&amp;"-"&amp;P1157&amp;"-"&amp;Q1157&amp;"-"&amp;R1157&amp;"-"&amp;S1157&amp;"-"&amp;T1157</f>
        <v>SJ-V-05-000D-GT-0563</v>
      </c>
      <c r="N1157" s="32" t="s">
        <v>2198</v>
      </c>
      <c r="O1157" s="21" t="str">
        <f>IFERROR(VLOOKUP(B1157,'字典-基地管理'!A:B,2,FALSE),"未填")</f>
        <v>SJ</v>
      </c>
      <c r="P1157" s="21" t="str">
        <f>IFERROR(VLOOKUP(C1157,'字典-车间管理'!A:B,2,FALSE),"未填")</f>
        <v>V</v>
      </c>
      <c r="Q1157" s="21" t="str">
        <f>IFERROR(VLOOKUP(D1157,'字典-系统管理&amp;工段管理'!C:D,2,FALSE),"未填")</f>
        <v>05</v>
      </c>
      <c r="R1157" s="22" t="str">
        <f>_xlfn.TEXTJOIN("", TRUE, IF(U1157="0", U1157, ""), IF(V1157="0", V1157, ""), IF(W1157="0", W1157, ""), IF(X1157="0", X1157, ""), IF(U1157&lt;&gt;"0", U1157, ""), IF(V1157&lt;&gt;"0", V1157, ""), IF(W1157&lt;&gt;"0", W1157, ""), IF(X1157&lt;&gt;"0", X1157, ""))</f>
        <v>000D</v>
      </c>
      <c r="S1157" s="21" t="str">
        <f>IFERROR(VLOOKUP(K1157,'字典-设备&amp;仪表管理'!A:B,2,FALSE),"未填")</f>
        <v>GT</v>
      </c>
      <c r="T1157" s="26" t="str">
        <f>IF(L1157="","未填",TEXT(L1157,"0000"))</f>
        <v>0563</v>
      </c>
      <c r="U1157" s="22" t="str">
        <f>IFERROR(VLOOKUP(E1157,'字典-系统管理&amp;工段管理'!$A$2:$B$7,2,0),"0")</f>
        <v>D</v>
      </c>
      <c r="V1157" s="22" t="str">
        <f>IFERROR(VLOOKUP(F1157,'字典-系统管理&amp;工段管理'!$A$2:$B$7,2,0),"0")</f>
        <v>0</v>
      </c>
      <c r="W1157" s="22" t="str">
        <f>IFERROR(VLOOKUP(G1157,'字典-系统管理&amp;工段管理'!$A$2:$B$7,2,0),"0")</f>
        <v>0</v>
      </c>
      <c r="X1157" s="22" t="str">
        <f>IFERROR(VLOOKUP(H1157,'字典-系统管理&amp;工段管理'!$A$2:$B$7,2,0),"0")</f>
        <v>0</v>
      </c>
    </row>
    <row r="1158" spans="1:24" x14ac:dyDescent="0.15">
      <c r="A1158" s="19">
        <v>1156</v>
      </c>
      <c r="B1158" s="22" t="s">
        <v>24</v>
      </c>
      <c r="C1158" s="22" t="s">
        <v>94</v>
      </c>
      <c r="D1158" s="22" t="s">
        <v>234</v>
      </c>
      <c r="E1158" s="22" t="s">
        <v>28</v>
      </c>
      <c r="F1158" s="22"/>
      <c r="G1158" s="22"/>
      <c r="H1158" s="22"/>
      <c r="I1158" s="32" t="s">
        <v>2199</v>
      </c>
      <c r="J1158" s="22" t="s">
        <v>35</v>
      </c>
      <c r="K1158" s="38" t="s">
        <v>318</v>
      </c>
      <c r="L1158" s="20">
        <v>564</v>
      </c>
      <c r="M1158" s="29" t="str">
        <f>O1158&amp;"-"&amp;P1158&amp;"-"&amp;Q1158&amp;"-"&amp;R1158&amp;"-"&amp;S1158&amp;"-"&amp;T1158</f>
        <v>SJ-V-05-000D-GT-0564</v>
      </c>
      <c r="N1158" s="32" t="s">
        <v>2199</v>
      </c>
      <c r="O1158" s="21" t="str">
        <f>IFERROR(VLOOKUP(B1158,'字典-基地管理'!A:B,2,FALSE),"未填")</f>
        <v>SJ</v>
      </c>
      <c r="P1158" s="21" t="str">
        <f>IFERROR(VLOOKUP(C1158,'字典-车间管理'!A:B,2,FALSE),"未填")</f>
        <v>V</v>
      </c>
      <c r="Q1158" s="21" t="str">
        <f>IFERROR(VLOOKUP(D1158,'字典-系统管理&amp;工段管理'!C:D,2,FALSE),"未填")</f>
        <v>05</v>
      </c>
      <c r="R1158" s="22" t="str">
        <f>_xlfn.TEXTJOIN("", TRUE, IF(U1158="0", U1158, ""), IF(V1158="0", V1158, ""), IF(W1158="0", W1158, ""), IF(X1158="0", X1158, ""), IF(U1158&lt;&gt;"0", U1158, ""), IF(V1158&lt;&gt;"0", V1158, ""), IF(W1158&lt;&gt;"0", W1158, ""), IF(X1158&lt;&gt;"0", X1158, ""))</f>
        <v>000D</v>
      </c>
      <c r="S1158" s="21" t="str">
        <f>IFERROR(VLOOKUP(K1158,'字典-设备&amp;仪表管理'!A:B,2,FALSE),"未填")</f>
        <v>GT</v>
      </c>
      <c r="T1158" s="26" t="str">
        <f>IF(L1158="","未填",TEXT(L1158,"0000"))</f>
        <v>0564</v>
      </c>
      <c r="U1158" s="22" t="str">
        <f>IFERROR(VLOOKUP(E1158,'字典-系统管理&amp;工段管理'!$A$2:$B$7,2,0),"0")</f>
        <v>D</v>
      </c>
      <c r="V1158" s="22" t="str">
        <f>IFERROR(VLOOKUP(F1158,'字典-系统管理&amp;工段管理'!$A$2:$B$7,2,0),"0")</f>
        <v>0</v>
      </c>
      <c r="W1158" s="22" t="str">
        <f>IFERROR(VLOOKUP(G1158,'字典-系统管理&amp;工段管理'!$A$2:$B$7,2,0),"0")</f>
        <v>0</v>
      </c>
      <c r="X1158" s="22" t="str">
        <f>IFERROR(VLOOKUP(H1158,'字典-系统管理&amp;工段管理'!$A$2:$B$7,2,0),"0")</f>
        <v>0</v>
      </c>
    </row>
    <row r="1159" spans="1:24" x14ac:dyDescent="0.15">
      <c r="A1159" s="19">
        <v>1157</v>
      </c>
      <c r="B1159" s="22" t="s">
        <v>24</v>
      </c>
      <c r="C1159" s="22" t="s">
        <v>94</v>
      </c>
      <c r="D1159" s="22" t="s">
        <v>234</v>
      </c>
      <c r="E1159" s="22" t="s">
        <v>28</v>
      </c>
      <c r="F1159" s="22"/>
      <c r="G1159" s="22"/>
      <c r="H1159" s="22"/>
      <c r="I1159" s="32" t="s">
        <v>2200</v>
      </c>
      <c r="J1159" s="22" t="s">
        <v>35</v>
      </c>
      <c r="K1159" s="38" t="s">
        <v>318</v>
      </c>
      <c r="L1159" s="20">
        <v>565</v>
      </c>
      <c r="M1159" s="29" t="str">
        <f>O1159&amp;"-"&amp;P1159&amp;"-"&amp;Q1159&amp;"-"&amp;R1159&amp;"-"&amp;S1159&amp;"-"&amp;T1159</f>
        <v>SJ-V-05-000D-GT-0565</v>
      </c>
      <c r="N1159" s="32" t="s">
        <v>2200</v>
      </c>
      <c r="O1159" s="21" t="str">
        <f>IFERROR(VLOOKUP(B1159,'字典-基地管理'!A:B,2,FALSE),"未填")</f>
        <v>SJ</v>
      </c>
      <c r="P1159" s="21" t="str">
        <f>IFERROR(VLOOKUP(C1159,'字典-车间管理'!A:B,2,FALSE),"未填")</f>
        <v>V</v>
      </c>
      <c r="Q1159" s="21" t="str">
        <f>IFERROR(VLOOKUP(D1159,'字典-系统管理&amp;工段管理'!C:D,2,FALSE),"未填")</f>
        <v>05</v>
      </c>
      <c r="R1159" s="22" t="str">
        <f>_xlfn.TEXTJOIN("", TRUE, IF(U1159="0", U1159, ""), IF(V1159="0", V1159, ""), IF(W1159="0", W1159, ""), IF(X1159="0", X1159, ""), IF(U1159&lt;&gt;"0", U1159, ""), IF(V1159&lt;&gt;"0", V1159, ""), IF(W1159&lt;&gt;"0", W1159, ""), IF(X1159&lt;&gt;"0", X1159, ""))</f>
        <v>000D</v>
      </c>
      <c r="S1159" s="21" t="str">
        <f>IFERROR(VLOOKUP(K1159,'字典-设备&amp;仪表管理'!A:B,2,FALSE),"未填")</f>
        <v>GT</v>
      </c>
      <c r="T1159" s="26" t="str">
        <f>IF(L1159="","未填",TEXT(L1159,"0000"))</f>
        <v>0565</v>
      </c>
      <c r="U1159" s="22" t="str">
        <f>IFERROR(VLOOKUP(E1159,'字典-系统管理&amp;工段管理'!$A$2:$B$7,2,0),"0")</f>
        <v>D</v>
      </c>
      <c r="V1159" s="22" t="str">
        <f>IFERROR(VLOOKUP(F1159,'字典-系统管理&amp;工段管理'!$A$2:$B$7,2,0),"0")</f>
        <v>0</v>
      </c>
      <c r="W1159" s="22" t="str">
        <f>IFERROR(VLOOKUP(G1159,'字典-系统管理&amp;工段管理'!$A$2:$B$7,2,0),"0")</f>
        <v>0</v>
      </c>
      <c r="X1159" s="22" t="str">
        <f>IFERROR(VLOOKUP(H1159,'字典-系统管理&amp;工段管理'!$A$2:$B$7,2,0),"0")</f>
        <v>0</v>
      </c>
    </row>
    <row r="1160" spans="1:24" x14ac:dyDescent="0.15">
      <c r="A1160" s="19">
        <v>1158</v>
      </c>
      <c r="B1160" s="22" t="s">
        <v>24</v>
      </c>
      <c r="C1160" s="22" t="s">
        <v>94</v>
      </c>
      <c r="D1160" s="22" t="s">
        <v>234</v>
      </c>
      <c r="E1160" s="22" t="s">
        <v>28</v>
      </c>
      <c r="F1160" s="22"/>
      <c r="G1160" s="22"/>
      <c r="H1160" s="22"/>
      <c r="I1160" s="32" t="s">
        <v>2202</v>
      </c>
      <c r="J1160" s="22" t="s">
        <v>35</v>
      </c>
      <c r="K1160" s="38" t="s">
        <v>318</v>
      </c>
      <c r="L1160" s="20">
        <v>566</v>
      </c>
      <c r="M1160" s="29" t="str">
        <f>O1160&amp;"-"&amp;P1160&amp;"-"&amp;Q1160&amp;"-"&amp;R1160&amp;"-"&amp;S1160&amp;"-"&amp;T1160</f>
        <v>SJ-V-05-000D-GT-0566</v>
      </c>
      <c r="N1160" s="32" t="s">
        <v>2202</v>
      </c>
      <c r="O1160" s="21" t="str">
        <f>IFERROR(VLOOKUP(B1160,'字典-基地管理'!A:B,2,FALSE),"未填")</f>
        <v>SJ</v>
      </c>
      <c r="P1160" s="21" t="str">
        <f>IFERROR(VLOOKUP(C1160,'字典-车间管理'!A:B,2,FALSE),"未填")</f>
        <v>V</v>
      </c>
      <c r="Q1160" s="21" t="str">
        <f>IFERROR(VLOOKUP(D1160,'字典-系统管理&amp;工段管理'!C:D,2,FALSE),"未填")</f>
        <v>05</v>
      </c>
      <c r="R1160" s="22" t="str">
        <f>_xlfn.TEXTJOIN("", TRUE, IF(U1160="0", U1160, ""), IF(V1160="0", V1160, ""), IF(W1160="0", W1160, ""), IF(X1160="0", X1160, ""), IF(U1160&lt;&gt;"0", U1160, ""), IF(V1160&lt;&gt;"0", V1160, ""), IF(W1160&lt;&gt;"0", W1160, ""), IF(X1160&lt;&gt;"0", X1160, ""))</f>
        <v>000D</v>
      </c>
      <c r="S1160" s="21" t="str">
        <f>IFERROR(VLOOKUP(K1160,'字典-设备&amp;仪表管理'!A:B,2,FALSE),"未填")</f>
        <v>GT</v>
      </c>
      <c r="T1160" s="26" t="str">
        <f>IF(L1160="","未填",TEXT(L1160,"0000"))</f>
        <v>0566</v>
      </c>
      <c r="U1160" s="22" t="str">
        <f>IFERROR(VLOOKUP(E1160,'字典-系统管理&amp;工段管理'!$A$2:$B$7,2,0),"0")</f>
        <v>D</v>
      </c>
      <c r="V1160" s="22" t="str">
        <f>IFERROR(VLOOKUP(F1160,'字典-系统管理&amp;工段管理'!$A$2:$B$7,2,0),"0")</f>
        <v>0</v>
      </c>
      <c r="W1160" s="22" t="str">
        <f>IFERROR(VLOOKUP(G1160,'字典-系统管理&amp;工段管理'!$A$2:$B$7,2,0),"0")</f>
        <v>0</v>
      </c>
      <c r="X1160" s="22" t="str">
        <f>IFERROR(VLOOKUP(H1160,'字典-系统管理&amp;工段管理'!$A$2:$B$7,2,0),"0")</f>
        <v>0</v>
      </c>
    </row>
    <row r="1161" spans="1:24" x14ac:dyDescent="0.15">
      <c r="A1161" s="19">
        <v>1159</v>
      </c>
      <c r="B1161" s="22" t="s">
        <v>24</v>
      </c>
      <c r="C1161" s="22" t="s">
        <v>94</v>
      </c>
      <c r="D1161" s="22" t="s">
        <v>234</v>
      </c>
      <c r="E1161" s="22" t="s">
        <v>28</v>
      </c>
      <c r="F1161" s="22"/>
      <c r="G1161" s="22"/>
      <c r="H1161" s="22"/>
      <c r="I1161" s="32" t="s">
        <v>2203</v>
      </c>
      <c r="J1161" s="22" t="s">
        <v>35</v>
      </c>
      <c r="K1161" s="38" t="s">
        <v>318</v>
      </c>
      <c r="L1161" s="20">
        <v>567</v>
      </c>
      <c r="M1161" s="29" t="str">
        <f>O1161&amp;"-"&amp;P1161&amp;"-"&amp;Q1161&amp;"-"&amp;R1161&amp;"-"&amp;S1161&amp;"-"&amp;T1161</f>
        <v>SJ-V-05-000D-GT-0567</v>
      </c>
      <c r="N1161" s="32" t="s">
        <v>2203</v>
      </c>
      <c r="O1161" s="21" t="str">
        <f>IFERROR(VLOOKUP(B1161,'字典-基地管理'!A:B,2,FALSE),"未填")</f>
        <v>SJ</v>
      </c>
      <c r="P1161" s="21" t="str">
        <f>IFERROR(VLOOKUP(C1161,'字典-车间管理'!A:B,2,FALSE),"未填")</f>
        <v>V</v>
      </c>
      <c r="Q1161" s="21" t="str">
        <f>IFERROR(VLOOKUP(D1161,'字典-系统管理&amp;工段管理'!C:D,2,FALSE),"未填")</f>
        <v>05</v>
      </c>
      <c r="R1161" s="22" t="str">
        <f>_xlfn.TEXTJOIN("", TRUE, IF(U1161="0", U1161, ""), IF(V1161="0", V1161, ""), IF(W1161="0", W1161, ""), IF(X1161="0", X1161, ""), IF(U1161&lt;&gt;"0", U1161, ""), IF(V1161&lt;&gt;"0", V1161, ""), IF(W1161&lt;&gt;"0", W1161, ""), IF(X1161&lt;&gt;"0", X1161, ""))</f>
        <v>000D</v>
      </c>
      <c r="S1161" s="21" t="str">
        <f>IFERROR(VLOOKUP(K1161,'字典-设备&amp;仪表管理'!A:B,2,FALSE),"未填")</f>
        <v>GT</v>
      </c>
      <c r="T1161" s="26" t="str">
        <f>IF(L1161="","未填",TEXT(L1161,"0000"))</f>
        <v>0567</v>
      </c>
      <c r="U1161" s="22" t="str">
        <f>IFERROR(VLOOKUP(E1161,'字典-系统管理&amp;工段管理'!$A$2:$B$7,2,0),"0")</f>
        <v>D</v>
      </c>
      <c r="V1161" s="22" t="str">
        <f>IFERROR(VLOOKUP(F1161,'字典-系统管理&amp;工段管理'!$A$2:$B$7,2,0),"0")</f>
        <v>0</v>
      </c>
      <c r="W1161" s="22" t="str">
        <f>IFERROR(VLOOKUP(G1161,'字典-系统管理&amp;工段管理'!$A$2:$B$7,2,0),"0")</f>
        <v>0</v>
      </c>
      <c r="X1161" s="22" t="str">
        <f>IFERROR(VLOOKUP(H1161,'字典-系统管理&amp;工段管理'!$A$2:$B$7,2,0),"0")</f>
        <v>0</v>
      </c>
    </row>
    <row r="1162" spans="1:24" x14ac:dyDescent="0.15">
      <c r="A1162" s="19">
        <v>1160</v>
      </c>
      <c r="B1162" s="22" t="s">
        <v>24</v>
      </c>
      <c r="C1162" s="22" t="s">
        <v>94</v>
      </c>
      <c r="D1162" s="22" t="s">
        <v>234</v>
      </c>
      <c r="E1162" s="22" t="s">
        <v>28</v>
      </c>
      <c r="F1162" s="22"/>
      <c r="G1162" s="22"/>
      <c r="H1162" s="22"/>
      <c r="I1162" s="32" t="s">
        <v>2204</v>
      </c>
      <c r="J1162" s="22" t="s">
        <v>35</v>
      </c>
      <c r="K1162" s="38" t="s">
        <v>318</v>
      </c>
      <c r="L1162" s="20">
        <v>568</v>
      </c>
      <c r="M1162" s="29" t="str">
        <f>O1162&amp;"-"&amp;P1162&amp;"-"&amp;Q1162&amp;"-"&amp;R1162&amp;"-"&amp;S1162&amp;"-"&amp;T1162</f>
        <v>SJ-V-05-000D-GT-0568</v>
      </c>
      <c r="N1162" s="32" t="s">
        <v>2204</v>
      </c>
      <c r="O1162" s="21" t="str">
        <f>IFERROR(VLOOKUP(B1162,'字典-基地管理'!A:B,2,FALSE),"未填")</f>
        <v>SJ</v>
      </c>
      <c r="P1162" s="21" t="str">
        <f>IFERROR(VLOOKUP(C1162,'字典-车间管理'!A:B,2,FALSE),"未填")</f>
        <v>V</v>
      </c>
      <c r="Q1162" s="21" t="str">
        <f>IFERROR(VLOOKUP(D1162,'字典-系统管理&amp;工段管理'!C:D,2,FALSE),"未填")</f>
        <v>05</v>
      </c>
      <c r="R1162" s="22" t="str">
        <f>_xlfn.TEXTJOIN("", TRUE, IF(U1162="0", U1162, ""), IF(V1162="0", V1162, ""), IF(W1162="0", W1162, ""), IF(X1162="0", X1162, ""), IF(U1162&lt;&gt;"0", U1162, ""), IF(V1162&lt;&gt;"0", V1162, ""), IF(W1162&lt;&gt;"0", W1162, ""), IF(X1162&lt;&gt;"0", X1162, ""))</f>
        <v>000D</v>
      </c>
      <c r="S1162" s="21" t="str">
        <f>IFERROR(VLOOKUP(K1162,'字典-设备&amp;仪表管理'!A:B,2,FALSE),"未填")</f>
        <v>GT</v>
      </c>
      <c r="T1162" s="26" t="str">
        <f>IF(L1162="","未填",TEXT(L1162,"0000"))</f>
        <v>0568</v>
      </c>
      <c r="U1162" s="22" t="str">
        <f>IFERROR(VLOOKUP(E1162,'字典-系统管理&amp;工段管理'!$A$2:$B$7,2,0),"0")</f>
        <v>D</v>
      </c>
      <c r="V1162" s="22" t="str">
        <f>IFERROR(VLOOKUP(F1162,'字典-系统管理&amp;工段管理'!$A$2:$B$7,2,0),"0")</f>
        <v>0</v>
      </c>
      <c r="W1162" s="22" t="str">
        <f>IFERROR(VLOOKUP(G1162,'字典-系统管理&amp;工段管理'!$A$2:$B$7,2,0),"0")</f>
        <v>0</v>
      </c>
      <c r="X1162" s="22" t="str">
        <f>IFERROR(VLOOKUP(H1162,'字典-系统管理&amp;工段管理'!$A$2:$B$7,2,0),"0")</f>
        <v>0</v>
      </c>
    </row>
    <row r="1163" spans="1:24" x14ac:dyDescent="0.15">
      <c r="A1163" s="19">
        <v>1161</v>
      </c>
      <c r="B1163" s="22" t="s">
        <v>24</v>
      </c>
      <c r="C1163" s="22" t="s">
        <v>94</v>
      </c>
      <c r="D1163" s="22" t="s">
        <v>234</v>
      </c>
      <c r="E1163" s="22" t="s">
        <v>28</v>
      </c>
      <c r="F1163" s="22"/>
      <c r="G1163" s="22"/>
      <c r="H1163" s="22"/>
      <c r="I1163" s="32" t="s">
        <v>2206</v>
      </c>
      <c r="J1163" s="22" t="s">
        <v>35</v>
      </c>
      <c r="K1163" s="38" t="s">
        <v>318</v>
      </c>
      <c r="L1163" s="20">
        <v>569</v>
      </c>
      <c r="M1163" s="29" t="str">
        <f>O1163&amp;"-"&amp;P1163&amp;"-"&amp;Q1163&amp;"-"&amp;R1163&amp;"-"&amp;S1163&amp;"-"&amp;T1163</f>
        <v>SJ-V-05-000D-GT-0569</v>
      </c>
      <c r="N1163" s="32" t="s">
        <v>2206</v>
      </c>
      <c r="O1163" s="21" t="str">
        <f>IFERROR(VLOOKUP(B1163,'字典-基地管理'!A:B,2,FALSE),"未填")</f>
        <v>SJ</v>
      </c>
      <c r="P1163" s="21" t="str">
        <f>IFERROR(VLOOKUP(C1163,'字典-车间管理'!A:B,2,FALSE),"未填")</f>
        <v>V</v>
      </c>
      <c r="Q1163" s="21" t="str">
        <f>IFERROR(VLOOKUP(D1163,'字典-系统管理&amp;工段管理'!C:D,2,FALSE),"未填")</f>
        <v>05</v>
      </c>
      <c r="R1163" s="22" t="str">
        <f>_xlfn.TEXTJOIN("", TRUE, IF(U1163="0", U1163, ""), IF(V1163="0", V1163, ""), IF(W1163="0", W1163, ""), IF(X1163="0", X1163, ""), IF(U1163&lt;&gt;"0", U1163, ""), IF(V1163&lt;&gt;"0", V1163, ""), IF(W1163&lt;&gt;"0", W1163, ""), IF(X1163&lt;&gt;"0", X1163, ""))</f>
        <v>000D</v>
      </c>
      <c r="S1163" s="21" t="str">
        <f>IFERROR(VLOOKUP(K1163,'字典-设备&amp;仪表管理'!A:B,2,FALSE),"未填")</f>
        <v>GT</v>
      </c>
      <c r="T1163" s="26" t="str">
        <f>IF(L1163="","未填",TEXT(L1163,"0000"))</f>
        <v>0569</v>
      </c>
      <c r="U1163" s="22" t="str">
        <f>IFERROR(VLOOKUP(E1163,'字典-系统管理&amp;工段管理'!$A$2:$B$7,2,0),"0")</f>
        <v>D</v>
      </c>
      <c r="V1163" s="22" t="str">
        <f>IFERROR(VLOOKUP(F1163,'字典-系统管理&amp;工段管理'!$A$2:$B$7,2,0),"0")</f>
        <v>0</v>
      </c>
      <c r="W1163" s="22" t="str">
        <f>IFERROR(VLOOKUP(G1163,'字典-系统管理&amp;工段管理'!$A$2:$B$7,2,0),"0")</f>
        <v>0</v>
      </c>
      <c r="X1163" s="22" t="str">
        <f>IFERROR(VLOOKUP(H1163,'字典-系统管理&amp;工段管理'!$A$2:$B$7,2,0),"0")</f>
        <v>0</v>
      </c>
    </row>
    <row r="1164" spans="1:24" x14ac:dyDescent="0.15">
      <c r="A1164" s="19">
        <v>1162</v>
      </c>
      <c r="B1164" s="22" t="s">
        <v>24</v>
      </c>
      <c r="C1164" s="22" t="s">
        <v>94</v>
      </c>
      <c r="D1164" s="22" t="s">
        <v>234</v>
      </c>
      <c r="E1164" s="22" t="s">
        <v>28</v>
      </c>
      <c r="F1164" s="22"/>
      <c r="G1164" s="22"/>
      <c r="H1164" s="22"/>
      <c r="I1164" s="32" t="s">
        <v>2207</v>
      </c>
      <c r="J1164" s="22" t="s">
        <v>35</v>
      </c>
      <c r="K1164" s="38" t="s">
        <v>318</v>
      </c>
      <c r="L1164" s="20">
        <v>570</v>
      </c>
      <c r="M1164" s="29" t="str">
        <f>O1164&amp;"-"&amp;P1164&amp;"-"&amp;Q1164&amp;"-"&amp;R1164&amp;"-"&amp;S1164&amp;"-"&amp;T1164</f>
        <v>SJ-V-05-000D-GT-0570</v>
      </c>
      <c r="N1164" s="32" t="s">
        <v>2207</v>
      </c>
      <c r="O1164" s="21" t="str">
        <f>IFERROR(VLOOKUP(B1164,'字典-基地管理'!A:B,2,FALSE),"未填")</f>
        <v>SJ</v>
      </c>
      <c r="P1164" s="21" t="str">
        <f>IFERROR(VLOOKUP(C1164,'字典-车间管理'!A:B,2,FALSE),"未填")</f>
        <v>V</v>
      </c>
      <c r="Q1164" s="21" t="str">
        <f>IFERROR(VLOOKUP(D1164,'字典-系统管理&amp;工段管理'!C:D,2,FALSE),"未填")</f>
        <v>05</v>
      </c>
      <c r="R1164" s="22" t="str">
        <f>_xlfn.TEXTJOIN("", TRUE, IF(U1164="0", U1164, ""), IF(V1164="0", V1164, ""), IF(W1164="0", W1164, ""), IF(X1164="0", X1164, ""), IF(U1164&lt;&gt;"0", U1164, ""), IF(V1164&lt;&gt;"0", V1164, ""), IF(W1164&lt;&gt;"0", W1164, ""), IF(X1164&lt;&gt;"0", X1164, ""))</f>
        <v>000D</v>
      </c>
      <c r="S1164" s="21" t="str">
        <f>IFERROR(VLOOKUP(K1164,'字典-设备&amp;仪表管理'!A:B,2,FALSE),"未填")</f>
        <v>GT</v>
      </c>
      <c r="T1164" s="26" t="str">
        <f>IF(L1164="","未填",TEXT(L1164,"0000"))</f>
        <v>0570</v>
      </c>
      <c r="U1164" s="22" t="str">
        <f>IFERROR(VLOOKUP(E1164,'字典-系统管理&amp;工段管理'!$A$2:$B$7,2,0),"0")</f>
        <v>D</v>
      </c>
      <c r="V1164" s="22" t="str">
        <f>IFERROR(VLOOKUP(F1164,'字典-系统管理&amp;工段管理'!$A$2:$B$7,2,0),"0")</f>
        <v>0</v>
      </c>
      <c r="W1164" s="22" t="str">
        <f>IFERROR(VLOOKUP(G1164,'字典-系统管理&amp;工段管理'!$A$2:$B$7,2,0),"0")</f>
        <v>0</v>
      </c>
      <c r="X1164" s="22" t="str">
        <f>IFERROR(VLOOKUP(H1164,'字典-系统管理&amp;工段管理'!$A$2:$B$7,2,0),"0")</f>
        <v>0</v>
      </c>
    </row>
    <row r="1165" spans="1:24" x14ac:dyDescent="0.15">
      <c r="A1165" s="19">
        <v>1163</v>
      </c>
      <c r="B1165" s="22" t="s">
        <v>24</v>
      </c>
      <c r="C1165" s="22" t="s">
        <v>94</v>
      </c>
      <c r="D1165" s="22" t="s">
        <v>234</v>
      </c>
      <c r="E1165" s="22" t="s">
        <v>28</v>
      </c>
      <c r="F1165" s="22"/>
      <c r="G1165" s="22"/>
      <c r="H1165" s="22"/>
      <c r="I1165" s="32" t="s">
        <v>2208</v>
      </c>
      <c r="J1165" s="22" t="s">
        <v>35</v>
      </c>
      <c r="K1165" s="38" t="s">
        <v>318</v>
      </c>
      <c r="L1165" s="20">
        <v>571</v>
      </c>
      <c r="M1165" s="29" t="str">
        <f>O1165&amp;"-"&amp;P1165&amp;"-"&amp;Q1165&amp;"-"&amp;R1165&amp;"-"&amp;S1165&amp;"-"&amp;T1165</f>
        <v>SJ-V-05-000D-GT-0571</v>
      </c>
      <c r="N1165" s="32" t="s">
        <v>2208</v>
      </c>
      <c r="O1165" s="21" t="str">
        <f>IFERROR(VLOOKUP(B1165,'字典-基地管理'!A:B,2,FALSE),"未填")</f>
        <v>SJ</v>
      </c>
      <c r="P1165" s="21" t="str">
        <f>IFERROR(VLOOKUP(C1165,'字典-车间管理'!A:B,2,FALSE),"未填")</f>
        <v>V</v>
      </c>
      <c r="Q1165" s="21" t="str">
        <f>IFERROR(VLOOKUP(D1165,'字典-系统管理&amp;工段管理'!C:D,2,FALSE),"未填")</f>
        <v>05</v>
      </c>
      <c r="R1165" s="22" t="str">
        <f>_xlfn.TEXTJOIN("", TRUE, IF(U1165="0", U1165, ""), IF(V1165="0", V1165, ""), IF(W1165="0", W1165, ""), IF(X1165="0", X1165, ""), IF(U1165&lt;&gt;"0", U1165, ""), IF(V1165&lt;&gt;"0", V1165, ""), IF(W1165&lt;&gt;"0", W1165, ""), IF(X1165&lt;&gt;"0", X1165, ""))</f>
        <v>000D</v>
      </c>
      <c r="S1165" s="21" t="str">
        <f>IFERROR(VLOOKUP(K1165,'字典-设备&amp;仪表管理'!A:B,2,FALSE),"未填")</f>
        <v>GT</v>
      </c>
      <c r="T1165" s="26" t="str">
        <f>IF(L1165="","未填",TEXT(L1165,"0000"))</f>
        <v>0571</v>
      </c>
      <c r="U1165" s="22" t="str">
        <f>IFERROR(VLOOKUP(E1165,'字典-系统管理&amp;工段管理'!$A$2:$B$7,2,0),"0")</f>
        <v>D</v>
      </c>
      <c r="V1165" s="22" t="str">
        <f>IFERROR(VLOOKUP(F1165,'字典-系统管理&amp;工段管理'!$A$2:$B$7,2,0),"0")</f>
        <v>0</v>
      </c>
      <c r="W1165" s="22" t="str">
        <f>IFERROR(VLOOKUP(G1165,'字典-系统管理&amp;工段管理'!$A$2:$B$7,2,0),"0")</f>
        <v>0</v>
      </c>
      <c r="X1165" s="22" t="str">
        <f>IFERROR(VLOOKUP(H1165,'字典-系统管理&amp;工段管理'!$A$2:$B$7,2,0),"0")</f>
        <v>0</v>
      </c>
    </row>
    <row r="1166" spans="1:24" x14ac:dyDescent="0.15">
      <c r="A1166" s="19">
        <v>1164</v>
      </c>
      <c r="B1166" s="22" t="s">
        <v>24</v>
      </c>
      <c r="C1166" s="22" t="s">
        <v>94</v>
      </c>
      <c r="D1166" s="22" t="s">
        <v>234</v>
      </c>
      <c r="E1166" s="22" t="s">
        <v>28</v>
      </c>
      <c r="F1166" s="22"/>
      <c r="G1166" s="22"/>
      <c r="H1166" s="22"/>
      <c r="I1166" s="32" t="s">
        <v>2210</v>
      </c>
      <c r="J1166" s="22" t="s">
        <v>35</v>
      </c>
      <c r="K1166" s="38" t="s">
        <v>318</v>
      </c>
      <c r="L1166" s="20">
        <v>572</v>
      </c>
      <c r="M1166" s="29" t="str">
        <f>O1166&amp;"-"&amp;P1166&amp;"-"&amp;Q1166&amp;"-"&amp;R1166&amp;"-"&amp;S1166&amp;"-"&amp;T1166</f>
        <v>SJ-V-05-000D-GT-0572</v>
      </c>
      <c r="N1166" s="32" t="s">
        <v>2210</v>
      </c>
      <c r="O1166" s="21" t="str">
        <f>IFERROR(VLOOKUP(B1166,'字典-基地管理'!A:B,2,FALSE),"未填")</f>
        <v>SJ</v>
      </c>
      <c r="P1166" s="21" t="str">
        <f>IFERROR(VLOOKUP(C1166,'字典-车间管理'!A:B,2,FALSE),"未填")</f>
        <v>V</v>
      </c>
      <c r="Q1166" s="21" t="str">
        <f>IFERROR(VLOOKUP(D1166,'字典-系统管理&amp;工段管理'!C:D,2,FALSE),"未填")</f>
        <v>05</v>
      </c>
      <c r="R1166" s="22" t="str">
        <f>_xlfn.TEXTJOIN("", TRUE, IF(U1166="0", U1166, ""), IF(V1166="0", V1166, ""), IF(W1166="0", W1166, ""), IF(X1166="0", X1166, ""), IF(U1166&lt;&gt;"0", U1166, ""), IF(V1166&lt;&gt;"0", V1166, ""), IF(W1166&lt;&gt;"0", W1166, ""), IF(X1166&lt;&gt;"0", X1166, ""))</f>
        <v>000D</v>
      </c>
      <c r="S1166" s="21" t="str">
        <f>IFERROR(VLOOKUP(K1166,'字典-设备&amp;仪表管理'!A:B,2,FALSE),"未填")</f>
        <v>GT</v>
      </c>
      <c r="T1166" s="26" t="str">
        <f>IF(L1166="","未填",TEXT(L1166,"0000"))</f>
        <v>0572</v>
      </c>
      <c r="U1166" s="22" t="str">
        <f>IFERROR(VLOOKUP(E1166,'字典-系统管理&amp;工段管理'!$A$2:$B$7,2,0),"0")</f>
        <v>D</v>
      </c>
      <c r="V1166" s="22" t="str">
        <f>IFERROR(VLOOKUP(F1166,'字典-系统管理&amp;工段管理'!$A$2:$B$7,2,0),"0")</f>
        <v>0</v>
      </c>
      <c r="W1166" s="22" t="str">
        <f>IFERROR(VLOOKUP(G1166,'字典-系统管理&amp;工段管理'!$A$2:$B$7,2,0),"0")</f>
        <v>0</v>
      </c>
      <c r="X1166" s="22" t="str">
        <f>IFERROR(VLOOKUP(H1166,'字典-系统管理&amp;工段管理'!$A$2:$B$7,2,0),"0")</f>
        <v>0</v>
      </c>
    </row>
    <row r="1167" spans="1:24" x14ac:dyDescent="0.15">
      <c r="A1167" s="19">
        <v>1165</v>
      </c>
      <c r="B1167" s="22" t="s">
        <v>24</v>
      </c>
      <c r="C1167" s="22" t="s">
        <v>94</v>
      </c>
      <c r="D1167" s="22" t="s">
        <v>234</v>
      </c>
      <c r="E1167" s="22" t="s">
        <v>28</v>
      </c>
      <c r="F1167" s="22"/>
      <c r="G1167" s="22"/>
      <c r="H1167" s="22"/>
      <c r="I1167" s="32" t="s">
        <v>2211</v>
      </c>
      <c r="J1167" s="22" t="s">
        <v>35</v>
      </c>
      <c r="K1167" s="38" t="s">
        <v>318</v>
      </c>
      <c r="L1167" s="20">
        <v>573</v>
      </c>
      <c r="M1167" s="29" t="str">
        <f>O1167&amp;"-"&amp;P1167&amp;"-"&amp;Q1167&amp;"-"&amp;R1167&amp;"-"&amp;S1167&amp;"-"&amp;T1167</f>
        <v>SJ-V-05-000D-GT-0573</v>
      </c>
      <c r="N1167" s="32" t="s">
        <v>2211</v>
      </c>
      <c r="O1167" s="21" t="str">
        <f>IFERROR(VLOOKUP(B1167,'字典-基地管理'!A:B,2,FALSE),"未填")</f>
        <v>SJ</v>
      </c>
      <c r="P1167" s="21" t="str">
        <f>IFERROR(VLOOKUP(C1167,'字典-车间管理'!A:B,2,FALSE),"未填")</f>
        <v>V</v>
      </c>
      <c r="Q1167" s="21" t="str">
        <f>IFERROR(VLOOKUP(D1167,'字典-系统管理&amp;工段管理'!C:D,2,FALSE),"未填")</f>
        <v>05</v>
      </c>
      <c r="R1167" s="22" t="str">
        <f>_xlfn.TEXTJOIN("", TRUE, IF(U1167="0", U1167, ""), IF(V1167="0", V1167, ""), IF(W1167="0", W1167, ""), IF(X1167="0", X1167, ""), IF(U1167&lt;&gt;"0", U1167, ""), IF(V1167&lt;&gt;"0", V1167, ""), IF(W1167&lt;&gt;"0", W1167, ""), IF(X1167&lt;&gt;"0", X1167, ""))</f>
        <v>000D</v>
      </c>
      <c r="S1167" s="21" t="str">
        <f>IFERROR(VLOOKUP(K1167,'字典-设备&amp;仪表管理'!A:B,2,FALSE),"未填")</f>
        <v>GT</v>
      </c>
      <c r="T1167" s="26" t="str">
        <f>IF(L1167="","未填",TEXT(L1167,"0000"))</f>
        <v>0573</v>
      </c>
      <c r="U1167" s="22" t="str">
        <f>IFERROR(VLOOKUP(E1167,'字典-系统管理&amp;工段管理'!$A$2:$B$7,2,0),"0")</f>
        <v>D</v>
      </c>
      <c r="V1167" s="22" t="str">
        <f>IFERROR(VLOOKUP(F1167,'字典-系统管理&amp;工段管理'!$A$2:$B$7,2,0),"0")</f>
        <v>0</v>
      </c>
      <c r="W1167" s="22" t="str">
        <f>IFERROR(VLOOKUP(G1167,'字典-系统管理&amp;工段管理'!$A$2:$B$7,2,0),"0")</f>
        <v>0</v>
      </c>
      <c r="X1167" s="22" t="str">
        <f>IFERROR(VLOOKUP(H1167,'字典-系统管理&amp;工段管理'!$A$2:$B$7,2,0),"0")</f>
        <v>0</v>
      </c>
    </row>
    <row r="1168" spans="1:24" x14ac:dyDescent="0.15">
      <c r="A1168" s="19">
        <v>1166</v>
      </c>
      <c r="B1168" s="22" t="s">
        <v>24</v>
      </c>
      <c r="C1168" s="22" t="s">
        <v>94</v>
      </c>
      <c r="D1168" s="22" t="s">
        <v>234</v>
      </c>
      <c r="E1168" s="22" t="s">
        <v>28</v>
      </c>
      <c r="F1168" s="22"/>
      <c r="G1168" s="22"/>
      <c r="H1168" s="22"/>
      <c r="I1168" s="32" t="s">
        <v>2212</v>
      </c>
      <c r="J1168" s="22" t="s">
        <v>35</v>
      </c>
      <c r="K1168" s="38" t="s">
        <v>318</v>
      </c>
      <c r="L1168" s="20">
        <v>574</v>
      </c>
      <c r="M1168" s="29" t="str">
        <f>O1168&amp;"-"&amp;P1168&amp;"-"&amp;Q1168&amp;"-"&amp;R1168&amp;"-"&amp;S1168&amp;"-"&amp;T1168</f>
        <v>SJ-V-05-000D-GT-0574</v>
      </c>
      <c r="N1168" s="32" t="s">
        <v>2212</v>
      </c>
      <c r="O1168" s="21" t="str">
        <f>IFERROR(VLOOKUP(B1168,'字典-基地管理'!A:B,2,FALSE),"未填")</f>
        <v>SJ</v>
      </c>
      <c r="P1168" s="21" t="str">
        <f>IFERROR(VLOOKUP(C1168,'字典-车间管理'!A:B,2,FALSE),"未填")</f>
        <v>V</v>
      </c>
      <c r="Q1168" s="21" t="str">
        <f>IFERROR(VLOOKUP(D1168,'字典-系统管理&amp;工段管理'!C:D,2,FALSE),"未填")</f>
        <v>05</v>
      </c>
      <c r="R1168" s="22" t="str">
        <f>_xlfn.TEXTJOIN("", TRUE, IF(U1168="0", U1168, ""), IF(V1168="0", V1168, ""), IF(W1168="0", W1168, ""), IF(X1168="0", X1168, ""), IF(U1168&lt;&gt;"0", U1168, ""), IF(V1168&lt;&gt;"0", V1168, ""), IF(W1168&lt;&gt;"0", W1168, ""), IF(X1168&lt;&gt;"0", X1168, ""))</f>
        <v>000D</v>
      </c>
      <c r="S1168" s="21" t="str">
        <f>IFERROR(VLOOKUP(K1168,'字典-设备&amp;仪表管理'!A:B,2,FALSE),"未填")</f>
        <v>GT</v>
      </c>
      <c r="T1168" s="26" t="str">
        <f>IF(L1168="","未填",TEXT(L1168,"0000"))</f>
        <v>0574</v>
      </c>
      <c r="U1168" s="22" t="str">
        <f>IFERROR(VLOOKUP(E1168,'字典-系统管理&amp;工段管理'!$A$2:$B$7,2,0),"0")</f>
        <v>D</v>
      </c>
      <c r="V1168" s="22" t="str">
        <f>IFERROR(VLOOKUP(F1168,'字典-系统管理&amp;工段管理'!$A$2:$B$7,2,0),"0")</f>
        <v>0</v>
      </c>
      <c r="W1168" s="22" t="str">
        <f>IFERROR(VLOOKUP(G1168,'字典-系统管理&amp;工段管理'!$A$2:$B$7,2,0),"0")</f>
        <v>0</v>
      </c>
      <c r="X1168" s="22" t="str">
        <f>IFERROR(VLOOKUP(H1168,'字典-系统管理&amp;工段管理'!$A$2:$B$7,2,0),"0")</f>
        <v>0</v>
      </c>
    </row>
    <row r="1169" spans="1:24" x14ac:dyDescent="0.15">
      <c r="A1169" s="19">
        <v>1167</v>
      </c>
      <c r="B1169" s="22" t="s">
        <v>24</v>
      </c>
      <c r="C1169" s="22" t="s">
        <v>94</v>
      </c>
      <c r="D1169" s="22" t="s">
        <v>234</v>
      </c>
      <c r="E1169" s="22" t="s">
        <v>28</v>
      </c>
      <c r="F1169" s="22"/>
      <c r="G1169" s="22"/>
      <c r="H1169" s="22"/>
      <c r="I1169" s="32" t="s">
        <v>2230</v>
      </c>
      <c r="J1169" s="22" t="s">
        <v>35</v>
      </c>
      <c r="K1169" s="38" t="s">
        <v>318</v>
      </c>
      <c r="L1169" s="20">
        <v>575</v>
      </c>
      <c r="M1169" s="29" t="str">
        <f>O1169&amp;"-"&amp;P1169&amp;"-"&amp;Q1169&amp;"-"&amp;R1169&amp;"-"&amp;S1169&amp;"-"&amp;T1169</f>
        <v>SJ-V-05-000D-GT-0575</v>
      </c>
      <c r="N1169" s="32" t="s">
        <v>2230</v>
      </c>
      <c r="O1169" s="21" t="str">
        <f>IFERROR(VLOOKUP(B1169,'字典-基地管理'!A:B,2,FALSE),"未填")</f>
        <v>SJ</v>
      </c>
      <c r="P1169" s="21" t="str">
        <f>IFERROR(VLOOKUP(C1169,'字典-车间管理'!A:B,2,FALSE),"未填")</f>
        <v>V</v>
      </c>
      <c r="Q1169" s="21" t="str">
        <f>IFERROR(VLOOKUP(D1169,'字典-系统管理&amp;工段管理'!C:D,2,FALSE),"未填")</f>
        <v>05</v>
      </c>
      <c r="R1169" s="22" t="str">
        <f>_xlfn.TEXTJOIN("", TRUE, IF(U1169="0", U1169, ""), IF(V1169="0", V1169, ""), IF(W1169="0", W1169, ""), IF(X1169="0", X1169, ""), IF(U1169&lt;&gt;"0", U1169, ""), IF(V1169&lt;&gt;"0", V1169, ""), IF(W1169&lt;&gt;"0", W1169, ""), IF(X1169&lt;&gt;"0", X1169, ""))</f>
        <v>000D</v>
      </c>
      <c r="S1169" s="21" t="str">
        <f>IFERROR(VLOOKUP(K1169,'字典-设备&amp;仪表管理'!A:B,2,FALSE),"未填")</f>
        <v>GT</v>
      </c>
      <c r="T1169" s="26" t="str">
        <f>IF(L1169="","未填",TEXT(L1169,"0000"))</f>
        <v>0575</v>
      </c>
      <c r="U1169" s="22" t="str">
        <f>IFERROR(VLOOKUP(E1169,'字典-系统管理&amp;工段管理'!$A$2:$B$7,2,0),"0")</f>
        <v>D</v>
      </c>
      <c r="V1169" s="22" t="str">
        <f>IFERROR(VLOOKUP(F1169,'字典-系统管理&amp;工段管理'!$A$2:$B$7,2,0),"0")</f>
        <v>0</v>
      </c>
      <c r="W1169" s="22" t="str">
        <f>IFERROR(VLOOKUP(G1169,'字典-系统管理&amp;工段管理'!$A$2:$B$7,2,0),"0")</f>
        <v>0</v>
      </c>
      <c r="X1169" s="22" t="str">
        <f>IFERROR(VLOOKUP(H1169,'字典-系统管理&amp;工段管理'!$A$2:$B$7,2,0),"0")</f>
        <v>0</v>
      </c>
    </row>
    <row r="1170" spans="1:24" x14ac:dyDescent="0.15">
      <c r="A1170" s="19">
        <v>1168</v>
      </c>
      <c r="B1170" s="22" t="s">
        <v>24</v>
      </c>
      <c r="C1170" s="22" t="s">
        <v>94</v>
      </c>
      <c r="D1170" s="22" t="s">
        <v>234</v>
      </c>
      <c r="E1170" s="22" t="s">
        <v>28</v>
      </c>
      <c r="F1170" s="22"/>
      <c r="G1170" s="22"/>
      <c r="H1170" s="22"/>
      <c r="I1170" s="32" t="s">
        <v>2231</v>
      </c>
      <c r="J1170" s="22" t="s">
        <v>35</v>
      </c>
      <c r="K1170" s="38" t="s">
        <v>318</v>
      </c>
      <c r="L1170" s="20">
        <v>576</v>
      </c>
      <c r="M1170" s="29" t="str">
        <f>O1170&amp;"-"&amp;P1170&amp;"-"&amp;Q1170&amp;"-"&amp;R1170&amp;"-"&amp;S1170&amp;"-"&amp;T1170</f>
        <v>SJ-V-05-000D-GT-0576</v>
      </c>
      <c r="N1170" s="32" t="s">
        <v>2231</v>
      </c>
      <c r="O1170" s="21" t="str">
        <f>IFERROR(VLOOKUP(B1170,'字典-基地管理'!A:B,2,FALSE),"未填")</f>
        <v>SJ</v>
      </c>
      <c r="P1170" s="21" t="str">
        <f>IFERROR(VLOOKUP(C1170,'字典-车间管理'!A:B,2,FALSE),"未填")</f>
        <v>V</v>
      </c>
      <c r="Q1170" s="21" t="str">
        <f>IFERROR(VLOOKUP(D1170,'字典-系统管理&amp;工段管理'!C:D,2,FALSE),"未填")</f>
        <v>05</v>
      </c>
      <c r="R1170" s="22" t="str">
        <f>_xlfn.TEXTJOIN("", TRUE, IF(U1170="0", U1170, ""), IF(V1170="0", V1170, ""), IF(W1170="0", W1170, ""), IF(X1170="0", X1170, ""), IF(U1170&lt;&gt;"0", U1170, ""), IF(V1170&lt;&gt;"0", V1170, ""), IF(W1170&lt;&gt;"0", W1170, ""), IF(X1170&lt;&gt;"0", X1170, ""))</f>
        <v>000D</v>
      </c>
      <c r="S1170" s="21" t="str">
        <f>IFERROR(VLOOKUP(K1170,'字典-设备&amp;仪表管理'!A:B,2,FALSE),"未填")</f>
        <v>GT</v>
      </c>
      <c r="T1170" s="26" t="str">
        <f>IF(L1170="","未填",TEXT(L1170,"0000"))</f>
        <v>0576</v>
      </c>
      <c r="U1170" s="22" t="str">
        <f>IFERROR(VLOOKUP(E1170,'字典-系统管理&amp;工段管理'!$A$2:$B$7,2,0),"0")</f>
        <v>D</v>
      </c>
      <c r="V1170" s="22" t="str">
        <f>IFERROR(VLOOKUP(F1170,'字典-系统管理&amp;工段管理'!$A$2:$B$7,2,0),"0")</f>
        <v>0</v>
      </c>
      <c r="W1170" s="22" t="str">
        <f>IFERROR(VLOOKUP(G1170,'字典-系统管理&amp;工段管理'!$A$2:$B$7,2,0),"0")</f>
        <v>0</v>
      </c>
      <c r="X1170" s="22" t="str">
        <f>IFERROR(VLOOKUP(H1170,'字典-系统管理&amp;工段管理'!$A$2:$B$7,2,0),"0")</f>
        <v>0</v>
      </c>
    </row>
    <row r="1171" spans="1:24" x14ac:dyDescent="0.15">
      <c r="A1171" s="19">
        <v>1169</v>
      </c>
      <c r="B1171" s="22" t="s">
        <v>24</v>
      </c>
      <c r="C1171" s="22" t="s">
        <v>94</v>
      </c>
      <c r="D1171" s="22" t="s">
        <v>234</v>
      </c>
      <c r="E1171" s="22" t="s">
        <v>28</v>
      </c>
      <c r="F1171" s="22"/>
      <c r="G1171" s="22"/>
      <c r="H1171" s="22"/>
      <c r="I1171" s="32" t="s">
        <v>2232</v>
      </c>
      <c r="J1171" s="22" t="s">
        <v>35</v>
      </c>
      <c r="K1171" s="38" t="s">
        <v>318</v>
      </c>
      <c r="L1171" s="20">
        <v>577</v>
      </c>
      <c r="M1171" s="29" t="str">
        <f>O1171&amp;"-"&amp;P1171&amp;"-"&amp;Q1171&amp;"-"&amp;R1171&amp;"-"&amp;S1171&amp;"-"&amp;T1171</f>
        <v>SJ-V-05-000D-GT-0577</v>
      </c>
      <c r="N1171" s="32" t="s">
        <v>2232</v>
      </c>
      <c r="O1171" s="21" t="str">
        <f>IFERROR(VLOOKUP(B1171,'字典-基地管理'!A:B,2,FALSE),"未填")</f>
        <v>SJ</v>
      </c>
      <c r="P1171" s="21" t="str">
        <f>IFERROR(VLOOKUP(C1171,'字典-车间管理'!A:B,2,FALSE),"未填")</f>
        <v>V</v>
      </c>
      <c r="Q1171" s="21" t="str">
        <f>IFERROR(VLOOKUP(D1171,'字典-系统管理&amp;工段管理'!C:D,2,FALSE),"未填")</f>
        <v>05</v>
      </c>
      <c r="R1171" s="22" t="str">
        <f>_xlfn.TEXTJOIN("", TRUE, IF(U1171="0", U1171, ""), IF(V1171="0", V1171, ""), IF(W1171="0", W1171, ""), IF(X1171="0", X1171, ""), IF(U1171&lt;&gt;"0", U1171, ""), IF(V1171&lt;&gt;"0", V1171, ""), IF(W1171&lt;&gt;"0", W1171, ""), IF(X1171&lt;&gt;"0", X1171, ""))</f>
        <v>000D</v>
      </c>
      <c r="S1171" s="21" t="str">
        <f>IFERROR(VLOOKUP(K1171,'字典-设备&amp;仪表管理'!A:B,2,FALSE),"未填")</f>
        <v>GT</v>
      </c>
      <c r="T1171" s="26" t="str">
        <f>IF(L1171="","未填",TEXT(L1171,"0000"))</f>
        <v>0577</v>
      </c>
      <c r="U1171" s="22" t="str">
        <f>IFERROR(VLOOKUP(E1171,'字典-系统管理&amp;工段管理'!$A$2:$B$7,2,0),"0")</f>
        <v>D</v>
      </c>
      <c r="V1171" s="22" t="str">
        <f>IFERROR(VLOOKUP(F1171,'字典-系统管理&amp;工段管理'!$A$2:$B$7,2,0),"0")</f>
        <v>0</v>
      </c>
      <c r="W1171" s="22" t="str">
        <f>IFERROR(VLOOKUP(G1171,'字典-系统管理&amp;工段管理'!$A$2:$B$7,2,0),"0")</f>
        <v>0</v>
      </c>
      <c r="X1171" s="22" t="str">
        <f>IFERROR(VLOOKUP(H1171,'字典-系统管理&amp;工段管理'!$A$2:$B$7,2,0),"0")</f>
        <v>0</v>
      </c>
    </row>
    <row r="1172" spans="1:24" x14ac:dyDescent="0.15">
      <c r="A1172" s="19">
        <v>1170</v>
      </c>
      <c r="B1172" s="22" t="s">
        <v>24</v>
      </c>
      <c r="C1172" s="22" t="s">
        <v>94</v>
      </c>
      <c r="D1172" s="22" t="s">
        <v>234</v>
      </c>
      <c r="E1172" s="22" t="s">
        <v>28</v>
      </c>
      <c r="F1172" s="22"/>
      <c r="G1172" s="22"/>
      <c r="H1172" s="22"/>
      <c r="I1172" s="32" t="s">
        <v>2234</v>
      </c>
      <c r="J1172" s="22" t="s">
        <v>35</v>
      </c>
      <c r="K1172" s="38" t="s">
        <v>318</v>
      </c>
      <c r="L1172" s="20">
        <v>578</v>
      </c>
      <c r="M1172" s="29" t="str">
        <f>O1172&amp;"-"&amp;P1172&amp;"-"&amp;Q1172&amp;"-"&amp;R1172&amp;"-"&amp;S1172&amp;"-"&amp;T1172</f>
        <v>SJ-V-05-000D-GT-0578</v>
      </c>
      <c r="N1172" s="32" t="s">
        <v>2234</v>
      </c>
      <c r="O1172" s="21" t="str">
        <f>IFERROR(VLOOKUP(B1172,'字典-基地管理'!A:B,2,FALSE),"未填")</f>
        <v>SJ</v>
      </c>
      <c r="P1172" s="21" t="str">
        <f>IFERROR(VLOOKUP(C1172,'字典-车间管理'!A:B,2,FALSE),"未填")</f>
        <v>V</v>
      </c>
      <c r="Q1172" s="21" t="str">
        <f>IFERROR(VLOOKUP(D1172,'字典-系统管理&amp;工段管理'!C:D,2,FALSE),"未填")</f>
        <v>05</v>
      </c>
      <c r="R1172" s="22" t="str">
        <f>_xlfn.TEXTJOIN("", TRUE, IF(U1172="0", U1172, ""), IF(V1172="0", V1172, ""), IF(W1172="0", W1172, ""), IF(X1172="0", X1172, ""), IF(U1172&lt;&gt;"0", U1172, ""), IF(V1172&lt;&gt;"0", V1172, ""), IF(W1172&lt;&gt;"0", W1172, ""), IF(X1172&lt;&gt;"0", X1172, ""))</f>
        <v>000D</v>
      </c>
      <c r="S1172" s="21" t="str">
        <f>IFERROR(VLOOKUP(K1172,'字典-设备&amp;仪表管理'!A:B,2,FALSE),"未填")</f>
        <v>GT</v>
      </c>
      <c r="T1172" s="26" t="str">
        <f>IF(L1172="","未填",TEXT(L1172,"0000"))</f>
        <v>0578</v>
      </c>
      <c r="U1172" s="22" t="str">
        <f>IFERROR(VLOOKUP(E1172,'字典-系统管理&amp;工段管理'!$A$2:$B$7,2,0),"0")</f>
        <v>D</v>
      </c>
      <c r="V1172" s="22" t="str">
        <f>IFERROR(VLOOKUP(F1172,'字典-系统管理&amp;工段管理'!$A$2:$B$7,2,0),"0")</f>
        <v>0</v>
      </c>
      <c r="W1172" s="22" t="str">
        <f>IFERROR(VLOOKUP(G1172,'字典-系统管理&amp;工段管理'!$A$2:$B$7,2,0),"0")</f>
        <v>0</v>
      </c>
      <c r="X1172" s="22" t="str">
        <f>IFERROR(VLOOKUP(H1172,'字典-系统管理&amp;工段管理'!$A$2:$B$7,2,0),"0")</f>
        <v>0</v>
      </c>
    </row>
    <row r="1173" spans="1:24" x14ac:dyDescent="0.15">
      <c r="A1173" s="19">
        <v>1171</v>
      </c>
      <c r="B1173" s="22" t="s">
        <v>24</v>
      </c>
      <c r="C1173" s="22" t="s">
        <v>94</v>
      </c>
      <c r="D1173" s="22" t="s">
        <v>234</v>
      </c>
      <c r="E1173" s="22" t="s">
        <v>28</v>
      </c>
      <c r="F1173" s="22"/>
      <c r="G1173" s="22"/>
      <c r="H1173" s="22"/>
      <c r="I1173" s="32" t="s">
        <v>2235</v>
      </c>
      <c r="J1173" s="22" t="s">
        <v>35</v>
      </c>
      <c r="K1173" s="38" t="s">
        <v>318</v>
      </c>
      <c r="L1173" s="20">
        <v>579</v>
      </c>
      <c r="M1173" s="29" t="str">
        <f>O1173&amp;"-"&amp;P1173&amp;"-"&amp;Q1173&amp;"-"&amp;R1173&amp;"-"&amp;S1173&amp;"-"&amp;T1173</f>
        <v>SJ-V-05-000D-GT-0579</v>
      </c>
      <c r="N1173" s="32" t="s">
        <v>2235</v>
      </c>
      <c r="O1173" s="21" t="str">
        <f>IFERROR(VLOOKUP(B1173,'字典-基地管理'!A:B,2,FALSE),"未填")</f>
        <v>SJ</v>
      </c>
      <c r="P1173" s="21" t="str">
        <f>IFERROR(VLOOKUP(C1173,'字典-车间管理'!A:B,2,FALSE),"未填")</f>
        <v>V</v>
      </c>
      <c r="Q1173" s="21" t="str">
        <f>IFERROR(VLOOKUP(D1173,'字典-系统管理&amp;工段管理'!C:D,2,FALSE),"未填")</f>
        <v>05</v>
      </c>
      <c r="R1173" s="22" t="str">
        <f>_xlfn.TEXTJOIN("", TRUE, IF(U1173="0", U1173, ""), IF(V1173="0", V1173, ""), IF(W1173="0", W1173, ""), IF(X1173="0", X1173, ""), IF(U1173&lt;&gt;"0", U1173, ""), IF(V1173&lt;&gt;"0", V1173, ""), IF(W1173&lt;&gt;"0", W1173, ""), IF(X1173&lt;&gt;"0", X1173, ""))</f>
        <v>000D</v>
      </c>
      <c r="S1173" s="21" t="str">
        <f>IFERROR(VLOOKUP(K1173,'字典-设备&amp;仪表管理'!A:B,2,FALSE),"未填")</f>
        <v>GT</v>
      </c>
      <c r="T1173" s="26" t="str">
        <f>IF(L1173="","未填",TEXT(L1173,"0000"))</f>
        <v>0579</v>
      </c>
      <c r="U1173" s="22" t="str">
        <f>IFERROR(VLOOKUP(E1173,'字典-系统管理&amp;工段管理'!$A$2:$B$7,2,0),"0")</f>
        <v>D</v>
      </c>
      <c r="V1173" s="22" t="str">
        <f>IFERROR(VLOOKUP(F1173,'字典-系统管理&amp;工段管理'!$A$2:$B$7,2,0),"0")</f>
        <v>0</v>
      </c>
      <c r="W1173" s="22" t="str">
        <f>IFERROR(VLOOKUP(G1173,'字典-系统管理&amp;工段管理'!$A$2:$B$7,2,0),"0")</f>
        <v>0</v>
      </c>
      <c r="X1173" s="22" t="str">
        <f>IFERROR(VLOOKUP(H1173,'字典-系统管理&amp;工段管理'!$A$2:$B$7,2,0),"0")</f>
        <v>0</v>
      </c>
    </row>
    <row r="1174" spans="1:24" x14ac:dyDescent="0.15">
      <c r="A1174" s="19">
        <v>1172</v>
      </c>
      <c r="B1174" s="22" t="s">
        <v>24</v>
      </c>
      <c r="C1174" s="22" t="s">
        <v>94</v>
      </c>
      <c r="D1174" s="22" t="s">
        <v>234</v>
      </c>
      <c r="E1174" s="22" t="s">
        <v>28</v>
      </c>
      <c r="F1174" s="22"/>
      <c r="G1174" s="22"/>
      <c r="H1174" s="22"/>
      <c r="I1174" s="32" t="s">
        <v>2236</v>
      </c>
      <c r="J1174" s="22" t="s">
        <v>35</v>
      </c>
      <c r="K1174" s="38" t="s">
        <v>318</v>
      </c>
      <c r="L1174" s="20">
        <v>580</v>
      </c>
      <c r="M1174" s="29" t="str">
        <f>O1174&amp;"-"&amp;P1174&amp;"-"&amp;Q1174&amp;"-"&amp;R1174&amp;"-"&amp;S1174&amp;"-"&amp;T1174</f>
        <v>SJ-V-05-000D-GT-0580</v>
      </c>
      <c r="N1174" s="32" t="s">
        <v>2236</v>
      </c>
      <c r="O1174" s="21" t="str">
        <f>IFERROR(VLOOKUP(B1174,'字典-基地管理'!A:B,2,FALSE),"未填")</f>
        <v>SJ</v>
      </c>
      <c r="P1174" s="21" t="str">
        <f>IFERROR(VLOOKUP(C1174,'字典-车间管理'!A:B,2,FALSE),"未填")</f>
        <v>V</v>
      </c>
      <c r="Q1174" s="21" t="str">
        <f>IFERROR(VLOOKUP(D1174,'字典-系统管理&amp;工段管理'!C:D,2,FALSE),"未填")</f>
        <v>05</v>
      </c>
      <c r="R1174" s="22" t="str">
        <f>_xlfn.TEXTJOIN("", TRUE, IF(U1174="0", U1174, ""), IF(V1174="0", V1174, ""), IF(W1174="0", W1174, ""), IF(X1174="0", X1174, ""), IF(U1174&lt;&gt;"0", U1174, ""), IF(V1174&lt;&gt;"0", V1174, ""), IF(W1174&lt;&gt;"0", W1174, ""), IF(X1174&lt;&gt;"0", X1174, ""))</f>
        <v>000D</v>
      </c>
      <c r="S1174" s="21" t="str">
        <f>IFERROR(VLOOKUP(K1174,'字典-设备&amp;仪表管理'!A:B,2,FALSE),"未填")</f>
        <v>GT</v>
      </c>
      <c r="T1174" s="26" t="str">
        <f>IF(L1174="","未填",TEXT(L1174,"0000"))</f>
        <v>0580</v>
      </c>
      <c r="U1174" s="22" t="str">
        <f>IFERROR(VLOOKUP(E1174,'字典-系统管理&amp;工段管理'!$A$2:$B$7,2,0),"0")</f>
        <v>D</v>
      </c>
      <c r="V1174" s="22" t="str">
        <f>IFERROR(VLOOKUP(F1174,'字典-系统管理&amp;工段管理'!$A$2:$B$7,2,0),"0")</f>
        <v>0</v>
      </c>
      <c r="W1174" s="22" t="str">
        <f>IFERROR(VLOOKUP(G1174,'字典-系统管理&amp;工段管理'!$A$2:$B$7,2,0),"0")</f>
        <v>0</v>
      </c>
      <c r="X1174" s="22" t="str">
        <f>IFERROR(VLOOKUP(H1174,'字典-系统管理&amp;工段管理'!$A$2:$B$7,2,0),"0")</f>
        <v>0</v>
      </c>
    </row>
    <row r="1175" spans="1:24" x14ac:dyDescent="0.15">
      <c r="A1175" s="19">
        <v>1173</v>
      </c>
      <c r="B1175" s="22" t="s">
        <v>24</v>
      </c>
      <c r="C1175" s="22" t="s">
        <v>94</v>
      </c>
      <c r="D1175" s="22" t="s">
        <v>234</v>
      </c>
      <c r="E1175" s="22" t="s">
        <v>28</v>
      </c>
      <c r="F1175" s="22"/>
      <c r="G1175" s="22"/>
      <c r="H1175" s="22"/>
      <c r="I1175" s="32" t="s">
        <v>2238</v>
      </c>
      <c r="J1175" s="22" t="s">
        <v>35</v>
      </c>
      <c r="K1175" s="38" t="s">
        <v>318</v>
      </c>
      <c r="L1175" s="20">
        <v>581</v>
      </c>
      <c r="M1175" s="29" t="str">
        <f>O1175&amp;"-"&amp;P1175&amp;"-"&amp;Q1175&amp;"-"&amp;R1175&amp;"-"&amp;S1175&amp;"-"&amp;T1175</f>
        <v>SJ-V-05-000D-GT-0581</v>
      </c>
      <c r="N1175" s="32" t="s">
        <v>2238</v>
      </c>
      <c r="O1175" s="21" t="str">
        <f>IFERROR(VLOOKUP(B1175,'字典-基地管理'!A:B,2,FALSE),"未填")</f>
        <v>SJ</v>
      </c>
      <c r="P1175" s="21" t="str">
        <f>IFERROR(VLOOKUP(C1175,'字典-车间管理'!A:B,2,FALSE),"未填")</f>
        <v>V</v>
      </c>
      <c r="Q1175" s="21" t="str">
        <f>IFERROR(VLOOKUP(D1175,'字典-系统管理&amp;工段管理'!C:D,2,FALSE),"未填")</f>
        <v>05</v>
      </c>
      <c r="R1175" s="22" t="str">
        <f>_xlfn.TEXTJOIN("", TRUE, IF(U1175="0", U1175, ""), IF(V1175="0", V1175, ""), IF(W1175="0", W1175, ""), IF(X1175="0", X1175, ""), IF(U1175&lt;&gt;"0", U1175, ""), IF(V1175&lt;&gt;"0", V1175, ""), IF(W1175&lt;&gt;"0", W1175, ""), IF(X1175&lt;&gt;"0", X1175, ""))</f>
        <v>000D</v>
      </c>
      <c r="S1175" s="21" t="str">
        <f>IFERROR(VLOOKUP(K1175,'字典-设备&amp;仪表管理'!A:B,2,FALSE),"未填")</f>
        <v>GT</v>
      </c>
      <c r="T1175" s="26" t="str">
        <f>IF(L1175="","未填",TEXT(L1175,"0000"))</f>
        <v>0581</v>
      </c>
      <c r="U1175" s="22" t="str">
        <f>IFERROR(VLOOKUP(E1175,'字典-系统管理&amp;工段管理'!$A$2:$B$7,2,0),"0")</f>
        <v>D</v>
      </c>
      <c r="V1175" s="22" t="str">
        <f>IFERROR(VLOOKUP(F1175,'字典-系统管理&amp;工段管理'!$A$2:$B$7,2,0),"0")</f>
        <v>0</v>
      </c>
      <c r="W1175" s="22" t="str">
        <f>IFERROR(VLOOKUP(G1175,'字典-系统管理&amp;工段管理'!$A$2:$B$7,2,0),"0")</f>
        <v>0</v>
      </c>
      <c r="X1175" s="22" t="str">
        <f>IFERROR(VLOOKUP(H1175,'字典-系统管理&amp;工段管理'!$A$2:$B$7,2,0),"0")</f>
        <v>0</v>
      </c>
    </row>
    <row r="1176" spans="1:24" x14ac:dyDescent="0.15">
      <c r="A1176" s="19">
        <v>1174</v>
      </c>
      <c r="B1176" s="22" t="s">
        <v>24</v>
      </c>
      <c r="C1176" s="22" t="s">
        <v>94</v>
      </c>
      <c r="D1176" s="22" t="s">
        <v>234</v>
      </c>
      <c r="E1176" s="22" t="s">
        <v>28</v>
      </c>
      <c r="F1176" s="22"/>
      <c r="G1176" s="22"/>
      <c r="H1176" s="22"/>
      <c r="I1176" s="32" t="s">
        <v>2239</v>
      </c>
      <c r="J1176" s="22" t="s">
        <v>35</v>
      </c>
      <c r="K1176" s="38" t="s">
        <v>318</v>
      </c>
      <c r="L1176" s="20">
        <v>582</v>
      </c>
      <c r="M1176" s="29" t="str">
        <f>O1176&amp;"-"&amp;P1176&amp;"-"&amp;Q1176&amp;"-"&amp;R1176&amp;"-"&amp;S1176&amp;"-"&amp;T1176</f>
        <v>SJ-V-05-000D-GT-0582</v>
      </c>
      <c r="N1176" s="32" t="s">
        <v>2239</v>
      </c>
      <c r="O1176" s="21" t="str">
        <f>IFERROR(VLOOKUP(B1176,'字典-基地管理'!A:B,2,FALSE),"未填")</f>
        <v>SJ</v>
      </c>
      <c r="P1176" s="21" t="str">
        <f>IFERROR(VLOOKUP(C1176,'字典-车间管理'!A:B,2,FALSE),"未填")</f>
        <v>V</v>
      </c>
      <c r="Q1176" s="21" t="str">
        <f>IFERROR(VLOOKUP(D1176,'字典-系统管理&amp;工段管理'!C:D,2,FALSE),"未填")</f>
        <v>05</v>
      </c>
      <c r="R1176" s="22" t="str">
        <f>_xlfn.TEXTJOIN("", TRUE, IF(U1176="0", U1176, ""), IF(V1176="0", V1176, ""), IF(W1176="0", W1176, ""), IF(X1176="0", X1176, ""), IF(U1176&lt;&gt;"0", U1176, ""), IF(V1176&lt;&gt;"0", V1176, ""), IF(W1176&lt;&gt;"0", W1176, ""), IF(X1176&lt;&gt;"0", X1176, ""))</f>
        <v>000D</v>
      </c>
      <c r="S1176" s="21" t="str">
        <f>IFERROR(VLOOKUP(K1176,'字典-设备&amp;仪表管理'!A:B,2,FALSE),"未填")</f>
        <v>GT</v>
      </c>
      <c r="T1176" s="26" t="str">
        <f>IF(L1176="","未填",TEXT(L1176,"0000"))</f>
        <v>0582</v>
      </c>
      <c r="U1176" s="22" t="str">
        <f>IFERROR(VLOOKUP(E1176,'字典-系统管理&amp;工段管理'!$A$2:$B$7,2,0),"0")</f>
        <v>D</v>
      </c>
      <c r="V1176" s="22" t="str">
        <f>IFERROR(VLOOKUP(F1176,'字典-系统管理&amp;工段管理'!$A$2:$B$7,2,0),"0")</f>
        <v>0</v>
      </c>
      <c r="W1176" s="22" t="str">
        <f>IFERROR(VLOOKUP(G1176,'字典-系统管理&amp;工段管理'!$A$2:$B$7,2,0),"0")</f>
        <v>0</v>
      </c>
      <c r="X1176" s="22" t="str">
        <f>IFERROR(VLOOKUP(H1176,'字典-系统管理&amp;工段管理'!$A$2:$B$7,2,0),"0")</f>
        <v>0</v>
      </c>
    </row>
    <row r="1177" spans="1:24" x14ac:dyDescent="0.15">
      <c r="A1177" s="19">
        <v>1175</v>
      </c>
      <c r="B1177" s="22" t="s">
        <v>24</v>
      </c>
      <c r="C1177" s="22" t="s">
        <v>94</v>
      </c>
      <c r="D1177" s="22" t="s">
        <v>234</v>
      </c>
      <c r="E1177" s="22" t="s">
        <v>28</v>
      </c>
      <c r="F1177" s="22"/>
      <c r="G1177" s="22"/>
      <c r="H1177" s="22"/>
      <c r="I1177" s="32" t="s">
        <v>2240</v>
      </c>
      <c r="J1177" s="22" t="s">
        <v>35</v>
      </c>
      <c r="K1177" s="38" t="s">
        <v>318</v>
      </c>
      <c r="L1177" s="20">
        <v>583</v>
      </c>
      <c r="M1177" s="29" t="str">
        <f>O1177&amp;"-"&amp;P1177&amp;"-"&amp;Q1177&amp;"-"&amp;R1177&amp;"-"&amp;S1177&amp;"-"&amp;T1177</f>
        <v>SJ-V-05-000D-GT-0583</v>
      </c>
      <c r="N1177" s="32" t="s">
        <v>2240</v>
      </c>
      <c r="O1177" s="21" t="str">
        <f>IFERROR(VLOOKUP(B1177,'字典-基地管理'!A:B,2,FALSE),"未填")</f>
        <v>SJ</v>
      </c>
      <c r="P1177" s="21" t="str">
        <f>IFERROR(VLOOKUP(C1177,'字典-车间管理'!A:B,2,FALSE),"未填")</f>
        <v>V</v>
      </c>
      <c r="Q1177" s="21" t="str">
        <f>IFERROR(VLOOKUP(D1177,'字典-系统管理&amp;工段管理'!C:D,2,FALSE),"未填")</f>
        <v>05</v>
      </c>
      <c r="R1177" s="22" t="str">
        <f>_xlfn.TEXTJOIN("", TRUE, IF(U1177="0", U1177, ""), IF(V1177="0", V1177, ""), IF(W1177="0", W1177, ""), IF(X1177="0", X1177, ""), IF(U1177&lt;&gt;"0", U1177, ""), IF(V1177&lt;&gt;"0", V1177, ""), IF(W1177&lt;&gt;"0", W1177, ""), IF(X1177&lt;&gt;"0", X1177, ""))</f>
        <v>000D</v>
      </c>
      <c r="S1177" s="21" t="str">
        <f>IFERROR(VLOOKUP(K1177,'字典-设备&amp;仪表管理'!A:B,2,FALSE),"未填")</f>
        <v>GT</v>
      </c>
      <c r="T1177" s="26" t="str">
        <f>IF(L1177="","未填",TEXT(L1177,"0000"))</f>
        <v>0583</v>
      </c>
      <c r="U1177" s="22" t="str">
        <f>IFERROR(VLOOKUP(E1177,'字典-系统管理&amp;工段管理'!$A$2:$B$7,2,0),"0")</f>
        <v>D</v>
      </c>
      <c r="V1177" s="22" t="str">
        <f>IFERROR(VLOOKUP(F1177,'字典-系统管理&amp;工段管理'!$A$2:$B$7,2,0),"0")</f>
        <v>0</v>
      </c>
      <c r="W1177" s="22" t="str">
        <f>IFERROR(VLOOKUP(G1177,'字典-系统管理&amp;工段管理'!$A$2:$B$7,2,0),"0")</f>
        <v>0</v>
      </c>
      <c r="X1177" s="22" t="str">
        <f>IFERROR(VLOOKUP(H1177,'字典-系统管理&amp;工段管理'!$A$2:$B$7,2,0),"0")</f>
        <v>0</v>
      </c>
    </row>
    <row r="1178" spans="1:24" x14ac:dyDescent="0.15">
      <c r="A1178" s="19">
        <v>1176</v>
      </c>
      <c r="B1178" s="22" t="s">
        <v>24</v>
      </c>
      <c r="C1178" s="22" t="s">
        <v>94</v>
      </c>
      <c r="D1178" s="22" t="s">
        <v>234</v>
      </c>
      <c r="E1178" s="22" t="s">
        <v>28</v>
      </c>
      <c r="F1178" s="22"/>
      <c r="G1178" s="22"/>
      <c r="H1178" s="22"/>
      <c r="I1178" s="32" t="s">
        <v>2242</v>
      </c>
      <c r="J1178" s="22" t="s">
        <v>35</v>
      </c>
      <c r="K1178" s="38" t="s">
        <v>318</v>
      </c>
      <c r="L1178" s="20">
        <v>584</v>
      </c>
      <c r="M1178" s="29" t="str">
        <f>O1178&amp;"-"&amp;P1178&amp;"-"&amp;Q1178&amp;"-"&amp;R1178&amp;"-"&amp;S1178&amp;"-"&amp;T1178</f>
        <v>SJ-V-05-000D-GT-0584</v>
      </c>
      <c r="N1178" s="32" t="s">
        <v>2242</v>
      </c>
      <c r="O1178" s="21" t="str">
        <f>IFERROR(VLOOKUP(B1178,'字典-基地管理'!A:B,2,FALSE),"未填")</f>
        <v>SJ</v>
      </c>
      <c r="P1178" s="21" t="str">
        <f>IFERROR(VLOOKUP(C1178,'字典-车间管理'!A:B,2,FALSE),"未填")</f>
        <v>V</v>
      </c>
      <c r="Q1178" s="21" t="str">
        <f>IFERROR(VLOOKUP(D1178,'字典-系统管理&amp;工段管理'!C:D,2,FALSE),"未填")</f>
        <v>05</v>
      </c>
      <c r="R1178" s="22" t="str">
        <f>_xlfn.TEXTJOIN("", TRUE, IF(U1178="0", U1178, ""), IF(V1178="0", V1178, ""), IF(W1178="0", W1178, ""), IF(X1178="0", X1178, ""), IF(U1178&lt;&gt;"0", U1178, ""), IF(V1178&lt;&gt;"0", V1178, ""), IF(W1178&lt;&gt;"0", W1178, ""), IF(X1178&lt;&gt;"0", X1178, ""))</f>
        <v>000D</v>
      </c>
      <c r="S1178" s="21" t="str">
        <f>IFERROR(VLOOKUP(K1178,'字典-设备&amp;仪表管理'!A:B,2,FALSE),"未填")</f>
        <v>GT</v>
      </c>
      <c r="T1178" s="26" t="str">
        <f>IF(L1178="","未填",TEXT(L1178,"0000"))</f>
        <v>0584</v>
      </c>
      <c r="U1178" s="22" t="str">
        <f>IFERROR(VLOOKUP(E1178,'字典-系统管理&amp;工段管理'!$A$2:$B$7,2,0),"0")</f>
        <v>D</v>
      </c>
      <c r="V1178" s="22" t="str">
        <f>IFERROR(VLOOKUP(F1178,'字典-系统管理&amp;工段管理'!$A$2:$B$7,2,0),"0")</f>
        <v>0</v>
      </c>
      <c r="W1178" s="22" t="str">
        <f>IFERROR(VLOOKUP(G1178,'字典-系统管理&amp;工段管理'!$A$2:$B$7,2,0),"0")</f>
        <v>0</v>
      </c>
      <c r="X1178" s="22" t="str">
        <f>IFERROR(VLOOKUP(H1178,'字典-系统管理&amp;工段管理'!$A$2:$B$7,2,0),"0")</f>
        <v>0</v>
      </c>
    </row>
    <row r="1179" spans="1:24" x14ac:dyDescent="0.15">
      <c r="A1179" s="19">
        <v>1177</v>
      </c>
      <c r="B1179" s="22" t="s">
        <v>24</v>
      </c>
      <c r="C1179" s="22" t="s">
        <v>94</v>
      </c>
      <c r="D1179" s="22" t="s">
        <v>234</v>
      </c>
      <c r="E1179" s="22" t="s">
        <v>28</v>
      </c>
      <c r="F1179" s="22"/>
      <c r="G1179" s="22"/>
      <c r="H1179" s="22"/>
      <c r="I1179" s="32" t="s">
        <v>2243</v>
      </c>
      <c r="J1179" s="22" t="s">
        <v>35</v>
      </c>
      <c r="K1179" s="38" t="s">
        <v>318</v>
      </c>
      <c r="L1179" s="20">
        <v>585</v>
      </c>
      <c r="M1179" s="29" t="str">
        <f>O1179&amp;"-"&amp;P1179&amp;"-"&amp;Q1179&amp;"-"&amp;R1179&amp;"-"&amp;S1179&amp;"-"&amp;T1179</f>
        <v>SJ-V-05-000D-GT-0585</v>
      </c>
      <c r="N1179" s="32" t="s">
        <v>2243</v>
      </c>
      <c r="O1179" s="21" t="str">
        <f>IFERROR(VLOOKUP(B1179,'字典-基地管理'!A:B,2,FALSE),"未填")</f>
        <v>SJ</v>
      </c>
      <c r="P1179" s="21" t="str">
        <f>IFERROR(VLOOKUP(C1179,'字典-车间管理'!A:B,2,FALSE),"未填")</f>
        <v>V</v>
      </c>
      <c r="Q1179" s="21" t="str">
        <f>IFERROR(VLOOKUP(D1179,'字典-系统管理&amp;工段管理'!C:D,2,FALSE),"未填")</f>
        <v>05</v>
      </c>
      <c r="R1179" s="22" t="str">
        <f>_xlfn.TEXTJOIN("", TRUE, IF(U1179="0", U1179, ""), IF(V1179="0", V1179, ""), IF(W1179="0", W1179, ""), IF(X1179="0", X1179, ""), IF(U1179&lt;&gt;"0", U1179, ""), IF(V1179&lt;&gt;"0", V1179, ""), IF(W1179&lt;&gt;"0", W1179, ""), IF(X1179&lt;&gt;"0", X1179, ""))</f>
        <v>000D</v>
      </c>
      <c r="S1179" s="21" t="str">
        <f>IFERROR(VLOOKUP(K1179,'字典-设备&amp;仪表管理'!A:B,2,FALSE),"未填")</f>
        <v>GT</v>
      </c>
      <c r="T1179" s="26" t="str">
        <f>IF(L1179="","未填",TEXT(L1179,"0000"))</f>
        <v>0585</v>
      </c>
      <c r="U1179" s="22" t="str">
        <f>IFERROR(VLOOKUP(E1179,'字典-系统管理&amp;工段管理'!$A$2:$B$7,2,0),"0")</f>
        <v>D</v>
      </c>
      <c r="V1179" s="22" t="str">
        <f>IFERROR(VLOOKUP(F1179,'字典-系统管理&amp;工段管理'!$A$2:$B$7,2,0),"0")</f>
        <v>0</v>
      </c>
      <c r="W1179" s="22" t="str">
        <f>IFERROR(VLOOKUP(G1179,'字典-系统管理&amp;工段管理'!$A$2:$B$7,2,0),"0")</f>
        <v>0</v>
      </c>
      <c r="X1179" s="22" t="str">
        <f>IFERROR(VLOOKUP(H1179,'字典-系统管理&amp;工段管理'!$A$2:$B$7,2,0),"0")</f>
        <v>0</v>
      </c>
    </row>
    <row r="1180" spans="1:24" x14ac:dyDescent="0.15">
      <c r="A1180" s="19">
        <v>1178</v>
      </c>
      <c r="B1180" s="22" t="s">
        <v>24</v>
      </c>
      <c r="C1180" s="22" t="s">
        <v>94</v>
      </c>
      <c r="D1180" s="22" t="s">
        <v>234</v>
      </c>
      <c r="E1180" s="22" t="s">
        <v>28</v>
      </c>
      <c r="F1180" s="22"/>
      <c r="G1180" s="22"/>
      <c r="H1180" s="22"/>
      <c r="I1180" s="32" t="s">
        <v>2244</v>
      </c>
      <c r="J1180" s="22" t="s">
        <v>35</v>
      </c>
      <c r="K1180" s="38" t="s">
        <v>318</v>
      </c>
      <c r="L1180" s="20">
        <v>586</v>
      </c>
      <c r="M1180" s="29" t="str">
        <f>O1180&amp;"-"&amp;P1180&amp;"-"&amp;Q1180&amp;"-"&amp;R1180&amp;"-"&amp;S1180&amp;"-"&amp;T1180</f>
        <v>SJ-V-05-000D-GT-0586</v>
      </c>
      <c r="N1180" s="32" t="s">
        <v>2244</v>
      </c>
      <c r="O1180" s="21" t="str">
        <f>IFERROR(VLOOKUP(B1180,'字典-基地管理'!A:B,2,FALSE),"未填")</f>
        <v>SJ</v>
      </c>
      <c r="P1180" s="21" t="str">
        <f>IFERROR(VLOOKUP(C1180,'字典-车间管理'!A:B,2,FALSE),"未填")</f>
        <v>V</v>
      </c>
      <c r="Q1180" s="21" t="str">
        <f>IFERROR(VLOOKUP(D1180,'字典-系统管理&amp;工段管理'!C:D,2,FALSE),"未填")</f>
        <v>05</v>
      </c>
      <c r="R1180" s="22" t="str">
        <f>_xlfn.TEXTJOIN("", TRUE, IF(U1180="0", U1180, ""), IF(V1180="0", V1180, ""), IF(W1180="0", W1180, ""), IF(X1180="0", X1180, ""), IF(U1180&lt;&gt;"0", U1180, ""), IF(V1180&lt;&gt;"0", V1180, ""), IF(W1180&lt;&gt;"0", W1180, ""), IF(X1180&lt;&gt;"0", X1180, ""))</f>
        <v>000D</v>
      </c>
      <c r="S1180" s="21" t="str">
        <f>IFERROR(VLOOKUP(K1180,'字典-设备&amp;仪表管理'!A:B,2,FALSE),"未填")</f>
        <v>GT</v>
      </c>
      <c r="T1180" s="26" t="str">
        <f>IF(L1180="","未填",TEXT(L1180,"0000"))</f>
        <v>0586</v>
      </c>
      <c r="U1180" s="22" t="str">
        <f>IFERROR(VLOOKUP(E1180,'字典-系统管理&amp;工段管理'!$A$2:$B$7,2,0),"0")</f>
        <v>D</v>
      </c>
      <c r="V1180" s="22" t="str">
        <f>IFERROR(VLOOKUP(F1180,'字典-系统管理&amp;工段管理'!$A$2:$B$7,2,0),"0")</f>
        <v>0</v>
      </c>
      <c r="W1180" s="22" t="str">
        <f>IFERROR(VLOOKUP(G1180,'字典-系统管理&amp;工段管理'!$A$2:$B$7,2,0),"0")</f>
        <v>0</v>
      </c>
      <c r="X1180" s="22" t="str">
        <f>IFERROR(VLOOKUP(H1180,'字典-系统管理&amp;工段管理'!$A$2:$B$7,2,0),"0")</f>
        <v>0</v>
      </c>
    </row>
    <row r="1181" spans="1:24" x14ac:dyDescent="0.15">
      <c r="A1181" s="19">
        <v>1179</v>
      </c>
      <c r="B1181" s="22" t="s">
        <v>24</v>
      </c>
      <c r="C1181" s="22" t="s">
        <v>94</v>
      </c>
      <c r="D1181" s="22" t="s">
        <v>234</v>
      </c>
      <c r="E1181" s="22" t="s">
        <v>28</v>
      </c>
      <c r="F1181" s="22"/>
      <c r="G1181" s="22"/>
      <c r="H1181" s="22"/>
      <c r="I1181" s="32" t="s">
        <v>2246</v>
      </c>
      <c r="J1181" s="22" t="s">
        <v>35</v>
      </c>
      <c r="K1181" s="38" t="s">
        <v>318</v>
      </c>
      <c r="L1181" s="20">
        <v>587</v>
      </c>
      <c r="M1181" s="29" t="str">
        <f>O1181&amp;"-"&amp;P1181&amp;"-"&amp;Q1181&amp;"-"&amp;R1181&amp;"-"&amp;S1181&amp;"-"&amp;T1181</f>
        <v>SJ-V-05-000D-GT-0587</v>
      </c>
      <c r="N1181" s="32" t="s">
        <v>2246</v>
      </c>
      <c r="O1181" s="21" t="str">
        <f>IFERROR(VLOOKUP(B1181,'字典-基地管理'!A:B,2,FALSE),"未填")</f>
        <v>SJ</v>
      </c>
      <c r="P1181" s="21" t="str">
        <f>IFERROR(VLOOKUP(C1181,'字典-车间管理'!A:B,2,FALSE),"未填")</f>
        <v>V</v>
      </c>
      <c r="Q1181" s="21" t="str">
        <f>IFERROR(VLOOKUP(D1181,'字典-系统管理&amp;工段管理'!C:D,2,FALSE),"未填")</f>
        <v>05</v>
      </c>
      <c r="R1181" s="22" t="str">
        <f>_xlfn.TEXTJOIN("", TRUE, IF(U1181="0", U1181, ""), IF(V1181="0", V1181, ""), IF(W1181="0", W1181, ""), IF(X1181="0", X1181, ""), IF(U1181&lt;&gt;"0", U1181, ""), IF(V1181&lt;&gt;"0", V1181, ""), IF(W1181&lt;&gt;"0", W1181, ""), IF(X1181&lt;&gt;"0", X1181, ""))</f>
        <v>000D</v>
      </c>
      <c r="S1181" s="21" t="str">
        <f>IFERROR(VLOOKUP(K1181,'字典-设备&amp;仪表管理'!A:B,2,FALSE),"未填")</f>
        <v>GT</v>
      </c>
      <c r="T1181" s="26" t="str">
        <f>IF(L1181="","未填",TEXT(L1181,"0000"))</f>
        <v>0587</v>
      </c>
      <c r="U1181" s="22" t="str">
        <f>IFERROR(VLOOKUP(E1181,'字典-系统管理&amp;工段管理'!$A$2:$B$7,2,0),"0")</f>
        <v>D</v>
      </c>
      <c r="V1181" s="22" t="str">
        <f>IFERROR(VLOOKUP(F1181,'字典-系统管理&amp;工段管理'!$A$2:$B$7,2,0),"0")</f>
        <v>0</v>
      </c>
      <c r="W1181" s="22" t="str">
        <f>IFERROR(VLOOKUP(G1181,'字典-系统管理&amp;工段管理'!$A$2:$B$7,2,0),"0")</f>
        <v>0</v>
      </c>
      <c r="X1181" s="22" t="str">
        <f>IFERROR(VLOOKUP(H1181,'字典-系统管理&amp;工段管理'!$A$2:$B$7,2,0),"0")</f>
        <v>0</v>
      </c>
    </row>
    <row r="1182" spans="1:24" x14ac:dyDescent="0.15">
      <c r="A1182" s="19">
        <v>1180</v>
      </c>
      <c r="B1182" s="22" t="s">
        <v>24</v>
      </c>
      <c r="C1182" s="22" t="s">
        <v>94</v>
      </c>
      <c r="D1182" s="22" t="s">
        <v>234</v>
      </c>
      <c r="E1182" s="22" t="s">
        <v>28</v>
      </c>
      <c r="F1182" s="22"/>
      <c r="G1182" s="22"/>
      <c r="H1182" s="22"/>
      <c r="I1182" s="32" t="s">
        <v>2247</v>
      </c>
      <c r="J1182" s="22" t="s">
        <v>35</v>
      </c>
      <c r="K1182" s="38" t="s">
        <v>318</v>
      </c>
      <c r="L1182" s="20">
        <v>588</v>
      </c>
      <c r="M1182" s="29" t="str">
        <f>O1182&amp;"-"&amp;P1182&amp;"-"&amp;Q1182&amp;"-"&amp;R1182&amp;"-"&amp;S1182&amp;"-"&amp;T1182</f>
        <v>SJ-V-05-000D-GT-0588</v>
      </c>
      <c r="N1182" s="32" t="s">
        <v>2247</v>
      </c>
      <c r="O1182" s="21" t="str">
        <f>IFERROR(VLOOKUP(B1182,'字典-基地管理'!A:B,2,FALSE),"未填")</f>
        <v>SJ</v>
      </c>
      <c r="P1182" s="21" t="str">
        <f>IFERROR(VLOOKUP(C1182,'字典-车间管理'!A:B,2,FALSE),"未填")</f>
        <v>V</v>
      </c>
      <c r="Q1182" s="21" t="str">
        <f>IFERROR(VLOOKUP(D1182,'字典-系统管理&amp;工段管理'!C:D,2,FALSE),"未填")</f>
        <v>05</v>
      </c>
      <c r="R1182" s="22" t="str">
        <f>_xlfn.TEXTJOIN("", TRUE, IF(U1182="0", U1182, ""), IF(V1182="0", V1182, ""), IF(W1182="0", W1182, ""), IF(X1182="0", X1182, ""), IF(U1182&lt;&gt;"0", U1182, ""), IF(V1182&lt;&gt;"0", V1182, ""), IF(W1182&lt;&gt;"0", W1182, ""), IF(X1182&lt;&gt;"0", X1182, ""))</f>
        <v>000D</v>
      </c>
      <c r="S1182" s="21" t="str">
        <f>IFERROR(VLOOKUP(K1182,'字典-设备&amp;仪表管理'!A:B,2,FALSE),"未填")</f>
        <v>GT</v>
      </c>
      <c r="T1182" s="26" t="str">
        <f>IF(L1182="","未填",TEXT(L1182,"0000"))</f>
        <v>0588</v>
      </c>
      <c r="U1182" s="22" t="str">
        <f>IFERROR(VLOOKUP(E1182,'字典-系统管理&amp;工段管理'!$A$2:$B$7,2,0),"0")</f>
        <v>D</v>
      </c>
      <c r="V1182" s="22" t="str">
        <f>IFERROR(VLOOKUP(F1182,'字典-系统管理&amp;工段管理'!$A$2:$B$7,2,0),"0")</f>
        <v>0</v>
      </c>
      <c r="W1182" s="22" t="str">
        <f>IFERROR(VLOOKUP(G1182,'字典-系统管理&amp;工段管理'!$A$2:$B$7,2,0),"0")</f>
        <v>0</v>
      </c>
      <c r="X1182" s="22" t="str">
        <f>IFERROR(VLOOKUP(H1182,'字典-系统管理&amp;工段管理'!$A$2:$B$7,2,0),"0")</f>
        <v>0</v>
      </c>
    </row>
    <row r="1183" spans="1:24" x14ac:dyDescent="0.15">
      <c r="A1183" s="19">
        <v>1181</v>
      </c>
      <c r="B1183" s="22" t="s">
        <v>24</v>
      </c>
      <c r="C1183" s="22" t="s">
        <v>94</v>
      </c>
      <c r="D1183" s="22" t="s">
        <v>234</v>
      </c>
      <c r="E1183" s="22" t="s">
        <v>28</v>
      </c>
      <c r="F1183" s="22"/>
      <c r="G1183" s="22"/>
      <c r="H1183" s="22"/>
      <c r="I1183" s="32" t="s">
        <v>2248</v>
      </c>
      <c r="J1183" s="22" t="s">
        <v>35</v>
      </c>
      <c r="K1183" s="38" t="s">
        <v>318</v>
      </c>
      <c r="L1183" s="20">
        <v>589</v>
      </c>
      <c r="M1183" s="29" t="str">
        <f>O1183&amp;"-"&amp;P1183&amp;"-"&amp;Q1183&amp;"-"&amp;R1183&amp;"-"&amp;S1183&amp;"-"&amp;T1183</f>
        <v>SJ-V-05-000D-GT-0589</v>
      </c>
      <c r="N1183" s="32" t="s">
        <v>2248</v>
      </c>
      <c r="O1183" s="21" t="str">
        <f>IFERROR(VLOOKUP(B1183,'字典-基地管理'!A:B,2,FALSE),"未填")</f>
        <v>SJ</v>
      </c>
      <c r="P1183" s="21" t="str">
        <f>IFERROR(VLOOKUP(C1183,'字典-车间管理'!A:B,2,FALSE),"未填")</f>
        <v>V</v>
      </c>
      <c r="Q1183" s="21" t="str">
        <f>IFERROR(VLOOKUP(D1183,'字典-系统管理&amp;工段管理'!C:D,2,FALSE),"未填")</f>
        <v>05</v>
      </c>
      <c r="R1183" s="22" t="str">
        <f>_xlfn.TEXTJOIN("", TRUE, IF(U1183="0", U1183, ""), IF(V1183="0", V1183, ""), IF(W1183="0", W1183, ""), IF(X1183="0", X1183, ""), IF(U1183&lt;&gt;"0", U1183, ""), IF(V1183&lt;&gt;"0", V1183, ""), IF(W1183&lt;&gt;"0", W1183, ""), IF(X1183&lt;&gt;"0", X1183, ""))</f>
        <v>000D</v>
      </c>
      <c r="S1183" s="21" t="str">
        <f>IFERROR(VLOOKUP(K1183,'字典-设备&amp;仪表管理'!A:B,2,FALSE),"未填")</f>
        <v>GT</v>
      </c>
      <c r="T1183" s="26" t="str">
        <f>IF(L1183="","未填",TEXT(L1183,"0000"))</f>
        <v>0589</v>
      </c>
      <c r="U1183" s="22" t="str">
        <f>IFERROR(VLOOKUP(E1183,'字典-系统管理&amp;工段管理'!$A$2:$B$7,2,0),"0")</f>
        <v>D</v>
      </c>
      <c r="V1183" s="22" t="str">
        <f>IFERROR(VLOOKUP(F1183,'字典-系统管理&amp;工段管理'!$A$2:$B$7,2,0),"0")</f>
        <v>0</v>
      </c>
      <c r="W1183" s="22" t="str">
        <f>IFERROR(VLOOKUP(G1183,'字典-系统管理&amp;工段管理'!$A$2:$B$7,2,0),"0")</f>
        <v>0</v>
      </c>
      <c r="X1183" s="22" t="str">
        <f>IFERROR(VLOOKUP(H1183,'字典-系统管理&amp;工段管理'!$A$2:$B$7,2,0),"0")</f>
        <v>0</v>
      </c>
    </row>
    <row r="1184" spans="1:24" x14ac:dyDescent="0.15">
      <c r="A1184" s="19">
        <v>1182</v>
      </c>
      <c r="B1184" s="22" t="s">
        <v>24</v>
      </c>
      <c r="C1184" s="22" t="s">
        <v>94</v>
      </c>
      <c r="D1184" s="22" t="s">
        <v>234</v>
      </c>
      <c r="E1184" s="22" t="s">
        <v>28</v>
      </c>
      <c r="F1184" s="22"/>
      <c r="G1184" s="22"/>
      <c r="H1184" s="22"/>
      <c r="I1184" s="32" t="s">
        <v>2250</v>
      </c>
      <c r="J1184" s="22" t="s">
        <v>35</v>
      </c>
      <c r="K1184" s="38" t="s">
        <v>318</v>
      </c>
      <c r="L1184" s="20">
        <v>590</v>
      </c>
      <c r="M1184" s="29" t="str">
        <f>O1184&amp;"-"&amp;P1184&amp;"-"&amp;Q1184&amp;"-"&amp;R1184&amp;"-"&amp;S1184&amp;"-"&amp;T1184</f>
        <v>SJ-V-05-000D-GT-0590</v>
      </c>
      <c r="N1184" s="32" t="s">
        <v>2250</v>
      </c>
      <c r="O1184" s="21" t="str">
        <f>IFERROR(VLOOKUP(B1184,'字典-基地管理'!A:B,2,FALSE),"未填")</f>
        <v>SJ</v>
      </c>
      <c r="P1184" s="21" t="str">
        <f>IFERROR(VLOOKUP(C1184,'字典-车间管理'!A:B,2,FALSE),"未填")</f>
        <v>V</v>
      </c>
      <c r="Q1184" s="21" t="str">
        <f>IFERROR(VLOOKUP(D1184,'字典-系统管理&amp;工段管理'!C:D,2,FALSE),"未填")</f>
        <v>05</v>
      </c>
      <c r="R1184" s="22" t="str">
        <f>_xlfn.TEXTJOIN("", TRUE, IF(U1184="0", U1184, ""), IF(V1184="0", V1184, ""), IF(W1184="0", W1184, ""), IF(X1184="0", X1184, ""), IF(U1184&lt;&gt;"0", U1184, ""), IF(V1184&lt;&gt;"0", V1184, ""), IF(W1184&lt;&gt;"0", W1184, ""), IF(X1184&lt;&gt;"0", X1184, ""))</f>
        <v>000D</v>
      </c>
      <c r="S1184" s="21" t="str">
        <f>IFERROR(VLOOKUP(K1184,'字典-设备&amp;仪表管理'!A:B,2,FALSE),"未填")</f>
        <v>GT</v>
      </c>
      <c r="T1184" s="26" t="str">
        <f>IF(L1184="","未填",TEXT(L1184,"0000"))</f>
        <v>0590</v>
      </c>
      <c r="U1184" s="22" t="str">
        <f>IFERROR(VLOOKUP(E1184,'字典-系统管理&amp;工段管理'!$A$2:$B$7,2,0),"0")</f>
        <v>D</v>
      </c>
      <c r="V1184" s="22" t="str">
        <f>IFERROR(VLOOKUP(F1184,'字典-系统管理&amp;工段管理'!$A$2:$B$7,2,0),"0")</f>
        <v>0</v>
      </c>
      <c r="W1184" s="22" t="str">
        <f>IFERROR(VLOOKUP(G1184,'字典-系统管理&amp;工段管理'!$A$2:$B$7,2,0),"0")</f>
        <v>0</v>
      </c>
      <c r="X1184" s="22" t="str">
        <f>IFERROR(VLOOKUP(H1184,'字典-系统管理&amp;工段管理'!$A$2:$B$7,2,0),"0")</f>
        <v>0</v>
      </c>
    </row>
    <row r="1185" spans="1:24" x14ac:dyDescent="0.15">
      <c r="A1185" s="19">
        <v>1183</v>
      </c>
      <c r="B1185" s="22" t="s">
        <v>24</v>
      </c>
      <c r="C1185" s="22" t="s">
        <v>94</v>
      </c>
      <c r="D1185" s="22" t="s">
        <v>234</v>
      </c>
      <c r="E1185" s="22" t="s">
        <v>28</v>
      </c>
      <c r="F1185" s="22"/>
      <c r="G1185" s="22"/>
      <c r="H1185" s="22"/>
      <c r="I1185" s="32" t="s">
        <v>2251</v>
      </c>
      <c r="J1185" s="22" t="s">
        <v>35</v>
      </c>
      <c r="K1185" s="38" t="s">
        <v>318</v>
      </c>
      <c r="L1185" s="20">
        <v>591</v>
      </c>
      <c r="M1185" s="29" t="str">
        <f>O1185&amp;"-"&amp;P1185&amp;"-"&amp;Q1185&amp;"-"&amp;R1185&amp;"-"&amp;S1185&amp;"-"&amp;T1185</f>
        <v>SJ-V-05-000D-GT-0591</v>
      </c>
      <c r="N1185" s="32" t="s">
        <v>2251</v>
      </c>
      <c r="O1185" s="21" t="str">
        <f>IFERROR(VLOOKUP(B1185,'字典-基地管理'!A:B,2,FALSE),"未填")</f>
        <v>SJ</v>
      </c>
      <c r="P1185" s="21" t="str">
        <f>IFERROR(VLOOKUP(C1185,'字典-车间管理'!A:B,2,FALSE),"未填")</f>
        <v>V</v>
      </c>
      <c r="Q1185" s="21" t="str">
        <f>IFERROR(VLOOKUP(D1185,'字典-系统管理&amp;工段管理'!C:D,2,FALSE),"未填")</f>
        <v>05</v>
      </c>
      <c r="R1185" s="22" t="str">
        <f>_xlfn.TEXTJOIN("", TRUE, IF(U1185="0", U1185, ""), IF(V1185="0", V1185, ""), IF(W1185="0", W1185, ""), IF(X1185="0", X1185, ""), IF(U1185&lt;&gt;"0", U1185, ""), IF(V1185&lt;&gt;"0", V1185, ""), IF(W1185&lt;&gt;"0", W1185, ""), IF(X1185&lt;&gt;"0", X1185, ""))</f>
        <v>000D</v>
      </c>
      <c r="S1185" s="21" t="str">
        <f>IFERROR(VLOOKUP(K1185,'字典-设备&amp;仪表管理'!A:B,2,FALSE),"未填")</f>
        <v>GT</v>
      </c>
      <c r="T1185" s="26" t="str">
        <f>IF(L1185="","未填",TEXT(L1185,"0000"))</f>
        <v>0591</v>
      </c>
      <c r="U1185" s="22" t="str">
        <f>IFERROR(VLOOKUP(E1185,'字典-系统管理&amp;工段管理'!$A$2:$B$7,2,0),"0")</f>
        <v>D</v>
      </c>
      <c r="V1185" s="22" t="str">
        <f>IFERROR(VLOOKUP(F1185,'字典-系统管理&amp;工段管理'!$A$2:$B$7,2,0),"0")</f>
        <v>0</v>
      </c>
      <c r="W1185" s="22" t="str">
        <f>IFERROR(VLOOKUP(G1185,'字典-系统管理&amp;工段管理'!$A$2:$B$7,2,0),"0")</f>
        <v>0</v>
      </c>
      <c r="X1185" s="22" t="str">
        <f>IFERROR(VLOOKUP(H1185,'字典-系统管理&amp;工段管理'!$A$2:$B$7,2,0),"0")</f>
        <v>0</v>
      </c>
    </row>
    <row r="1186" spans="1:24" x14ac:dyDescent="0.15">
      <c r="A1186" s="19">
        <v>1184</v>
      </c>
      <c r="B1186" s="22" t="s">
        <v>24</v>
      </c>
      <c r="C1186" s="22" t="s">
        <v>94</v>
      </c>
      <c r="D1186" s="22" t="s">
        <v>234</v>
      </c>
      <c r="E1186" s="22" t="s">
        <v>28</v>
      </c>
      <c r="F1186" s="22"/>
      <c r="G1186" s="22"/>
      <c r="H1186" s="22"/>
      <c r="I1186" s="32" t="s">
        <v>2252</v>
      </c>
      <c r="J1186" s="22" t="s">
        <v>35</v>
      </c>
      <c r="K1186" s="38" t="s">
        <v>318</v>
      </c>
      <c r="L1186" s="20">
        <v>592</v>
      </c>
      <c r="M1186" s="29" t="str">
        <f>O1186&amp;"-"&amp;P1186&amp;"-"&amp;Q1186&amp;"-"&amp;R1186&amp;"-"&amp;S1186&amp;"-"&amp;T1186</f>
        <v>SJ-V-05-000D-GT-0592</v>
      </c>
      <c r="N1186" s="32" t="s">
        <v>2252</v>
      </c>
      <c r="O1186" s="21" t="str">
        <f>IFERROR(VLOOKUP(B1186,'字典-基地管理'!A:B,2,FALSE),"未填")</f>
        <v>SJ</v>
      </c>
      <c r="P1186" s="21" t="str">
        <f>IFERROR(VLOOKUP(C1186,'字典-车间管理'!A:B,2,FALSE),"未填")</f>
        <v>V</v>
      </c>
      <c r="Q1186" s="21" t="str">
        <f>IFERROR(VLOOKUP(D1186,'字典-系统管理&amp;工段管理'!C:D,2,FALSE),"未填")</f>
        <v>05</v>
      </c>
      <c r="R1186" s="22" t="str">
        <f>_xlfn.TEXTJOIN("", TRUE, IF(U1186="0", U1186, ""), IF(V1186="0", V1186, ""), IF(W1186="0", W1186, ""), IF(X1186="0", X1186, ""), IF(U1186&lt;&gt;"0", U1186, ""), IF(V1186&lt;&gt;"0", V1186, ""), IF(W1186&lt;&gt;"0", W1186, ""), IF(X1186&lt;&gt;"0", X1186, ""))</f>
        <v>000D</v>
      </c>
      <c r="S1186" s="21" t="str">
        <f>IFERROR(VLOOKUP(K1186,'字典-设备&amp;仪表管理'!A:B,2,FALSE),"未填")</f>
        <v>GT</v>
      </c>
      <c r="T1186" s="26" t="str">
        <f>IF(L1186="","未填",TEXT(L1186,"0000"))</f>
        <v>0592</v>
      </c>
      <c r="U1186" s="22" t="str">
        <f>IFERROR(VLOOKUP(E1186,'字典-系统管理&amp;工段管理'!$A$2:$B$7,2,0),"0")</f>
        <v>D</v>
      </c>
      <c r="V1186" s="22" t="str">
        <f>IFERROR(VLOOKUP(F1186,'字典-系统管理&amp;工段管理'!$A$2:$B$7,2,0),"0")</f>
        <v>0</v>
      </c>
      <c r="W1186" s="22" t="str">
        <f>IFERROR(VLOOKUP(G1186,'字典-系统管理&amp;工段管理'!$A$2:$B$7,2,0),"0")</f>
        <v>0</v>
      </c>
      <c r="X1186" s="22" t="str">
        <f>IFERROR(VLOOKUP(H1186,'字典-系统管理&amp;工段管理'!$A$2:$B$7,2,0),"0")</f>
        <v>0</v>
      </c>
    </row>
    <row r="1187" spans="1:24" x14ac:dyDescent="0.15">
      <c r="A1187" s="19">
        <v>1185</v>
      </c>
      <c r="B1187" s="22" t="s">
        <v>24</v>
      </c>
      <c r="C1187" s="22" t="s">
        <v>94</v>
      </c>
      <c r="D1187" s="22" t="s">
        <v>234</v>
      </c>
      <c r="E1187" s="22" t="s">
        <v>28</v>
      </c>
      <c r="F1187" s="22"/>
      <c r="G1187" s="22"/>
      <c r="H1187" s="22"/>
      <c r="I1187" s="32" t="s">
        <v>2254</v>
      </c>
      <c r="J1187" s="22" t="s">
        <v>35</v>
      </c>
      <c r="K1187" s="38" t="s">
        <v>318</v>
      </c>
      <c r="L1187" s="20">
        <v>593</v>
      </c>
      <c r="M1187" s="29" t="str">
        <f>O1187&amp;"-"&amp;P1187&amp;"-"&amp;Q1187&amp;"-"&amp;R1187&amp;"-"&amp;S1187&amp;"-"&amp;T1187</f>
        <v>SJ-V-05-000D-GT-0593</v>
      </c>
      <c r="N1187" s="32" t="s">
        <v>2254</v>
      </c>
      <c r="O1187" s="21" t="str">
        <f>IFERROR(VLOOKUP(B1187,'字典-基地管理'!A:B,2,FALSE),"未填")</f>
        <v>SJ</v>
      </c>
      <c r="P1187" s="21" t="str">
        <f>IFERROR(VLOOKUP(C1187,'字典-车间管理'!A:B,2,FALSE),"未填")</f>
        <v>V</v>
      </c>
      <c r="Q1187" s="21" t="str">
        <f>IFERROR(VLOOKUP(D1187,'字典-系统管理&amp;工段管理'!C:D,2,FALSE),"未填")</f>
        <v>05</v>
      </c>
      <c r="R1187" s="22" t="str">
        <f>_xlfn.TEXTJOIN("", TRUE, IF(U1187="0", U1187, ""), IF(V1187="0", V1187, ""), IF(W1187="0", W1187, ""), IF(X1187="0", X1187, ""), IF(U1187&lt;&gt;"0", U1187, ""), IF(V1187&lt;&gt;"0", V1187, ""), IF(W1187&lt;&gt;"0", W1187, ""), IF(X1187&lt;&gt;"0", X1187, ""))</f>
        <v>000D</v>
      </c>
      <c r="S1187" s="21" t="str">
        <f>IFERROR(VLOOKUP(K1187,'字典-设备&amp;仪表管理'!A:B,2,FALSE),"未填")</f>
        <v>GT</v>
      </c>
      <c r="T1187" s="26" t="str">
        <f>IF(L1187="","未填",TEXT(L1187,"0000"))</f>
        <v>0593</v>
      </c>
      <c r="U1187" s="22" t="str">
        <f>IFERROR(VLOOKUP(E1187,'字典-系统管理&amp;工段管理'!$A$2:$B$7,2,0),"0")</f>
        <v>D</v>
      </c>
      <c r="V1187" s="22" t="str">
        <f>IFERROR(VLOOKUP(F1187,'字典-系统管理&amp;工段管理'!$A$2:$B$7,2,0),"0")</f>
        <v>0</v>
      </c>
      <c r="W1187" s="22" t="str">
        <f>IFERROR(VLOOKUP(G1187,'字典-系统管理&amp;工段管理'!$A$2:$B$7,2,0),"0")</f>
        <v>0</v>
      </c>
      <c r="X1187" s="22" t="str">
        <f>IFERROR(VLOOKUP(H1187,'字典-系统管理&amp;工段管理'!$A$2:$B$7,2,0),"0")</f>
        <v>0</v>
      </c>
    </row>
    <row r="1188" spans="1:24" x14ac:dyDescent="0.15">
      <c r="A1188" s="19">
        <v>1186</v>
      </c>
      <c r="B1188" s="22" t="s">
        <v>24</v>
      </c>
      <c r="C1188" s="22" t="s">
        <v>94</v>
      </c>
      <c r="D1188" s="22" t="s">
        <v>234</v>
      </c>
      <c r="E1188" s="22" t="s">
        <v>28</v>
      </c>
      <c r="F1188" s="22"/>
      <c r="G1188" s="22"/>
      <c r="H1188" s="22"/>
      <c r="I1188" s="32" t="s">
        <v>2255</v>
      </c>
      <c r="J1188" s="22" t="s">
        <v>35</v>
      </c>
      <c r="K1188" s="38" t="s">
        <v>318</v>
      </c>
      <c r="L1188" s="20">
        <v>594</v>
      </c>
      <c r="M1188" s="29" t="str">
        <f>O1188&amp;"-"&amp;P1188&amp;"-"&amp;Q1188&amp;"-"&amp;R1188&amp;"-"&amp;S1188&amp;"-"&amp;T1188</f>
        <v>SJ-V-05-000D-GT-0594</v>
      </c>
      <c r="N1188" s="32" t="s">
        <v>2255</v>
      </c>
      <c r="O1188" s="21" t="str">
        <f>IFERROR(VLOOKUP(B1188,'字典-基地管理'!A:B,2,FALSE),"未填")</f>
        <v>SJ</v>
      </c>
      <c r="P1188" s="21" t="str">
        <f>IFERROR(VLOOKUP(C1188,'字典-车间管理'!A:B,2,FALSE),"未填")</f>
        <v>V</v>
      </c>
      <c r="Q1188" s="21" t="str">
        <f>IFERROR(VLOOKUP(D1188,'字典-系统管理&amp;工段管理'!C:D,2,FALSE),"未填")</f>
        <v>05</v>
      </c>
      <c r="R1188" s="22" t="str">
        <f>_xlfn.TEXTJOIN("", TRUE, IF(U1188="0", U1188, ""), IF(V1188="0", V1188, ""), IF(W1188="0", W1188, ""), IF(X1188="0", X1188, ""), IF(U1188&lt;&gt;"0", U1188, ""), IF(V1188&lt;&gt;"0", V1188, ""), IF(W1188&lt;&gt;"0", W1188, ""), IF(X1188&lt;&gt;"0", X1188, ""))</f>
        <v>000D</v>
      </c>
      <c r="S1188" s="21" t="str">
        <f>IFERROR(VLOOKUP(K1188,'字典-设备&amp;仪表管理'!A:B,2,FALSE),"未填")</f>
        <v>GT</v>
      </c>
      <c r="T1188" s="26" t="str">
        <f>IF(L1188="","未填",TEXT(L1188,"0000"))</f>
        <v>0594</v>
      </c>
      <c r="U1188" s="22" t="str">
        <f>IFERROR(VLOOKUP(E1188,'字典-系统管理&amp;工段管理'!$A$2:$B$7,2,0),"0")</f>
        <v>D</v>
      </c>
      <c r="V1188" s="22" t="str">
        <f>IFERROR(VLOOKUP(F1188,'字典-系统管理&amp;工段管理'!$A$2:$B$7,2,0),"0")</f>
        <v>0</v>
      </c>
      <c r="W1188" s="22" t="str">
        <f>IFERROR(VLOOKUP(G1188,'字典-系统管理&amp;工段管理'!$A$2:$B$7,2,0),"0")</f>
        <v>0</v>
      </c>
      <c r="X1188" s="22" t="str">
        <f>IFERROR(VLOOKUP(H1188,'字典-系统管理&amp;工段管理'!$A$2:$B$7,2,0),"0")</f>
        <v>0</v>
      </c>
    </row>
    <row r="1189" spans="1:24" x14ac:dyDescent="0.15">
      <c r="A1189" s="19">
        <v>1187</v>
      </c>
      <c r="B1189" s="22" t="s">
        <v>24</v>
      </c>
      <c r="C1189" s="22" t="s">
        <v>94</v>
      </c>
      <c r="D1189" s="22" t="s">
        <v>234</v>
      </c>
      <c r="E1189" s="22" t="s">
        <v>28</v>
      </c>
      <c r="F1189" s="22"/>
      <c r="G1189" s="22"/>
      <c r="H1189" s="22"/>
      <c r="I1189" s="32" t="s">
        <v>2256</v>
      </c>
      <c r="J1189" s="22" t="s">
        <v>35</v>
      </c>
      <c r="K1189" s="38" t="s">
        <v>318</v>
      </c>
      <c r="L1189" s="20">
        <v>595</v>
      </c>
      <c r="M1189" s="29" t="str">
        <f>O1189&amp;"-"&amp;P1189&amp;"-"&amp;Q1189&amp;"-"&amp;R1189&amp;"-"&amp;S1189&amp;"-"&amp;T1189</f>
        <v>SJ-V-05-000D-GT-0595</v>
      </c>
      <c r="N1189" s="32" t="s">
        <v>2256</v>
      </c>
      <c r="O1189" s="21" t="str">
        <f>IFERROR(VLOOKUP(B1189,'字典-基地管理'!A:B,2,FALSE),"未填")</f>
        <v>SJ</v>
      </c>
      <c r="P1189" s="21" t="str">
        <f>IFERROR(VLOOKUP(C1189,'字典-车间管理'!A:B,2,FALSE),"未填")</f>
        <v>V</v>
      </c>
      <c r="Q1189" s="21" t="str">
        <f>IFERROR(VLOOKUP(D1189,'字典-系统管理&amp;工段管理'!C:D,2,FALSE),"未填")</f>
        <v>05</v>
      </c>
      <c r="R1189" s="22" t="str">
        <f>_xlfn.TEXTJOIN("", TRUE, IF(U1189="0", U1189, ""), IF(V1189="0", V1189, ""), IF(W1189="0", W1189, ""), IF(X1189="0", X1189, ""), IF(U1189&lt;&gt;"0", U1189, ""), IF(V1189&lt;&gt;"0", V1189, ""), IF(W1189&lt;&gt;"0", W1189, ""), IF(X1189&lt;&gt;"0", X1189, ""))</f>
        <v>000D</v>
      </c>
      <c r="S1189" s="21" t="str">
        <f>IFERROR(VLOOKUP(K1189,'字典-设备&amp;仪表管理'!A:B,2,FALSE),"未填")</f>
        <v>GT</v>
      </c>
      <c r="T1189" s="26" t="str">
        <f>IF(L1189="","未填",TEXT(L1189,"0000"))</f>
        <v>0595</v>
      </c>
      <c r="U1189" s="22" t="str">
        <f>IFERROR(VLOOKUP(E1189,'字典-系统管理&amp;工段管理'!$A$2:$B$7,2,0),"0")</f>
        <v>D</v>
      </c>
      <c r="V1189" s="22" t="str">
        <f>IFERROR(VLOOKUP(F1189,'字典-系统管理&amp;工段管理'!$A$2:$B$7,2,0),"0")</f>
        <v>0</v>
      </c>
      <c r="W1189" s="22" t="str">
        <f>IFERROR(VLOOKUP(G1189,'字典-系统管理&amp;工段管理'!$A$2:$B$7,2,0),"0")</f>
        <v>0</v>
      </c>
      <c r="X1189" s="22" t="str">
        <f>IFERROR(VLOOKUP(H1189,'字典-系统管理&amp;工段管理'!$A$2:$B$7,2,0),"0")</f>
        <v>0</v>
      </c>
    </row>
    <row r="1190" spans="1:24" x14ac:dyDescent="0.15">
      <c r="A1190" s="19">
        <v>1188</v>
      </c>
      <c r="B1190" s="22" t="s">
        <v>24</v>
      </c>
      <c r="C1190" s="22" t="s">
        <v>94</v>
      </c>
      <c r="D1190" s="22" t="s">
        <v>234</v>
      </c>
      <c r="E1190" s="22" t="s">
        <v>28</v>
      </c>
      <c r="F1190" s="22"/>
      <c r="G1190" s="22"/>
      <c r="H1190" s="22"/>
      <c r="I1190" s="32" t="s">
        <v>2258</v>
      </c>
      <c r="J1190" s="22" t="s">
        <v>35</v>
      </c>
      <c r="K1190" s="38" t="s">
        <v>318</v>
      </c>
      <c r="L1190" s="20">
        <v>596</v>
      </c>
      <c r="M1190" s="29" t="str">
        <f>O1190&amp;"-"&amp;P1190&amp;"-"&amp;Q1190&amp;"-"&amp;R1190&amp;"-"&amp;S1190&amp;"-"&amp;T1190</f>
        <v>SJ-V-05-000D-GT-0596</v>
      </c>
      <c r="N1190" s="32" t="s">
        <v>2258</v>
      </c>
      <c r="O1190" s="21" t="str">
        <f>IFERROR(VLOOKUP(B1190,'字典-基地管理'!A:B,2,FALSE),"未填")</f>
        <v>SJ</v>
      </c>
      <c r="P1190" s="21" t="str">
        <f>IFERROR(VLOOKUP(C1190,'字典-车间管理'!A:B,2,FALSE),"未填")</f>
        <v>V</v>
      </c>
      <c r="Q1190" s="21" t="str">
        <f>IFERROR(VLOOKUP(D1190,'字典-系统管理&amp;工段管理'!C:D,2,FALSE),"未填")</f>
        <v>05</v>
      </c>
      <c r="R1190" s="22" t="str">
        <f>_xlfn.TEXTJOIN("", TRUE, IF(U1190="0", U1190, ""), IF(V1190="0", V1190, ""), IF(W1190="0", W1190, ""), IF(X1190="0", X1190, ""), IF(U1190&lt;&gt;"0", U1190, ""), IF(V1190&lt;&gt;"0", V1190, ""), IF(W1190&lt;&gt;"0", W1190, ""), IF(X1190&lt;&gt;"0", X1190, ""))</f>
        <v>000D</v>
      </c>
      <c r="S1190" s="21" t="str">
        <f>IFERROR(VLOOKUP(K1190,'字典-设备&amp;仪表管理'!A:B,2,FALSE),"未填")</f>
        <v>GT</v>
      </c>
      <c r="T1190" s="26" t="str">
        <f>IF(L1190="","未填",TEXT(L1190,"0000"))</f>
        <v>0596</v>
      </c>
      <c r="U1190" s="22" t="str">
        <f>IFERROR(VLOOKUP(E1190,'字典-系统管理&amp;工段管理'!$A$2:$B$7,2,0),"0")</f>
        <v>D</v>
      </c>
      <c r="V1190" s="22" t="str">
        <f>IFERROR(VLOOKUP(F1190,'字典-系统管理&amp;工段管理'!$A$2:$B$7,2,0),"0")</f>
        <v>0</v>
      </c>
      <c r="W1190" s="22" t="str">
        <f>IFERROR(VLOOKUP(G1190,'字典-系统管理&amp;工段管理'!$A$2:$B$7,2,0),"0")</f>
        <v>0</v>
      </c>
      <c r="X1190" s="22" t="str">
        <f>IFERROR(VLOOKUP(H1190,'字典-系统管理&amp;工段管理'!$A$2:$B$7,2,0),"0")</f>
        <v>0</v>
      </c>
    </row>
    <row r="1191" spans="1:24" x14ac:dyDescent="0.15">
      <c r="A1191" s="19">
        <v>1189</v>
      </c>
      <c r="B1191" s="22" t="s">
        <v>24</v>
      </c>
      <c r="C1191" s="22" t="s">
        <v>94</v>
      </c>
      <c r="D1191" s="22" t="s">
        <v>234</v>
      </c>
      <c r="E1191" s="22" t="s">
        <v>28</v>
      </c>
      <c r="F1191" s="22"/>
      <c r="G1191" s="22"/>
      <c r="H1191" s="22"/>
      <c r="I1191" s="32" t="s">
        <v>2259</v>
      </c>
      <c r="J1191" s="22" t="s">
        <v>35</v>
      </c>
      <c r="K1191" s="38" t="s">
        <v>318</v>
      </c>
      <c r="L1191" s="20">
        <v>597</v>
      </c>
      <c r="M1191" s="29" t="str">
        <f>O1191&amp;"-"&amp;P1191&amp;"-"&amp;Q1191&amp;"-"&amp;R1191&amp;"-"&amp;S1191&amp;"-"&amp;T1191</f>
        <v>SJ-V-05-000D-GT-0597</v>
      </c>
      <c r="N1191" s="32" t="s">
        <v>2259</v>
      </c>
      <c r="O1191" s="21" t="str">
        <f>IFERROR(VLOOKUP(B1191,'字典-基地管理'!A:B,2,FALSE),"未填")</f>
        <v>SJ</v>
      </c>
      <c r="P1191" s="21" t="str">
        <f>IFERROR(VLOOKUP(C1191,'字典-车间管理'!A:B,2,FALSE),"未填")</f>
        <v>V</v>
      </c>
      <c r="Q1191" s="21" t="str">
        <f>IFERROR(VLOOKUP(D1191,'字典-系统管理&amp;工段管理'!C:D,2,FALSE),"未填")</f>
        <v>05</v>
      </c>
      <c r="R1191" s="22" t="str">
        <f>_xlfn.TEXTJOIN("", TRUE, IF(U1191="0", U1191, ""), IF(V1191="0", V1191, ""), IF(W1191="0", W1191, ""), IF(X1191="0", X1191, ""), IF(U1191&lt;&gt;"0", U1191, ""), IF(V1191&lt;&gt;"0", V1191, ""), IF(W1191&lt;&gt;"0", W1191, ""), IF(X1191&lt;&gt;"0", X1191, ""))</f>
        <v>000D</v>
      </c>
      <c r="S1191" s="21" t="str">
        <f>IFERROR(VLOOKUP(K1191,'字典-设备&amp;仪表管理'!A:B,2,FALSE),"未填")</f>
        <v>GT</v>
      </c>
      <c r="T1191" s="26" t="str">
        <f>IF(L1191="","未填",TEXT(L1191,"0000"))</f>
        <v>0597</v>
      </c>
      <c r="U1191" s="22" t="str">
        <f>IFERROR(VLOOKUP(E1191,'字典-系统管理&amp;工段管理'!$A$2:$B$7,2,0),"0")</f>
        <v>D</v>
      </c>
      <c r="V1191" s="22" t="str">
        <f>IFERROR(VLOOKUP(F1191,'字典-系统管理&amp;工段管理'!$A$2:$B$7,2,0),"0")</f>
        <v>0</v>
      </c>
      <c r="W1191" s="22" t="str">
        <f>IFERROR(VLOOKUP(G1191,'字典-系统管理&amp;工段管理'!$A$2:$B$7,2,0),"0")</f>
        <v>0</v>
      </c>
      <c r="X1191" s="22" t="str">
        <f>IFERROR(VLOOKUP(H1191,'字典-系统管理&amp;工段管理'!$A$2:$B$7,2,0),"0")</f>
        <v>0</v>
      </c>
    </row>
    <row r="1192" spans="1:24" x14ac:dyDescent="0.15">
      <c r="A1192" s="19">
        <v>1190</v>
      </c>
      <c r="B1192" s="22" t="s">
        <v>24</v>
      </c>
      <c r="C1192" s="22" t="s">
        <v>94</v>
      </c>
      <c r="D1192" s="22" t="s">
        <v>234</v>
      </c>
      <c r="E1192" s="22" t="s">
        <v>28</v>
      </c>
      <c r="F1192" s="22"/>
      <c r="G1192" s="22"/>
      <c r="H1192" s="22"/>
      <c r="I1192" s="32" t="s">
        <v>2260</v>
      </c>
      <c r="J1192" s="22" t="s">
        <v>35</v>
      </c>
      <c r="K1192" s="38" t="s">
        <v>318</v>
      </c>
      <c r="L1192" s="20">
        <v>598</v>
      </c>
      <c r="M1192" s="29" t="str">
        <f>O1192&amp;"-"&amp;P1192&amp;"-"&amp;Q1192&amp;"-"&amp;R1192&amp;"-"&amp;S1192&amp;"-"&amp;T1192</f>
        <v>SJ-V-05-000D-GT-0598</v>
      </c>
      <c r="N1192" s="32" t="s">
        <v>2260</v>
      </c>
      <c r="O1192" s="21" t="str">
        <f>IFERROR(VLOOKUP(B1192,'字典-基地管理'!A:B,2,FALSE),"未填")</f>
        <v>SJ</v>
      </c>
      <c r="P1192" s="21" t="str">
        <f>IFERROR(VLOOKUP(C1192,'字典-车间管理'!A:B,2,FALSE),"未填")</f>
        <v>V</v>
      </c>
      <c r="Q1192" s="21" t="str">
        <f>IFERROR(VLOOKUP(D1192,'字典-系统管理&amp;工段管理'!C:D,2,FALSE),"未填")</f>
        <v>05</v>
      </c>
      <c r="R1192" s="22" t="str">
        <f>_xlfn.TEXTJOIN("", TRUE, IF(U1192="0", U1192, ""), IF(V1192="0", V1192, ""), IF(W1192="0", W1192, ""), IF(X1192="0", X1192, ""), IF(U1192&lt;&gt;"0", U1192, ""), IF(V1192&lt;&gt;"0", V1192, ""), IF(W1192&lt;&gt;"0", W1192, ""), IF(X1192&lt;&gt;"0", X1192, ""))</f>
        <v>000D</v>
      </c>
      <c r="S1192" s="21" t="str">
        <f>IFERROR(VLOOKUP(K1192,'字典-设备&amp;仪表管理'!A:B,2,FALSE),"未填")</f>
        <v>GT</v>
      </c>
      <c r="T1192" s="26" t="str">
        <f>IF(L1192="","未填",TEXT(L1192,"0000"))</f>
        <v>0598</v>
      </c>
      <c r="U1192" s="22" t="str">
        <f>IFERROR(VLOOKUP(E1192,'字典-系统管理&amp;工段管理'!$A$2:$B$7,2,0),"0")</f>
        <v>D</v>
      </c>
      <c r="V1192" s="22" t="str">
        <f>IFERROR(VLOOKUP(F1192,'字典-系统管理&amp;工段管理'!$A$2:$B$7,2,0),"0")</f>
        <v>0</v>
      </c>
      <c r="W1192" s="22" t="str">
        <f>IFERROR(VLOOKUP(G1192,'字典-系统管理&amp;工段管理'!$A$2:$B$7,2,0),"0")</f>
        <v>0</v>
      </c>
      <c r="X1192" s="22" t="str">
        <f>IFERROR(VLOOKUP(H1192,'字典-系统管理&amp;工段管理'!$A$2:$B$7,2,0),"0")</f>
        <v>0</v>
      </c>
    </row>
    <row r="1193" spans="1:24" x14ac:dyDescent="0.15">
      <c r="A1193" s="19">
        <v>1191</v>
      </c>
      <c r="B1193" s="22" t="s">
        <v>24</v>
      </c>
      <c r="C1193" s="22" t="s">
        <v>94</v>
      </c>
      <c r="D1193" s="22" t="s">
        <v>234</v>
      </c>
      <c r="E1193" s="22" t="s">
        <v>28</v>
      </c>
      <c r="F1193" s="22"/>
      <c r="G1193" s="22"/>
      <c r="H1193" s="22"/>
      <c r="I1193" s="32" t="s">
        <v>2262</v>
      </c>
      <c r="J1193" s="22" t="s">
        <v>35</v>
      </c>
      <c r="K1193" s="38" t="s">
        <v>318</v>
      </c>
      <c r="L1193" s="20">
        <v>599</v>
      </c>
      <c r="M1193" s="29" t="str">
        <f>O1193&amp;"-"&amp;P1193&amp;"-"&amp;Q1193&amp;"-"&amp;R1193&amp;"-"&amp;S1193&amp;"-"&amp;T1193</f>
        <v>SJ-V-05-000D-GT-0599</v>
      </c>
      <c r="N1193" s="32" t="s">
        <v>2262</v>
      </c>
      <c r="O1193" s="21" t="str">
        <f>IFERROR(VLOOKUP(B1193,'字典-基地管理'!A:B,2,FALSE),"未填")</f>
        <v>SJ</v>
      </c>
      <c r="P1193" s="21" t="str">
        <f>IFERROR(VLOOKUP(C1193,'字典-车间管理'!A:B,2,FALSE),"未填")</f>
        <v>V</v>
      </c>
      <c r="Q1193" s="21" t="str">
        <f>IFERROR(VLOOKUP(D1193,'字典-系统管理&amp;工段管理'!C:D,2,FALSE),"未填")</f>
        <v>05</v>
      </c>
      <c r="R1193" s="22" t="str">
        <f>_xlfn.TEXTJOIN("", TRUE, IF(U1193="0", U1193, ""), IF(V1193="0", V1193, ""), IF(W1193="0", W1193, ""), IF(X1193="0", X1193, ""), IF(U1193&lt;&gt;"0", U1193, ""), IF(V1193&lt;&gt;"0", V1193, ""), IF(W1193&lt;&gt;"0", W1193, ""), IF(X1193&lt;&gt;"0", X1193, ""))</f>
        <v>000D</v>
      </c>
      <c r="S1193" s="21" t="str">
        <f>IFERROR(VLOOKUP(K1193,'字典-设备&amp;仪表管理'!A:B,2,FALSE),"未填")</f>
        <v>GT</v>
      </c>
      <c r="T1193" s="26" t="str">
        <f>IF(L1193="","未填",TEXT(L1193,"0000"))</f>
        <v>0599</v>
      </c>
      <c r="U1193" s="22" t="str">
        <f>IFERROR(VLOOKUP(E1193,'字典-系统管理&amp;工段管理'!$A$2:$B$7,2,0),"0")</f>
        <v>D</v>
      </c>
      <c r="V1193" s="22" t="str">
        <f>IFERROR(VLOOKUP(F1193,'字典-系统管理&amp;工段管理'!$A$2:$B$7,2,0),"0")</f>
        <v>0</v>
      </c>
      <c r="W1193" s="22" t="str">
        <f>IFERROR(VLOOKUP(G1193,'字典-系统管理&amp;工段管理'!$A$2:$B$7,2,0),"0")</f>
        <v>0</v>
      </c>
      <c r="X1193" s="22" t="str">
        <f>IFERROR(VLOOKUP(H1193,'字典-系统管理&amp;工段管理'!$A$2:$B$7,2,0),"0")</f>
        <v>0</v>
      </c>
    </row>
    <row r="1194" spans="1:24" x14ac:dyDescent="0.15">
      <c r="A1194" s="19">
        <v>1192</v>
      </c>
      <c r="B1194" s="22" t="s">
        <v>24</v>
      </c>
      <c r="C1194" s="22" t="s">
        <v>94</v>
      </c>
      <c r="D1194" s="22" t="s">
        <v>234</v>
      </c>
      <c r="E1194" s="22" t="s">
        <v>28</v>
      </c>
      <c r="F1194" s="22"/>
      <c r="G1194" s="22"/>
      <c r="H1194" s="22"/>
      <c r="I1194" s="32" t="s">
        <v>2263</v>
      </c>
      <c r="J1194" s="22" t="s">
        <v>35</v>
      </c>
      <c r="K1194" s="38" t="s">
        <v>318</v>
      </c>
      <c r="L1194" s="20">
        <v>600</v>
      </c>
      <c r="M1194" s="29" t="str">
        <f>O1194&amp;"-"&amp;P1194&amp;"-"&amp;Q1194&amp;"-"&amp;R1194&amp;"-"&amp;S1194&amp;"-"&amp;T1194</f>
        <v>SJ-V-05-000D-GT-0600</v>
      </c>
      <c r="N1194" s="32" t="s">
        <v>2263</v>
      </c>
      <c r="O1194" s="21" t="str">
        <f>IFERROR(VLOOKUP(B1194,'字典-基地管理'!A:B,2,FALSE),"未填")</f>
        <v>SJ</v>
      </c>
      <c r="P1194" s="21" t="str">
        <f>IFERROR(VLOOKUP(C1194,'字典-车间管理'!A:B,2,FALSE),"未填")</f>
        <v>V</v>
      </c>
      <c r="Q1194" s="21" t="str">
        <f>IFERROR(VLOOKUP(D1194,'字典-系统管理&amp;工段管理'!C:D,2,FALSE),"未填")</f>
        <v>05</v>
      </c>
      <c r="R1194" s="22" t="str">
        <f>_xlfn.TEXTJOIN("", TRUE, IF(U1194="0", U1194, ""), IF(V1194="0", V1194, ""), IF(W1194="0", W1194, ""), IF(X1194="0", X1194, ""), IF(U1194&lt;&gt;"0", U1194, ""), IF(V1194&lt;&gt;"0", V1194, ""), IF(W1194&lt;&gt;"0", W1194, ""), IF(X1194&lt;&gt;"0", X1194, ""))</f>
        <v>000D</v>
      </c>
      <c r="S1194" s="21" t="str">
        <f>IFERROR(VLOOKUP(K1194,'字典-设备&amp;仪表管理'!A:B,2,FALSE),"未填")</f>
        <v>GT</v>
      </c>
      <c r="T1194" s="26" t="str">
        <f>IF(L1194="","未填",TEXT(L1194,"0000"))</f>
        <v>0600</v>
      </c>
      <c r="U1194" s="22" t="str">
        <f>IFERROR(VLOOKUP(E1194,'字典-系统管理&amp;工段管理'!$A$2:$B$7,2,0),"0")</f>
        <v>D</v>
      </c>
      <c r="V1194" s="22" t="str">
        <f>IFERROR(VLOOKUP(F1194,'字典-系统管理&amp;工段管理'!$A$2:$B$7,2,0),"0")</f>
        <v>0</v>
      </c>
      <c r="W1194" s="22" t="str">
        <f>IFERROR(VLOOKUP(G1194,'字典-系统管理&amp;工段管理'!$A$2:$B$7,2,0),"0")</f>
        <v>0</v>
      </c>
      <c r="X1194" s="22" t="str">
        <f>IFERROR(VLOOKUP(H1194,'字典-系统管理&amp;工段管理'!$A$2:$B$7,2,0),"0")</f>
        <v>0</v>
      </c>
    </row>
    <row r="1195" spans="1:24" x14ac:dyDescent="0.15">
      <c r="A1195" s="19">
        <v>1193</v>
      </c>
      <c r="B1195" s="22" t="s">
        <v>24</v>
      </c>
      <c r="C1195" s="22" t="s">
        <v>94</v>
      </c>
      <c r="D1195" s="22" t="s">
        <v>234</v>
      </c>
      <c r="E1195" s="22" t="s">
        <v>28</v>
      </c>
      <c r="F1195" s="22"/>
      <c r="G1195" s="22"/>
      <c r="H1195" s="22"/>
      <c r="I1195" s="32" t="s">
        <v>2264</v>
      </c>
      <c r="J1195" s="22" t="s">
        <v>35</v>
      </c>
      <c r="K1195" s="38" t="s">
        <v>318</v>
      </c>
      <c r="L1195" s="20">
        <v>601</v>
      </c>
      <c r="M1195" s="29" t="str">
        <f>O1195&amp;"-"&amp;P1195&amp;"-"&amp;Q1195&amp;"-"&amp;R1195&amp;"-"&amp;S1195&amp;"-"&amp;T1195</f>
        <v>SJ-V-05-000D-GT-0601</v>
      </c>
      <c r="N1195" s="32" t="s">
        <v>2264</v>
      </c>
      <c r="O1195" s="21" t="str">
        <f>IFERROR(VLOOKUP(B1195,'字典-基地管理'!A:B,2,FALSE),"未填")</f>
        <v>SJ</v>
      </c>
      <c r="P1195" s="21" t="str">
        <f>IFERROR(VLOOKUP(C1195,'字典-车间管理'!A:B,2,FALSE),"未填")</f>
        <v>V</v>
      </c>
      <c r="Q1195" s="21" t="str">
        <f>IFERROR(VLOOKUP(D1195,'字典-系统管理&amp;工段管理'!C:D,2,FALSE),"未填")</f>
        <v>05</v>
      </c>
      <c r="R1195" s="22" t="str">
        <f>_xlfn.TEXTJOIN("", TRUE, IF(U1195="0", U1195, ""), IF(V1195="0", V1195, ""), IF(W1195="0", W1195, ""), IF(X1195="0", X1195, ""), IF(U1195&lt;&gt;"0", U1195, ""), IF(V1195&lt;&gt;"0", V1195, ""), IF(W1195&lt;&gt;"0", W1195, ""), IF(X1195&lt;&gt;"0", X1195, ""))</f>
        <v>000D</v>
      </c>
      <c r="S1195" s="21" t="str">
        <f>IFERROR(VLOOKUP(K1195,'字典-设备&amp;仪表管理'!A:B,2,FALSE),"未填")</f>
        <v>GT</v>
      </c>
      <c r="T1195" s="26" t="str">
        <f>IF(L1195="","未填",TEXT(L1195,"0000"))</f>
        <v>0601</v>
      </c>
      <c r="U1195" s="22" t="str">
        <f>IFERROR(VLOOKUP(E1195,'字典-系统管理&amp;工段管理'!$A$2:$B$7,2,0),"0")</f>
        <v>D</v>
      </c>
      <c r="V1195" s="22" t="str">
        <f>IFERROR(VLOOKUP(F1195,'字典-系统管理&amp;工段管理'!$A$2:$B$7,2,0),"0")</f>
        <v>0</v>
      </c>
      <c r="W1195" s="22" t="str">
        <f>IFERROR(VLOOKUP(G1195,'字典-系统管理&amp;工段管理'!$A$2:$B$7,2,0),"0")</f>
        <v>0</v>
      </c>
      <c r="X1195" s="22" t="str">
        <f>IFERROR(VLOOKUP(H1195,'字典-系统管理&amp;工段管理'!$A$2:$B$7,2,0),"0")</f>
        <v>0</v>
      </c>
    </row>
    <row r="1196" spans="1:24" x14ac:dyDescent="0.15">
      <c r="A1196" s="19">
        <v>1194</v>
      </c>
      <c r="B1196" s="22" t="s">
        <v>24</v>
      </c>
      <c r="C1196" s="22" t="s">
        <v>94</v>
      </c>
      <c r="D1196" s="22" t="s">
        <v>234</v>
      </c>
      <c r="E1196" s="22" t="s">
        <v>28</v>
      </c>
      <c r="F1196" s="22"/>
      <c r="G1196" s="22"/>
      <c r="H1196" s="22"/>
      <c r="I1196" s="32" t="s">
        <v>2282</v>
      </c>
      <c r="J1196" s="22" t="s">
        <v>35</v>
      </c>
      <c r="K1196" s="38" t="s">
        <v>318</v>
      </c>
      <c r="L1196" s="20">
        <v>602</v>
      </c>
      <c r="M1196" s="29" t="str">
        <f>O1196&amp;"-"&amp;P1196&amp;"-"&amp;Q1196&amp;"-"&amp;R1196&amp;"-"&amp;S1196&amp;"-"&amp;T1196</f>
        <v>SJ-V-05-000D-GT-0602</v>
      </c>
      <c r="N1196" s="32" t="s">
        <v>2282</v>
      </c>
      <c r="O1196" s="21" t="str">
        <f>IFERROR(VLOOKUP(B1196,'字典-基地管理'!A:B,2,FALSE),"未填")</f>
        <v>SJ</v>
      </c>
      <c r="P1196" s="21" t="str">
        <f>IFERROR(VLOOKUP(C1196,'字典-车间管理'!A:B,2,FALSE),"未填")</f>
        <v>V</v>
      </c>
      <c r="Q1196" s="21" t="str">
        <f>IFERROR(VLOOKUP(D1196,'字典-系统管理&amp;工段管理'!C:D,2,FALSE),"未填")</f>
        <v>05</v>
      </c>
      <c r="R1196" s="22" t="str">
        <f>_xlfn.TEXTJOIN("", TRUE, IF(U1196="0", U1196, ""), IF(V1196="0", V1196, ""), IF(W1196="0", W1196, ""), IF(X1196="0", X1196, ""), IF(U1196&lt;&gt;"0", U1196, ""), IF(V1196&lt;&gt;"0", V1196, ""), IF(W1196&lt;&gt;"0", W1196, ""), IF(X1196&lt;&gt;"0", X1196, ""))</f>
        <v>000D</v>
      </c>
      <c r="S1196" s="21" t="str">
        <f>IFERROR(VLOOKUP(K1196,'字典-设备&amp;仪表管理'!A:B,2,FALSE),"未填")</f>
        <v>GT</v>
      </c>
      <c r="T1196" s="26" t="str">
        <f>IF(L1196="","未填",TEXT(L1196,"0000"))</f>
        <v>0602</v>
      </c>
      <c r="U1196" s="22" t="str">
        <f>IFERROR(VLOOKUP(E1196,'字典-系统管理&amp;工段管理'!$A$2:$B$7,2,0),"0")</f>
        <v>D</v>
      </c>
      <c r="V1196" s="22" t="str">
        <f>IFERROR(VLOOKUP(F1196,'字典-系统管理&amp;工段管理'!$A$2:$B$7,2,0),"0")</f>
        <v>0</v>
      </c>
      <c r="W1196" s="22" t="str">
        <f>IFERROR(VLOOKUP(G1196,'字典-系统管理&amp;工段管理'!$A$2:$B$7,2,0),"0")</f>
        <v>0</v>
      </c>
      <c r="X1196" s="22" t="str">
        <f>IFERROR(VLOOKUP(H1196,'字典-系统管理&amp;工段管理'!$A$2:$B$7,2,0),"0")</f>
        <v>0</v>
      </c>
    </row>
    <row r="1197" spans="1:24" x14ac:dyDescent="0.15">
      <c r="A1197" s="19">
        <v>1195</v>
      </c>
      <c r="B1197" s="22" t="s">
        <v>24</v>
      </c>
      <c r="C1197" s="22" t="s">
        <v>94</v>
      </c>
      <c r="D1197" s="22" t="s">
        <v>234</v>
      </c>
      <c r="E1197" s="22" t="s">
        <v>28</v>
      </c>
      <c r="F1197" s="22"/>
      <c r="G1197" s="22"/>
      <c r="H1197" s="22"/>
      <c r="I1197" s="32" t="s">
        <v>2283</v>
      </c>
      <c r="J1197" s="22" t="s">
        <v>35</v>
      </c>
      <c r="K1197" s="38" t="s">
        <v>318</v>
      </c>
      <c r="L1197" s="20">
        <v>603</v>
      </c>
      <c r="M1197" s="29" t="str">
        <f>O1197&amp;"-"&amp;P1197&amp;"-"&amp;Q1197&amp;"-"&amp;R1197&amp;"-"&amp;S1197&amp;"-"&amp;T1197</f>
        <v>SJ-V-05-000D-GT-0603</v>
      </c>
      <c r="N1197" s="32" t="s">
        <v>2283</v>
      </c>
      <c r="O1197" s="21" t="str">
        <f>IFERROR(VLOOKUP(B1197,'字典-基地管理'!A:B,2,FALSE),"未填")</f>
        <v>SJ</v>
      </c>
      <c r="P1197" s="21" t="str">
        <f>IFERROR(VLOOKUP(C1197,'字典-车间管理'!A:B,2,FALSE),"未填")</f>
        <v>V</v>
      </c>
      <c r="Q1197" s="21" t="str">
        <f>IFERROR(VLOOKUP(D1197,'字典-系统管理&amp;工段管理'!C:D,2,FALSE),"未填")</f>
        <v>05</v>
      </c>
      <c r="R1197" s="22" t="str">
        <f>_xlfn.TEXTJOIN("", TRUE, IF(U1197="0", U1197, ""), IF(V1197="0", V1197, ""), IF(W1197="0", W1197, ""), IF(X1197="0", X1197, ""), IF(U1197&lt;&gt;"0", U1197, ""), IF(V1197&lt;&gt;"0", V1197, ""), IF(W1197&lt;&gt;"0", W1197, ""), IF(X1197&lt;&gt;"0", X1197, ""))</f>
        <v>000D</v>
      </c>
      <c r="S1197" s="21" t="str">
        <f>IFERROR(VLOOKUP(K1197,'字典-设备&amp;仪表管理'!A:B,2,FALSE),"未填")</f>
        <v>GT</v>
      </c>
      <c r="T1197" s="26" t="str">
        <f>IF(L1197="","未填",TEXT(L1197,"0000"))</f>
        <v>0603</v>
      </c>
      <c r="U1197" s="22" t="str">
        <f>IFERROR(VLOOKUP(E1197,'字典-系统管理&amp;工段管理'!$A$2:$B$7,2,0),"0")</f>
        <v>D</v>
      </c>
      <c r="V1197" s="22" t="str">
        <f>IFERROR(VLOOKUP(F1197,'字典-系统管理&amp;工段管理'!$A$2:$B$7,2,0),"0")</f>
        <v>0</v>
      </c>
      <c r="W1197" s="22" t="str">
        <f>IFERROR(VLOOKUP(G1197,'字典-系统管理&amp;工段管理'!$A$2:$B$7,2,0),"0")</f>
        <v>0</v>
      </c>
      <c r="X1197" s="22" t="str">
        <f>IFERROR(VLOOKUP(H1197,'字典-系统管理&amp;工段管理'!$A$2:$B$7,2,0),"0")</f>
        <v>0</v>
      </c>
    </row>
    <row r="1198" spans="1:24" x14ac:dyDescent="0.15">
      <c r="A1198" s="19">
        <v>1196</v>
      </c>
      <c r="B1198" s="22" t="s">
        <v>24</v>
      </c>
      <c r="C1198" s="22" t="s">
        <v>94</v>
      </c>
      <c r="D1198" s="22" t="s">
        <v>234</v>
      </c>
      <c r="E1198" s="22" t="s">
        <v>28</v>
      </c>
      <c r="F1198" s="22"/>
      <c r="G1198" s="22"/>
      <c r="H1198" s="22"/>
      <c r="I1198" s="32" t="s">
        <v>2284</v>
      </c>
      <c r="J1198" s="22" t="s">
        <v>35</v>
      </c>
      <c r="K1198" s="38" t="s">
        <v>318</v>
      </c>
      <c r="L1198" s="20">
        <v>604</v>
      </c>
      <c r="M1198" s="29" t="str">
        <f>O1198&amp;"-"&amp;P1198&amp;"-"&amp;Q1198&amp;"-"&amp;R1198&amp;"-"&amp;S1198&amp;"-"&amp;T1198</f>
        <v>SJ-V-05-000D-GT-0604</v>
      </c>
      <c r="N1198" s="32" t="s">
        <v>2284</v>
      </c>
      <c r="O1198" s="21" t="str">
        <f>IFERROR(VLOOKUP(B1198,'字典-基地管理'!A:B,2,FALSE),"未填")</f>
        <v>SJ</v>
      </c>
      <c r="P1198" s="21" t="str">
        <f>IFERROR(VLOOKUP(C1198,'字典-车间管理'!A:B,2,FALSE),"未填")</f>
        <v>V</v>
      </c>
      <c r="Q1198" s="21" t="str">
        <f>IFERROR(VLOOKUP(D1198,'字典-系统管理&amp;工段管理'!C:D,2,FALSE),"未填")</f>
        <v>05</v>
      </c>
      <c r="R1198" s="22" t="str">
        <f>_xlfn.TEXTJOIN("", TRUE, IF(U1198="0", U1198, ""), IF(V1198="0", V1198, ""), IF(W1198="0", W1198, ""), IF(X1198="0", X1198, ""), IF(U1198&lt;&gt;"0", U1198, ""), IF(V1198&lt;&gt;"0", V1198, ""), IF(W1198&lt;&gt;"0", W1198, ""), IF(X1198&lt;&gt;"0", X1198, ""))</f>
        <v>000D</v>
      </c>
      <c r="S1198" s="21" t="str">
        <f>IFERROR(VLOOKUP(K1198,'字典-设备&amp;仪表管理'!A:B,2,FALSE),"未填")</f>
        <v>GT</v>
      </c>
      <c r="T1198" s="26" t="str">
        <f>IF(L1198="","未填",TEXT(L1198,"0000"))</f>
        <v>0604</v>
      </c>
      <c r="U1198" s="22" t="str">
        <f>IFERROR(VLOOKUP(E1198,'字典-系统管理&amp;工段管理'!$A$2:$B$7,2,0),"0")</f>
        <v>D</v>
      </c>
      <c r="V1198" s="22" t="str">
        <f>IFERROR(VLOOKUP(F1198,'字典-系统管理&amp;工段管理'!$A$2:$B$7,2,0),"0")</f>
        <v>0</v>
      </c>
      <c r="W1198" s="22" t="str">
        <f>IFERROR(VLOOKUP(G1198,'字典-系统管理&amp;工段管理'!$A$2:$B$7,2,0),"0")</f>
        <v>0</v>
      </c>
      <c r="X1198" s="22" t="str">
        <f>IFERROR(VLOOKUP(H1198,'字典-系统管理&amp;工段管理'!$A$2:$B$7,2,0),"0")</f>
        <v>0</v>
      </c>
    </row>
    <row r="1199" spans="1:24" x14ac:dyDescent="0.15">
      <c r="A1199" s="19">
        <v>1197</v>
      </c>
      <c r="B1199" s="22" t="s">
        <v>24</v>
      </c>
      <c r="C1199" s="22" t="s">
        <v>94</v>
      </c>
      <c r="D1199" s="22" t="s">
        <v>234</v>
      </c>
      <c r="E1199" s="22" t="s">
        <v>28</v>
      </c>
      <c r="F1199" s="22"/>
      <c r="G1199" s="22"/>
      <c r="H1199" s="22"/>
      <c r="I1199" s="32" t="s">
        <v>2286</v>
      </c>
      <c r="J1199" s="22" t="s">
        <v>35</v>
      </c>
      <c r="K1199" s="38" t="s">
        <v>318</v>
      </c>
      <c r="L1199" s="20">
        <v>605</v>
      </c>
      <c r="M1199" s="29" t="str">
        <f>O1199&amp;"-"&amp;P1199&amp;"-"&amp;Q1199&amp;"-"&amp;R1199&amp;"-"&amp;S1199&amp;"-"&amp;T1199</f>
        <v>SJ-V-05-000D-GT-0605</v>
      </c>
      <c r="N1199" s="32" t="s">
        <v>2286</v>
      </c>
      <c r="O1199" s="21" t="str">
        <f>IFERROR(VLOOKUP(B1199,'字典-基地管理'!A:B,2,FALSE),"未填")</f>
        <v>SJ</v>
      </c>
      <c r="P1199" s="21" t="str">
        <f>IFERROR(VLOOKUP(C1199,'字典-车间管理'!A:B,2,FALSE),"未填")</f>
        <v>V</v>
      </c>
      <c r="Q1199" s="21" t="str">
        <f>IFERROR(VLOOKUP(D1199,'字典-系统管理&amp;工段管理'!C:D,2,FALSE),"未填")</f>
        <v>05</v>
      </c>
      <c r="R1199" s="22" t="str">
        <f>_xlfn.TEXTJOIN("", TRUE, IF(U1199="0", U1199, ""), IF(V1199="0", V1199, ""), IF(W1199="0", W1199, ""), IF(X1199="0", X1199, ""), IF(U1199&lt;&gt;"0", U1199, ""), IF(V1199&lt;&gt;"0", V1199, ""), IF(W1199&lt;&gt;"0", W1199, ""), IF(X1199&lt;&gt;"0", X1199, ""))</f>
        <v>000D</v>
      </c>
      <c r="S1199" s="21" t="str">
        <f>IFERROR(VLOOKUP(K1199,'字典-设备&amp;仪表管理'!A:B,2,FALSE),"未填")</f>
        <v>GT</v>
      </c>
      <c r="T1199" s="26" t="str">
        <f>IF(L1199="","未填",TEXT(L1199,"0000"))</f>
        <v>0605</v>
      </c>
      <c r="U1199" s="22" t="str">
        <f>IFERROR(VLOOKUP(E1199,'字典-系统管理&amp;工段管理'!$A$2:$B$7,2,0),"0")</f>
        <v>D</v>
      </c>
      <c r="V1199" s="22" t="str">
        <f>IFERROR(VLOOKUP(F1199,'字典-系统管理&amp;工段管理'!$A$2:$B$7,2,0),"0")</f>
        <v>0</v>
      </c>
      <c r="W1199" s="22" t="str">
        <f>IFERROR(VLOOKUP(G1199,'字典-系统管理&amp;工段管理'!$A$2:$B$7,2,0),"0")</f>
        <v>0</v>
      </c>
      <c r="X1199" s="22" t="str">
        <f>IFERROR(VLOOKUP(H1199,'字典-系统管理&amp;工段管理'!$A$2:$B$7,2,0),"0")</f>
        <v>0</v>
      </c>
    </row>
    <row r="1200" spans="1:24" x14ac:dyDescent="0.15">
      <c r="A1200" s="19">
        <v>1198</v>
      </c>
      <c r="B1200" s="22" t="s">
        <v>24</v>
      </c>
      <c r="C1200" s="22" t="s">
        <v>94</v>
      </c>
      <c r="D1200" s="22" t="s">
        <v>234</v>
      </c>
      <c r="E1200" s="22" t="s">
        <v>28</v>
      </c>
      <c r="F1200" s="22"/>
      <c r="G1200" s="22"/>
      <c r="H1200" s="22"/>
      <c r="I1200" s="32" t="s">
        <v>2287</v>
      </c>
      <c r="J1200" s="22" t="s">
        <v>35</v>
      </c>
      <c r="K1200" s="38" t="s">
        <v>318</v>
      </c>
      <c r="L1200" s="20">
        <v>606</v>
      </c>
      <c r="M1200" s="29" t="str">
        <f>O1200&amp;"-"&amp;P1200&amp;"-"&amp;Q1200&amp;"-"&amp;R1200&amp;"-"&amp;S1200&amp;"-"&amp;T1200</f>
        <v>SJ-V-05-000D-GT-0606</v>
      </c>
      <c r="N1200" s="32" t="s">
        <v>2287</v>
      </c>
      <c r="O1200" s="21" t="str">
        <f>IFERROR(VLOOKUP(B1200,'字典-基地管理'!A:B,2,FALSE),"未填")</f>
        <v>SJ</v>
      </c>
      <c r="P1200" s="21" t="str">
        <f>IFERROR(VLOOKUP(C1200,'字典-车间管理'!A:B,2,FALSE),"未填")</f>
        <v>V</v>
      </c>
      <c r="Q1200" s="21" t="str">
        <f>IFERROR(VLOOKUP(D1200,'字典-系统管理&amp;工段管理'!C:D,2,FALSE),"未填")</f>
        <v>05</v>
      </c>
      <c r="R1200" s="22" t="str">
        <f>_xlfn.TEXTJOIN("", TRUE, IF(U1200="0", U1200, ""), IF(V1200="0", V1200, ""), IF(W1200="0", W1200, ""), IF(X1200="0", X1200, ""), IF(U1200&lt;&gt;"0", U1200, ""), IF(V1200&lt;&gt;"0", V1200, ""), IF(W1200&lt;&gt;"0", W1200, ""), IF(X1200&lt;&gt;"0", X1200, ""))</f>
        <v>000D</v>
      </c>
      <c r="S1200" s="21" t="str">
        <f>IFERROR(VLOOKUP(K1200,'字典-设备&amp;仪表管理'!A:B,2,FALSE),"未填")</f>
        <v>GT</v>
      </c>
      <c r="T1200" s="26" t="str">
        <f>IF(L1200="","未填",TEXT(L1200,"0000"))</f>
        <v>0606</v>
      </c>
      <c r="U1200" s="22" t="str">
        <f>IFERROR(VLOOKUP(E1200,'字典-系统管理&amp;工段管理'!$A$2:$B$7,2,0),"0")</f>
        <v>D</v>
      </c>
      <c r="V1200" s="22" t="str">
        <f>IFERROR(VLOOKUP(F1200,'字典-系统管理&amp;工段管理'!$A$2:$B$7,2,0),"0")</f>
        <v>0</v>
      </c>
      <c r="W1200" s="22" t="str">
        <f>IFERROR(VLOOKUP(G1200,'字典-系统管理&amp;工段管理'!$A$2:$B$7,2,0),"0")</f>
        <v>0</v>
      </c>
      <c r="X1200" s="22" t="str">
        <f>IFERROR(VLOOKUP(H1200,'字典-系统管理&amp;工段管理'!$A$2:$B$7,2,0),"0")</f>
        <v>0</v>
      </c>
    </row>
    <row r="1201" spans="1:24" x14ac:dyDescent="0.15">
      <c r="A1201" s="19">
        <v>1199</v>
      </c>
      <c r="B1201" s="22" t="s">
        <v>24</v>
      </c>
      <c r="C1201" s="22" t="s">
        <v>94</v>
      </c>
      <c r="D1201" s="22" t="s">
        <v>234</v>
      </c>
      <c r="E1201" s="22" t="s">
        <v>28</v>
      </c>
      <c r="F1201" s="22"/>
      <c r="G1201" s="22"/>
      <c r="H1201" s="22"/>
      <c r="I1201" s="32" t="s">
        <v>2288</v>
      </c>
      <c r="J1201" s="22" t="s">
        <v>35</v>
      </c>
      <c r="K1201" s="38" t="s">
        <v>318</v>
      </c>
      <c r="L1201" s="20">
        <v>607</v>
      </c>
      <c r="M1201" s="29" t="str">
        <f>O1201&amp;"-"&amp;P1201&amp;"-"&amp;Q1201&amp;"-"&amp;R1201&amp;"-"&amp;S1201&amp;"-"&amp;T1201</f>
        <v>SJ-V-05-000D-GT-0607</v>
      </c>
      <c r="N1201" s="32" t="s">
        <v>2288</v>
      </c>
      <c r="O1201" s="21" t="str">
        <f>IFERROR(VLOOKUP(B1201,'字典-基地管理'!A:B,2,FALSE),"未填")</f>
        <v>SJ</v>
      </c>
      <c r="P1201" s="21" t="str">
        <f>IFERROR(VLOOKUP(C1201,'字典-车间管理'!A:B,2,FALSE),"未填")</f>
        <v>V</v>
      </c>
      <c r="Q1201" s="21" t="str">
        <f>IFERROR(VLOOKUP(D1201,'字典-系统管理&amp;工段管理'!C:D,2,FALSE),"未填")</f>
        <v>05</v>
      </c>
      <c r="R1201" s="22" t="str">
        <f>_xlfn.TEXTJOIN("", TRUE, IF(U1201="0", U1201, ""), IF(V1201="0", V1201, ""), IF(W1201="0", W1201, ""), IF(X1201="0", X1201, ""), IF(U1201&lt;&gt;"0", U1201, ""), IF(V1201&lt;&gt;"0", V1201, ""), IF(W1201&lt;&gt;"0", W1201, ""), IF(X1201&lt;&gt;"0", X1201, ""))</f>
        <v>000D</v>
      </c>
      <c r="S1201" s="21" t="str">
        <f>IFERROR(VLOOKUP(K1201,'字典-设备&amp;仪表管理'!A:B,2,FALSE),"未填")</f>
        <v>GT</v>
      </c>
      <c r="T1201" s="26" t="str">
        <f>IF(L1201="","未填",TEXT(L1201,"0000"))</f>
        <v>0607</v>
      </c>
      <c r="U1201" s="22" t="str">
        <f>IFERROR(VLOOKUP(E1201,'字典-系统管理&amp;工段管理'!$A$2:$B$7,2,0),"0")</f>
        <v>D</v>
      </c>
      <c r="V1201" s="22" t="str">
        <f>IFERROR(VLOOKUP(F1201,'字典-系统管理&amp;工段管理'!$A$2:$B$7,2,0),"0")</f>
        <v>0</v>
      </c>
      <c r="W1201" s="22" t="str">
        <f>IFERROR(VLOOKUP(G1201,'字典-系统管理&amp;工段管理'!$A$2:$B$7,2,0),"0")</f>
        <v>0</v>
      </c>
      <c r="X1201" s="22" t="str">
        <f>IFERROR(VLOOKUP(H1201,'字典-系统管理&amp;工段管理'!$A$2:$B$7,2,0),"0")</f>
        <v>0</v>
      </c>
    </row>
    <row r="1202" spans="1:24" x14ac:dyDescent="0.15">
      <c r="A1202" s="19">
        <v>1200</v>
      </c>
      <c r="B1202" s="22" t="s">
        <v>24</v>
      </c>
      <c r="C1202" s="22" t="s">
        <v>94</v>
      </c>
      <c r="D1202" s="22" t="s">
        <v>234</v>
      </c>
      <c r="E1202" s="22" t="s">
        <v>28</v>
      </c>
      <c r="F1202" s="22"/>
      <c r="G1202" s="22"/>
      <c r="H1202" s="22"/>
      <c r="I1202" s="32" t="s">
        <v>2290</v>
      </c>
      <c r="J1202" s="22" t="s">
        <v>35</v>
      </c>
      <c r="K1202" s="38" t="s">
        <v>318</v>
      </c>
      <c r="L1202" s="20">
        <v>608</v>
      </c>
      <c r="M1202" s="29" t="str">
        <f>O1202&amp;"-"&amp;P1202&amp;"-"&amp;Q1202&amp;"-"&amp;R1202&amp;"-"&amp;S1202&amp;"-"&amp;T1202</f>
        <v>SJ-V-05-000D-GT-0608</v>
      </c>
      <c r="N1202" s="32" t="s">
        <v>2290</v>
      </c>
      <c r="O1202" s="21" t="str">
        <f>IFERROR(VLOOKUP(B1202,'字典-基地管理'!A:B,2,FALSE),"未填")</f>
        <v>SJ</v>
      </c>
      <c r="P1202" s="21" t="str">
        <f>IFERROR(VLOOKUP(C1202,'字典-车间管理'!A:B,2,FALSE),"未填")</f>
        <v>V</v>
      </c>
      <c r="Q1202" s="21" t="str">
        <f>IFERROR(VLOOKUP(D1202,'字典-系统管理&amp;工段管理'!C:D,2,FALSE),"未填")</f>
        <v>05</v>
      </c>
      <c r="R1202" s="22" t="str">
        <f>_xlfn.TEXTJOIN("", TRUE, IF(U1202="0", U1202, ""), IF(V1202="0", V1202, ""), IF(W1202="0", W1202, ""), IF(X1202="0", X1202, ""), IF(U1202&lt;&gt;"0", U1202, ""), IF(V1202&lt;&gt;"0", V1202, ""), IF(W1202&lt;&gt;"0", W1202, ""), IF(X1202&lt;&gt;"0", X1202, ""))</f>
        <v>000D</v>
      </c>
      <c r="S1202" s="21" t="str">
        <f>IFERROR(VLOOKUP(K1202,'字典-设备&amp;仪表管理'!A:B,2,FALSE),"未填")</f>
        <v>GT</v>
      </c>
      <c r="T1202" s="26" t="str">
        <f>IF(L1202="","未填",TEXT(L1202,"0000"))</f>
        <v>0608</v>
      </c>
      <c r="U1202" s="22" t="str">
        <f>IFERROR(VLOOKUP(E1202,'字典-系统管理&amp;工段管理'!$A$2:$B$7,2,0),"0")</f>
        <v>D</v>
      </c>
      <c r="V1202" s="22" t="str">
        <f>IFERROR(VLOOKUP(F1202,'字典-系统管理&amp;工段管理'!$A$2:$B$7,2,0),"0")</f>
        <v>0</v>
      </c>
      <c r="W1202" s="22" t="str">
        <f>IFERROR(VLOOKUP(G1202,'字典-系统管理&amp;工段管理'!$A$2:$B$7,2,0),"0")</f>
        <v>0</v>
      </c>
      <c r="X1202" s="22" t="str">
        <f>IFERROR(VLOOKUP(H1202,'字典-系统管理&amp;工段管理'!$A$2:$B$7,2,0),"0")</f>
        <v>0</v>
      </c>
    </row>
    <row r="1203" spans="1:24" x14ac:dyDescent="0.15">
      <c r="A1203" s="19">
        <v>1201</v>
      </c>
      <c r="B1203" s="22" t="s">
        <v>24</v>
      </c>
      <c r="C1203" s="22" t="s">
        <v>94</v>
      </c>
      <c r="D1203" s="22" t="s">
        <v>234</v>
      </c>
      <c r="E1203" s="22" t="s">
        <v>28</v>
      </c>
      <c r="F1203" s="22"/>
      <c r="G1203" s="22"/>
      <c r="H1203" s="22"/>
      <c r="I1203" s="32" t="s">
        <v>2291</v>
      </c>
      <c r="J1203" s="22" t="s">
        <v>35</v>
      </c>
      <c r="K1203" s="38" t="s">
        <v>318</v>
      </c>
      <c r="L1203" s="20">
        <v>609</v>
      </c>
      <c r="M1203" s="29" t="str">
        <f>O1203&amp;"-"&amp;P1203&amp;"-"&amp;Q1203&amp;"-"&amp;R1203&amp;"-"&amp;S1203&amp;"-"&amp;T1203</f>
        <v>SJ-V-05-000D-GT-0609</v>
      </c>
      <c r="N1203" s="32" t="s">
        <v>2291</v>
      </c>
      <c r="O1203" s="21" t="str">
        <f>IFERROR(VLOOKUP(B1203,'字典-基地管理'!A:B,2,FALSE),"未填")</f>
        <v>SJ</v>
      </c>
      <c r="P1203" s="21" t="str">
        <f>IFERROR(VLOOKUP(C1203,'字典-车间管理'!A:B,2,FALSE),"未填")</f>
        <v>V</v>
      </c>
      <c r="Q1203" s="21" t="str">
        <f>IFERROR(VLOOKUP(D1203,'字典-系统管理&amp;工段管理'!C:D,2,FALSE),"未填")</f>
        <v>05</v>
      </c>
      <c r="R1203" s="22" t="str">
        <f>_xlfn.TEXTJOIN("", TRUE, IF(U1203="0", U1203, ""), IF(V1203="0", V1203, ""), IF(W1203="0", W1203, ""), IF(X1203="0", X1203, ""), IF(U1203&lt;&gt;"0", U1203, ""), IF(V1203&lt;&gt;"0", V1203, ""), IF(W1203&lt;&gt;"0", W1203, ""), IF(X1203&lt;&gt;"0", X1203, ""))</f>
        <v>000D</v>
      </c>
      <c r="S1203" s="21" t="str">
        <f>IFERROR(VLOOKUP(K1203,'字典-设备&amp;仪表管理'!A:B,2,FALSE),"未填")</f>
        <v>GT</v>
      </c>
      <c r="T1203" s="26" t="str">
        <f>IF(L1203="","未填",TEXT(L1203,"0000"))</f>
        <v>0609</v>
      </c>
      <c r="U1203" s="22" t="str">
        <f>IFERROR(VLOOKUP(E1203,'字典-系统管理&amp;工段管理'!$A$2:$B$7,2,0),"0")</f>
        <v>D</v>
      </c>
      <c r="V1203" s="22" t="str">
        <f>IFERROR(VLOOKUP(F1203,'字典-系统管理&amp;工段管理'!$A$2:$B$7,2,0),"0")</f>
        <v>0</v>
      </c>
      <c r="W1203" s="22" t="str">
        <f>IFERROR(VLOOKUP(G1203,'字典-系统管理&amp;工段管理'!$A$2:$B$7,2,0),"0")</f>
        <v>0</v>
      </c>
      <c r="X1203" s="22" t="str">
        <f>IFERROR(VLOOKUP(H1203,'字典-系统管理&amp;工段管理'!$A$2:$B$7,2,0),"0")</f>
        <v>0</v>
      </c>
    </row>
    <row r="1204" spans="1:24" x14ac:dyDescent="0.15">
      <c r="A1204" s="19">
        <v>1202</v>
      </c>
      <c r="B1204" s="22" t="s">
        <v>24</v>
      </c>
      <c r="C1204" s="22" t="s">
        <v>94</v>
      </c>
      <c r="D1204" s="22" t="s">
        <v>234</v>
      </c>
      <c r="E1204" s="22" t="s">
        <v>28</v>
      </c>
      <c r="F1204" s="22"/>
      <c r="G1204" s="22"/>
      <c r="H1204" s="22"/>
      <c r="I1204" s="32" t="s">
        <v>2292</v>
      </c>
      <c r="J1204" s="22" t="s">
        <v>35</v>
      </c>
      <c r="K1204" s="38" t="s">
        <v>318</v>
      </c>
      <c r="L1204" s="20">
        <v>610</v>
      </c>
      <c r="M1204" s="29" t="str">
        <f>O1204&amp;"-"&amp;P1204&amp;"-"&amp;Q1204&amp;"-"&amp;R1204&amp;"-"&amp;S1204&amp;"-"&amp;T1204</f>
        <v>SJ-V-05-000D-GT-0610</v>
      </c>
      <c r="N1204" s="32" t="s">
        <v>2292</v>
      </c>
      <c r="O1204" s="21" t="str">
        <f>IFERROR(VLOOKUP(B1204,'字典-基地管理'!A:B,2,FALSE),"未填")</f>
        <v>SJ</v>
      </c>
      <c r="P1204" s="21" t="str">
        <f>IFERROR(VLOOKUP(C1204,'字典-车间管理'!A:B,2,FALSE),"未填")</f>
        <v>V</v>
      </c>
      <c r="Q1204" s="21" t="str">
        <f>IFERROR(VLOOKUP(D1204,'字典-系统管理&amp;工段管理'!C:D,2,FALSE),"未填")</f>
        <v>05</v>
      </c>
      <c r="R1204" s="22" t="str">
        <f>_xlfn.TEXTJOIN("", TRUE, IF(U1204="0", U1204, ""), IF(V1204="0", V1204, ""), IF(W1204="0", W1204, ""), IF(X1204="0", X1204, ""), IF(U1204&lt;&gt;"0", U1204, ""), IF(V1204&lt;&gt;"0", V1204, ""), IF(W1204&lt;&gt;"0", W1204, ""), IF(X1204&lt;&gt;"0", X1204, ""))</f>
        <v>000D</v>
      </c>
      <c r="S1204" s="21" t="str">
        <f>IFERROR(VLOOKUP(K1204,'字典-设备&amp;仪表管理'!A:B,2,FALSE),"未填")</f>
        <v>GT</v>
      </c>
      <c r="T1204" s="26" t="str">
        <f>IF(L1204="","未填",TEXT(L1204,"0000"))</f>
        <v>0610</v>
      </c>
      <c r="U1204" s="22" t="str">
        <f>IFERROR(VLOOKUP(E1204,'字典-系统管理&amp;工段管理'!$A$2:$B$7,2,0),"0")</f>
        <v>D</v>
      </c>
      <c r="V1204" s="22" t="str">
        <f>IFERROR(VLOOKUP(F1204,'字典-系统管理&amp;工段管理'!$A$2:$B$7,2,0),"0")</f>
        <v>0</v>
      </c>
      <c r="W1204" s="22" t="str">
        <f>IFERROR(VLOOKUP(G1204,'字典-系统管理&amp;工段管理'!$A$2:$B$7,2,0),"0")</f>
        <v>0</v>
      </c>
      <c r="X1204" s="22" t="str">
        <f>IFERROR(VLOOKUP(H1204,'字典-系统管理&amp;工段管理'!$A$2:$B$7,2,0),"0")</f>
        <v>0</v>
      </c>
    </row>
    <row r="1205" spans="1:24" x14ac:dyDescent="0.15">
      <c r="A1205" s="19">
        <v>1203</v>
      </c>
      <c r="B1205" s="22" t="s">
        <v>24</v>
      </c>
      <c r="C1205" s="22" t="s">
        <v>94</v>
      </c>
      <c r="D1205" s="22" t="s">
        <v>234</v>
      </c>
      <c r="E1205" s="22" t="s">
        <v>28</v>
      </c>
      <c r="F1205" s="22"/>
      <c r="G1205" s="22"/>
      <c r="H1205" s="22"/>
      <c r="I1205" s="32" t="s">
        <v>2294</v>
      </c>
      <c r="J1205" s="22" t="s">
        <v>35</v>
      </c>
      <c r="K1205" s="38" t="s">
        <v>318</v>
      </c>
      <c r="L1205" s="20">
        <v>611</v>
      </c>
      <c r="M1205" s="29" t="str">
        <f>O1205&amp;"-"&amp;P1205&amp;"-"&amp;Q1205&amp;"-"&amp;R1205&amp;"-"&amp;S1205&amp;"-"&amp;T1205</f>
        <v>SJ-V-05-000D-GT-0611</v>
      </c>
      <c r="N1205" s="32" t="s">
        <v>2294</v>
      </c>
      <c r="O1205" s="21" t="str">
        <f>IFERROR(VLOOKUP(B1205,'字典-基地管理'!A:B,2,FALSE),"未填")</f>
        <v>SJ</v>
      </c>
      <c r="P1205" s="21" t="str">
        <f>IFERROR(VLOOKUP(C1205,'字典-车间管理'!A:B,2,FALSE),"未填")</f>
        <v>V</v>
      </c>
      <c r="Q1205" s="21" t="str">
        <f>IFERROR(VLOOKUP(D1205,'字典-系统管理&amp;工段管理'!C:D,2,FALSE),"未填")</f>
        <v>05</v>
      </c>
      <c r="R1205" s="22" t="str">
        <f>_xlfn.TEXTJOIN("", TRUE, IF(U1205="0", U1205, ""), IF(V1205="0", V1205, ""), IF(W1205="0", W1205, ""), IF(X1205="0", X1205, ""), IF(U1205&lt;&gt;"0", U1205, ""), IF(V1205&lt;&gt;"0", V1205, ""), IF(W1205&lt;&gt;"0", W1205, ""), IF(X1205&lt;&gt;"0", X1205, ""))</f>
        <v>000D</v>
      </c>
      <c r="S1205" s="21" t="str">
        <f>IFERROR(VLOOKUP(K1205,'字典-设备&amp;仪表管理'!A:B,2,FALSE),"未填")</f>
        <v>GT</v>
      </c>
      <c r="T1205" s="26" t="str">
        <f>IF(L1205="","未填",TEXT(L1205,"0000"))</f>
        <v>0611</v>
      </c>
      <c r="U1205" s="22" t="str">
        <f>IFERROR(VLOOKUP(E1205,'字典-系统管理&amp;工段管理'!$A$2:$B$7,2,0),"0")</f>
        <v>D</v>
      </c>
      <c r="V1205" s="22" t="str">
        <f>IFERROR(VLOOKUP(F1205,'字典-系统管理&amp;工段管理'!$A$2:$B$7,2,0),"0")</f>
        <v>0</v>
      </c>
      <c r="W1205" s="22" t="str">
        <f>IFERROR(VLOOKUP(G1205,'字典-系统管理&amp;工段管理'!$A$2:$B$7,2,0),"0")</f>
        <v>0</v>
      </c>
      <c r="X1205" s="22" t="str">
        <f>IFERROR(VLOOKUP(H1205,'字典-系统管理&amp;工段管理'!$A$2:$B$7,2,0),"0")</f>
        <v>0</v>
      </c>
    </row>
    <row r="1206" spans="1:24" x14ac:dyDescent="0.15">
      <c r="A1206" s="19">
        <v>1204</v>
      </c>
      <c r="B1206" s="22" t="s">
        <v>24</v>
      </c>
      <c r="C1206" s="22" t="s">
        <v>94</v>
      </c>
      <c r="D1206" s="22" t="s">
        <v>234</v>
      </c>
      <c r="E1206" s="22" t="s">
        <v>28</v>
      </c>
      <c r="F1206" s="22"/>
      <c r="G1206" s="22"/>
      <c r="H1206" s="22"/>
      <c r="I1206" s="32" t="s">
        <v>2295</v>
      </c>
      <c r="J1206" s="22" t="s">
        <v>35</v>
      </c>
      <c r="K1206" s="38" t="s">
        <v>318</v>
      </c>
      <c r="L1206" s="20">
        <v>612</v>
      </c>
      <c r="M1206" s="29" t="str">
        <f>O1206&amp;"-"&amp;P1206&amp;"-"&amp;Q1206&amp;"-"&amp;R1206&amp;"-"&amp;S1206&amp;"-"&amp;T1206</f>
        <v>SJ-V-05-000D-GT-0612</v>
      </c>
      <c r="N1206" s="32" t="s">
        <v>2295</v>
      </c>
      <c r="O1206" s="21" t="str">
        <f>IFERROR(VLOOKUP(B1206,'字典-基地管理'!A:B,2,FALSE),"未填")</f>
        <v>SJ</v>
      </c>
      <c r="P1206" s="21" t="str">
        <f>IFERROR(VLOOKUP(C1206,'字典-车间管理'!A:B,2,FALSE),"未填")</f>
        <v>V</v>
      </c>
      <c r="Q1206" s="21" t="str">
        <f>IFERROR(VLOOKUP(D1206,'字典-系统管理&amp;工段管理'!C:D,2,FALSE),"未填")</f>
        <v>05</v>
      </c>
      <c r="R1206" s="22" t="str">
        <f>_xlfn.TEXTJOIN("", TRUE, IF(U1206="0", U1206, ""), IF(V1206="0", V1206, ""), IF(W1206="0", W1206, ""), IF(X1206="0", X1206, ""), IF(U1206&lt;&gt;"0", U1206, ""), IF(V1206&lt;&gt;"0", V1206, ""), IF(W1206&lt;&gt;"0", W1206, ""), IF(X1206&lt;&gt;"0", X1206, ""))</f>
        <v>000D</v>
      </c>
      <c r="S1206" s="21" t="str">
        <f>IFERROR(VLOOKUP(K1206,'字典-设备&amp;仪表管理'!A:B,2,FALSE),"未填")</f>
        <v>GT</v>
      </c>
      <c r="T1206" s="26" t="str">
        <f>IF(L1206="","未填",TEXT(L1206,"0000"))</f>
        <v>0612</v>
      </c>
      <c r="U1206" s="22" t="str">
        <f>IFERROR(VLOOKUP(E1206,'字典-系统管理&amp;工段管理'!$A$2:$B$7,2,0),"0")</f>
        <v>D</v>
      </c>
      <c r="V1206" s="22" t="str">
        <f>IFERROR(VLOOKUP(F1206,'字典-系统管理&amp;工段管理'!$A$2:$B$7,2,0),"0")</f>
        <v>0</v>
      </c>
      <c r="W1206" s="22" t="str">
        <f>IFERROR(VLOOKUP(G1206,'字典-系统管理&amp;工段管理'!$A$2:$B$7,2,0),"0")</f>
        <v>0</v>
      </c>
      <c r="X1206" s="22" t="str">
        <f>IFERROR(VLOOKUP(H1206,'字典-系统管理&amp;工段管理'!$A$2:$B$7,2,0),"0")</f>
        <v>0</v>
      </c>
    </row>
    <row r="1207" spans="1:24" x14ac:dyDescent="0.15">
      <c r="A1207" s="19">
        <v>1205</v>
      </c>
      <c r="B1207" s="22" t="s">
        <v>24</v>
      </c>
      <c r="C1207" s="22" t="s">
        <v>94</v>
      </c>
      <c r="D1207" s="22" t="s">
        <v>234</v>
      </c>
      <c r="E1207" s="22" t="s">
        <v>28</v>
      </c>
      <c r="F1207" s="22"/>
      <c r="G1207" s="22"/>
      <c r="H1207" s="22"/>
      <c r="I1207" s="32" t="s">
        <v>2296</v>
      </c>
      <c r="J1207" s="22" t="s">
        <v>35</v>
      </c>
      <c r="K1207" s="38" t="s">
        <v>318</v>
      </c>
      <c r="L1207" s="20">
        <v>613</v>
      </c>
      <c r="M1207" s="29" t="str">
        <f>O1207&amp;"-"&amp;P1207&amp;"-"&amp;Q1207&amp;"-"&amp;R1207&amp;"-"&amp;S1207&amp;"-"&amp;T1207</f>
        <v>SJ-V-05-000D-GT-0613</v>
      </c>
      <c r="N1207" s="32" t="s">
        <v>2296</v>
      </c>
      <c r="O1207" s="21" t="str">
        <f>IFERROR(VLOOKUP(B1207,'字典-基地管理'!A:B,2,FALSE),"未填")</f>
        <v>SJ</v>
      </c>
      <c r="P1207" s="21" t="str">
        <f>IFERROR(VLOOKUP(C1207,'字典-车间管理'!A:B,2,FALSE),"未填")</f>
        <v>V</v>
      </c>
      <c r="Q1207" s="21" t="str">
        <f>IFERROR(VLOOKUP(D1207,'字典-系统管理&amp;工段管理'!C:D,2,FALSE),"未填")</f>
        <v>05</v>
      </c>
      <c r="R1207" s="22" t="str">
        <f>_xlfn.TEXTJOIN("", TRUE, IF(U1207="0", U1207, ""), IF(V1207="0", V1207, ""), IF(W1207="0", W1207, ""), IF(X1207="0", X1207, ""), IF(U1207&lt;&gt;"0", U1207, ""), IF(V1207&lt;&gt;"0", V1207, ""), IF(W1207&lt;&gt;"0", W1207, ""), IF(X1207&lt;&gt;"0", X1207, ""))</f>
        <v>000D</v>
      </c>
      <c r="S1207" s="21" t="str">
        <f>IFERROR(VLOOKUP(K1207,'字典-设备&amp;仪表管理'!A:B,2,FALSE),"未填")</f>
        <v>GT</v>
      </c>
      <c r="T1207" s="26" t="str">
        <f>IF(L1207="","未填",TEXT(L1207,"0000"))</f>
        <v>0613</v>
      </c>
      <c r="U1207" s="22" t="str">
        <f>IFERROR(VLOOKUP(E1207,'字典-系统管理&amp;工段管理'!$A$2:$B$7,2,0),"0")</f>
        <v>D</v>
      </c>
      <c r="V1207" s="22" t="str">
        <f>IFERROR(VLOOKUP(F1207,'字典-系统管理&amp;工段管理'!$A$2:$B$7,2,0),"0")</f>
        <v>0</v>
      </c>
      <c r="W1207" s="22" t="str">
        <f>IFERROR(VLOOKUP(G1207,'字典-系统管理&amp;工段管理'!$A$2:$B$7,2,0),"0")</f>
        <v>0</v>
      </c>
      <c r="X1207" s="22" t="str">
        <f>IFERROR(VLOOKUP(H1207,'字典-系统管理&amp;工段管理'!$A$2:$B$7,2,0),"0")</f>
        <v>0</v>
      </c>
    </row>
    <row r="1208" spans="1:24" x14ac:dyDescent="0.15">
      <c r="A1208" s="19">
        <v>1206</v>
      </c>
      <c r="B1208" s="22" t="s">
        <v>24</v>
      </c>
      <c r="C1208" s="22" t="s">
        <v>94</v>
      </c>
      <c r="D1208" s="22" t="s">
        <v>234</v>
      </c>
      <c r="E1208" s="22" t="s">
        <v>28</v>
      </c>
      <c r="F1208" s="22"/>
      <c r="G1208" s="22"/>
      <c r="H1208" s="22"/>
      <c r="I1208" s="32" t="s">
        <v>2298</v>
      </c>
      <c r="J1208" s="22" t="s">
        <v>35</v>
      </c>
      <c r="K1208" s="38" t="s">
        <v>318</v>
      </c>
      <c r="L1208" s="20">
        <v>614</v>
      </c>
      <c r="M1208" s="29" t="str">
        <f>O1208&amp;"-"&amp;P1208&amp;"-"&amp;Q1208&amp;"-"&amp;R1208&amp;"-"&amp;S1208&amp;"-"&amp;T1208</f>
        <v>SJ-V-05-000D-GT-0614</v>
      </c>
      <c r="N1208" s="32" t="s">
        <v>2298</v>
      </c>
      <c r="O1208" s="21" t="str">
        <f>IFERROR(VLOOKUP(B1208,'字典-基地管理'!A:B,2,FALSE),"未填")</f>
        <v>SJ</v>
      </c>
      <c r="P1208" s="21" t="str">
        <f>IFERROR(VLOOKUP(C1208,'字典-车间管理'!A:B,2,FALSE),"未填")</f>
        <v>V</v>
      </c>
      <c r="Q1208" s="21" t="str">
        <f>IFERROR(VLOOKUP(D1208,'字典-系统管理&amp;工段管理'!C:D,2,FALSE),"未填")</f>
        <v>05</v>
      </c>
      <c r="R1208" s="22" t="str">
        <f>_xlfn.TEXTJOIN("", TRUE, IF(U1208="0", U1208, ""), IF(V1208="0", V1208, ""), IF(W1208="0", W1208, ""), IF(X1208="0", X1208, ""), IF(U1208&lt;&gt;"0", U1208, ""), IF(V1208&lt;&gt;"0", V1208, ""), IF(W1208&lt;&gt;"0", W1208, ""), IF(X1208&lt;&gt;"0", X1208, ""))</f>
        <v>000D</v>
      </c>
      <c r="S1208" s="21" t="str">
        <f>IFERROR(VLOOKUP(K1208,'字典-设备&amp;仪表管理'!A:B,2,FALSE),"未填")</f>
        <v>GT</v>
      </c>
      <c r="T1208" s="26" t="str">
        <f>IF(L1208="","未填",TEXT(L1208,"0000"))</f>
        <v>0614</v>
      </c>
      <c r="U1208" s="22" t="str">
        <f>IFERROR(VLOOKUP(E1208,'字典-系统管理&amp;工段管理'!$A$2:$B$7,2,0),"0")</f>
        <v>D</v>
      </c>
      <c r="V1208" s="22" t="str">
        <f>IFERROR(VLOOKUP(F1208,'字典-系统管理&amp;工段管理'!$A$2:$B$7,2,0),"0")</f>
        <v>0</v>
      </c>
      <c r="W1208" s="22" t="str">
        <f>IFERROR(VLOOKUP(G1208,'字典-系统管理&amp;工段管理'!$A$2:$B$7,2,0),"0")</f>
        <v>0</v>
      </c>
      <c r="X1208" s="22" t="str">
        <f>IFERROR(VLOOKUP(H1208,'字典-系统管理&amp;工段管理'!$A$2:$B$7,2,0),"0")</f>
        <v>0</v>
      </c>
    </row>
    <row r="1209" spans="1:24" x14ac:dyDescent="0.15">
      <c r="A1209" s="19">
        <v>1207</v>
      </c>
      <c r="B1209" s="22" t="s">
        <v>24</v>
      </c>
      <c r="C1209" s="22" t="s">
        <v>94</v>
      </c>
      <c r="D1209" s="22" t="s">
        <v>234</v>
      </c>
      <c r="E1209" s="22" t="s">
        <v>28</v>
      </c>
      <c r="F1209" s="22"/>
      <c r="G1209" s="22"/>
      <c r="H1209" s="22"/>
      <c r="I1209" s="32" t="s">
        <v>2299</v>
      </c>
      <c r="J1209" s="22" t="s">
        <v>35</v>
      </c>
      <c r="K1209" s="38" t="s">
        <v>318</v>
      </c>
      <c r="L1209" s="20">
        <v>615</v>
      </c>
      <c r="M1209" s="29" t="str">
        <f>O1209&amp;"-"&amp;P1209&amp;"-"&amp;Q1209&amp;"-"&amp;R1209&amp;"-"&amp;S1209&amp;"-"&amp;T1209</f>
        <v>SJ-V-05-000D-GT-0615</v>
      </c>
      <c r="N1209" s="32" t="s">
        <v>2299</v>
      </c>
      <c r="O1209" s="21" t="str">
        <f>IFERROR(VLOOKUP(B1209,'字典-基地管理'!A:B,2,FALSE),"未填")</f>
        <v>SJ</v>
      </c>
      <c r="P1209" s="21" t="str">
        <f>IFERROR(VLOOKUP(C1209,'字典-车间管理'!A:B,2,FALSE),"未填")</f>
        <v>V</v>
      </c>
      <c r="Q1209" s="21" t="str">
        <f>IFERROR(VLOOKUP(D1209,'字典-系统管理&amp;工段管理'!C:D,2,FALSE),"未填")</f>
        <v>05</v>
      </c>
      <c r="R1209" s="22" t="str">
        <f>_xlfn.TEXTJOIN("", TRUE, IF(U1209="0", U1209, ""), IF(V1209="0", V1209, ""), IF(W1209="0", W1209, ""), IF(X1209="0", X1209, ""), IF(U1209&lt;&gt;"0", U1209, ""), IF(V1209&lt;&gt;"0", V1209, ""), IF(W1209&lt;&gt;"0", W1209, ""), IF(X1209&lt;&gt;"0", X1209, ""))</f>
        <v>000D</v>
      </c>
      <c r="S1209" s="21" t="str">
        <f>IFERROR(VLOOKUP(K1209,'字典-设备&amp;仪表管理'!A:B,2,FALSE),"未填")</f>
        <v>GT</v>
      </c>
      <c r="T1209" s="26" t="str">
        <f>IF(L1209="","未填",TEXT(L1209,"0000"))</f>
        <v>0615</v>
      </c>
      <c r="U1209" s="22" t="str">
        <f>IFERROR(VLOOKUP(E1209,'字典-系统管理&amp;工段管理'!$A$2:$B$7,2,0),"0")</f>
        <v>D</v>
      </c>
      <c r="V1209" s="22" t="str">
        <f>IFERROR(VLOOKUP(F1209,'字典-系统管理&amp;工段管理'!$A$2:$B$7,2,0),"0")</f>
        <v>0</v>
      </c>
      <c r="W1209" s="22" t="str">
        <f>IFERROR(VLOOKUP(G1209,'字典-系统管理&amp;工段管理'!$A$2:$B$7,2,0),"0")</f>
        <v>0</v>
      </c>
      <c r="X1209" s="22" t="str">
        <f>IFERROR(VLOOKUP(H1209,'字典-系统管理&amp;工段管理'!$A$2:$B$7,2,0),"0")</f>
        <v>0</v>
      </c>
    </row>
    <row r="1210" spans="1:24" x14ac:dyDescent="0.15">
      <c r="A1210" s="19">
        <v>1208</v>
      </c>
      <c r="B1210" s="22" t="s">
        <v>24</v>
      </c>
      <c r="C1210" s="22" t="s">
        <v>94</v>
      </c>
      <c r="D1210" s="22" t="s">
        <v>234</v>
      </c>
      <c r="E1210" s="22" t="s">
        <v>28</v>
      </c>
      <c r="F1210" s="22"/>
      <c r="G1210" s="22"/>
      <c r="H1210" s="22"/>
      <c r="I1210" s="32" t="s">
        <v>2300</v>
      </c>
      <c r="J1210" s="22" t="s">
        <v>35</v>
      </c>
      <c r="K1210" s="38" t="s">
        <v>318</v>
      </c>
      <c r="L1210" s="20">
        <v>616</v>
      </c>
      <c r="M1210" s="29" t="str">
        <f>O1210&amp;"-"&amp;P1210&amp;"-"&amp;Q1210&amp;"-"&amp;R1210&amp;"-"&amp;S1210&amp;"-"&amp;T1210</f>
        <v>SJ-V-05-000D-GT-0616</v>
      </c>
      <c r="N1210" s="32" t="s">
        <v>2300</v>
      </c>
      <c r="O1210" s="21" t="str">
        <f>IFERROR(VLOOKUP(B1210,'字典-基地管理'!A:B,2,FALSE),"未填")</f>
        <v>SJ</v>
      </c>
      <c r="P1210" s="21" t="str">
        <f>IFERROR(VLOOKUP(C1210,'字典-车间管理'!A:B,2,FALSE),"未填")</f>
        <v>V</v>
      </c>
      <c r="Q1210" s="21" t="str">
        <f>IFERROR(VLOOKUP(D1210,'字典-系统管理&amp;工段管理'!C:D,2,FALSE),"未填")</f>
        <v>05</v>
      </c>
      <c r="R1210" s="22" t="str">
        <f>_xlfn.TEXTJOIN("", TRUE, IF(U1210="0", U1210, ""), IF(V1210="0", V1210, ""), IF(W1210="0", W1210, ""), IF(X1210="0", X1210, ""), IF(U1210&lt;&gt;"0", U1210, ""), IF(V1210&lt;&gt;"0", V1210, ""), IF(W1210&lt;&gt;"0", W1210, ""), IF(X1210&lt;&gt;"0", X1210, ""))</f>
        <v>000D</v>
      </c>
      <c r="S1210" s="21" t="str">
        <f>IFERROR(VLOOKUP(K1210,'字典-设备&amp;仪表管理'!A:B,2,FALSE),"未填")</f>
        <v>GT</v>
      </c>
      <c r="T1210" s="26" t="str">
        <f>IF(L1210="","未填",TEXT(L1210,"0000"))</f>
        <v>0616</v>
      </c>
      <c r="U1210" s="22" t="str">
        <f>IFERROR(VLOOKUP(E1210,'字典-系统管理&amp;工段管理'!$A$2:$B$7,2,0),"0")</f>
        <v>D</v>
      </c>
      <c r="V1210" s="22" t="str">
        <f>IFERROR(VLOOKUP(F1210,'字典-系统管理&amp;工段管理'!$A$2:$B$7,2,0),"0")</f>
        <v>0</v>
      </c>
      <c r="W1210" s="22" t="str">
        <f>IFERROR(VLOOKUP(G1210,'字典-系统管理&amp;工段管理'!$A$2:$B$7,2,0),"0")</f>
        <v>0</v>
      </c>
      <c r="X1210" s="22" t="str">
        <f>IFERROR(VLOOKUP(H1210,'字典-系统管理&amp;工段管理'!$A$2:$B$7,2,0),"0")</f>
        <v>0</v>
      </c>
    </row>
    <row r="1211" spans="1:24" x14ac:dyDescent="0.15">
      <c r="A1211" s="19">
        <v>1209</v>
      </c>
      <c r="B1211" s="22" t="s">
        <v>24</v>
      </c>
      <c r="C1211" s="22" t="s">
        <v>94</v>
      </c>
      <c r="D1211" s="22" t="s">
        <v>234</v>
      </c>
      <c r="E1211" s="22" t="s">
        <v>28</v>
      </c>
      <c r="F1211" s="22"/>
      <c r="G1211" s="22"/>
      <c r="H1211" s="22"/>
      <c r="I1211" s="32" t="s">
        <v>2302</v>
      </c>
      <c r="J1211" s="22" t="s">
        <v>35</v>
      </c>
      <c r="K1211" s="38" t="s">
        <v>318</v>
      </c>
      <c r="L1211" s="20">
        <v>617</v>
      </c>
      <c r="M1211" s="29" t="str">
        <f>O1211&amp;"-"&amp;P1211&amp;"-"&amp;Q1211&amp;"-"&amp;R1211&amp;"-"&amp;S1211&amp;"-"&amp;T1211</f>
        <v>SJ-V-05-000D-GT-0617</v>
      </c>
      <c r="N1211" s="32" t="s">
        <v>2302</v>
      </c>
      <c r="O1211" s="21" t="str">
        <f>IFERROR(VLOOKUP(B1211,'字典-基地管理'!A:B,2,FALSE),"未填")</f>
        <v>SJ</v>
      </c>
      <c r="P1211" s="21" t="str">
        <f>IFERROR(VLOOKUP(C1211,'字典-车间管理'!A:B,2,FALSE),"未填")</f>
        <v>V</v>
      </c>
      <c r="Q1211" s="21" t="str">
        <f>IFERROR(VLOOKUP(D1211,'字典-系统管理&amp;工段管理'!C:D,2,FALSE),"未填")</f>
        <v>05</v>
      </c>
      <c r="R1211" s="22" t="str">
        <f>_xlfn.TEXTJOIN("", TRUE, IF(U1211="0", U1211, ""), IF(V1211="0", V1211, ""), IF(W1211="0", W1211, ""), IF(X1211="0", X1211, ""), IF(U1211&lt;&gt;"0", U1211, ""), IF(V1211&lt;&gt;"0", V1211, ""), IF(W1211&lt;&gt;"0", W1211, ""), IF(X1211&lt;&gt;"0", X1211, ""))</f>
        <v>000D</v>
      </c>
      <c r="S1211" s="21" t="str">
        <f>IFERROR(VLOOKUP(K1211,'字典-设备&amp;仪表管理'!A:B,2,FALSE),"未填")</f>
        <v>GT</v>
      </c>
      <c r="T1211" s="26" t="str">
        <f>IF(L1211="","未填",TEXT(L1211,"0000"))</f>
        <v>0617</v>
      </c>
      <c r="U1211" s="22" t="str">
        <f>IFERROR(VLOOKUP(E1211,'字典-系统管理&amp;工段管理'!$A$2:$B$7,2,0),"0")</f>
        <v>D</v>
      </c>
      <c r="V1211" s="22" t="str">
        <f>IFERROR(VLOOKUP(F1211,'字典-系统管理&amp;工段管理'!$A$2:$B$7,2,0),"0")</f>
        <v>0</v>
      </c>
      <c r="W1211" s="22" t="str">
        <f>IFERROR(VLOOKUP(G1211,'字典-系统管理&amp;工段管理'!$A$2:$B$7,2,0),"0")</f>
        <v>0</v>
      </c>
      <c r="X1211" s="22" t="str">
        <f>IFERROR(VLOOKUP(H1211,'字典-系统管理&amp;工段管理'!$A$2:$B$7,2,0),"0")</f>
        <v>0</v>
      </c>
    </row>
    <row r="1212" spans="1:24" x14ac:dyDescent="0.15">
      <c r="A1212" s="19">
        <v>1210</v>
      </c>
      <c r="B1212" s="22" t="s">
        <v>24</v>
      </c>
      <c r="C1212" s="22" t="s">
        <v>94</v>
      </c>
      <c r="D1212" s="22" t="s">
        <v>234</v>
      </c>
      <c r="E1212" s="22" t="s">
        <v>28</v>
      </c>
      <c r="F1212" s="22"/>
      <c r="G1212" s="22"/>
      <c r="H1212" s="22"/>
      <c r="I1212" s="32" t="s">
        <v>2303</v>
      </c>
      <c r="J1212" s="22" t="s">
        <v>35</v>
      </c>
      <c r="K1212" s="38" t="s">
        <v>318</v>
      </c>
      <c r="L1212" s="20">
        <v>618</v>
      </c>
      <c r="M1212" s="29" t="str">
        <f>O1212&amp;"-"&amp;P1212&amp;"-"&amp;Q1212&amp;"-"&amp;R1212&amp;"-"&amp;S1212&amp;"-"&amp;T1212</f>
        <v>SJ-V-05-000D-GT-0618</v>
      </c>
      <c r="N1212" s="32" t="s">
        <v>2303</v>
      </c>
      <c r="O1212" s="21" t="str">
        <f>IFERROR(VLOOKUP(B1212,'字典-基地管理'!A:B,2,FALSE),"未填")</f>
        <v>SJ</v>
      </c>
      <c r="P1212" s="21" t="str">
        <f>IFERROR(VLOOKUP(C1212,'字典-车间管理'!A:B,2,FALSE),"未填")</f>
        <v>V</v>
      </c>
      <c r="Q1212" s="21" t="str">
        <f>IFERROR(VLOOKUP(D1212,'字典-系统管理&amp;工段管理'!C:D,2,FALSE),"未填")</f>
        <v>05</v>
      </c>
      <c r="R1212" s="22" t="str">
        <f>_xlfn.TEXTJOIN("", TRUE, IF(U1212="0", U1212, ""), IF(V1212="0", V1212, ""), IF(W1212="0", W1212, ""), IF(X1212="0", X1212, ""), IF(U1212&lt;&gt;"0", U1212, ""), IF(V1212&lt;&gt;"0", V1212, ""), IF(W1212&lt;&gt;"0", W1212, ""), IF(X1212&lt;&gt;"0", X1212, ""))</f>
        <v>000D</v>
      </c>
      <c r="S1212" s="21" t="str">
        <f>IFERROR(VLOOKUP(K1212,'字典-设备&amp;仪表管理'!A:B,2,FALSE),"未填")</f>
        <v>GT</v>
      </c>
      <c r="T1212" s="26" t="str">
        <f>IF(L1212="","未填",TEXT(L1212,"0000"))</f>
        <v>0618</v>
      </c>
      <c r="U1212" s="22" t="str">
        <f>IFERROR(VLOOKUP(E1212,'字典-系统管理&amp;工段管理'!$A$2:$B$7,2,0),"0")</f>
        <v>D</v>
      </c>
      <c r="V1212" s="22" t="str">
        <f>IFERROR(VLOOKUP(F1212,'字典-系统管理&amp;工段管理'!$A$2:$B$7,2,0),"0")</f>
        <v>0</v>
      </c>
      <c r="W1212" s="22" t="str">
        <f>IFERROR(VLOOKUP(G1212,'字典-系统管理&amp;工段管理'!$A$2:$B$7,2,0),"0")</f>
        <v>0</v>
      </c>
      <c r="X1212" s="22" t="str">
        <f>IFERROR(VLOOKUP(H1212,'字典-系统管理&amp;工段管理'!$A$2:$B$7,2,0),"0")</f>
        <v>0</v>
      </c>
    </row>
    <row r="1213" spans="1:24" x14ac:dyDescent="0.15">
      <c r="A1213" s="19">
        <v>1211</v>
      </c>
      <c r="B1213" s="22" t="s">
        <v>24</v>
      </c>
      <c r="C1213" s="22" t="s">
        <v>94</v>
      </c>
      <c r="D1213" s="22" t="s">
        <v>234</v>
      </c>
      <c r="E1213" s="22" t="s">
        <v>28</v>
      </c>
      <c r="F1213" s="22"/>
      <c r="G1213" s="22"/>
      <c r="H1213" s="22"/>
      <c r="I1213" s="32" t="s">
        <v>2304</v>
      </c>
      <c r="J1213" s="22" t="s">
        <v>35</v>
      </c>
      <c r="K1213" s="38" t="s">
        <v>318</v>
      </c>
      <c r="L1213" s="20">
        <v>619</v>
      </c>
      <c r="M1213" s="29" t="str">
        <f>O1213&amp;"-"&amp;P1213&amp;"-"&amp;Q1213&amp;"-"&amp;R1213&amp;"-"&amp;S1213&amp;"-"&amp;T1213</f>
        <v>SJ-V-05-000D-GT-0619</v>
      </c>
      <c r="N1213" s="32" t="s">
        <v>2304</v>
      </c>
      <c r="O1213" s="21" t="str">
        <f>IFERROR(VLOOKUP(B1213,'字典-基地管理'!A:B,2,FALSE),"未填")</f>
        <v>SJ</v>
      </c>
      <c r="P1213" s="21" t="str">
        <f>IFERROR(VLOOKUP(C1213,'字典-车间管理'!A:B,2,FALSE),"未填")</f>
        <v>V</v>
      </c>
      <c r="Q1213" s="21" t="str">
        <f>IFERROR(VLOOKUP(D1213,'字典-系统管理&amp;工段管理'!C:D,2,FALSE),"未填")</f>
        <v>05</v>
      </c>
      <c r="R1213" s="22" t="str">
        <f>_xlfn.TEXTJOIN("", TRUE, IF(U1213="0", U1213, ""), IF(V1213="0", V1213, ""), IF(W1213="0", W1213, ""), IF(X1213="0", X1213, ""), IF(U1213&lt;&gt;"0", U1213, ""), IF(V1213&lt;&gt;"0", V1213, ""), IF(W1213&lt;&gt;"0", W1213, ""), IF(X1213&lt;&gt;"0", X1213, ""))</f>
        <v>000D</v>
      </c>
      <c r="S1213" s="21" t="str">
        <f>IFERROR(VLOOKUP(K1213,'字典-设备&amp;仪表管理'!A:B,2,FALSE),"未填")</f>
        <v>GT</v>
      </c>
      <c r="T1213" s="26" t="str">
        <f>IF(L1213="","未填",TEXT(L1213,"0000"))</f>
        <v>0619</v>
      </c>
      <c r="U1213" s="22" t="str">
        <f>IFERROR(VLOOKUP(E1213,'字典-系统管理&amp;工段管理'!$A$2:$B$7,2,0),"0")</f>
        <v>D</v>
      </c>
      <c r="V1213" s="22" t="str">
        <f>IFERROR(VLOOKUP(F1213,'字典-系统管理&amp;工段管理'!$A$2:$B$7,2,0),"0")</f>
        <v>0</v>
      </c>
      <c r="W1213" s="22" t="str">
        <f>IFERROR(VLOOKUP(G1213,'字典-系统管理&amp;工段管理'!$A$2:$B$7,2,0),"0")</f>
        <v>0</v>
      </c>
      <c r="X1213" s="22" t="str">
        <f>IFERROR(VLOOKUP(H1213,'字典-系统管理&amp;工段管理'!$A$2:$B$7,2,0),"0")</f>
        <v>0</v>
      </c>
    </row>
    <row r="1214" spans="1:24" x14ac:dyDescent="0.15">
      <c r="A1214" s="19">
        <v>1212</v>
      </c>
      <c r="B1214" s="22" t="s">
        <v>24</v>
      </c>
      <c r="C1214" s="22" t="s">
        <v>94</v>
      </c>
      <c r="D1214" s="22" t="s">
        <v>234</v>
      </c>
      <c r="E1214" s="22" t="s">
        <v>28</v>
      </c>
      <c r="F1214" s="22"/>
      <c r="G1214" s="22"/>
      <c r="H1214" s="22"/>
      <c r="I1214" s="32" t="s">
        <v>2306</v>
      </c>
      <c r="J1214" s="22" t="s">
        <v>35</v>
      </c>
      <c r="K1214" s="38" t="s">
        <v>318</v>
      </c>
      <c r="L1214" s="20">
        <v>620</v>
      </c>
      <c r="M1214" s="29" t="str">
        <f>O1214&amp;"-"&amp;P1214&amp;"-"&amp;Q1214&amp;"-"&amp;R1214&amp;"-"&amp;S1214&amp;"-"&amp;T1214</f>
        <v>SJ-V-05-000D-GT-0620</v>
      </c>
      <c r="N1214" s="32" t="s">
        <v>2306</v>
      </c>
      <c r="O1214" s="21" t="str">
        <f>IFERROR(VLOOKUP(B1214,'字典-基地管理'!A:B,2,FALSE),"未填")</f>
        <v>SJ</v>
      </c>
      <c r="P1214" s="21" t="str">
        <f>IFERROR(VLOOKUP(C1214,'字典-车间管理'!A:B,2,FALSE),"未填")</f>
        <v>V</v>
      </c>
      <c r="Q1214" s="21" t="str">
        <f>IFERROR(VLOOKUP(D1214,'字典-系统管理&amp;工段管理'!C:D,2,FALSE),"未填")</f>
        <v>05</v>
      </c>
      <c r="R1214" s="22" t="str">
        <f>_xlfn.TEXTJOIN("", TRUE, IF(U1214="0", U1214, ""), IF(V1214="0", V1214, ""), IF(W1214="0", W1214, ""), IF(X1214="0", X1214, ""), IF(U1214&lt;&gt;"0", U1214, ""), IF(V1214&lt;&gt;"0", V1214, ""), IF(W1214&lt;&gt;"0", W1214, ""), IF(X1214&lt;&gt;"0", X1214, ""))</f>
        <v>000D</v>
      </c>
      <c r="S1214" s="21" t="str">
        <f>IFERROR(VLOOKUP(K1214,'字典-设备&amp;仪表管理'!A:B,2,FALSE),"未填")</f>
        <v>GT</v>
      </c>
      <c r="T1214" s="26" t="str">
        <f>IF(L1214="","未填",TEXT(L1214,"0000"))</f>
        <v>0620</v>
      </c>
      <c r="U1214" s="22" t="str">
        <f>IFERROR(VLOOKUP(E1214,'字典-系统管理&amp;工段管理'!$A$2:$B$7,2,0),"0")</f>
        <v>D</v>
      </c>
      <c r="V1214" s="22" t="str">
        <f>IFERROR(VLOOKUP(F1214,'字典-系统管理&amp;工段管理'!$A$2:$B$7,2,0),"0")</f>
        <v>0</v>
      </c>
      <c r="W1214" s="22" t="str">
        <f>IFERROR(VLOOKUP(G1214,'字典-系统管理&amp;工段管理'!$A$2:$B$7,2,0),"0")</f>
        <v>0</v>
      </c>
      <c r="X1214" s="22" t="str">
        <f>IFERROR(VLOOKUP(H1214,'字典-系统管理&amp;工段管理'!$A$2:$B$7,2,0),"0")</f>
        <v>0</v>
      </c>
    </row>
    <row r="1215" spans="1:24" x14ac:dyDescent="0.15">
      <c r="A1215" s="19">
        <v>1213</v>
      </c>
      <c r="B1215" s="22" t="s">
        <v>24</v>
      </c>
      <c r="C1215" s="22" t="s">
        <v>94</v>
      </c>
      <c r="D1215" s="22" t="s">
        <v>234</v>
      </c>
      <c r="E1215" s="22" t="s">
        <v>28</v>
      </c>
      <c r="F1215" s="22"/>
      <c r="G1215" s="22"/>
      <c r="H1215" s="22"/>
      <c r="I1215" s="32" t="s">
        <v>2307</v>
      </c>
      <c r="J1215" s="22" t="s">
        <v>35</v>
      </c>
      <c r="K1215" s="38" t="s">
        <v>318</v>
      </c>
      <c r="L1215" s="20">
        <v>621</v>
      </c>
      <c r="M1215" s="29" t="str">
        <f>O1215&amp;"-"&amp;P1215&amp;"-"&amp;Q1215&amp;"-"&amp;R1215&amp;"-"&amp;S1215&amp;"-"&amp;T1215</f>
        <v>SJ-V-05-000D-GT-0621</v>
      </c>
      <c r="N1215" s="32" t="s">
        <v>2307</v>
      </c>
      <c r="O1215" s="21" t="str">
        <f>IFERROR(VLOOKUP(B1215,'字典-基地管理'!A:B,2,FALSE),"未填")</f>
        <v>SJ</v>
      </c>
      <c r="P1215" s="21" t="str">
        <f>IFERROR(VLOOKUP(C1215,'字典-车间管理'!A:B,2,FALSE),"未填")</f>
        <v>V</v>
      </c>
      <c r="Q1215" s="21" t="str">
        <f>IFERROR(VLOOKUP(D1215,'字典-系统管理&amp;工段管理'!C:D,2,FALSE),"未填")</f>
        <v>05</v>
      </c>
      <c r="R1215" s="22" t="str">
        <f>_xlfn.TEXTJOIN("", TRUE, IF(U1215="0", U1215, ""), IF(V1215="0", V1215, ""), IF(W1215="0", W1215, ""), IF(X1215="0", X1215, ""), IF(U1215&lt;&gt;"0", U1215, ""), IF(V1215&lt;&gt;"0", V1215, ""), IF(W1215&lt;&gt;"0", W1215, ""), IF(X1215&lt;&gt;"0", X1215, ""))</f>
        <v>000D</v>
      </c>
      <c r="S1215" s="21" t="str">
        <f>IFERROR(VLOOKUP(K1215,'字典-设备&amp;仪表管理'!A:B,2,FALSE),"未填")</f>
        <v>GT</v>
      </c>
      <c r="T1215" s="26" t="str">
        <f>IF(L1215="","未填",TEXT(L1215,"0000"))</f>
        <v>0621</v>
      </c>
      <c r="U1215" s="22" t="str">
        <f>IFERROR(VLOOKUP(E1215,'字典-系统管理&amp;工段管理'!$A$2:$B$7,2,0),"0")</f>
        <v>D</v>
      </c>
      <c r="V1215" s="22" t="str">
        <f>IFERROR(VLOOKUP(F1215,'字典-系统管理&amp;工段管理'!$A$2:$B$7,2,0),"0")</f>
        <v>0</v>
      </c>
      <c r="W1215" s="22" t="str">
        <f>IFERROR(VLOOKUP(G1215,'字典-系统管理&amp;工段管理'!$A$2:$B$7,2,0),"0")</f>
        <v>0</v>
      </c>
      <c r="X1215" s="22" t="str">
        <f>IFERROR(VLOOKUP(H1215,'字典-系统管理&amp;工段管理'!$A$2:$B$7,2,0),"0")</f>
        <v>0</v>
      </c>
    </row>
    <row r="1216" spans="1:24" x14ac:dyDescent="0.15">
      <c r="A1216" s="19">
        <v>1214</v>
      </c>
      <c r="B1216" s="22" t="s">
        <v>24</v>
      </c>
      <c r="C1216" s="22" t="s">
        <v>94</v>
      </c>
      <c r="D1216" s="22" t="s">
        <v>234</v>
      </c>
      <c r="E1216" s="22" t="s">
        <v>28</v>
      </c>
      <c r="F1216" s="22"/>
      <c r="G1216" s="22"/>
      <c r="H1216" s="22"/>
      <c r="I1216" s="32" t="s">
        <v>2308</v>
      </c>
      <c r="J1216" s="22" t="s">
        <v>35</v>
      </c>
      <c r="K1216" s="38" t="s">
        <v>318</v>
      </c>
      <c r="L1216" s="20">
        <v>622</v>
      </c>
      <c r="M1216" s="29" t="str">
        <f>O1216&amp;"-"&amp;P1216&amp;"-"&amp;Q1216&amp;"-"&amp;R1216&amp;"-"&amp;S1216&amp;"-"&amp;T1216</f>
        <v>SJ-V-05-000D-GT-0622</v>
      </c>
      <c r="N1216" s="32" t="s">
        <v>2308</v>
      </c>
      <c r="O1216" s="21" t="str">
        <f>IFERROR(VLOOKUP(B1216,'字典-基地管理'!A:B,2,FALSE),"未填")</f>
        <v>SJ</v>
      </c>
      <c r="P1216" s="21" t="str">
        <f>IFERROR(VLOOKUP(C1216,'字典-车间管理'!A:B,2,FALSE),"未填")</f>
        <v>V</v>
      </c>
      <c r="Q1216" s="21" t="str">
        <f>IFERROR(VLOOKUP(D1216,'字典-系统管理&amp;工段管理'!C:D,2,FALSE),"未填")</f>
        <v>05</v>
      </c>
      <c r="R1216" s="22" t="str">
        <f>_xlfn.TEXTJOIN("", TRUE, IF(U1216="0", U1216, ""), IF(V1216="0", V1216, ""), IF(W1216="0", W1216, ""), IF(X1216="0", X1216, ""), IF(U1216&lt;&gt;"0", U1216, ""), IF(V1216&lt;&gt;"0", V1216, ""), IF(W1216&lt;&gt;"0", W1216, ""), IF(X1216&lt;&gt;"0", X1216, ""))</f>
        <v>000D</v>
      </c>
      <c r="S1216" s="21" t="str">
        <f>IFERROR(VLOOKUP(K1216,'字典-设备&amp;仪表管理'!A:B,2,FALSE),"未填")</f>
        <v>GT</v>
      </c>
      <c r="T1216" s="26" t="str">
        <f>IF(L1216="","未填",TEXT(L1216,"0000"))</f>
        <v>0622</v>
      </c>
      <c r="U1216" s="22" t="str">
        <f>IFERROR(VLOOKUP(E1216,'字典-系统管理&amp;工段管理'!$A$2:$B$7,2,0),"0")</f>
        <v>D</v>
      </c>
      <c r="V1216" s="22" t="str">
        <f>IFERROR(VLOOKUP(F1216,'字典-系统管理&amp;工段管理'!$A$2:$B$7,2,0),"0")</f>
        <v>0</v>
      </c>
      <c r="W1216" s="22" t="str">
        <f>IFERROR(VLOOKUP(G1216,'字典-系统管理&amp;工段管理'!$A$2:$B$7,2,0),"0")</f>
        <v>0</v>
      </c>
      <c r="X1216" s="22" t="str">
        <f>IFERROR(VLOOKUP(H1216,'字典-系统管理&amp;工段管理'!$A$2:$B$7,2,0),"0")</f>
        <v>0</v>
      </c>
    </row>
    <row r="1217" spans="1:24" x14ac:dyDescent="0.15">
      <c r="A1217" s="19">
        <v>1215</v>
      </c>
      <c r="B1217" s="22" t="s">
        <v>24</v>
      </c>
      <c r="C1217" s="22" t="s">
        <v>94</v>
      </c>
      <c r="D1217" s="22" t="s">
        <v>234</v>
      </c>
      <c r="E1217" s="22" t="s">
        <v>28</v>
      </c>
      <c r="F1217" s="22"/>
      <c r="G1217" s="22"/>
      <c r="H1217" s="22"/>
      <c r="I1217" s="32" t="s">
        <v>2310</v>
      </c>
      <c r="J1217" s="22" t="s">
        <v>35</v>
      </c>
      <c r="K1217" s="38" t="s">
        <v>318</v>
      </c>
      <c r="L1217" s="20">
        <v>623</v>
      </c>
      <c r="M1217" s="29" t="str">
        <f>O1217&amp;"-"&amp;P1217&amp;"-"&amp;Q1217&amp;"-"&amp;R1217&amp;"-"&amp;S1217&amp;"-"&amp;T1217</f>
        <v>SJ-V-05-000D-GT-0623</v>
      </c>
      <c r="N1217" s="32" t="s">
        <v>2310</v>
      </c>
      <c r="O1217" s="21" t="str">
        <f>IFERROR(VLOOKUP(B1217,'字典-基地管理'!A:B,2,FALSE),"未填")</f>
        <v>SJ</v>
      </c>
      <c r="P1217" s="21" t="str">
        <f>IFERROR(VLOOKUP(C1217,'字典-车间管理'!A:B,2,FALSE),"未填")</f>
        <v>V</v>
      </c>
      <c r="Q1217" s="21" t="str">
        <f>IFERROR(VLOOKUP(D1217,'字典-系统管理&amp;工段管理'!C:D,2,FALSE),"未填")</f>
        <v>05</v>
      </c>
      <c r="R1217" s="22" t="str">
        <f>_xlfn.TEXTJOIN("", TRUE, IF(U1217="0", U1217, ""), IF(V1217="0", V1217, ""), IF(W1217="0", W1217, ""), IF(X1217="0", X1217, ""), IF(U1217&lt;&gt;"0", U1217, ""), IF(V1217&lt;&gt;"0", V1217, ""), IF(W1217&lt;&gt;"0", W1217, ""), IF(X1217&lt;&gt;"0", X1217, ""))</f>
        <v>000D</v>
      </c>
      <c r="S1217" s="21" t="str">
        <f>IFERROR(VLOOKUP(K1217,'字典-设备&amp;仪表管理'!A:B,2,FALSE),"未填")</f>
        <v>GT</v>
      </c>
      <c r="T1217" s="26" t="str">
        <f>IF(L1217="","未填",TEXT(L1217,"0000"))</f>
        <v>0623</v>
      </c>
      <c r="U1217" s="22" t="str">
        <f>IFERROR(VLOOKUP(E1217,'字典-系统管理&amp;工段管理'!$A$2:$B$7,2,0),"0")</f>
        <v>D</v>
      </c>
      <c r="V1217" s="22" t="str">
        <f>IFERROR(VLOOKUP(F1217,'字典-系统管理&amp;工段管理'!$A$2:$B$7,2,0),"0")</f>
        <v>0</v>
      </c>
      <c r="W1217" s="22" t="str">
        <f>IFERROR(VLOOKUP(G1217,'字典-系统管理&amp;工段管理'!$A$2:$B$7,2,0),"0")</f>
        <v>0</v>
      </c>
      <c r="X1217" s="22" t="str">
        <f>IFERROR(VLOOKUP(H1217,'字典-系统管理&amp;工段管理'!$A$2:$B$7,2,0),"0")</f>
        <v>0</v>
      </c>
    </row>
    <row r="1218" spans="1:24" x14ac:dyDescent="0.15">
      <c r="A1218" s="19">
        <v>1216</v>
      </c>
      <c r="B1218" s="22" t="s">
        <v>24</v>
      </c>
      <c r="C1218" s="22" t="s">
        <v>94</v>
      </c>
      <c r="D1218" s="22" t="s">
        <v>234</v>
      </c>
      <c r="E1218" s="22" t="s">
        <v>28</v>
      </c>
      <c r="F1218" s="22"/>
      <c r="G1218" s="22"/>
      <c r="H1218" s="22"/>
      <c r="I1218" s="32" t="s">
        <v>2311</v>
      </c>
      <c r="J1218" s="22" t="s">
        <v>35</v>
      </c>
      <c r="K1218" s="38" t="s">
        <v>318</v>
      </c>
      <c r="L1218" s="20">
        <v>624</v>
      </c>
      <c r="M1218" s="29" t="str">
        <f>O1218&amp;"-"&amp;P1218&amp;"-"&amp;Q1218&amp;"-"&amp;R1218&amp;"-"&amp;S1218&amp;"-"&amp;T1218</f>
        <v>SJ-V-05-000D-GT-0624</v>
      </c>
      <c r="N1218" s="32" t="s">
        <v>2311</v>
      </c>
      <c r="O1218" s="21" t="str">
        <f>IFERROR(VLOOKUP(B1218,'字典-基地管理'!A:B,2,FALSE),"未填")</f>
        <v>SJ</v>
      </c>
      <c r="P1218" s="21" t="str">
        <f>IFERROR(VLOOKUP(C1218,'字典-车间管理'!A:B,2,FALSE),"未填")</f>
        <v>V</v>
      </c>
      <c r="Q1218" s="21" t="str">
        <f>IFERROR(VLOOKUP(D1218,'字典-系统管理&amp;工段管理'!C:D,2,FALSE),"未填")</f>
        <v>05</v>
      </c>
      <c r="R1218" s="22" t="str">
        <f>_xlfn.TEXTJOIN("", TRUE, IF(U1218="0", U1218, ""), IF(V1218="0", V1218, ""), IF(W1218="0", W1218, ""), IF(X1218="0", X1218, ""), IF(U1218&lt;&gt;"0", U1218, ""), IF(V1218&lt;&gt;"0", V1218, ""), IF(W1218&lt;&gt;"0", W1218, ""), IF(X1218&lt;&gt;"0", X1218, ""))</f>
        <v>000D</v>
      </c>
      <c r="S1218" s="21" t="str">
        <f>IFERROR(VLOOKUP(K1218,'字典-设备&amp;仪表管理'!A:B,2,FALSE),"未填")</f>
        <v>GT</v>
      </c>
      <c r="T1218" s="26" t="str">
        <f>IF(L1218="","未填",TEXT(L1218,"0000"))</f>
        <v>0624</v>
      </c>
      <c r="U1218" s="22" t="str">
        <f>IFERROR(VLOOKUP(E1218,'字典-系统管理&amp;工段管理'!$A$2:$B$7,2,0),"0")</f>
        <v>D</v>
      </c>
      <c r="V1218" s="22" t="str">
        <f>IFERROR(VLOOKUP(F1218,'字典-系统管理&amp;工段管理'!$A$2:$B$7,2,0),"0")</f>
        <v>0</v>
      </c>
      <c r="W1218" s="22" t="str">
        <f>IFERROR(VLOOKUP(G1218,'字典-系统管理&amp;工段管理'!$A$2:$B$7,2,0),"0")</f>
        <v>0</v>
      </c>
      <c r="X1218" s="22" t="str">
        <f>IFERROR(VLOOKUP(H1218,'字典-系统管理&amp;工段管理'!$A$2:$B$7,2,0),"0")</f>
        <v>0</v>
      </c>
    </row>
    <row r="1219" spans="1:24" x14ac:dyDescent="0.15">
      <c r="A1219" s="19">
        <v>1217</v>
      </c>
      <c r="B1219" s="22" t="s">
        <v>24</v>
      </c>
      <c r="C1219" s="22" t="s">
        <v>94</v>
      </c>
      <c r="D1219" s="22" t="s">
        <v>234</v>
      </c>
      <c r="E1219" s="22" t="s">
        <v>28</v>
      </c>
      <c r="F1219" s="22"/>
      <c r="G1219" s="22"/>
      <c r="H1219" s="22"/>
      <c r="I1219" s="32" t="s">
        <v>2312</v>
      </c>
      <c r="J1219" s="22" t="s">
        <v>35</v>
      </c>
      <c r="K1219" s="38" t="s">
        <v>318</v>
      </c>
      <c r="L1219" s="20">
        <v>625</v>
      </c>
      <c r="M1219" s="29" t="str">
        <f>O1219&amp;"-"&amp;P1219&amp;"-"&amp;Q1219&amp;"-"&amp;R1219&amp;"-"&amp;S1219&amp;"-"&amp;T1219</f>
        <v>SJ-V-05-000D-GT-0625</v>
      </c>
      <c r="N1219" s="32" t="s">
        <v>2312</v>
      </c>
      <c r="O1219" s="21" t="str">
        <f>IFERROR(VLOOKUP(B1219,'字典-基地管理'!A:B,2,FALSE),"未填")</f>
        <v>SJ</v>
      </c>
      <c r="P1219" s="21" t="str">
        <f>IFERROR(VLOOKUP(C1219,'字典-车间管理'!A:B,2,FALSE),"未填")</f>
        <v>V</v>
      </c>
      <c r="Q1219" s="21" t="str">
        <f>IFERROR(VLOOKUP(D1219,'字典-系统管理&amp;工段管理'!C:D,2,FALSE),"未填")</f>
        <v>05</v>
      </c>
      <c r="R1219" s="22" t="str">
        <f>_xlfn.TEXTJOIN("", TRUE, IF(U1219="0", U1219, ""), IF(V1219="0", V1219, ""), IF(W1219="0", W1219, ""), IF(X1219="0", X1219, ""), IF(U1219&lt;&gt;"0", U1219, ""), IF(V1219&lt;&gt;"0", V1219, ""), IF(W1219&lt;&gt;"0", W1219, ""), IF(X1219&lt;&gt;"0", X1219, ""))</f>
        <v>000D</v>
      </c>
      <c r="S1219" s="21" t="str">
        <f>IFERROR(VLOOKUP(K1219,'字典-设备&amp;仪表管理'!A:B,2,FALSE),"未填")</f>
        <v>GT</v>
      </c>
      <c r="T1219" s="26" t="str">
        <f>IF(L1219="","未填",TEXT(L1219,"0000"))</f>
        <v>0625</v>
      </c>
      <c r="U1219" s="22" t="str">
        <f>IFERROR(VLOOKUP(E1219,'字典-系统管理&amp;工段管理'!$A$2:$B$7,2,0),"0")</f>
        <v>D</v>
      </c>
      <c r="V1219" s="22" t="str">
        <f>IFERROR(VLOOKUP(F1219,'字典-系统管理&amp;工段管理'!$A$2:$B$7,2,0),"0")</f>
        <v>0</v>
      </c>
      <c r="W1219" s="22" t="str">
        <f>IFERROR(VLOOKUP(G1219,'字典-系统管理&amp;工段管理'!$A$2:$B$7,2,0),"0")</f>
        <v>0</v>
      </c>
      <c r="X1219" s="22" t="str">
        <f>IFERROR(VLOOKUP(H1219,'字典-系统管理&amp;工段管理'!$A$2:$B$7,2,0),"0")</f>
        <v>0</v>
      </c>
    </row>
    <row r="1220" spans="1:24" x14ac:dyDescent="0.15">
      <c r="A1220" s="19">
        <v>1218</v>
      </c>
      <c r="B1220" s="22" t="s">
        <v>24</v>
      </c>
      <c r="C1220" s="22" t="s">
        <v>94</v>
      </c>
      <c r="D1220" s="22" t="s">
        <v>234</v>
      </c>
      <c r="E1220" s="22" t="s">
        <v>28</v>
      </c>
      <c r="F1220" s="22"/>
      <c r="G1220" s="22"/>
      <c r="H1220" s="22"/>
      <c r="I1220" s="32" t="s">
        <v>2314</v>
      </c>
      <c r="J1220" s="22" t="s">
        <v>35</v>
      </c>
      <c r="K1220" s="38" t="s">
        <v>318</v>
      </c>
      <c r="L1220" s="20">
        <v>626</v>
      </c>
      <c r="M1220" s="29" t="str">
        <f>O1220&amp;"-"&amp;P1220&amp;"-"&amp;Q1220&amp;"-"&amp;R1220&amp;"-"&amp;S1220&amp;"-"&amp;T1220</f>
        <v>SJ-V-05-000D-GT-0626</v>
      </c>
      <c r="N1220" s="32" t="s">
        <v>2314</v>
      </c>
      <c r="O1220" s="21" t="str">
        <f>IFERROR(VLOOKUP(B1220,'字典-基地管理'!A:B,2,FALSE),"未填")</f>
        <v>SJ</v>
      </c>
      <c r="P1220" s="21" t="str">
        <f>IFERROR(VLOOKUP(C1220,'字典-车间管理'!A:B,2,FALSE),"未填")</f>
        <v>V</v>
      </c>
      <c r="Q1220" s="21" t="str">
        <f>IFERROR(VLOOKUP(D1220,'字典-系统管理&amp;工段管理'!C:D,2,FALSE),"未填")</f>
        <v>05</v>
      </c>
      <c r="R1220" s="22" t="str">
        <f>_xlfn.TEXTJOIN("", TRUE, IF(U1220="0", U1220, ""), IF(V1220="0", V1220, ""), IF(W1220="0", W1220, ""), IF(X1220="0", X1220, ""), IF(U1220&lt;&gt;"0", U1220, ""), IF(V1220&lt;&gt;"0", V1220, ""), IF(W1220&lt;&gt;"0", W1220, ""), IF(X1220&lt;&gt;"0", X1220, ""))</f>
        <v>000D</v>
      </c>
      <c r="S1220" s="21" t="str">
        <f>IFERROR(VLOOKUP(K1220,'字典-设备&amp;仪表管理'!A:B,2,FALSE),"未填")</f>
        <v>GT</v>
      </c>
      <c r="T1220" s="26" t="str">
        <f>IF(L1220="","未填",TEXT(L1220,"0000"))</f>
        <v>0626</v>
      </c>
      <c r="U1220" s="22" t="str">
        <f>IFERROR(VLOOKUP(E1220,'字典-系统管理&amp;工段管理'!$A$2:$B$7,2,0),"0")</f>
        <v>D</v>
      </c>
      <c r="V1220" s="22" t="str">
        <f>IFERROR(VLOOKUP(F1220,'字典-系统管理&amp;工段管理'!$A$2:$B$7,2,0),"0")</f>
        <v>0</v>
      </c>
      <c r="W1220" s="22" t="str">
        <f>IFERROR(VLOOKUP(G1220,'字典-系统管理&amp;工段管理'!$A$2:$B$7,2,0),"0")</f>
        <v>0</v>
      </c>
      <c r="X1220" s="22" t="str">
        <f>IFERROR(VLOOKUP(H1220,'字典-系统管理&amp;工段管理'!$A$2:$B$7,2,0),"0")</f>
        <v>0</v>
      </c>
    </row>
    <row r="1221" spans="1:24" x14ac:dyDescent="0.15">
      <c r="A1221" s="19">
        <v>1219</v>
      </c>
      <c r="B1221" s="22" t="s">
        <v>24</v>
      </c>
      <c r="C1221" s="22" t="s">
        <v>94</v>
      </c>
      <c r="D1221" s="22" t="s">
        <v>234</v>
      </c>
      <c r="E1221" s="22" t="s">
        <v>28</v>
      </c>
      <c r="F1221" s="22"/>
      <c r="G1221" s="22"/>
      <c r="H1221" s="22"/>
      <c r="I1221" s="32" t="s">
        <v>2315</v>
      </c>
      <c r="J1221" s="22" t="s">
        <v>35</v>
      </c>
      <c r="K1221" s="38" t="s">
        <v>318</v>
      </c>
      <c r="L1221" s="20">
        <v>627</v>
      </c>
      <c r="M1221" s="29" t="str">
        <f>O1221&amp;"-"&amp;P1221&amp;"-"&amp;Q1221&amp;"-"&amp;R1221&amp;"-"&amp;S1221&amp;"-"&amp;T1221</f>
        <v>SJ-V-05-000D-GT-0627</v>
      </c>
      <c r="N1221" s="32" t="s">
        <v>2315</v>
      </c>
      <c r="O1221" s="21" t="str">
        <f>IFERROR(VLOOKUP(B1221,'字典-基地管理'!A:B,2,FALSE),"未填")</f>
        <v>SJ</v>
      </c>
      <c r="P1221" s="21" t="str">
        <f>IFERROR(VLOOKUP(C1221,'字典-车间管理'!A:B,2,FALSE),"未填")</f>
        <v>V</v>
      </c>
      <c r="Q1221" s="21" t="str">
        <f>IFERROR(VLOOKUP(D1221,'字典-系统管理&amp;工段管理'!C:D,2,FALSE),"未填")</f>
        <v>05</v>
      </c>
      <c r="R1221" s="22" t="str">
        <f>_xlfn.TEXTJOIN("", TRUE, IF(U1221="0", U1221, ""), IF(V1221="0", V1221, ""), IF(W1221="0", W1221, ""), IF(X1221="0", X1221, ""), IF(U1221&lt;&gt;"0", U1221, ""), IF(V1221&lt;&gt;"0", V1221, ""), IF(W1221&lt;&gt;"0", W1221, ""), IF(X1221&lt;&gt;"0", X1221, ""))</f>
        <v>000D</v>
      </c>
      <c r="S1221" s="21" t="str">
        <f>IFERROR(VLOOKUP(K1221,'字典-设备&amp;仪表管理'!A:B,2,FALSE),"未填")</f>
        <v>GT</v>
      </c>
      <c r="T1221" s="26" t="str">
        <f>IF(L1221="","未填",TEXT(L1221,"0000"))</f>
        <v>0627</v>
      </c>
      <c r="U1221" s="22" t="str">
        <f>IFERROR(VLOOKUP(E1221,'字典-系统管理&amp;工段管理'!$A$2:$B$7,2,0),"0")</f>
        <v>D</v>
      </c>
      <c r="V1221" s="22" t="str">
        <f>IFERROR(VLOOKUP(F1221,'字典-系统管理&amp;工段管理'!$A$2:$B$7,2,0),"0")</f>
        <v>0</v>
      </c>
      <c r="W1221" s="22" t="str">
        <f>IFERROR(VLOOKUP(G1221,'字典-系统管理&amp;工段管理'!$A$2:$B$7,2,0),"0")</f>
        <v>0</v>
      </c>
      <c r="X1221" s="22" t="str">
        <f>IFERROR(VLOOKUP(H1221,'字典-系统管理&amp;工段管理'!$A$2:$B$7,2,0),"0")</f>
        <v>0</v>
      </c>
    </row>
    <row r="1222" spans="1:24" x14ac:dyDescent="0.15">
      <c r="A1222" s="19">
        <v>1220</v>
      </c>
      <c r="B1222" s="22" t="s">
        <v>24</v>
      </c>
      <c r="C1222" s="22" t="s">
        <v>94</v>
      </c>
      <c r="D1222" s="22" t="s">
        <v>234</v>
      </c>
      <c r="E1222" s="22" t="s">
        <v>28</v>
      </c>
      <c r="F1222" s="22"/>
      <c r="G1222" s="22"/>
      <c r="H1222" s="22"/>
      <c r="I1222" s="32" t="s">
        <v>2316</v>
      </c>
      <c r="J1222" s="22" t="s">
        <v>35</v>
      </c>
      <c r="K1222" s="38" t="s">
        <v>318</v>
      </c>
      <c r="L1222" s="20">
        <v>628</v>
      </c>
      <c r="M1222" s="29" t="str">
        <f>O1222&amp;"-"&amp;P1222&amp;"-"&amp;Q1222&amp;"-"&amp;R1222&amp;"-"&amp;S1222&amp;"-"&amp;T1222</f>
        <v>SJ-V-05-000D-GT-0628</v>
      </c>
      <c r="N1222" s="32" t="s">
        <v>2316</v>
      </c>
      <c r="O1222" s="21" t="str">
        <f>IFERROR(VLOOKUP(B1222,'字典-基地管理'!A:B,2,FALSE),"未填")</f>
        <v>SJ</v>
      </c>
      <c r="P1222" s="21" t="str">
        <f>IFERROR(VLOOKUP(C1222,'字典-车间管理'!A:B,2,FALSE),"未填")</f>
        <v>V</v>
      </c>
      <c r="Q1222" s="21" t="str">
        <f>IFERROR(VLOOKUP(D1222,'字典-系统管理&amp;工段管理'!C:D,2,FALSE),"未填")</f>
        <v>05</v>
      </c>
      <c r="R1222" s="22" t="str">
        <f>_xlfn.TEXTJOIN("", TRUE, IF(U1222="0", U1222, ""), IF(V1222="0", V1222, ""), IF(W1222="0", W1222, ""), IF(X1222="0", X1222, ""), IF(U1222&lt;&gt;"0", U1222, ""), IF(V1222&lt;&gt;"0", V1222, ""), IF(W1222&lt;&gt;"0", W1222, ""), IF(X1222&lt;&gt;"0", X1222, ""))</f>
        <v>000D</v>
      </c>
      <c r="S1222" s="21" t="str">
        <f>IFERROR(VLOOKUP(K1222,'字典-设备&amp;仪表管理'!A:B,2,FALSE),"未填")</f>
        <v>GT</v>
      </c>
      <c r="T1222" s="26" t="str">
        <f>IF(L1222="","未填",TEXT(L1222,"0000"))</f>
        <v>0628</v>
      </c>
      <c r="U1222" s="22" t="str">
        <f>IFERROR(VLOOKUP(E1222,'字典-系统管理&amp;工段管理'!$A$2:$B$7,2,0),"0")</f>
        <v>D</v>
      </c>
      <c r="V1222" s="22" t="str">
        <f>IFERROR(VLOOKUP(F1222,'字典-系统管理&amp;工段管理'!$A$2:$B$7,2,0),"0")</f>
        <v>0</v>
      </c>
      <c r="W1222" s="22" t="str">
        <f>IFERROR(VLOOKUP(G1222,'字典-系统管理&amp;工段管理'!$A$2:$B$7,2,0),"0")</f>
        <v>0</v>
      </c>
      <c r="X1222" s="22" t="str">
        <f>IFERROR(VLOOKUP(H1222,'字典-系统管理&amp;工段管理'!$A$2:$B$7,2,0),"0")</f>
        <v>0</v>
      </c>
    </row>
    <row r="1223" spans="1:24" x14ac:dyDescent="0.15">
      <c r="A1223" s="19">
        <v>1221</v>
      </c>
      <c r="B1223" s="22" t="s">
        <v>24</v>
      </c>
      <c r="C1223" s="22" t="s">
        <v>94</v>
      </c>
      <c r="D1223" s="22" t="s">
        <v>234</v>
      </c>
      <c r="E1223" s="22" t="s">
        <v>28</v>
      </c>
      <c r="F1223" s="22"/>
      <c r="G1223" s="22"/>
      <c r="H1223" s="22"/>
      <c r="I1223" s="32" t="s">
        <v>2334</v>
      </c>
      <c r="J1223" s="22" t="s">
        <v>35</v>
      </c>
      <c r="K1223" s="38" t="s">
        <v>318</v>
      </c>
      <c r="L1223" s="20">
        <v>629</v>
      </c>
      <c r="M1223" s="29" t="str">
        <f>O1223&amp;"-"&amp;P1223&amp;"-"&amp;Q1223&amp;"-"&amp;R1223&amp;"-"&amp;S1223&amp;"-"&amp;T1223</f>
        <v>SJ-V-05-000D-GT-0629</v>
      </c>
      <c r="N1223" s="32" t="s">
        <v>2334</v>
      </c>
      <c r="O1223" s="21" t="str">
        <f>IFERROR(VLOOKUP(B1223,'字典-基地管理'!A:B,2,FALSE),"未填")</f>
        <v>SJ</v>
      </c>
      <c r="P1223" s="21" t="str">
        <f>IFERROR(VLOOKUP(C1223,'字典-车间管理'!A:B,2,FALSE),"未填")</f>
        <v>V</v>
      </c>
      <c r="Q1223" s="21" t="str">
        <f>IFERROR(VLOOKUP(D1223,'字典-系统管理&amp;工段管理'!C:D,2,FALSE),"未填")</f>
        <v>05</v>
      </c>
      <c r="R1223" s="22" t="str">
        <f>_xlfn.TEXTJOIN("", TRUE, IF(U1223="0", U1223, ""), IF(V1223="0", V1223, ""), IF(W1223="0", W1223, ""), IF(X1223="0", X1223, ""), IF(U1223&lt;&gt;"0", U1223, ""), IF(V1223&lt;&gt;"0", V1223, ""), IF(W1223&lt;&gt;"0", W1223, ""), IF(X1223&lt;&gt;"0", X1223, ""))</f>
        <v>000D</v>
      </c>
      <c r="S1223" s="21" t="str">
        <f>IFERROR(VLOOKUP(K1223,'字典-设备&amp;仪表管理'!A:B,2,FALSE),"未填")</f>
        <v>GT</v>
      </c>
      <c r="T1223" s="26" t="str">
        <f>IF(L1223="","未填",TEXT(L1223,"0000"))</f>
        <v>0629</v>
      </c>
      <c r="U1223" s="22" t="str">
        <f>IFERROR(VLOOKUP(E1223,'字典-系统管理&amp;工段管理'!$A$2:$B$7,2,0),"0")</f>
        <v>D</v>
      </c>
      <c r="V1223" s="22" t="str">
        <f>IFERROR(VLOOKUP(F1223,'字典-系统管理&amp;工段管理'!$A$2:$B$7,2,0),"0")</f>
        <v>0</v>
      </c>
      <c r="W1223" s="22" t="str">
        <f>IFERROR(VLOOKUP(G1223,'字典-系统管理&amp;工段管理'!$A$2:$B$7,2,0),"0")</f>
        <v>0</v>
      </c>
      <c r="X1223" s="22" t="str">
        <f>IFERROR(VLOOKUP(H1223,'字典-系统管理&amp;工段管理'!$A$2:$B$7,2,0),"0")</f>
        <v>0</v>
      </c>
    </row>
    <row r="1224" spans="1:24" x14ac:dyDescent="0.15">
      <c r="A1224" s="19">
        <v>1222</v>
      </c>
      <c r="B1224" s="22" t="s">
        <v>24</v>
      </c>
      <c r="C1224" s="22" t="s">
        <v>94</v>
      </c>
      <c r="D1224" s="22" t="s">
        <v>234</v>
      </c>
      <c r="E1224" s="22" t="s">
        <v>28</v>
      </c>
      <c r="F1224" s="22"/>
      <c r="G1224" s="22"/>
      <c r="H1224" s="22"/>
      <c r="I1224" s="32" t="s">
        <v>2335</v>
      </c>
      <c r="J1224" s="22" t="s">
        <v>35</v>
      </c>
      <c r="K1224" s="38" t="s">
        <v>318</v>
      </c>
      <c r="L1224" s="20">
        <v>630</v>
      </c>
      <c r="M1224" s="29" t="str">
        <f>O1224&amp;"-"&amp;P1224&amp;"-"&amp;Q1224&amp;"-"&amp;R1224&amp;"-"&amp;S1224&amp;"-"&amp;T1224</f>
        <v>SJ-V-05-000D-GT-0630</v>
      </c>
      <c r="N1224" s="32" t="s">
        <v>2335</v>
      </c>
      <c r="O1224" s="21" t="str">
        <f>IFERROR(VLOOKUP(B1224,'字典-基地管理'!A:B,2,FALSE),"未填")</f>
        <v>SJ</v>
      </c>
      <c r="P1224" s="21" t="str">
        <f>IFERROR(VLOOKUP(C1224,'字典-车间管理'!A:B,2,FALSE),"未填")</f>
        <v>V</v>
      </c>
      <c r="Q1224" s="21" t="str">
        <f>IFERROR(VLOOKUP(D1224,'字典-系统管理&amp;工段管理'!C:D,2,FALSE),"未填")</f>
        <v>05</v>
      </c>
      <c r="R1224" s="22" t="str">
        <f>_xlfn.TEXTJOIN("", TRUE, IF(U1224="0", U1224, ""), IF(V1224="0", V1224, ""), IF(W1224="0", W1224, ""), IF(X1224="0", X1224, ""), IF(U1224&lt;&gt;"0", U1224, ""), IF(V1224&lt;&gt;"0", V1224, ""), IF(W1224&lt;&gt;"0", W1224, ""), IF(X1224&lt;&gt;"0", X1224, ""))</f>
        <v>000D</v>
      </c>
      <c r="S1224" s="21" t="str">
        <f>IFERROR(VLOOKUP(K1224,'字典-设备&amp;仪表管理'!A:B,2,FALSE),"未填")</f>
        <v>GT</v>
      </c>
      <c r="T1224" s="26" t="str">
        <f>IF(L1224="","未填",TEXT(L1224,"0000"))</f>
        <v>0630</v>
      </c>
      <c r="U1224" s="22" t="str">
        <f>IFERROR(VLOOKUP(E1224,'字典-系统管理&amp;工段管理'!$A$2:$B$7,2,0),"0")</f>
        <v>D</v>
      </c>
      <c r="V1224" s="22" t="str">
        <f>IFERROR(VLOOKUP(F1224,'字典-系统管理&amp;工段管理'!$A$2:$B$7,2,0),"0")</f>
        <v>0</v>
      </c>
      <c r="W1224" s="22" t="str">
        <f>IFERROR(VLOOKUP(G1224,'字典-系统管理&amp;工段管理'!$A$2:$B$7,2,0),"0")</f>
        <v>0</v>
      </c>
      <c r="X1224" s="22" t="str">
        <f>IFERROR(VLOOKUP(H1224,'字典-系统管理&amp;工段管理'!$A$2:$B$7,2,0),"0")</f>
        <v>0</v>
      </c>
    </row>
    <row r="1225" spans="1:24" x14ac:dyDescent="0.15">
      <c r="A1225" s="19">
        <v>1223</v>
      </c>
      <c r="B1225" s="22" t="s">
        <v>24</v>
      </c>
      <c r="C1225" s="22" t="s">
        <v>94</v>
      </c>
      <c r="D1225" s="22" t="s">
        <v>234</v>
      </c>
      <c r="E1225" s="22" t="s">
        <v>28</v>
      </c>
      <c r="F1225" s="22"/>
      <c r="G1225" s="22"/>
      <c r="H1225" s="22"/>
      <c r="I1225" s="32" t="s">
        <v>2336</v>
      </c>
      <c r="J1225" s="22" t="s">
        <v>35</v>
      </c>
      <c r="K1225" s="38" t="s">
        <v>318</v>
      </c>
      <c r="L1225" s="20">
        <v>631</v>
      </c>
      <c r="M1225" s="29" t="str">
        <f>O1225&amp;"-"&amp;P1225&amp;"-"&amp;Q1225&amp;"-"&amp;R1225&amp;"-"&amp;S1225&amp;"-"&amp;T1225</f>
        <v>SJ-V-05-000D-GT-0631</v>
      </c>
      <c r="N1225" s="32" t="s">
        <v>2336</v>
      </c>
      <c r="O1225" s="21" t="str">
        <f>IFERROR(VLOOKUP(B1225,'字典-基地管理'!A:B,2,FALSE),"未填")</f>
        <v>SJ</v>
      </c>
      <c r="P1225" s="21" t="str">
        <f>IFERROR(VLOOKUP(C1225,'字典-车间管理'!A:B,2,FALSE),"未填")</f>
        <v>V</v>
      </c>
      <c r="Q1225" s="21" t="str">
        <f>IFERROR(VLOOKUP(D1225,'字典-系统管理&amp;工段管理'!C:D,2,FALSE),"未填")</f>
        <v>05</v>
      </c>
      <c r="R1225" s="22" t="str">
        <f>_xlfn.TEXTJOIN("", TRUE, IF(U1225="0", U1225, ""), IF(V1225="0", V1225, ""), IF(W1225="0", W1225, ""), IF(X1225="0", X1225, ""), IF(U1225&lt;&gt;"0", U1225, ""), IF(V1225&lt;&gt;"0", V1225, ""), IF(W1225&lt;&gt;"0", W1225, ""), IF(X1225&lt;&gt;"0", X1225, ""))</f>
        <v>000D</v>
      </c>
      <c r="S1225" s="21" t="str">
        <f>IFERROR(VLOOKUP(K1225,'字典-设备&amp;仪表管理'!A:B,2,FALSE),"未填")</f>
        <v>GT</v>
      </c>
      <c r="T1225" s="26" t="str">
        <f>IF(L1225="","未填",TEXT(L1225,"0000"))</f>
        <v>0631</v>
      </c>
      <c r="U1225" s="22" t="str">
        <f>IFERROR(VLOOKUP(E1225,'字典-系统管理&amp;工段管理'!$A$2:$B$7,2,0),"0")</f>
        <v>D</v>
      </c>
      <c r="V1225" s="22" t="str">
        <f>IFERROR(VLOOKUP(F1225,'字典-系统管理&amp;工段管理'!$A$2:$B$7,2,0),"0")</f>
        <v>0</v>
      </c>
      <c r="W1225" s="22" t="str">
        <f>IFERROR(VLOOKUP(G1225,'字典-系统管理&amp;工段管理'!$A$2:$B$7,2,0),"0")</f>
        <v>0</v>
      </c>
      <c r="X1225" s="22" t="str">
        <f>IFERROR(VLOOKUP(H1225,'字典-系统管理&amp;工段管理'!$A$2:$B$7,2,0),"0")</f>
        <v>0</v>
      </c>
    </row>
    <row r="1226" spans="1:24" x14ac:dyDescent="0.15">
      <c r="A1226" s="19">
        <v>1224</v>
      </c>
      <c r="B1226" s="22" t="s">
        <v>24</v>
      </c>
      <c r="C1226" s="22" t="s">
        <v>94</v>
      </c>
      <c r="D1226" s="22" t="s">
        <v>234</v>
      </c>
      <c r="E1226" s="22" t="s">
        <v>28</v>
      </c>
      <c r="F1226" s="22"/>
      <c r="G1226" s="22"/>
      <c r="H1226" s="22"/>
      <c r="I1226" s="32" t="s">
        <v>2338</v>
      </c>
      <c r="J1226" s="22" t="s">
        <v>35</v>
      </c>
      <c r="K1226" s="38" t="s">
        <v>318</v>
      </c>
      <c r="L1226" s="20">
        <v>632</v>
      </c>
      <c r="M1226" s="29" t="str">
        <f>O1226&amp;"-"&amp;P1226&amp;"-"&amp;Q1226&amp;"-"&amp;R1226&amp;"-"&amp;S1226&amp;"-"&amp;T1226</f>
        <v>SJ-V-05-000D-GT-0632</v>
      </c>
      <c r="N1226" s="32" t="s">
        <v>2338</v>
      </c>
      <c r="O1226" s="21" t="str">
        <f>IFERROR(VLOOKUP(B1226,'字典-基地管理'!A:B,2,FALSE),"未填")</f>
        <v>SJ</v>
      </c>
      <c r="P1226" s="21" t="str">
        <f>IFERROR(VLOOKUP(C1226,'字典-车间管理'!A:B,2,FALSE),"未填")</f>
        <v>V</v>
      </c>
      <c r="Q1226" s="21" t="str">
        <f>IFERROR(VLOOKUP(D1226,'字典-系统管理&amp;工段管理'!C:D,2,FALSE),"未填")</f>
        <v>05</v>
      </c>
      <c r="R1226" s="22" t="str">
        <f>_xlfn.TEXTJOIN("", TRUE, IF(U1226="0", U1226, ""), IF(V1226="0", V1226, ""), IF(W1226="0", W1226, ""), IF(X1226="0", X1226, ""), IF(U1226&lt;&gt;"0", U1226, ""), IF(V1226&lt;&gt;"0", V1226, ""), IF(W1226&lt;&gt;"0", W1226, ""), IF(X1226&lt;&gt;"0", X1226, ""))</f>
        <v>000D</v>
      </c>
      <c r="S1226" s="21" t="str">
        <f>IFERROR(VLOOKUP(K1226,'字典-设备&amp;仪表管理'!A:B,2,FALSE),"未填")</f>
        <v>GT</v>
      </c>
      <c r="T1226" s="26" t="str">
        <f>IF(L1226="","未填",TEXT(L1226,"0000"))</f>
        <v>0632</v>
      </c>
      <c r="U1226" s="22" t="str">
        <f>IFERROR(VLOOKUP(E1226,'字典-系统管理&amp;工段管理'!$A$2:$B$7,2,0),"0")</f>
        <v>D</v>
      </c>
      <c r="V1226" s="22" t="str">
        <f>IFERROR(VLOOKUP(F1226,'字典-系统管理&amp;工段管理'!$A$2:$B$7,2,0),"0")</f>
        <v>0</v>
      </c>
      <c r="W1226" s="22" t="str">
        <f>IFERROR(VLOOKUP(G1226,'字典-系统管理&amp;工段管理'!$A$2:$B$7,2,0),"0")</f>
        <v>0</v>
      </c>
      <c r="X1226" s="22" t="str">
        <f>IFERROR(VLOOKUP(H1226,'字典-系统管理&amp;工段管理'!$A$2:$B$7,2,0),"0")</f>
        <v>0</v>
      </c>
    </row>
    <row r="1227" spans="1:24" x14ac:dyDescent="0.15">
      <c r="A1227" s="19">
        <v>1225</v>
      </c>
      <c r="B1227" s="22" t="s">
        <v>24</v>
      </c>
      <c r="C1227" s="22" t="s">
        <v>94</v>
      </c>
      <c r="D1227" s="22" t="s">
        <v>234</v>
      </c>
      <c r="E1227" s="22" t="s">
        <v>28</v>
      </c>
      <c r="F1227" s="22"/>
      <c r="G1227" s="22"/>
      <c r="H1227" s="22"/>
      <c r="I1227" s="32" t="s">
        <v>2339</v>
      </c>
      <c r="J1227" s="22" t="s">
        <v>35</v>
      </c>
      <c r="K1227" s="38" t="s">
        <v>318</v>
      </c>
      <c r="L1227" s="20">
        <v>633</v>
      </c>
      <c r="M1227" s="29" t="str">
        <f>O1227&amp;"-"&amp;P1227&amp;"-"&amp;Q1227&amp;"-"&amp;R1227&amp;"-"&amp;S1227&amp;"-"&amp;T1227</f>
        <v>SJ-V-05-000D-GT-0633</v>
      </c>
      <c r="N1227" s="32" t="s">
        <v>2339</v>
      </c>
      <c r="O1227" s="21" t="str">
        <f>IFERROR(VLOOKUP(B1227,'字典-基地管理'!A:B,2,FALSE),"未填")</f>
        <v>SJ</v>
      </c>
      <c r="P1227" s="21" t="str">
        <f>IFERROR(VLOOKUP(C1227,'字典-车间管理'!A:B,2,FALSE),"未填")</f>
        <v>V</v>
      </c>
      <c r="Q1227" s="21" t="str">
        <f>IFERROR(VLOOKUP(D1227,'字典-系统管理&amp;工段管理'!C:D,2,FALSE),"未填")</f>
        <v>05</v>
      </c>
      <c r="R1227" s="22" t="str">
        <f>_xlfn.TEXTJOIN("", TRUE, IF(U1227="0", U1227, ""), IF(V1227="0", V1227, ""), IF(W1227="0", W1227, ""), IF(X1227="0", X1227, ""), IF(U1227&lt;&gt;"0", U1227, ""), IF(V1227&lt;&gt;"0", V1227, ""), IF(W1227&lt;&gt;"0", W1227, ""), IF(X1227&lt;&gt;"0", X1227, ""))</f>
        <v>000D</v>
      </c>
      <c r="S1227" s="21" t="str">
        <f>IFERROR(VLOOKUP(K1227,'字典-设备&amp;仪表管理'!A:B,2,FALSE),"未填")</f>
        <v>GT</v>
      </c>
      <c r="T1227" s="26" t="str">
        <f>IF(L1227="","未填",TEXT(L1227,"0000"))</f>
        <v>0633</v>
      </c>
      <c r="U1227" s="22" t="str">
        <f>IFERROR(VLOOKUP(E1227,'字典-系统管理&amp;工段管理'!$A$2:$B$7,2,0),"0")</f>
        <v>D</v>
      </c>
      <c r="V1227" s="22" t="str">
        <f>IFERROR(VLOOKUP(F1227,'字典-系统管理&amp;工段管理'!$A$2:$B$7,2,0),"0")</f>
        <v>0</v>
      </c>
      <c r="W1227" s="22" t="str">
        <f>IFERROR(VLOOKUP(G1227,'字典-系统管理&amp;工段管理'!$A$2:$B$7,2,0),"0")</f>
        <v>0</v>
      </c>
      <c r="X1227" s="22" t="str">
        <f>IFERROR(VLOOKUP(H1227,'字典-系统管理&amp;工段管理'!$A$2:$B$7,2,0),"0")</f>
        <v>0</v>
      </c>
    </row>
    <row r="1228" spans="1:24" x14ac:dyDescent="0.15">
      <c r="A1228" s="19">
        <v>1226</v>
      </c>
      <c r="B1228" s="22" t="s">
        <v>24</v>
      </c>
      <c r="C1228" s="22" t="s">
        <v>94</v>
      </c>
      <c r="D1228" s="22" t="s">
        <v>234</v>
      </c>
      <c r="E1228" s="22" t="s">
        <v>28</v>
      </c>
      <c r="F1228" s="22"/>
      <c r="G1228" s="22"/>
      <c r="H1228" s="22"/>
      <c r="I1228" s="32" t="s">
        <v>2340</v>
      </c>
      <c r="J1228" s="22" t="s">
        <v>35</v>
      </c>
      <c r="K1228" s="38" t="s">
        <v>318</v>
      </c>
      <c r="L1228" s="20">
        <v>634</v>
      </c>
      <c r="M1228" s="29" t="str">
        <f>O1228&amp;"-"&amp;P1228&amp;"-"&amp;Q1228&amp;"-"&amp;R1228&amp;"-"&amp;S1228&amp;"-"&amp;T1228</f>
        <v>SJ-V-05-000D-GT-0634</v>
      </c>
      <c r="N1228" s="32" t="s">
        <v>2340</v>
      </c>
      <c r="O1228" s="21" t="str">
        <f>IFERROR(VLOOKUP(B1228,'字典-基地管理'!A:B,2,FALSE),"未填")</f>
        <v>SJ</v>
      </c>
      <c r="P1228" s="21" t="str">
        <f>IFERROR(VLOOKUP(C1228,'字典-车间管理'!A:B,2,FALSE),"未填")</f>
        <v>V</v>
      </c>
      <c r="Q1228" s="21" t="str">
        <f>IFERROR(VLOOKUP(D1228,'字典-系统管理&amp;工段管理'!C:D,2,FALSE),"未填")</f>
        <v>05</v>
      </c>
      <c r="R1228" s="22" t="str">
        <f>_xlfn.TEXTJOIN("", TRUE, IF(U1228="0", U1228, ""), IF(V1228="0", V1228, ""), IF(W1228="0", W1228, ""), IF(X1228="0", X1228, ""), IF(U1228&lt;&gt;"0", U1228, ""), IF(V1228&lt;&gt;"0", V1228, ""), IF(W1228&lt;&gt;"0", W1228, ""), IF(X1228&lt;&gt;"0", X1228, ""))</f>
        <v>000D</v>
      </c>
      <c r="S1228" s="21" t="str">
        <f>IFERROR(VLOOKUP(K1228,'字典-设备&amp;仪表管理'!A:B,2,FALSE),"未填")</f>
        <v>GT</v>
      </c>
      <c r="T1228" s="26" t="str">
        <f>IF(L1228="","未填",TEXT(L1228,"0000"))</f>
        <v>0634</v>
      </c>
      <c r="U1228" s="22" t="str">
        <f>IFERROR(VLOOKUP(E1228,'字典-系统管理&amp;工段管理'!$A$2:$B$7,2,0),"0")</f>
        <v>D</v>
      </c>
      <c r="V1228" s="22" t="str">
        <f>IFERROR(VLOOKUP(F1228,'字典-系统管理&amp;工段管理'!$A$2:$B$7,2,0),"0")</f>
        <v>0</v>
      </c>
      <c r="W1228" s="22" t="str">
        <f>IFERROR(VLOOKUP(G1228,'字典-系统管理&amp;工段管理'!$A$2:$B$7,2,0),"0")</f>
        <v>0</v>
      </c>
      <c r="X1228" s="22" t="str">
        <f>IFERROR(VLOOKUP(H1228,'字典-系统管理&amp;工段管理'!$A$2:$B$7,2,0),"0")</f>
        <v>0</v>
      </c>
    </row>
    <row r="1229" spans="1:24" x14ac:dyDescent="0.15">
      <c r="A1229" s="19">
        <v>1227</v>
      </c>
      <c r="B1229" s="22" t="s">
        <v>24</v>
      </c>
      <c r="C1229" s="22" t="s">
        <v>94</v>
      </c>
      <c r="D1229" s="22" t="s">
        <v>234</v>
      </c>
      <c r="E1229" s="22" t="s">
        <v>28</v>
      </c>
      <c r="F1229" s="22"/>
      <c r="G1229" s="22"/>
      <c r="H1229" s="22"/>
      <c r="I1229" s="32" t="s">
        <v>2342</v>
      </c>
      <c r="J1229" s="22" t="s">
        <v>35</v>
      </c>
      <c r="K1229" s="38" t="s">
        <v>318</v>
      </c>
      <c r="L1229" s="20">
        <v>635</v>
      </c>
      <c r="M1229" s="29" t="str">
        <f>O1229&amp;"-"&amp;P1229&amp;"-"&amp;Q1229&amp;"-"&amp;R1229&amp;"-"&amp;S1229&amp;"-"&amp;T1229</f>
        <v>SJ-V-05-000D-GT-0635</v>
      </c>
      <c r="N1229" s="32" t="s">
        <v>2342</v>
      </c>
      <c r="O1229" s="21" t="str">
        <f>IFERROR(VLOOKUP(B1229,'字典-基地管理'!A:B,2,FALSE),"未填")</f>
        <v>SJ</v>
      </c>
      <c r="P1229" s="21" t="str">
        <f>IFERROR(VLOOKUP(C1229,'字典-车间管理'!A:B,2,FALSE),"未填")</f>
        <v>V</v>
      </c>
      <c r="Q1229" s="21" t="str">
        <f>IFERROR(VLOOKUP(D1229,'字典-系统管理&amp;工段管理'!C:D,2,FALSE),"未填")</f>
        <v>05</v>
      </c>
      <c r="R1229" s="22" t="str">
        <f>_xlfn.TEXTJOIN("", TRUE, IF(U1229="0", U1229, ""), IF(V1229="0", V1229, ""), IF(W1229="0", W1229, ""), IF(X1229="0", X1229, ""), IF(U1229&lt;&gt;"0", U1229, ""), IF(V1229&lt;&gt;"0", V1229, ""), IF(W1229&lt;&gt;"0", W1229, ""), IF(X1229&lt;&gt;"0", X1229, ""))</f>
        <v>000D</v>
      </c>
      <c r="S1229" s="21" t="str">
        <f>IFERROR(VLOOKUP(K1229,'字典-设备&amp;仪表管理'!A:B,2,FALSE),"未填")</f>
        <v>GT</v>
      </c>
      <c r="T1229" s="26" t="str">
        <f>IF(L1229="","未填",TEXT(L1229,"0000"))</f>
        <v>0635</v>
      </c>
      <c r="U1229" s="22" t="str">
        <f>IFERROR(VLOOKUP(E1229,'字典-系统管理&amp;工段管理'!$A$2:$B$7,2,0),"0")</f>
        <v>D</v>
      </c>
      <c r="V1229" s="22" t="str">
        <f>IFERROR(VLOOKUP(F1229,'字典-系统管理&amp;工段管理'!$A$2:$B$7,2,0),"0")</f>
        <v>0</v>
      </c>
      <c r="W1229" s="22" t="str">
        <f>IFERROR(VLOOKUP(G1229,'字典-系统管理&amp;工段管理'!$A$2:$B$7,2,0),"0")</f>
        <v>0</v>
      </c>
      <c r="X1229" s="22" t="str">
        <f>IFERROR(VLOOKUP(H1229,'字典-系统管理&amp;工段管理'!$A$2:$B$7,2,0),"0")</f>
        <v>0</v>
      </c>
    </row>
    <row r="1230" spans="1:24" x14ac:dyDescent="0.15">
      <c r="A1230" s="19">
        <v>1228</v>
      </c>
      <c r="B1230" s="22" t="s">
        <v>24</v>
      </c>
      <c r="C1230" s="22" t="s">
        <v>94</v>
      </c>
      <c r="D1230" s="22" t="s">
        <v>234</v>
      </c>
      <c r="E1230" s="22" t="s">
        <v>28</v>
      </c>
      <c r="F1230" s="22"/>
      <c r="G1230" s="22"/>
      <c r="H1230" s="22"/>
      <c r="I1230" s="32" t="s">
        <v>2343</v>
      </c>
      <c r="J1230" s="22" t="s">
        <v>35</v>
      </c>
      <c r="K1230" s="38" t="s">
        <v>318</v>
      </c>
      <c r="L1230" s="20">
        <v>636</v>
      </c>
      <c r="M1230" s="29" t="str">
        <f>O1230&amp;"-"&amp;P1230&amp;"-"&amp;Q1230&amp;"-"&amp;R1230&amp;"-"&amp;S1230&amp;"-"&amp;T1230</f>
        <v>SJ-V-05-000D-GT-0636</v>
      </c>
      <c r="N1230" s="32" t="s">
        <v>2343</v>
      </c>
      <c r="O1230" s="21" t="str">
        <f>IFERROR(VLOOKUP(B1230,'字典-基地管理'!A:B,2,FALSE),"未填")</f>
        <v>SJ</v>
      </c>
      <c r="P1230" s="21" t="str">
        <f>IFERROR(VLOOKUP(C1230,'字典-车间管理'!A:B,2,FALSE),"未填")</f>
        <v>V</v>
      </c>
      <c r="Q1230" s="21" t="str">
        <f>IFERROR(VLOOKUP(D1230,'字典-系统管理&amp;工段管理'!C:D,2,FALSE),"未填")</f>
        <v>05</v>
      </c>
      <c r="R1230" s="22" t="str">
        <f>_xlfn.TEXTJOIN("", TRUE, IF(U1230="0", U1230, ""), IF(V1230="0", V1230, ""), IF(W1230="0", W1230, ""), IF(X1230="0", X1230, ""), IF(U1230&lt;&gt;"0", U1230, ""), IF(V1230&lt;&gt;"0", V1230, ""), IF(W1230&lt;&gt;"0", W1230, ""), IF(X1230&lt;&gt;"0", X1230, ""))</f>
        <v>000D</v>
      </c>
      <c r="S1230" s="21" t="str">
        <f>IFERROR(VLOOKUP(K1230,'字典-设备&amp;仪表管理'!A:B,2,FALSE),"未填")</f>
        <v>GT</v>
      </c>
      <c r="T1230" s="26" t="str">
        <f>IF(L1230="","未填",TEXT(L1230,"0000"))</f>
        <v>0636</v>
      </c>
      <c r="U1230" s="22" t="str">
        <f>IFERROR(VLOOKUP(E1230,'字典-系统管理&amp;工段管理'!$A$2:$B$7,2,0),"0")</f>
        <v>D</v>
      </c>
      <c r="V1230" s="22" t="str">
        <f>IFERROR(VLOOKUP(F1230,'字典-系统管理&amp;工段管理'!$A$2:$B$7,2,0),"0")</f>
        <v>0</v>
      </c>
      <c r="W1230" s="22" t="str">
        <f>IFERROR(VLOOKUP(G1230,'字典-系统管理&amp;工段管理'!$A$2:$B$7,2,0),"0")</f>
        <v>0</v>
      </c>
      <c r="X1230" s="22" t="str">
        <f>IFERROR(VLOOKUP(H1230,'字典-系统管理&amp;工段管理'!$A$2:$B$7,2,0),"0")</f>
        <v>0</v>
      </c>
    </row>
    <row r="1231" spans="1:24" x14ac:dyDescent="0.15">
      <c r="A1231" s="19">
        <v>1229</v>
      </c>
      <c r="B1231" s="22" t="s">
        <v>24</v>
      </c>
      <c r="C1231" s="22" t="s">
        <v>94</v>
      </c>
      <c r="D1231" s="22" t="s">
        <v>234</v>
      </c>
      <c r="E1231" s="22" t="s">
        <v>28</v>
      </c>
      <c r="F1231" s="22"/>
      <c r="G1231" s="22"/>
      <c r="H1231" s="22"/>
      <c r="I1231" s="32" t="s">
        <v>2344</v>
      </c>
      <c r="J1231" s="22" t="s">
        <v>35</v>
      </c>
      <c r="K1231" s="38" t="s">
        <v>318</v>
      </c>
      <c r="L1231" s="20">
        <v>637</v>
      </c>
      <c r="M1231" s="29" t="str">
        <f>O1231&amp;"-"&amp;P1231&amp;"-"&amp;Q1231&amp;"-"&amp;R1231&amp;"-"&amp;S1231&amp;"-"&amp;T1231</f>
        <v>SJ-V-05-000D-GT-0637</v>
      </c>
      <c r="N1231" s="32" t="s">
        <v>2344</v>
      </c>
      <c r="O1231" s="21" t="str">
        <f>IFERROR(VLOOKUP(B1231,'字典-基地管理'!A:B,2,FALSE),"未填")</f>
        <v>SJ</v>
      </c>
      <c r="P1231" s="21" t="str">
        <f>IFERROR(VLOOKUP(C1231,'字典-车间管理'!A:B,2,FALSE),"未填")</f>
        <v>V</v>
      </c>
      <c r="Q1231" s="21" t="str">
        <f>IFERROR(VLOOKUP(D1231,'字典-系统管理&amp;工段管理'!C:D,2,FALSE),"未填")</f>
        <v>05</v>
      </c>
      <c r="R1231" s="22" t="str">
        <f>_xlfn.TEXTJOIN("", TRUE, IF(U1231="0", U1231, ""), IF(V1231="0", V1231, ""), IF(W1231="0", W1231, ""), IF(X1231="0", X1231, ""), IF(U1231&lt;&gt;"0", U1231, ""), IF(V1231&lt;&gt;"0", V1231, ""), IF(W1231&lt;&gt;"0", W1231, ""), IF(X1231&lt;&gt;"0", X1231, ""))</f>
        <v>000D</v>
      </c>
      <c r="S1231" s="21" t="str">
        <f>IFERROR(VLOOKUP(K1231,'字典-设备&amp;仪表管理'!A:B,2,FALSE),"未填")</f>
        <v>GT</v>
      </c>
      <c r="T1231" s="26" t="str">
        <f>IF(L1231="","未填",TEXT(L1231,"0000"))</f>
        <v>0637</v>
      </c>
      <c r="U1231" s="22" t="str">
        <f>IFERROR(VLOOKUP(E1231,'字典-系统管理&amp;工段管理'!$A$2:$B$7,2,0),"0")</f>
        <v>D</v>
      </c>
      <c r="V1231" s="22" t="str">
        <f>IFERROR(VLOOKUP(F1231,'字典-系统管理&amp;工段管理'!$A$2:$B$7,2,0),"0")</f>
        <v>0</v>
      </c>
      <c r="W1231" s="22" t="str">
        <f>IFERROR(VLOOKUP(G1231,'字典-系统管理&amp;工段管理'!$A$2:$B$7,2,0),"0")</f>
        <v>0</v>
      </c>
      <c r="X1231" s="22" t="str">
        <f>IFERROR(VLOOKUP(H1231,'字典-系统管理&amp;工段管理'!$A$2:$B$7,2,0),"0")</f>
        <v>0</v>
      </c>
    </row>
    <row r="1232" spans="1:24" x14ac:dyDescent="0.15">
      <c r="A1232" s="19">
        <v>1230</v>
      </c>
      <c r="B1232" s="22" t="s">
        <v>24</v>
      </c>
      <c r="C1232" s="22" t="s">
        <v>94</v>
      </c>
      <c r="D1232" s="22" t="s">
        <v>234</v>
      </c>
      <c r="E1232" s="22" t="s">
        <v>28</v>
      </c>
      <c r="F1232" s="22"/>
      <c r="G1232" s="22"/>
      <c r="H1232" s="22"/>
      <c r="I1232" s="32" t="s">
        <v>2346</v>
      </c>
      <c r="J1232" s="22" t="s">
        <v>35</v>
      </c>
      <c r="K1232" s="38" t="s">
        <v>318</v>
      </c>
      <c r="L1232" s="20">
        <v>638</v>
      </c>
      <c r="M1232" s="29" t="str">
        <f>O1232&amp;"-"&amp;P1232&amp;"-"&amp;Q1232&amp;"-"&amp;R1232&amp;"-"&amp;S1232&amp;"-"&amp;T1232</f>
        <v>SJ-V-05-000D-GT-0638</v>
      </c>
      <c r="N1232" s="32" t="s">
        <v>2346</v>
      </c>
      <c r="O1232" s="21" t="str">
        <f>IFERROR(VLOOKUP(B1232,'字典-基地管理'!A:B,2,FALSE),"未填")</f>
        <v>SJ</v>
      </c>
      <c r="P1232" s="21" t="str">
        <f>IFERROR(VLOOKUP(C1232,'字典-车间管理'!A:B,2,FALSE),"未填")</f>
        <v>V</v>
      </c>
      <c r="Q1232" s="21" t="str">
        <f>IFERROR(VLOOKUP(D1232,'字典-系统管理&amp;工段管理'!C:D,2,FALSE),"未填")</f>
        <v>05</v>
      </c>
      <c r="R1232" s="22" t="str">
        <f>_xlfn.TEXTJOIN("", TRUE, IF(U1232="0", U1232, ""), IF(V1232="0", V1232, ""), IF(W1232="0", W1232, ""), IF(X1232="0", X1232, ""), IF(U1232&lt;&gt;"0", U1232, ""), IF(V1232&lt;&gt;"0", V1232, ""), IF(W1232&lt;&gt;"0", W1232, ""), IF(X1232&lt;&gt;"0", X1232, ""))</f>
        <v>000D</v>
      </c>
      <c r="S1232" s="21" t="str">
        <f>IFERROR(VLOOKUP(K1232,'字典-设备&amp;仪表管理'!A:B,2,FALSE),"未填")</f>
        <v>GT</v>
      </c>
      <c r="T1232" s="26" t="str">
        <f>IF(L1232="","未填",TEXT(L1232,"0000"))</f>
        <v>0638</v>
      </c>
      <c r="U1232" s="22" t="str">
        <f>IFERROR(VLOOKUP(E1232,'字典-系统管理&amp;工段管理'!$A$2:$B$7,2,0),"0")</f>
        <v>D</v>
      </c>
      <c r="V1232" s="22" t="str">
        <f>IFERROR(VLOOKUP(F1232,'字典-系统管理&amp;工段管理'!$A$2:$B$7,2,0),"0")</f>
        <v>0</v>
      </c>
      <c r="W1232" s="22" t="str">
        <f>IFERROR(VLOOKUP(G1232,'字典-系统管理&amp;工段管理'!$A$2:$B$7,2,0),"0")</f>
        <v>0</v>
      </c>
      <c r="X1232" s="22" t="str">
        <f>IFERROR(VLOOKUP(H1232,'字典-系统管理&amp;工段管理'!$A$2:$B$7,2,0),"0")</f>
        <v>0</v>
      </c>
    </row>
    <row r="1233" spans="1:24" x14ac:dyDescent="0.15">
      <c r="A1233" s="19">
        <v>1231</v>
      </c>
      <c r="B1233" s="22" t="s">
        <v>24</v>
      </c>
      <c r="C1233" s="22" t="s">
        <v>94</v>
      </c>
      <c r="D1233" s="22" t="s">
        <v>234</v>
      </c>
      <c r="E1233" s="22" t="s">
        <v>28</v>
      </c>
      <c r="F1233" s="22"/>
      <c r="G1233" s="22"/>
      <c r="H1233" s="22"/>
      <c r="I1233" s="32" t="s">
        <v>2347</v>
      </c>
      <c r="J1233" s="22" t="s">
        <v>35</v>
      </c>
      <c r="K1233" s="38" t="s">
        <v>318</v>
      </c>
      <c r="L1233" s="20">
        <v>639</v>
      </c>
      <c r="M1233" s="29" t="str">
        <f>O1233&amp;"-"&amp;P1233&amp;"-"&amp;Q1233&amp;"-"&amp;R1233&amp;"-"&amp;S1233&amp;"-"&amp;T1233</f>
        <v>SJ-V-05-000D-GT-0639</v>
      </c>
      <c r="N1233" s="32" t="s">
        <v>2347</v>
      </c>
      <c r="O1233" s="21" t="str">
        <f>IFERROR(VLOOKUP(B1233,'字典-基地管理'!A:B,2,FALSE),"未填")</f>
        <v>SJ</v>
      </c>
      <c r="P1233" s="21" t="str">
        <f>IFERROR(VLOOKUP(C1233,'字典-车间管理'!A:B,2,FALSE),"未填")</f>
        <v>V</v>
      </c>
      <c r="Q1233" s="21" t="str">
        <f>IFERROR(VLOOKUP(D1233,'字典-系统管理&amp;工段管理'!C:D,2,FALSE),"未填")</f>
        <v>05</v>
      </c>
      <c r="R1233" s="22" t="str">
        <f>_xlfn.TEXTJOIN("", TRUE, IF(U1233="0", U1233, ""), IF(V1233="0", V1233, ""), IF(W1233="0", W1233, ""), IF(X1233="0", X1233, ""), IF(U1233&lt;&gt;"0", U1233, ""), IF(V1233&lt;&gt;"0", V1233, ""), IF(W1233&lt;&gt;"0", W1233, ""), IF(X1233&lt;&gt;"0", X1233, ""))</f>
        <v>000D</v>
      </c>
      <c r="S1233" s="21" t="str">
        <f>IFERROR(VLOOKUP(K1233,'字典-设备&amp;仪表管理'!A:B,2,FALSE),"未填")</f>
        <v>GT</v>
      </c>
      <c r="T1233" s="26" t="str">
        <f>IF(L1233="","未填",TEXT(L1233,"0000"))</f>
        <v>0639</v>
      </c>
      <c r="U1233" s="22" t="str">
        <f>IFERROR(VLOOKUP(E1233,'字典-系统管理&amp;工段管理'!$A$2:$B$7,2,0),"0")</f>
        <v>D</v>
      </c>
      <c r="V1233" s="22" t="str">
        <f>IFERROR(VLOOKUP(F1233,'字典-系统管理&amp;工段管理'!$A$2:$B$7,2,0),"0")</f>
        <v>0</v>
      </c>
      <c r="W1233" s="22" t="str">
        <f>IFERROR(VLOOKUP(G1233,'字典-系统管理&amp;工段管理'!$A$2:$B$7,2,0),"0")</f>
        <v>0</v>
      </c>
      <c r="X1233" s="22" t="str">
        <f>IFERROR(VLOOKUP(H1233,'字典-系统管理&amp;工段管理'!$A$2:$B$7,2,0),"0")</f>
        <v>0</v>
      </c>
    </row>
    <row r="1234" spans="1:24" x14ac:dyDescent="0.15">
      <c r="A1234" s="19">
        <v>1232</v>
      </c>
      <c r="B1234" s="22" t="s">
        <v>24</v>
      </c>
      <c r="C1234" s="22" t="s">
        <v>94</v>
      </c>
      <c r="D1234" s="22" t="s">
        <v>234</v>
      </c>
      <c r="E1234" s="22" t="s">
        <v>28</v>
      </c>
      <c r="F1234" s="22"/>
      <c r="G1234" s="22"/>
      <c r="H1234" s="22"/>
      <c r="I1234" s="32" t="s">
        <v>2348</v>
      </c>
      <c r="J1234" s="22" t="s">
        <v>35</v>
      </c>
      <c r="K1234" s="38" t="s">
        <v>318</v>
      </c>
      <c r="L1234" s="20">
        <v>640</v>
      </c>
      <c r="M1234" s="29" t="str">
        <f>O1234&amp;"-"&amp;P1234&amp;"-"&amp;Q1234&amp;"-"&amp;R1234&amp;"-"&amp;S1234&amp;"-"&amp;T1234</f>
        <v>SJ-V-05-000D-GT-0640</v>
      </c>
      <c r="N1234" s="32" t="s">
        <v>2348</v>
      </c>
      <c r="O1234" s="21" t="str">
        <f>IFERROR(VLOOKUP(B1234,'字典-基地管理'!A:B,2,FALSE),"未填")</f>
        <v>SJ</v>
      </c>
      <c r="P1234" s="21" t="str">
        <f>IFERROR(VLOOKUP(C1234,'字典-车间管理'!A:B,2,FALSE),"未填")</f>
        <v>V</v>
      </c>
      <c r="Q1234" s="21" t="str">
        <f>IFERROR(VLOOKUP(D1234,'字典-系统管理&amp;工段管理'!C:D,2,FALSE),"未填")</f>
        <v>05</v>
      </c>
      <c r="R1234" s="22" t="str">
        <f>_xlfn.TEXTJOIN("", TRUE, IF(U1234="0", U1234, ""), IF(V1234="0", V1234, ""), IF(W1234="0", W1234, ""), IF(X1234="0", X1234, ""), IF(U1234&lt;&gt;"0", U1234, ""), IF(V1234&lt;&gt;"0", V1234, ""), IF(W1234&lt;&gt;"0", W1234, ""), IF(X1234&lt;&gt;"0", X1234, ""))</f>
        <v>000D</v>
      </c>
      <c r="S1234" s="21" t="str">
        <f>IFERROR(VLOOKUP(K1234,'字典-设备&amp;仪表管理'!A:B,2,FALSE),"未填")</f>
        <v>GT</v>
      </c>
      <c r="T1234" s="26" t="str">
        <f>IF(L1234="","未填",TEXT(L1234,"0000"))</f>
        <v>0640</v>
      </c>
      <c r="U1234" s="22" t="str">
        <f>IFERROR(VLOOKUP(E1234,'字典-系统管理&amp;工段管理'!$A$2:$B$7,2,0),"0")</f>
        <v>D</v>
      </c>
      <c r="V1234" s="22" t="str">
        <f>IFERROR(VLOOKUP(F1234,'字典-系统管理&amp;工段管理'!$A$2:$B$7,2,0),"0")</f>
        <v>0</v>
      </c>
      <c r="W1234" s="22" t="str">
        <f>IFERROR(VLOOKUP(G1234,'字典-系统管理&amp;工段管理'!$A$2:$B$7,2,0),"0")</f>
        <v>0</v>
      </c>
      <c r="X1234" s="22" t="str">
        <f>IFERROR(VLOOKUP(H1234,'字典-系统管理&amp;工段管理'!$A$2:$B$7,2,0),"0")</f>
        <v>0</v>
      </c>
    </row>
    <row r="1235" spans="1:24" x14ac:dyDescent="0.15">
      <c r="A1235" s="19">
        <v>1233</v>
      </c>
      <c r="B1235" s="22" t="s">
        <v>24</v>
      </c>
      <c r="C1235" s="22" t="s">
        <v>94</v>
      </c>
      <c r="D1235" s="22" t="s">
        <v>234</v>
      </c>
      <c r="E1235" s="22" t="s">
        <v>28</v>
      </c>
      <c r="F1235" s="22"/>
      <c r="G1235" s="22"/>
      <c r="H1235" s="22"/>
      <c r="I1235" s="32" t="s">
        <v>2350</v>
      </c>
      <c r="J1235" s="22" t="s">
        <v>35</v>
      </c>
      <c r="K1235" s="38" t="s">
        <v>318</v>
      </c>
      <c r="L1235" s="20">
        <v>641</v>
      </c>
      <c r="M1235" s="29" t="str">
        <f>O1235&amp;"-"&amp;P1235&amp;"-"&amp;Q1235&amp;"-"&amp;R1235&amp;"-"&amp;S1235&amp;"-"&amp;T1235</f>
        <v>SJ-V-05-000D-GT-0641</v>
      </c>
      <c r="N1235" s="32" t="s">
        <v>2350</v>
      </c>
      <c r="O1235" s="21" t="str">
        <f>IFERROR(VLOOKUP(B1235,'字典-基地管理'!A:B,2,FALSE),"未填")</f>
        <v>SJ</v>
      </c>
      <c r="P1235" s="21" t="str">
        <f>IFERROR(VLOOKUP(C1235,'字典-车间管理'!A:B,2,FALSE),"未填")</f>
        <v>V</v>
      </c>
      <c r="Q1235" s="21" t="str">
        <f>IFERROR(VLOOKUP(D1235,'字典-系统管理&amp;工段管理'!C:D,2,FALSE),"未填")</f>
        <v>05</v>
      </c>
      <c r="R1235" s="22" t="str">
        <f>_xlfn.TEXTJOIN("", TRUE, IF(U1235="0", U1235, ""), IF(V1235="0", V1235, ""), IF(W1235="0", W1235, ""), IF(X1235="0", X1235, ""), IF(U1235&lt;&gt;"0", U1235, ""), IF(V1235&lt;&gt;"0", V1235, ""), IF(W1235&lt;&gt;"0", W1235, ""), IF(X1235&lt;&gt;"0", X1235, ""))</f>
        <v>000D</v>
      </c>
      <c r="S1235" s="21" t="str">
        <f>IFERROR(VLOOKUP(K1235,'字典-设备&amp;仪表管理'!A:B,2,FALSE),"未填")</f>
        <v>GT</v>
      </c>
      <c r="T1235" s="26" t="str">
        <f>IF(L1235="","未填",TEXT(L1235,"0000"))</f>
        <v>0641</v>
      </c>
      <c r="U1235" s="22" t="str">
        <f>IFERROR(VLOOKUP(E1235,'字典-系统管理&amp;工段管理'!$A$2:$B$7,2,0),"0")</f>
        <v>D</v>
      </c>
      <c r="V1235" s="22" t="str">
        <f>IFERROR(VLOOKUP(F1235,'字典-系统管理&amp;工段管理'!$A$2:$B$7,2,0),"0")</f>
        <v>0</v>
      </c>
      <c r="W1235" s="22" t="str">
        <f>IFERROR(VLOOKUP(G1235,'字典-系统管理&amp;工段管理'!$A$2:$B$7,2,0),"0")</f>
        <v>0</v>
      </c>
      <c r="X1235" s="22" t="str">
        <f>IFERROR(VLOOKUP(H1235,'字典-系统管理&amp;工段管理'!$A$2:$B$7,2,0),"0")</f>
        <v>0</v>
      </c>
    </row>
    <row r="1236" spans="1:24" x14ac:dyDescent="0.15">
      <c r="A1236" s="19">
        <v>1234</v>
      </c>
      <c r="B1236" s="22" t="s">
        <v>24</v>
      </c>
      <c r="C1236" s="22" t="s">
        <v>94</v>
      </c>
      <c r="D1236" s="22" t="s">
        <v>234</v>
      </c>
      <c r="E1236" s="22" t="s">
        <v>28</v>
      </c>
      <c r="F1236" s="22"/>
      <c r="G1236" s="22"/>
      <c r="H1236" s="22"/>
      <c r="I1236" s="32" t="s">
        <v>2351</v>
      </c>
      <c r="J1236" s="22" t="s">
        <v>35</v>
      </c>
      <c r="K1236" s="38" t="s">
        <v>318</v>
      </c>
      <c r="L1236" s="20">
        <v>642</v>
      </c>
      <c r="M1236" s="29" t="str">
        <f>O1236&amp;"-"&amp;P1236&amp;"-"&amp;Q1236&amp;"-"&amp;R1236&amp;"-"&amp;S1236&amp;"-"&amp;T1236</f>
        <v>SJ-V-05-000D-GT-0642</v>
      </c>
      <c r="N1236" s="32" t="s">
        <v>2351</v>
      </c>
      <c r="O1236" s="21" t="str">
        <f>IFERROR(VLOOKUP(B1236,'字典-基地管理'!A:B,2,FALSE),"未填")</f>
        <v>SJ</v>
      </c>
      <c r="P1236" s="21" t="str">
        <f>IFERROR(VLOOKUP(C1236,'字典-车间管理'!A:B,2,FALSE),"未填")</f>
        <v>V</v>
      </c>
      <c r="Q1236" s="21" t="str">
        <f>IFERROR(VLOOKUP(D1236,'字典-系统管理&amp;工段管理'!C:D,2,FALSE),"未填")</f>
        <v>05</v>
      </c>
      <c r="R1236" s="22" t="str">
        <f>_xlfn.TEXTJOIN("", TRUE, IF(U1236="0", U1236, ""), IF(V1236="0", V1236, ""), IF(W1236="0", W1236, ""), IF(X1236="0", X1236, ""), IF(U1236&lt;&gt;"0", U1236, ""), IF(V1236&lt;&gt;"0", V1236, ""), IF(W1236&lt;&gt;"0", W1236, ""), IF(X1236&lt;&gt;"0", X1236, ""))</f>
        <v>000D</v>
      </c>
      <c r="S1236" s="21" t="str">
        <f>IFERROR(VLOOKUP(K1236,'字典-设备&amp;仪表管理'!A:B,2,FALSE),"未填")</f>
        <v>GT</v>
      </c>
      <c r="T1236" s="26" t="str">
        <f>IF(L1236="","未填",TEXT(L1236,"0000"))</f>
        <v>0642</v>
      </c>
      <c r="U1236" s="22" t="str">
        <f>IFERROR(VLOOKUP(E1236,'字典-系统管理&amp;工段管理'!$A$2:$B$7,2,0),"0")</f>
        <v>D</v>
      </c>
      <c r="V1236" s="22" t="str">
        <f>IFERROR(VLOOKUP(F1236,'字典-系统管理&amp;工段管理'!$A$2:$B$7,2,0),"0")</f>
        <v>0</v>
      </c>
      <c r="W1236" s="22" t="str">
        <f>IFERROR(VLOOKUP(G1236,'字典-系统管理&amp;工段管理'!$A$2:$B$7,2,0),"0")</f>
        <v>0</v>
      </c>
      <c r="X1236" s="22" t="str">
        <f>IFERROR(VLOOKUP(H1236,'字典-系统管理&amp;工段管理'!$A$2:$B$7,2,0),"0")</f>
        <v>0</v>
      </c>
    </row>
    <row r="1237" spans="1:24" x14ac:dyDescent="0.15">
      <c r="A1237" s="19">
        <v>1235</v>
      </c>
      <c r="B1237" s="22" t="s">
        <v>24</v>
      </c>
      <c r="C1237" s="22" t="s">
        <v>94</v>
      </c>
      <c r="D1237" s="22" t="s">
        <v>234</v>
      </c>
      <c r="E1237" s="22" t="s">
        <v>28</v>
      </c>
      <c r="F1237" s="22"/>
      <c r="G1237" s="22"/>
      <c r="H1237" s="22"/>
      <c r="I1237" s="32" t="s">
        <v>2352</v>
      </c>
      <c r="J1237" s="22" t="s">
        <v>35</v>
      </c>
      <c r="K1237" s="38" t="s">
        <v>318</v>
      </c>
      <c r="L1237" s="20">
        <v>643</v>
      </c>
      <c r="M1237" s="29" t="str">
        <f>O1237&amp;"-"&amp;P1237&amp;"-"&amp;Q1237&amp;"-"&amp;R1237&amp;"-"&amp;S1237&amp;"-"&amp;T1237</f>
        <v>SJ-V-05-000D-GT-0643</v>
      </c>
      <c r="N1237" s="32" t="s">
        <v>2352</v>
      </c>
      <c r="O1237" s="21" t="str">
        <f>IFERROR(VLOOKUP(B1237,'字典-基地管理'!A:B,2,FALSE),"未填")</f>
        <v>SJ</v>
      </c>
      <c r="P1237" s="21" t="str">
        <f>IFERROR(VLOOKUP(C1237,'字典-车间管理'!A:B,2,FALSE),"未填")</f>
        <v>V</v>
      </c>
      <c r="Q1237" s="21" t="str">
        <f>IFERROR(VLOOKUP(D1237,'字典-系统管理&amp;工段管理'!C:D,2,FALSE),"未填")</f>
        <v>05</v>
      </c>
      <c r="R1237" s="22" t="str">
        <f>_xlfn.TEXTJOIN("", TRUE, IF(U1237="0", U1237, ""), IF(V1237="0", V1237, ""), IF(W1237="0", W1237, ""), IF(X1237="0", X1237, ""), IF(U1237&lt;&gt;"0", U1237, ""), IF(V1237&lt;&gt;"0", V1237, ""), IF(W1237&lt;&gt;"0", W1237, ""), IF(X1237&lt;&gt;"0", X1237, ""))</f>
        <v>000D</v>
      </c>
      <c r="S1237" s="21" t="str">
        <f>IFERROR(VLOOKUP(K1237,'字典-设备&amp;仪表管理'!A:B,2,FALSE),"未填")</f>
        <v>GT</v>
      </c>
      <c r="T1237" s="26" t="str">
        <f>IF(L1237="","未填",TEXT(L1237,"0000"))</f>
        <v>0643</v>
      </c>
      <c r="U1237" s="22" t="str">
        <f>IFERROR(VLOOKUP(E1237,'字典-系统管理&amp;工段管理'!$A$2:$B$7,2,0),"0")</f>
        <v>D</v>
      </c>
      <c r="V1237" s="22" t="str">
        <f>IFERROR(VLOOKUP(F1237,'字典-系统管理&amp;工段管理'!$A$2:$B$7,2,0),"0")</f>
        <v>0</v>
      </c>
      <c r="W1237" s="22" t="str">
        <f>IFERROR(VLOOKUP(G1237,'字典-系统管理&amp;工段管理'!$A$2:$B$7,2,0),"0")</f>
        <v>0</v>
      </c>
      <c r="X1237" s="22" t="str">
        <f>IFERROR(VLOOKUP(H1237,'字典-系统管理&amp;工段管理'!$A$2:$B$7,2,0),"0")</f>
        <v>0</v>
      </c>
    </row>
    <row r="1238" spans="1:24" x14ac:dyDescent="0.15">
      <c r="A1238" s="19">
        <v>1236</v>
      </c>
      <c r="B1238" s="22" t="s">
        <v>24</v>
      </c>
      <c r="C1238" s="22" t="s">
        <v>94</v>
      </c>
      <c r="D1238" s="22" t="s">
        <v>234</v>
      </c>
      <c r="E1238" s="22" t="s">
        <v>28</v>
      </c>
      <c r="F1238" s="22"/>
      <c r="G1238" s="22"/>
      <c r="H1238" s="22"/>
      <c r="I1238" s="32" t="s">
        <v>2354</v>
      </c>
      <c r="J1238" s="22" t="s">
        <v>35</v>
      </c>
      <c r="K1238" s="38" t="s">
        <v>318</v>
      </c>
      <c r="L1238" s="20">
        <v>644</v>
      </c>
      <c r="M1238" s="29" t="str">
        <f>O1238&amp;"-"&amp;P1238&amp;"-"&amp;Q1238&amp;"-"&amp;R1238&amp;"-"&amp;S1238&amp;"-"&amp;T1238</f>
        <v>SJ-V-05-000D-GT-0644</v>
      </c>
      <c r="N1238" s="32" t="s">
        <v>2354</v>
      </c>
      <c r="O1238" s="21" t="str">
        <f>IFERROR(VLOOKUP(B1238,'字典-基地管理'!A:B,2,FALSE),"未填")</f>
        <v>SJ</v>
      </c>
      <c r="P1238" s="21" t="str">
        <f>IFERROR(VLOOKUP(C1238,'字典-车间管理'!A:B,2,FALSE),"未填")</f>
        <v>V</v>
      </c>
      <c r="Q1238" s="21" t="str">
        <f>IFERROR(VLOOKUP(D1238,'字典-系统管理&amp;工段管理'!C:D,2,FALSE),"未填")</f>
        <v>05</v>
      </c>
      <c r="R1238" s="22" t="str">
        <f>_xlfn.TEXTJOIN("", TRUE, IF(U1238="0", U1238, ""), IF(V1238="0", V1238, ""), IF(W1238="0", W1238, ""), IF(X1238="0", X1238, ""), IF(U1238&lt;&gt;"0", U1238, ""), IF(V1238&lt;&gt;"0", V1238, ""), IF(W1238&lt;&gt;"0", W1238, ""), IF(X1238&lt;&gt;"0", X1238, ""))</f>
        <v>000D</v>
      </c>
      <c r="S1238" s="21" t="str">
        <f>IFERROR(VLOOKUP(K1238,'字典-设备&amp;仪表管理'!A:B,2,FALSE),"未填")</f>
        <v>GT</v>
      </c>
      <c r="T1238" s="26" t="str">
        <f>IF(L1238="","未填",TEXT(L1238,"0000"))</f>
        <v>0644</v>
      </c>
      <c r="U1238" s="22" t="str">
        <f>IFERROR(VLOOKUP(E1238,'字典-系统管理&amp;工段管理'!$A$2:$B$7,2,0),"0")</f>
        <v>D</v>
      </c>
      <c r="V1238" s="22" t="str">
        <f>IFERROR(VLOOKUP(F1238,'字典-系统管理&amp;工段管理'!$A$2:$B$7,2,0),"0")</f>
        <v>0</v>
      </c>
      <c r="W1238" s="22" t="str">
        <f>IFERROR(VLOOKUP(G1238,'字典-系统管理&amp;工段管理'!$A$2:$B$7,2,0),"0")</f>
        <v>0</v>
      </c>
      <c r="X1238" s="22" t="str">
        <f>IFERROR(VLOOKUP(H1238,'字典-系统管理&amp;工段管理'!$A$2:$B$7,2,0),"0")</f>
        <v>0</v>
      </c>
    </row>
    <row r="1239" spans="1:24" x14ac:dyDescent="0.15">
      <c r="A1239" s="19">
        <v>1237</v>
      </c>
      <c r="B1239" s="22" t="s">
        <v>24</v>
      </c>
      <c r="C1239" s="22" t="s">
        <v>94</v>
      </c>
      <c r="D1239" s="22" t="s">
        <v>234</v>
      </c>
      <c r="E1239" s="22" t="s">
        <v>28</v>
      </c>
      <c r="F1239" s="22"/>
      <c r="G1239" s="22"/>
      <c r="H1239" s="22"/>
      <c r="I1239" s="32" t="s">
        <v>2355</v>
      </c>
      <c r="J1239" s="22" t="s">
        <v>35</v>
      </c>
      <c r="K1239" s="38" t="s">
        <v>318</v>
      </c>
      <c r="L1239" s="20">
        <v>645</v>
      </c>
      <c r="M1239" s="29" t="str">
        <f>O1239&amp;"-"&amp;P1239&amp;"-"&amp;Q1239&amp;"-"&amp;R1239&amp;"-"&amp;S1239&amp;"-"&amp;T1239</f>
        <v>SJ-V-05-000D-GT-0645</v>
      </c>
      <c r="N1239" s="32" t="s">
        <v>2355</v>
      </c>
      <c r="O1239" s="21" t="str">
        <f>IFERROR(VLOOKUP(B1239,'字典-基地管理'!A:B,2,FALSE),"未填")</f>
        <v>SJ</v>
      </c>
      <c r="P1239" s="21" t="str">
        <f>IFERROR(VLOOKUP(C1239,'字典-车间管理'!A:B,2,FALSE),"未填")</f>
        <v>V</v>
      </c>
      <c r="Q1239" s="21" t="str">
        <f>IFERROR(VLOOKUP(D1239,'字典-系统管理&amp;工段管理'!C:D,2,FALSE),"未填")</f>
        <v>05</v>
      </c>
      <c r="R1239" s="22" t="str">
        <f>_xlfn.TEXTJOIN("", TRUE, IF(U1239="0", U1239, ""), IF(V1239="0", V1239, ""), IF(W1239="0", W1239, ""), IF(X1239="0", X1239, ""), IF(U1239&lt;&gt;"0", U1239, ""), IF(V1239&lt;&gt;"0", V1239, ""), IF(W1239&lt;&gt;"0", W1239, ""), IF(X1239&lt;&gt;"0", X1239, ""))</f>
        <v>000D</v>
      </c>
      <c r="S1239" s="21" t="str">
        <f>IFERROR(VLOOKUP(K1239,'字典-设备&amp;仪表管理'!A:B,2,FALSE),"未填")</f>
        <v>GT</v>
      </c>
      <c r="T1239" s="26" t="str">
        <f>IF(L1239="","未填",TEXT(L1239,"0000"))</f>
        <v>0645</v>
      </c>
      <c r="U1239" s="22" t="str">
        <f>IFERROR(VLOOKUP(E1239,'字典-系统管理&amp;工段管理'!$A$2:$B$7,2,0),"0")</f>
        <v>D</v>
      </c>
      <c r="V1239" s="22" t="str">
        <f>IFERROR(VLOOKUP(F1239,'字典-系统管理&amp;工段管理'!$A$2:$B$7,2,0),"0")</f>
        <v>0</v>
      </c>
      <c r="W1239" s="22" t="str">
        <f>IFERROR(VLOOKUP(G1239,'字典-系统管理&amp;工段管理'!$A$2:$B$7,2,0),"0")</f>
        <v>0</v>
      </c>
      <c r="X1239" s="22" t="str">
        <f>IFERROR(VLOOKUP(H1239,'字典-系统管理&amp;工段管理'!$A$2:$B$7,2,0),"0")</f>
        <v>0</v>
      </c>
    </row>
    <row r="1240" spans="1:24" x14ac:dyDescent="0.15">
      <c r="A1240" s="19">
        <v>1238</v>
      </c>
      <c r="B1240" s="22" t="s">
        <v>24</v>
      </c>
      <c r="C1240" s="22" t="s">
        <v>94</v>
      </c>
      <c r="D1240" s="22" t="s">
        <v>234</v>
      </c>
      <c r="E1240" s="22" t="s">
        <v>28</v>
      </c>
      <c r="F1240" s="22"/>
      <c r="G1240" s="22"/>
      <c r="H1240" s="22"/>
      <c r="I1240" s="32" t="s">
        <v>2356</v>
      </c>
      <c r="J1240" s="22" t="s">
        <v>35</v>
      </c>
      <c r="K1240" s="38" t="s">
        <v>318</v>
      </c>
      <c r="L1240" s="20">
        <v>646</v>
      </c>
      <c r="M1240" s="29" t="str">
        <f>O1240&amp;"-"&amp;P1240&amp;"-"&amp;Q1240&amp;"-"&amp;R1240&amp;"-"&amp;S1240&amp;"-"&amp;T1240</f>
        <v>SJ-V-05-000D-GT-0646</v>
      </c>
      <c r="N1240" s="32" t="s">
        <v>2356</v>
      </c>
      <c r="O1240" s="21" t="str">
        <f>IFERROR(VLOOKUP(B1240,'字典-基地管理'!A:B,2,FALSE),"未填")</f>
        <v>SJ</v>
      </c>
      <c r="P1240" s="21" t="str">
        <f>IFERROR(VLOOKUP(C1240,'字典-车间管理'!A:B,2,FALSE),"未填")</f>
        <v>V</v>
      </c>
      <c r="Q1240" s="21" t="str">
        <f>IFERROR(VLOOKUP(D1240,'字典-系统管理&amp;工段管理'!C:D,2,FALSE),"未填")</f>
        <v>05</v>
      </c>
      <c r="R1240" s="22" t="str">
        <f>_xlfn.TEXTJOIN("", TRUE, IF(U1240="0", U1240, ""), IF(V1240="0", V1240, ""), IF(W1240="0", W1240, ""), IF(X1240="0", X1240, ""), IF(U1240&lt;&gt;"0", U1240, ""), IF(V1240&lt;&gt;"0", V1240, ""), IF(W1240&lt;&gt;"0", W1240, ""), IF(X1240&lt;&gt;"0", X1240, ""))</f>
        <v>000D</v>
      </c>
      <c r="S1240" s="21" t="str">
        <f>IFERROR(VLOOKUP(K1240,'字典-设备&amp;仪表管理'!A:B,2,FALSE),"未填")</f>
        <v>GT</v>
      </c>
      <c r="T1240" s="26" t="str">
        <f>IF(L1240="","未填",TEXT(L1240,"0000"))</f>
        <v>0646</v>
      </c>
      <c r="U1240" s="22" t="str">
        <f>IFERROR(VLOOKUP(E1240,'字典-系统管理&amp;工段管理'!$A$2:$B$7,2,0),"0")</f>
        <v>D</v>
      </c>
      <c r="V1240" s="22" t="str">
        <f>IFERROR(VLOOKUP(F1240,'字典-系统管理&amp;工段管理'!$A$2:$B$7,2,0),"0")</f>
        <v>0</v>
      </c>
      <c r="W1240" s="22" t="str">
        <f>IFERROR(VLOOKUP(G1240,'字典-系统管理&amp;工段管理'!$A$2:$B$7,2,0),"0")</f>
        <v>0</v>
      </c>
      <c r="X1240" s="22" t="str">
        <f>IFERROR(VLOOKUP(H1240,'字典-系统管理&amp;工段管理'!$A$2:$B$7,2,0),"0")</f>
        <v>0</v>
      </c>
    </row>
    <row r="1241" spans="1:24" x14ac:dyDescent="0.15">
      <c r="A1241" s="19">
        <v>1239</v>
      </c>
      <c r="B1241" s="22" t="s">
        <v>24</v>
      </c>
      <c r="C1241" s="22" t="s">
        <v>94</v>
      </c>
      <c r="D1241" s="22" t="s">
        <v>234</v>
      </c>
      <c r="E1241" s="22" t="s">
        <v>28</v>
      </c>
      <c r="F1241" s="22"/>
      <c r="G1241" s="22"/>
      <c r="H1241" s="22"/>
      <c r="I1241" s="32" t="s">
        <v>2358</v>
      </c>
      <c r="J1241" s="22" t="s">
        <v>35</v>
      </c>
      <c r="K1241" s="38" t="s">
        <v>318</v>
      </c>
      <c r="L1241" s="20">
        <v>647</v>
      </c>
      <c r="M1241" s="29" t="str">
        <f>O1241&amp;"-"&amp;P1241&amp;"-"&amp;Q1241&amp;"-"&amp;R1241&amp;"-"&amp;S1241&amp;"-"&amp;T1241</f>
        <v>SJ-V-05-000D-GT-0647</v>
      </c>
      <c r="N1241" s="32" t="s">
        <v>2358</v>
      </c>
      <c r="O1241" s="21" t="str">
        <f>IFERROR(VLOOKUP(B1241,'字典-基地管理'!A:B,2,FALSE),"未填")</f>
        <v>SJ</v>
      </c>
      <c r="P1241" s="21" t="str">
        <f>IFERROR(VLOOKUP(C1241,'字典-车间管理'!A:B,2,FALSE),"未填")</f>
        <v>V</v>
      </c>
      <c r="Q1241" s="21" t="str">
        <f>IFERROR(VLOOKUP(D1241,'字典-系统管理&amp;工段管理'!C:D,2,FALSE),"未填")</f>
        <v>05</v>
      </c>
      <c r="R1241" s="22" t="str">
        <f>_xlfn.TEXTJOIN("", TRUE, IF(U1241="0", U1241, ""), IF(V1241="0", V1241, ""), IF(W1241="0", W1241, ""), IF(X1241="0", X1241, ""), IF(U1241&lt;&gt;"0", U1241, ""), IF(V1241&lt;&gt;"0", V1241, ""), IF(W1241&lt;&gt;"0", W1241, ""), IF(X1241&lt;&gt;"0", X1241, ""))</f>
        <v>000D</v>
      </c>
      <c r="S1241" s="21" t="str">
        <f>IFERROR(VLOOKUP(K1241,'字典-设备&amp;仪表管理'!A:B,2,FALSE),"未填")</f>
        <v>GT</v>
      </c>
      <c r="T1241" s="26" t="str">
        <f>IF(L1241="","未填",TEXT(L1241,"0000"))</f>
        <v>0647</v>
      </c>
      <c r="U1241" s="22" t="str">
        <f>IFERROR(VLOOKUP(E1241,'字典-系统管理&amp;工段管理'!$A$2:$B$7,2,0),"0")</f>
        <v>D</v>
      </c>
      <c r="V1241" s="22" t="str">
        <f>IFERROR(VLOOKUP(F1241,'字典-系统管理&amp;工段管理'!$A$2:$B$7,2,0),"0")</f>
        <v>0</v>
      </c>
      <c r="W1241" s="22" t="str">
        <f>IFERROR(VLOOKUP(G1241,'字典-系统管理&amp;工段管理'!$A$2:$B$7,2,0),"0")</f>
        <v>0</v>
      </c>
      <c r="X1241" s="22" t="str">
        <f>IFERROR(VLOOKUP(H1241,'字典-系统管理&amp;工段管理'!$A$2:$B$7,2,0),"0")</f>
        <v>0</v>
      </c>
    </row>
    <row r="1242" spans="1:24" x14ac:dyDescent="0.15">
      <c r="A1242" s="19">
        <v>1240</v>
      </c>
      <c r="B1242" s="22" t="s">
        <v>24</v>
      </c>
      <c r="C1242" s="22" t="s">
        <v>94</v>
      </c>
      <c r="D1242" s="22" t="s">
        <v>234</v>
      </c>
      <c r="E1242" s="22" t="s">
        <v>28</v>
      </c>
      <c r="F1242" s="22"/>
      <c r="G1242" s="22"/>
      <c r="H1242" s="22"/>
      <c r="I1242" s="32" t="s">
        <v>2359</v>
      </c>
      <c r="J1242" s="22" t="s">
        <v>35</v>
      </c>
      <c r="K1242" s="38" t="s">
        <v>318</v>
      </c>
      <c r="L1242" s="20">
        <v>648</v>
      </c>
      <c r="M1242" s="29" t="str">
        <f>O1242&amp;"-"&amp;P1242&amp;"-"&amp;Q1242&amp;"-"&amp;R1242&amp;"-"&amp;S1242&amp;"-"&amp;T1242</f>
        <v>SJ-V-05-000D-GT-0648</v>
      </c>
      <c r="N1242" s="32" t="s">
        <v>2359</v>
      </c>
      <c r="O1242" s="21" t="str">
        <f>IFERROR(VLOOKUP(B1242,'字典-基地管理'!A:B,2,FALSE),"未填")</f>
        <v>SJ</v>
      </c>
      <c r="P1242" s="21" t="str">
        <f>IFERROR(VLOOKUP(C1242,'字典-车间管理'!A:B,2,FALSE),"未填")</f>
        <v>V</v>
      </c>
      <c r="Q1242" s="21" t="str">
        <f>IFERROR(VLOOKUP(D1242,'字典-系统管理&amp;工段管理'!C:D,2,FALSE),"未填")</f>
        <v>05</v>
      </c>
      <c r="R1242" s="22" t="str">
        <f>_xlfn.TEXTJOIN("", TRUE, IF(U1242="0", U1242, ""), IF(V1242="0", V1242, ""), IF(W1242="0", W1242, ""), IF(X1242="0", X1242, ""), IF(U1242&lt;&gt;"0", U1242, ""), IF(V1242&lt;&gt;"0", V1242, ""), IF(W1242&lt;&gt;"0", W1242, ""), IF(X1242&lt;&gt;"0", X1242, ""))</f>
        <v>000D</v>
      </c>
      <c r="S1242" s="21" t="str">
        <f>IFERROR(VLOOKUP(K1242,'字典-设备&amp;仪表管理'!A:B,2,FALSE),"未填")</f>
        <v>GT</v>
      </c>
      <c r="T1242" s="26" t="str">
        <f>IF(L1242="","未填",TEXT(L1242,"0000"))</f>
        <v>0648</v>
      </c>
      <c r="U1242" s="22" t="str">
        <f>IFERROR(VLOOKUP(E1242,'字典-系统管理&amp;工段管理'!$A$2:$B$7,2,0),"0")</f>
        <v>D</v>
      </c>
      <c r="V1242" s="22" t="str">
        <f>IFERROR(VLOOKUP(F1242,'字典-系统管理&amp;工段管理'!$A$2:$B$7,2,0),"0")</f>
        <v>0</v>
      </c>
      <c r="W1242" s="22" t="str">
        <f>IFERROR(VLOOKUP(G1242,'字典-系统管理&amp;工段管理'!$A$2:$B$7,2,0),"0")</f>
        <v>0</v>
      </c>
      <c r="X1242" s="22" t="str">
        <f>IFERROR(VLOOKUP(H1242,'字典-系统管理&amp;工段管理'!$A$2:$B$7,2,0),"0")</f>
        <v>0</v>
      </c>
    </row>
    <row r="1243" spans="1:24" x14ac:dyDescent="0.15">
      <c r="A1243" s="19">
        <v>1241</v>
      </c>
      <c r="B1243" s="22" t="s">
        <v>24</v>
      </c>
      <c r="C1243" s="22" t="s">
        <v>94</v>
      </c>
      <c r="D1243" s="22" t="s">
        <v>234</v>
      </c>
      <c r="E1243" s="22" t="s">
        <v>28</v>
      </c>
      <c r="F1243" s="22"/>
      <c r="G1243" s="22"/>
      <c r="H1243" s="22"/>
      <c r="I1243" s="32" t="s">
        <v>2360</v>
      </c>
      <c r="J1243" s="22" t="s">
        <v>35</v>
      </c>
      <c r="K1243" s="38" t="s">
        <v>318</v>
      </c>
      <c r="L1243" s="20">
        <v>649</v>
      </c>
      <c r="M1243" s="29" t="str">
        <f>O1243&amp;"-"&amp;P1243&amp;"-"&amp;Q1243&amp;"-"&amp;R1243&amp;"-"&amp;S1243&amp;"-"&amp;T1243</f>
        <v>SJ-V-05-000D-GT-0649</v>
      </c>
      <c r="N1243" s="32" t="s">
        <v>2360</v>
      </c>
      <c r="O1243" s="21" t="str">
        <f>IFERROR(VLOOKUP(B1243,'字典-基地管理'!A:B,2,FALSE),"未填")</f>
        <v>SJ</v>
      </c>
      <c r="P1243" s="21" t="str">
        <f>IFERROR(VLOOKUP(C1243,'字典-车间管理'!A:B,2,FALSE),"未填")</f>
        <v>V</v>
      </c>
      <c r="Q1243" s="21" t="str">
        <f>IFERROR(VLOOKUP(D1243,'字典-系统管理&amp;工段管理'!C:D,2,FALSE),"未填")</f>
        <v>05</v>
      </c>
      <c r="R1243" s="22" t="str">
        <f>_xlfn.TEXTJOIN("", TRUE, IF(U1243="0", U1243, ""), IF(V1243="0", V1243, ""), IF(W1243="0", W1243, ""), IF(X1243="0", X1243, ""), IF(U1243&lt;&gt;"0", U1243, ""), IF(V1243&lt;&gt;"0", V1243, ""), IF(W1243&lt;&gt;"0", W1243, ""), IF(X1243&lt;&gt;"0", X1243, ""))</f>
        <v>000D</v>
      </c>
      <c r="S1243" s="21" t="str">
        <f>IFERROR(VLOOKUP(K1243,'字典-设备&amp;仪表管理'!A:B,2,FALSE),"未填")</f>
        <v>GT</v>
      </c>
      <c r="T1243" s="26" t="str">
        <f>IF(L1243="","未填",TEXT(L1243,"0000"))</f>
        <v>0649</v>
      </c>
      <c r="U1243" s="22" t="str">
        <f>IFERROR(VLOOKUP(E1243,'字典-系统管理&amp;工段管理'!$A$2:$B$7,2,0),"0")</f>
        <v>D</v>
      </c>
      <c r="V1243" s="22" t="str">
        <f>IFERROR(VLOOKUP(F1243,'字典-系统管理&amp;工段管理'!$A$2:$B$7,2,0),"0")</f>
        <v>0</v>
      </c>
      <c r="W1243" s="22" t="str">
        <f>IFERROR(VLOOKUP(G1243,'字典-系统管理&amp;工段管理'!$A$2:$B$7,2,0),"0")</f>
        <v>0</v>
      </c>
      <c r="X1243" s="22" t="str">
        <f>IFERROR(VLOOKUP(H1243,'字典-系统管理&amp;工段管理'!$A$2:$B$7,2,0),"0")</f>
        <v>0</v>
      </c>
    </row>
    <row r="1244" spans="1:24" x14ac:dyDescent="0.15">
      <c r="A1244" s="19">
        <v>1242</v>
      </c>
      <c r="B1244" s="22" t="s">
        <v>24</v>
      </c>
      <c r="C1244" s="22" t="s">
        <v>94</v>
      </c>
      <c r="D1244" s="22" t="s">
        <v>234</v>
      </c>
      <c r="E1244" s="22" t="s">
        <v>28</v>
      </c>
      <c r="F1244" s="22"/>
      <c r="G1244" s="22"/>
      <c r="H1244" s="22"/>
      <c r="I1244" s="32" t="s">
        <v>2362</v>
      </c>
      <c r="J1244" s="22" t="s">
        <v>35</v>
      </c>
      <c r="K1244" s="38" t="s">
        <v>318</v>
      </c>
      <c r="L1244" s="20">
        <v>650</v>
      </c>
      <c r="M1244" s="29" t="str">
        <f>O1244&amp;"-"&amp;P1244&amp;"-"&amp;Q1244&amp;"-"&amp;R1244&amp;"-"&amp;S1244&amp;"-"&amp;T1244</f>
        <v>SJ-V-05-000D-GT-0650</v>
      </c>
      <c r="N1244" s="32" t="s">
        <v>2362</v>
      </c>
      <c r="O1244" s="21" t="str">
        <f>IFERROR(VLOOKUP(B1244,'字典-基地管理'!A:B,2,FALSE),"未填")</f>
        <v>SJ</v>
      </c>
      <c r="P1244" s="21" t="str">
        <f>IFERROR(VLOOKUP(C1244,'字典-车间管理'!A:B,2,FALSE),"未填")</f>
        <v>V</v>
      </c>
      <c r="Q1244" s="21" t="str">
        <f>IFERROR(VLOOKUP(D1244,'字典-系统管理&amp;工段管理'!C:D,2,FALSE),"未填")</f>
        <v>05</v>
      </c>
      <c r="R1244" s="22" t="str">
        <f>_xlfn.TEXTJOIN("", TRUE, IF(U1244="0", U1244, ""), IF(V1244="0", V1244, ""), IF(W1244="0", W1244, ""), IF(X1244="0", X1244, ""), IF(U1244&lt;&gt;"0", U1244, ""), IF(V1244&lt;&gt;"0", V1244, ""), IF(W1244&lt;&gt;"0", W1244, ""), IF(X1244&lt;&gt;"0", X1244, ""))</f>
        <v>000D</v>
      </c>
      <c r="S1244" s="21" t="str">
        <f>IFERROR(VLOOKUP(K1244,'字典-设备&amp;仪表管理'!A:B,2,FALSE),"未填")</f>
        <v>GT</v>
      </c>
      <c r="T1244" s="26" t="str">
        <f>IF(L1244="","未填",TEXT(L1244,"0000"))</f>
        <v>0650</v>
      </c>
      <c r="U1244" s="22" t="str">
        <f>IFERROR(VLOOKUP(E1244,'字典-系统管理&amp;工段管理'!$A$2:$B$7,2,0),"0")</f>
        <v>D</v>
      </c>
      <c r="V1244" s="22" t="str">
        <f>IFERROR(VLOOKUP(F1244,'字典-系统管理&amp;工段管理'!$A$2:$B$7,2,0),"0")</f>
        <v>0</v>
      </c>
      <c r="W1244" s="22" t="str">
        <f>IFERROR(VLOOKUP(G1244,'字典-系统管理&amp;工段管理'!$A$2:$B$7,2,0),"0")</f>
        <v>0</v>
      </c>
      <c r="X1244" s="22" t="str">
        <f>IFERROR(VLOOKUP(H1244,'字典-系统管理&amp;工段管理'!$A$2:$B$7,2,0),"0")</f>
        <v>0</v>
      </c>
    </row>
    <row r="1245" spans="1:24" x14ac:dyDescent="0.15">
      <c r="A1245" s="19">
        <v>1243</v>
      </c>
      <c r="B1245" s="22" t="s">
        <v>24</v>
      </c>
      <c r="C1245" s="22" t="s">
        <v>94</v>
      </c>
      <c r="D1245" s="22" t="s">
        <v>234</v>
      </c>
      <c r="E1245" s="22" t="s">
        <v>28</v>
      </c>
      <c r="F1245" s="22"/>
      <c r="G1245" s="22"/>
      <c r="H1245" s="22"/>
      <c r="I1245" s="32" t="s">
        <v>2363</v>
      </c>
      <c r="J1245" s="22" t="s">
        <v>35</v>
      </c>
      <c r="K1245" s="38" t="s">
        <v>318</v>
      </c>
      <c r="L1245" s="20">
        <v>651</v>
      </c>
      <c r="M1245" s="29" t="str">
        <f>O1245&amp;"-"&amp;P1245&amp;"-"&amp;Q1245&amp;"-"&amp;R1245&amp;"-"&amp;S1245&amp;"-"&amp;T1245</f>
        <v>SJ-V-05-000D-GT-0651</v>
      </c>
      <c r="N1245" s="32" t="s">
        <v>2363</v>
      </c>
      <c r="O1245" s="21" t="str">
        <f>IFERROR(VLOOKUP(B1245,'字典-基地管理'!A:B,2,FALSE),"未填")</f>
        <v>SJ</v>
      </c>
      <c r="P1245" s="21" t="str">
        <f>IFERROR(VLOOKUP(C1245,'字典-车间管理'!A:B,2,FALSE),"未填")</f>
        <v>V</v>
      </c>
      <c r="Q1245" s="21" t="str">
        <f>IFERROR(VLOOKUP(D1245,'字典-系统管理&amp;工段管理'!C:D,2,FALSE),"未填")</f>
        <v>05</v>
      </c>
      <c r="R1245" s="22" t="str">
        <f>_xlfn.TEXTJOIN("", TRUE, IF(U1245="0", U1245, ""), IF(V1245="0", V1245, ""), IF(W1245="0", W1245, ""), IF(X1245="0", X1245, ""), IF(U1245&lt;&gt;"0", U1245, ""), IF(V1245&lt;&gt;"0", V1245, ""), IF(W1245&lt;&gt;"0", W1245, ""), IF(X1245&lt;&gt;"0", X1245, ""))</f>
        <v>000D</v>
      </c>
      <c r="S1245" s="21" t="str">
        <f>IFERROR(VLOOKUP(K1245,'字典-设备&amp;仪表管理'!A:B,2,FALSE),"未填")</f>
        <v>GT</v>
      </c>
      <c r="T1245" s="26" t="str">
        <f>IF(L1245="","未填",TEXT(L1245,"0000"))</f>
        <v>0651</v>
      </c>
      <c r="U1245" s="22" t="str">
        <f>IFERROR(VLOOKUP(E1245,'字典-系统管理&amp;工段管理'!$A$2:$B$7,2,0),"0")</f>
        <v>D</v>
      </c>
      <c r="V1245" s="22" t="str">
        <f>IFERROR(VLOOKUP(F1245,'字典-系统管理&amp;工段管理'!$A$2:$B$7,2,0),"0")</f>
        <v>0</v>
      </c>
      <c r="W1245" s="22" t="str">
        <f>IFERROR(VLOOKUP(G1245,'字典-系统管理&amp;工段管理'!$A$2:$B$7,2,0),"0")</f>
        <v>0</v>
      </c>
      <c r="X1245" s="22" t="str">
        <f>IFERROR(VLOOKUP(H1245,'字典-系统管理&amp;工段管理'!$A$2:$B$7,2,0),"0")</f>
        <v>0</v>
      </c>
    </row>
    <row r="1246" spans="1:24" x14ac:dyDescent="0.15">
      <c r="A1246" s="19">
        <v>1244</v>
      </c>
      <c r="B1246" s="22" t="s">
        <v>24</v>
      </c>
      <c r="C1246" s="22" t="s">
        <v>94</v>
      </c>
      <c r="D1246" s="22" t="s">
        <v>234</v>
      </c>
      <c r="E1246" s="22" t="s">
        <v>28</v>
      </c>
      <c r="F1246" s="22"/>
      <c r="G1246" s="22"/>
      <c r="H1246" s="22"/>
      <c r="I1246" s="32" t="s">
        <v>2364</v>
      </c>
      <c r="J1246" s="22" t="s">
        <v>35</v>
      </c>
      <c r="K1246" s="38" t="s">
        <v>318</v>
      </c>
      <c r="L1246" s="20">
        <v>652</v>
      </c>
      <c r="M1246" s="29" t="str">
        <f>O1246&amp;"-"&amp;P1246&amp;"-"&amp;Q1246&amp;"-"&amp;R1246&amp;"-"&amp;S1246&amp;"-"&amp;T1246</f>
        <v>SJ-V-05-000D-GT-0652</v>
      </c>
      <c r="N1246" s="32" t="s">
        <v>2364</v>
      </c>
      <c r="O1246" s="21" t="str">
        <f>IFERROR(VLOOKUP(B1246,'字典-基地管理'!A:B,2,FALSE),"未填")</f>
        <v>SJ</v>
      </c>
      <c r="P1246" s="21" t="str">
        <f>IFERROR(VLOOKUP(C1246,'字典-车间管理'!A:B,2,FALSE),"未填")</f>
        <v>V</v>
      </c>
      <c r="Q1246" s="21" t="str">
        <f>IFERROR(VLOOKUP(D1246,'字典-系统管理&amp;工段管理'!C:D,2,FALSE),"未填")</f>
        <v>05</v>
      </c>
      <c r="R1246" s="22" t="str">
        <f>_xlfn.TEXTJOIN("", TRUE, IF(U1246="0", U1246, ""), IF(V1246="0", V1246, ""), IF(W1246="0", W1246, ""), IF(X1246="0", X1246, ""), IF(U1246&lt;&gt;"0", U1246, ""), IF(V1246&lt;&gt;"0", V1246, ""), IF(W1246&lt;&gt;"0", W1246, ""), IF(X1246&lt;&gt;"0", X1246, ""))</f>
        <v>000D</v>
      </c>
      <c r="S1246" s="21" t="str">
        <f>IFERROR(VLOOKUP(K1246,'字典-设备&amp;仪表管理'!A:B,2,FALSE),"未填")</f>
        <v>GT</v>
      </c>
      <c r="T1246" s="26" t="str">
        <f>IF(L1246="","未填",TEXT(L1246,"0000"))</f>
        <v>0652</v>
      </c>
      <c r="U1246" s="22" t="str">
        <f>IFERROR(VLOOKUP(E1246,'字典-系统管理&amp;工段管理'!$A$2:$B$7,2,0),"0")</f>
        <v>D</v>
      </c>
      <c r="V1246" s="22" t="str">
        <f>IFERROR(VLOOKUP(F1246,'字典-系统管理&amp;工段管理'!$A$2:$B$7,2,0),"0")</f>
        <v>0</v>
      </c>
      <c r="W1246" s="22" t="str">
        <f>IFERROR(VLOOKUP(G1246,'字典-系统管理&amp;工段管理'!$A$2:$B$7,2,0),"0")</f>
        <v>0</v>
      </c>
      <c r="X1246" s="22" t="str">
        <f>IFERROR(VLOOKUP(H1246,'字典-系统管理&amp;工段管理'!$A$2:$B$7,2,0),"0")</f>
        <v>0</v>
      </c>
    </row>
    <row r="1247" spans="1:24" x14ac:dyDescent="0.15">
      <c r="A1247" s="19">
        <v>1245</v>
      </c>
      <c r="B1247" s="22" t="s">
        <v>24</v>
      </c>
      <c r="C1247" s="22" t="s">
        <v>94</v>
      </c>
      <c r="D1247" s="22" t="s">
        <v>234</v>
      </c>
      <c r="E1247" s="22" t="s">
        <v>28</v>
      </c>
      <c r="F1247" s="22"/>
      <c r="G1247" s="22"/>
      <c r="H1247" s="22"/>
      <c r="I1247" s="32" t="s">
        <v>2366</v>
      </c>
      <c r="J1247" s="22" t="s">
        <v>35</v>
      </c>
      <c r="K1247" s="38" t="s">
        <v>318</v>
      </c>
      <c r="L1247" s="20">
        <v>653</v>
      </c>
      <c r="M1247" s="29" t="str">
        <f>O1247&amp;"-"&amp;P1247&amp;"-"&amp;Q1247&amp;"-"&amp;R1247&amp;"-"&amp;S1247&amp;"-"&amp;T1247</f>
        <v>SJ-V-05-000D-GT-0653</v>
      </c>
      <c r="N1247" s="32" t="s">
        <v>2366</v>
      </c>
      <c r="O1247" s="21" t="str">
        <f>IFERROR(VLOOKUP(B1247,'字典-基地管理'!A:B,2,FALSE),"未填")</f>
        <v>SJ</v>
      </c>
      <c r="P1247" s="21" t="str">
        <f>IFERROR(VLOOKUP(C1247,'字典-车间管理'!A:B,2,FALSE),"未填")</f>
        <v>V</v>
      </c>
      <c r="Q1247" s="21" t="str">
        <f>IFERROR(VLOOKUP(D1247,'字典-系统管理&amp;工段管理'!C:D,2,FALSE),"未填")</f>
        <v>05</v>
      </c>
      <c r="R1247" s="22" t="str">
        <f>_xlfn.TEXTJOIN("", TRUE, IF(U1247="0", U1247, ""), IF(V1247="0", V1247, ""), IF(W1247="0", W1247, ""), IF(X1247="0", X1247, ""), IF(U1247&lt;&gt;"0", U1247, ""), IF(V1247&lt;&gt;"0", V1247, ""), IF(W1247&lt;&gt;"0", W1247, ""), IF(X1247&lt;&gt;"0", X1247, ""))</f>
        <v>000D</v>
      </c>
      <c r="S1247" s="21" t="str">
        <f>IFERROR(VLOOKUP(K1247,'字典-设备&amp;仪表管理'!A:B,2,FALSE),"未填")</f>
        <v>GT</v>
      </c>
      <c r="T1247" s="26" t="str">
        <f>IF(L1247="","未填",TEXT(L1247,"0000"))</f>
        <v>0653</v>
      </c>
      <c r="U1247" s="22" t="str">
        <f>IFERROR(VLOOKUP(E1247,'字典-系统管理&amp;工段管理'!$A$2:$B$7,2,0),"0")</f>
        <v>D</v>
      </c>
      <c r="V1247" s="22" t="str">
        <f>IFERROR(VLOOKUP(F1247,'字典-系统管理&amp;工段管理'!$A$2:$B$7,2,0),"0")</f>
        <v>0</v>
      </c>
      <c r="W1247" s="22" t="str">
        <f>IFERROR(VLOOKUP(G1247,'字典-系统管理&amp;工段管理'!$A$2:$B$7,2,0),"0")</f>
        <v>0</v>
      </c>
      <c r="X1247" s="22" t="str">
        <f>IFERROR(VLOOKUP(H1247,'字典-系统管理&amp;工段管理'!$A$2:$B$7,2,0),"0")</f>
        <v>0</v>
      </c>
    </row>
    <row r="1248" spans="1:24" x14ac:dyDescent="0.15">
      <c r="A1248" s="19">
        <v>1246</v>
      </c>
      <c r="B1248" s="22" t="s">
        <v>24</v>
      </c>
      <c r="C1248" s="22" t="s">
        <v>94</v>
      </c>
      <c r="D1248" s="22" t="s">
        <v>234</v>
      </c>
      <c r="E1248" s="22" t="s">
        <v>28</v>
      </c>
      <c r="F1248" s="22"/>
      <c r="G1248" s="22"/>
      <c r="H1248" s="22"/>
      <c r="I1248" s="32" t="s">
        <v>2367</v>
      </c>
      <c r="J1248" s="22" t="s">
        <v>35</v>
      </c>
      <c r="K1248" s="38" t="s">
        <v>318</v>
      </c>
      <c r="L1248" s="20">
        <v>654</v>
      </c>
      <c r="M1248" s="29" t="str">
        <f>O1248&amp;"-"&amp;P1248&amp;"-"&amp;Q1248&amp;"-"&amp;R1248&amp;"-"&amp;S1248&amp;"-"&amp;T1248</f>
        <v>SJ-V-05-000D-GT-0654</v>
      </c>
      <c r="N1248" s="32" t="s">
        <v>2367</v>
      </c>
      <c r="O1248" s="21" t="str">
        <f>IFERROR(VLOOKUP(B1248,'字典-基地管理'!A:B,2,FALSE),"未填")</f>
        <v>SJ</v>
      </c>
      <c r="P1248" s="21" t="str">
        <f>IFERROR(VLOOKUP(C1248,'字典-车间管理'!A:B,2,FALSE),"未填")</f>
        <v>V</v>
      </c>
      <c r="Q1248" s="21" t="str">
        <f>IFERROR(VLOOKUP(D1248,'字典-系统管理&amp;工段管理'!C:D,2,FALSE),"未填")</f>
        <v>05</v>
      </c>
      <c r="R1248" s="22" t="str">
        <f>_xlfn.TEXTJOIN("", TRUE, IF(U1248="0", U1248, ""), IF(V1248="0", V1248, ""), IF(W1248="0", W1248, ""), IF(X1248="0", X1248, ""), IF(U1248&lt;&gt;"0", U1248, ""), IF(V1248&lt;&gt;"0", V1248, ""), IF(W1248&lt;&gt;"0", W1248, ""), IF(X1248&lt;&gt;"0", X1248, ""))</f>
        <v>000D</v>
      </c>
      <c r="S1248" s="21" t="str">
        <f>IFERROR(VLOOKUP(K1248,'字典-设备&amp;仪表管理'!A:B,2,FALSE),"未填")</f>
        <v>GT</v>
      </c>
      <c r="T1248" s="26" t="str">
        <f>IF(L1248="","未填",TEXT(L1248,"0000"))</f>
        <v>0654</v>
      </c>
      <c r="U1248" s="22" t="str">
        <f>IFERROR(VLOOKUP(E1248,'字典-系统管理&amp;工段管理'!$A$2:$B$7,2,0),"0")</f>
        <v>D</v>
      </c>
      <c r="V1248" s="22" t="str">
        <f>IFERROR(VLOOKUP(F1248,'字典-系统管理&amp;工段管理'!$A$2:$B$7,2,0),"0")</f>
        <v>0</v>
      </c>
      <c r="W1248" s="22" t="str">
        <f>IFERROR(VLOOKUP(G1248,'字典-系统管理&amp;工段管理'!$A$2:$B$7,2,0),"0")</f>
        <v>0</v>
      </c>
      <c r="X1248" s="22" t="str">
        <f>IFERROR(VLOOKUP(H1248,'字典-系统管理&amp;工段管理'!$A$2:$B$7,2,0),"0")</f>
        <v>0</v>
      </c>
    </row>
    <row r="1249" spans="1:24" x14ac:dyDescent="0.15">
      <c r="A1249" s="19">
        <v>1247</v>
      </c>
      <c r="B1249" s="22" t="s">
        <v>24</v>
      </c>
      <c r="C1249" s="22" t="s">
        <v>94</v>
      </c>
      <c r="D1249" s="22" t="s">
        <v>234</v>
      </c>
      <c r="E1249" s="22" t="s">
        <v>28</v>
      </c>
      <c r="F1249" s="22"/>
      <c r="G1249" s="22"/>
      <c r="H1249" s="22"/>
      <c r="I1249" s="32" t="s">
        <v>2368</v>
      </c>
      <c r="J1249" s="22" t="s">
        <v>35</v>
      </c>
      <c r="K1249" s="38" t="s">
        <v>318</v>
      </c>
      <c r="L1249" s="20">
        <v>655</v>
      </c>
      <c r="M1249" s="29" t="str">
        <f>O1249&amp;"-"&amp;P1249&amp;"-"&amp;Q1249&amp;"-"&amp;R1249&amp;"-"&amp;S1249&amp;"-"&amp;T1249</f>
        <v>SJ-V-05-000D-GT-0655</v>
      </c>
      <c r="N1249" s="32" t="s">
        <v>2368</v>
      </c>
      <c r="O1249" s="21" t="str">
        <f>IFERROR(VLOOKUP(B1249,'字典-基地管理'!A:B,2,FALSE),"未填")</f>
        <v>SJ</v>
      </c>
      <c r="P1249" s="21" t="str">
        <f>IFERROR(VLOOKUP(C1249,'字典-车间管理'!A:B,2,FALSE),"未填")</f>
        <v>V</v>
      </c>
      <c r="Q1249" s="21" t="str">
        <f>IFERROR(VLOOKUP(D1249,'字典-系统管理&amp;工段管理'!C:D,2,FALSE),"未填")</f>
        <v>05</v>
      </c>
      <c r="R1249" s="22" t="str">
        <f>_xlfn.TEXTJOIN("", TRUE, IF(U1249="0", U1249, ""), IF(V1249="0", V1249, ""), IF(W1249="0", W1249, ""), IF(X1249="0", X1249, ""), IF(U1249&lt;&gt;"0", U1249, ""), IF(V1249&lt;&gt;"0", V1249, ""), IF(W1249&lt;&gt;"0", W1249, ""), IF(X1249&lt;&gt;"0", X1249, ""))</f>
        <v>000D</v>
      </c>
      <c r="S1249" s="21" t="str">
        <f>IFERROR(VLOOKUP(K1249,'字典-设备&amp;仪表管理'!A:B,2,FALSE),"未填")</f>
        <v>GT</v>
      </c>
      <c r="T1249" s="26" t="str">
        <f>IF(L1249="","未填",TEXT(L1249,"0000"))</f>
        <v>0655</v>
      </c>
      <c r="U1249" s="22" t="str">
        <f>IFERROR(VLOOKUP(E1249,'字典-系统管理&amp;工段管理'!$A$2:$B$7,2,0),"0")</f>
        <v>D</v>
      </c>
      <c r="V1249" s="22" t="str">
        <f>IFERROR(VLOOKUP(F1249,'字典-系统管理&amp;工段管理'!$A$2:$B$7,2,0),"0")</f>
        <v>0</v>
      </c>
      <c r="W1249" s="22" t="str">
        <f>IFERROR(VLOOKUP(G1249,'字典-系统管理&amp;工段管理'!$A$2:$B$7,2,0),"0")</f>
        <v>0</v>
      </c>
      <c r="X1249" s="22" t="str">
        <f>IFERROR(VLOOKUP(H1249,'字典-系统管理&amp;工段管理'!$A$2:$B$7,2,0),"0")</f>
        <v>0</v>
      </c>
    </row>
    <row r="1250" spans="1:24" x14ac:dyDescent="0.15">
      <c r="A1250" s="19">
        <v>1248</v>
      </c>
      <c r="B1250" s="22" t="s">
        <v>24</v>
      </c>
      <c r="C1250" s="22" t="s">
        <v>94</v>
      </c>
      <c r="D1250" s="22" t="s">
        <v>234</v>
      </c>
      <c r="E1250" s="22" t="s">
        <v>28</v>
      </c>
      <c r="F1250" s="22"/>
      <c r="G1250" s="22"/>
      <c r="H1250" s="22"/>
      <c r="I1250" s="32" t="s">
        <v>2386</v>
      </c>
      <c r="J1250" s="22" t="s">
        <v>35</v>
      </c>
      <c r="K1250" s="38" t="s">
        <v>318</v>
      </c>
      <c r="L1250" s="20">
        <v>656</v>
      </c>
      <c r="M1250" s="29" t="str">
        <f>O1250&amp;"-"&amp;P1250&amp;"-"&amp;Q1250&amp;"-"&amp;R1250&amp;"-"&amp;S1250&amp;"-"&amp;T1250</f>
        <v>SJ-V-05-000D-GT-0656</v>
      </c>
      <c r="N1250" s="32" t="s">
        <v>2386</v>
      </c>
      <c r="O1250" s="21" t="str">
        <f>IFERROR(VLOOKUP(B1250,'字典-基地管理'!A:B,2,FALSE),"未填")</f>
        <v>SJ</v>
      </c>
      <c r="P1250" s="21" t="str">
        <f>IFERROR(VLOOKUP(C1250,'字典-车间管理'!A:B,2,FALSE),"未填")</f>
        <v>V</v>
      </c>
      <c r="Q1250" s="21" t="str">
        <f>IFERROR(VLOOKUP(D1250,'字典-系统管理&amp;工段管理'!C:D,2,FALSE),"未填")</f>
        <v>05</v>
      </c>
      <c r="R1250" s="22" t="str">
        <f>_xlfn.TEXTJOIN("", TRUE, IF(U1250="0", U1250, ""), IF(V1250="0", V1250, ""), IF(W1250="0", W1250, ""), IF(X1250="0", X1250, ""), IF(U1250&lt;&gt;"0", U1250, ""), IF(V1250&lt;&gt;"0", V1250, ""), IF(W1250&lt;&gt;"0", W1250, ""), IF(X1250&lt;&gt;"0", X1250, ""))</f>
        <v>000D</v>
      </c>
      <c r="S1250" s="21" t="str">
        <f>IFERROR(VLOOKUP(K1250,'字典-设备&amp;仪表管理'!A:B,2,FALSE),"未填")</f>
        <v>GT</v>
      </c>
      <c r="T1250" s="26" t="str">
        <f>IF(L1250="","未填",TEXT(L1250,"0000"))</f>
        <v>0656</v>
      </c>
      <c r="U1250" s="22" t="str">
        <f>IFERROR(VLOOKUP(E1250,'字典-系统管理&amp;工段管理'!$A$2:$B$7,2,0),"0")</f>
        <v>D</v>
      </c>
      <c r="V1250" s="22" t="str">
        <f>IFERROR(VLOOKUP(F1250,'字典-系统管理&amp;工段管理'!$A$2:$B$7,2,0),"0")</f>
        <v>0</v>
      </c>
      <c r="W1250" s="22" t="str">
        <f>IFERROR(VLOOKUP(G1250,'字典-系统管理&amp;工段管理'!$A$2:$B$7,2,0),"0")</f>
        <v>0</v>
      </c>
      <c r="X1250" s="22" t="str">
        <f>IFERROR(VLOOKUP(H1250,'字典-系统管理&amp;工段管理'!$A$2:$B$7,2,0),"0")</f>
        <v>0</v>
      </c>
    </row>
    <row r="1251" spans="1:24" x14ac:dyDescent="0.15">
      <c r="A1251" s="19">
        <v>1249</v>
      </c>
      <c r="B1251" s="22" t="s">
        <v>24</v>
      </c>
      <c r="C1251" s="22" t="s">
        <v>94</v>
      </c>
      <c r="D1251" s="22" t="s">
        <v>234</v>
      </c>
      <c r="E1251" s="22" t="s">
        <v>28</v>
      </c>
      <c r="F1251" s="22"/>
      <c r="G1251" s="22"/>
      <c r="H1251" s="22"/>
      <c r="I1251" s="32" t="s">
        <v>2387</v>
      </c>
      <c r="J1251" s="22" t="s">
        <v>35</v>
      </c>
      <c r="K1251" s="38" t="s">
        <v>318</v>
      </c>
      <c r="L1251" s="20">
        <v>657</v>
      </c>
      <c r="M1251" s="29" t="str">
        <f>O1251&amp;"-"&amp;P1251&amp;"-"&amp;Q1251&amp;"-"&amp;R1251&amp;"-"&amp;S1251&amp;"-"&amp;T1251</f>
        <v>SJ-V-05-000D-GT-0657</v>
      </c>
      <c r="N1251" s="32" t="s">
        <v>2387</v>
      </c>
      <c r="O1251" s="21" t="str">
        <f>IFERROR(VLOOKUP(B1251,'字典-基地管理'!A:B,2,FALSE),"未填")</f>
        <v>SJ</v>
      </c>
      <c r="P1251" s="21" t="str">
        <f>IFERROR(VLOOKUP(C1251,'字典-车间管理'!A:B,2,FALSE),"未填")</f>
        <v>V</v>
      </c>
      <c r="Q1251" s="21" t="str">
        <f>IFERROR(VLOOKUP(D1251,'字典-系统管理&amp;工段管理'!C:D,2,FALSE),"未填")</f>
        <v>05</v>
      </c>
      <c r="R1251" s="22" t="str">
        <f>_xlfn.TEXTJOIN("", TRUE, IF(U1251="0", U1251, ""), IF(V1251="0", V1251, ""), IF(W1251="0", W1251, ""), IF(X1251="0", X1251, ""), IF(U1251&lt;&gt;"0", U1251, ""), IF(V1251&lt;&gt;"0", V1251, ""), IF(W1251&lt;&gt;"0", W1251, ""), IF(X1251&lt;&gt;"0", X1251, ""))</f>
        <v>000D</v>
      </c>
      <c r="S1251" s="21" t="str">
        <f>IFERROR(VLOOKUP(K1251,'字典-设备&amp;仪表管理'!A:B,2,FALSE),"未填")</f>
        <v>GT</v>
      </c>
      <c r="T1251" s="26" t="str">
        <f>IF(L1251="","未填",TEXT(L1251,"0000"))</f>
        <v>0657</v>
      </c>
      <c r="U1251" s="22" t="str">
        <f>IFERROR(VLOOKUP(E1251,'字典-系统管理&amp;工段管理'!$A$2:$B$7,2,0),"0")</f>
        <v>D</v>
      </c>
      <c r="V1251" s="22" t="str">
        <f>IFERROR(VLOOKUP(F1251,'字典-系统管理&amp;工段管理'!$A$2:$B$7,2,0),"0")</f>
        <v>0</v>
      </c>
      <c r="W1251" s="22" t="str">
        <f>IFERROR(VLOOKUP(G1251,'字典-系统管理&amp;工段管理'!$A$2:$B$7,2,0),"0")</f>
        <v>0</v>
      </c>
      <c r="X1251" s="22" t="str">
        <f>IFERROR(VLOOKUP(H1251,'字典-系统管理&amp;工段管理'!$A$2:$B$7,2,0),"0")</f>
        <v>0</v>
      </c>
    </row>
    <row r="1252" spans="1:24" x14ac:dyDescent="0.15">
      <c r="A1252" s="19">
        <v>1250</v>
      </c>
      <c r="B1252" s="22" t="s">
        <v>24</v>
      </c>
      <c r="C1252" s="22" t="s">
        <v>94</v>
      </c>
      <c r="D1252" s="22" t="s">
        <v>234</v>
      </c>
      <c r="E1252" s="22" t="s">
        <v>28</v>
      </c>
      <c r="F1252" s="22"/>
      <c r="G1252" s="22"/>
      <c r="H1252" s="22"/>
      <c r="I1252" s="32" t="s">
        <v>2388</v>
      </c>
      <c r="J1252" s="22" t="s">
        <v>35</v>
      </c>
      <c r="K1252" s="38" t="s">
        <v>318</v>
      </c>
      <c r="L1252" s="20">
        <v>658</v>
      </c>
      <c r="M1252" s="29" t="str">
        <f>O1252&amp;"-"&amp;P1252&amp;"-"&amp;Q1252&amp;"-"&amp;R1252&amp;"-"&amp;S1252&amp;"-"&amp;T1252</f>
        <v>SJ-V-05-000D-GT-0658</v>
      </c>
      <c r="N1252" s="32" t="s">
        <v>2388</v>
      </c>
      <c r="O1252" s="21" t="str">
        <f>IFERROR(VLOOKUP(B1252,'字典-基地管理'!A:B,2,FALSE),"未填")</f>
        <v>SJ</v>
      </c>
      <c r="P1252" s="21" t="str">
        <f>IFERROR(VLOOKUP(C1252,'字典-车间管理'!A:B,2,FALSE),"未填")</f>
        <v>V</v>
      </c>
      <c r="Q1252" s="21" t="str">
        <f>IFERROR(VLOOKUP(D1252,'字典-系统管理&amp;工段管理'!C:D,2,FALSE),"未填")</f>
        <v>05</v>
      </c>
      <c r="R1252" s="22" t="str">
        <f>_xlfn.TEXTJOIN("", TRUE, IF(U1252="0", U1252, ""), IF(V1252="0", V1252, ""), IF(W1252="0", W1252, ""), IF(X1252="0", X1252, ""), IF(U1252&lt;&gt;"0", U1252, ""), IF(V1252&lt;&gt;"0", V1252, ""), IF(W1252&lt;&gt;"0", W1252, ""), IF(X1252&lt;&gt;"0", X1252, ""))</f>
        <v>000D</v>
      </c>
      <c r="S1252" s="21" t="str">
        <f>IFERROR(VLOOKUP(K1252,'字典-设备&amp;仪表管理'!A:B,2,FALSE),"未填")</f>
        <v>GT</v>
      </c>
      <c r="T1252" s="26" t="str">
        <f>IF(L1252="","未填",TEXT(L1252,"0000"))</f>
        <v>0658</v>
      </c>
      <c r="U1252" s="22" t="str">
        <f>IFERROR(VLOOKUP(E1252,'字典-系统管理&amp;工段管理'!$A$2:$B$7,2,0),"0")</f>
        <v>D</v>
      </c>
      <c r="V1252" s="22" t="str">
        <f>IFERROR(VLOOKUP(F1252,'字典-系统管理&amp;工段管理'!$A$2:$B$7,2,0),"0")</f>
        <v>0</v>
      </c>
      <c r="W1252" s="22" t="str">
        <f>IFERROR(VLOOKUP(G1252,'字典-系统管理&amp;工段管理'!$A$2:$B$7,2,0),"0")</f>
        <v>0</v>
      </c>
      <c r="X1252" s="22" t="str">
        <f>IFERROR(VLOOKUP(H1252,'字典-系统管理&amp;工段管理'!$A$2:$B$7,2,0),"0")</f>
        <v>0</v>
      </c>
    </row>
    <row r="1253" spans="1:24" x14ac:dyDescent="0.15">
      <c r="A1253" s="19">
        <v>1251</v>
      </c>
      <c r="B1253" s="22" t="s">
        <v>24</v>
      </c>
      <c r="C1253" s="22" t="s">
        <v>94</v>
      </c>
      <c r="D1253" s="22" t="s">
        <v>234</v>
      </c>
      <c r="E1253" s="22" t="s">
        <v>28</v>
      </c>
      <c r="F1253" s="22"/>
      <c r="G1253" s="22"/>
      <c r="H1253" s="22"/>
      <c r="I1253" s="32" t="s">
        <v>2390</v>
      </c>
      <c r="J1253" s="22" t="s">
        <v>35</v>
      </c>
      <c r="K1253" s="38" t="s">
        <v>318</v>
      </c>
      <c r="L1253" s="20">
        <v>659</v>
      </c>
      <c r="M1253" s="29" t="str">
        <f>O1253&amp;"-"&amp;P1253&amp;"-"&amp;Q1253&amp;"-"&amp;R1253&amp;"-"&amp;S1253&amp;"-"&amp;T1253</f>
        <v>SJ-V-05-000D-GT-0659</v>
      </c>
      <c r="N1253" s="32" t="s">
        <v>2390</v>
      </c>
      <c r="O1253" s="21" t="str">
        <f>IFERROR(VLOOKUP(B1253,'字典-基地管理'!A:B,2,FALSE),"未填")</f>
        <v>SJ</v>
      </c>
      <c r="P1253" s="21" t="str">
        <f>IFERROR(VLOOKUP(C1253,'字典-车间管理'!A:B,2,FALSE),"未填")</f>
        <v>V</v>
      </c>
      <c r="Q1253" s="21" t="str">
        <f>IFERROR(VLOOKUP(D1253,'字典-系统管理&amp;工段管理'!C:D,2,FALSE),"未填")</f>
        <v>05</v>
      </c>
      <c r="R1253" s="22" t="str">
        <f>_xlfn.TEXTJOIN("", TRUE, IF(U1253="0", U1253, ""), IF(V1253="0", V1253, ""), IF(W1253="0", W1253, ""), IF(X1253="0", X1253, ""), IF(U1253&lt;&gt;"0", U1253, ""), IF(V1253&lt;&gt;"0", V1253, ""), IF(W1253&lt;&gt;"0", W1253, ""), IF(X1253&lt;&gt;"0", X1253, ""))</f>
        <v>000D</v>
      </c>
      <c r="S1253" s="21" t="str">
        <f>IFERROR(VLOOKUP(K1253,'字典-设备&amp;仪表管理'!A:B,2,FALSE),"未填")</f>
        <v>GT</v>
      </c>
      <c r="T1253" s="26" t="str">
        <f>IF(L1253="","未填",TEXT(L1253,"0000"))</f>
        <v>0659</v>
      </c>
      <c r="U1253" s="22" t="str">
        <f>IFERROR(VLOOKUP(E1253,'字典-系统管理&amp;工段管理'!$A$2:$B$7,2,0),"0")</f>
        <v>D</v>
      </c>
      <c r="V1253" s="22" t="str">
        <f>IFERROR(VLOOKUP(F1253,'字典-系统管理&amp;工段管理'!$A$2:$B$7,2,0),"0")</f>
        <v>0</v>
      </c>
      <c r="W1253" s="22" t="str">
        <f>IFERROR(VLOOKUP(G1253,'字典-系统管理&amp;工段管理'!$A$2:$B$7,2,0),"0")</f>
        <v>0</v>
      </c>
      <c r="X1253" s="22" t="str">
        <f>IFERROR(VLOOKUP(H1253,'字典-系统管理&amp;工段管理'!$A$2:$B$7,2,0),"0")</f>
        <v>0</v>
      </c>
    </row>
    <row r="1254" spans="1:24" x14ac:dyDescent="0.15">
      <c r="A1254" s="19">
        <v>1252</v>
      </c>
      <c r="B1254" s="22" t="s">
        <v>24</v>
      </c>
      <c r="C1254" s="22" t="s">
        <v>94</v>
      </c>
      <c r="D1254" s="22" t="s">
        <v>234</v>
      </c>
      <c r="E1254" s="22" t="s">
        <v>28</v>
      </c>
      <c r="F1254" s="22"/>
      <c r="G1254" s="22"/>
      <c r="H1254" s="22"/>
      <c r="I1254" s="32" t="s">
        <v>2391</v>
      </c>
      <c r="J1254" s="22" t="s">
        <v>35</v>
      </c>
      <c r="K1254" s="38" t="s">
        <v>318</v>
      </c>
      <c r="L1254" s="20">
        <v>660</v>
      </c>
      <c r="M1254" s="29" t="str">
        <f>O1254&amp;"-"&amp;P1254&amp;"-"&amp;Q1254&amp;"-"&amp;R1254&amp;"-"&amp;S1254&amp;"-"&amp;T1254</f>
        <v>SJ-V-05-000D-GT-0660</v>
      </c>
      <c r="N1254" s="32" t="s">
        <v>2391</v>
      </c>
      <c r="O1254" s="21" t="str">
        <f>IFERROR(VLOOKUP(B1254,'字典-基地管理'!A:B,2,FALSE),"未填")</f>
        <v>SJ</v>
      </c>
      <c r="P1254" s="21" t="str">
        <f>IFERROR(VLOOKUP(C1254,'字典-车间管理'!A:B,2,FALSE),"未填")</f>
        <v>V</v>
      </c>
      <c r="Q1254" s="21" t="str">
        <f>IFERROR(VLOOKUP(D1254,'字典-系统管理&amp;工段管理'!C:D,2,FALSE),"未填")</f>
        <v>05</v>
      </c>
      <c r="R1254" s="22" t="str">
        <f>_xlfn.TEXTJOIN("", TRUE, IF(U1254="0", U1254, ""), IF(V1254="0", V1254, ""), IF(W1254="0", W1254, ""), IF(X1254="0", X1254, ""), IF(U1254&lt;&gt;"0", U1254, ""), IF(V1254&lt;&gt;"0", V1254, ""), IF(W1254&lt;&gt;"0", W1254, ""), IF(X1254&lt;&gt;"0", X1254, ""))</f>
        <v>000D</v>
      </c>
      <c r="S1254" s="21" t="str">
        <f>IFERROR(VLOOKUP(K1254,'字典-设备&amp;仪表管理'!A:B,2,FALSE),"未填")</f>
        <v>GT</v>
      </c>
      <c r="T1254" s="26" t="str">
        <f>IF(L1254="","未填",TEXT(L1254,"0000"))</f>
        <v>0660</v>
      </c>
      <c r="U1254" s="22" t="str">
        <f>IFERROR(VLOOKUP(E1254,'字典-系统管理&amp;工段管理'!$A$2:$B$7,2,0),"0")</f>
        <v>D</v>
      </c>
      <c r="V1254" s="22" t="str">
        <f>IFERROR(VLOOKUP(F1254,'字典-系统管理&amp;工段管理'!$A$2:$B$7,2,0),"0")</f>
        <v>0</v>
      </c>
      <c r="W1254" s="22" t="str">
        <f>IFERROR(VLOOKUP(G1254,'字典-系统管理&amp;工段管理'!$A$2:$B$7,2,0),"0")</f>
        <v>0</v>
      </c>
      <c r="X1254" s="22" t="str">
        <f>IFERROR(VLOOKUP(H1254,'字典-系统管理&amp;工段管理'!$A$2:$B$7,2,0),"0")</f>
        <v>0</v>
      </c>
    </row>
    <row r="1255" spans="1:24" x14ac:dyDescent="0.15">
      <c r="A1255" s="19">
        <v>1253</v>
      </c>
      <c r="B1255" s="22" t="s">
        <v>24</v>
      </c>
      <c r="C1255" s="22" t="s">
        <v>94</v>
      </c>
      <c r="D1255" s="22" t="s">
        <v>234</v>
      </c>
      <c r="E1255" s="22" t="s">
        <v>28</v>
      </c>
      <c r="F1255" s="22"/>
      <c r="G1255" s="22"/>
      <c r="H1255" s="22"/>
      <c r="I1255" s="32" t="s">
        <v>2392</v>
      </c>
      <c r="J1255" s="22" t="s">
        <v>35</v>
      </c>
      <c r="K1255" s="38" t="s">
        <v>318</v>
      </c>
      <c r="L1255" s="20">
        <v>661</v>
      </c>
      <c r="M1255" s="29" t="str">
        <f>O1255&amp;"-"&amp;P1255&amp;"-"&amp;Q1255&amp;"-"&amp;R1255&amp;"-"&amp;S1255&amp;"-"&amp;T1255</f>
        <v>SJ-V-05-000D-GT-0661</v>
      </c>
      <c r="N1255" s="32" t="s">
        <v>2392</v>
      </c>
      <c r="O1255" s="21" t="str">
        <f>IFERROR(VLOOKUP(B1255,'字典-基地管理'!A:B,2,FALSE),"未填")</f>
        <v>SJ</v>
      </c>
      <c r="P1255" s="21" t="str">
        <f>IFERROR(VLOOKUP(C1255,'字典-车间管理'!A:B,2,FALSE),"未填")</f>
        <v>V</v>
      </c>
      <c r="Q1255" s="21" t="str">
        <f>IFERROR(VLOOKUP(D1255,'字典-系统管理&amp;工段管理'!C:D,2,FALSE),"未填")</f>
        <v>05</v>
      </c>
      <c r="R1255" s="22" t="str">
        <f>_xlfn.TEXTJOIN("", TRUE, IF(U1255="0", U1255, ""), IF(V1255="0", V1255, ""), IF(W1255="0", W1255, ""), IF(X1255="0", X1255, ""), IF(U1255&lt;&gt;"0", U1255, ""), IF(V1255&lt;&gt;"0", V1255, ""), IF(W1255&lt;&gt;"0", W1255, ""), IF(X1255&lt;&gt;"0", X1255, ""))</f>
        <v>000D</v>
      </c>
      <c r="S1255" s="21" t="str">
        <f>IFERROR(VLOOKUP(K1255,'字典-设备&amp;仪表管理'!A:B,2,FALSE),"未填")</f>
        <v>GT</v>
      </c>
      <c r="T1255" s="26" t="str">
        <f>IF(L1255="","未填",TEXT(L1255,"0000"))</f>
        <v>0661</v>
      </c>
      <c r="U1255" s="22" t="str">
        <f>IFERROR(VLOOKUP(E1255,'字典-系统管理&amp;工段管理'!$A$2:$B$7,2,0),"0")</f>
        <v>D</v>
      </c>
      <c r="V1255" s="22" t="str">
        <f>IFERROR(VLOOKUP(F1255,'字典-系统管理&amp;工段管理'!$A$2:$B$7,2,0),"0")</f>
        <v>0</v>
      </c>
      <c r="W1255" s="22" t="str">
        <f>IFERROR(VLOOKUP(G1255,'字典-系统管理&amp;工段管理'!$A$2:$B$7,2,0),"0")</f>
        <v>0</v>
      </c>
      <c r="X1255" s="22" t="str">
        <f>IFERROR(VLOOKUP(H1255,'字典-系统管理&amp;工段管理'!$A$2:$B$7,2,0),"0")</f>
        <v>0</v>
      </c>
    </row>
    <row r="1256" spans="1:24" x14ac:dyDescent="0.15">
      <c r="A1256" s="19">
        <v>1254</v>
      </c>
      <c r="B1256" s="22" t="s">
        <v>24</v>
      </c>
      <c r="C1256" s="22" t="s">
        <v>94</v>
      </c>
      <c r="D1256" s="22" t="s">
        <v>234</v>
      </c>
      <c r="E1256" s="22" t="s">
        <v>28</v>
      </c>
      <c r="F1256" s="22"/>
      <c r="G1256" s="22"/>
      <c r="H1256" s="22"/>
      <c r="I1256" s="32" t="s">
        <v>2394</v>
      </c>
      <c r="J1256" s="22" t="s">
        <v>35</v>
      </c>
      <c r="K1256" s="38" t="s">
        <v>318</v>
      </c>
      <c r="L1256" s="20">
        <v>662</v>
      </c>
      <c r="M1256" s="29" t="str">
        <f>O1256&amp;"-"&amp;P1256&amp;"-"&amp;Q1256&amp;"-"&amp;R1256&amp;"-"&amp;S1256&amp;"-"&amp;T1256</f>
        <v>SJ-V-05-000D-GT-0662</v>
      </c>
      <c r="N1256" s="32" t="s">
        <v>2394</v>
      </c>
      <c r="O1256" s="21" t="str">
        <f>IFERROR(VLOOKUP(B1256,'字典-基地管理'!A:B,2,FALSE),"未填")</f>
        <v>SJ</v>
      </c>
      <c r="P1256" s="21" t="str">
        <f>IFERROR(VLOOKUP(C1256,'字典-车间管理'!A:B,2,FALSE),"未填")</f>
        <v>V</v>
      </c>
      <c r="Q1256" s="21" t="str">
        <f>IFERROR(VLOOKUP(D1256,'字典-系统管理&amp;工段管理'!C:D,2,FALSE),"未填")</f>
        <v>05</v>
      </c>
      <c r="R1256" s="22" t="str">
        <f>_xlfn.TEXTJOIN("", TRUE, IF(U1256="0", U1256, ""), IF(V1256="0", V1256, ""), IF(W1256="0", W1256, ""), IF(X1256="0", X1256, ""), IF(U1256&lt;&gt;"0", U1256, ""), IF(V1256&lt;&gt;"0", V1256, ""), IF(W1256&lt;&gt;"0", W1256, ""), IF(X1256&lt;&gt;"0", X1256, ""))</f>
        <v>000D</v>
      </c>
      <c r="S1256" s="21" t="str">
        <f>IFERROR(VLOOKUP(K1256,'字典-设备&amp;仪表管理'!A:B,2,FALSE),"未填")</f>
        <v>GT</v>
      </c>
      <c r="T1256" s="26" t="str">
        <f>IF(L1256="","未填",TEXT(L1256,"0000"))</f>
        <v>0662</v>
      </c>
      <c r="U1256" s="22" t="str">
        <f>IFERROR(VLOOKUP(E1256,'字典-系统管理&amp;工段管理'!$A$2:$B$7,2,0),"0")</f>
        <v>D</v>
      </c>
      <c r="V1256" s="22" t="str">
        <f>IFERROR(VLOOKUP(F1256,'字典-系统管理&amp;工段管理'!$A$2:$B$7,2,0),"0")</f>
        <v>0</v>
      </c>
      <c r="W1256" s="22" t="str">
        <f>IFERROR(VLOOKUP(G1256,'字典-系统管理&amp;工段管理'!$A$2:$B$7,2,0),"0")</f>
        <v>0</v>
      </c>
      <c r="X1256" s="22" t="str">
        <f>IFERROR(VLOOKUP(H1256,'字典-系统管理&amp;工段管理'!$A$2:$B$7,2,0),"0")</f>
        <v>0</v>
      </c>
    </row>
    <row r="1257" spans="1:24" x14ac:dyDescent="0.15">
      <c r="A1257" s="19">
        <v>1255</v>
      </c>
      <c r="B1257" s="22" t="s">
        <v>24</v>
      </c>
      <c r="C1257" s="22" t="s">
        <v>94</v>
      </c>
      <c r="D1257" s="22" t="s">
        <v>234</v>
      </c>
      <c r="E1257" s="22" t="s">
        <v>28</v>
      </c>
      <c r="F1257" s="22"/>
      <c r="G1257" s="22"/>
      <c r="H1257" s="22"/>
      <c r="I1257" s="32" t="s">
        <v>2395</v>
      </c>
      <c r="J1257" s="22" t="s">
        <v>35</v>
      </c>
      <c r="K1257" s="38" t="s">
        <v>318</v>
      </c>
      <c r="L1257" s="20">
        <v>663</v>
      </c>
      <c r="M1257" s="29" t="str">
        <f>O1257&amp;"-"&amp;P1257&amp;"-"&amp;Q1257&amp;"-"&amp;R1257&amp;"-"&amp;S1257&amp;"-"&amp;T1257</f>
        <v>SJ-V-05-000D-GT-0663</v>
      </c>
      <c r="N1257" s="32" t="s">
        <v>2395</v>
      </c>
      <c r="O1257" s="21" t="str">
        <f>IFERROR(VLOOKUP(B1257,'字典-基地管理'!A:B,2,FALSE),"未填")</f>
        <v>SJ</v>
      </c>
      <c r="P1257" s="21" t="str">
        <f>IFERROR(VLOOKUP(C1257,'字典-车间管理'!A:B,2,FALSE),"未填")</f>
        <v>V</v>
      </c>
      <c r="Q1257" s="21" t="str">
        <f>IFERROR(VLOOKUP(D1257,'字典-系统管理&amp;工段管理'!C:D,2,FALSE),"未填")</f>
        <v>05</v>
      </c>
      <c r="R1257" s="22" t="str">
        <f>_xlfn.TEXTJOIN("", TRUE, IF(U1257="0", U1257, ""), IF(V1257="0", V1257, ""), IF(W1257="0", W1257, ""), IF(X1257="0", X1257, ""), IF(U1257&lt;&gt;"0", U1257, ""), IF(V1257&lt;&gt;"0", V1257, ""), IF(W1257&lt;&gt;"0", W1257, ""), IF(X1257&lt;&gt;"0", X1257, ""))</f>
        <v>000D</v>
      </c>
      <c r="S1257" s="21" t="str">
        <f>IFERROR(VLOOKUP(K1257,'字典-设备&amp;仪表管理'!A:B,2,FALSE),"未填")</f>
        <v>GT</v>
      </c>
      <c r="T1257" s="26" t="str">
        <f>IF(L1257="","未填",TEXT(L1257,"0000"))</f>
        <v>0663</v>
      </c>
      <c r="U1257" s="22" t="str">
        <f>IFERROR(VLOOKUP(E1257,'字典-系统管理&amp;工段管理'!$A$2:$B$7,2,0),"0")</f>
        <v>D</v>
      </c>
      <c r="V1257" s="22" t="str">
        <f>IFERROR(VLOOKUP(F1257,'字典-系统管理&amp;工段管理'!$A$2:$B$7,2,0),"0")</f>
        <v>0</v>
      </c>
      <c r="W1257" s="22" t="str">
        <f>IFERROR(VLOOKUP(G1257,'字典-系统管理&amp;工段管理'!$A$2:$B$7,2,0),"0")</f>
        <v>0</v>
      </c>
      <c r="X1257" s="22" t="str">
        <f>IFERROR(VLOOKUP(H1257,'字典-系统管理&amp;工段管理'!$A$2:$B$7,2,0),"0")</f>
        <v>0</v>
      </c>
    </row>
    <row r="1258" spans="1:24" x14ac:dyDescent="0.15">
      <c r="A1258" s="19">
        <v>1256</v>
      </c>
      <c r="B1258" s="22" t="s">
        <v>24</v>
      </c>
      <c r="C1258" s="22" t="s">
        <v>94</v>
      </c>
      <c r="D1258" s="22" t="s">
        <v>234</v>
      </c>
      <c r="E1258" s="22" t="s">
        <v>28</v>
      </c>
      <c r="F1258" s="22"/>
      <c r="G1258" s="22"/>
      <c r="H1258" s="22"/>
      <c r="I1258" s="32" t="s">
        <v>2396</v>
      </c>
      <c r="J1258" s="22" t="s">
        <v>35</v>
      </c>
      <c r="K1258" s="38" t="s">
        <v>318</v>
      </c>
      <c r="L1258" s="20">
        <v>664</v>
      </c>
      <c r="M1258" s="29" t="str">
        <f>O1258&amp;"-"&amp;P1258&amp;"-"&amp;Q1258&amp;"-"&amp;R1258&amp;"-"&amp;S1258&amp;"-"&amp;T1258</f>
        <v>SJ-V-05-000D-GT-0664</v>
      </c>
      <c r="N1258" s="32" t="s">
        <v>2396</v>
      </c>
      <c r="O1258" s="21" t="str">
        <f>IFERROR(VLOOKUP(B1258,'字典-基地管理'!A:B,2,FALSE),"未填")</f>
        <v>SJ</v>
      </c>
      <c r="P1258" s="21" t="str">
        <f>IFERROR(VLOOKUP(C1258,'字典-车间管理'!A:B,2,FALSE),"未填")</f>
        <v>V</v>
      </c>
      <c r="Q1258" s="21" t="str">
        <f>IFERROR(VLOOKUP(D1258,'字典-系统管理&amp;工段管理'!C:D,2,FALSE),"未填")</f>
        <v>05</v>
      </c>
      <c r="R1258" s="22" t="str">
        <f>_xlfn.TEXTJOIN("", TRUE, IF(U1258="0", U1258, ""), IF(V1258="0", V1258, ""), IF(W1258="0", W1258, ""), IF(X1258="0", X1258, ""), IF(U1258&lt;&gt;"0", U1258, ""), IF(V1258&lt;&gt;"0", V1258, ""), IF(W1258&lt;&gt;"0", W1258, ""), IF(X1258&lt;&gt;"0", X1258, ""))</f>
        <v>000D</v>
      </c>
      <c r="S1258" s="21" t="str">
        <f>IFERROR(VLOOKUP(K1258,'字典-设备&amp;仪表管理'!A:B,2,FALSE),"未填")</f>
        <v>GT</v>
      </c>
      <c r="T1258" s="26" t="str">
        <f>IF(L1258="","未填",TEXT(L1258,"0000"))</f>
        <v>0664</v>
      </c>
      <c r="U1258" s="22" t="str">
        <f>IFERROR(VLOOKUP(E1258,'字典-系统管理&amp;工段管理'!$A$2:$B$7,2,0),"0")</f>
        <v>D</v>
      </c>
      <c r="V1258" s="22" t="str">
        <f>IFERROR(VLOOKUP(F1258,'字典-系统管理&amp;工段管理'!$A$2:$B$7,2,0),"0")</f>
        <v>0</v>
      </c>
      <c r="W1258" s="22" t="str">
        <f>IFERROR(VLOOKUP(G1258,'字典-系统管理&amp;工段管理'!$A$2:$B$7,2,0),"0")</f>
        <v>0</v>
      </c>
      <c r="X1258" s="22" t="str">
        <f>IFERROR(VLOOKUP(H1258,'字典-系统管理&amp;工段管理'!$A$2:$B$7,2,0),"0")</f>
        <v>0</v>
      </c>
    </row>
    <row r="1259" spans="1:24" x14ac:dyDescent="0.15">
      <c r="A1259" s="19">
        <v>1257</v>
      </c>
      <c r="B1259" s="22" t="s">
        <v>24</v>
      </c>
      <c r="C1259" s="22" t="s">
        <v>94</v>
      </c>
      <c r="D1259" s="22" t="s">
        <v>234</v>
      </c>
      <c r="E1259" s="22" t="s">
        <v>28</v>
      </c>
      <c r="F1259" s="22"/>
      <c r="G1259" s="22"/>
      <c r="H1259" s="22"/>
      <c r="I1259" s="32" t="s">
        <v>2398</v>
      </c>
      <c r="J1259" s="22" t="s">
        <v>35</v>
      </c>
      <c r="K1259" s="38" t="s">
        <v>318</v>
      </c>
      <c r="L1259" s="20">
        <v>665</v>
      </c>
      <c r="M1259" s="29" t="str">
        <f>O1259&amp;"-"&amp;P1259&amp;"-"&amp;Q1259&amp;"-"&amp;R1259&amp;"-"&amp;S1259&amp;"-"&amp;T1259</f>
        <v>SJ-V-05-000D-GT-0665</v>
      </c>
      <c r="N1259" s="32" t="s">
        <v>2398</v>
      </c>
      <c r="O1259" s="21" t="str">
        <f>IFERROR(VLOOKUP(B1259,'字典-基地管理'!A:B,2,FALSE),"未填")</f>
        <v>SJ</v>
      </c>
      <c r="P1259" s="21" t="str">
        <f>IFERROR(VLOOKUP(C1259,'字典-车间管理'!A:B,2,FALSE),"未填")</f>
        <v>V</v>
      </c>
      <c r="Q1259" s="21" t="str">
        <f>IFERROR(VLOOKUP(D1259,'字典-系统管理&amp;工段管理'!C:D,2,FALSE),"未填")</f>
        <v>05</v>
      </c>
      <c r="R1259" s="22" t="str">
        <f>_xlfn.TEXTJOIN("", TRUE, IF(U1259="0", U1259, ""), IF(V1259="0", V1259, ""), IF(W1259="0", W1259, ""), IF(X1259="0", X1259, ""), IF(U1259&lt;&gt;"0", U1259, ""), IF(V1259&lt;&gt;"0", V1259, ""), IF(W1259&lt;&gt;"0", W1259, ""), IF(X1259&lt;&gt;"0", X1259, ""))</f>
        <v>000D</v>
      </c>
      <c r="S1259" s="21" t="str">
        <f>IFERROR(VLOOKUP(K1259,'字典-设备&amp;仪表管理'!A:B,2,FALSE),"未填")</f>
        <v>GT</v>
      </c>
      <c r="T1259" s="26" t="str">
        <f>IF(L1259="","未填",TEXT(L1259,"0000"))</f>
        <v>0665</v>
      </c>
      <c r="U1259" s="22" t="str">
        <f>IFERROR(VLOOKUP(E1259,'字典-系统管理&amp;工段管理'!$A$2:$B$7,2,0),"0")</f>
        <v>D</v>
      </c>
      <c r="V1259" s="22" t="str">
        <f>IFERROR(VLOOKUP(F1259,'字典-系统管理&amp;工段管理'!$A$2:$B$7,2,0),"0")</f>
        <v>0</v>
      </c>
      <c r="W1259" s="22" t="str">
        <f>IFERROR(VLOOKUP(G1259,'字典-系统管理&amp;工段管理'!$A$2:$B$7,2,0),"0")</f>
        <v>0</v>
      </c>
      <c r="X1259" s="22" t="str">
        <f>IFERROR(VLOOKUP(H1259,'字典-系统管理&amp;工段管理'!$A$2:$B$7,2,0),"0")</f>
        <v>0</v>
      </c>
    </row>
    <row r="1260" spans="1:24" x14ac:dyDescent="0.15">
      <c r="A1260" s="19">
        <v>1258</v>
      </c>
      <c r="B1260" s="22" t="s">
        <v>24</v>
      </c>
      <c r="C1260" s="22" t="s">
        <v>94</v>
      </c>
      <c r="D1260" s="22" t="s">
        <v>234</v>
      </c>
      <c r="E1260" s="22" t="s">
        <v>28</v>
      </c>
      <c r="F1260" s="22"/>
      <c r="G1260" s="22"/>
      <c r="H1260" s="22"/>
      <c r="I1260" s="32" t="s">
        <v>2399</v>
      </c>
      <c r="J1260" s="22" t="s">
        <v>35</v>
      </c>
      <c r="K1260" s="38" t="s">
        <v>318</v>
      </c>
      <c r="L1260" s="20">
        <v>666</v>
      </c>
      <c r="M1260" s="29" t="str">
        <f>O1260&amp;"-"&amp;P1260&amp;"-"&amp;Q1260&amp;"-"&amp;R1260&amp;"-"&amp;S1260&amp;"-"&amp;T1260</f>
        <v>SJ-V-05-000D-GT-0666</v>
      </c>
      <c r="N1260" s="32" t="s">
        <v>2399</v>
      </c>
      <c r="O1260" s="21" t="str">
        <f>IFERROR(VLOOKUP(B1260,'字典-基地管理'!A:B,2,FALSE),"未填")</f>
        <v>SJ</v>
      </c>
      <c r="P1260" s="21" t="str">
        <f>IFERROR(VLOOKUP(C1260,'字典-车间管理'!A:B,2,FALSE),"未填")</f>
        <v>V</v>
      </c>
      <c r="Q1260" s="21" t="str">
        <f>IFERROR(VLOOKUP(D1260,'字典-系统管理&amp;工段管理'!C:D,2,FALSE),"未填")</f>
        <v>05</v>
      </c>
      <c r="R1260" s="22" t="str">
        <f>_xlfn.TEXTJOIN("", TRUE, IF(U1260="0", U1260, ""), IF(V1260="0", V1260, ""), IF(W1260="0", W1260, ""), IF(X1260="0", X1260, ""), IF(U1260&lt;&gt;"0", U1260, ""), IF(V1260&lt;&gt;"0", V1260, ""), IF(W1260&lt;&gt;"0", W1260, ""), IF(X1260&lt;&gt;"0", X1260, ""))</f>
        <v>000D</v>
      </c>
      <c r="S1260" s="21" t="str">
        <f>IFERROR(VLOOKUP(K1260,'字典-设备&amp;仪表管理'!A:B,2,FALSE),"未填")</f>
        <v>GT</v>
      </c>
      <c r="T1260" s="26" t="str">
        <f>IF(L1260="","未填",TEXT(L1260,"0000"))</f>
        <v>0666</v>
      </c>
      <c r="U1260" s="22" t="str">
        <f>IFERROR(VLOOKUP(E1260,'字典-系统管理&amp;工段管理'!$A$2:$B$7,2,0),"0")</f>
        <v>D</v>
      </c>
      <c r="V1260" s="22" t="str">
        <f>IFERROR(VLOOKUP(F1260,'字典-系统管理&amp;工段管理'!$A$2:$B$7,2,0),"0")</f>
        <v>0</v>
      </c>
      <c r="W1260" s="22" t="str">
        <f>IFERROR(VLOOKUP(G1260,'字典-系统管理&amp;工段管理'!$A$2:$B$7,2,0),"0")</f>
        <v>0</v>
      </c>
      <c r="X1260" s="22" t="str">
        <f>IFERROR(VLOOKUP(H1260,'字典-系统管理&amp;工段管理'!$A$2:$B$7,2,0),"0")</f>
        <v>0</v>
      </c>
    </row>
    <row r="1261" spans="1:24" x14ac:dyDescent="0.15">
      <c r="A1261" s="19">
        <v>1259</v>
      </c>
      <c r="B1261" s="22" t="s">
        <v>24</v>
      </c>
      <c r="C1261" s="22" t="s">
        <v>94</v>
      </c>
      <c r="D1261" s="22" t="s">
        <v>234</v>
      </c>
      <c r="E1261" s="22" t="s">
        <v>28</v>
      </c>
      <c r="F1261" s="22"/>
      <c r="G1261" s="22"/>
      <c r="H1261" s="22"/>
      <c r="I1261" s="32" t="s">
        <v>2400</v>
      </c>
      <c r="J1261" s="22" t="s">
        <v>35</v>
      </c>
      <c r="K1261" s="38" t="s">
        <v>318</v>
      </c>
      <c r="L1261" s="20">
        <v>667</v>
      </c>
      <c r="M1261" s="29" t="str">
        <f>O1261&amp;"-"&amp;P1261&amp;"-"&amp;Q1261&amp;"-"&amp;R1261&amp;"-"&amp;S1261&amp;"-"&amp;T1261</f>
        <v>SJ-V-05-000D-GT-0667</v>
      </c>
      <c r="N1261" s="32" t="s">
        <v>2400</v>
      </c>
      <c r="O1261" s="21" t="str">
        <f>IFERROR(VLOOKUP(B1261,'字典-基地管理'!A:B,2,FALSE),"未填")</f>
        <v>SJ</v>
      </c>
      <c r="P1261" s="21" t="str">
        <f>IFERROR(VLOOKUP(C1261,'字典-车间管理'!A:B,2,FALSE),"未填")</f>
        <v>V</v>
      </c>
      <c r="Q1261" s="21" t="str">
        <f>IFERROR(VLOOKUP(D1261,'字典-系统管理&amp;工段管理'!C:D,2,FALSE),"未填")</f>
        <v>05</v>
      </c>
      <c r="R1261" s="22" t="str">
        <f>_xlfn.TEXTJOIN("", TRUE, IF(U1261="0", U1261, ""), IF(V1261="0", V1261, ""), IF(W1261="0", W1261, ""), IF(X1261="0", X1261, ""), IF(U1261&lt;&gt;"0", U1261, ""), IF(V1261&lt;&gt;"0", V1261, ""), IF(W1261&lt;&gt;"0", W1261, ""), IF(X1261&lt;&gt;"0", X1261, ""))</f>
        <v>000D</v>
      </c>
      <c r="S1261" s="21" t="str">
        <f>IFERROR(VLOOKUP(K1261,'字典-设备&amp;仪表管理'!A:B,2,FALSE),"未填")</f>
        <v>GT</v>
      </c>
      <c r="T1261" s="26" t="str">
        <f>IF(L1261="","未填",TEXT(L1261,"0000"))</f>
        <v>0667</v>
      </c>
      <c r="U1261" s="22" t="str">
        <f>IFERROR(VLOOKUP(E1261,'字典-系统管理&amp;工段管理'!$A$2:$B$7,2,0),"0")</f>
        <v>D</v>
      </c>
      <c r="V1261" s="22" t="str">
        <f>IFERROR(VLOOKUP(F1261,'字典-系统管理&amp;工段管理'!$A$2:$B$7,2,0),"0")</f>
        <v>0</v>
      </c>
      <c r="W1261" s="22" t="str">
        <f>IFERROR(VLOOKUP(G1261,'字典-系统管理&amp;工段管理'!$A$2:$B$7,2,0),"0")</f>
        <v>0</v>
      </c>
      <c r="X1261" s="22" t="str">
        <f>IFERROR(VLOOKUP(H1261,'字典-系统管理&amp;工段管理'!$A$2:$B$7,2,0),"0")</f>
        <v>0</v>
      </c>
    </row>
    <row r="1262" spans="1:24" x14ac:dyDescent="0.15">
      <c r="A1262" s="19">
        <v>1260</v>
      </c>
      <c r="B1262" s="22" t="s">
        <v>24</v>
      </c>
      <c r="C1262" s="22" t="s">
        <v>94</v>
      </c>
      <c r="D1262" s="22" t="s">
        <v>234</v>
      </c>
      <c r="E1262" s="22" t="s">
        <v>28</v>
      </c>
      <c r="F1262" s="22"/>
      <c r="G1262" s="22"/>
      <c r="H1262" s="22"/>
      <c r="I1262" s="32" t="s">
        <v>2402</v>
      </c>
      <c r="J1262" s="22" t="s">
        <v>35</v>
      </c>
      <c r="K1262" s="38" t="s">
        <v>318</v>
      </c>
      <c r="L1262" s="20">
        <v>668</v>
      </c>
      <c r="M1262" s="29" t="str">
        <f>O1262&amp;"-"&amp;P1262&amp;"-"&amp;Q1262&amp;"-"&amp;R1262&amp;"-"&amp;S1262&amp;"-"&amp;T1262</f>
        <v>SJ-V-05-000D-GT-0668</v>
      </c>
      <c r="N1262" s="32" t="s">
        <v>2402</v>
      </c>
      <c r="O1262" s="21" t="str">
        <f>IFERROR(VLOOKUP(B1262,'字典-基地管理'!A:B,2,FALSE),"未填")</f>
        <v>SJ</v>
      </c>
      <c r="P1262" s="21" t="str">
        <f>IFERROR(VLOOKUP(C1262,'字典-车间管理'!A:B,2,FALSE),"未填")</f>
        <v>V</v>
      </c>
      <c r="Q1262" s="21" t="str">
        <f>IFERROR(VLOOKUP(D1262,'字典-系统管理&amp;工段管理'!C:D,2,FALSE),"未填")</f>
        <v>05</v>
      </c>
      <c r="R1262" s="22" t="str">
        <f>_xlfn.TEXTJOIN("", TRUE, IF(U1262="0", U1262, ""), IF(V1262="0", V1262, ""), IF(W1262="0", W1262, ""), IF(X1262="0", X1262, ""), IF(U1262&lt;&gt;"0", U1262, ""), IF(V1262&lt;&gt;"0", V1262, ""), IF(W1262&lt;&gt;"0", W1262, ""), IF(X1262&lt;&gt;"0", X1262, ""))</f>
        <v>000D</v>
      </c>
      <c r="S1262" s="21" t="str">
        <f>IFERROR(VLOOKUP(K1262,'字典-设备&amp;仪表管理'!A:B,2,FALSE),"未填")</f>
        <v>GT</v>
      </c>
      <c r="T1262" s="26" t="str">
        <f>IF(L1262="","未填",TEXT(L1262,"0000"))</f>
        <v>0668</v>
      </c>
      <c r="U1262" s="22" t="str">
        <f>IFERROR(VLOOKUP(E1262,'字典-系统管理&amp;工段管理'!$A$2:$B$7,2,0),"0")</f>
        <v>D</v>
      </c>
      <c r="V1262" s="22" t="str">
        <f>IFERROR(VLOOKUP(F1262,'字典-系统管理&amp;工段管理'!$A$2:$B$7,2,0),"0")</f>
        <v>0</v>
      </c>
      <c r="W1262" s="22" t="str">
        <f>IFERROR(VLOOKUP(G1262,'字典-系统管理&amp;工段管理'!$A$2:$B$7,2,0),"0")</f>
        <v>0</v>
      </c>
      <c r="X1262" s="22" t="str">
        <f>IFERROR(VLOOKUP(H1262,'字典-系统管理&amp;工段管理'!$A$2:$B$7,2,0),"0")</f>
        <v>0</v>
      </c>
    </row>
    <row r="1263" spans="1:24" x14ac:dyDescent="0.15">
      <c r="A1263" s="19">
        <v>1261</v>
      </c>
      <c r="B1263" s="22" t="s">
        <v>24</v>
      </c>
      <c r="C1263" s="22" t="s">
        <v>94</v>
      </c>
      <c r="D1263" s="22" t="s">
        <v>234</v>
      </c>
      <c r="E1263" s="22" t="s">
        <v>28</v>
      </c>
      <c r="F1263" s="22"/>
      <c r="G1263" s="22"/>
      <c r="H1263" s="22"/>
      <c r="I1263" s="32" t="s">
        <v>2403</v>
      </c>
      <c r="J1263" s="22" t="s">
        <v>35</v>
      </c>
      <c r="K1263" s="38" t="s">
        <v>318</v>
      </c>
      <c r="L1263" s="20">
        <v>669</v>
      </c>
      <c r="M1263" s="29" t="str">
        <f>O1263&amp;"-"&amp;P1263&amp;"-"&amp;Q1263&amp;"-"&amp;R1263&amp;"-"&amp;S1263&amp;"-"&amp;T1263</f>
        <v>SJ-V-05-000D-GT-0669</v>
      </c>
      <c r="N1263" s="32" t="s">
        <v>2403</v>
      </c>
      <c r="O1263" s="21" t="str">
        <f>IFERROR(VLOOKUP(B1263,'字典-基地管理'!A:B,2,FALSE),"未填")</f>
        <v>SJ</v>
      </c>
      <c r="P1263" s="21" t="str">
        <f>IFERROR(VLOOKUP(C1263,'字典-车间管理'!A:B,2,FALSE),"未填")</f>
        <v>V</v>
      </c>
      <c r="Q1263" s="21" t="str">
        <f>IFERROR(VLOOKUP(D1263,'字典-系统管理&amp;工段管理'!C:D,2,FALSE),"未填")</f>
        <v>05</v>
      </c>
      <c r="R1263" s="22" t="str">
        <f>_xlfn.TEXTJOIN("", TRUE, IF(U1263="0", U1263, ""), IF(V1263="0", V1263, ""), IF(W1263="0", W1263, ""), IF(X1263="0", X1263, ""), IF(U1263&lt;&gt;"0", U1263, ""), IF(V1263&lt;&gt;"0", V1263, ""), IF(W1263&lt;&gt;"0", W1263, ""), IF(X1263&lt;&gt;"0", X1263, ""))</f>
        <v>000D</v>
      </c>
      <c r="S1263" s="21" t="str">
        <f>IFERROR(VLOOKUP(K1263,'字典-设备&amp;仪表管理'!A:B,2,FALSE),"未填")</f>
        <v>GT</v>
      </c>
      <c r="T1263" s="26" t="str">
        <f>IF(L1263="","未填",TEXT(L1263,"0000"))</f>
        <v>0669</v>
      </c>
      <c r="U1263" s="22" t="str">
        <f>IFERROR(VLOOKUP(E1263,'字典-系统管理&amp;工段管理'!$A$2:$B$7,2,0),"0")</f>
        <v>D</v>
      </c>
      <c r="V1263" s="22" t="str">
        <f>IFERROR(VLOOKUP(F1263,'字典-系统管理&amp;工段管理'!$A$2:$B$7,2,0),"0")</f>
        <v>0</v>
      </c>
      <c r="W1263" s="22" t="str">
        <f>IFERROR(VLOOKUP(G1263,'字典-系统管理&amp;工段管理'!$A$2:$B$7,2,0),"0")</f>
        <v>0</v>
      </c>
      <c r="X1263" s="22" t="str">
        <f>IFERROR(VLOOKUP(H1263,'字典-系统管理&amp;工段管理'!$A$2:$B$7,2,0),"0")</f>
        <v>0</v>
      </c>
    </row>
    <row r="1264" spans="1:24" x14ac:dyDescent="0.15">
      <c r="A1264" s="19">
        <v>1262</v>
      </c>
      <c r="B1264" s="22" t="s">
        <v>24</v>
      </c>
      <c r="C1264" s="22" t="s">
        <v>94</v>
      </c>
      <c r="D1264" s="22" t="s">
        <v>234</v>
      </c>
      <c r="E1264" s="22" t="s">
        <v>28</v>
      </c>
      <c r="F1264" s="22"/>
      <c r="G1264" s="22"/>
      <c r="H1264" s="22"/>
      <c r="I1264" s="32" t="s">
        <v>2404</v>
      </c>
      <c r="J1264" s="22" t="s">
        <v>35</v>
      </c>
      <c r="K1264" s="38" t="s">
        <v>318</v>
      </c>
      <c r="L1264" s="20">
        <v>670</v>
      </c>
      <c r="M1264" s="29" t="str">
        <f>O1264&amp;"-"&amp;P1264&amp;"-"&amp;Q1264&amp;"-"&amp;R1264&amp;"-"&amp;S1264&amp;"-"&amp;T1264</f>
        <v>SJ-V-05-000D-GT-0670</v>
      </c>
      <c r="N1264" s="32" t="s">
        <v>2404</v>
      </c>
      <c r="O1264" s="21" t="str">
        <f>IFERROR(VLOOKUP(B1264,'字典-基地管理'!A:B,2,FALSE),"未填")</f>
        <v>SJ</v>
      </c>
      <c r="P1264" s="21" t="str">
        <f>IFERROR(VLOOKUP(C1264,'字典-车间管理'!A:B,2,FALSE),"未填")</f>
        <v>V</v>
      </c>
      <c r="Q1264" s="21" t="str">
        <f>IFERROR(VLOOKUP(D1264,'字典-系统管理&amp;工段管理'!C:D,2,FALSE),"未填")</f>
        <v>05</v>
      </c>
      <c r="R1264" s="22" t="str">
        <f>_xlfn.TEXTJOIN("", TRUE, IF(U1264="0", U1264, ""), IF(V1264="0", V1264, ""), IF(W1264="0", W1264, ""), IF(X1264="0", X1264, ""), IF(U1264&lt;&gt;"0", U1264, ""), IF(V1264&lt;&gt;"0", V1264, ""), IF(W1264&lt;&gt;"0", W1264, ""), IF(X1264&lt;&gt;"0", X1264, ""))</f>
        <v>000D</v>
      </c>
      <c r="S1264" s="21" t="str">
        <f>IFERROR(VLOOKUP(K1264,'字典-设备&amp;仪表管理'!A:B,2,FALSE),"未填")</f>
        <v>GT</v>
      </c>
      <c r="T1264" s="26" t="str">
        <f>IF(L1264="","未填",TEXT(L1264,"0000"))</f>
        <v>0670</v>
      </c>
      <c r="U1264" s="22" t="str">
        <f>IFERROR(VLOOKUP(E1264,'字典-系统管理&amp;工段管理'!$A$2:$B$7,2,0),"0")</f>
        <v>D</v>
      </c>
      <c r="V1264" s="22" t="str">
        <f>IFERROR(VLOOKUP(F1264,'字典-系统管理&amp;工段管理'!$A$2:$B$7,2,0),"0")</f>
        <v>0</v>
      </c>
      <c r="W1264" s="22" t="str">
        <f>IFERROR(VLOOKUP(G1264,'字典-系统管理&amp;工段管理'!$A$2:$B$7,2,0),"0")</f>
        <v>0</v>
      </c>
      <c r="X1264" s="22" t="str">
        <f>IFERROR(VLOOKUP(H1264,'字典-系统管理&amp;工段管理'!$A$2:$B$7,2,0),"0")</f>
        <v>0</v>
      </c>
    </row>
    <row r="1265" spans="1:24" x14ac:dyDescent="0.15">
      <c r="A1265" s="19">
        <v>1263</v>
      </c>
      <c r="B1265" s="22" t="s">
        <v>24</v>
      </c>
      <c r="C1265" s="22" t="s">
        <v>94</v>
      </c>
      <c r="D1265" s="22" t="s">
        <v>234</v>
      </c>
      <c r="E1265" s="22" t="s">
        <v>28</v>
      </c>
      <c r="F1265" s="22"/>
      <c r="G1265" s="22"/>
      <c r="H1265" s="22"/>
      <c r="I1265" s="32" t="s">
        <v>2406</v>
      </c>
      <c r="J1265" s="22" t="s">
        <v>35</v>
      </c>
      <c r="K1265" s="38" t="s">
        <v>318</v>
      </c>
      <c r="L1265" s="20">
        <v>671</v>
      </c>
      <c r="M1265" s="29" t="str">
        <f>O1265&amp;"-"&amp;P1265&amp;"-"&amp;Q1265&amp;"-"&amp;R1265&amp;"-"&amp;S1265&amp;"-"&amp;T1265</f>
        <v>SJ-V-05-000D-GT-0671</v>
      </c>
      <c r="N1265" s="32" t="s">
        <v>2406</v>
      </c>
      <c r="O1265" s="21" t="str">
        <f>IFERROR(VLOOKUP(B1265,'字典-基地管理'!A:B,2,FALSE),"未填")</f>
        <v>SJ</v>
      </c>
      <c r="P1265" s="21" t="str">
        <f>IFERROR(VLOOKUP(C1265,'字典-车间管理'!A:B,2,FALSE),"未填")</f>
        <v>V</v>
      </c>
      <c r="Q1265" s="21" t="str">
        <f>IFERROR(VLOOKUP(D1265,'字典-系统管理&amp;工段管理'!C:D,2,FALSE),"未填")</f>
        <v>05</v>
      </c>
      <c r="R1265" s="22" t="str">
        <f>_xlfn.TEXTJOIN("", TRUE, IF(U1265="0", U1265, ""), IF(V1265="0", V1265, ""), IF(W1265="0", W1265, ""), IF(X1265="0", X1265, ""), IF(U1265&lt;&gt;"0", U1265, ""), IF(V1265&lt;&gt;"0", V1265, ""), IF(W1265&lt;&gt;"0", W1265, ""), IF(X1265&lt;&gt;"0", X1265, ""))</f>
        <v>000D</v>
      </c>
      <c r="S1265" s="21" t="str">
        <f>IFERROR(VLOOKUP(K1265,'字典-设备&amp;仪表管理'!A:B,2,FALSE),"未填")</f>
        <v>GT</v>
      </c>
      <c r="T1265" s="26" t="str">
        <f>IF(L1265="","未填",TEXT(L1265,"0000"))</f>
        <v>0671</v>
      </c>
      <c r="U1265" s="22" t="str">
        <f>IFERROR(VLOOKUP(E1265,'字典-系统管理&amp;工段管理'!$A$2:$B$7,2,0),"0")</f>
        <v>D</v>
      </c>
      <c r="V1265" s="22" t="str">
        <f>IFERROR(VLOOKUP(F1265,'字典-系统管理&amp;工段管理'!$A$2:$B$7,2,0),"0")</f>
        <v>0</v>
      </c>
      <c r="W1265" s="22" t="str">
        <f>IFERROR(VLOOKUP(G1265,'字典-系统管理&amp;工段管理'!$A$2:$B$7,2,0),"0")</f>
        <v>0</v>
      </c>
      <c r="X1265" s="22" t="str">
        <f>IFERROR(VLOOKUP(H1265,'字典-系统管理&amp;工段管理'!$A$2:$B$7,2,0),"0")</f>
        <v>0</v>
      </c>
    </row>
    <row r="1266" spans="1:24" x14ac:dyDescent="0.15">
      <c r="A1266" s="19">
        <v>1264</v>
      </c>
      <c r="B1266" s="22" t="s">
        <v>24</v>
      </c>
      <c r="C1266" s="22" t="s">
        <v>94</v>
      </c>
      <c r="D1266" s="22" t="s">
        <v>234</v>
      </c>
      <c r="E1266" s="22" t="s">
        <v>28</v>
      </c>
      <c r="F1266" s="22"/>
      <c r="G1266" s="22"/>
      <c r="H1266" s="22"/>
      <c r="I1266" s="32" t="s">
        <v>2407</v>
      </c>
      <c r="J1266" s="22" t="s">
        <v>35</v>
      </c>
      <c r="K1266" s="38" t="s">
        <v>318</v>
      </c>
      <c r="L1266" s="20">
        <v>672</v>
      </c>
      <c r="M1266" s="29" t="str">
        <f>O1266&amp;"-"&amp;P1266&amp;"-"&amp;Q1266&amp;"-"&amp;R1266&amp;"-"&amp;S1266&amp;"-"&amp;T1266</f>
        <v>SJ-V-05-000D-GT-0672</v>
      </c>
      <c r="N1266" s="32" t="s">
        <v>2407</v>
      </c>
      <c r="O1266" s="21" t="str">
        <f>IFERROR(VLOOKUP(B1266,'字典-基地管理'!A:B,2,FALSE),"未填")</f>
        <v>SJ</v>
      </c>
      <c r="P1266" s="21" t="str">
        <f>IFERROR(VLOOKUP(C1266,'字典-车间管理'!A:B,2,FALSE),"未填")</f>
        <v>V</v>
      </c>
      <c r="Q1266" s="21" t="str">
        <f>IFERROR(VLOOKUP(D1266,'字典-系统管理&amp;工段管理'!C:D,2,FALSE),"未填")</f>
        <v>05</v>
      </c>
      <c r="R1266" s="22" t="str">
        <f>_xlfn.TEXTJOIN("", TRUE, IF(U1266="0", U1266, ""), IF(V1266="0", V1266, ""), IF(W1266="0", W1266, ""), IF(X1266="0", X1266, ""), IF(U1266&lt;&gt;"0", U1266, ""), IF(V1266&lt;&gt;"0", V1266, ""), IF(W1266&lt;&gt;"0", W1266, ""), IF(X1266&lt;&gt;"0", X1266, ""))</f>
        <v>000D</v>
      </c>
      <c r="S1266" s="21" t="str">
        <f>IFERROR(VLOOKUP(K1266,'字典-设备&amp;仪表管理'!A:B,2,FALSE),"未填")</f>
        <v>GT</v>
      </c>
      <c r="T1266" s="26" t="str">
        <f>IF(L1266="","未填",TEXT(L1266,"0000"))</f>
        <v>0672</v>
      </c>
      <c r="U1266" s="22" t="str">
        <f>IFERROR(VLOOKUP(E1266,'字典-系统管理&amp;工段管理'!$A$2:$B$7,2,0),"0")</f>
        <v>D</v>
      </c>
      <c r="V1266" s="22" t="str">
        <f>IFERROR(VLOOKUP(F1266,'字典-系统管理&amp;工段管理'!$A$2:$B$7,2,0),"0")</f>
        <v>0</v>
      </c>
      <c r="W1266" s="22" t="str">
        <f>IFERROR(VLOOKUP(G1266,'字典-系统管理&amp;工段管理'!$A$2:$B$7,2,0),"0")</f>
        <v>0</v>
      </c>
      <c r="X1266" s="22" t="str">
        <f>IFERROR(VLOOKUP(H1266,'字典-系统管理&amp;工段管理'!$A$2:$B$7,2,0),"0")</f>
        <v>0</v>
      </c>
    </row>
    <row r="1267" spans="1:24" x14ac:dyDescent="0.15">
      <c r="A1267" s="19">
        <v>1265</v>
      </c>
      <c r="B1267" s="22" t="s">
        <v>24</v>
      </c>
      <c r="C1267" s="22" t="s">
        <v>94</v>
      </c>
      <c r="D1267" s="22" t="s">
        <v>234</v>
      </c>
      <c r="E1267" s="22" t="s">
        <v>28</v>
      </c>
      <c r="F1267" s="22"/>
      <c r="G1267" s="22"/>
      <c r="H1267" s="22"/>
      <c r="I1267" s="32" t="s">
        <v>2408</v>
      </c>
      <c r="J1267" s="22" t="s">
        <v>35</v>
      </c>
      <c r="K1267" s="38" t="s">
        <v>318</v>
      </c>
      <c r="L1267" s="20">
        <v>673</v>
      </c>
      <c r="M1267" s="29" t="str">
        <f>O1267&amp;"-"&amp;P1267&amp;"-"&amp;Q1267&amp;"-"&amp;R1267&amp;"-"&amp;S1267&amp;"-"&amp;T1267</f>
        <v>SJ-V-05-000D-GT-0673</v>
      </c>
      <c r="N1267" s="32" t="s">
        <v>2408</v>
      </c>
      <c r="O1267" s="21" t="str">
        <f>IFERROR(VLOOKUP(B1267,'字典-基地管理'!A:B,2,FALSE),"未填")</f>
        <v>SJ</v>
      </c>
      <c r="P1267" s="21" t="str">
        <f>IFERROR(VLOOKUP(C1267,'字典-车间管理'!A:B,2,FALSE),"未填")</f>
        <v>V</v>
      </c>
      <c r="Q1267" s="21" t="str">
        <f>IFERROR(VLOOKUP(D1267,'字典-系统管理&amp;工段管理'!C:D,2,FALSE),"未填")</f>
        <v>05</v>
      </c>
      <c r="R1267" s="22" t="str">
        <f>_xlfn.TEXTJOIN("", TRUE, IF(U1267="0", U1267, ""), IF(V1267="0", V1267, ""), IF(W1267="0", W1267, ""), IF(X1267="0", X1267, ""), IF(U1267&lt;&gt;"0", U1267, ""), IF(V1267&lt;&gt;"0", V1267, ""), IF(W1267&lt;&gt;"0", W1267, ""), IF(X1267&lt;&gt;"0", X1267, ""))</f>
        <v>000D</v>
      </c>
      <c r="S1267" s="21" t="str">
        <f>IFERROR(VLOOKUP(K1267,'字典-设备&amp;仪表管理'!A:B,2,FALSE),"未填")</f>
        <v>GT</v>
      </c>
      <c r="T1267" s="26" t="str">
        <f>IF(L1267="","未填",TEXT(L1267,"0000"))</f>
        <v>0673</v>
      </c>
      <c r="U1267" s="22" t="str">
        <f>IFERROR(VLOOKUP(E1267,'字典-系统管理&amp;工段管理'!$A$2:$B$7,2,0),"0")</f>
        <v>D</v>
      </c>
      <c r="V1267" s="22" t="str">
        <f>IFERROR(VLOOKUP(F1267,'字典-系统管理&amp;工段管理'!$A$2:$B$7,2,0),"0")</f>
        <v>0</v>
      </c>
      <c r="W1267" s="22" t="str">
        <f>IFERROR(VLOOKUP(G1267,'字典-系统管理&amp;工段管理'!$A$2:$B$7,2,0),"0")</f>
        <v>0</v>
      </c>
      <c r="X1267" s="22" t="str">
        <f>IFERROR(VLOOKUP(H1267,'字典-系统管理&amp;工段管理'!$A$2:$B$7,2,0),"0")</f>
        <v>0</v>
      </c>
    </row>
    <row r="1268" spans="1:24" x14ac:dyDescent="0.15">
      <c r="A1268" s="19">
        <v>1266</v>
      </c>
      <c r="B1268" s="22" t="s">
        <v>24</v>
      </c>
      <c r="C1268" s="22" t="s">
        <v>94</v>
      </c>
      <c r="D1268" s="22" t="s">
        <v>234</v>
      </c>
      <c r="E1268" s="22" t="s">
        <v>28</v>
      </c>
      <c r="F1268" s="22"/>
      <c r="G1268" s="22"/>
      <c r="H1268" s="22"/>
      <c r="I1268" s="32" t="s">
        <v>2410</v>
      </c>
      <c r="J1268" s="22" t="s">
        <v>35</v>
      </c>
      <c r="K1268" s="38" t="s">
        <v>318</v>
      </c>
      <c r="L1268" s="20">
        <v>674</v>
      </c>
      <c r="M1268" s="29" t="str">
        <f>O1268&amp;"-"&amp;P1268&amp;"-"&amp;Q1268&amp;"-"&amp;R1268&amp;"-"&amp;S1268&amp;"-"&amp;T1268</f>
        <v>SJ-V-05-000D-GT-0674</v>
      </c>
      <c r="N1268" s="32" t="s">
        <v>2410</v>
      </c>
      <c r="O1268" s="21" t="str">
        <f>IFERROR(VLOOKUP(B1268,'字典-基地管理'!A:B,2,FALSE),"未填")</f>
        <v>SJ</v>
      </c>
      <c r="P1268" s="21" t="str">
        <f>IFERROR(VLOOKUP(C1268,'字典-车间管理'!A:B,2,FALSE),"未填")</f>
        <v>V</v>
      </c>
      <c r="Q1268" s="21" t="str">
        <f>IFERROR(VLOOKUP(D1268,'字典-系统管理&amp;工段管理'!C:D,2,FALSE),"未填")</f>
        <v>05</v>
      </c>
      <c r="R1268" s="22" t="str">
        <f>_xlfn.TEXTJOIN("", TRUE, IF(U1268="0", U1268, ""), IF(V1268="0", V1268, ""), IF(W1268="0", W1268, ""), IF(X1268="0", X1268, ""), IF(U1268&lt;&gt;"0", U1268, ""), IF(V1268&lt;&gt;"0", V1268, ""), IF(W1268&lt;&gt;"0", W1268, ""), IF(X1268&lt;&gt;"0", X1268, ""))</f>
        <v>000D</v>
      </c>
      <c r="S1268" s="21" t="str">
        <f>IFERROR(VLOOKUP(K1268,'字典-设备&amp;仪表管理'!A:B,2,FALSE),"未填")</f>
        <v>GT</v>
      </c>
      <c r="T1268" s="26" t="str">
        <f>IF(L1268="","未填",TEXT(L1268,"0000"))</f>
        <v>0674</v>
      </c>
      <c r="U1268" s="22" t="str">
        <f>IFERROR(VLOOKUP(E1268,'字典-系统管理&amp;工段管理'!$A$2:$B$7,2,0),"0")</f>
        <v>D</v>
      </c>
      <c r="V1268" s="22" t="str">
        <f>IFERROR(VLOOKUP(F1268,'字典-系统管理&amp;工段管理'!$A$2:$B$7,2,0),"0")</f>
        <v>0</v>
      </c>
      <c r="W1268" s="22" t="str">
        <f>IFERROR(VLOOKUP(G1268,'字典-系统管理&amp;工段管理'!$A$2:$B$7,2,0),"0")</f>
        <v>0</v>
      </c>
      <c r="X1268" s="22" t="str">
        <f>IFERROR(VLOOKUP(H1268,'字典-系统管理&amp;工段管理'!$A$2:$B$7,2,0),"0")</f>
        <v>0</v>
      </c>
    </row>
    <row r="1269" spans="1:24" x14ac:dyDescent="0.15">
      <c r="A1269" s="19">
        <v>1267</v>
      </c>
      <c r="B1269" s="22" t="s">
        <v>24</v>
      </c>
      <c r="C1269" s="22" t="s">
        <v>94</v>
      </c>
      <c r="D1269" s="22" t="s">
        <v>234</v>
      </c>
      <c r="E1269" s="22" t="s">
        <v>28</v>
      </c>
      <c r="F1269" s="22"/>
      <c r="G1269" s="22"/>
      <c r="H1269" s="22"/>
      <c r="I1269" s="32" t="s">
        <v>2411</v>
      </c>
      <c r="J1269" s="22" t="s">
        <v>35</v>
      </c>
      <c r="K1269" s="38" t="s">
        <v>318</v>
      </c>
      <c r="L1269" s="20">
        <v>675</v>
      </c>
      <c r="M1269" s="29" t="str">
        <f>O1269&amp;"-"&amp;P1269&amp;"-"&amp;Q1269&amp;"-"&amp;R1269&amp;"-"&amp;S1269&amp;"-"&amp;T1269</f>
        <v>SJ-V-05-000D-GT-0675</v>
      </c>
      <c r="N1269" s="32" t="s">
        <v>2411</v>
      </c>
      <c r="O1269" s="21" t="str">
        <f>IFERROR(VLOOKUP(B1269,'字典-基地管理'!A:B,2,FALSE),"未填")</f>
        <v>SJ</v>
      </c>
      <c r="P1269" s="21" t="str">
        <f>IFERROR(VLOOKUP(C1269,'字典-车间管理'!A:B,2,FALSE),"未填")</f>
        <v>V</v>
      </c>
      <c r="Q1269" s="21" t="str">
        <f>IFERROR(VLOOKUP(D1269,'字典-系统管理&amp;工段管理'!C:D,2,FALSE),"未填")</f>
        <v>05</v>
      </c>
      <c r="R1269" s="22" t="str">
        <f>_xlfn.TEXTJOIN("", TRUE, IF(U1269="0", U1269, ""), IF(V1269="0", V1269, ""), IF(W1269="0", W1269, ""), IF(X1269="0", X1269, ""), IF(U1269&lt;&gt;"0", U1269, ""), IF(V1269&lt;&gt;"0", V1269, ""), IF(W1269&lt;&gt;"0", W1269, ""), IF(X1269&lt;&gt;"0", X1269, ""))</f>
        <v>000D</v>
      </c>
      <c r="S1269" s="21" t="str">
        <f>IFERROR(VLOOKUP(K1269,'字典-设备&amp;仪表管理'!A:B,2,FALSE),"未填")</f>
        <v>GT</v>
      </c>
      <c r="T1269" s="26" t="str">
        <f>IF(L1269="","未填",TEXT(L1269,"0000"))</f>
        <v>0675</v>
      </c>
      <c r="U1269" s="22" t="str">
        <f>IFERROR(VLOOKUP(E1269,'字典-系统管理&amp;工段管理'!$A$2:$B$7,2,0),"0")</f>
        <v>D</v>
      </c>
      <c r="V1269" s="22" t="str">
        <f>IFERROR(VLOOKUP(F1269,'字典-系统管理&amp;工段管理'!$A$2:$B$7,2,0),"0")</f>
        <v>0</v>
      </c>
      <c r="W1269" s="22" t="str">
        <f>IFERROR(VLOOKUP(G1269,'字典-系统管理&amp;工段管理'!$A$2:$B$7,2,0),"0")</f>
        <v>0</v>
      </c>
      <c r="X1269" s="22" t="str">
        <f>IFERROR(VLOOKUP(H1269,'字典-系统管理&amp;工段管理'!$A$2:$B$7,2,0),"0")</f>
        <v>0</v>
      </c>
    </row>
    <row r="1270" spans="1:24" x14ac:dyDescent="0.15">
      <c r="A1270" s="19">
        <v>1268</v>
      </c>
      <c r="B1270" s="22" t="s">
        <v>24</v>
      </c>
      <c r="C1270" s="22" t="s">
        <v>94</v>
      </c>
      <c r="D1270" s="22" t="s">
        <v>234</v>
      </c>
      <c r="E1270" s="22" t="s">
        <v>28</v>
      </c>
      <c r="F1270" s="22"/>
      <c r="G1270" s="22"/>
      <c r="H1270" s="22"/>
      <c r="I1270" s="32" t="s">
        <v>2412</v>
      </c>
      <c r="J1270" s="22" t="s">
        <v>35</v>
      </c>
      <c r="K1270" s="38" t="s">
        <v>318</v>
      </c>
      <c r="L1270" s="20">
        <v>676</v>
      </c>
      <c r="M1270" s="29" t="str">
        <f>O1270&amp;"-"&amp;P1270&amp;"-"&amp;Q1270&amp;"-"&amp;R1270&amp;"-"&amp;S1270&amp;"-"&amp;T1270</f>
        <v>SJ-V-05-000D-GT-0676</v>
      </c>
      <c r="N1270" s="32" t="s">
        <v>2412</v>
      </c>
      <c r="O1270" s="21" t="str">
        <f>IFERROR(VLOOKUP(B1270,'字典-基地管理'!A:B,2,FALSE),"未填")</f>
        <v>SJ</v>
      </c>
      <c r="P1270" s="21" t="str">
        <f>IFERROR(VLOOKUP(C1270,'字典-车间管理'!A:B,2,FALSE),"未填")</f>
        <v>V</v>
      </c>
      <c r="Q1270" s="21" t="str">
        <f>IFERROR(VLOOKUP(D1270,'字典-系统管理&amp;工段管理'!C:D,2,FALSE),"未填")</f>
        <v>05</v>
      </c>
      <c r="R1270" s="22" t="str">
        <f>_xlfn.TEXTJOIN("", TRUE, IF(U1270="0", U1270, ""), IF(V1270="0", V1270, ""), IF(W1270="0", W1270, ""), IF(X1270="0", X1270, ""), IF(U1270&lt;&gt;"0", U1270, ""), IF(V1270&lt;&gt;"0", V1270, ""), IF(W1270&lt;&gt;"0", W1270, ""), IF(X1270&lt;&gt;"0", X1270, ""))</f>
        <v>000D</v>
      </c>
      <c r="S1270" s="21" t="str">
        <f>IFERROR(VLOOKUP(K1270,'字典-设备&amp;仪表管理'!A:B,2,FALSE),"未填")</f>
        <v>GT</v>
      </c>
      <c r="T1270" s="26" t="str">
        <f>IF(L1270="","未填",TEXT(L1270,"0000"))</f>
        <v>0676</v>
      </c>
      <c r="U1270" s="22" t="str">
        <f>IFERROR(VLOOKUP(E1270,'字典-系统管理&amp;工段管理'!$A$2:$B$7,2,0),"0")</f>
        <v>D</v>
      </c>
      <c r="V1270" s="22" t="str">
        <f>IFERROR(VLOOKUP(F1270,'字典-系统管理&amp;工段管理'!$A$2:$B$7,2,0),"0")</f>
        <v>0</v>
      </c>
      <c r="W1270" s="22" t="str">
        <f>IFERROR(VLOOKUP(G1270,'字典-系统管理&amp;工段管理'!$A$2:$B$7,2,0),"0")</f>
        <v>0</v>
      </c>
      <c r="X1270" s="22" t="str">
        <f>IFERROR(VLOOKUP(H1270,'字典-系统管理&amp;工段管理'!$A$2:$B$7,2,0),"0")</f>
        <v>0</v>
      </c>
    </row>
    <row r="1271" spans="1:24" x14ac:dyDescent="0.15">
      <c r="A1271" s="19">
        <v>1269</v>
      </c>
      <c r="B1271" s="22" t="s">
        <v>24</v>
      </c>
      <c r="C1271" s="22" t="s">
        <v>94</v>
      </c>
      <c r="D1271" s="22" t="s">
        <v>234</v>
      </c>
      <c r="E1271" s="22" t="s">
        <v>28</v>
      </c>
      <c r="F1271" s="22"/>
      <c r="G1271" s="22"/>
      <c r="H1271" s="22"/>
      <c r="I1271" s="32" t="s">
        <v>2414</v>
      </c>
      <c r="J1271" s="22" t="s">
        <v>35</v>
      </c>
      <c r="K1271" s="38" t="s">
        <v>318</v>
      </c>
      <c r="L1271" s="20">
        <v>677</v>
      </c>
      <c r="M1271" s="29" t="str">
        <f>O1271&amp;"-"&amp;P1271&amp;"-"&amp;Q1271&amp;"-"&amp;R1271&amp;"-"&amp;S1271&amp;"-"&amp;T1271</f>
        <v>SJ-V-05-000D-GT-0677</v>
      </c>
      <c r="N1271" s="32" t="s">
        <v>2414</v>
      </c>
      <c r="O1271" s="21" t="str">
        <f>IFERROR(VLOOKUP(B1271,'字典-基地管理'!A:B,2,FALSE),"未填")</f>
        <v>SJ</v>
      </c>
      <c r="P1271" s="21" t="str">
        <f>IFERROR(VLOOKUP(C1271,'字典-车间管理'!A:B,2,FALSE),"未填")</f>
        <v>V</v>
      </c>
      <c r="Q1271" s="21" t="str">
        <f>IFERROR(VLOOKUP(D1271,'字典-系统管理&amp;工段管理'!C:D,2,FALSE),"未填")</f>
        <v>05</v>
      </c>
      <c r="R1271" s="22" t="str">
        <f>_xlfn.TEXTJOIN("", TRUE, IF(U1271="0", U1271, ""), IF(V1271="0", V1271, ""), IF(W1271="0", W1271, ""), IF(X1271="0", X1271, ""), IF(U1271&lt;&gt;"0", U1271, ""), IF(V1271&lt;&gt;"0", V1271, ""), IF(W1271&lt;&gt;"0", W1271, ""), IF(X1271&lt;&gt;"0", X1271, ""))</f>
        <v>000D</v>
      </c>
      <c r="S1271" s="21" t="str">
        <f>IFERROR(VLOOKUP(K1271,'字典-设备&amp;仪表管理'!A:B,2,FALSE),"未填")</f>
        <v>GT</v>
      </c>
      <c r="T1271" s="26" t="str">
        <f>IF(L1271="","未填",TEXT(L1271,"0000"))</f>
        <v>0677</v>
      </c>
      <c r="U1271" s="22" t="str">
        <f>IFERROR(VLOOKUP(E1271,'字典-系统管理&amp;工段管理'!$A$2:$B$7,2,0),"0")</f>
        <v>D</v>
      </c>
      <c r="V1271" s="22" t="str">
        <f>IFERROR(VLOOKUP(F1271,'字典-系统管理&amp;工段管理'!$A$2:$B$7,2,0),"0")</f>
        <v>0</v>
      </c>
      <c r="W1271" s="22" t="str">
        <f>IFERROR(VLOOKUP(G1271,'字典-系统管理&amp;工段管理'!$A$2:$B$7,2,0),"0")</f>
        <v>0</v>
      </c>
      <c r="X1271" s="22" t="str">
        <f>IFERROR(VLOOKUP(H1271,'字典-系统管理&amp;工段管理'!$A$2:$B$7,2,0),"0")</f>
        <v>0</v>
      </c>
    </row>
    <row r="1272" spans="1:24" x14ac:dyDescent="0.15">
      <c r="A1272" s="19">
        <v>1270</v>
      </c>
      <c r="B1272" s="22" t="s">
        <v>24</v>
      </c>
      <c r="C1272" s="22" t="s">
        <v>94</v>
      </c>
      <c r="D1272" s="22" t="s">
        <v>234</v>
      </c>
      <c r="E1272" s="22" t="s">
        <v>28</v>
      </c>
      <c r="F1272" s="22"/>
      <c r="G1272" s="22"/>
      <c r="H1272" s="22"/>
      <c r="I1272" s="32" t="s">
        <v>2415</v>
      </c>
      <c r="J1272" s="22" t="s">
        <v>35</v>
      </c>
      <c r="K1272" s="38" t="s">
        <v>318</v>
      </c>
      <c r="L1272" s="20">
        <v>678</v>
      </c>
      <c r="M1272" s="29" t="str">
        <f>O1272&amp;"-"&amp;P1272&amp;"-"&amp;Q1272&amp;"-"&amp;R1272&amp;"-"&amp;S1272&amp;"-"&amp;T1272</f>
        <v>SJ-V-05-000D-GT-0678</v>
      </c>
      <c r="N1272" s="32" t="s">
        <v>2415</v>
      </c>
      <c r="O1272" s="21" t="str">
        <f>IFERROR(VLOOKUP(B1272,'字典-基地管理'!A:B,2,FALSE),"未填")</f>
        <v>SJ</v>
      </c>
      <c r="P1272" s="21" t="str">
        <f>IFERROR(VLOOKUP(C1272,'字典-车间管理'!A:B,2,FALSE),"未填")</f>
        <v>V</v>
      </c>
      <c r="Q1272" s="21" t="str">
        <f>IFERROR(VLOOKUP(D1272,'字典-系统管理&amp;工段管理'!C:D,2,FALSE),"未填")</f>
        <v>05</v>
      </c>
      <c r="R1272" s="22" t="str">
        <f>_xlfn.TEXTJOIN("", TRUE, IF(U1272="0", U1272, ""), IF(V1272="0", V1272, ""), IF(W1272="0", W1272, ""), IF(X1272="0", X1272, ""), IF(U1272&lt;&gt;"0", U1272, ""), IF(V1272&lt;&gt;"0", V1272, ""), IF(W1272&lt;&gt;"0", W1272, ""), IF(X1272&lt;&gt;"0", X1272, ""))</f>
        <v>000D</v>
      </c>
      <c r="S1272" s="21" t="str">
        <f>IFERROR(VLOOKUP(K1272,'字典-设备&amp;仪表管理'!A:B,2,FALSE),"未填")</f>
        <v>GT</v>
      </c>
      <c r="T1272" s="26" t="str">
        <f>IF(L1272="","未填",TEXT(L1272,"0000"))</f>
        <v>0678</v>
      </c>
      <c r="U1272" s="22" t="str">
        <f>IFERROR(VLOOKUP(E1272,'字典-系统管理&amp;工段管理'!$A$2:$B$7,2,0),"0")</f>
        <v>D</v>
      </c>
      <c r="V1272" s="22" t="str">
        <f>IFERROR(VLOOKUP(F1272,'字典-系统管理&amp;工段管理'!$A$2:$B$7,2,0),"0")</f>
        <v>0</v>
      </c>
      <c r="W1272" s="22" t="str">
        <f>IFERROR(VLOOKUP(G1272,'字典-系统管理&amp;工段管理'!$A$2:$B$7,2,0),"0")</f>
        <v>0</v>
      </c>
      <c r="X1272" s="22" t="str">
        <f>IFERROR(VLOOKUP(H1272,'字典-系统管理&amp;工段管理'!$A$2:$B$7,2,0),"0")</f>
        <v>0</v>
      </c>
    </row>
    <row r="1273" spans="1:24" x14ac:dyDescent="0.15">
      <c r="A1273" s="19">
        <v>1271</v>
      </c>
      <c r="B1273" s="22" t="s">
        <v>24</v>
      </c>
      <c r="C1273" s="22" t="s">
        <v>94</v>
      </c>
      <c r="D1273" s="22" t="s">
        <v>234</v>
      </c>
      <c r="E1273" s="22" t="s">
        <v>28</v>
      </c>
      <c r="F1273" s="22"/>
      <c r="G1273" s="22"/>
      <c r="H1273" s="22"/>
      <c r="I1273" s="32" t="s">
        <v>2416</v>
      </c>
      <c r="J1273" s="22" t="s">
        <v>35</v>
      </c>
      <c r="K1273" s="38" t="s">
        <v>318</v>
      </c>
      <c r="L1273" s="20">
        <v>679</v>
      </c>
      <c r="M1273" s="29" t="str">
        <f>O1273&amp;"-"&amp;P1273&amp;"-"&amp;Q1273&amp;"-"&amp;R1273&amp;"-"&amp;S1273&amp;"-"&amp;T1273</f>
        <v>SJ-V-05-000D-GT-0679</v>
      </c>
      <c r="N1273" s="32" t="s">
        <v>2416</v>
      </c>
      <c r="O1273" s="21" t="str">
        <f>IFERROR(VLOOKUP(B1273,'字典-基地管理'!A:B,2,FALSE),"未填")</f>
        <v>SJ</v>
      </c>
      <c r="P1273" s="21" t="str">
        <f>IFERROR(VLOOKUP(C1273,'字典-车间管理'!A:B,2,FALSE),"未填")</f>
        <v>V</v>
      </c>
      <c r="Q1273" s="21" t="str">
        <f>IFERROR(VLOOKUP(D1273,'字典-系统管理&amp;工段管理'!C:D,2,FALSE),"未填")</f>
        <v>05</v>
      </c>
      <c r="R1273" s="22" t="str">
        <f>_xlfn.TEXTJOIN("", TRUE, IF(U1273="0", U1273, ""), IF(V1273="0", V1273, ""), IF(W1273="0", W1273, ""), IF(X1273="0", X1273, ""), IF(U1273&lt;&gt;"0", U1273, ""), IF(V1273&lt;&gt;"0", V1273, ""), IF(W1273&lt;&gt;"0", W1273, ""), IF(X1273&lt;&gt;"0", X1273, ""))</f>
        <v>000D</v>
      </c>
      <c r="S1273" s="21" t="str">
        <f>IFERROR(VLOOKUP(K1273,'字典-设备&amp;仪表管理'!A:B,2,FALSE),"未填")</f>
        <v>GT</v>
      </c>
      <c r="T1273" s="26" t="str">
        <f>IF(L1273="","未填",TEXT(L1273,"0000"))</f>
        <v>0679</v>
      </c>
      <c r="U1273" s="22" t="str">
        <f>IFERROR(VLOOKUP(E1273,'字典-系统管理&amp;工段管理'!$A$2:$B$7,2,0),"0")</f>
        <v>D</v>
      </c>
      <c r="V1273" s="22" t="str">
        <f>IFERROR(VLOOKUP(F1273,'字典-系统管理&amp;工段管理'!$A$2:$B$7,2,0),"0")</f>
        <v>0</v>
      </c>
      <c r="W1273" s="22" t="str">
        <f>IFERROR(VLOOKUP(G1273,'字典-系统管理&amp;工段管理'!$A$2:$B$7,2,0),"0")</f>
        <v>0</v>
      </c>
      <c r="X1273" s="22" t="str">
        <f>IFERROR(VLOOKUP(H1273,'字典-系统管理&amp;工段管理'!$A$2:$B$7,2,0),"0")</f>
        <v>0</v>
      </c>
    </row>
    <row r="1274" spans="1:24" x14ac:dyDescent="0.15">
      <c r="A1274" s="19">
        <v>1272</v>
      </c>
      <c r="B1274" s="22" t="s">
        <v>24</v>
      </c>
      <c r="C1274" s="22" t="s">
        <v>94</v>
      </c>
      <c r="D1274" s="22" t="s">
        <v>234</v>
      </c>
      <c r="E1274" s="22" t="s">
        <v>28</v>
      </c>
      <c r="F1274" s="22"/>
      <c r="G1274" s="22"/>
      <c r="H1274" s="22"/>
      <c r="I1274" s="32" t="s">
        <v>2418</v>
      </c>
      <c r="J1274" s="22" t="s">
        <v>35</v>
      </c>
      <c r="K1274" s="38" t="s">
        <v>318</v>
      </c>
      <c r="L1274" s="20">
        <v>680</v>
      </c>
      <c r="M1274" s="29" t="str">
        <f>O1274&amp;"-"&amp;P1274&amp;"-"&amp;Q1274&amp;"-"&amp;R1274&amp;"-"&amp;S1274&amp;"-"&amp;T1274</f>
        <v>SJ-V-05-000D-GT-0680</v>
      </c>
      <c r="N1274" s="32" t="s">
        <v>2418</v>
      </c>
      <c r="O1274" s="21" t="str">
        <f>IFERROR(VLOOKUP(B1274,'字典-基地管理'!A:B,2,FALSE),"未填")</f>
        <v>SJ</v>
      </c>
      <c r="P1274" s="21" t="str">
        <f>IFERROR(VLOOKUP(C1274,'字典-车间管理'!A:B,2,FALSE),"未填")</f>
        <v>V</v>
      </c>
      <c r="Q1274" s="21" t="str">
        <f>IFERROR(VLOOKUP(D1274,'字典-系统管理&amp;工段管理'!C:D,2,FALSE),"未填")</f>
        <v>05</v>
      </c>
      <c r="R1274" s="22" t="str">
        <f>_xlfn.TEXTJOIN("", TRUE, IF(U1274="0", U1274, ""), IF(V1274="0", V1274, ""), IF(W1274="0", W1274, ""), IF(X1274="0", X1274, ""), IF(U1274&lt;&gt;"0", U1274, ""), IF(V1274&lt;&gt;"0", V1274, ""), IF(W1274&lt;&gt;"0", W1274, ""), IF(X1274&lt;&gt;"0", X1274, ""))</f>
        <v>000D</v>
      </c>
      <c r="S1274" s="21" t="str">
        <f>IFERROR(VLOOKUP(K1274,'字典-设备&amp;仪表管理'!A:B,2,FALSE),"未填")</f>
        <v>GT</v>
      </c>
      <c r="T1274" s="26" t="str">
        <f>IF(L1274="","未填",TEXT(L1274,"0000"))</f>
        <v>0680</v>
      </c>
      <c r="U1274" s="22" t="str">
        <f>IFERROR(VLOOKUP(E1274,'字典-系统管理&amp;工段管理'!$A$2:$B$7,2,0),"0")</f>
        <v>D</v>
      </c>
      <c r="V1274" s="22" t="str">
        <f>IFERROR(VLOOKUP(F1274,'字典-系统管理&amp;工段管理'!$A$2:$B$7,2,0),"0")</f>
        <v>0</v>
      </c>
      <c r="W1274" s="22" t="str">
        <f>IFERROR(VLOOKUP(G1274,'字典-系统管理&amp;工段管理'!$A$2:$B$7,2,0),"0")</f>
        <v>0</v>
      </c>
      <c r="X1274" s="22" t="str">
        <f>IFERROR(VLOOKUP(H1274,'字典-系统管理&amp;工段管理'!$A$2:$B$7,2,0),"0")</f>
        <v>0</v>
      </c>
    </row>
    <row r="1275" spans="1:24" x14ac:dyDescent="0.15">
      <c r="A1275" s="19">
        <v>1273</v>
      </c>
      <c r="B1275" s="22" t="s">
        <v>24</v>
      </c>
      <c r="C1275" s="22" t="s">
        <v>94</v>
      </c>
      <c r="D1275" s="22" t="s">
        <v>234</v>
      </c>
      <c r="E1275" s="22" t="s">
        <v>28</v>
      </c>
      <c r="F1275" s="22"/>
      <c r="G1275" s="22"/>
      <c r="H1275" s="22"/>
      <c r="I1275" s="32" t="s">
        <v>2419</v>
      </c>
      <c r="J1275" s="22" t="s">
        <v>35</v>
      </c>
      <c r="K1275" s="38" t="s">
        <v>318</v>
      </c>
      <c r="L1275" s="20">
        <v>681</v>
      </c>
      <c r="M1275" s="29" t="str">
        <f>O1275&amp;"-"&amp;P1275&amp;"-"&amp;Q1275&amp;"-"&amp;R1275&amp;"-"&amp;S1275&amp;"-"&amp;T1275</f>
        <v>SJ-V-05-000D-GT-0681</v>
      </c>
      <c r="N1275" s="32" t="s">
        <v>2419</v>
      </c>
      <c r="O1275" s="21" t="str">
        <f>IFERROR(VLOOKUP(B1275,'字典-基地管理'!A:B,2,FALSE),"未填")</f>
        <v>SJ</v>
      </c>
      <c r="P1275" s="21" t="str">
        <f>IFERROR(VLOOKUP(C1275,'字典-车间管理'!A:B,2,FALSE),"未填")</f>
        <v>V</v>
      </c>
      <c r="Q1275" s="21" t="str">
        <f>IFERROR(VLOOKUP(D1275,'字典-系统管理&amp;工段管理'!C:D,2,FALSE),"未填")</f>
        <v>05</v>
      </c>
      <c r="R1275" s="22" t="str">
        <f>_xlfn.TEXTJOIN("", TRUE, IF(U1275="0", U1275, ""), IF(V1275="0", V1275, ""), IF(W1275="0", W1275, ""), IF(X1275="0", X1275, ""), IF(U1275&lt;&gt;"0", U1275, ""), IF(V1275&lt;&gt;"0", V1275, ""), IF(W1275&lt;&gt;"0", W1275, ""), IF(X1275&lt;&gt;"0", X1275, ""))</f>
        <v>000D</v>
      </c>
      <c r="S1275" s="21" t="str">
        <f>IFERROR(VLOOKUP(K1275,'字典-设备&amp;仪表管理'!A:B,2,FALSE),"未填")</f>
        <v>GT</v>
      </c>
      <c r="T1275" s="26" t="str">
        <f>IF(L1275="","未填",TEXT(L1275,"0000"))</f>
        <v>0681</v>
      </c>
      <c r="U1275" s="22" t="str">
        <f>IFERROR(VLOOKUP(E1275,'字典-系统管理&amp;工段管理'!$A$2:$B$7,2,0),"0")</f>
        <v>D</v>
      </c>
      <c r="V1275" s="22" t="str">
        <f>IFERROR(VLOOKUP(F1275,'字典-系统管理&amp;工段管理'!$A$2:$B$7,2,0),"0")</f>
        <v>0</v>
      </c>
      <c r="W1275" s="22" t="str">
        <f>IFERROR(VLOOKUP(G1275,'字典-系统管理&amp;工段管理'!$A$2:$B$7,2,0),"0")</f>
        <v>0</v>
      </c>
      <c r="X1275" s="22" t="str">
        <f>IFERROR(VLOOKUP(H1275,'字典-系统管理&amp;工段管理'!$A$2:$B$7,2,0),"0")</f>
        <v>0</v>
      </c>
    </row>
    <row r="1276" spans="1:24" x14ac:dyDescent="0.15">
      <c r="A1276" s="19">
        <v>1274</v>
      </c>
      <c r="B1276" s="22" t="s">
        <v>24</v>
      </c>
      <c r="C1276" s="22" t="s">
        <v>94</v>
      </c>
      <c r="D1276" s="22" t="s">
        <v>234</v>
      </c>
      <c r="E1276" s="22" t="s">
        <v>28</v>
      </c>
      <c r="F1276" s="22"/>
      <c r="G1276" s="22"/>
      <c r="H1276" s="22"/>
      <c r="I1276" s="32" t="s">
        <v>2420</v>
      </c>
      <c r="J1276" s="22" t="s">
        <v>35</v>
      </c>
      <c r="K1276" s="38" t="s">
        <v>318</v>
      </c>
      <c r="L1276" s="20">
        <v>682</v>
      </c>
      <c r="M1276" s="29" t="str">
        <f>O1276&amp;"-"&amp;P1276&amp;"-"&amp;Q1276&amp;"-"&amp;R1276&amp;"-"&amp;S1276&amp;"-"&amp;T1276</f>
        <v>SJ-V-05-000D-GT-0682</v>
      </c>
      <c r="N1276" s="32" t="s">
        <v>2420</v>
      </c>
      <c r="O1276" s="21" t="str">
        <f>IFERROR(VLOOKUP(B1276,'字典-基地管理'!A:B,2,FALSE),"未填")</f>
        <v>SJ</v>
      </c>
      <c r="P1276" s="21" t="str">
        <f>IFERROR(VLOOKUP(C1276,'字典-车间管理'!A:B,2,FALSE),"未填")</f>
        <v>V</v>
      </c>
      <c r="Q1276" s="21" t="str">
        <f>IFERROR(VLOOKUP(D1276,'字典-系统管理&amp;工段管理'!C:D,2,FALSE),"未填")</f>
        <v>05</v>
      </c>
      <c r="R1276" s="22" t="str">
        <f>_xlfn.TEXTJOIN("", TRUE, IF(U1276="0", U1276, ""), IF(V1276="0", V1276, ""), IF(W1276="0", W1276, ""), IF(X1276="0", X1276, ""), IF(U1276&lt;&gt;"0", U1276, ""), IF(V1276&lt;&gt;"0", V1276, ""), IF(W1276&lt;&gt;"0", W1276, ""), IF(X1276&lt;&gt;"0", X1276, ""))</f>
        <v>000D</v>
      </c>
      <c r="S1276" s="21" t="str">
        <f>IFERROR(VLOOKUP(K1276,'字典-设备&amp;仪表管理'!A:B,2,FALSE),"未填")</f>
        <v>GT</v>
      </c>
      <c r="T1276" s="26" t="str">
        <f>IF(L1276="","未填",TEXT(L1276,"0000"))</f>
        <v>0682</v>
      </c>
      <c r="U1276" s="22" t="str">
        <f>IFERROR(VLOOKUP(E1276,'字典-系统管理&amp;工段管理'!$A$2:$B$7,2,0),"0")</f>
        <v>D</v>
      </c>
      <c r="V1276" s="22" t="str">
        <f>IFERROR(VLOOKUP(F1276,'字典-系统管理&amp;工段管理'!$A$2:$B$7,2,0),"0")</f>
        <v>0</v>
      </c>
      <c r="W1276" s="22" t="str">
        <f>IFERROR(VLOOKUP(G1276,'字典-系统管理&amp;工段管理'!$A$2:$B$7,2,0),"0")</f>
        <v>0</v>
      </c>
      <c r="X1276" s="22" t="str">
        <f>IFERROR(VLOOKUP(H1276,'字典-系统管理&amp;工段管理'!$A$2:$B$7,2,0),"0")</f>
        <v>0</v>
      </c>
    </row>
    <row r="1277" spans="1:24" x14ac:dyDescent="0.15">
      <c r="A1277" s="19">
        <v>1275</v>
      </c>
      <c r="B1277" s="22" t="s">
        <v>24</v>
      </c>
      <c r="C1277" s="22" t="s">
        <v>94</v>
      </c>
      <c r="D1277" s="22" t="s">
        <v>234</v>
      </c>
      <c r="E1277" s="22" t="s">
        <v>28</v>
      </c>
      <c r="F1277" s="22"/>
      <c r="G1277" s="22"/>
      <c r="H1277" s="22"/>
      <c r="I1277" s="32" t="s">
        <v>2434</v>
      </c>
      <c r="J1277" s="22" t="s">
        <v>35</v>
      </c>
      <c r="K1277" s="38" t="s">
        <v>318</v>
      </c>
      <c r="L1277" s="20">
        <v>683</v>
      </c>
      <c r="M1277" s="29" t="str">
        <f>O1277&amp;"-"&amp;P1277&amp;"-"&amp;Q1277&amp;"-"&amp;R1277&amp;"-"&amp;S1277&amp;"-"&amp;T1277</f>
        <v>SJ-V-05-000D-GT-0683</v>
      </c>
      <c r="N1277" s="32" t="s">
        <v>2434</v>
      </c>
      <c r="O1277" s="21" t="str">
        <f>IFERROR(VLOOKUP(B1277,'字典-基地管理'!A:B,2,FALSE),"未填")</f>
        <v>SJ</v>
      </c>
      <c r="P1277" s="21" t="str">
        <f>IFERROR(VLOOKUP(C1277,'字典-车间管理'!A:B,2,FALSE),"未填")</f>
        <v>V</v>
      </c>
      <c r="Q1277" s="21" t="str">
        <f>IFERROR(VLOOKUP(D1277,'字典-系统管理&amp;工段管理'!C:D,2,FALSE),"未填")</f>
        <v>05</v>
      </c>
      <c r="R1277" s="22" t="str">
        <f>_xlfn.TEXTJOIN("", TRUE, IF(U1277="0", U1277, ""), IF(V1277="0", V1277, ""), IF(W1277="0", W1277, ""), IF(X1277="0", X1277, ""), IF(U1277&lt;&gt;"0", U1277, ""), IF(V1277&lt;&gt;"0", V1277, ""), IF(W1277&lt;&gt;"0", W1277, ""), IF(X1277&lt;&gt;"0", X1277, ""))</f>
        <v>000D</v>
      </c>
      <c r="S1277" s="21" t="str">
        <f>IFERROR(VLOOKUP(K1277,'字典-设备&amp;仪表管理'!A:B,2,FALSE),"未填")</f>
        <v>GT</v>
      </c>
      <c r="T1277" s="26" t="str">
        <f>IF(L1277="","未填",TEXT(L1277,"0000"))</f>
        <v>0683</v>
      </c>
      <c r="U1277" s="22" t="str">
        <f>IFERROR(VLOOKUP(E1277,'字典-系统管理&amp;工段管理'!$A$2:$B$7,2,0),"0")</f>
        <v>D</v>
      </c>
      <c r="V1277" s="22" t="str">
        <f>IFERROR(VLOOKUP(F1277,'字典-系统管理&amp;工段管理'!$A$2:$B$7,2,0),"0")</f>
        <v>0</v>
      </c>
      <c r="W1277" s="22" t="str">
        <f>IFERROR(VLOOKUP(G1277,'字典-系统管理&amp;工段管理'!$A$2:$B$7,2,0),"0")</f>
        <v>0</v>
      </c>
      <c r="X1277" s="22" t="str">
        <f>IFERROR(VLOOKUP(H1277,'字典-系统管理&amp;工段管理'!$A$2:$B$7,2,0),"0")</f>
        <v>0</v>
      </c>
    </row>
    <row r="1278" spans="1:24" x14ac:dyDescent="0.15">
      <c r="A1278" s="19">
        <v>1276</v>
      </c>
      <c r="B1278" s="22" t="s">
        <v>24</v>
      </c>
      <c r="C1278" s="22" t="s">
        <v>94</v>
      </c>
      <c r="D1278" s="22" t="s">
        <v>234</v>
      </c>
      <c r="E1278" s="22" t="s">
        <v>28</v>
      </c>
      <c r="F1278" s="22"/>
      <c r="G1278" s="22"/>
      <c r="H1278" s="22"/>
      <c r="I1278" s="32" t="s">
        <v>2435</v>
      </c>
      <c r="J1278" s="22" t="s">
        <v>35</v>
      </c>
      <c r="K1278" s="38" t="s">
        <v>318</v>
      </c>
      <c r="L1278" s="20">
        <v>684</v>
      </c>
      <c r="M1278" s="29" t="str">
        <f>O1278&amp;"-"&amp;P1278&amp;"-"&amp;Q1278&amp;"-"&amp;R1278&amp;"-"&amp;S1278&amp;"-"&amp;T1278</f>
        <v>SJ-V-05-000D-GT-0684</v>
      </c>
      <c r="N1278" s="32" t="s">
        <v>2435</v>
      </c>
      <c r="O1278" s="21" t="str">
        <f>IFERROR(VLOOKUP(B1278,'字典-基地管理'!A:B,2,FALSE),"未填")</f>
        <v>SJ</v>
      </c>
      <c r="P1278" s="21" t="str">
        <f>IFERROR(VLOOKUP(C1278,'字典-车间管理'!A:B,2,FALSE),"未填")</f>
        <v>V</v>
      </c>
      <c r="Q1278" s="21" t="str">
        <f>IFERROR(VLOOKUP(D1278,'字典-系统管理&amp;工段管理'!C:D,2,FALSE),"未填")</f>
        <v>05</v>
      </c>
      <c r="R1278" s="22" t="str">
        <f>_xlfn.TEXTJOIN("", TRUE, IF(U1278="0", U1278, ""), IF(V1278="0", V1278, ""), IF(W1278="0", W1278, ""), IF(X1278="0", X1278, ""), IF(U1278&lt;&gt;"0", U1278, ""), IF(V1278&lt;&gt;"0", V1278, ""), IF(W1278&lt;&gt;"0", W1278, ""), IF(X1278&lt;&gt;"0", X1278, ""))</f>
        <v>000D</v>
      </c>
      <c r="S1278" s="21" t="str">
        <f>IFERROR(VLOOKUP(K1278,'字典-设备&amp;仪表管理'!A:B,2,FALSE),"未填")</f>
        <v>GT</v>
      </c>
      <c r="T1278" s="26" t="str">
        <f>IF(L1278="","未填",TEXT(L1278,"0000"))</f>
        <v>0684</v>
      </c>
      <c r="U1278" s="22" t="str">
        <f>IFERROR(VLOOKUP(E1278,'字典-系统管理&amp;工段管理'!$A$2:$B$7,2,0),"0")</f>
        <v>D</v>
      </c>
      <c r="V1278" s="22" t="str">
        <f>IFERROR(VLOOKUP(F1278,'字典-系统管理&amp;工段管理'!$A$2:$B$7,2,0),"0")</f>
        <v>0</v>
      </c>
      <c r="W1278" s="22" t="str">
        <f>IFERROR(VLOOKUP(G1278,'字典-系统管理&amp;工段管理'!$A$2:$B$7,2,0),"0")</f>
        <v>0</v>
      </c>
      <c r="X1278" s="22" t="str">
        <f>IFERROR(VLOOKUP(H1278,'字典-系统管理&amp;工段管理'!$A$2:$B$7,2,0),"0")</f>
        <v>0</v>
      </c>
    </row>
    <row r="1279" spans="1:24" x14ac:dyDescent="0.15">
      <c r="A1279" s="19">
        <v>1277</v>
      </c>
      <c r="B1279" s="22" t="s">
        <v>24</v>
      </c>
      <c r="C1279" s="22" t="s">
        <v>94</v>
      </c>
      <c r="D1279" s="22" t="s">
        <v>234</v>
      </c>
      <c r="E1279" s="22" t="s">
        <v>28</v>
      </c>
      <c r="F1279" s="22"/>
      <c r="G1279" s="22"/>
      <c r="H1279" s="22"/>
      <c r="I1279" s="32" t="s">
        <v>2436</v>
      </c>
      <c r="J1279" s="22" t="s">
        <v>35</v>
      </c>
      <c r="K1279" s="38" t="s">
        <v>318</v>
      </c>
      <c r="L1279" s="20">
        <v>685</v>
      </c>
      <c r="M1279" s="29" t="str">
        <f>O1279&amp;"-"&amp;P1279&amp;"-"&amp;Q1279&amp;"-"&amp;R1279&amp;"-"&amp;S1279&amp;"-"&amp;T1279</f>
        <v>SJ-V-05-000D-GT-0685</v>
      </c>
      <c r="N1279" s="32" t="s">
        <v>2436</v>
      </c>
      <c r="O1279" s="21" t="str">
        <f>IFERROR(VLOOKUP(B1279,'字典-基地管理'!A:B,2,FALSE),"未填")</f>
        <v>SJ</v>
      </c>
      <c r="P1279" s="21" t="str">
        <f>IFERROR(VLOOKUP(C1279,'字典-车间管理'!A:B,2,FALSE),"未填")</f>
        <v>V</v>
      </c>
      <c r="Q1279" s="21" t="str">
        <f>IFERROR(VLOOKUP(D1279,'字典-系统管理&amp;工段管理'!C:D,2,FALSE),"未填")</f>
        <v>05</v>
      </c>
      <c r="R1279" s="22" t="str">
        <f>_xlfn.TEXTJOIN("", TRUE, IF(U1279="0", U1279, ""), IF(V1279="0", V1279, ""), IF(W1279="0", W1279, ""), IF(X1279="0", X1279, ""), IF(U1279&lt;&gt;"0", U1279, ""), IF(V1279&lt;&gt;"0", V1279, ""), IF(W1279&lt;&gt;"0", W1279, ""), IF(X1279&lt;&gt;"0", X1279, ""))</f>
        <v>000D</v>
      </c>
      <c r="S1279" s="21" t="str">
        <f>IFERROR(VLOOKUP(K1279,'字典-设备&amp;仪表管理'!A:B,2,FALSE),"未填")</f>
        <v>GT</v>
      </c>
      <c r="T1279" s="26" t="str">
        <f>IF(L1279="","未填",TEXT(L1279,"0000"))</f>
        <v>0685</v>
      </c>
      <c r="U1279" s="22" t="str">
        <f>IFERROR(VLOOKUP(E1279,'字典-系统管理&amp;工段管理'!$A$2:$B$7,2,0),"0")</f>
        <v>D</v>
      </c>
      <c r="V1279" s="22" t="str">
        <f>IFERROR(VLOOKUP(F1279,'字典-系统管理&amp;工段管理'!$A$2:$B$7,2,0),"0")</f>
        <v>0</v>
      </c>
      <c r="W1279" s="22" t="str">
        <f>IFERROR(VLOOKUP(G1279,'字典-系统管理&amp;工段管理'!$A$2:$B$7,2,0),"0")</f>
        <v>0</v>
      </c>
      <c r="X1279" s="22" t="str">
        <f>IFERROR(VLOOKUP(H1279,'字典-系统管理&amp;工段管理'!$A$2:$B$7,2,0),"0")</f>
        <v>0</v>
      </c>
    </row>
    <row r="1280" spans="1:24" x14ac:dyDescent="0.15">
      <c r="A1280" s="19">
        <v>1278</v>
      </c>
      <c r="B1280" s="22" t="s">
        <v>24</v>
      </c>
      <c r="C1280" s="22" t="s">
        <v>94</v>
      </c>
      <c r="D1280" s="22" t="s">
        <v>234</v>
      </c>
      <c r="E1280" s="22" t="s">
        <v>28</v>
      </c>
      <c r="F1280" s="22"/>
      <c r="G1280" s="22"/>
      <c r="H1280" s="22"/>
      <c r="I1280" s="32" t="s">
        <v>2438</v>
      </c>
      <c r="J1280" s="22" t="s">
        <v>35</v>
      </c>
      <c r="K1280" s="38" t="s">
        <v>318</v>
      </c>
      <c r="L1280" s="20">
        <v>686</v>
      </c>
      <c r="M1280" s="29" t="str">
        <f>O1280&amp;"-"&amp;P1280&amp;"-"&amp;Q1280&amp;"-"&amp;R1280&amp;"-"&amp;S1280&amp;"-"&amp;T1280</f>
        <v>SJ-V-05-000D-GT-0686</v>
      </c>
      <c r="N1280" s="32" t="s">
        <v>2438</v>
      </c>
      <c r="O1280" s="21" t="str">
        <f>IFERROR(VLOOKUP(B1280,'字典-基地管理'!A:B,2,FALSE),"未填")</f>
        <v>SJ</v>
      </c>
      <c r="P1280" s="21" t="str">
        <f>IFERROR(VLOOKUP(C1280,'字典-车间管理'!A:B,2,FALSE),"未填")</f>
        <v>V</v>
      </c>
      <c r="Q1280" s="21" t="str">
        <f>IFERROR(VLOOKUP(D1280,'字典-系统管理&amp;工段管理'!C:D,2,FALSE),"未填")</f>
        <v>05</v>
      </c>
      <c r="R1280" s="22" t="str">
        <f>_xlfn.TEXTJOIN("", TRUE, IF(U1280="0", U1280, ""), IF(V1280="0", V1280, ""), IF(W1280="0", W1280, ""), IF(X1280="0", X1280, ""), IF(U1280&lt;&gt;"0", U1280, ""), IF(V1280&lt;&gt;"0", V1280, ""), IF(W1280&lt;&gt;"0", W1280, ""), IF(X1280&lt;&gt;"0", X1280, ""))</f>
        <v>000D</v>
      </c>
      <c r="S1280" s="21" t="str">
        <f>IFERROR(VLOOKUP(K1280,'字典-设备&amp;仪表管理'!A:B,2,FALSE),"未填")</f>
        <v>GT</v>
      </c>
      <c r="T1280" s="26" t="str">
        <f>IF(L1280="","未填",TEXT(L1280,"0000"))</f>
        <v>0686</v>
      </c>
      <c r="U1280" s="22" t="str">
        <f>IFERROR(VLOOKUP(E1280,'字典-系统管理&amp;工段管理'!$A$2:$B$7,2,0),"0")</f>
        <v>D</v>
      </c>
      <c r="V1280" s="22" t="str">
        <f>IFERROR(VLOOKUP(F1280,'字典-系统管理&amp;工段管理'!$A$2:$B$7,2,0),"0")</f>
        <v>0</v>
      </c>
      <c r="W1280" s="22" t="str">
        <f>IFERROR(VLOOKUP(G1280,'字典-系统管理&amp;工段管理'!$A$2:$B$7,2,0),"0")</f>
        <v>0</v>
      </c>
      <c r="X1280" s="22" t="str">
        <f>IFERROR(VLOOKUP(H1280,'字典-系统管理&amp;工段管理'!$A$2:$B$7,2,0),"0")</f>
        <v>0</v>
      </c>
    </row>
    <row r="1281" spans="1:24" x14ac:dyDescent="0.15">
      <c r="A1281" s="19">
        <v>1279</v>
      </c>
      <c r="B1281" s="22" t="s">
        <v>24</v>
      </c>
      <c r="C1281" s="22" t="s">
        <v>94</v>
      </c>
      <c r="D1281" s="22" t="s">
        <v>234</v>
      </c>
      <c r="E1281" s="22" t="s">
        <v>28</v>
      </c>
      <c r="F1281" s="22"/>
      <c r="G1281" s="22"/>
      <c r="H1281" s="22"/>
      <c r="I1281" s="32" t="s">
        <v>2439</v>
      </c>
      <c r="J1281" s="22" t="s">
        <v>35</v>
      </c>
      <c r="K1281" s="38" t="s">
        <v>318</v>
      </c>
      <c r="L1281" s="20">
        <v>687</v>
      </c>
      <c r="M1281" s="29" t="str">
        <f>O1281&amp;"-"&amp;P1281&amp;"-"&amp;Q1281&amp;"-"&amp;R1281&amp;"-"&amp;S1281&amp;"-"&amp;T1281</f>
        <v>SJ-V-05-000D-GT-0687</v>
      </c>
      <c r="N1281" s="32" t="s">
        <v>2439</v>
      </c>
      <c r="O1281" s="21" t="str">
        <f>IFERROR(VLOOKUP(B1281,'字典-基地管理'!A:B,2,FALSE),"未填")</f>
        <v>SJ</v>
      </c>
      <c r="P1281" s="21" t="str">
        <f>IFERROR(VLOOKUP(C1281,'字典-车间管理'!A:B,2,FALSE),"未填")</f>
        <v>V</v>
      </c>
      <c r="Q1281" s="21" t="str">
        <f>IFERROR(VLOOKUP(D1281,'字典-系统管理&amp;工段管理'!C:D,2,FALSE),"未填")</f>
        <v>05</v>
      </c>
      <c r="R1281" s="22" t="str">
        <f>_xlfn.TEXTJOIN("", TRUE, IF(U1281="0", U1281, ""), IF(V1281="0", V1281, ""), IF(W1281="0", W1281, ""), IF(X1281="0", X1281, ""), IF(U1281&lt;&gt;"0", U1281, ""), IF(V1281&lt;&gt;"0", V1281, ""), IF(W1281&lt;&gt;"0", W1281, ""), IF(X1281&lt;&gt;"0", X1281, ""))</f>
        <v>000D</v>
      </c>
      <c r="S1281" s="21" t="str">
        <f>IFERROR(VLOOKUP(K1281,'字典-设备&amp;仪表管理'!A:B,2,FALSE),"未填")</f>
        <v>GT</v>
      </c>
      <c r="T1281" s="26" t="str">
        <f>IF(L1281="","未填",TEXT(L1281,"0000"))</f>
        <v>0687</v>
      </c>
      <c r="U1281" s="22" t="str">
        <f>IFERROR(VLOOKUP(E1281,'字典-系统管理&amp;工段管理'!$A$2:$B$7,2,0),"0")</f>
        <v>D</v>
      </c>
      <c r="V1281" s="22" t="str">
        <f>IFERROR(VLOOKUP(F1281,'字典-系统管理&amp;工段管理'!$A$2:$B$7,2,0),"0")</f>
        <v>0</v>
      </c>
      <c r="W1281" s="22" t="str">
        <f>IFERROR(VLOOKUP(G1281,'字典-系统管理&amp;工段管理'!$A$2:$B$7,2,0),"0")</f>
        <v>0</v>
      </c>
      <c r="X1281" s="22" t="str">
        <f>IFERROR(VLOOKUP(H1281,'字典-系统管理&amp;工段管理'!$A$2:$B$7,2,0),"0")</f>
        <v>0</v>
      </c>
    </row>
    <row r="1282" spans="1:24" x14ac:dyDescent="0.15">
      <c r="A1282" s="19">
        <v>1280</v>
      </c>
      <c r="B1282" s="22" t="s">
        <v>24</v>
      </c>
      <c r="C1282" s="22" t="s">
        <v>94</v>
      </c>
      <c r="D1282" s="22" t="s">
        <v>234</v>
      </c>
      <c r="E1282" s="22" t="s">
        <v>28</v>
      </c>
      <c r="F1282" s="22"/>
      <c r="G1282" s="22"/>
      <c r="H1282" s="22"/>
      <c r="I1282" s="32" t="s">
        <v>2440</v>
      </c>
      <c r="J1282" s="22" t="s">
        <v>35</v>
      </c>
      <c r="K1282" s="38" t="s">
        <v>318</v>
      </c>
      <c r="L1282" s="20">
        <v>688</v>
      </c>
      <c r="M1282" s="29" t="str">
        <f>O1282&amp;"-"&amp;P1282&amp;"-"&amp;Q1282&amp;"-"&amp;R1282&amp;"-"&amp;S1282&amp;"-"&amp;T1282</f>
        <v>SJ-V-05-000D-GT-0688</v>
      </c>
      <c r="N1282" s="32" t="s">
        <v>2440</v>
      </c>
      <c r="O1282" s="21" t="str">
        <f>IFERROR(VLOOKUP(B1282,'字典-基地管理'!A:B,2,FALSE),"未填")</f>
        <v>SJ</v>
      </c>
      <c r="P1282" s="21" t="str">
        <f>IFERROR(VLOOKUP(C1282,'字典-车间管理'!A:B,2,FALSE),"未填")</f>
        <v>V</v>
      </c>
      <c r="Q1282" s="21" t="str">
        <f>IFERROR(VLOOKUP(D1282,'字典-系统管理&amp;工段管理'!C:D,2,FALSE),"未填")</f>
        <v>05</v>
      </c>
      <c r="R1282" s="22" t="str">
        <f>_xlfn.TEXTJOIN("", TRUE, IF(U1282="0", U1282, ""), IF(V1282="0", V1282, ""), IF(W1282="0", W1282, ""), IF(X1282="0", X1282, ""), IF(U1282&lt;&gt;"0", U1282, ""), IF(V1282&lt;&gt;"0", V1282, ""), IF(W1282&lt;&gt;"0", W1282, ""), IF(X1282&lt;&gt;"0", X1282, ""))</f>
        <v>000D</v>
      </c>
      <c r="S1282" s="21" t="str">
        <f>IFERROR(VLOOKUP(K1282,'字典-设备&amp;仪表管理'!A:B,2,FALSE),"未填")</f>
        <v>GT</v>
      </c>
      <c r="T1282" s="26" t="str">
        <f>IF(L1282="","未填",TEXT(L1282,"0000"))</f>
        <v>0688</v>
      </c>
      <c r="U1282" s="22" t="str">
        <f>IFERROR(VLOOKUP(E1282,'字典-系统管理&amp;工段管理'!$A$2:$B$7,2,0),"0")</f>
        <v>D</v>
      </c>
      <c r="V1282" s="22" t="str">
        <f>IFERROR(VLOOKUP(F1282,'字典-系统管理&amp;工段管理'!$A$2:$B$7,2,0),"0")</f>
        <v>0</v>
      </c>
      <c r="W1282" s="22" t="str">
        <f>IFERROR(VLOOKUP(G1282,'字典-系统管理&amp;工段管理'!$A$2:$B$7,2,0),"0")</f>
        <v>0</v>
      </c>
      <c r="X1282" s="22" t="str">
        <f>IFERROR(VLOOKUP(H1282,'字典-系统管理&amp;工段管理'!$A$2:$B$7,2,0),"0")</f>
        <v>0</v>
      </c>
    </row>
    <row r="1283" spans="1:24" x14ac:dyDescent="0.15">
      <c r="A1283" s="19">
        <v>1281</v>
      </c>
      <c r="B1283" s="22" t="s">
        <v>24</v>
      </c>
      <c r="C1283" s="22" t="s">
        <v>94</v>
      </c>
      <c r="D1283" s="22" t="s">
        <v>234</v>
      </c>
      <c r="E1283" s="22" t="s">
        <v>28</v>
      </c>
      <c r="F1283" s="22"/>
      <c r="G1283" s="22"/>
      <c r="H1283" s="22"/>
      <c r="I1283" s="32" t="s">
        <v>2442</v>
      </c>
      <c r="J1283" s="22" t="s">
        <v>35</v>
      </c>
      <c r="K1283" s="38" t="s">
        <v>318</v>
      </c>
      <c r="L1283" s="20">
        <v>689</v>
      </c>
      <c r="M1283" s="29" t="str">
        <f>O1283&amp;"-"&amp;P1283&amp;"-"&amp;Q1283&amp;"-"&amp;R1283&amp;"-"&amp;S1283&amp;"-"&amp;T1283</f>
        <v>SJ-V-05-000D-GT-0689</v>
      </c>
      <c r="N1283" s="32" t="s">
        <v>2442</v>
      </c>
      <c r="O1283" s="21" t="str">
        <f>IFERROR(VLOOKUP(B1283,'字典-基地管理'!A:B,2,FALSE),"未填")</f>
        <v>SJ</v>
      </c>
      <c r="P1283" s="21" t="str">
        <f>IFERROR(VLOOKUP(C1283,'字典-车间管理'!A:B,2,FALSE),"未填")</f>
        <v>V</v>
      </c>
      <c r="Q1283" s="21" t="str">
        <f>IFERROR(VLOOKUP(D1283,'字典-系统管理&amp;工段管理'!C:D,2,FALSE),"未填")</f>
        <v>05</v>
      </c>
      <c r="R1283" s="22" t="str">
        <f>_xlfn.TEXTJOIN("", TRUE, IF(U1283="0", U1283, ""), IF(V1283="0", V1283, ""), IF(W1283="0", W1283, ""), IF(X1283="0", X1283, ""), IF(U1283&lt;&gt;"0", U1283, ""), IF(V1283&lt;&gt;"0", V1283, ""), IF(W1283&lt;&gt;"0", W1283, ""), IF(X1283&lt;&gt;"0", X1283, ""))</f>
        <v>000D</v>
      </c>
      <c r="S1283" s="21" t="str">
        <f>IFERROR(VLOOKUP(K1283,'字典-设备&amp;仪表管理'!A:B,2,FALSE),"未填")</f>
        <v>GT</v>
      </c>
      <c r="T1283" s="26" t="str">
        <f>IF(L1283="","未填",TEXT(L1283,"0000"))</f>
        <v>0689</v>
      </c>
      <c r="U1283" s="22" t="str">
        <f>IFERROR(VLOOKUP(E1283,'字典-系统管理&amp;工段管理'!$A$2:$B$7,2,0),"0")</f>
        <v>D</v>
      </c>
      <c r="V1283" s="22" t="str">
        <f>IFERROR(VLOOKUP(F1283,'字典-系统管理&amp;工段管理'!$A$2:$B$7,2,0),"0")</f>
        <v>0</v>
      </c>
      <c r="W1283" s="22" t="str">
        <f>IFERROR(VLOOKUP(G1283,'字典-系统管理&amp;工段管理'!$A$2:$B$7,2,0),"0")</f>
        <v>0</v>
      </c>
      <c r="X1283" s="22" t="str">
        <f>IFERROR(VLOOKUP(H1283,'字典-系统管理&amp;工段管理'!$A$2:$B$7,2,0),"0")</f>
        <v>0</v>
      </c>
    </row>
    <row r="1284" spans="1:24" x14ac:dyDescent="0.15">
      <c r="A1284" s="19">
        <v>1282</v>
      </c>
      <c r="B1284" s="22" t="s">
        <v>24</v>
      </c>
      <c r="C1284" s="22" t="s">
        <v>94</v>
      </c>
      <c r="D1284" s="22" t="s">
        <v>234</v>
      </c>
      <c r="E1284" s="22" t="s">
        <v>28</v>
      </c>
      <c r="F1284" s="22"/>
      <c r="G1284" s="22"/>
      <c r="H1284" s="22"/>
      <c r="I1284" s="32" t="s">
        <v>2443</v>
      </c>
      <c r="J1284" s="22" t="s">
        <v>35</v>
      </c>
      <c r="K1284" s="38" t="s">
        <v>318</v>
      </c>
      <c r="L1284" s="20">
        <v>690</v>
      </c>
      <c r="M1284" s="29" t="str">
        <f>O1284&amp;"-"&amp;P1284&amp;"-"&amp;Q1284&amp;"-"&amp;R1284&amp;"-"&amp;S1284&amp;"-"&amp;T1284</f>
        <v>SJ-V-05-000D-GT-0690</v>
      </c>
      <c r="N1284" s="32" t="s">
        <v>2443</v>
      </c>
      <c r="O1284" s="21" t="str">
        <f>IFERROR(VLOOKUP(B1284,'字典-基地管理'!A:B,2,FALSE),"未填")</f>
        <v>SJ</v>
      </c>
      <c r="P1284" s="21" t="str">
        <f>IFERROR(VLOOKUP(C1284,'字典-车间管理'!A:B,2,FALSE),"未填")</f>
        <v>V</v>
      </c>
      <c r="Q1284" s="21" t="str">
        <f>IFERROR(VLOOKUP(D1284,'字典-系统管理&amp;工段管理'!C:D,2,FALSE),"未填")</f>
        <v>05</v>
      </c>
      <c r="R1284" s="22" t="str">
        <f>_xlfn.TEXTJOIN("", TRUE, IF(U1284="0", U1284, ""), IF(V1284="0", V1284, ""), IF(W1284="0", W1284, ""), IF(X1284="0", X1284, ""), IF(U1284&lt;&gt;"0", U1284, ""), IF(V1284&lt;&gt;"0", V1284, ""), IF(W1284&lt;&gt;"0", W1284, ""), IF(X1284&lt;&gt;"0", X1284, ""))</f>
        <v>000D</v>
      </c>
      <c r="S1284" s="21" t="str">
        <f>IFERROR(VLOOKUP(K1284,'字典-设备&amp;仪表管理'!A:B,2,FALSE),"未填")</f>
        <v>GT</v>
      </c>
      <c r="T1284" s="26" t="str">
        <f>IF(L1284="","未填",TEXT(L1284,"0000"))</f>
        <v>0690</v>
      </c>
      <c r="U1284" s="22" t="str">
        <f>IFERROR(VLOOKUP(E1284,'字典-系统管理&amp;工段管理'!$A$2:$B$7,2,0),"0")</f>
        <v>D</v>
      </c>
      <c r="V1284" s="22" t="str">
        <f>IFERROR(VLOOKUP(F1284,'字典-系统管理&amp;工段管理'!$A$2:$B$7,2,0),"0")</f>
        <v>0</v>
      </c>
      <c r="W1284" s="22" t="str">
        <f>IFERROR(VLOOKUP(G1284,'字典-系统管理&amp;工段管理'!$A$2:$B$7,2,0),"0")</f>
        <v>0</v>
      </c>
      <c r="X1284" s="22" t="str">
        <f>IFERROR(VLOOKUP(H1284,'字典-系统管理&amp;工段管理'!$A$2:$B$7,2,0),"0")</f>
        <v>0</v>
      </c>
    </row>
    <row r="1285" spans="1:24" x14ac:dyDescent="0.15">
      <c r="A1285" s="19">
        <v>1283</v>
      </c>
      <c r="B1285" s="22" t="s">
        <v>24</v>
      </c>
      <c r="C1285" s="22" t="s">
        <v>94</v>
      </c>
      <c r="D1285" s="22" t="s">
        <v>234</v>
      </c>
      <c r="E1285" s="22" t="s">
        <v>28</v>
      </c>
      <c r="F1285" s="22"/>
      <c r="G1285" s="22"/>
      <c r="H1285" s="22"/>
      <c r="I1285" s="32" t="s">
        <v>2444</v>
      </c>
      <c r="J1285" s="22" t="s">
        <v>35</v>
      </c>
      <c r="K1285" s="38" t="s">
        <v>318</v>
      </c>
      <c r="L1285" s="20">
        <v>691</v>
      </c>
      <c r="M1285" s="29" t="str">
        <f>O1285&amp;"-"&amp;P1285&amp;"-"&amp;Q1285&amp;"-"&amp;R1285&amp;"-"&amp;S1285&amp;"-"&amp;T1285</f>
        <v>SJ-V-05-000D-GT-0691</v>
      </c>
      <c r="N1285" s="32" t="s">
        <v>2444</v>
      </c>
      <c r="O1285" s="21" t="str">
        <f>IFERROR(VLOOKUP(B1285,'字典-基地管理'!A:B,2,FALSE),"未填")</f>
        <v>SJ</v>
      </c>
      <c r="P1285" s="21" t="str">
        <f>IFERROR(VLOOKUP(C1285,'字典-车间管理'!A:B,2,FALSE),"未填")</f>
        <v>V</v>
      </c>
      <c r="Q1285" s="21" t="str">
        <f>IFERROR(VLOOKUP(D1285,'字典-系统管理&amp;工段管理'!C:D,2,FALSE),"未填")</f>
        <v>05</v>
      </c>
      <c r="R1285" s="22" t="str">
        <f>_xlfn.TEXTJOIN("", TRUE, IF(U1285="0", U1285, ""), IF(V1285="0", V1285, ""), IF(W1285="0", W1285, ""), IF(X1285="0", X1285, ""), IF(U1285&lt;&gt;"0", U1285, ""), IF(V1285&lt;&gt;"0", V1285, ""), IF(W1285&lt;&gt;"0", W1285, ""), IF(X1285&lt;&gt;"0", X1285, ""))</f>
        <v>000D</v>
      </c>
      <c r="S1285" s="21" t="str">
        <f>IFERROR(VLOOKUP(K1285,'字典-设备&amp;仪表管理'!A:B,2,FALSE),"未填")</f>
        <v>GT</v>
      </c>
      <c r="T1285" s="26" t="str">
        <f>IF(L1285="","未填",TEXT(L1285,"0000"))</f>
        <v>0691</v>
      </c>
      <c r="U1285" s="22" t="str">
        <f>IFERROR(VLOOKUP(E1285,'字典-系统管理&amp;工段管理'!$A$2:$B$7,2,0),"0")</f>
        <v>D</v>
      </c>
      <c r="V1285" s="22" t="str">
        <f>IFERROR(VLOOKUP(F1285,'字典-系统管理&amp;工段管理'!$A$2:$B$7,2,0),"0")</f>
        <v>0</v>
      </c>
      <c r="W1285" s="22" t="str">
        <f>IFERROR(VLOOKUP(G1285,'字典-系统管理&amp;工段管理'!$A$2:$B$7,2,0),"0")</f>
        <v>0</v>
      </c>
      <c r="X1285" s="22" t="str">
        <f>IFERROR(VLOOKUP(H1285,'字典-系统管理&amp;工段管理'!$A$2:$B$7,2,0),"0")</f>
        <v>0</v>
      </c>
    </row>
    <row r="1286" spans="1:24" x14ac:dyDescent="0.15">
      <c r="A1286" s="19">
        <v>1284</v>
      </c>
      <c r="B1286" s="22" t="s">
        <v>24</v>
      </c>
      <c r="C1286" s="22" t="s">
        <v>94</v>
      </c>
      <c r="D1286" s="22" t="s">
        <v>234</v>
      </c>
      <c r="E1286" s="22" t="s">
        <v>28</v>
      </c>
      <c r="F1286" s="22"/>
      <c r="G1286" s="22"/>
      <c r="H1286" s="22"/>
      <c r="I1286" s="32" t="s">
        <v>2446</v>
      </c>
      <c r="J1286" s="22" t="s">
        <v>35</v>
      </c>
      <c r="K1286" s="38" t="s">
        <v>318</v>
      </c>
      <c r="L1286" s="20">
        <v>692</v>
      </c>
      <c r="M1286" s="29" t="str">
        <f>O1286&amp;"-"&amp;P1286&amp;"-"&amp;Q1286&amp;"-"&amp;R1286&amp;"-"&amp;S1286&amp;"-"&amp;T1286</f>
        <v>SJ-V-05-000D-GT-0692</v>
      </c>
      <c r="N1286" s="32" t="s">
        <v>2446</v>
      </c>
      <c r="O1286" s="21" t="str">
        <f>IFERROR(VLOOKUP(B1286,'字典-基地管理'!A:B,2,FALSE),"未填")</f>
        <v>SJ</v>
      </c>
      <c r="P1286" s="21" t="str">
        <f>IFERROR(VLOOKUP(C1286,'字典-车间管理'!A:B,2,FALSE),"未填")</f>
        <v>V</v>
      </c>
      <c r="Q1286" s="21" t="str">
        <f>IFERROR(VLOOKUP(D1286,'字典-系统管理&amp;工段管理'!C:D,2,FALSE),"未填")</f>
        <v>05</v>
      </c>
      <c r="R1286" s="22" t="str">
        <f>_xlfn.TEXTJOIN("", TRUE, IF(U1286="0", U1286, ""), IF(V1286="0", V1286, ""), IF(W1286="0", W1286, ""), IF(X1286="0", X1286, ""), IF(U1286&lt;&gt;"0", U1286, ""), IF(V1286&lt;&gt;"0", V1286, ""), IF(W1286&lt;&gt;"0", W1286, ""), IF(X1286&lt;&gt;"0", X1286, ""))</f>
        <v>000D</v>
      </c>
      <c r="S1286" s="21" t="str">
        <f>IFERROR(VLOOKUP(K1286,'字典-设备&amp;仪表管理'!A:B,2,FALSE),"未填")</f>
        <v>GT</v>
      </c>
      <c r="T1286" s="26" t="str">
        <f>IF(L1286="","未填",TEXT(L1286,"0000"))</f>
        <v>0692</v>
      </c>
      <c r="U1286" s="22" t="str">
        <f>IFERROR(VLOOKUP(E1286,'字典-系统管理&amp;工段管理'!$A$2:$B$7,2,0),"0")</f>
        <v>D</v>
      </c>
      <c r="V1286" s="22" t="str">
        <f>IFERROR(VLOOKUP(F1286,'字典-系统管理&amp;工段管理'!$A$2:$B$7,2,0),"0")</f>
        <v>0</v>
      </c>
      <c r="W1286" s="22" t="str">
        <f>IFERROR(VLOOKUP(G1286,'字典-系统管理&amp;工段管理'!$A$2:$B$7,2,0),"0")</f>
        <v>0</v>
      </c>
      <c r="X1286" s="22" t="str">
        <f>IFERROR(VLOOKUP(H1286,'字典-系统管理&amp;工段管理'!$A$2:$B$7,2,0),"0")</f>
        <v>0</v>
      </c>
    </row>
    <row r="1287" spans="1:24" x14ac:dyDescent="0.15">
      <c r="A1287" s="19">
        <v>1285</v>
      </c>
      <c r="B1287" s="22" t="s">
        <v>24</v>
      </c>
      <c r="C1287" s="22" t="s">
        <v>94</v>
      </c>
      <c r="D1287" s="22" t="s">
        <v>234</v>
      </c>
      <c r="E1287" s="22" t="s">
        <v>28</v>
      </c>
      <c r="F1287" s="22"/>
      <c r="G1287" s="22"/>
      <c r="H1287" s="22"/>
      <c r="I1287" s="32" t="s">
        <v>2447</v>
      </c>
      <c r="J1287" s="22" t="s">
        <v>35</v>
      </c>
      <c r="K1287" s="38" t="s">
        <v>318</v>
      </c>
      <c r="L1287" s="20">
        <v>693</v>
      </c>
      <c r="M1287" s="29" t="str">
        <f>O1287&amp;"-"&amp;P1287&amp;"-"&amp;Q1287&amp;"-"&amp;R1287&amp;"-"&amp;S1287&amp;"-"&amp;T1287</f>
        <v>SJ-V-05-000D-GT-0693</v>
      </c>
      <c r="N1287" s="32" t="s">
        <v>2447</v>
      </c>
      <c r="O1287" s="21" t="str">
        <f>IFERROR(VLOOKUP(B1287,'字典-基地管理'!A:B,2,FALSE),"未填")</f>
        <v>SJ</v>
      </c>
      <c r="P1287" s="21" t="str">
        <f>IFERROR(VLOOKUP(C1287,'字典-车间管理'!A:B,2,FALSE),"未填")</f>
        <v>V</v>
      </c>
      <c r="Q1287" s="21" t="str">
        <f>IFERROR(VLOOKUP(D1287,'字典-系统管理&amp;工段管理'!C:D,2,FALSE),"未填")</f>
        <v>05</v>
      </c>
      <c r="R1287" s="22" t="str">
        <f>_xlfn.TEXTJOIN("", TRUE, IF(U1287="0", U1287, ""), IF(V1287="0", V1287, ""), IF(W1287="0", W1287, ""), IF(X1287="0", X1287, ""), IF(U1287&lt;&gt;"0", U1287, ""), IF(V1287&lt;&gt;"0", V1287, ""), IF(W1287&lt;&gt;"0", W1287, ""), IF(X1287&lt;&gt;"0", X1287, ""))</f>
        <v>000D</v>
      </c>
      <c r="S1287" s="21" t="str">
        <f>IFERROR(VLOOKUP(K1287,'字典-设备&amp;仪表管理'!A:B,2,FALSE),"未填")</f>
        <v>GT</v>
      </c>
      <c r="T1287" s="26" t="str">
        <f>IF(L1287="","未填",TEXT(L1287,"0000"))</f>
        <v>0693</v>
      </c>
      <c r="U1287" s="22" t="str">
        <f>IFERROR(VLOOKUP(E1287,'字典-系统管理&amp;工段管理'!$A$2:$B$7,2,0),"0")</f>
        <v>D</v>
      </c>
      <c r="V1287" s="22" t="str">
        <f>IFERROR(VLOOKUP(F1287,'字典-系统管理&amp;工段管理'!$A$2:$B$7,2,0),"0")</f>
        <v>0</v>
      </c>
      <c r="W1287" s="22" t="str">
        <f>IFERROR(VLOOKUP(G1287,'字典-系统管理&amp;工段管理'!$A$2:$B$7,2,0),"0")</f>
        <v>0</v>
      </c>
      <c r="X1287" s="22" t="str">
        <f>IFERROR(VLOOKUP(H1287,'字典-系统管理&amp;工段管理'!$A$2:$B$7,2,0),"0")</f>
        <v>0</v>
      </c>
    </row>
    <row r="1288" spans="1:24" x14ac:dyDescent="0.15">
      <c r="A1288" s="19">
        <v>1286</v>
      </c>
      <c r="B1288" s="22" t="s">
        <v>24</v>
      </c>
      <c r="C1288" s="22" t="s">
        <v>94</v>
      </c>
      <c r="D1288" s="22" t="s">
        <v>234</v>
      </c>
      <c r="E1288" s="22" t="s">
        <v>28</v>
      </c>
      <c r="F1288" s="22"/>
      <c r="G1288" s="22"/>
      <c r="H1288" s="22"/>
      <c r="I1288" s="32" t="s">
        <v>2448</v>
      </c>
      <c r="J1288" s="22" t="s">
        <v>35</v>
      </c>
      <c r="K1288" s="38" t="s">
        <v>318</v>
      </c>
      <c r="L1288" s="20">
        <v>694</v>
      </c>
      <c r="M1288" s="29" t="str">
        <f>O1288&amp;"-"&amp;P1288&amp;"-"&amp;Q1288&amp;"-"&amp;R1288&amp;"-"&amp;S1288&amp;"-"&amp;T1288</f>
        <v>SJ-V-05-000D-GT-0694</v>
      </c>
      <c r="N1288" s="32" t="s">
        <v>2448</v>
      </c>
      <c r="O1288" s="21" t="str">
        <f>IFERROR(VLOOKUP(B1288,'字典-基地管理'!A:B,2,FALSE),"未填")</f>
        <v>SJ</v>
      </c>
      <c r="P1288" s="21" t="str">
        <f>IFERROR(VLOOKUP(C1288,'字典-车间管理'!A:B,2,FALSE),"未填")</f>
        <v>V</v>
      </c>
      <c r="Q1288" s="21" t="str">
        <f>IFERROR(VLOOKUP(D1288,'字典-系统管理&amp;工段管理'!C:D,2,FALSE),"未填")</f>
        <v>05</v>
      </c>
      <c r="R1288" s="22" t="str">
        <f>_xlfn.TEXTJOIN("", TRUE, IF(U1288="0", U1288, ""), IF(V1288="0", V1288, ""), IF(W1288="0", W1288, ""), IF(X1288="0", X1288, ""), IF(U1288&lt;&gt;"0", U1288, ""), IF(V1288&lt;&gt;"0", V1288, ""), IF(W1288&lt;&gt;"0", W1288, ""), IF(X1288&lt;&gt;"0", X1288, ""))</f>
        <v>000D</v>
      </c>
      <c r="S1288" s="21" t="str">
        <f>IFERROR(VLOOKUP(K1288,'字典-设备&amp;仪表管理'!A:B,2,FALSE),"未填")</f>
        <v>GT</v>
      </c>
      <c r="T1288" s="26" t="str">
        <f>IF(L1288="","未填",TEXT(L1288,"0000"))</f>
        <v>0694</v>
      </c>
      <c r="U1288" s="22" t="str">
        <f>IFERROR(VLOOKUP(E1288,'字典-系统管理&amp;工段管理'!$A$2:$B$7,2,0),"0")</f>
        <v>D</v>
      </c>
      <c r="V1288" s="22" t="str">
        <f>IFERROR(VLOOKUP(F1288,'字典-系统管理&amp;工段管理'!$A$2:$B$7,2,0),"0")</f>
        <v>0</v>
      </c>
      <c r="W1288" s="22" t="str">
        <f>IFERROR(VLOOKUP(G1288,'字典-系统管理&amp;工段管理'!$A$2:$B$7,2,0),"0")</f>
        <v>0</v>
      </c>
      <c r="X1288" s="22" t="str">
        <f>IFERROR(VLOOKUP(H1288,'字典-系统管理&amp;工段管理'!$A$2:$B$7,2,0),"0")</f>
        <v>0</v>
      </c>
    </row>
    <row r="1289" spans="1:24" x14ac:dyDescent="0.15">
      <c r="A1289" s="19">
        <v>1287</v>
      </c>
      <c r="B1289" s="22" t="s">
        <v>24</v>
      </c>
      <c r="C1289" s="22" t="s">
        <v>94</v>
      </c>
      <c r="D1289" s="22" t="s">
        <v>234</v>
      </c>
      <c r="E1289" s="22" t="s">
        <v>28</v>
      </c>
      <c r="F1289" s="22"/>
      <c r="G1289" s="22"/>
      <c r="H1289" s="22"/>
      <c r="I1289" s="32" t="s">
        <v>2450</v>
      </c>
      <c r="J1289" s="22" t="s">
        <v>35</v>
      </c>
      <c r="K1289" s="38" t="s">
        <v>318</v>
      </c>
      <c r="L1289" s="20">
        <v>695</v>
      </c>
      <c r="M1289" s="29" t="str">
        <f>O1289&amp;"-"&amp;P1289&amp;"-"&amp;Q1289&amp;"-"&amp;R1289&amp;"-"&amp;S1289&amp;"-"&amp;T1289</f>
        <v>SJ-V-05-000D-GT-0695</v>
      </c>
      <c r="N1289" s="32" t="s">
        <v>2450</v>
      </c>
      <c r="O1289" s="21" t="str">
        <f>IFERROR(VLOOKUP(B1289,'字典-基地管理'!A:B,2,FALSE),"未填")</f>
        <v>SJ</v>
      </c>
      <c r="P1289" s="21" t="str">
        <f>IFERROR(VLOOKUP(C1289,'字典-车间管理'!A:B,2,FALSE),"未填")</f>
        <v>V</v>
      </c>
      <c r="Q1289" s="21" t="str">
        <f>IFERROR(VLOOKUP(D1289,'字典-系统管理&amp;工段管理'!C:D,2,FALSE),"未填")</f>
        <v>05</v>
      </c>
      <c r="R1289" s="22" t="str">
        <f>_xlfn.TEXTJOIN("", TRUE, IF(U1289="0", U1289, ""), IF(V1289="0", V1289, ""), IF(W1289="0", W1289, ""), IF(X1289="0", X1289, ""), IF(U1289&lt;&gt;"0", U1289, ""), IF(V1289&lt;&gt;"0", V1289, ""), IF(W1289&lt;&gt;"0", W1289, ""), IF(X1289&lt;&gt;"0", X1289, ""))</f>
        <v>000D</v>
      </c>
      <c r="S1289" s="21" t="str">
        <f>IFERROR(VLOOKUP(K1289,'字典-设备&amp;仪表管理'!A:B,2,FALSE),"未填")</f>
        <v>GT</v>
      </c>
      <c r="T1289" s="26" t="str">
        <f>IF(L1289="","未填",TEXT(L1289,"0000"))</f>
        <v>0695</v>
      </c>
      <c r="U1289" s="22" t="str">
        <f>IFERROR(VLOOKUP(E1289,'字典-系统管理&amp;工段管理'!$A$2:$B$7,2,0),"0")</f>
        <v>D</v>
      </c>
      <c r="V1289" s="22" t="str">
        <f>IFERROR(VLOOKUP(F1289,'字典-系统管理&amp;工段管理'!$A$2:$B$7,2,0),"0")</f>
        <v>0</v>
      </c>
      <c r="W1289" s="22" t="str">
        <f>IFERROR(VLOOKUP(G1289,'字典-系统管理&amp;工段管理'!$A$2:$B$7,2,0),"0")</f>
        <v>0</v>
      </c>
      <c r="X1289" s="22" t="str">
        <f>IFERROR(VLOOKUP(H1289,'字典-系统管理&amp;工段管理'!$A$2:$B$7,2,0),"0")</f>
        <v>0</v>
      </c>
    </row>
    <row r="1290" spans="1:24" x14ac:dyDescent="0.15">
      <c r="A1290" s="19">
        <v>1288</v>
      </c>
      <c r="B1290" s="22" t="s">
        <v>24</v>
      </c>
      <c r="C1290" s="22" t="s">
        <v>94</v>
      </c>
      <c r="D1290" s="22" t="s">
        <v>234</v>
      </c>
      <c r="E1290" s="22" t="s">
        <v>28</v>
      </c>
      <c r="F1290" s="22"/>
      <c r="G1290" s="22"/>
      <c r="H1290" s="22"/>
      <c r="I1290" s="32" t="s">
        <v>2451</v>
      </c>
      <c r="J1290" s="22" t="s">
        <v>35</v>
      </c>
      <c r="K1290" s="38" t="s">
        <v>318</v>
      </c>
      <c r="L1290" s="20">
        <v>696</v>
      </c>
      <c r="M1290" s="29" t="str">
        <f>O1290&amp;"-"&amp;P1290&amp;"-"&amp;Q1290&amp;"-"&amp;R1290&amp;"-"&amp;S1290&amp;"-"&amp;T1290</f>
        <v>SJ-V-05-000D-GT-0696</v>
      </c>
      <c r="N1290" s="32" t="s">
        <v>2451</v>
      </c>
      <c r="O1290" s="21" t="str">
        <f>IFERROR(VLOOKUP(B1290,'字典-基地管理'!A:B,2,FALSE),"未填")</f>
        <v>SJ</v>
      </c>
      <c r="P1290" s="21" t="str">
        <f>IFERROR(VLOOKUP(C1290,'字典-车间管理'!A:B,2,FALSE),"未填")</f>
        <v>V</v>
      </c>
      <c r="Q1290" s="21" t="str">
        <f>IFERROR(VLOOKUP(D1290,'字典-系统管理&amp;工段管理'!C:D,2,FALSE),"未填")</f>
        <v>05</v>
      </c>
      <c r="R1290" s="22" t="str">
        <f>_xlfn.TEXTJOIN("", TRUE, IF(U1290="0", U1290, ""), IF(V1290="0", V1290, ""), IF(W1290="0", W1290, ""), IF(X1290="0", X1290, ""), IF(U1290&lt;&gt;"0", U1290, ""), IF(V1290&lt;&gt;"0", V1290, ""), IF(W1290&lt;&gt;"0", W1290, ""), IF(X1290&lt;&gt;"0", X1290, ""))</f>
        <v>000D</v>
      </c>
      <c r="S1290" s="21" t="str">
        <f>IFERROR(VLOOKUP(K1290,'字典-设备&amp;仪表管理'!A:B,2,FALSE),"未填")</f>
        <v>GT</v>
      </c>
      <c r="T1290" s="26" t="str">
        <f>IF(L1290="","未填",TEXT(L1290,"0000"))</f>
        <v>0696</v>
      </c>
      <c r="U1290" s="22" t="str">
        <f>IFERROR(VLOOKUP(E1290,'字典-系统管理&amp;工段管理'!$A$2:$B$7,2,0),"0")</f>
        <v>D</v>
      </c>
      <c r="V1290" s="22" t="str">
        <f>IFERROR(VLOOKUP(F1290,'字典-系统管理&amp;工段管理'!$A$2:$B$7,2,0),"0")</f>
        <v>0</v>
      </c>
      <c r="W1290" s="22" t="str">
        <f>IFERROR(VLOOKUP(G1290,'字典-系统管理&amp;工段管理'!$A$2:$B$7,2,0),"0")</f>
        <v>0</v>
      </c>
      <c r="X1290" s="22" t="str">
        <f>IFERROR(VLOOKUP(H1290,'字典-系统管理&amp;工段管理'!$A$2:$B$7,2,0),"0")</f>
        <v>0</v>
      </c>
    </row>
    <row r="1291" spans="1:24" x14ac:dyDescent="0.15">
      <c r="A1291" s="19">
        <v>1289</v>
      </c>
      <c r="B1291" s="22" t="s">
        <v>24</v>
      </c>
      <c r="C1291" s="22" t="s">
        <v>94</v>
      </c>
      <c r="D1291" s="22" t="s">
        <v>234</v>
      </c>
      <c r="E1291" s="22" t="s">
        <v>28</v>
      </c>
      <c r="F1291" s="22"/>
      <c r="G1291" s="22"/>
      <c r="H1291" s="22"/>
      <c r="I1291" s="32" t="s">
        <v>2452</v>
      </c>
      <c r="J1291" s="22" t="s">
        <v>35</v>
      </c>
      <c r="K1291" s="38" t="s">
        <v>318</v>
      </c>
      <c r="L1291" s="20">
        <v>697</v>
      </c>
      <c r="M1291" s="29" t="str">
        <f>O1291&amp;"-"&amp;P1291&amp;"-"&amp;Q1291&amp;"-"&amp;R1291&amp;"-"&amp;S1291&amp;"-"&amp;T1291</f>
        <v>SJ-V-05-000D-GT-0697</v>
      </c>
      <c r="N1291" s="32" t="s">
        <v>2452</v>
      </c>
      <c r="O1291" s="21" t="str">
        <f>IFERROR(VLOOKUP(B1291,'字典-基地管理'!A:B,2,FALSE),"未填")</f>
        <v>SJ</v>
      </c>
      <c r="P1291" s="21" t="str">
        <f>IFERROR(VLOOKUP(C1291,'字典-车间管理'!A:B,2,FALSE),"未填")</f>
        <v>V</v>
      </c>
      <c r="Q1291" s="21" t="str">
        <f>IFERROR(VLOOKUP(D1291,'字典-系统管理&amp;工段管理'!C:D,2,FALSE),"未填")</f>
        <v>05</v>
      </c>
      <c r="R1291" s="22" t="str">
        <f>_xlfn.TEXTJOIN("", TRUE, IF(U1291="0", U1291, ""), IF(V1291="0", V1291, ""), IF(W1291="0", W1291, ""), IF(X1291="0", X1291, ""), IF(U1291&lt;&gt;"0", U1291, ""), IF(V1291&lt;&gt;"0", V1291, ""), IF(W1291&lt;&gt;"0", W1291, ""), IF(X1291&lt;&gt;"0", X1291, ""))</f>
        <v>000D</v>
      </c>
      <c r="S1291" s="21" t="str">
        <f>IFERROR(VLOOKUP(K1291,'字典-设备&amp;仪表管理'!A:B,2,FALSE),"未填")</f>
        <v>GT</v>
      </c>
      <c r="T1291" s="26" t="str">
        <f>IF(L1291="","未填",TEXT(L1291,"0000"))</f>
        <v>0697</v>
      </c>
      <c r="U1291" s="22" t="str">
        <f>IFERROR(VLOOKUP(E1291,'字典-系统管理&amp;工段管理'!$A$2:$B$7,2,0),"0")</f>
        <v>D</v>
      </c>
      <c r="V1291" s="22" t="str">
        <f>IFERROR(VLOOKUP(F1291,'字典-系统管理&amp;工段管理'!$A$2:$B$7,2,0),"0")</f>
        <v>0</v>
      </c>
      <c r="W1291" s="22" t="str">
        <f>IFERROR(VLOOKUP(G1291,'字典-系统管理&amp;工段管理'!$A$2:$B$7,2,0),"0")</f>
        <v>0</v>
      </c>
      <c r="X1291" s="22" t="str">
        <f>IFERROR(VLOOKUP(H1291,'字典-系统管理&amp;工段管理'!$A$2:$B$7,2,0),"0")</f>
        <v>0</v>
      </c>
    </row>
    <row r="1292" spans="1:24" x14ac:dyDescent="0.15">
      <c r="A1292" s="19">
        <v>1290</v>
      </c>
      <c r="B1292" s="22" t="s">
        <v>24</v>
      </c>
      <c r="C1292" s="22" t="s">
        <v>94</v>
      </c>
      <c r="D1292" s="22" t="s">
        <v>234</v>
      </c>
      <c r="E1292" s="22" t="s">
        <v>28</v>
      </c>
      <c r="F1292" s="22"/>
      <c r="G1292" s="22"/>
      <c r="H1292" s="22"/>
      <c r="I1292" s="32" t="s">
        <v>2454</v>
      </c>
      <c r="J1292" s="22" t="s">
        <v>35</v>
      </c>
      <c r="K1292" s="38" t="s">
        <v>318</v>
      </c>
      <c r="L1292" s="20">
        <v>698</v>
      </c>
      <c r="M1292" s="29" t="str">
        <f>O1292&amp;"-"&amp;P1292&amp;"-"&amp;Q1292&amp;"-"&amp;R1292&amp;"-"&amp;S1292&amp;"-"&amp;T1292</f>
        <v>SJ-V-05-000D-GT-0698</v>
      </c>
      <c r="N1292" s="32" t="s">
        <v>2454</v>
      </c>
      <c r="O1292" s="21" t="str">
        <f>IFERROR(VLOOKUP(B1292,'字典-基地管理'!A:B,2,FALSE),"未填")</f>
        <v>SJ</v>
      </c>
      <c r="P1292" s="21" t="str">
        <f>IFERROR(VLOOKUP(C1292,'字典-车间管理'!A:B,2,FALSE),"未填")</f>
        <v>V</v>
      </c>
      <c r="Q1292" s="21" t="str">
        <f>IFERROR(VLOOKUP(D1292,'字典-系统管理&amp;工段管理'!C:D,2,FALSE),"未填")</f>
        <v>05</v>
      </c>
      <c r="R1292" s="22" t="str">
        <f>_xlfn.TEXTJOIN("", TRUE, IF(U1292="0", U1292, ""), IF(V1292="0", V1292, ""), IF(W1292="0", W1292, ""), IF(X1292="0", X1292, ""), IF(U1292&lt;&gt;"0", U1292, ""), IF(V1292&lt;&gt;"0", V1292, ""), IF(W1292&lt;&gt;"0", W1292, ""), IF(X1292&lt;&gt;"0", X1292, ""))</f>
        <v>000D</v>
      </c>
      <c r="S1292" s="21" t="str">
        <f>IFERROR(VLOOKUP(K1292,'字典-设备&amp;仪表管理'!A:B,2,FALSE),"未填")</f>
        <v>GT</v>
      </c>
      <c r="T1292" s="26" t="str">
        <f>IF(L1292="","未填",TEXT(L1292,"0000"))</f>
        <v>0698</v>
      </c>
      <c r="U1292" s="22" t="str">
        <f>IFERROR(VLOOKUP(E1292,'字典-系统管理&amp;工段管理'!$A$2:$B$7,2,0),"0")</f>
        <v>D</v>
      </c>
      <c r="V1292" s="22" t="str">
        <f>IFERROR(VLOOKUP(F1292,'字典-系统管理&amp;工段管理'!$A$2:$B$7,2,0),"0")</f>
        <v>0</v>
      </c>
      <c r="W1292" s="22" t="str">
        <f>IFERROR(VLOOKUP(G1292,'字典-系统管理&amp;工段管理'!$A$2:$B$7,2,0),"0")</f>
        <v>0</v>
      </c>
      <c r="X1292" s="22" t="str">
        <f>IFERROR(VLOOKUP(H1292,'字典-系统管理&amp;工段管理'!$A$2:$B$7,2,0),"0")</f>
        <v>0</v>
      </c>
    </row>
    <row r="1293" spans="1:24" x14ac:dyDescent="0.15">
      <c r="A1293" s="19">
        <v>1291</v>
      </c>
      <c r="B1293" s="22" t="s">
        <v>24</v>
      </c>
      <c r="C1293" s="22" t="s">
        <v>94</v>
      </c>
      <c r="D1293" s="22" t="s">
        <v>234</v>
      </c>
      <c r="E1293" s="22" t="s">
        <v>28</v>
      </c>
      <c r="F1293" s="22"/>
      <c r="G1293" s="22"/>
      <c r="H1293" s="22"/>
      <c r="I1293" s="32" t="s">
        <v>2455</v>
      </c>
      <c r="J1293" s="22" t="s">
        <v>35</v>
      </c>
      <c r="K1293" s="38" t="s">
        <v>318</v>
      </c>
      <c r="L1293" s="20">
        <v>699</v>
      </c>
      <c r="M1293" s="29" t="str">
        <f>O1293&amp;"-"&amp;P1293&amp;"-"&amp;Q1293&amp;"-"&amp;R1293&amp;"-"&amp;S1293&amp;"-"&amp;T1293</f>
        <v>SJ-V-05-000D-GT-0699</v>
      </c>
      <c r="N1293" s="32" t="s">
        <v>2455</v>
      </c>
      <c r="O1293" s="21" t="str">
        <f>IFERROR(VLOOKUP(B1293,'字典-基地管理'!A:B,2,FALSE),"未填")</f>
        <v>SJ</v>
      </c>
      <c r="P1293" s="21" t="str">
        <f>IFERROR(VLOOKUP(C1293,'字典-车间管理'!A:B,2,FALSE),"未填")</f>
        <v>V</v>
      </c>
      <c r="Q1293" s="21" t="str">
        <f>IFERROR(VLOOKUP(D1293,'字典-系统管理&amp;工段管理'!C:D,2,FALSE),"未填")</f>
        <v>05</v>
      </c>
      <c r="R1293" s="22" t="str">
        <f>_xlfn.TEXTJOIN("", TRUE, IF(U1293="0", U1293, ""), IF(V1293="0", V1293, ""), IF(W1293="0", W1293, ""), IF(X1293="0", X1293, ""), IF(U1293&lt;&gt;"0", U1293, ""), IF(V1293&lt;&gt;"0", V1293, ""), IF(W1293&lt;&gt;"0", W1293, ""), IF(X1293&lt;&gt;"0", X1293, ""))</f>
        <v>000D</v>
      </c>
      <c r="S1293" s="21" t="str">
        <f>IFERROR(VLOOKUP(K1293,'字典-设备&amp;仪表管理'!A:B,2,FALSE),"未填")</f>
        <v>GT</v>
      </c>
      <c r="T1293" s="26" t="str">
        <f>IF(L1293="","未填",TEXT(L1293,"0000"))</f>
        <v>0699</v>
      </c>
      <c r="U1293" s="22" t="str">
        <f>IFERROR(VLOOKUP(E1293,'字典-系统管理&amp;工段管理'!$A$2:$B$7,2,0),"0")</f>
        <v>D</v>
      </c>
      <c r="V1293" s="22" t="str">
        <f>IFERROR(VLOOKUP(F1293,'字典-系统管理&amp;工段管理'!$A$2:$B$7,2,0),"0")</f>
        <v>0</v>
      </c>
      <c r="W1293" s="22" t="str">
        <f>IFERROR(VLOOKUP(G1293,'字典-系统管理&amp;工段管理'!$A$2:$B$7,2,0),"0")</f>
        <v>0</v>
      </c>
      <c r="X1293" s="22" t="str">
        <f>IFERROR(VLOOKUP(H1293,'字典-系统管理&amp;工段管理'!$A$2:$B$7,2,0),"0")</f>
        <v>0</v>
      </c>
    </row>
    <row r="1294" spans="1:24" x14ac:dyDescent="0.15">
      <c r="A1294" s="19">
        <v>1292</v>
      </c>
      <c r="B1294" s="22" t="s">
        <v>24</v>
      </c>
      <c r="C1294" s="22" t="s">
        <v>94</v>
      </c>
      <c r="D1294" s="22" t="s">
        <v>234</v>
      </c>
      <c r="E1294" s="22" t="s">
        <v>28</v>
      </c>
      <c r="F1294" s="22"/>
      <c r="G1294" s="22"/>
      <c r="H1294" s="22"/>
      <c r="I1294" s="32" t="s">
        <v>2456</v>
      </c>
      <c r="J1294" s="22" t="s">
        <v>35</v>
      </c>
      <c r="K1294" s="38" t="s">
        <v>318</v>
      </c>
      <c r="L1294" s="20">
        <v>700</v>
      </c>
      <c r="M1294" s="29" t="str">
        <f>O1294&amp;"-"&amp;P1294&amp;"-"&amp;Q1294&amp;"-"&amp;R1294&amp;"-"&amp;S1294&amp;"-"&amp;T1294</f>
        <v>SJ-V-05-000D-GT-0700</v>
      </c>
      <c r="N1294" s="32" t="s">
        <v>2456</v>
      </c>
      <c r="O1294" s="21" t="str">
        <f>IFERROR(VLOOKUP(B1294,'字典-基地管理'!A:B,2,FALSE),"未填")</f>
        <v>SJ</v>
      </c>
      <c r="P1294" s="21" t="str">
        <f>IFERROR(VLOOKUP(C1294,'字典-车间管理'!A:B,2,FALSE),"未填")</f>
        <v>V</v>
      </c>
      <c r="Q1294" s="21" t="str">
        <f>IFERROR(VLOOKUP(D1294,'字典-系统管理&amp;工段管理'!C:D,2,FALSE),"未填")</f>
        <v>05</v>
      </c>
      <c r="R1294" s="22" t="str">
        <f>_xlfn.TEXTJOIN("", TRUE, IF(U1294="0", U1294, ""), IF(V1294="0", V1294, ""), IF(W1294="0", W1294, ""), IF(X1294="0", X1294, ""), IF(U1294&lt;&gt;"0", U1294, ""), IF(V1294&lt;&gt;"0", V1294, ""), IF(W1294&lt;&gt;"0", W1294, ""), IF(X1294&lt;&gt;"0", X1294, ""))</f>
        <v>000D</v>
      </c>
      <c r="S1294" s="21" t="str">
        <f>IFERROR(VLOOKUP(K1294,'字典-设备&amp;仪表管理'!A:B,2,FALSE),"未填")</f>
        <v>GT</v>
      </c>
      <c r="T1294" s="26" t="str">
        <f>IF(L1294="","未填",TEXT(L1294,"0000"))</f>
        <v>0700</v>
      </c>
      <c r="U1294" s="22" t="str">
        <f>IFERROR(VLOOKUP(E1294,'字典-系统管理&amp;工段管理'!$A$2:$B$7,2,0),"0")</f>
        <v>D</v>
      </c>
      <c r="V1294" s="22" t="str">
        <f>IFERROR(VLOOKUP(F1294,'字典-系统管理&amp;工段管理'!$A$2:$B$7,2,0),"0")</f>
        <v>0</v>
      </c>
      <c r="W1294" s="22" t="str">
        <f>IFERROR(VLOOKUP(G1294,'字典-系统管理&amp;工段管理'!$A$2:$B$7,2,0),"0")</f>
        <v>0</v>
      </c>
      <c r="X1294" s="22" t="str">
        <f>IFERROR(VLOOKUP(H1294,'字典-系统管理&amp;工段管理'!$A$2:$B$7,2,0),"0")</f>
        <v>0</v>
      </c>
    </row>
    <row r="1295" spans="1:24" x14ac:dyDescent="0.15">
      <c r="A1295" s="19">
        <v>1293</v>
      </c>
      <c r="B1295" s="22" t="s">
        <v>24</v>
      </c>
      <c r="C1295" s="22" t="s">
        <v>94</v>
      </c>
      <c r="D1295" s="22" t="s">
        <v>234</v>
      </c>
      <c r="E1295" s="22" t="s">
        <v>28</v>
      </c>
      <c r="F1295" s="22"/>
      <c r="G1295" s="22"/>
      <c r="H1295" s="22"/>
      <c r="I1295" s="32" t="s">
        <v>2458</v>
      </c>
      <c r="J1295" s="22" t="s">
        <v>35</v>
      </c>
      <c r="K1295" s="38" t="s">
        <v>318</v>
      </c>
      <c r="L1295" s="20">
        <v>701</v>
      </c>
      <c r="M1295" s="29" t="str">
        <f>O1295&amp;"-"&amp;P1295&amp;"-"&amp;Q1295&amp;"-"&amp;R1295&amp;"-"&amp;S1295&amp;"-"&amp;T1295</f>
        <v>SJ-V-05-000D-GT-0701</v>
      </c>
      <c r="N1295" s="32" t="s">
        <v>2458</v>
      </c>
      <c r="O1295" s="21" t="str">
        <f>IFERROR(VLOOKUP(B1295,'字典-基地管理'!A:B,2,FALSE),"未填")</f>
        <v>SJ</v>
      </c>
      <c r="P1295" s="21" t="str">
        <f>IFERROR(VLOOKUP(C1295,'字典-车间管理'!A:B,2,FALSE),"未填")</f>
        <v>V</v>
      </c>
      <c r="Q1295" s="21" t="str">
        <f>IFERROR(VLOOKUP(D1295,'字典-系统管理&amp;工段管理'!C:D,2,FALSE),"未填")</f>
        <v>05</v>
      </c>
      <c r="R1295" s="22" t="str">
        <f>_xlfn.TEXTJOIN("", TRUE, IF(U1295="0", U1295, ""), IF(V1295="0", V1295, ""), IF(W1295="0", W1295, ""), IF(X1295="0", X1295, ""), IF(U1295&lt;&gt;"0", U1295, ""), IF(V1295&lt;&gt;"0", V1295, ""), IF(W1295&lt;&gt;"0", W1295, ""), IF(X1295&lt;&gt;"0", X1295, ""))</f>
        <v>000D</v>
      </c>
      <c r="S1295" s="21" t="str">
        <f>IFERROR(VLOOKUP(K1295,'字典-设备&amp;仪表管理'!A:B,2,FALSE),"未填")</f>
        <v>GT</v>
      </c>
      <c r="T1295" s="26" t="str">
        <f>IF(L1295="","未填",TEXT(L1295,"0000"))</f>
        <v>0701</v>
      </c>
      <c r="U1295" s="22" t="str">
        <f>IFERROR(VLOOKUP(E1295,'字典-系统管理&amp;工段管理'!$A$2:$B$7,2,0),"0")</f>
        <v>D</v>
      </c>
      <c r="V1295" s="22" t="str">
        <f>IFERROR(VLOOKUP(F1295,'字典-系统管理&amp;工段管理'!$A$2:$B$7,2,0),"0")</f>
        <v>0</v>
      </c>
      <c r="W1295" s="22" t="str">
        <f>IFERROR(VLOOKUP(G1295,'字典-系统管理&amp;工段管理'!$A$2:$B$7,2,0),"0")</f>
        <v>0</v>
      </c>
      <c r="X1295" s="22" t="str">
        <f>IFERROR(VLOOKUP(H1295,'字典-系统管理&amp;工段管理'!$A$2:$B$7,2,0),"0")</f>
        <v>0</v>
      </c>
    </row>
    <row r="1296" spans="1:24" x14ac:dyDescent="0.15">
      <c r="A1296" s="19">
        <v>1294</v>
      </c>
      <c r="B1296" s="22" t="s">
        <v>24</v>
      </c>
      <c r="C1296" s="22" t="s">
        <v>94</v>
      </c>
      <c r="D1296" s="22" t="s">
        <v>234</v>
      </c>
      <c r="E1296" s="22" t="s">
        <v>28</v>
      </c>
      <c r="F1296" s="22"/>
      <c r="G1296" s="22"/>
      <c r="H1296" s="22"/>
      <c r="I1296" s="32" t="s">
        <v>2459</v>
      </c>
      <c r="J1296" s="22" t="s">
        <v>35</v>
      </c>
      <c r="K1296" s="38" t="s">
        <v>318</v>
      </c>
      <c r="L1296" s="20">
        <v>702</v>
      </c>
      <c r="M1296" s="29" t="str">
        <f>O1296&amp;"-"&amp;P1296&amp;"-"&amp;Q1296&amp;"-"&amp;R1296&amp;"-"&amp;S1296&amp;"-"&amp;T1296</f>
        <v>SJ-V-05-000D-GT-0702</v>
      </c>
      <c r="N1296" s="32" t="s">
        <v>2459</v>
      </c>
      <c r="O1296" s="21" t="str">
        <f>IFERROR(VLOOKUP(B1296,'字典-基地管理'!A:B,2,FALSE),"未填")</f>
        <v>SJ</v>
      </c>
      <c r="P1296" s="21" t="str">
        <f>IFERROR(VLOOKUP(C1296,'字典-车间管理'!A:B,2,FALSE),"未填")</f>
        <v>V</v>
      </c>
      <c r="Q1296" s="21" t="str">
        <f>IFERROR(VLOOKUP(D1296,'字典-系统管理&amp;工段管理'!C:D,2,FALSE),"未填")</f>
        <v>05</v>
      </c>
      <c r="R1296" s="22" t="str">
        <f>_xlfn.TEXTJOIN("", TRUE, IF(U1296="0", U1296, ""), IF(V1296="0", V1296, ""), IF(W1296="0", W1296, ""), IF(X1296="0", X1296, ""), IF(U1296&lt;&gt;"0", U1296, ""), IF(V1296&lt;&gt;"0", V1296, ""), IF(W1296&lt;&gt;"0", W1296, ""), IF(X1296&lt;&gt;"0", X1296, ""))</f>
        <v>000D</v>
      </c>
      <c r="S1296" s="21" t="str">
        <f>IFERROR(VLOOKUP(K1296,'字典-设备&amp;仪表管理'!A:B,2,FALSE),"未填")</f>
        <v>GT</v>
      </c>
      <c r="T1296" s="26" t="str">
        <f>IF(L1296="","未填",TEXT(L1296,"0000"))</f>
        <v>0702</v>
      </c>
      <c r="U1296" s="22" t="str">
        <f>IFERROR(VLOOKUP(E1296,'字典-系统管理&amp;工段管理'!$A$2:$B$7,2,0),"0")</f>
        <v>D</v>
      </c>
      <c r="V1296" s="22" t="str">
        <f>IFERROR(VLOOKUP(F1296,'字典-系统管理&amp;工段管理'!$A$2:$B$7,2,0),"0")</f>
        <v>0</v>
      </c>
      <c r="W1296" s="22" t="str">
        <f>IFERROR(VLOOKUP(G1296,'字典-系统管理&amp;工段管理'!$A$2:$B$7,2,0),"0")</f>
        <v>0</v>
      </c>
      <c r="X1296" s="22" t="str">
        <f>IFERROR(VLOOKUP(H1296,'字典-系统管理&amp;工段管理'!$A$2:$B$7,2,0),"0")</f>
        <v>0</v>
      </c>
    </row>
    <row r="1297" spans="1:24" x14ac:dyDescent="0.15">
      <c r="A1297" s="19">
        <v>1295</v>
      </c>
      <c r="B1297" s="22" t="s">
        <v>24</v>
      </c>
      <c r="C1297" s="22" t="s">
        <v>94</v>
      </c>
      <c r="D1297" s="22" t="s">
        <v>234</v>
      </c>
      <c r="E1297" s="22" t="s">
        <v>28</v>
      </c>
      <c r="F1297" s="22"/>
      <c r="G1297" s="22"/>
      <c r="H1297" s="22"/>
      <c r="I1297" s="32" t="s">
        <v>2460</v>
      </c>
      <c r="J1297" s="22" t="s">
        <v>35</v>
      </c>
      <c r="K1297" s="38" t="s">
        <v>318</v>
      </c>
      <c r="L1297" s="20">
        <v>703</v>
      </c>
      <c r="M1297" s="29" t="str">
        <f>O1297&amp;"-"&amp;P1297&amp;"-"&amp;Q1297&amp;"-"&amp;R1297&amp;"-"&amp;S1297&amp;"-"&amp;T1297</f>
        <v>SJ-V-05-000D-GT-0703</v>
      </c>
      <c r="N1297" s="32" t="s">
        <v>2460</v>
      </c>
      <c r="O1297" s="21" t="str">
        <f>IFERROR(VLOOKUP(B1297,'字典-基地管理'!A:B,2,FALSE),"未填")</f>
        <v>SJ</v>
      </c>
      <c r="P1297" s="21" t="str">
        <f>IFERROR(VLOOKUP(C1297,'字典-车间管理'!A:B,2,FALSE),"未填")</f>
        <v>V</v>
      </c>
      <c r="Q1297" s="21" t="str">
        <f>IFERROR(VLOOKUP(D1297,'字典-系统管理&amp;工段管理'!C:D,2,FALSE),"未填")</f>
        <v>05</v>
      </c>
      <c r="R1297" s="22" t="str">
        <f>_xlfn.TEXTJOIN("", TRUE, IF(U1297="0", U1297, ""), IF(V1297="0", V1297, ""), IF(W1297="0", W1297, ""), IF(X1297="0", X1297, ""), IF(U1297&lt;&gt;"0", U1297, ""), IF(V1297&lt;&gt;"0", V1297, ""), IF(W1297&lt;&gt;"0", W1297, ""), IF(X1297&lt;&gt;"0", X1297, ""))</f>
        <v>000D</v>
      </c>
      <c r="S1297" s="21" t="str">
        <f>IFERROR(VLOOKUP(K1297,'字典-设备&amp;仪表管理'!A:B,2,FALSE),"未填")</f>
        <v>GT</v>
      </c>
      <c r="T1297" s="26" t="str">
        <f>IF(L1297="","未填",TEXT(L1297,"0000"))</f>
        <v>0703</v>
      </c>
      <c r="U1297" s="22" t="str">
        <f>IFERROR(VLOOKUP(E1297,'字典-系统管理&amp;工段管理'!$A$2:$B$7,2,0),"0")</f>
        <v>D</v>
      </c>
      <c r="V1297" s="22" t="str">
        <f>IFERROR(VLOOKUP(F1297,'字典-系统管理&amp;工段管理'!$A$2:$B$7,2,0),"0")</f>
        <v>0</v>
      </c>
      <c r="W1297" s="22" t="str">
        <f>IFERROR(VLOOKUP(G1297,'字典-系统管理&amp;工段管理'!$A$2:$B$7,2,0),"0")</f>
        <v>0</v>
      </c>
      <c r="X1297" s="22" t="str">
        <f>IFERROR(VLOOKUP(H1297,'字典-系统管理&amp;工段管理'!$A$2:$B$7,2,0),"0")</f>
        <v>0</v>
      </c>
    </row>
    <row r="1298" spans="1:24" x14ac:dyDescent="0.15">
      <c r="A1298" s="19">
        <v>1296</v>
      </c>
      <c r="B1298" s="22" t="s">
        <v>24</v>
      </c>
      <c r="C1298" s="22" t="s">
        <v>94</v>
      </c>
      <c r="D1298" s="22" t="s">
        <v>234</v>
      </c>
      <c r="E1298" s="22" t="s">
        <v>28</v>
      </c>
      <c r="F1298" s="22"/>
      <c r="G1298" s="22"/>
      <c r="H1298" s="22"/>
      <c r="I1298" s="32" t="s">
        <v>2478</v>
      </c>
      <c r="J1298" s="22" t="s">
        <v>35</v>
      </c>
      <c r="K1298" s="38" t="s">
        <v>318</v>
      </c>
      <c r="L1298" s="20">
        <v>704</v>
      </c>
      <c r="M1298" s="29" t="str">
        <f>O1298&amp;"-"&amp;P1298&amp;"-"&amp;Q1298&amp;"-"&amp;R1298&amp;"-"&amp;S1298&amp;"-"&amp;T1298</f>
        <v>SJ-V-05-000D-GT-0704</v>
      </c>
      <c r="N1298" s="32" t="s">
        <v>2478</v>
      </c>
      <c r="O1298" s="21" t="str">
        <f>IFERROR(VLOOKUP(B1298,'字典-基地管理'!A:B,2,FALSE),"未填")</f>
        <v>SJ</v>
      </c>
      <c r="P1298" s="21" t="str">
        <f>IFERROR(VLOOKUP(C1298,'字典-车间管理'!A:B,2,FALSE),"未填")</f>
        <v>V</v>
      </c>
      <c r="Q1298" s="21" t="str">
        <f>IFERROR(VLOOKUP(D1298,'字典-系统管理&amp;工段管理'!C:D,2,FALSE),"未填")</f>
        <v>05</v>
      </c>
      <c r="R1298" s="22" t="str">
        <f>_xlfn.TEXTJOIN("", TRUE, IF(U1298="0", U1298, ""), IF(V1298="0", V1298, ""), IF(W1298="0", W1298, ""), IF(X1298="0", X1298, ""), IF(U1298&lt;&gt;"0", U1298, ""), IF(V1298&lt;&gt;"0", V1298, ""), IF(W1298&lt;&gt;"0", W1298, ""), IF(X1298&lt;&gt;"0", X1298, ""))</f>
        <v>000D</v>
      </c>
      <c r="S1298" s="21" t="str">
        <f>IFERROR(VLOOKUP(K1298,'字典-设备&amp;仪表管理'!A:B,2,FALSE),"未填")</f>
        <v>GT</v>
      </c>
      <c r="T1298" s="26" t="str">
        <f>IF(L1298="","未填",TEXT(L1298,"0000"))</f>
        <v>0704</v>
      </c>
      <c r="U1298" s="22" t="str">
        <f>IFERROR(VLOOKUP(E1298,'字典-系统管理&amp;工段管理'!$A$2:$B$7,2,0),"0")</f>
        <v>D</v>
      </c>
      <c r="V1298" s="22" t="str">
        <f>IFERROR(VLOOKUP(F1298,'字典-系统管理&amp;工段管理'!$A$2:$B$7,2,0),"0")</f>
        <v>0</v>
      </c>
      <c r="W1298" s="22" t="str">
        <f>IFERROR(VLOOKUP(G1298,'字典-系统管理&amp;工段管理'!$A$2:$B$7,2,0),"0")</f>
        <v>0</v>
      </c>
      <c r="X1298" s="22" t="str">
        <f>IFERROR(VLOOKUP(H1298,'字典-系统管理&amp;工段管理'!$A$2:$B$7,2,0),"0")</f>
        <v>0</v>
      </c>
    </row>
    <row r="1299" spans="1:24" x14ac:dyDescent="0.15">
      <c r="A1299" s="19">
        <v>1297</v>
      </c>
      <c r="B1299" s="22" t="s">
        <v>24</v>
      </c>
      <c r="C1299" s="22" t="s">
        <v>94</v>
      </c>
      <c r="D1299" s="22" t="s">
        <v>234</v>
      </c>
      <c r="E1299" s="22" t="s">
        <v>28</v>
      </c>
      <c r="F1299" s="22"/>
      <c r="G1299" s="22"/>
      <c r="H1299" s="22"/>
      <c r="I1299" s="32" t="s">
        <v>2479</v>
      </c>
      <c r="J1299" s="22" t="s">
        <v>35</v>
      </c>
      <c r="K1299" s="38" t="s">
        <v>318</v>
      </c>
      <c r="L1299" s="20">
        <v>705</v>
      </c>
      <c r="M1299" s="29" t="str">
        <f>O1299&amp;"-"&amp;P1299&amp;"-"&amp;Q1299&amp;"-"&amp;R1299&amp;"-"&amp;S1299&amp;"-"&amp;T1299</f>
        <v>SJ-V-05-000D-GT-0705</v>
      </c>
      <c r="N1299" s="32" t="s">
        <v>2479</v>
      </c>
      <c r="O1299" s="21" t="str">
        <f>IFERROR(VLOOKUP(B1299,'字典-基地管理'!A:B,2,FALSE),"未填")</f>
        <v>SJ</v>
      </c>
      <c r="P1299" s="21" t="str">
        <f>IFERROR(VLOOKUP(C1299,'字典-车间管理'!A:B,2,FALSE),"未填")</f>
        <v>V</v>
      </c>
      <c r="Q1299" s="21" t="str">
        <f>IFERROR(VLOOKUP(D1299,'字典-系统管理&amp;工段管理'!C:D,2,FALSE),"未填")</f>
        <v>05</v>
      </c>
      <c r="R1299" s="22" t="str">
        <f>_xlfn.TEXTJOIN("", TRUE, IF(U1299="0", U1299, ""), IF(V1299="0", V1299, ""), IF(W1299="0", W1299, ""), IF(X1299="0", X1299, ""), IF(U1299&lt;&gt;"0", U1299, ""), IF(V1299&lt;&gt;"0", V1299, ""), IF(W1299&lt;&gt;"0", W1299, ""), IF(X1299&lt;&gt;"0", X1299, ""))</f>
        <v>000D</v>
      </c>
      <c r="S1299" s="21" t="str">
        <f>IFERROR(VLOOKUP(K1299,'字典-设备&amp;仪表管理'!A:B,2,FALSE),"未填")</f>
        <v>GT</v>
      </c>
      <c r="T1299" s="26" t="str">
        <f>IF(L1299="","未填",TEXT(L1299,"0000"))</f>
        <v>0705</v>
      </c>
      <c r="U1299" s="22" t="str">
        <f>IFERROR(VLOOKUP(E1299,'字典-系统管理&amp;工段管理'!$A$2:$B$7,2,0),"0")</f>
        <v>D</v>
      </c>
      <c r="V1299" s="22" t="str">
        <f>IFERROR(VLOOKUP(F1299,'字典-系统管理&amp;工段管理'!$A$2:$B$7,2,0),"0")</f>
        <v>0</v>
      </c>
      <c r="W1299" s="22" t="str">
        <f>IFERROR(VLOOKUP(G1299,'字典-系统管理&amp;工段管理'!$A$2:$B$7,2,0),"0")</f>
        <v>0</v>
      </c>
      <c r="X1299" s="22" t="str">
        <f>IFERROR(VLOOKUP(H1299,'字典-系统管理&amp;工段管理'!$A$2:$B$7,2,0),"0")</f>
        <v>0</v>
      </c>
    </row>
    <row r="1300" spans="1:24" x14ac:dyDescent="0.15">
      <c r="A1300" s="19">
        <v>1298</v>
      </c>
      <c r="B1300" s="22" t="s">
        <v>24</v>
      </c>
      <c r="C1300" s="22" t="s">
        <v>94</v>
      </c>
      <c r="D1300" s="22" t="s">
        <v>234</v>
      </c>
      <c r="E1300" s="22" t="s">
        <v>28</v>
      </c>
      <c r="F1300" s="22"/>
      <c r="G1300" s="22"/>
      <c r="H1300" s="22"/>
      <c r="I1300" s="32" t="s">
        <v>2480</v>
      </c>
      <c r="J1300" s="22" t="s">
        <v>35</v>
      </c>
      <c r="K1300" s="38" t="s">
        <v>318</v>
      </c>
      <c r="L1300" s="20">
        <v>706</v>
      </c>
      <c r="M1300" s="29" t="str">
        <f>O1300&amp;"-"&amp;P1300&amp;"-"&amp;Q1300&amp;"-"&amp;R1300&amp;"-"&amp;S1300&amp;"-"&amp;T1300</f>
        <v>SJ-V-05-000D-GT-0706</v>
      </c>
      <c r="N1300" s="32" t="s">
        <v>2480</v>
      </c>
      <c r="O1300" s="21" t="str">
        <f>IFERROR(VLOOKUP(B1300,'字典-基地管理'!A:B,2,FALSE),"未填")</f>
        <v>SJ</v>
      </c>
      <c r="P1300" s="21" t="str">
        <f>IFERROR(VLOOKUP(C1300,'字典-车间管理'!A:B,2,FALSE),"未填")</f>
        <v>V</v>
      </c>
      <c r="Q1300" s="21" t="str">
        <f>IFERROR(VLOOKUP(D1300,'字典-系统管理&amp;工段管理'!C:D,2,FALSE),"未填")</f>
        <v>05</v>
      </c>
      <c r="R1300" s="22" t="str">
        <f>_xlfn.TEXTJOIN("", TRUE, IF(U1300="0", U1300, ""), IF(V1300="0", V1300, ""), IF(W1300="0", W1300, ""), IF(X1300="0", X1300, ""), IF(U1300&lt;&gt;"0", U1300, ""), IF(V1300&lt;&gt;"0", V1300, ""), IF(W1300&lt;&gt;"0", W1300, ""), IF(X1300&lt;&gt;"0", X1300, ""))</f>
        <v>000D</v>
      </c>
      <c r="S1300" s="21" t="str">
        <f>IFERROR(VLOOKUP(K1300,'字典-设备&amp;仪表管理'!A:B,2,FALSE),"未填")</f>
        <v>GT</v>
      </c>
      <c r="T1300" s="26" t="str">
        <f>IF(L1300="","未填",TEXT(L1300,"0000"))</f>
        <v>0706</v>
      </c>
      <c r="U1300" s="22" t="str">
        <f>IFERROR(VLOOKUP(E1300,'字典-系统管理&amp;工段管理'!$A$2:$B$7,2,0),"0")</f>
        <v>D</v>
      </c>
      <c r="V1300" s="22" t="str">
        <f>IFERROR(VLOOKUP(F1300,'字典-系统管理&amp;工段管理'!$A$2:$B$7,2,0),"0")</f>
        <v>0</v>
      </c>
      <c r="W1300" s="22" t="str">
        <f>IFERROR(VLOOKUP(G1300,'字典-系统管理&amp;工段管理'!$A$2:$B$7,2,0),"0")</f>
        <v>0</v>
      </c>
      <c r="X1300" s="22" t="str">
        <f>IFERROR(VLOOKUP(H1300,'字典-系统管理&amp;工段管理'!$A$2:$B$7,2,0),"0")</f>
        <v>0</v>
      </c>
    </row>
    <row r="1301" spans="1:24" x14ac:dyDescent="0.15">
      <c r="A1301" s="19">
        <v>1299</v>
      </c>
      <c r="B1301" s="22" t="s">
        <v>24</v>
      </c>
      <c r="C1301" s="22" t="s">
        <v>94</v>
      </c>
      <c r="D1301" s="22" t="s">
        <v>234</v>
      </c>
      <c r="E1301" s="22" t="s">
        <v>28</v>
      </c>
      <c r="F1301" s="22"/>
      <c r="G1301" s="22"/>
      <c r="H1301" s="22"/>
      <c r="I1301" s="32" t="s">
        <v>2482</v>
      </c>
      <c r="J1301" s="22" t="s">
        <v>35</v>
      </c>
      <c r="K1301" s="38" t="s">
        <v>318</v>
      </c>
      <c r="L1301" s="20">
        <v>707</v>
      </c>
      <c r="M1301" s="29" t="str">
        <f>O1301&amp;"-"&amp;P1301&amp;"-"&amp;Q1301&amp;"-"&amp;R1301&amp;"-"&amp;S1301&amp;"-"&amp;T1301</f>
        <v>SJ-V-05-000D-GT-0707</v>
      </c>
      <c r="N1301" s="32" t="s">
        <v>2482</v>
      </c>
      <c r="O1301" s="21" t="str">
        <f>IFERROR(VLOOKUP(B1301,'字典-基地管理'!A:B,2,FALSE),"未填")</f>
        <v>SJ</v>
      </c>
      <c r="P1301" s="21" t="str">
        <f>IFERROR(VLOOKUP(C1301,'字典-车间管理'!A:B,2,FALSE),"未填")</f>
        <v>V</v>
      </c>
      <c r="Q1301" s="21" t="str">
        <f>IFERROR(VLOOKUP(D1301,'字典-系统管理&amp;工段管理'!C:D,2,FALSE),"未填")</f>
        <v>05</v>
      </c>
      <c r="R1301" s="22" t="str">
        <f>_xlfn.TEXTJOIN("", TRUE, IF(U1301="0", U1301, ""), IF(V1301="0", V1301, ""), IF(W1301="0", W1301, ""), IF(X1301="0", X1301, ""), IF(U1301&lt;&gt;"0", U1301, ""), IF(V1301&lt;&gt;"0", V1301, ""), IF(W1301&lt;&gt;"0", W1301, ""), IF(X1301&lt;&gt;"0", X1301, ""))</f>
        <v>000D</v>
      </c>
      <c r="S1301" s="21" t="str">
        <f>IFERROR(VLOOKUP(K1301,'字典-设备&amp;仪表管理'!A:B,2,FALSE),"未填")</f>
        <v>GT</v>
      </c>
      <c r="T1301" s="26" t="str">
        <f>IF(L1301="","未填",TEXT(L1301,"0000"))</f>
        <v>0707</v>
      </c>
      <c r="U1301" s="22" t="str">
        <f>IFERROR(VLOOKUP(E1301,'字典-系统管理&amp;工段管理'!$A$2:$B$7,2,0),"0")</f>
        <v>D</v>
      </c>
      <c r="V1301" s="22" t="str">
        <f>IFERROR(VLOOKUP(F1301,'字典-系统管理&amp;工段管理'!$A$2:$B$7,2,0),"0")</f>
        <v>0</v>
      </c>
      <c r="W1301" s="22" t="str">
        <f>IFERROR(VLOOKUP(G1301,'字典-系统管理&amp;工段管理'!$A$2:$B$7,2,0),"0")</f>
        <v>0</v>
      </c>
      <c r="X1301" s="22" t="str">
        <f>IFERROR(VLOOKUP(H1301,'字典-系统管理&amp;工段管理'!$A$2:$B$7,2,0),"0")</f>
        <v>0</v>
      </c>
    </row>
    <row r="1302" spans="1:24" x14ac:dyDescent="0.15">
      <c r="A1302" s="19">
        <v>1300</v>
      </c>
      <c r="B1302" s="22" t="s">
        <v>24</v>
      </c>
      <c r="C1302" s="22" t="s">
        <v>94</v>
      </c>
      <c r="D1302" s="22" t="s">
        <v>234</v>
      </c>
      <c r="E1302" s="22" t="s">
        <v>28</v>
      </c>
      <c r="F1302" s="22"/>
      <c r="G1302" s="22"/>
      <c r="H1302" s="22"/>
      <c r="I1302" s="32" t="s">
        <v>2483</v>
      </c>
      <c r="J1302" s="22" t="s">
        <v>35</v>
      </c>
      <c r="K1302" s="38" t="s">
        <v>318</v>
      </c>
      <c r="L1302" s="20">
        <v>708</v>
      </c>
      <c r="M1302" s="29" t="str">
        <f>O1302&amp;"-"&amp;P1302&amp;"-"&amp;Q1302&amp;"-"&amp;R1302&amp;"-"&amp;S1302&amp;"-"&amp;T1302</f>
        <v>SJ-V-05-000D-GT-0708</v>
      </c>
      <c r="N1302" s="32" t="s">
        <v>2483</v>
      </c>
      <c r="O1302" s="21" t="str">
        <f>IFERROR(VLOOKUP(B1302,'字典-基地管理'!A:B,2,FALSE),"未填")</f>
        <v>SJ</v>
      </c>
      <c r="P1302" s="21" t="str">
        <f>IFERROR(VLOOKUP(C1302,'字典-车间管理'!A:B,2,FALSE),"未填")</f>
        <v>V</v>
      </c>
      <c r="Q1302" s="21" t="str">
        <f>IFERROR(VLOOKUP(D1302,'字典-系统管理&amp;工段管理'!C:D,2,FALSE),"未填")</f>
        <v>05</v>
      </c>
      <c r="R1302" s="22" t="str">
        <f>_xlfn.TEXTJOIN("", TRUE, IF(U1302="0", U1302, ""), IF(V1302="0", V1302, ""), IF(W1302="0", W1302, ""), IF(X1302="0", X1302, ""), IF(U1302&lt;&gt;"0", U1302, ""), IF(V1302&lt;&gt;"0", V1302, ""), IF(W1302&lt;&gt;"0", W1302, ""), IF(X1302&lt;&gt;"0", X1302, ""))</f>
        <v>000D</v>
      </c>
      <c r="S1302" s="21" t="str">
        <f>IFERROR(VLOOKUP(K1302,'字典-设备&amp;仪表管理'!A:B,2,FALSE),"未填")</f>
        <v>GT</v>
      </c>
      <c r="T1302" s="26" t="str">
        <f>IF(L1302="","未填",TEXT(L1302,"0000"))</f>
        <v>0708</v>
      </c>
      <c r="U1302" s="22" t="str">
        <f>IFERROR(VLOOKUP(E1302,'字典-系统管理&amp;工段管理'!$A$2:$B$7,2,0),"0")</f>
        <v>D</v>
      </c>
      <c r="V1302" s="22" t="str">
        <f>IFERROR(VLOOKUP(F1302,'字典-系统管理&amp;工段管理'!$A$2:$B$7,2,0),"0")</f>
        <v>0</v>
      </c>
      <c r="W1302" s="22" t="str">
        <f>IFERROR(VLOOKUP(G1302,'字典-系统管理&amp;工段管理'!$A$2:$B$7,2,0),"0")</f>
        <v>0</v>
      </c>
      <c r="X1302" s="22" t="str">
        <f>IFERROR(VLOOKUP(H1302,'字典-系统管理&amp;工段管理'!$A$2:$B$7,2,0),"0")</f>
        <v>0</v>
      </c>
    </row>
    <row r="1303" spans="1:24" x14ac:dyDescent="0.15">
      <c r="A1303" s="19">
        <v>1301</v>
      </c>
      <c r="B1303" s="22" t="s">
        <v>24</v>
      </c>
      <c r="C1303" s="22" t="s">
        <v>94</v>
      </c>
      <c r="D1303" s="22" t="s">
        <v>234</v>
      </c>
      <c r="E1303" s="22" t="s">
        <v>28</v>
      </c>
      <c r="F1303" s="22"/>
      <c r="G1303" s="22"/>
      <c r="H1303" s="22"/>
      <c r="I1303" s="32" t="s">
        <v>2484</v>
      </c>
      <c r="J1303" s="22" t="s">
        <v>35</v>
      </c>
      <c r="K1303" s="38" t="s">
        <v>318</v>
      </c>
      <c r="L1303" s="20">
        <v>709</v>
      </c>
      <c r="M1303" s="29" t="str">
        <f>O1303&amp;"-"&amp;P1303&amp;"-"&amp;Q1303&amp;"-"&amp;R1303&amp;"-"&amp;S1303&amp;"-"&amp;T1303</f>
        <v>SJ-V-05-000D-GT-0709</v>
      </c>
      <c r="N1303" s="32" t="s">
        <v>2484</v>
      </c>
      <c r="O1303" s="21" t="str">
        <f>IFERROR(VLOOKUP(B1303,'字典-基地管理'!A:B,2,FALSE),"未填")</f>
        <v>SJ</v>
      </c>
      <c r="P1303" s="21" t="str">
        <f>IFERROR(VLOOKUP(C1303,'字典-车间管理'!A:B,2,FALSE),"未填")</f>
        <v>V</v>
      </c>
      <c r="Q1303" s="21" t="str">
        <f>IFERROR(VLOOKUP(D1303,'字典-系统管理&amp;工段管理'!C:D,2,FALSE),"未填")</f>
        <v>05</v>
      </c>
      <c r="R1303" s="22" t="str">
        <f>_xlfn.TEXTJOIN("", TRUE, IF(U1303="0", U1303, ""), IF(V1303="0", V1303, ""), IF(W1303="0", W1303, ""), IF(X1303="0", X1303, ""), IF(U1303&lt;&gt;"0", U1303, ""), IF(V1303&lt;&gt;"0", V1303, ""), IF(W1303&lt;&gt;"0", W1303, ""), IF(X1303&lt;&gt;"0", X1303, ""))</f>
        <v>000D</v>
      </c>
      <c r="S1303" s="21" t="str">
        <f>IFERROR(VLOOKUP(K1303,'字典-设备&amp;仪表管理'!A:B,2,FALSE),"未填")</f>
        <v>GT</v>
      </c>
      <c r="T1303" s="26" t="str">
        <f>IF(L1303="","未填",TEXT(L1303,"0000"))</f>
        <v>0709</v>
      </c>
      <c r="U1303" s="22" t="str">
        <f>IFERROR(VLOOKUP(E1303,'字典-系统管理&amp;工段管理'!$A$2:$B$7,2,0),"0")</f>
        <v>D</v>
      </c>
      <c r="V1303" s="22" t="str">
        <f>IFERROR(VLOOKUP(F1303,'字典-系统管理&amp;工段管理'!$A$2:$B$7,2,0),"0")</f>
        <v>0</v>
      </c>
      <c r="W1303" s="22" t="str">
        <f>IFERROR(VLOOKUP(G1303,'字典-系统管理&amp;工段管理'!$A$2:$B$7,2,0),"0")</f>
        <v>0</v>
      </c>
      <c r="X1303" s="22" t="str">
        <f>IFERROR(VLOOKUP(H1303,'字典-系统管理&amp;工段管理'!$A$2:$B$7,2,0),"0")</f>
        <v>0</v>
      </c>
    </row>
    <row r="1304" spans="1:24" x14ac:dyDescent="0.15">
      <c r="A1304" s="19">
        <v>1302</v>
      </c>
      <c r="B1304" s="22" t="s">
        <v>24</v>
      </c>
      <c r="C1304" s="22" t="s">
        <v>94</v>
      </c>
      <c r="D1304" s="22" t="s">
        <v>234</v>
      </c>
      <c r="E1304" s="22" t="s">
        <v>28</v>
      </c>
      <c r="F1304" s="22"/>
      <c r="G1304" s="22"/>
      <c r="H1304" s="22"/>
      <c r="I1304" s="32" t="s">
        <v>2486</v>
      </c>
      <c r="J1304" s="22" t="s">
        <v>35</v>
      </c>
      <c r="K1304" s="38" t="s">
        <v>318</v>
      </c>
      <c r="L1304" s="20">
        <v>710</v>
      </c>
      <c r="M1304" s="29" t="str">
        <f>O1304&amp;"-"&amp;P1304&amp;"-"&amp;Q1304&amp;"-"&amp;R1304&amp;"-"&amp;S1304&amp;"-"&amp;T1304</f>
        <v>SJ-V-05-000D-GT-0710</v>
      </c>
      <c r="N1304" s="32" t="s">
        <v>2486</v>
      </c>
      <c r="O1304" s="21" t="str">
        <f>IFERROR(VLOOKUP(B1304,'字典-基地管理'!A:B,2,FALSE),"未填")</f>
        <v>SJ</v>
      </c>
      <c r="P1304" s="21" t="str">
        <f>IFERROR(VLOOKUP(C1304,'字典-车间管理'!A:B,2,FALSE),"未填")</f>
        <v>V</v>
      </c>
      <c r="Q1304" s="21" t="str">
        <f>IFERROR(VLOOKUP(D1304,'字典-系统管理&amp;工段管理'!C:D,2,FALSE),"未填")</f>
        <v>05</v>
      </c>
      <c r="R1304" s="22" t="str">
        <f>_xlfn.TEXTJOIN("", TRUE, IF(U1304="0", U1304, ""), IF(V1304="0", V1304, ""), IF(W1304="0", W1304, ""), IF(X1304="0", X1304, ""), IF(U1304&lt;&gt;"0", U1304, ""), IF(V1304&lt;&gt;"0", V1304, ""), IF(W1304&lt;&gt;"0", W1304, ""), IF(X1304&lt;&gt;"0", X1304, ""))</f>
        <v>000D</v>
      </c>
      <c r="S1304" s="21" t="str">
        <f>IFERROR(VLOOKUP(K1304,'字典-设备&amp;仪表管理'!A:B,2,FALSE),"未填")</f>
        <v>GT</v>
      </c>
      <c r="T1304" s="26" t="str">
        <f>IF(L1304="","未填",TEXT(L1304,"0000"))</f>
        <v>0710</v>
      </c>
      <c r="U1304" s="22" t="str">
        <f>IFERROR(VLOOKUP(E1304,'字典-系统管理&amp;工段管理'!$A$2:$B$7,2,0),"0")</f>
        <v>D</v>
      </c>
      <c r="V1304" s="22" t="str">
        <f>IFERROR(VLOOKUP(F1304,'字典-系统管理&amp;工段管理'!$A$2:$B$7,2,0),"0")</f>
        <v>0</v>
      </c>
      <c r="W1304" s="22" t="str">
        <f>IFERROR(VLOOKUP(G1304,'字典-系统管理&amp;工段管理'!$A$2:$B$7,2,0),"0")</f>
        <v>0</v>
      </c>
      <c r="X1304" s="22" t="str">
        <f>IFERROR(VLOOKUP(H1304,'字典-系统管理&amp;工段管理'!$A$2:$B$7,2,0),"0")</f>
        <v>0</v>
      </c>
    </row>
    <row r="1305" spans="1:24" x14ac:dyDescent="0.15">
      <c r="A1305" s="19">
        <v>1303</v>
      </c>
      <c r="B1305" s="22" t="s">
        <v>24</v>
      </c>
      <c r="C1305" s="22" t="s">
        <v>94</v>
      </c>
      <c r="D1305" s="22" t="s">
        <v>234</v>
      </c>
      <c r="E1305" s="22" t="s">
        <v>28</v>
      </c>
      <c r="F1305" s="22"/>
      <c r="G1305" s="22"/>
      <c r="H1305" s="22"/>
      <c r="I1305" s="32" t="s">
        <v>2487</v>
      </c>
      <c r="J1305" s="22" t="s">
        <v>35</v>
      </c>
      <c r="K1305" s="38" t="s">
        <v>318</v>
      </c>
      <c r="L1305" s="20">
        <v>711</v>
      </c>
      <c r="M1305" s="29" t="str">
        <f>O1305&amp;"-"&amp;P1305&amp;"-"&amp;Q1305&amp;"-"&amp;R1305&amp;"-"&amp;S1305&amp;"-"&amp;T1305</f>
        <v>SJ-V-05-000D-GT-0711</v>
      </c>
      <c r="N1305" s="32" t="s">
        <v>2487</v>
      </c>
      <c r="O1305" s="21" t="str">
        <f>IFERROR(VLOOKUP(B1305,'字典-基地管理'!A:B,2,FALSE),"未填")</f>
        <v>SJ</v>
      </c>
      <c r="P1305" s="21" t="str">
        <f>IFERROR(VLOOKUP(C1305,'字典-车间管理'!A:B,2,FALSE),"未填")</f>
        <v>V</v>
      </c>
      <c r="Q1305" s="21" t="str">
        <f>IFERROR(VLOOKUP(D1305,'字典-系统管理&amp;工段管理'!C:D,2,FALSE),"未填")</f>
        <v>05</v>
      </c>
      <c r="R1305" s="22" t="str">
        <f>_xlfn.TEXTJOIN("", TRUE, IF(U1305="0", U1305, ""), IF(V1305="0", V1305, ""), IF(W1305="0", W1305, ""), IF(X1305="0", X1305, ""), IF(U1305&lt;&gt;"0", U1305, ""), IF(V1305&lt;&gt;"0", V1305, ""), IF(W1305&lt;&gt;"0", W1305, ""), IF(X1305&lt;&gt;"0", X1305, ""))</f>
        <v>000D</v>
      </c>
      <c r="S1305" s="21" t="str">
        <f>IFERROR(VLOOKUP(K1305,'字典-设备&amp;仪表管理'!A:B,2,FALSE),"未填")</f>
        <v>GT</v>
      </c>
      <c r="T1305" s="26" t="str">
        <f>IF(L1305="","未填",TEXT(L1305,"0000"))</f>
        <v>0711</v>
      </c>
      <c r="U1305" s="22" t="str">
        <f>IFERROR(VLOOKUP(E1305,'字典-系统管理&amp;工段管理'!$A$2:$B$7,2,0),"0")</f>
        <v>D</v>
      </c>
      <c r="V1305" s="22" t="str">
        <f>IFERROR(VLOOKUP(F1305,'字典-系统管理&amp;工段管理'!$A$2:$B$7,2,0),"0")</f>
        <v>0</v>
      </c>
      <c r="W1305" s="22" t="str">
        <f>IFERROR(VLOOKUP(G1305,'字典-系统管理&amp;工段管理'!$A$2:$B$7,2,0),"0")</f>
        <v>0</v>
      </c>
      <c r="X1305" s="22" t="str">
        <f>IFERROR(VLOOKUP(H1305,'字典-系统管理&amp;工段管理'!$A$2:$B$7,2,0),"0")</f>
        <v>0</v>
      </c>
    </row>
    <row r="1306" spans="1:24" x14ac:dyDescent="0.15">
      <c r="A1306" s="19">
        <v>1304</v>
      </c>
      <c r="B1306" s="22" t="s">
        <v>24</v>
      </c>
      <c r="C1306" s="22" t="s">
        <v>94</v>
      </c>
      <c r="D1306" s="22" t="s">
        <v>234</v>
      </c>
      <c r="E1306" s="22" t="s">
        <v>28</v>
      </c>
      <c r="F1306" s="22"/>
      <c r="G1306" s="22"/>
      <c r="H1306" s="22"/>
      <c r="I1306" s="32" t="s">
        <v>2488</v>
      </c>
      <c r="J1306" s="22" t="s">
        <v>35</v>
      </c>
      <c r="K1306" s="38" t="s">
        <v>318</v>
      </c>
      <c r="L1306" s="20">
        <v>712</v>
      </c>
      <c r="M1306" s="29" t="str">
        <f>O1306&amp;"-"&amp;P1306&amp;"-"&amp;Q1306&amp;"-"&amp;R1306&amp;"-"&amp;S1306&amp;"-"&amp;T1306</f>
        <v>SJ-V-05-000D-GT-0712</v>
      </c>
      <c r="N1306" s="32" t="s">
        <v>2488</v>
      </c>
      <c r="O1306" s="21" t="str">
        <f>IFERROR(VLOOKUP(B1306,'字典-基地管理'!A:B,2,FALSE),"未填")</f>
        <v>SJ</v>
      </c>
      <c r="P1306" s="21" t="str">
        <f>IFERROR(VLOOKUP(C1306,'字典-车间管理'!A:B,2,FALSE),"未填")</f>
        <v>V</v>
      </c>
      <c r="Q1306" s="21" t="str">
        <f>IFERROR(VLOOKUP(D1306,'字典-系统管理&amp;工段管理'!C:D,2,FALSE),"未填")</f>
        <v>05</v>
      </c>
      <c r="R1306" s="22" t="str">
        <f>_xlfn.TEXTJOIN("", TRUE, IF(U1306="0", U1306, ""), IF(V1306="0", V1306, ""), IF(W1306="0", W1306, ""), IF(X1306="0", X1306, ""), IF(U1306&lt;&gt;"0", U1306, ""), IF(V1306&lt;&gt;"0", V1306, ""), IF(W1306&lt;&gt;"0", W1306, ""), IF(X1306&lt;&gt;"0", X1306, ""))</f>
        <v>000D</v>
      </c>
      <c r="S1306" s="21" t="str">
        <f>IFERROR(VLOOKUP(K1306,'字典-设备&amp;仪表管理'!A:B,2,FALSE),"未填")</f>
        <v>GT</v>
      </c>
      <c r="T1306" s="26" t="str">
        <f>IF(L1306="","未填",TEXT(L1306,"0000"))</f>
        <v>0712</v>
      </c>
      <c r="U1306" s="22" t="str">
        <f>IFERROR(VLOOKUP(E1306,'字典-系统管理&amp;工段管理'!$A$2:$B$7,2,0),"0")</f>
        <v>D</v>
      </c>
      <c r="V1306" s="22" t="str">
        <f>IFERROR(VLOOKUP(F1306,'字典-系统管理&amp;工段管理'!$A$2:$B$7,2,0),"0")</f>
        <v>0</v>
      </c>
      <c r="W1306" s="22" t="str">
        <f>IFERROR(VLOOKUP(G1306,'字典-系统管理&amp;工段管理'!$A$2:$B$7,2,0),"0")</f>
        <v>0</v>
      </c>
      <c r="X1306" s="22" t="str">
        <f>IFERROR(VLOOKUP(H1306,'字典-系统管理&amp;工段管理'!$A$2:$B$7,2,0),"0")</f>
        <v>0</v>
      </c>
    </row>
    <row r="1307" spans="1:24" x14ac:dyDescent="0.15">
      <c r="A1307" s="19">
        <v>1305</v>
      </c>
      <c r="B1307" s="22" t="s">
        <v>24</v>
      </c>
      <c r="C1307" s="22" t="s">
        <v>94</v>
      </c>
      <c r="D1307" s="22" t="s">
        <v>234</v>
      </c>
      <c r="E1307" s="22" t="s">
        <v>28</v>
      </c>
      <c r="F1307" s="22"/>
      <c r="G1307" s="22"/>
      <c r="H1307" s="22"/>
      <c r="I1307" s="32" t="s">
        <v>2490</v>
      </c>
      <c r="J1307" s="22" t="s">
        <v>35</v>
      </c>
      <c r="K1307" s="38" t="s">
        <v>318</v>
      </c>
      <c r="L1307" s="20">
        <v>713</v>
      </c>
      <c r="M1307" s="29" t="str">
        <f>O1307&amp;"-"&amp;P1307&amp;"-"&amp;Q1307&amp;"-"&amp;R1307&amp;"-"&amp;S1307&amp;"-"&amp;T1307</f>
        <v>SJ-V-05-000D-GT-0713</v>
      </c>
      <c r="N1307" s="32" t="s">
        <v>2490</v>
      </c>
      <c r="O1307" s="21" t="str">
        <f>IFERROR(VLOOKUP(B1307,'字典-基地管理'!A:B,2,FALSE),"未填")</f>
        <v>SJ</v>
      </c>
      <c r="P1307" s="21" t="str">
        <f>IFERROR(VLOOKUP(C1307,'字典-车间管理'!A:B,2,FALSE),"未填")</f>
        <v>V</v>
      </c>
      <c r="Q1307" s="21" t="str">
        <f>IFERROR(VLOOKUP(D1307,'字典-系统管理&amp;工段管理'!C:D,2,FALSE),"未填")</f>
        <v>05</v>
      </c>
      <c r="R1307" s="22" t="str">
        <f>_xlfn.TEXTJOIN("", TRUE, IF(U1307="0", U1307, ""), IF(V1307="0", V1307, ""), IF(W1307="0", W1307, ""), IF(X1307="0", X1307, ""), IF(U1307&lt;&gt;"0", U1307, ""), IF(V1307&lt;&gt;"0", V1307, ""), IF(W1307&lt;&gt;"0", W1307, ""), IF(X1307&lt;&gt;"0", X1307, ""))</f>
        <v>000D</v>
      </c>
      <c r="S1307" s="21" t="str">
        <f>IFERROR(VLOOKUP(K1307,'字典-设备&amp;仪表管理'!A:B,2,FALSE),"未填")</f>
        <v>GT</v>
      </c>
      <c r="T1307" s="26" t="str">
        <f>IF(L1307="","未填",TEXT(L1307,"0000"))</f>
        <v>0713</v>
      </c>
      <c r="U1307" s="22" t="str">
        <f>IFERROR(VLOOKUP(E1307,'字典-系统管理&amp;工段管理'!$A$2:$B$7,2,0),"0")</f>
        <v>D</v>
      </c>
      <c r="V1307" s="22" t="str">
        <f>IFERROR(VLOOKUP(F1307,'字典-系统管理&amp;工段管理'!$A$2:$B$7,2,0),"0")</f>
        <v>0</v>
      </c>
      <c r="W1307" s="22" t="str">
        <f>IFERROR(VLOOKUP(G1307,'字典-系统管理&amp;工段管理'!$A$2:$B$7,2,0),"0")</f>
        <v>0</v>
      </c>
      <c r="X1307" s="22" t="str">
        <f>IFERROR(VLOOKUP(H1307,'字典-系统管理&amp;工段管理'!$A$2:$B$7,2,0),"0")</f>
        <v>0</v>
      </c>
    </row>
    <row r="1308" spans="1:24" x14ac:dyDescent="0.15">
      <c r="A1308" s="19">
        <v>1306</v>
      </c>
      <c r="B1308" s="22" t="s">
        <v>24</v>
      </c>
      <c r="C1308" s="22" t="s">
        <v>94</v>
      </c>
      <c r="D1308" s="22" t="s">
        <v>234</v>
      </c>
      <c r="E1308" s="22" t="s">
        <v>28</v>
      </c>
      <c r="F1308" s="22"/>
      <c r="G1308" s="22"/>
      <c r="H1308" s="22"/>
      <c r="I1308" s="32" t="s">
        <v>2491</v>
      </c>
      <c r="J1308" s="22" t="s">
        <v>35</v>
      </c>
      <c r="K1308" s="38" t="s">
        <v>318</v>
      </c>
      <c r="L1308" s="20">
        <v>714</v>
      </c>
      <c r="M1308" s="29" t="str">
        <f>O1308&amp;"-"&amp;P1308&amp;"-"&amp;Q1308&amp;"-"&amp;R1308&amp;"-"&amp;S1308&amp;"-"&amp;T1308</f>
        <v>SJ-V-05-000D-GT-0714</v>
      </c>
      <c r="N1308" s="32" t="s">
        <v>2491</v>
      </c>
      <c r="O1308" s="21" t="str">
        <f>IFERROR(VLOOKUP(B1308,'字典-基地管理'!A:B,2,FALSE),"未填")</f>
        <v>SJ</v>
      </c>
      <c r="P1308" s="21" t="str">
        <f>IFERROR(VLOOKUP(C1308,'字典-车间管理'!A:B,2,FALSE),"未填")</f>
        <v>V</v>
      </c>
      <c r="Q1308" s="21" t="str">
        <f>IFERROR(VLOOKUP(D1308,'字典-系统管理&amp;工段管理'!C:D,2,FALSE),"未填")</f>
        <v>05</v>
      </c>
      <c r="R1308" s="22" t="str">
        <f>_xlfn.TEXTJOIN("", TRUE, IF(U1308="0", U1308, ""), IF(V1308="0", V1308, ""), IF(W1308="0", W1308, ""), IF(X1308="0", X1308, ""), IF(U1308&lt;&gt;"0", U1308, ""), IF(V1308&lt;&gt;"0", V1308, ""), IF(W1308&lt;&gt;"0", W1308, ""), IF(X1308&lt;&gt;"0", X1308, ""))</f>
        <v>000D</v>
      </c>
      <c r="S1308" s="21" t="str">
        <f>IFERROR(VLOOKUP(K1308,'字典-设备&amp;仪表管理'!A:B,2,FALSE),"未填")</f>
        <v>GT</v>
      </c>
      <c r="T1308" s="26" t="str">
        <f>IF(L1308="","未填",TEXT(L1308,"0000"))</f>
        <v>0714</v>
      </c>
      <c r="U1308" s="22" t="str">
        <f>IFERROR(VLOOKUP(E1308,'字典-系统管理&amp;工段管理'!$A$2:$B$7,2,0),"0")</f>
        <v>D</v>
      </c>
      <c r="V1308" s="22" t="str">
        <f>IFERROR(VLOOKUP(F1308,'字典-系统管理&amp;工段管理'!$A$2:$B$7,2,0),"0")</f>
        <v>0</v>
      </c>
      <c r="W1308" s="22" t="str">
        <f>IFERROR(VLOOKUP(G1308,'字典-系统管理&amp;工段管理'!$A$2:$B$7,2,0),"0")</f>
        <v>0</v>
      </c>
      <c r="X1308" s="22" t="str">
        <f>IFERROR(VLOOKUP(H1308,'字典-系统管理&amp;工段管理'!$A$2:$B$7,2,0),"0")</f>
        <v>0</v>
      </c>
    </row>
    <row r="1309" spans="1:24" x14ac:dyDescent="0.15">
      <c r="A1309" s="19">
        <v>1307</v>
      </c>
      <c r="B1309" s="22" t="s">
        <v>24</v>
      </c>
      <c r="C1309" s="22" t="s">
        <v>94</v>
      </c>
      <c r="D1309" s="22" t="s">
        <v>234</v>
      </c>
      <c r="E1309" s="22" t="s">
        <v>28</v>
      </c>
      <c r="F1309" s="22"/>
      <c r="G1309" s="22"/>
      <c r="H1309" s="22"/>
      <c r="I1309" s="32" t="s">
        <v>2492</v>
      </c>
      <c r="J1309" s="22" t="s">
        <v>35</v>
      </c>
      <c r="K1309" s="38" t="s">
        <v>318</v>
      </c>
      <c r="L1309" s="20">
        <v>715</v>
      </c>
      <c r="M1309" s="29" t="str">
        <f>O1309&amp;"-"&amp;P1309&amp;"-"&amp;Q1309&amp;"-"&amp;R1309&amp;"-"&amp;S1309&amp;"-"&amp;T1309</f>
        <v>SJ-V-05-000D-GT-0715</v>
      </c>
      <c r="N1309" s="32" t="s">
        <v>2492</v>
      </c>
      <c r="O1309" s="21" t="str">
        <f>IFERROR(VLOOKUP(B1309,'字典-基地管理'!A:B,2,FALSE),"未填")</f>
        <v>SJ</v>
      </c>
      <c r="P1309" s="21" t="str">
        <f>IFERROR(VLOOKUP(C1309,'字典-车间管理'!A:B,2,FALSE),"未填")</f>
        <v>V</v>
      </c>
      <c r="Q1309" s="21" t="str">
        <f>IFERROR(VLOOKUP(D1309,'字典-系统管理&amp;工段管理'!C:D,2,FALSE),"未填")</f>
        <v>05</v>
      </c>
      <c r="R1309" s="22" t="str">
        <f>_xlfn.TEXTJOIN("", TRUE, IF(U1309="0", U1309, ""), IF(V1309="0", V1309, ""), IF(W1309="0", W1309, ""), IF(X1309="0", X1309, ""), IF(U1309&lt;&gt;"0", U1309, ""), IF(V1309&lt;&gt;"0", V1309, ""), IF(W1309&lt;&gt;"0", W1309, ""), IF(X1309&lt;&gt;"0", X1309, ""))</f>
        <v>000D</v>
      </c>
      <c r="S1309" s="21" t="str">
        <f>IFERROR(VLOOKUP(K1309,'字典-设备&amp;仪表管理'!A:B,2,FALSE),"未填")</f>
        <v>GT</v>
      </c>
      <c r="T1309" s="26" t="str">
        <f>IF(L1309="","未填",TEXT(L1309,"0000"))</f>
        <v>0715</v>
      </c>
      <c r="U1309" s="22" t="str">
        <f>IFERROR(VLOOKUP(E1309,'字典-系统管理&amp;工段管理'!$A$2:$B$7,2,0),"0")</f>
        <v>D</v>
      </c>
      <c r="V1309" s="22" t="str">
        <f>IFERROR(VLOOKUP(F1309,'字典-系统管理&amp;工段管理'!$A$2:$B$7,2,0),"0")</f>
        <v>0</v>
      </c>
      <c r="W1309" s="22" t="str">
        <f>IFERROR(VLOOKUP(G1309,'字典-系统管理&amp;工段管理'!$A$2:$B$7,2,0),"0")</f>
        <v>0</v>
      </c>
      <c r="X1309" s="22" t="str">
        <f>IFERROR(VLOOKUP(H1309,'字典-系统管理&amp;工段管理'!$A$2:$B$7,2,0),"0")</f>
        <v>0</v>
      </c>
    </row>
    <row r="1310" spans="1:24" x14ac:dyDescent="0.15">
      <c r="A1310" s="19">
        <v>1308</v>
      </c>
      <c r="B1310" s="22" t="s">
        <v>24</v>
      </c>
      <c r="C1310" s="22" t="s">
        <v>94</v>
      </c>
      <c r="D1310" s="22" t="s">
        <v>234</v>
      </c>
      <c r="E1310" s="22" t="s">
        <v>28</v>
      </c>
      <c r="F1310" s="22"/>
      <c r="G1310" s="22"/>
      <c r="H1310" s="22"/>
      <c r="I1310" s="32" t="s">
        <v>2494</v>
      </c>
      <c r="J1310" s="22" t="s">
        <v>35</v>
      </c>
      <c r="K1310" s="38" t="s">
        <v>318</v>
      </c>
      <c r="L1310" s="20">
        <v>716</v>
      </c>
      <c r="M1310" s="29" t="str">
        <f>O1310&amp;"-"&amp;P1310&amp;"-"&amp;Q1310&amp;"-"&amp;R1310&amp;"-"&amp;S1310&amp;"-"&amp;T1310</f>
        <v>SJ-V-05-000D-GT-0716</v>
      </c>
      <c r="N1310" s="32" t="s">
        <v>2494</v>
      </c>
      <c r="O1310" s="21" t="str">
        <f>IFERROR(VLOOKUP(B1310,'字典-基地管理'!A:B,2,FALSE),"未填")</f>
        <v>SJ</v>
      </c>
      <c r="P1310" s="21" t="str">
        <f>IFERROR(VLOOKUP(C1310,'字典-车间管理'!A:B,2,FALSE),"未填")</f>
        <v>V</v>
      </c>
      <c r="Q1310" s="21" t="str">
        <f>IFERROR(VLOOKUP(D1310,'字典-系统管理&amp;工段管理'!C:D,2,FALSE),"未填")</f>
        <v>05</v>
      </c>
      <c r="R1310" s="22" t="str">
        <f>_xlfn.TEXTJOIN("", TRUE, IF(U1310="0", U1310, ""), IF(V1310="0", V1310, ""), IF(W1310="0", W1310, ""), IF(X1310="0", X1310, ""), IF(U1310&lt;&gt;"0", U1310, ""), IF(V1310&lt;&gt;"0", V1310, ""), IF(W1310&lt;&gt;"0", W1310, ""), IF(X1310&lt;&gt;"0", X1310, ""))</f>
        <v>000D</v>
      </c>
      <c r="S1310" s="21" t="str">
        <f>IFERROR(VLOOKUP(K1310,'字典-设备&amp;仪表管理'!A:B,2,FALSE),"未填")</f>
        <v>GT</v>
      </c>
      <c r="T1310" s="26" t="str">
        <f>IF(L1310="","未填",TEXT(L1310,"0000"))</f>
        <v>0716</v>
      </c>
      <c r="U1310" s="22" t="str">
        <f>IFERROR(VLOOKUP(E1310,'字典-系统管理&amp;工段管理'!$A$2:$B$7,2,0),"0")</f>
        <v>D</v>
      </c>
      <c r="V1310" s="22" t="str">
        <f>IFERROR(VLOOKUP(F1310,'字典-系统管理&amp;工段管理'!$A$2:$B$7,2,0),"0")</f>
        <v>0</v>
      </c>
      <c r="W1310" s="22" t="str">
        <f>IFERROR(VLOOKUP(G1310,'字典-系统管理&amp;工段管理'!$A$2:$B$7,2,0),"0")</f>
        <v>0</v>
      </c>
      <c r="X1310" s="22" t="str">
        <f>IFERROR(VLOOKUP(H1310,'字典-系统管理&amp;工段管理'!$A$2:$B$7,2,0),"0")</f>
        <v>0</v>
      </c>
    </row>
    <row r="1311" spans="1:24" x14ac:dyDescent="0.15">
      <c r="A1311" s="19">
        <v>1309</v>
      </c>
      <c r="B1311" s="22" t="s">
        <v>24</v>
      </c>
      <c r="C1311" s="22" t="s">
        <v>94</v>
      </c>
      <c r="D1311" s="22" t="s">
        <v>234</v>
      </c>
      <c r="E1311" s="22" t="s">
        <v>28</v>
      </c>
      <c r="F1311" s="22"/>
      <c r="G1311" s="22"/>
      <c r="H1311" s="22"/>
      <c r="I1311" s="32" t="s">
        <v>2495</v>
      </c>
      <c r="J1311" s="22" t="s">
        <v>35</v>
      </c>
      <c r="K1311" s="38" t="s">
        <v>318</v>
      </c>
      <c r="L1311" s="20">
        <v>717</v>
      </c>
      <c r="M1311" s="29" t="str">
        <f>O1311&amp;"-"&amp;P1311&amp;"-"&amp;Q1311&amp;"-"&amp;R1311&amp;"-"&amp;S1311&amp;"-"&amp;T1311</f>
        <v>SJ-V-05-000D-GT-0717</v>
      </c>
      <c r="N1311" s="32" t="s">
        <v>2495</v>
      </c>
      <c r="O1311" s="21" t="str">
        <f>IFERROR(VLOOKUP(B1311,'字典-基地管理'!A:B,2,FALSE),"未填")</f>
        <v>SJ</v>
      </c>
      <c r="P1311" s="21" t="str">
        <f>IFERROR(VLOOKUP(C1311,'字典-车间管理'!A:B,2,FALSE),"未填")</f>
        <v>V</v>
      </c>
      <c r="Q1311" s="21" t="str">
        <f>IFERROR(VLOOKUP(D1311,'字典-系统管理&amp;工段管理'!C:D,2,FALSE),"未填")</f>
        <v>05</v>
      </c>
      <c r="R1311" s="22" t="str">
        <f>_xlfn.TEXTJOIN("", TRUE, IF(U1311="0", U1311, ""), IF(V1311="0", V1311, ""), IF(W1311="0", W1311, ""), IF(X1311="0", X1311, ""), IF(U1311&lt;&gt;"0", U1311, ""), IF(V1311&lt;&gt;"0", V1311, ""), IF(W1311&lt;&gt;"0", W1311, ""), IF(X1311&lt;&gt;"0", X1311, ""))</f>
        <v>000D</v>
      </c>
      <c r="S1311" s="21" t="str">
        <f>IFERROR(VLOOKUP(K1311,'字典-设备&amp;仪表管理'!A:B,2,FALSE),"未填")</f>
        <v>GT</v>
      </c>
      <c r="T1311" s="26" t="str">
        <f>IF(L1311="","未填",TEXT(L1311,"0000"))</f>
        <v>0717</v>
      </c>
      <c r="U1311" s="22" t="str">
        <f>IFERROR(VLOOKUP(E1311,'字典-系统管理&amp;工段管理'!$A$2:$B$7,2,0),"0")</f>
        <v>D</v>
      </c>
      <c r="V1311" s="22" t="str">
        <f>IFERROR(VLOOKUP(F1311,'字典-系统管理&amp;工段管理'!$A$2:$B$7,2,0),"0")</f>
        <v>0</v>
      </c>
      <c r="W1311" s="22" t="str">
        <f>IFERROR(VLOOKUP(G1311,'字典-系统管理&amp;工段管理'!$A$2:$B$7,2,0),"0")</f>
        <v>0</v>
      </c>
      <c r="X1311" s="22" t="str">
        <f>IFERROR(VLOOKUP(H1311,'字典-系统管理&amp;工段管理'!$A$2:$B$7,2,0),"0")</f>
        <v>0</v>
      </c>
    </row>
    <row r="1312" spans="1:24" x14ac:dyDescent="0.15">
      <c r="A1312" s="19">
        <v>1310</v>
      </c>
      <c r="B1312" s="22" t="s">
        <v>24</v>
      </c>
      <c r="C1312" s="22" t="s">
        <v>94</v>
      </c>
      <c r="D1312" s="22" t="s">
        <v>234</v>
      </c>
      <c r="E1312" s="22" t="s">
        <v>28</v>
      </c>
      <c r="F1312" s="22"/>
      <c r="G1312" s="22"/>
      <c r="H1312" s="22"/>
      <c r="I1312" s="32" t="s">
        <v>2496</v>
      </c>
      <c r="J1312" s="22" t="s">
        <v>35</v>
      </c>
      <c r="K1312" s="38" t="s">
        <v>318</v>
      </c>
      <c r="L1312" s="20">
        <v>718</v>
      </c>
      <c r="M1312" s="29" t="str">
        <f>O1312&amp;"-"&amp;P1312&amp;"-"&amp;Q1312&amp;"-"&amp;R1312&amp;"-"&amp;S1312&amp;"-"&amp;T1312</f>
        <v>SJ-V-05-000D-GT-0718</v>
      </c>
      <c r="N1312" s="32" t="s">
        <v>2496</v>
      </c>
      <c r="O1312" s="21" t="str">
        <f>IFERROR(VLOOKUP(B1312,'字典-基地管理'!A:B,2,FALSE),"未填")</f>
        <v>SJ</v>
      </c>
      <c r="P1312" s="21" t="str">
        <f>IFERROR(VLOOKUP(C1312,'字典-车间管理'!A:B,2,FALSE),"未填")</f>
        <v>V</v>
      </c>
      <c r="Q1312" s="21" t="str">
        <f>IFERROR(VLOOKUP(D1312,'字典-系统管理&amp;工段管理'!C:D,2,FALSE),"未填")</f>
        <v>05</v>
      </c>
      <c r="R1312" s="22" t="str">
        <f>_xlfn.TEXTJOIN("", TRUE, IF(U1312="0", U1312, ""), IF(V1312="0", V1312, ""), IF(W1312="0", W1312, ""), IF(X1312="0", X1312, ""), IF(U1312&lt;&gt;"0", U1312, ""), IF(V1312&lt;&gt;"0", V1312, ""), IF(W1312&lt;&gt;"0", W1312, ""), IF(X1312&lt;&gt;"0", X1312, ""))</f>
        <v>000D</v>
      </c>
      <c r="S1312" s="21" t="str">
        <f>IFERROR(VLOOKUP(K1312,'字典-设备&amp;仪表管理'!A:B,2,FALSE),"未填")</f>
        <v>GT</v>
      </c>
      <c r="T1312" s="26" t="str">
        <f>IF(L1312="","未填",TEXT(L1312,"0000"))</f>
        <v>0718</v>
      </c>
      <c r="U1312" s="22" t="str">
        <f>IFERROR(VLOOKUP(E1312,'字典-系统管理&amp;工段管理'!$A$2:$B$7,2,0),"0")</f>
        <v>D</v>
      </c>
      <c r="V1312" s="22" t="str">
        <f>IFERROR(VLOOKUP(F1312,'字典-系统管理&amp;工段管理'!$A$2:$B$7,2,0),"0")</f>
        <v>0</v>
      </c>
      <c r="W1312" s="22" t="str">
        <f>IFERROR(VLOOKUP(G1312,'字典-系统管理&amp;工段管理'!$A$2:$B$7,2,0),"0")</f>
        <v>0</v>
      </c>
      <c r="X1312" s="22" t="str">
        <f>IFERROR(VLOOKUP(H1312,'字典-系统管理&amp;工段管理'!$A$2:$B$7,2,0),"0")</f>
        <v>0</v>
      </c>
    </row>
    <row r="1313" spans="1:24" x14ac:dyDescent="0.15">
      <c r="A1313" s="19">
        <v>1311</v>
      </c>
      <c r="B1313" s="22" t="s">
        <v>24</v>
      </c>
      <c r="C1313" s="22" t="s">
        <v>94</v>
      </c>
      <c r="D1313" s="22" t="s">
        <v>234</v>
      </c>
      <c r="E1313" s="22" t="s">
        <v>28</v>
      </c>
      <c r="F1313" s="22"/>
      <c r="G1313" s="22"/>
      <c r="H1313" s="22"/>
      <c r="I1313" s="32" t="s">
        <v>2498</v>
      </c>
      <c r="J1313" s="22" t="s">
        <v>35</v>
      </c>
      <c r="K1313" s="38" t="s">
        <v>318</v>
      </c>
      <c r="L1313" s="20">
        <v>719</v>
      </c>
      <c r="M1313" s="29" t="str">
        <f>O1313&amp;"-"&amp;P1313&amp;"-"&amp;Q1313&amp;"-"&amp;R1313&amp;"-"&amp;S1313&amp;"-"&amp;T1313</f>
        <v>SJ-V-05-000D-GT-0719</v>
      </c>
      <c r="N1313" s="32" t="s">
        <v>2498</v>
      </c>
      <c r="O1313" s="21" t="str">
        <f>IFERROR(VLOOKUP(B1313,'字典-基地管理'!A:B,2,FALSE),"未填")</f>
        <v>SJ</v>
      </c>
      <c r="P1313" s="21" t="str">
        <f>IFERROR(VLOOKUP(C1313,'字典-车间管理'!A:B,2,FALSE),"未填")</f>
        <v>V</v>
      </c>
      <c r="Q1313" s="21" t="str">
        <f>IFERROR(VLOOKUP(D1313,'字典-系统管理&amp;工段管理'!C:D,2,FALSE),"未填")</f>
        <v>05</v>
      </c>
      <c r="R1313" s="22" t="str">
        <f>_xlfn.TEXTJOIN("", TRUE, IF(U1313="0", U1313, ""), IF(V1313="0", V1313, ""), IF(W1313="0", W1313, ""), IF(X1313="0", X1313, ""), IF(U1313&lt;&gt;"0", U1313, ""), IF(V1313&lt;&gt;"0", V1313, ""), IF(W1313&lt;&gt;"0", W1313, ""), IF(X1313&lt;&gt;"0", X1313, ""))</f>
        <v>000D</v>
      </c>
      <c r="S1313" s="21" t="str">
        <f>IFERROR(VLOOKUP(K1313,'字典-设备&amp;仪表管理'!A:B,2,FALSE),"未填")</f>
        <v>GT</v>
      </c>
      <c r="T1313" s="26" t="str">
        <f>IF(L1313="","未填",TEXT(L1313,"0000"))</f>
        <v>0719</v>
      </c>
      <c r="U1313" s="22" t="str">
        <f>IFERROR(VLOOKUP(E1313,'字典-系统管理&amp;工段管理'!$A$2:$B$7,2,0),"0")</f>
        <v>D</v>
      </c>
      <c r="V1313" s="22" t="str">
        <f>IFERROR(VLOOKUP(F1313,'字典-系统管理&amp;工段管理'!$A$2:$B$7,2,0),"0")</f>
        <v>0</v>
      </c>
      <c r="W1313" s="22" t="str">
        <f>IFERROR(VLOOKUP(G1313,'字典-系统管理&amp;工段管理'!$A$2:$B$7,2,0),"0")</f>
        <v>0</v>
      </c>
      <c r="X1313" s="22" t="str">
        <f>IFERROR(VLOOKUP(H1313,'字典-系统管理&amp;工段管理'!$A$2:$B$7,2,0),"0")</f>
        <v>0</v>
      </c>
    </row>
    <row r="1314" spans="1:24" x14ac:dyDescent="0.15">
      <c r="A1314" s="19">
        <v>1312</v>
      </c>
      <c r="B1314" s="22" t="s">
        <v>24</v>
      </c>
      <c r="C1314" s="22" t="s">
        <v>94</v>
      </c>
      <c r="D1314" s="22" t="s">
        <v>234</v>
      </c>
      <c r="E1314" s="22" t="s">
        <v>28</v>
      </c>
      <c r="F1314" s="22"/>
      <c r="G1314" s="22"/>
      <c r="H1314" s="22"/>
      <c r="I1314" s="32" t="s">
        <v>2499</v>
      </c>
      <c r="J1314" s="22" t="s">
        <v>35</v>
      </c>
      <c r="K1314" s="38" t="s">
        <v>318</v>
      </c>
      <c r="L1314" s="20">
        <v>720</v>
      </c>
      <c r="M1314" s="29" t="str">
        <f>O1314&amp;"-"&amp;P1314&amp;"-"&amp;Q1314&amp;"-"&amp;R1314&amp;"-"&amp;S1314&amp;"-"&amp;T1314</f>
        <v>SJ-V-05-000D-GT-0720</v>
      </c>
      <c r="N1314" s="32" t="s">
        <v>2499</v>
      </c>
      <c r="O1314" s="21" t="str">
        <f>IFERROR(VLOOKUP(B1314,'字典-基地管理'!A:B,2,FALSE),"未填")</f>
        <v>SJ</v>
      </c>
      <c r="P1314" s="21" t="str">
        <f>IFERROR(VLOOKUP(C1314,'字典-车间管理'!A:B,2,FALSE),"未填")</f>
        <v>V</v>
      </c>
      <c r="Q1314" s="21" t="str">
        <f>IFERROR(VLOOKUP(D1314,'字典-系统管理&amp;工段管理'!C:D,2,FALSE),"未填")</f>
        <v>05</v>
      </c>
      <c r="R1314" s="22" t="str">
        <f>_xlfn.TEXTJOIN("", TRUE, IF(U1314="0", U1314, ""), IF(V1314="0", V1314, ""), IF(W1314="0", W1314, ""), IF(X1314="0", X1314, ""), IF(U1314&lt;&gt;"0", U1314, ""), IF(V1314&lt;&gt;"0", V1314, ""), IF(W1314&lt;&gt;"0", W1314, ""), IF(X1314&lt;&gt;"0", X1314, ""))</f>
        <v>000D</v>
      </c>
      <c r="S1314" s="21" t="str">
        <f>IFERROR(VLOOKUP(K1314,'字典-设备&amp;仪表管理'!A:B,2,FALSE),"未填")</f>
        <v>GT</v>
      </c>
      <c r="T1314" s="26" t="str">
        <f>IF(L1314="","未填",TEXT(L1314,"0000"))</f>
        <v>0720</v>
      </c>
      <c r="U1314" s="22" t="str">
        <f>IFERROR(VLOOKUP(E1314,'字典-系统管理&amp;工段管理'!$A$2:$B$7,2,0),"0")</f>
        <v>D</v>
      </c>
      <c r="V1314" s="22" t="str">
        <f>IFERROR(VLOOKUP(F1314,'字典-系统管理&amp;工段管理'!$A$2:$B$7,2,0),"0")</f>
        <v>0</v>
      </c>
      <c r="W1314" s="22" t="str">
        <f>IFERROR(VLOOKUP(G1314,'字典-系统管理&amp;工段管理'!$A$2:$B$7,2,0),"0")</f>
        <v>0</v>
      </c>
      <c r="X1314" s="22" t="str">
        <f>IFERROR(VLOOKUP(H1314,'字典-系统管理&amp;工段管理'!$A$2:$B$7,2,0),"0")</f>
        <v>0</v>
      </c>
    </row>
    <row r="1315" spans="1:24" x14ac:dyDescent="0.15">
      <c r="A1315" s="19">
        <v>1313</v>
      </c>
      <c r="B1315" s="22" t="s">
        <v>24</v>
      </c>
      <c r="C1315" s="22" t="s">
        <v>94</v>
      </c>
      <c r="D1315" s="22" t="s">
        <v>234</v>
      </c>
      <c r="E1315" s="22" t="s">
        <v>28</v>
      </c>
      <c r="F1315" s="22"/>
      <c r="G1315" s="22"/>
      <c r="H1315" s="22"/>
      <c r="I1315" s="32" t="s">
        <v>2500</v>
      </c>
      <c r="J1315" s="22" t="s">
        <v>35</v>
      </c>
      <c r="K1315" s="38" t="s">
        <v>318</v>
      </c>
      <c r="L1315" s="20">
        <v>721</v>
      </c>
      <c r="M1315" s="29" t="str">
        <f>O1315&amp;"-"&amp;P1315&amp;"-"&amp;Q1315&amp;"-"&amp;R1315&amp;"-"&amp;S1315&amp;"-"&amp;T1315</f>
        <v>SJ-V-05-000D-GT-0721</v>
      </c>
      <c r="N1315" s="32" t="s">
        <v>2500</v>
      </c>
      <c r="O1315" s="21" t="str">
        <f>IFERROR(VLOOKUP(B1315,'字典-基地管理'!A:B,2,FALSE),"未填")</f>
        <v>SJ</v>
      </c>
      <c r="P1315" s="21" t="str">
        <f>IFERROR(VLOOKUP(C1315,'字典-车间管理'!A:B,2,FALSE),"未填")</f>
        <v>V</v>
      </c>
      <c r="Q1315" s="21" t="str">
        <f>IFERROR(VLOOKUP(D1315,'字典-系统管理&amp;工段管理'!C:D,2,FALSE),"未填")</f>
        <v>05</v>
      </c>
      <c r="R1315" s="22" t="str">
        <f>_xlfn.TEXTJOIN("", TRUE, IF(U1315="0", U1315, ""), IF(V1315="0", V1315, ""), IF(W1315="0", W1315, ""), IF(X1315="0", X1315, ""), IF(U1315&lt;&gt;"0", U1315, ""), IF(V1315&lt;&gt;"0", V1315, ""), IF(W1315&lt;&gt;"0", W1315, ""), IF(X1315&lt;&gt;"0", X1315, ""))</f>
        <v>000D</v>
      </c>
      <c r="S1315" s="21" t="str">
        <f>IFERROR(VLOOKUP(K1315,'字典-设备&amp;仪表管理'!A:B,2,FALSE),"未填")</f>
        <v>GT</v>
      </c>
      <c r="T1315" s="26" t="str">
        <f>IF(L1315="","未填",TEXT(L1315,"0000"))</f>
        <v>0721</v>
      </c>
      <c r="U1315" s="22" t="str">
        <f>IFERROR(VLOOKUP(E1315,'字典-系统管理&amp;工段管理'!$A$2:$B$7,2,0),"0")</f>
        <v>D</v>
      </c>
      <c r="V1315" s="22" t="str">
        <f>IFERROR(VLOOKUP(F1315,'字典-系统管理&amp;工段管理'!$A$2:$B$7,2,0),"0")</f>
        <v>0</v>
      </c>
      <c r="W1315" s="22" t="str">
        <f>IFERROR(VLOOKUP(G1315,'字典-系统管理&amp;工段管理'!$A$2:$B$7,2,0),"0")</f>
        <v>0</v>
      </c>
      <c r="X1315" s="22" t="str">
        <f>IFERROR(VLOOKUP(H1315,'字典-系统管理&amp;工段管理'!$A$2:$B$7,2,0),"0")</f>
        <v>0</v>
      </c>
    </row>
    <row r="1316" spans="1:24" x14ac:dyDescent="0.15">
      <c r="A1316" s="19">
        <v>1314</v>
      </c>
      <c r="B1316" s="22" t="s">
        <v>24</v>
      </c>
      <c r="C1316" s="22" t="s">
        <v>94</v>
      </c>
      <c r="D1316" s="22" t="s">
        <v>234</v>
      </c>
      <c r="E1316" s="22" t="s">
        <v>28</v>
      </c>
      <c r="F1316" s="22"/>
      <c r="G1316" s="22"/>
      <c r="H1316" s="22"/>
      <c r="I1316" s="33" t="s">
        <v>2502</v>
      </c>
      <c r="J1316" s="22" t="s">
        <v>35</v>
      </c>
      <c r="K1316" s="38" t="s">
        <v>318</v>
      </c>
      <c r="L1316" s="20">
        <v>722</v>
      </c>
      <c r="M1316" s="29" t="str">
        <f>O1316&amp;"-"&amp;P1316&amp;"-"&amp;Q1316&amp;"-"&amp;R1316&amp;"-"&amp;S1316&amp;"-"&amp;T1316</f>
        <v>SJ-V-05-000D-GT-0722</v>
      </c>
      <c r="N1316" s="33" t="s">
        <v>2502</v>
      </c>
      <c r="O1316" s="21" t="str">
        <f>IFERROR(VLOOKUP(B1316,'字典-基地管理'!A:B,2,FALSE),"未填")</f>
        <v>SJ</v>
      </c>
      <c r="P1316" s="21" t="str">
        <f>IFERROR(VLOOKUP(C1316,'字典-车间管理'!A:B,2,FALSE),"未填")</f>
        <v>V</v>
      </c>
      <c r="Q1316" s="21" t="str">
        <f>IFERROR(VLOOKUP(D1316,'字典-系统管理&amp;工段管理'!C:D,2,FALSE),"未填")</f>
        <v>05</v>
      </c>
      <c r="R1316" s="22" t="str">
        <f>_xlfn.TEXTJOIN("", TRUE, IF(U1316="0", U1316, ""), IF(V1316="0", V1316, ""), IF(W1316="0", W1316, ""), IF(X1316="0", X1316, ""), IF(U1316&lt;&gt;"0", U1316, ""), IF(V1316&lt;&gt;"0", V1316, ""), IF(W1316&lt;&gt;"0", W1316, ""), IF(X1316&lt;&gt;"0", X1316, ""))</f>
        <v>000D</v>
      </c>
      <c r="S1316" s="21" t="str">
        <f>IFERROR(VLOOKUP(K1316,'字典-设备&amp;仪表管理'!A:B,2,FALSE),"未填")</f>
        <v>GT</v>
      </c>
      <c r="T1316" s="26" t="str">
        <f>IF(L1316="","未填",TEXT(L1316,"0000"))</f>
        <v>0722</v>
      </c>
      <c r="U1316" s="22" t="str">
        <f>IFERROR(VLOOKUP(E1316,'字典-系统管理&amp;工段管理'!$A$2:$B$7,2,0),"0")</f>
        <v>D</v>
      </c>
      <c r="V1316" s="22" t="str">
        <f>IFERROR(VLOOKUP(F1316,'字典-系统管理&amp;工段管理'!$A$2:$B$7,2,0),"0")</f>
        <v>0</v>
      </c>
      <c r="W1316" s="22" t="str">
        <f>IFERROR(VLOOKUP(G1316,'字典-系统管理&amp;工段管理'!$A$2:$B$7,2,0),"0")</f>
        <v>0</v>
      </c>
      <c r="X1316" s="22" t="str">
        <f>IFERROR(VLOOKUP(H1316,'字典-系统管理&amp;工段管理'!$A$2:$B$7,2,0),"0")</f>
        <v>0</v>
      </c>
    </row>
    <row r="1317" spans="1:24" x14ac:dyDescent="0.15">
      <c r="A1317" s="19">
        <v>1315</v>
      </c>
      <c r="B1317" s="22" t="s">
        <v>24</v>
      </c>
      <c r="C1317" s="22" t="s">
        <v>94</v>
      </c>
      <c r="D1317" s="22" t="s">
        <v>234</v>
      </c>
      <c r="E1317" s="22" t="s">
        <v>28</v>
      </c>
      <c r="F1317" s="22"/>
      <c r="G1317" s="22"/>
      <c r="H1317" s="22"/>
      <c r="I1317" s="33" t="s">
        <v>2503</v>
      </c>
      <c r="J1317" s="22" t="s">
        <v>35</v>
      </c>
      <c r="K1317" s="38" t="s">
        <v>318</v>
      </c>
      <c r="L1317" s="20">
        <v>723</v>
      </c>
      <c r="M1317" s="29" t="str">
        <f>O1317&amp;"-"&amp;P1317&amp;"-"&amp;Q1317&amp;"-"&amp;R1317&amp;"-"&amp;S1317&amp;"-"&amp;T1317</f>
        <v>SJ-V-05-000D-GT-0723</v>
      </c>
      <c r="N1317" s="33" t="s">
        <v>2503</v>
      </c>
      <c r="O1317" s="21" t="str">
        <f>IFERROR(VLOOKUP(B1317,'字典-基地管理'!A:B,2,FALSE),"未填")</f>
        <v>SJ</v>
      </c>
      <c r="P1317" s="21" t="str">
        <f>IFERROR(VLOOKUP(C1317,'字典-车间管理'!A:B,2,FALSE),"未填")</f>
        <v>V</v>
      </c>
      <c r="Q1317" s="21" t="str">
        <f>IFERROR(VLOOKUP(D1317,'字典-系统管理&amp;工段管理'!C:D,2,FALSE),"未填")</f>
        <v>05</v>
      </c>
      <c r="R1317" s="22" t="str">
        <f>_xlfn.TEXTJOIN("", TRUE, IF(U1317="0", U1317, ""), IF(V1317="0", V1317, ""), IF(W1317="0", W1317, ""), IF(X1317="0", X1317, ""), IF(U1317&lt;&gt;"0", U1317, ""), IF(V1317&lt;&gt;"0", V1317, ""), IF(W1317&lt;&gt;"0", W1317, ""), IF(X1317&lt;&gt;"0", X1317, ""))</f>
        <v>000D</v>
      </c>
      <c r="S1317" s="21" t="str">
        <f>IFERROR(VLOOKUP(K1317,'字典-设备&amp;仪表管理'!A:B,2,FALSE),"未填")</f>
        <v>GT</v>
      </c>
      <c r="T1317" s="26" t="str">
        <f>IF(L1317="","未填",TEXT(L1317,"0000"))</f>
        <v>0723</v>
      </c>
      <c r="U1317" s="22" t="str">
        <f>IFERROR(VLOOKUP(E1317,'字典-系统管理&amp;工段管理'!$A$2:$B$7,2,0),"0")</f>
        <v>D</v>
      </c>
      <c r="V1317" s="22" t="str">
        <f>IFERROR(VLOOKUP(F1317,'字典-系统管理&amp;工段管理'!$A$2:$B$7,2,0),"0")</f>
        <v>0</v>
      </c>
      <c r="W1317" s="22" t="str">
        <f>IFERROR(VLOOKUP(G1317,'字典-系统管理&amp;工段管理'!$A$2:$B$7,2,0),"0")</f>
        <v>0</v>
      </c>
      <c r="X1317" s="22" t="str">
        <f>IFERROR(VLOOKUP(H1317,'字典-系统管理&amp;工段管理'!$A$2:$B$7,2,0),"0")</f>
        <v>0</v>
      </c>
    </row>
    <row r="1318" spans="1:24" x14ac:dyDescent="0.15">
      <c r="A1318" s="19">
        <v>1316</v>
      </c>
      <c r="B1318" s="22" t="s">
        <v>24</v>
      </c>
      <c r="C1318" s="22" t="s">
        <v>94</v>
      </c>
      <c r="D1318" s="22" t="s">
        <v>234</v>
      </c>
      <c r="E1318" s="22" t="s">
        <v>28</v>
      </c>
      <c r="F1318" s="22"/>
      <c r="G1318" s="22"/>
      <c r="H1318" s="22"/>
      <c r="I1318" s="33" t="s">
        <v>2504</v>
      </c>
      <c r="J1318" s="22" t="s">
        <v>35</v>
      </c>
      <c r="K1318" s="38" t="s">
        <v>318</v>
      </c>
      <c r="L1318" s="20">
        <v>724</v>
      </c>
      <c r="M1318" s="29" t="str">
        <f>O1318&amp;"-"&amp;P1318&amp;"-"&amp;Q1318&amp;"-"&amp;R1318&amp;"-"&amp;S1318&amp;"-"&amp;T1318</f>
        <v>SJ-V-05-000D-GT-0724</v>
      </c>
      <c r="N1318" s="33" t="s">
        <v>2504</v>
      </c>
      <c r="O1318" s="21" t="str">
        <f>IFERROR(VLOOKUP(B1318,'字典-基地管理'!A:B,2,FALSE),"未填")</f>
        <v>SJ</v>
      </c>
      <c r="P1318" s="21" t="str">
        <f>IFERROR(VLOOKUP(C1318,'字典-车间管理'!A:B,2,FALSE),"未填")</f>
        <v>V</v>
      </c>
      <c r="Q1318" s="21" t="str">
        <f>IFERROR(VLOOKUP(D1318,'字典-系统管理&amp;工段管理'!C:D,2,FALSE),"未填")</f>
        <v>05</v>
      </c>
      <c r="R1318" s="22" t="str">
        <f>_xlfn.TEXTJOIN("", TRUE, IF(U1318="0", U1318, ""), IF(V1318="0", V1318, ""), IF(W1318="0", W1318, ""), IF(X1318="0", X1318, ""), IF(U1318&lt;&gt;"0", U1318, ""), IF(V1318&lt;&gt;"0", V1318, ""), IF(W1318&lt;&gt;"0", W1318, ""), IF(X1318&lt;&gt;"0", X1318, ""))</f>
        <v>000D</v>
      </c>
      <c r="S1318" s="21" t="str">
        <f>IFERROR(VLOOKUP(K1318,'字典-设备&amp;仪表管理'!A:B,2,FALSE),"未填")</f>
        <v>GT</v>
      </c>
      <c r="T1318" s="26" t="str">
        <f>IF(L1318="","未填",TEXT(L1318,"0000"))</f>
        <v>0724</v>
      </c>
      <c r="U1318" s="22" t="str">
        <f>IFERROR(VLOOKUP(E1318,'字典-系统管理&amp;工段管理'!$A$2:$B$7,2,0),"0")</f>
        <v>D</v>
      </c>
      <c r="V1318" s="22" t="str">
        <f>IFERROR(VLOOKUP(F1318,'字典-系统管理&amp;工段管理'!$A$2:$B$7,2,0),"0")</f>
        <v>0</v>
      </c>
      <c r="W1318" s="22" t="str">
        <f>IFERROR(VLOOKUP(G1318,'字典-系统管理&amp;工段管理'!$A$2:$B$7,2,0),"0")</f>
        <v>0</v>
      </c>
      <c r="X1318" s="22" t="str">
        <f>IFERROR(VLOOKUP(H1318,'字典-系统管理&amp;工段管理'!$A$2:$B$7,2,0),"0")</f>
        <v>0</v>
      </c>
    </row>
    <row r="1319" spans="1:24" x14ac:dyDescent="0.15">
      <c r="A1319" s="19">
        <v>1317</v>
      </c>
      <c r="B1319" s="22" t="s">
        <v>24</v>
      </c>
      <c r="C1319" s="22" t="s">
        <v>94</v>
      </c>
      <c r="D1319" s="22" t="s">
        <v>234</v>
      </c>
      <c r="E1319" s="22" t="s">
        <v>28</v>
      </c>
      <c r="F1319" s="22"/>
      <c r="G1319" s="22"/>
      <c r="H1319" s="22"/>
      <c r="I1319" s="33" t="s">
        <v>2506</v>
      </c>
      <c r="J1319" s="22" t="s">
        <v>35</v>
      </c>
      <c r="K1319" s="38" t="s">
        <v>318</v>
      </c>
      <c r="L1319" s="20">
        <v>725</v>
      </c>
      <c r="M1319" s="29" t="str">
        <f>O1319&amp;"-"&amp;P1319&amp;"-"&amp;Q1319&amp;"-"&amp;R1319&amp;"-"&amp;S1319&amp;"-"&amp;T1319</f>
        <v>SJ-V-05-000D-GT-0725</v>
      </c>
      <c r="N1319" s="33" t="s">
        <v>2506</v>
      </c>
      <c r="O1319" s="21" t="str">
        <f>IFERROR(VLOOKUP(B1319,'字典-基地管理'!A:B,2,FALSE),"未填")</f>
        <v>SJ</v>
      </c>
      <c r="P1319" s="21" t="str">
        <f>IFERROR(VLOOKUP(C1319,'字典-车间管理'!A:B,2,FALSE),"未填")</f>
        <v>V</v>
      </c>
      <c r="Q1319" s="21" t="str">
        <f>IFERROR(VLOOKUP(D1319,'字典-系统管理&amp;工段管理'!C:D,2,FALSE),"未填")</f>
        <v>05</v>
      </c>
      <c r="R1319" s="22" t="str">
        <f>_xlfn.TEXTJOIN("", TRUE, IF(U1319="0", U1319, ""), IF(V1319="0", V1319, ""), IF(W1319="0", W1319, ""), IF(X1319="0", X1319, ""), IF(U1319&lt;&gt;"0", U1319, ""), IF(V1319&lt;&gt;"0", V1319, ""), IF(W1319&lt;&gt;"0", W1319, ""), IF(X1319&lt;&gt;"0", X1319, ""))</f>
        <v>000D</v>
      </c>
      <c r="S1319" s="21" t="str">
        <f>IFERROR(VLOOKUP(K1319,'字典-设备&amp;仪表管理'!A:B,2,FALSE),"未填")</f>
        <v>GT</v>
      </c>
      <c r="T1319" s="26" t="str">
        <f>IF(L1319="","未填",TEXT(L1319,"0000"))</f>
        <v>0725</v>
      </c>
      <c r="U1319" s="22" t="str">
        <f>IFERROR(VLOOKUP(E1319,'字典-系统管理&amp;工段管理'!$A$2:$B$7,2,0),"0")</f>
        <v>D</v>
      </c>
      <c r="V1319" s="22" t="str">
        <f>IFERROR(VLOOKUP(F1319,'字典-系统管理&amp;工段管理'!$A$2:$B$7,2,0),"0")</f>
        <v>0</v>
      </c>
      <c r="W1319" s="22" t="str">
        <f>IFERROR(VLOOKUP(G1319,'字典-系统管理&amp;工段管理'!$A$2:$B$7,2,0),"0")</f>
        <v>0</v>
      </c>
      <c r="X1319" s="22" t="str">
        <f>IFERROR(VLOOKUP(H1319,'字典-系统管理&amp;工段管理'!$A$2:$B$7,2,0),"0")</f>
        <v>0</v>
      </c>
    </row>
    <row r="1320" spans="1:24" x14ac:dyDescent="0.15">
      <c r="A1320" s="19">
        <v>1318</v>
      </c>
      <c r="B1320" s="22" t="s">
        <v>24</v>
      </c>
      <c r="C1320" s="22" t="s">
        <v>94</v>
      </c>
      <c r="D1320" s="22" t="s">
        <v>234</v>
      </c>
      <c r="E1320" s="22" t="s">
        <v>28</v>
      </c>
      <c r="F1320" s="22"/>
      <c r="G1320" s="22"/>
      <c r="H1320" s="22"/>
      <c r="I1320" s="33" t="s">
        <v>2507</v>
      </c>
      <c r="J1320" s="22" t="s">
        <v>35</v>
      </c>
      <c r="K1320" s="38" t="s">
        <v>318</v>
      </c>
      <c r="L1320" s="20">
        <v>726</v>
      </c>
      <c r="M1320" s="29" t="str">
        <f>O1320&amp;"-"&amp;P1320&amp;"-"&amp;Q1320&amp;"-"&amp;R1320&amp;"-"&amp;S1320&amp;"-"&amp;T1320</f>
        <v>SJ-V-05-000D-GT-0726</v>
      </c>
      <c r="N1320" s="33" t="s">
        <v>2507</v>
      </c>
      <c r="O1320" s="21" t="str">
        <f>IFERROR(VLOOKUP(B1320,'字典-基地管理'!A:B,2,FALSE),"未填")</f>
        <v>SJ</v>
      </c>
      <c r="P1320" s="21" t="str">
        <f>IFERROR(VLOOKUP(C1320,'字典-车间管理'!A:B,2,FALSE),"未填")</f>
        <v>V</v>
      </c>
      <c r="Q1320" s="21" t="str">
        <f>IFERROR(VLOOKUP(D1320,'字典-系统管理&amp;工段管理'!C:D,2,FALSE),"未填")</f>
        <v>05</v>
      </c>
      <c r="R1320" s="22" t="str">
        <f>_xlfn.TEXTJOIN("", TRUE, IF(U1320="0", U1320, ""), IF(V1320="0", V1320, ""), IF(W1320="0", W1320, ""), IF(X1320="0", X1320, ""), IF(U1320&lt;&gt;"0", U1320, ""), IF(V1320&lt;&gt;"0", V1320, ""), IF(W1320&lt;&gt;"0", W1320, ""), IF(X1320&lt;&gt;"0", X1320, ""))</f>
        <v>000D</v>
      </c>
      <c r="S1320" s="21" t="str">
        <f>IFERROR(VLOOKUP(K1320,'字典-设备&amp;仪表管理'!A:B,2,FALSE),"未填")</f>
        <v>GT</v>
      </c>
      <c r="T1320" s="26" t="str">
        <f>IF(L1320="","未填",TEXT(L1320,"0000"))</f>
        <v>0726</v>
      </c>
      <c r="U1320" s="22" t="str">
        <f>IFERROR(VLOOKUP(E1320,'字典-系统管理&amp;工段管理'!$A$2:$B$7,2,0),"0")</f>
        <v>D</v>
      </c>
      <c r="V1320" s="22" t="str">
        <f>IFERROR(VLOOKUP(F1320,'字典-系统管理&amp;工段管理'!$A$2:$B$7,2,0),"0")</f>
        <v>0</v>
      </c>
      <c r="W1320" s="22" t="str">
        <f>IFERROR(VLOOKUP(G1320,'字典-系统管理&amp;工段管理'!$A$2:$B$7,2,0),"0")</f>
        <v>0</v>
      </c>
      <c r="X1320" s="22" t="str">
        <f>IFERROR(VLOOKUP(H1320,'字典-系统管理&amp;工段管理'!$A$2:$B$7,2,0),"0")</f>
        <v>0</v>
      </c>
    </row>
    <row r="1321" spans="1:24" x14ac:dyDescent="0.15">
      <c r="A1321" s="19">
        <v>1319</v>
      </c>
      <c r="B1321" s="22" t="s">
        <v>24</v>
      </c>
      <c r="C1321" s="22" t="s">
        <v>94</v>
      </c>
      <c r="D1321" s="22" t="s">
        <v>234</v>
      </c>
      <c r="E1321" s="22" t="s">
        <v>28</v>
      </c>
      <c r="F1321" s="22"/>
      <c r="G1321" s="22"/>
      <c r="H1321" s="22"/>
      <c r="I1321" s="33" t="s">
        <v>2508</v>
      </c>
      <c r="J1321" s="22" t="s">
        <v>35</v>
      </c>
      <c r="K1321" s="38" t="s">
        <v>318</v>
      </c>
      <c r="L1321" s="20">
        <v>727</v>
      </c>
      <c r="M1321" s="29" t="str">
        <f>O1321&amp;"-"&amp;P1321&amp;"-"&amp;Q1321&amp;"-"&amp;R1321&amp;"-"&amp;S1321&amp;"-"&amp;T1321</f>
        <v>SJ-V-05-000D-GT-0727</v>
      </c>
      <c r="N1321" s="33" t="s">
        <v>2508</v>
      </c>
      <c r="O1321" s="21" t="str">
        <f>IFERROR(VLOOKUP(B1321,'字典-基地管理'!A:B,2,FALSE),"未填")</f>
        <v>SJ</v>
      </c>
      <c r="P1321" s="21" t="str">
        <f>IFERROR(VLOOKUP(C1321,'字典-车间管理'!A:B,2,FALSE),"未填")</f>
        <v>V</v>
      </c>
      <c r="Q1321" s="21" t="str">
        <f>IFERROR(VLOOKUP(D1321,'字典-系统管理&amp;工段管理'!C:D,2,FALSE),"未填")</f>
        <v>05</v>
      </c>
      <c r="R1321" s="22" t="str">
        <f>_xlfn.TEXTJOIN("", TRUE, IF(U1321="0", U1321, ""), IF(V1321="0", V1321, ""), IF(W1321="0", W1321, ""), IF(X1321="0", X1321, ""), IF(U1321&lt;&gt;"0", U1321, ""), IF(V1321&lt;&gt;"0", V1321, ""), IF(W1321&lt;&gt;"0", W1321, ""), IF(X1321&lt;&gt;"0", X1321, ""))</f>
        <v>000D</v>
      </c>
      <c r="S1321" s="21" t="str">
        <f>IFERROR(VLOOKUP(K1321,'字典-设备&amp;仪表管理'!A:B,2,FALSE),"未填")</f>
        <v>GT</v>
      </c>
      <c r="T1321" s="26" t="str">
        <f>IF(L1321="","未填",TEXT(L1321,"0000"))</f>
        <v>0727</v>
      </c>
      <c r="U1321" s="22" t="str">
        <f>IFERROR(VLOOKUP(E1321,'字典-系统管理&amp;工段管理'!$A$2:$B$7,2,0),"0")</f>
        <v>D</v>
      </c>
      <c r="V1321" s="22" t="str">
        <f>IFERROR(VLOOKUP(F1321,'字典-系统管理&amp;工段管理'!$A$2:$B$7,2,0),"0")</f>
        <v>0</v>
      </c>
      <c r="W1321" s="22" t="str">
        <f>IFERROR(VLOOKUP(G1321,'字典-系统管理&amp;工段管理'!$A$2:$B$7,2,0),"0")</f>
        <v>0</v>
      </c>
      <c r="X1321" s="22" t="str">
        <f>IFERROR(VLOOKUP(H1321,'字典-系统管理&amp;工段管理'!$A$2:$B$7,2,0),"0")</f>
        <v>0</v>
      </c>
    </row>
    <row r="1322" spans="1:24" x14ac:dyDescent="0.15">
      <c r="A1322" s="19">
        <v>1320</v>
      </c>
      <c r="B1322" s="22" t="s">
        <v>24</v>
      </c>
      <c r="C1322" s="22" t="s">
        <v>94</v>
      </c>
      <c r="D1322" s="22" t="s">
        <v>234</v>
      </c>
      <c r="E1322" s="22" t="s">
        <v>28</v>
      </c>
      <c r="F1322" s="22"/>
      <c r="G1322" s="22"/>
      <c r="H1322" s="22"/>
      <c r="I1322" s="33" t="s">
        <v>2510</v>
      </c>
      <c r="J1322" s="22" t="s">
        <v>35</v>
      </c>
      <c r="K1322" s="38" t="s">
        <v>318</v>
      </c>
      <c r="L1322" s="20">
        <v>728</v>
      </c>
      <c r="M1322" s="29" t="str">
        <f>O1322&amp;"-"&amp;P1322&amp;"-"&amp;Q1322&amp;"-"&amp;R1322&amp;"-"&amp;S1322&amp;"-"&amp;T1322</f>
        <v>SJ-V-05-000D-GT-0728</v>
      </c>
      <c r="N1322" s="33" t="s">
        <v>2510</v>
      </c>
      <c r="O1322" s="21" t="str">
        <f>IFERROR(VLOOKUP(B1322,'字典-基地管理'!A:B,2,FALSE),"未填")</f>
        <v>SJ</v>
      </c>
      <c r="P1322" s="21" t="str">
        <f>IFERROR(VLOOKUP(C1322,'字典-车间管理'!A:B,2,FALSE),"未填")</f>
        <v>V</v>
      </c>
      <c r="Q1322" s="21" t="str">
        <f>IFERROR(VLOOKUP(D1322,'字典-系统管理&amp;工段管理'!C:D,2,FALSE),"未填")</f>
        <v>05</v>
      </c>
      <c r="R1322" s="22" t="str">
        <f>_xlfn.TEXTJOIN("", TRUE, IF(U1322="0", U1322, ""), IF(V1322="0", V1322, ""), IF(W1322="0", W1322, ""), IF(X1322="0", X1322, ""), IF(U1322&lt;&gt;"0", U1322, ""), IF(V1322&lt;&gt;"0", V1322, ""), IF(W1322&lt;&gt;"0", W1322, ""), IF(X1322&lt;&gt;"0", X1322, ""))</f>
        <v>000D</v>
      </c>
      <c r="S1322" s="21" t="str">
        <f>IFERROR(VLOOKUP(K1322,'字典-设备&amp;仪表管理'!A:B,2,FALSE),"未填")</f>
        <v>GT</v>
      </c>
      <c r="T1322" s="26" t="str">
        <f>IF(L1322="","未填",TEXT(L1322,"0000"))</f>
        <v>0728</v>
      </c>
      <c r="U1322" s="22" t="str">
        <f>IFERROR(VLOOKUP(E1322,'字典-系统管理&amp;工段管理'!$A$2:$B$7,2,0),"0")</f>
        <v>D</v>
      </c>
      <c r="V1322" s="22" t="str">
        <f>IFERROR(VLOOKUP(F1322,'字典-系统管理&amp;工段管理'!$A$2:$B$7,2,0),"0")</f>
        <v>0</v>
      </c>
      <c r="W1322" s="22" t="str">
        <f>IFERROR(VLOOKUP(G1322,'字典-系统管理&amp;工段管理'!$A$2:$B$7,2,0),"0")</f>
        <v>0</v>
      </c>
      <c r="X1322" s="22" t="str">
        <f>IFERROR(VLOOKUP(H1322,'字典-系统管理&amp;工段管理'!$A$2:$B$7,2,0),"0")</f>
        <v>0</v>
      </c>
    </row>
    <row r="1323" spans="1:24" x14ac:dyDescent="0.15">
      <c r="A1323" s="19">
        <v>1321</v>
      </c>
      <c r="B1323" s="22" t="s">
        <v>24</v>
      </c>
      <c r="C1323" s="22" t="s">
        <v>94</v>
      </c>
      <c r="D1323" s="22" t="s">
        <v>234</v>
      </c>
      <c r="E1323" s="22" t="s">
        <v>28</v>
      </c>
      <c r="F1323" s="22"/>
      <c r="G1323" s="22"/>
      <c r="H1323" s="22"/>
      <c r="I1323" s="33" t="s">
        <v>2511</v>
      </c>
      <c r="J1323" s="22" t="s">
        <v>35</v>
      </c>
      <c r="K1323" s="38" t="s">
        <v>318</v>
      </c>
      <c r="L1323" s="20">
        <v>729</v>
      </c>
      <c r="M1323" s="29" t="str">
        <f>O1323&amp;"-"&amp;P1323&amp;"-"&amp;Q1323&amp;"-"&amp;R1323&amp;"-"&amp;S1323&amp;"-"&amp;T1323</f>
        <v>SJ-V-05-000D-GT-0729</v>
      </c>
      <c r="N1323" s="33" t="s">
        <v>2511</v>
      </c>
      <c r="O1323" s="21" t="str">
        <f>IFERROR(VLOOKUP(B1323,'字典-基地管理'!A:B,2,FALSE),"未填")</f>
        <v>SJ</v>
      </c>
      <c r="P1323" s="21" t="str">
        <f>IFERROR(VLOOKUP(C1323,'字典-车间管理'!A:B,2,FALSE),"未填")</f>
        <v>V</v>
      </c>
      <c r="Q1323" s="21" t="str">
        <f>IFERROR(VLOOKUP(D1323,'字典-系统管理&amp;工段管理'!C:D,2,FALSE),"未填")</f>
        <v>05</v>
      </c>
      <c r="R1323" s="22" t="str">
        <f>_xlfn.TEXTJOIN("", TRUE, IF(U1323="0", U1323, ""), IF(V1323="0", V1323, ""), IF(W1323="0", W1323, ""), IF(X1323="0", X1323, ""), IF(U1323&lt;&gt;"0", U1323, ""), IF(V1323&lt;&gt;"0", V1323, ""), IF(W1323&lt;&gt;"0", W1323, ""), IF(X1323&lt;&gt;"0", X1323, ""))</f>
        <v>000D</v>
      </c>
      <c r="S1323" s="21" t="str">
        <f>IFERROR(VLOOKUP(K1323,'字典-设备&amp;仪表管理'!A:B,2,FALSE),"未填")</f>
        <v>GT</v>
      </c>
      <c r="T1323" s="26" t="str">
        <f>IF(L1323="","未填",TEXT(L1323,"0000"))</f>
        <v>0729</v>
      </c>
      <c r="U1323" s="22" t="str">
        <f>IFERROR(VLOOKUP(E1323,'字典-系统管理&amp;工段管理'!$A$2:$B$7,2,0),"0")</f>
        <v>D</v>
      </c>
      <c r="V1323" s="22" t="str">
        <f>IFERROR(VLOOKUP(F1323,'字典-系统管理&amp;工段管理'!$A$2:$B$7,2,0),"0")</f>
        <v>0</v>
      </c>
      <c r="W1323" s="22" t="str">
        <f>IFERROR(VLOOKUP(G1323,'字典-系统管理&amp;工段管理'!$A$2:$B$7,2,0),"0")</f>
        <v>0</v>
      </c>
      <c r="X1323" s="22" t="str">
        <f>IFERROR(VLOOKUP(H1323,'字典-系统管理&amp;工段管理'!$A$2:$B$7,2,0),"0")</f>
        <v>0</v>
      </c>
    </row>
    <row r="1324" spans="1:24" x14ac:dyDescent="0.15">
      <c r="A1324" s="19">
        <v>1322</v>
      </c>
      <c r="B1324" s="22" t="s">
        <v>24</v>
      </c>
      <c r="C1324" s="22" t="s">
        <v>94</v>
      </c>
      <c r="D1324" s="22" t="s">
        <v>234</v>
      </c>
      <c r="E1324" s="22" t="s">
        <v>28</v>
      </c>
      <c r="F1324" s="22"/>
      <c r="G1324" s="22"/>
      <c r="H1324" s="22"/>
      <c r="I1324" s="33" t="s">
        <v>2512</v>
      </c>
      <c r="J1324" s="22" t="s">
        <v>35</v>
      </c>
      <c r="K1324" s="38" t="s">
        <v>318</v>
      </c>
      <c r="L1324" s="20">
        <v>730</v>
      </c>
      <c r="M1324" s="29" t="str">
        <f>O1324&amp;"-"&amp;P1324&amp;"-"&amp;Q1324&amp;"-"&amp;R1324&amp;"-"&amp;S1324&amp;"-"&amp;T1324</f>
        <v>SJ-V-05-000D-GT-0730</v>
      </c>
      <c r="N1324" s="33" t="s">
        <v>2512</v>
      </c>
      <c r="O1324" s="21" t="str">
        <f>IFERROR(VLOOKUP(B1324,'字典-基地管理'!A:B,2,FALSE),"未填")</f>
        <v>SJ</v>
      </c>
      <c r="P1324" s="21" t="str">
        <f>IFERROR(VLOOKUP(C1324,'字典-车间管理'!A:B,2,FALSE),"未填")</f>
        <v>V</v>
      </c>
      <c r="Q1324" s="21" t="str">
        <f>IFERROR(VLOOKUP(D1324,'字典-系统管理&amp;工段管理'!C:D,2,FALSE),"未填")</f>
        <v>05</v>
      </c>
      <c r="R1324" s="22" t="str">
        <f>_xlfn.TEXTJOIN("", TRUE, IF(U1324="0", U1324, ""), IF(V1324="0", V1324, ""), IF(W1324="0", W1324, ""), IF(X1324="0", X1324, ""), IF(U1324&lt;&gt;"0", U1324, ""), IF(V1324&lt;&gt;"0", V1324, ""), IF(W1324&lt;&gt;"0", W1324, ""), IF(X1324&lt;&gt;"0", X1324, ""))</f>
        <v>000D</v>
      </c>
      <c r="S1324" s="21" t="str">
        <f>IFERROR(VLOOKUP(K1324,'字典-设备&amp;仪表管理'!A:B,2,FALSE),"未填")</f>
        <v>GT</v>
      </c>
      <c r="T1324" s="26" t="str">
        <f>IF(L1324="","未填",TEXT(L1324,"0000"))</f>
        <v>0730</v>
      </c>
      <c r="U1324" s="22" t="str">
        <f>IFERROR(VLOOKUP(E1324,'字典-系统管理&amp;工段管理'!$A$2:$B$7,2,0),"0")</f>
        <v>D</v>
      </c>
      <c r="V1324" s="22" t="str">
        <f>IFERROR(VLOOKUP(F1324,'字典-系统管理&amp;工段管理'!$A$2:$B$7,2,0),"0")</f>
        <v>0</v>
      </c>
      <c r="W1324" s="22" t="str">
        <f>IFERROR(VLOOKUP(G1324,'字典-系统管理&amp;工段管理'!$A$2:$B$7,2,0),"0")</f>
        <v>0</v>
      </c>
      <c r="X1324" s="22" t="str">
        <f>IFERROR(VLOOKUP(H1324,'字典-系统管理&amp;工段管理'!$A$2:$B$7,2,0),"0")</f>
        <v>0</v>
      </c>
    </row>
    <row r="1325" spans="1:24" x14ac:dyDescent="0.15">
      <c r="A1325" s="19">
        <v>1323</v>
      </c>
      <c r="B1325" s="22" t="s">
        <v>24</v>
      </c>
      <c r="C1325" s="22" t="s">
        <v>94</v>
      </c>
      <c r="D1325" s="22" t="s">
        <v>234</v>
      </c>
      <c r="E1325" s="22" t="s">
        <v>28</v>
      </c>
      <c r="F1325" s="22"/>
      <c r="G1325" s="22"/>
      <c r="H1325" s="22"/>
      <c r="I1325" s="33" t="s">
        <v>2530</v>
      </c>
      <c r="J1325" s="22" t="s">
        <v>35</v>
      </c>
      <c r="K1325" s="38" t="s">
        <v>318</v>
      </c>
      <c r="L1325" s="20">
        <v>731</v>
      </c>
      <c r="M1325" s="29" t="str">
        <f>O1325&amp;"-"&amp;P1325&amp;"-"&amp;Q1325&amp;"-"&amp;R1325&amp;"-"&amp;S1325&amp;"-"&amp;T1325</f>
        <v>SJ-V-05-000D-GT-0731</v>
      </c>
      <c r="N1325" s="33" t="s">
        <v>2530</v>
      </c>
      <c r="O1325" s="21" t="str">
        <f>IFERROR(VLOOKUP(B1325,'字典-基地管理'!A:B,2,FALSE),"未填")</f>
        <v>SJ</v>
      </c>
      <c r="P1325" s="21" t="str">
        <f>IFERROR(VLOOKUP(C1325,'字典-车间管理'!A:B,2,FALSE),"未填")</f>
        <v>V</v>
      </c>
      <c r="Q1325" s="21" t="str">
        <f>IFERROR(VLOOKUP(D1325,'字典-系统管理&amp;工段管理'!C:D,2,FALSE),"未填")</f>
        <v>05</v>
      </c>
      <c r="R1325" s="22" t="str">
        <f>_xlfn.TEXTJOIN("", TRUE, IF(U1325="0", U1325, ""), IF(V1325="0", V1325, ""), IF(W1325="0", W1325, ""), IF(X1325="0", X1325, ""), IF(U1325&lt;&gt;"0", U1325, ""), IF(V1325&lt;&gt;"0", V1325, ""), IF(W1325&lt;&gt;"0", W1325, ""), IF(X1325&lt;&gt;"0", X1325, ""))</f>
        <v>000D</v>
      </c>
      <c r="S1325" s="21" t="str">
        <f>IFERROR(VLOOKUP(K1325,'字典-设备&amp;仪表管理'!A:B,2,FALSE),"未填")</f>
        <v>GT</v>
      </c>
      <c r="T1325" s="26" t="str">
        <f>IF(L1325="","未填",TEXT(L1325,"0000"))</f>
        <v>0731</v>
      </c>
      <c r="U1325" s="22" t="str">
        <f>IFERROR(VLOOKUP(E1325,'字典-系统管理&amp;工段管理'!$A$2:$B$7,2,0),"0")</f>
        <v>D</v>
      </c>
      <c r="V1325" s="22" t="str">
        <f>IFERROR(VLOOKUP(F1325,'字典-系统管理&amp;工段管理'!$A$2:$B$7,2,0),"0")</f>
        <v>0</v>
      </c>
      <c r="W1325" s="22" t="str">
        <f>IFERROR(VLOOKUP(G1325,'字典-系统管理&amp;工段管理'!$A$2:$B$7,2,0),"0")</f>
        <v>0</v>
      </c>
      <c r="X1325" s="22" t="str">
        <f>IFERROR(VLOOKUP(H1325,'字典-系统管理&amp;工段管理'!$A$2:$B$7,2,0),"0")</f>
        <v>0</v>
      </c>
    </row>
    <row r="1326" spans="1:24" x14ac:dyDescent="0.15">
      <c r="A1326" s="19">
        <v>1324</v>
      </c>
      <c r="B1326" s="22" t="s">
        <v>24</v>
      </c>
      <c r="C1326" s="22" t="s">
        <v>94</v>
      </c>
      <c r="D1326" s="22" t="s">
        <v>234</v>
      </c>
      <c r="E1326" s="22" t="s">
        <v>28</v>
      </c>
      <c r="F1326" s="22"/>
      <c r="G1326" s="22"/>
      <c r="H1326" s="22"/>
      <c r="I1326" s="33" t="s">
        <v>2531</v>
      </c>
      <c r="J1326" s="22" t="s">
        <v>35</v>
      </c>
      <c r="K1326" s="38" t="s">
        <v>318</v>
      </c>
      <c r="L1326" s="20">
        <v>732</v>
      </c>
      <c r="M1326" s="29" t="str">
        <f>O1326&amp;"-"&amp;P1326&amp;"-"&amp;Q1326&amp;"-"&amp;R1326&amp;"-"&amp;S1326&amp;"-"&amp;T1326</f>
        <v>SJ-V-05-000D-GT-0732</v>
      </c>
      <c r="N1326" s="33" t="s">
        <v>2531</v>
      </c>
      <c r="O1326" s="21" t="str">
        <f>IFERROR(VLOOKUP(B1326,'字典-基地管理'!A:B,2,FALSE),"未填")</f>
        <v>SJ</v>
      </c>
      <c r="P1326" s="21" t="str">
        <f>IFERROR(VLOOKUP(C1326,'字典-车间管理'!A:B,2,FALSE),"未填")</f>
        <v>V</v>
      </c>
      <c r="Q1326" s="21" t="str">
        <f>IFERROR(VLOOKUP(D1326,'字典-系统管理&amp;工段管理'!C:D,2,FALSE),"未填")</f>
        <v>05</v>
      </c>
      <c r="R1326" s="22" t="str">
        <f>_xlfn.TEXTJOIN("", TRUE, IF(U1326="0", U1326, ""), IF(V1326="0", V1326, ""), IF(W1326="0", W1326, ""), IF(X1326="0", X1326, ""), IF(U1326&lt;&gt;"0", U1326, ""), IF(V1326&lt;&gt;"0", V1326, ""), IF(W1326&lt;&gt;"0", W1326, ""), IF(X1326&lt;&gt;"0", X1326, ""))</f>
        <v>000D</v>
      </c>
      <c r="S1326" s="21" t="str">
        <f>IFERROR(VLOOKUP(K1326,'字典-设备&amp;仪表管理'!A:B,2,FALSE),"未填")</f>
        <v>GT</v>
      </c>
      <c r="T1326" s="26" t="str">
        <f>IF(L1326="","未填",TEXT(L1326,"0000"))</f>
        <v>0732</v>
      </c>
      <c r="U1326" s="22" t="str">
        <f>IFERROR(VLOOKUP(E1326,'字典-系统管理&amp;工段管理'!$A$2:$B$7,2,0),"0")</f>
        <v>D</v>
      </c>
      <c r="V1326" s="22" t="str">
        <f>IFERROR(VLOOKUP(F1326,'字典-系统管理&amp;工段管理'!$A$2:$B$7,2,0),"0")</f>
        <v>0</v>
      </c>
      <c r="W1326" s="22" t="str">
        <f>IFERROR(VLOOKUP(G1326,'字典-系统管理&amp;工段管理'!$A$2:$B$7,2,0),"0")</f>
        <v>0</v>
      </c>
      <c r="X1326" s="22" t="str">
        <f>IFERROR(VLOOKUP(H1326,'字典-系统管理&amp;工段管理'!$A$2:$B$7,2,0),"0")</f>
        <v>0</v>
      </c>
    </row>
    <row r="1327" spans="1:24" x14ac:dyDescent="0.15">
      <c r="A1327" s="19">
        <v>1325</v>
      </c>
      <c r="B1327" s="22" t="s">
        <v>24</v>
      </c>
      <c r="C1327" s="22" t="s">
        <v>94</v>
      </c>
      <c r="D1327" s="22" t="s">
        <v>234</v>
      </c>
      <c r="E1327" s="22" t="s">
        <v>28</v>
      </c>
      <c r="F1327" s="22"/>
      <c r="G1327" s="22"/>
      <c r="H1327" s="22"/>
      <c r="I1327" s="33" t="s">
        <v>2532</v>
      </c>
      <c r="J1327" s="22" t="s">
        <v>35</v>
      </c>
      <c r="K1327" s="38" t="s">
        <v>318</v>
      </c>
      <c r="L1327" s="20">
        <v>733</v>
      </c>
      <c r="M1327" s="29" t="str">
        <f>O1327&amp;"-"&amp;P1327&amp;"-"&amp;Q1327&amp;"-"&amp;R1327&amp;"-"&amp;S1327&amp;"-"&amp;T1327</f>
        <v>SJ-V-05-000D-GT-0733</v>
      </c>
      <c r="N1327" s="33" t="s">
        <v>2532</v>
      </c>
      <c r="O1327" s="21" t="str">
        <f>IFERROR(VLOOKUP(B1327,'字典-基地管理'!A:B,2,FALSE),"未填")</f>
        <v>SJ</v>
      </c>
      <c r="P1327" s="21" t="str">
        <f>IFERROR(VLOOKUP(C1327,'字典-车间管理'!A:B,2,FALSE),"未填")</f>
        <v>V</v>
      </c>
      <c r="Q1327" s="21" t="str">
        <f>IFERROR(VLOOKUP(D1327,'字典-系统管理&amp;工段管理'!C:D,2,FALSE),"未填")</f>
        <v>05</v>
      </c>
      <c r="R1327" s="22" t="str">
        <f>_xlfn.TEXTJOIN("", TRUE, IF(U1327="0", U1327, ""), IF(V1327="0", V1327, ""), IF(W1327="0", W1327, ""), IF(X1327="0", X1327, ""), IF(U1327&lt;&gt;"0", U1327, ""), IF(V1327&lt;&gt;"0", V1327, ""), IF(W1327&lt;&gt;"0", W1327, ""), IF(X1327&lt;&gt;"0", X1327, ""))</f>
        <v>000D</v>
      </c>
      <c r="S1327" s="21" t="str">
        <f>IFERROR(VLOOKUP(K1327,'字典-设备&amp;仪表管理'!A:B,2,FALSE),"未填")</f>
        <v>GT</v>
      </c>
      <c r="T1327" s="26" t="str">
        <f>IF(L1327="","未填",TEXT(L1327,"0000"))</f>
        <v>0733</v>
      </c>
      <c r="U1327" s="22" t="str">
        <f>IFERROR(VLOOKUP(E1327,'字典-系统管理&amp;工段管理'!$A$2:$B$7,2,0),"0")</f>
        <v>D</v>
      </c>
      <c r="V1327" s="22" t="str">
        <f>IFERROR(VLOOKUP(F1327,'字典-系统管理&amp;工段管理'!$A$2:$B$7,2,0),"0")</f>
        <v>0</v>
      </c>
      <c r="W1327" s="22" t="str">
        <f>IFERROR(VLOOKUP(G1327,'字典-系统管理&amp;工段管理'!$A$2:$B$7,2,0),"0")</f>
        <v>0</v>
      </c>
      <c r="X1327" s="22" t="str">
        <f>IFERROR(VLOOKUP(H1327,'字典-系统管理&amp;工段管理'!$A$2:$B$7,2,0),"0")</f>
        <v>0</v>
      </c>
    </row>
    <row r="1328" spans="1:24" x14ac:dyDescent="0.15">
      <c r="A1328" s="19">
        <v>1326</v>
      </c>
      <c r="B1328" s="22" t="s">
        <v>24</v>
      </c>
      <c r="C1328" s="22" t="s">
        <v>94</v>
      </c>
      <c r="D1328" s="22" t="s">
        <v>234</v>
      </c>
      <c r="E1328" s="22" t="s">
        <v>28</v>
      </c>
      <c r="F1328" s="22"/>
      <c r="G1328" s="22"/>
      <c r="H1328" s="22"/>
      <c r="I1328" s="33" t="s">
        <v>2534</v>
      </c>
      <c r="J1328" s="22" t="s">
        <v>35</v>
      </c>
      <c r="K1328" s="38" t="s">
        <v>318</v>
      </c>
      <c r="L1328" s="20">
        <v>734</v>
      </c>
      <c r="M1328" s="29" t="str">
        <f>O1328&amp;"-"&amp;P1328&amp;"-"&amp;Q1328&amp;"-"&amp;R1328&amp;"-"&amp;S1328&amp;"-"&amp;T1328</f>
        <v>SJ-V-05-000D-GT-0734</v>
      </c>
      <c r="N1328" s="33" t="s">
        <v>2534</v>
      </c>
      <c r="O1328" s="21" t="str">
        <f>IFERROR(VLOOKUP(B1328,'字典-基地管理'!A:B,2,FALSE),"未填")</f>
        <v>SJ</v>
      </c>
      <c r="P1328" s="21" t="str">
        <f>IFERROR(VLOOKUP(C1328,'字典-车间管理'!A:B,2,FALSE),"未填")</f>
        <v>V</v>
      </c>
      <c r="Q1328" s="21" t="str">
        <f>IFERROR(VLOOKUP(D1328,'字典-系统管理&amp;工段管理'!C:D,2,FALSE),"未填")</f>
        <v>05</v>
      </c>
      <c r="R1328" s="22" t="str">
        <f>_xlfn.TEXTJOIN("", TRUE, IF(U1328="0", U1328, ""), IF(V1328="0", V1328, ""), IF(W1328="0", W1328, ""), IF(X1328="0", X1328, ""), IF(U1328&lt;&gt;"0", U1328, ""), IF(V1328&lt;&gt;"0", V1328, ""), IF(W1328&lt;&gt;"0", W1328, ""), IF(X1328&lt;&gt;"0", X1328, ""))</f>
        <v>000D</v>
      </c>
      <c r="S1328" s="21" t="str">
        <f>IFERROR(VLOOKUP(K1328,'字典-设备&amp;仪表管理'!A:B,2,FALSE),"未填")</f>
        <v>GT</v>
      </c>
      <c r="T1328" s="26" t="str">
        <f>IF(L1328="","未填",TEXT(L1328,"0000"))</f>
        <v>0734</v>
      </c>
      <c r="U1328" s="22" t="str">
        <f>IFERROR(VLOOKUP(E1328,'字典-系统管理&amp;工段管理'!$A$2:$B$7,2,0),"0")</f>
        <v>D</v>
      </c>
      <c r="V1328" s="22" t="str">
        <f>IFERROR(VLOOKUP(F1328,'字典-系统管理&amp;工段管理'!$A$2:$B$7,2,0),"0")</f>
        <v>0</v>
      </c>
      <c r="W1328" s="22" t="str">
        <f>IFERROR(VLOOKUP(G1328,'字典-系统管理&amp;工段管理'!$A$2:$B$7,2,0),"0")</f>
        <v>0</v>
      </c>
      <c r="X1328" s="22" t="str">
        <f>IFERROR(VLOOKUP(H1328,'字典-系统管理&amp;工段管理'!$A$2:$B$7,2,0),"0")</f>
        <v>0</v>
      </c>
    </row>
    <row r="1329" spans="1:24" x14ac:dyDescent="0.15">
      <c r="A1329" s="19">
        <v>1327</v>
      </c>
      <c r="B1329" s="22" t="s">
        <v>24</v>
      </c>
      <c r="C1329" s="22" t="s">
        <v>94</v>
      </c>
      <c r="D1329" s="22" t="s">
        <v>234</v>
      </c>
      <c r="E1329" s="22" t="s">
        <v>28</v>
      </c>
      <c r="F1329" s="22"/>
      <c r="G1329" s="22"/>
      <c r="H1329" s="22"/>
      <c r="I1329" s="33" t="s">
        <v>2535</v>
      </c>
      <c r="J1329" s="22" t="s">
        <v>35</v>
      </c>
      <c r="K1329" s="38" t="s">
        <v>318</v>
      </c>
      <c r="L1329" s="20">
        <v>735</v>
      </c>
      <c r="M1329" s="29" t="str">
        <f>O1329&amp;"-"&amp;P1329&amp;"-"&amp;Q1329&amp;"-"&amp;R1329&amp;"-"&amp;S1329&amp;"-"&amp;T1329</f>
        <v>SJ-V-05-000D-GT-0735</v>
      </c>
      <c r="N1329" s="33" t="s">
        <v>2535</v>
      </c>
      <c r="O1329" s="21" t="str">
        <f>IFERROR(VLOOKUP(B1329,'字典-基地管理'!A:B,2,FALSE),"未填")</f>
        <v>SJ</v>
      </c>
      <c r="P1329" s="21" t="str">
        <f>IFERROR(VLOOKUP(C1329,'字典-车间管理'!A:B,2,FALSE),"未填")</f>
        <v>V</v>
      </c>
      <c r="Q1329" s="21" t="str">
        <f>IFERROR(VLOOKUP(D1329,'字典-系统管理&amp;工段管理'!C:D,2,FALSE),"未填")</f>
        <v>05</v>
      </c>
      <c r="R1329" s="22" t="str">
        <f>_xlfn.TEXTJOIN("", TRUE, IF(U1329="0", U1329, ""), IF(V1329="0", V1329, ""), IF(W1329="0", W1329, ""), IF(X1329="0", X1329, ""), IF(U1329&lt;&gt;"0", U1329, ""), IF(V1329&lt;&gt;"0", V1329, ""), IF(W1329&lt;&gt;"0", W1329, ""), IF(X1329&lt;&gt;"0", X1329, ""))</f>
        <v>000D</v>
      </c>
      <c r="S1329" s="21" t="str">
        <f>IFERROR(VLOOKUP(K1329,'字典-设备&amp;仪表管理'!A:B,2,FALSE),"未填")</f>
        <v>GT</v>
      </c>
      <c r="T1329" s="26" t="str">
        <f>IF(L1329="","未填",TEXT(L1329,"0000"))</f>
        <v>0735</v>
      </c>
      <c r="U1329" s="22" t="str">
        <f>IFERROR(VLOOKUP(E1329,'字典-系统管理&amp;工段管理'!$A$2:$B$7,2,0),"0")</f>
        <v>D</v>
      </c>
      <c r="V1329" s="22" t="str">
        <f>IFERROR(VLOOKUP(F1329,'字典-系统管理&amp;工段管理'!$A$2:$B$7,2,0),"0")</f>
        <v>0</v>
      </c>
      <c r="W1329" s="22" t="str">
        <f>IFERROR(VLOOKUP(G1329,'字典-系统管理&amp;工段管理'!$A$2:$B$7,2,0),"0")</f>
        <v>0</v>
      </c>
      <c r="X1329" s="22" t="str">
        <f>IFERROR(VLOOKUP(H1329,'字典-系统管理&amp;工段管理'!$A$2:$B$7,2,0),"0")</f>
        <v>0</v>
      </c>
    </row>
    <row r="1330" spans="1:24" x14ac:dyDescent="0.15">
      <c r="A1330" s="19">
        <v>1328</v>
      </c>
      <c r="B1330" s="22" t="s">
        <v>24</v>
      </c>
      <c r="C1330" s="22" t="s">
        <v>94</v>
      </c>
      <c r="D1330" s="22" t="s">
        <v>234</v>
      </c>
      <c r="E1330" s="22" t="s">
        <v>28</v>
      </c>
      <c r="F1330" s="22"/>
      <c r="G1330" s="22"/>
      <c r="H1330" s="22"/>
      <c r="I1330" s="33" t="s">
        <v>2536</v>
      </c>
      <c r="J1330" s="22" t="s">
        <v>35</v>
      </c>
      <c r="K1330" s="38" t="s">
        <v>318</v>
      </c>
      <c r="L1330" s="20">
        <v>736</v>
      </c>
      <c r="M1330" s="29" t="str">
        <f>O1330&amp;"-"&amp;P1330&amp;"-"&amp;Q1330&amp;"-"&amp;R1330&amp;"-"&amp;S1330&amp;"-"&amp;T1330</f>
        <v>SJ-V-05-000D-GT-0736</v>
      </c>
      <c r="N1330" s="33" t="s">
        <v>2536</v>
      </c>
      <c r="O1330" s="21" t="str">
        <f>IFERROR(VLOOKUP(B1330,'字典-基地管理'!A:B,2,FALSE),"未填")</f>
        <v>SJ</v>
      </c>
      <c r="P1330" s="21" t="str">
        <f>IFERROR(VLOOKUP(C1330,'字典-车间管理'!A:B,2,FALSE),"未填")</f>
        <v>V</v>
      </c>
      <c r="Q1330" s="21" t="str">
        <f>IFERROR(VLOOKUP(D1330,'字典-系统管理&amp;工段管理'!C:D,2,FALSE),"未填")</f>
        <v>05</v>
      </c>
      <c r="R1330" s="22" t="str">
        <f>_xlfn.TEXTJOIN("", TRUE, IF(U1330="0", U1330, ""), IF(V1330="0", V1330, ""), IF(W1330="0", W1330, ""), IF(X1330="0", X1330, ""), IF(U1330&lt;&gt;"0", U1330, ""), IF(V1330&lt;&gt;"0", V1330, ""), IF(W1330&lt;&gt;"0", W1330, ""), IF(X1330&lt;&gt;"0", X1330, ""))</f>
        <v>000D</v>
      </c>
      <c r="S1330" s="21" t="str">
        <f>IFERROR(VLOOKUP(K1330,'字典-设备&amp;仪表管理'!A:B,2,FALSE),"未填")</f>
        <v>GT</v>
      </c>
      <c r="T1330" s="26" t="str">
        <f>IF(L1330="","未填",TEXT(L1330,"0000"))</f>
        <v>0736</v>
      </c>
      <c r="U1330" s="22" t="str">
        <f>IFERROR(VLOOKUP(E1330,'字典-系统管理&amp;工段管理'!$A$2:$B$7,2,0),"0")</f>
        <v>D</v>
      </c>
      <c r="V1330" s="22" t="str">
        <f>IFERROR(VLOOKUP(F1330,'字典-系统管理&amp;工段管理'!$A$2:$B$7,2,0),"0")</f>
        <v>0</v>
      </c>
      <c r="W1330" s="22" t="str">
        <f>IFERROR(VLOOKUP(G1330,'字典-系统管理&amp;工段管理'!$A$2:$B$7,2,0),"0")</f>
        <v>0</v>
      </c>
      <c r="X1330" s="22" t="str">
        <f>IFERROR(VLOOKUP(H1330,'字典-系统管理&amp;工段管理'!$A$2:$B$7,2,0),"0")</f>
        <v>0</v>
      </c>
    </row>
    <row r="1331" spans="1:24" x14ac:dyDescent="0.15">
      <c r="A1331" s="19">
        <v>1329</v>
      </c>
      <c r="B1331" s="22" t="s">
        <v>24</v>
      </c>
      <c r="C1331" s="22" t="s">
        <v>94</v>
      </c>
      <c r="D1331" s="22" t="s">
        <v>234</v>
      </c>
      <c r="E1331" s="22" t="s">
        <v>28</v>
      </c>
      <c r="F1331" s="22"/>
      <c r="G1331" s="22"/>
      <c r="H1331" s="22"/>
      <c r="I1331" s="33" t="s">
        <v>2538</v>
      </c>
      <c r="J1331" s="22" t="s">
        <v>35</v>
      </c>
      <c r="K1331" s="38" t="s">
        <v>318</v>
      </c>
      <c r="L1331" s="20">
        <v>737</v>
      </c>
      <c r="M1331" s="29" t="str">
        <f>O1331&amp;"-"&amp;P1331&amp;"-"&amp;Q1331&amp;"-"&amp;R1331&amp;"-"&amp;S1331&amp;"-"&amp;T1331</f>
        <v>SJ-V-05-000D-GT-0737</v>
      </c>
      <c r="N1331" s="33" t="s">
        <v>2538</v>
      </c>
      <c r="O1331" s="21" t="str">
        <f>IFERROR(VLOOKUP(B1331,'字典-基地管理'!A:B,2,FALSE),"未填")</f>
        <v>SJ</v>
      </c>
      <c r="P1331" s="21" t="str">
        <f>IFERROR(VLOOKUP(C1331,'字典-车间管理'!A:B,2,FALSE),"未填")</f>
        <v>V</v>
      </c>
      <c r="Q1331" s="21" t="str">
        <f>IFERROR(VLOOKUP(D1331,'字典-系统管理&amp;工段管理'!C:D,2,FALSE),"未填")</f>
        <v>05</v>
      </c>
      <c r="R1331" s="22" t="str">
        <f>_xlfn.TEXTJOIN("", TRUE, IF(U1331="0", U1331, ""), IF(V1331="0", V1331, ""), IF(W1331="0", W1331, ""), IF(X1331="0", X1331, ""), IF(U1331&lt;&gt;"0", U1331, ""), IF(V1331&lt;&gt;"0", V1331, ""), IF(W1331&lt;&gt;"0", W1331, ""), IF(X1331&lt;&gt;"0", X1331, ""))</f>
        <v>000D</v>
      </c>
      <c r="S1331" s="21" t="str">
        <f>IFERROR(VLOOKUP(K1331,'字典-设备&amp;仪表管理'!A:B,2,FALSE),"未填")</f>
        <v>GT</v>
      </c>
      <c r="T1331" s="26" t="str">
        <f>IF(L1331="","未填",TEXT(L1331,"0000"))</f>
        <v>0737</v>
      </c>
      <c r="U1331" s="22" t="str">
        <f>IFERROR(VLOOKUP(E1331,'字典-系统管理&amp;工段管理'!$A$2:$B$7,2,0),"0")</f>
        <v>D</v>
      </c>
      <c r="V1331" s="22" t="str">
        <f>IFERROR(VLOOKUP(F1331,'字典-系统管理&amp;工段管理'!$A$2:$B$7,2,0),"0")</f>
        <v>0</v>
      </c>
      <c r="W1331" s="22" t="str">
        <f>IFERROR(VLOOKUP(G1331,'字典-系统管理&amp;工段管理'!$A$2:$B$7,2,0),"0")</f>
        <v>0</v>
      </c>
      <c r="X1331" s="22" t="str">
        <f>IFERROR(VLOOKUP(H1331,'字典-系统管理&amp;工段管理'!$A$2:$B$7,2,0),"0")</f>
        <v>0</v>
      </c>
    </row>
    <row r="1332" spans="1:24" x14ac:dyDescent="0.15">
      <c r="A1332" s="19">
        <v>1330</v>
      </c>
      <c r="B1332" s="22" t="s">
        <v>24</v>
      </c>
      <c r="C1332" s="22" t="s">
        <v>94</v>
      </c>
      <c r="D1332" s="22" t="s">
        <v>234</v>
      </c>
      <c r="E1332" s="22" t="s">
        <v>28</v>
      </c>
      <c r="F1332" s="22"/>
      <c r="G1332" s="22"/>
      <c r="H1332" s="22"/>
      <c r="I1332" s="33" t="s">
        <v>2539</v>
      </c>
      <c r="J1332" s="22" t="s">
        <v>35</v>
      </c>
      <c r="K1332" s="38" t="s">
        <v>318</v>
      </c>
      <c r="L1332" s="20">
        <v>738</v>
      </c>
      <c r="M1332" s="29" t="str">
        <f>O1332&amp;"-"&amp;P1332&amp;"-"&amp;Q1332&amp;"-"&amp;R1332&amp;"-"&amp;S1332&amp;"-"&amp;T1332</f>
        <v>SJ-V-05-000D-GT-0738</v>
      </c>
      <c r="N1332" s="33" t="s">
        <v>2539</v>
      </c>
      <c r="O1332" s="21" t="str">
        <f>IFERROR(VLOOKUP(B1332,'字典-基地管理'!A:B,2,FALSE),"未填")</f>
        <v>SJ</v>
      </c>
      <c r="P1332" s="21" t="str">
        <f>IFERROR(VLOOKUP(C1332,'字典-车间管理'!A:B,2,FALSE),"未填")</f>
        <v>V</v>
      </c>
      <c r="Q1332" s="21" t="str">
        <f>IFERROR(VLOOKUP(D1332,'字典-系统管理&amp;工段管理'!C:D,2,FALSE),"未填")</f>
        <v>05</v>
      </c>
      <c r="R1332" s="22" t="str">
        <f>_xlfn.TEXTJOIN("", TRUE, IF(U1332="0", U1332, ""), IF(V1332="0", V1332, ""), IF(W1332="0", W1332, ""), IF(X1332="0", X1332, ""), IF(U1332&lt;&gt;"0", U1332, ""), IF(V1332&lt;&gt;"0", V1332, ""), IF(W1332&lt;&gt;"0", W1332, ""), IF(X1332&lt;&gt;"0", X1332, ""))</f>
        <v>000D</v>
      </c>
      <c r="S1332" s="21" t="str">
        <f>IFERROR(VLOOKUP(K1332,'字典-设备&amp;仪表管理'!A:B,2,FALSE),"未填")</f>
        <v>GT</v>
      </c>
      <c r="T1332" s="26" t="str">
        <f>IF(L1332="","未填",TEXT(L1332,"0000"))</f>
        <v>0738</v>
      </c>
      <c r="U1332" s="22" t="str">
        <f>IFERROR(VLOOKUP(E1332,'字典-系统管理&amp;工段管理'!$A$2:$B$7,2,0),"0")</f>
        <v>D</v>
      </c>
      <c r="V1332" s="22" t="str">
        <f>IFERROR(VLOOKUP(F1332,'字典-系统管理&amp;工段管理'!$A$2:$B$7,2,0),"0")</f>
        <v>0</v>
      </c>
      <c r="W1332" s="22" t="str">
        <f>IFERROR(VLOOKUP(G1332,'字典-系统管理&amp;工段管理'!$A$2:$B$7,2,0),"0")</f>
        <v>0</v>
      </c>
      <c r="X1332" s="22" t="str">
        <f>IFERROR(VLOOKUP(H1332,'字典-系统管理&amp;工段管理'!$A$2:$B$7,2,0),"0")</f>
        <v>0</v>
      </c>
    </row>
    <row r="1333" spans="1:24" x14ac:dyDescent="0.15">
      <c r="A1333" s="19">
        <v>1331</v>
      </c>
      <c r="B1333" s="22" t="s">
        <v>24</v>
      </c>
      <c r="C1333" s="22" t="s">
        <v>94</v>
      </c>
      <c r="D1333" s="22" t="s">
        <v>234</v>
      </c>
      <c r="E1333" s="22" t="s">
        <v>28</v>
      </c>
      <c r="F1333" s="22"/>
      <c r="G1333" s="22"/>
      <c r="H1333" s="22"/>
      <c r="I1333" s="33" t="s">
        <v>2540</v>
      </c>
      <c r="J1333" s="22" t="s">
        <v>35</v>
      </c>
      <c r="K1333" s="38" t="s">
        <v>318</v>
      </c>
      <c r="L1333" s="20">
        <v>739</v>
      </c>
      <c r="M1333" s="29" t="str">
        <f>O1333&amp;"-"&amp;P1333&amp;"-"&amp;Q1333&amp;"-"&amp;R1333&amp;"-"&amp;S1333&amp;"-"&amp;T1333</f>
        <v>SJ-V-05-000D-GT-0739</v>
      </c>
      <c r="N1333" s="33" t="s">
        <v>2540</v>
      </c>
      <c r="O1333" s="21" t="str">
        <f>IFERROR(VLOOKUP(B1333,'字典-基地管理'!A:B,2,FALSE),"未填")</f>
        <v>SJ</v>
      </c>
      <c r="P1333" s="21" t="str">
        <f>IFERROR(VLOOKUP(C1333,'字典-车间管理'!A:B,2,FALSE),"未填")</f>
        <v>V</v>
      </c>
      <c r="Q1333" s="21" t="str">
        <f>IFERROR(VLOOKUP(D1333,'字典-系统管理&amp;工段管理'!C:D,2,FALSE),"未填")</f>
        <v>05</v>
      </c>
      <c r="R1333" s="22" t="str">
        <f>_xlfn.TEXTJOIN("", TRUE, IF(U1333="0", U1333, ""), IF(V1333="0", V1333, ""), IF(W1333="0", W1333, ""), IF(X1333="0", X1333, ""), IF(U1333&lt;&gt;"0", U1333, ""), IF(V1333&lt;&gt;"0", V1333, ""), IF(W1333&lt;&gt;"0", W1333, ""), IF(X1333&lt;&gt;"0", X1333, ""))</f>
        <v>000D</v>
      </c>
      <c r="S1333" s="21" t="str">
        <f>IFERROR(VLOOKUP(K1333,'字典-设备&amp;仪表管理'!A:B,2,FALSE),"未填")</f>
        <v>GT</v>
      </c>
      <c r="T1333" s="26" t="str">
        <f>IF(L1333="","未填",TEXT(L1333,"0000"))</f>
        <v>0739</v>
      </c>
      <c r="U1333" s="22" t="str">
        <f>IFERROR(VLOOKUP(E1333,'字典-系统管理&amp;工段管理'!$A$2:$B$7,2,0),"0")</f>
        <v>D</v>
      </c>
      <c r="V1333" s="22" t="str">
        <f>IFERROR(VLOOKUP(F1333,'字典-系统管理&amp;工段管理'!$A$2:$B$7,2,0),"0")</f>
        <v>0</v>
      </c>
      <c r="W1333" s="22" t="str">
        <f>IFERROR(VLOOKUP(G1333,'字典-系统管理&amp;工段管理'!$A$2:$B$7,2,0),"0")</f>
        <v>0</v>
      </c>
      <c r="X1333" s="22" t="str">
        <f>IFERROR(VLOOKUP(H1333,'字典-系统管理&amp;工段管理'!$A$2:$B$7,2,0),"0")</f>
        <v>0</v>
      </c>
    </row>
    <row r="1334" spans="1:24" x14ac:dyDescent="0.15">
      <c r="A1334" s="19">
        <v>1332</v>
      </c>
      <c r="B1334" s="22" t="s">
        <v>24</v>
      </c>
      <c r="C1334" s="22" t="s">
        <v>94</v>
      </c>
      <c r="D1334" s="22" t="s">
        <v>234</v>
      </c>
      <c r="E1334" s="22" t="s">
        <v>28</v>
      </c>
      <c r="F1334" s="22"/>
      <c r="G1334" s="22"/>
      <c r="H1334" s="22"/>
      <c r="I1334" s="33" t="s">
        <v>2542</v>
      </c>
      <c r="J1334" s="22" t="s">
        <v>35</v>
      </c>
      <c r="K1334" s="38" t="s">
        <v>318</v>
      </c>
      <c r="L1334" s="20">
        <v>740</v>
      </c>
      <c r="M1334" s="29" t="str">
        <f>O1334&amp;"-"&amp;P1334&amp;"-"&amp;Q1334&amp;"-"&amp;R1334&amp;"-"&amp;S1334&amp;"-"&amp;T1334</f>
        <v>SJ-V-05-000D-GT-0740</v>
      </c>
      <c r="N1334" s="33" t="s">
        <v>2542</v>
      </c>
      <c r="O1334" s="21" t="str">
        <f>IFERROR(VLOOKUP(B1334,'字典-基地管理'!A:B,2,FALSE),"未填")</f>
        <v>SJ</v>
      </c>
      <c r="P1334" s="21" t="str">
        <f>IFERROR(VLOOKUP(C1334,'字典-车间管理'!A:B,2,FALSE),"未填")</f>
        <v>V</v>
      </c>
      <c r="Q1334" s="21" t="str">
        <f>IFERROR(VLOOKUP(D1334,'字典-系统管理&amp;工段管理'!C:D,2,FALSE),"未填")</f>
        <v>05</v>
      </c>
      <c r="R1334" s="22" t="str">
        <f>_xlfn.TEXTJOIN("", TRUE, IF(U1334="0", U1334, ""), IF(V1334="0", V1334, ""), IF(W1334="0", W1334, ""), IF(X1334="0", X1334, ""), IF(U1334&lt;&gt;"0", U1334, ""), IF(V1334&lt;&gt;"0", V1334, ""), IF(W1334&lt;&gt;"0", W1334, ""), IF(X1334&lt;&gt;"0", X1334, ""))</f>
        <v>000D</v>
      </c>
      <c r="S1334" s="21" t="str">
        <f>IFERROR(VLOOKUP(K1334,'字典-设备&amp;仪表管理'!A:B,2,FALSE),"未填")</f>
        <v>GT</v>
      </c>
      <c r="T1334" s="26" t="str">
        <f>IF(L1334="","未填",TEXT(L1334,"0000"))</f>
        <v>0740</v>
      </c>
      <c r="U1334" s="22" t="str">
        <f>IFERROR(VLOOKUP(E1334,'字典-系统管理&amp;工段管理'!$A$2:$B$7,2,0),"0")</f>
        <v>D</v>
      </c>
      <c r="V1334" s="22" t="str">
        <f>IFERROR(VLOOKUP(F1334,'字典-系统管理&amp;工段管理'!$A$2:$B$7,2,0),"0")</f>
        <v>0</v>
      </c>
      <c r="W1334" s="22" t="str">
        <f>IFERROR(VLOOKUP(G1334,'字典-系统管理&amp;工段管理'!$A$2:$B$7,2,0),"0")</f>
        <v>0</v>
      </c>
      <c r="X1334" s="22" t="str">
        <f>IFERROR(VLOOKUP(H1334,'字典-系统管理&amp;工段管理'!$A$2:$B$7,2,0),"0")</f>
        <v>0</v>
      </c>
    </row>
    <row r="1335" spans="1:24" x14ac:dyDescent="0.15">
      <c r="A1335" s="19">
        <v>1333</v>
      </c>
      <c r="B1335" s="22" t="s">
        <v>24</v>
      </c>
      <c r="C1335" s="22" t="s">
        <v>94</v>
      </c>
      <c r="D1335" s="22" t="s">
        <v>234</v>
      </c>
      <c r="E1335" s="22" t="s">
        <v>28</v>
      </c>
      <c r="F1335" s="22"/>
      <c r="G1335" s="22"/>
      <c r="H1335" s="22"/>
      <c r="I1335" s="33" t="s">
        <v>2543</v>
      </c>
      <c r="J1335" s="22" t="s">
        <v>35</v>
      </c>
      <c r="K1335" s="38" t="s">
        <v>318</v>
      </c>
      <c r="L1335" s="20">
        <v>741</v>
      </c>
      <c r="M1335" s="29" t="str">
        <f>O1335&amp;"-"&amp;P1335&amp;"-"&amp;Q1335&amp;"-"&amp;R1335&amp;"-"&amp;S1335&amp;"-"&amp;T1335</f>
        <v>SJ-V-05-000D-GT-0741</v>
      </c>
      <c r="N1335" s="33" t="s">
        <v>2543</v>
      </c>
      <c r="O1335" s="21" t="str">
        <f>IFERROR(VLOOKUP(B1335,'字典-基地管理'!A:B,2,FALSE),"未填")</f>
        <v>SJ</v>
      </c>
      <c r="P1335" s="21" t="str">
        <f>IFERROR(VLOOKUP(C1335,'字典-车间管理'!A:B,2,FALSE),"未填")</f>
        <v>V</v>
      </c>
      <c r="Q1335" s="21" t="str">
        <f>IFERROR(VLOOKUP(D1335,'字典-系统管理&amp;工段管理'!C:D,2,FALSE),"未填")</f>
        <v>05</v>
      </c>
      <c r="R1335" s="22" t="str">
        <f>_xlfn.TEXTJOIN("", TRUE, IF(U1335="0", U1335, ""), IF(V1335="0", V1335, ""), IF(W1335="0", W1335, ""), IF(X1335="0", X1335, ""), IF(U1335&lt;&gt;"0", U1335, ""), IF(V1335&lt;&gt;"0", V1335, ""), IF(W1335&lt;&gt;"0", W1335, ""), IF(X1335&lt;&gt;"0", X1335, ""))</f>
        <v>000D</v>
      </c>
      <c r="S1335" s="21" t="str">
        <f>IFERROR(VLOOKUP(K1335,'字典-设备&amp;仪表管理'!A:B,2,FALSE),"未填")</f>
        <v>GT</v>
      </c>
      <c r="T1335" s="26" t="str">
        <f>IF(L1335="","未填",TEXT(L1335,"0000"))</f>
        <v>0741</v>
      </c>
      <c r="U1335" s="22" t="str">
        <f>IFERROR(VLOOKUP(E1335,'字典-系统管理&amp;工段管理'!$A$2:$B$7,2,0),"0")</f>
        <v>D</v>
      </c>
      <c r="V1335" s="22" t="str">
        <f>IFERROR(VLOOKUP(F1335,'字典-系统管理&amp;工段管理'!$A$2:$B$7,2,0),"0")</f>
        <v>0</v>
      </c>
      <c r="W1335" s="22" t="str">
        <f>IFERROR(VLOOKUP(G1335,'字典-系统管理&amp;工段管理'!$A$2:$B$7,2,0),"0")</f>
        <v>0</v>
      </c>
      <c r="X1335" s="22" t="str">
        <f>IFERROR(VLOOKUP(H1335,'字典-系统管理&amp;工段管理'!$A$2:$B$7,2,0),"0")</f>
        <v>0</v>
      </c>
    </row>
    <row r="1336" spans="1:24" x14ac:dyDescent="0.15">
      <c r="A1336" s="19">
        <v>1334</v>
      </c>
      <c r="B1336" s="22" t="s">
        <v>24</v>
      </c>
      <c r="C1336" s="22" t="s">
        <v>94</v>
      </c>
      <c r="D1336" s="22" t="s">
        <v>234</v>
      </c>
      <c r="E1336" s="22" t="s">
        <v>28</v>
      </c>
      <c r="F1336" s="22"/>
      <c r="G1336" s="22"/>
      <c r="H1336" s="22"/>
      <c r="I1336" s="33" t="s">
        <v>2544</v>
      </c>
      <c r="J1336" s="22" t="s">
        <v>35</v>
      </c>
      <c r="K1336" s="38" t="s">
        <v>318</v>
      </c>
      <c r="L1336" s="20">
        <v>742</v>
      </c>
      <c r="M1336" s="29" t="str">
        <f>O1336&amp;"-"&amp;P1336&amp;"-"&amp;Q1336&amp;"-"&amp;R1336&amp;"-"&amp;S1336&amp;"-"&amp;T1336</f>
        <v>SJ-V-05-000D-GT-0742</v>
      </c>
      <c r="N1336" s="33" t="s">
        <v>2544</v>
      </c>
      <c r="O1336" s="21" t="str">
        <f>IFERROR(VLOOKUP(B1336,'字典-基地管理'!A:B,2,FALSE),"未填")</f>
        <v>SJ</v>
      </c>
      <c r="P1336" s="21" t="str">
        <f>IFERROR(VLOOKUP(C1336,'字典-车间管理'!A:B,2,FALSE),"未填")</f>
        <v>V</v>
      </c>
      <c r="Q1336" s="21" t="str">
        <f>IFERROR(VLOOKUP(D1336,'字典-系统管理&amp;工段管理'!C:D,2,FALSE),"未填")</f>
        <v>05</v>
      </c>
      <c r="R1336" s="22" t="str">
        <f>_xlfn.TEXTJOIN("", TRUE, IF(U1336="0", U1336, ""), IF(V1336="0", V1336, ""), IF(W1336="0", W1336, ""), IF(X1336="0", X1336, ""), IF(U1336&lt;&gt;"0", U1336, ""), IF(V1336&lt;&gt;"0", V1336, ""), IF(W1336&lt;&gt;"0", W1336, ""), IF(X1336&lt;&gt;"0", X1336, ""))</f>
        <v>000D</v>
      </c>
      <c r="S1336" s="21" t="str">
        <f>IFERROR(VLOOKUP(K1336,'字典-设备&amp;仪表管理'!A:B,2,FALSE),"未填")</f>
        <v>GT</v>
      </c>
      <c r="T1336" s="26" t="str">
        <f>IF(L1336="","未填",TEXT(L1336,"0000"))</f>
        <v>0742</v>
      </c>
      <c r="U1336" s="22" t="str">
        <f>IFERROR(VLOOKUP(E1336,'字典-系统管理&amp;工段管理'!$A$2:$B$7,2,0),"0")</f>
        <v>D</v>
      </c>
      <c r="V1336" s="22" t="str">
        <f>IFERROR(VLOOKUP(F1336,'字典-系统管理&amp;工段管理'!$A$2:$B$7,2,0),"0")</f>
        <v>0</v>
      </c>
      <c r="W1336" s="22" t="str">
        <f>IFERROR(VLOOKUP(G1336,'字典-系统管理&amp;工段管理'!$A$2:$B$7,2,0),"0")</f>
        <v>0</v>
      </c>
      <c r="X1336" s="22" t="str">
        <f>IFERROR(VLOOKUP(H1336,'字典-系统管理&amp;工段管理'!$A$2:$B$7,2,0),"0")</f>
        <v>0</v>
      </c>
    </row>
    <row r="1337" spans="1:24" x14ac:dyDescent="0.15">
      <c r="A1337" s="19">
        <v>1335</v>
      </c>
      <c r="B1337" s="22" t="s">
        <v>24</v>
      </c>
      <c r="C1337" s="22" t="s">
        <v>94</v>
      </c>
      <c r="D1337" s="22" t="s">
        <v>234</v>
      </c>
      <c r="E1337" s="22" t="s">
        <v>28</v>
      </c>
      <c r="F1337" s="22"/>
      <c r="G1337" s="22"/>
      <c r="H1337" s="22"/>
      <c r="I1337" s="33" t="s">
        <v>2546</v>
      </c>
      <c r="J1337" s="22" t="s">
        <v>35</v>
      </c>
      <c r="K1337" s="38" t="s">
        <v>318</v>
      </c>
      <c r="L1337" s="20">
        <v>743</v>
      </c>
      <c r="M1337" s="29" t="str">
        <f>O1337&amp;"-"&amp;P1337&amp;"-"&amp;Q1337&amp;"-"&amp;R1337&amp;"-"&amp;S1337&amp;"-"&amp;T1337</f>
        <v>SJ-V-05-000D-GT-0743</v>
      </c>
      <c r="N1337" s="33" t="s">
        <v>2546</v>
      </c>
      <c r="O1337" s="21" t="str">
        <f>IFERROR(VLOOKUP(B1337,'字典-基地管理'!A:B,2,FALSE),"未填")</f>
        <v>SJ</v>
      </c>
      <c r="P1337" s="21" t="str">
        <f>IFERROR(VLOOKUP(C1337,'字典-车间管理'!A:B,2,FALSE),"未填")</f>
        <v>V</v>
      </c>
      <c r="Q1337" s="21" t="str">
        <f>IFERROR(VLOOKUP(D1337,'字典-系统管理&amp;工段管理'!C:D,2,FALSE),"未填")</f>
        <v>05</v>
      </c>
      <c r="R1337" s="22" t="str">
        <f>_xlfn.TEXTJOIN("", TRUE, IF(U1337="0", U1337, ""), IF(V1337="0", V1337, ""), IF(W1337="0", W1337, ""), IF(X1337="0", X1337, ""), IF(U1337&lt;&gt;"0", U1337, ""), IF(V1337&lt;&gt;"0", V1337, ""), IF(W1337&lt;&gt;"0", W1337, ""), IF(X1337&lt;&gt;"0", X1337, ""))</f>
        <v>000D</v>
      </c>
      <c r="S1337" s="21" t="str">
        <f>IFERROR(VLOOKUP(K1337,'字典-设备&amp;仪表管理'!A:B,2,FALSE),"未填")</f>
        <v>GT</v>
      </c>
      <c r="T1337" s="26" t="str">
        <f>IF(L1337="","未填",TEXT(L1337,"0000"))</f>
        <v>0743</v>
      </c>
      <c r="U1337" s="22" t="str">
        <f>IFERROR(VLOOKUP(E1337,'字典-系统管理&amp;工段管理'!$A$2:$B$7,2,0),"0")</f>
        <v>D</v>
      </c>
      <c r="V1337" s="22" t="str">
        <f>IFERROR(VLOOKUP(F1337,'字典-系统管理&amp;工段管理'!$A$2:$B$7,2,0),"0")</f>
        <v>0</v>
      </c>
      <c r="W1337" s="22" t="str">
        <f>IFERROR(VLOOKUP(G1337,'字典-系统管理&amp;工段管理'!$A$2:$B$7,2,0),"0")</f>
        <v>0</v>
      </c>
      <c r="X1337" s="22" t="str">
        <f>IFERROR(VLOOKUP(H1337,'字典-系统管理&amp;工段管理'!$A$2:$B$7,2,0),"0")</f>
        <v>0</v>
      </c>
    </row>
    <row r="1338" spans="1:24" x14ac:dyDescent="0.15">
      <c r="A1338" s="19">
        <v>1336</v>
      </c>
      <c r="B1338" s="22" t="s">
        <v>24</v>
      </c>
      <c r="C1338" s="22" t="s">
        <v>94</v>
      </c>
      <c r="D1338" s="22" t="s">
        <v>234</v>
      </c>
      <c r="E1338" s="22" t="s">
        <v>28</v>
      </c>
      <c r="F1338" s="22"/>
      <c r="G1338" s="22"/>
      <c r="H1338" s="22"/>
      <c r="I1338" s="33" t="s">
        <v>2547</v>
      </c>
      <c r="J1338" s="22" t="s">
        <v>35</v>
      </c>
      <c r="K1338" s="38" t="s">
        <v>318</v>
      </c>
      <c r="L1338" s="20">
        <v>744</v>
      </c>
      <c r="M1338" s="29" t="str">
        <f>O1338&amp;"-"&amp;P1338&amp;"-"&amp;Q1338&amp;"-"&amp;R1338&amp;"-"&amp;S1338&amp;"-"&amp;T1338</f>
        <v>SJ-V-05-000D-GT-0744</v>
      </c>
      <c r="N1338" s="33" t="s">
        <v>2547</v>
      </c>
      <c r="O1338" s="21" t="str">
        <f>IFERROR(VLOOKUP(B1338,'字典-基地管理'!A:B,2,FALSE),"未填")</f>
        <v>SJ</v>
      </c>
      <c r="P1338" s="21" t="str">
        <f>IFERROR(VLOOKUP(C1338,'字典-车间管理'!A:B,2,FALSE),"未填")</f>
        <v>V</v>
      </c>
      <c r="Q1338" s="21" t="str">
        <f>IFERROR(VLOOKUP(D1338,'字典-系统管理&amp;工段管理'!C:D,2,FALSE),"未填")</f>
        <v>05</v>
      </c>
      <c r="R1338" s="22" t="str">
        <f>_xlfn.TEXTJOIN("", TRUE, IF(U1338="0", U1338, ""), IF(V1338="0", V1338, ""), IF(W1338="0", W1338, ""), IF(X1338="0", X1338, ""), IF(U1338&lt;&gt;"0", U1338, ""), IF(V1338&lt;&gt;"0", V1338, ""), IF(W1338&lt;&gt;"0", W1338, ""), IF(X1338&lt;&gt;"0", X1338, ""))</f>
        <v>000D</v>
      </c>
      <c r="S1338" s="21" t="str">
        <f>IFERROR(VLOOKUP(K1338,'字典-设备&amp;仪表管理'!A:B,2,FALSE),"未填")</f>
        <v>GT</v>
      </c>
      <c r="T1338" s="26" t="str">
        <f>IF(L1338="","未填",TEXT(L1338,"0000"))</f>
        <v>0744</v>
      </c>
      <c r="U1338" s="22" t="str">
        <f>IFERROR(VLOOKUP(E1338,'字典-系统管理&amp;工段管理'!$A$2:$B$7,2,0),"0")</f>
        <v>D</v>
      </c>
      <c r="V1338" s="22" t="str">
        <f>IFERROR(VLOOKUP(F1338,'字典-系统管理&amp;工段管理'!$A$2:$B$7,2,0),"0")</f>
        <v>0</v>
      </c>
      <c r="W1338" s="22" t="str">
        <f>IFERROR(VLOOKUP(G1338,'字典-系统管理&amp;工段管理'!$A$2:$B$7,2,0),"0")</f>
        <v>0</v>
      </c>
      <c r="X1338" s="22" t="str">
        <f>IFERROR(VLOOKUP(H1338,'字典-系统管理&amp;工段管理'!$A$2:$B$7,2,0),"0")</f>
        <v>0</v>
      </c>
    </row>
    <row r="1339" spans="1:24" x14ac:dyDescent="0.15">
      <c r="A1339" s="19">
        <v>1337</v>
      </c>
      <c r="B1339" s="22" t="s">
        <v>24</v>
      </c>
      <c r="C1339" s="22" t="s">
        <v>94</v>
      </c>
      <c r="D1339" s="22" t="s">
        <v>234</v>
      </c>
      <c r="E1339" s="22" t="s">
        <v>28</v>
      </c>
      <c r="F1339" s="22"/>
      <c r="G1339" s="22"/>
      <c r="H1339" s="22"/>
      <c r="I1339" s="33" t="s">
        <v>2548</v>
      </c>
      <c r="J1339" s="22" t="s">
        <v>35</v>
      </c>
      <c r="K1339" s="38" t="s">
        <v>318</v>
      </c>
      <c r="L1339" s="20">
        <v>745</v>
      </c>
      <c r="M1339" s="29" t="str">
        <f>O1339&amp;"-"&amp;P1339&amp;"-"&amp;Q1339&amp;"-"&amp;R1339&amp;"-"&amp;S1339&amp;"-"&amp;T1339</f>
        <v>SJ-V-05-000D-GT-0745</v>
      </c>
      <c r="N1339" s="33" t="s">
        <v>2548</v>
      </c>
      <c r="O1339" s="21" t="str">
        <f>IFERROR(VLOOKUP(B1339,'字典-基地管理'!A:B,2,FALSE),"未填")</f>
        <v>SJ</v>
      </c>
      <c r="P1339" s="21" t="str">
        <f>IFERROR(VLOOKUP(C1339,'字典-车间管理'!A:B,2,FALSE),"未填")</f>
        <v>V</v>
      </c>
      <c r="Q1339" s="21" t="str">
        <f>IFERROR(VLOOKUP(D1339,'字典-系统管理&amp;工段管理'!C:D,2,FALSE),"未填")</f>
        <v>05</v>
      </c>
      <c r="R1339" s="22" t="str">
        <f>_xlfn.TEXTJOIN("", TRUE, IF(U1339="0", U1339, ""), IF(V1339="0", V1339, ""), IF(W1339="0", W1339, ""), IF(X1339="0", X1339, ""), IF(U1339&lt;&gt;"0", U1339, ""), IF(V1339&lt;&gt;"0", V1339, ""), IF(W1339&lt;&gt;"0", W1339, ""), IF(X1339&lt;&gt;"0", X1339, ""))</f>
        <v>000D</v>
      </c>
      <c r="S1339" s="21" t="str">
        <f>IFERROR(VLOOKUP(K1339,'字典-设备&amp;仪表管理'!A:B,2,FALSE),"未填")</f>
        <v>GT</v>
      </c>
      <c r="T1339" s="26" t="str">
        <f>IF(L1339="","未填",TEXT(L1339,"0000"))</f>
        <v>0745</v>
      </c>
      <c r="U1339" s="22" t="str">
        <f>IFERROR(VLOOKUP(E1339,'字典-系统管理&amp;工段管理'!$A$2:$B$7,2,0),"0")</f>
        <v>D</v>
      </c>
      <c r="V1339" s="22" t="str">
        <f>IFERROR(VLOOKUP(F1339,'字典-系统管理&amp;工段管理'!$A$2:$B$7,2,0),"0")</f>
        <v>0</v>
      </c>
      <c r="W1339" s="22" t="str">
        <f>IFERROR(VLOOKUP(G1339,'字典-系统管理&amp;工段管理'!$A$2:$B$7,2,0),"0")</f>
        <v>0</v>
      </c>
      <c r="X1339" s="22" t="str">
        <f>IFERROR(VLOOKUP(H1339,'字典-系统管理&amp;工段管理'!$A$2:$B$7,2,0),"0")</f>
        <v>0</v>
      </c>
    </row>
    <row r="1340" spans="1:24" x14ac:dyDescent="0.15">
      <c r="A1340" s="19">
        <v>1338</v>
      </c>
      <c r="B1340" s="22" t="s">
        <v>24</v>
      </c>
      <c r="C1340" s="22" t="s">
        <v>94</v>
      </c>
      <c r="D1340" s="22" t="s">
        <v>234</v>
      </c>
      <c r="E1340" s="22" t="s">
        <v>28</v>
      </c>
      <c r="F1340" s="22"/>
      <c r="G1340" s="22"/>
      <c r="H1340" s="22"/>
      <c r="I1340" s="33" t="s">
        <v>2550</v>
      </c>
      <c r="J1340" s="22" t="s">
        <v>35</v>
      </c>
      <c r="K1340" s="38" t="s">
        <v>318</v>
      </c>
      <c r="L1340" s="20">
        <v>746</v>
      </c>
      <c r="M1340" s="29" t="str">
        <f>O1340&amp;"-"&amp;P1340&amp;"-"&amp;Q1340&amp;"-"&amp;R1340&amp;"-"&amp;S1340&amp;"-"&amp;T1340</f>
        <v>SJ-V-05-000D-GT-0746</v>
      </c>
      <c r="N1340" s="33" t="s">
        <v>2550</v>
      </c>
      <c r="O1340" s="21" t="str">
        <f>IFERROR(VLOOKUP(B1340,'字典-基地管理'!A:B,2,FALSE),"未填")</f>
        <v>SJ</v>
      </c>
      <c r="P1340" s="21" t="str">
        <f>IFERROR(VLOOKUP(C1340,'字典-车间管理'!A:B,2,FALSE),"未填")</f>
        <v>V</v>
      </c>
      <c r="Q1340" s="21" t="str">
        <f>IFERROR(VLOOKUP(D1340,'字典-系统管理&amp;工段管理'!C:D,2,FALSE),"未填")</f>
        <v>05</v>
      </c>
      <c r="R1340" s="22" t="str">
        <f>_xlfn.TEXTJOIN("", TRUE, IF(U1340="0", U1340, ""), IF(V1340="0", V1340, ""), IF(W1340="0", W1340, ""), IF(X1340="0", X1340, ""), IF(U1340&lt;&gt;"0", U1340, ""), IF(V1340&lt;&gt;"0", V1340, ""), IF(W1340&lt;&gt;"0", W1340, ""), IF(X1340&lt;&gt;"0", X1340, ""))</f>
        <v>000D</v>
      </c>
      <c r="S1340" s="21" t="str">
        <f>IFERROR(VLOOKUP(K1340,'字典-设备&amp;仪表管理'!A:B,2,FALSE),"未填")</f>
        <v>GT</v>
      </c>
      <c r="T1340" s="26" t="str">
        <f>IF(L1340="","未填",TEXT(L1340,"0000"))</f>
        <v>0746</v>
      </c>
      <c r="U1340" s="22" t="str">
        <f>IFERROR(VLOOKUP(E1340,'字典-系统管理&amp;工段管理'!$A$2:$B$7,2,0),"0")</f>
        <v>D</v>
      </c>
      <c r="V1340" s="22" t="str">
        <f>IFERROR(VLOOKUP(F1340,'字典-系统管理&amp;工段管理'!$A$2:$B$7,2,0),"0")</f>
        <v>0</v>
      </c>
      <c r="W1340" s="22" t="str">
        <f>IFERROR(VLOOKUP(G1340,'字典-系统管理&amp;工段管理'!$A$2:$B$7,2,0),"0")</f>
        <v>0</v>
      </c>
      <c r="X1340" s="22" t="str">
        <f>IFERROR(VLOOKUP(H1340,'字典-系统管理&amp;工段管理'!$A$2:$B$7,2,0),"0")</f>
        <v>0</v>
      </c>
    </row>
    <row r="1341" spans="1:24" x14ac:dyDescent="0.15">
      <c r="A1341" s="19">
        <v>1339</v>
      </c>
      <c r="B1341" s="22" t="s">
        <v>24</v>
      </c>
      <c r="C1341" s="22" t="s">
        <v>94</v>
      </c>
      <c r="D1341" s="22" t="s">
        <v>234</v>
      </c>
      <c r="E1341" s="22" t="s">
        <v>28</v>
      </c>
      <c r="F1341" s="22"/>
      <c r="G1341" s="22"/>
      <c r="H1341" s="22"/>
      <c r="I1341" s="33" t="s">
        <v>2551</v>
      </c>
      <c r="J1341" s="22" t="s">
        <v>35</v>
      </c>
      <c r="K1341" s="38" t="s">
        <v>318</v>
      </c>
      <c r="L1341" s="20">
        <v>747</v>
      </c>
      <c r="M1341" s="29" t="str">
        <f>O1341&amp;"-"&amp;P1341&amp;"-"&amp;Q1341&amp;"-"&amp;R1341&amp;"-"&amp;S1341&amp;"-"&amp;T1341</f>
        <v>SJ-V-05-000D-GT-0747</v>
      </c>
      <c r="N1341" s="33" t="s">
        <v>2551</v>
      </c>
      <c r="O1341" s="21" t="str">
        <f>IFERROR(VLOOKUP(B1341,'字典-基地管理'!A:B,2,FALSE),"未填")</f>
        <v>SJ</v>
      </c>
      <c r="P1341" s="21" t="str">
        <f>IFERROR(VLOOKUP(C1341,'字典-车间管理'!A:B,2,FALSE),"未填")</f>
        <v>V</v>
      </c>
      <c r="Q1341" s="21" t="str">
        <f>IFERROR(VLOOKUP(D1341,'字典-系统管理&amp;工段管理'!C:D,2,FALSE),"未填")</f>
        <v>05</v>
      </c>
      <c r="R1341" s="22" t="str">
        <f>_xlfn.TEXTJOIN("", TRUE, IF(U1341="0", U1341, ""), IF(V1341="0", V1341, ""), IF(W1341="0", W1341, ""), IF(X1341="0", X1341, ""), IF(U1341&lt;&gt;"0", U1341, ""), IF(V1341&lt;&gt;"0", V1341, ""), IF(W1341&lt;&gt;"0", W1341, ""), IF(X1341&lt;&gt;"0", X1341, ""))</f>
        <v>000D</v>
      </c>
      <c r="S1341" s="21" t="str">
        <f>IFERROR(VLOOKUP(K1341,'字典-设备&amp;仪表管理'!A:B,2,FALSE),"未填")</f>
        <v>GT</v>
      </c>
      <c r="T1341" s="26" t="str">
        <f>IF(L1341="","未填",TEXT(L1341,"0000"))</f>
        <v>0747</v>
      </c>
      <c r="U1341" s="22" t="str">
        <f>IFERROR(VLOOKUP(E1341,'字典-系统管理&amp;工段管理'!$A$2:$B$7,2,0),"0")</f>
        <v>D</v>
      </c>
      <c r="V1341" s="22" t="str">
        <f>IFERROR(VLOOKUP(F1341,'字典-系统管理&amp;工段管理'!$A$2:$B$7,2,0),"0")</f>
        <v>0</v>
      </c>
      <c r="W1341" s="22" t="str">
        <f>IFERROR(VLOOKUP(G1341,'字典-系统管理&amp;工段管理'!$A$2:$B$7,2,0),"0")</f>
        <v>0</v>
      </c>
      <c r="X1341" s="22" t="str">
        <f>IFERROR(VLOOKUP(H1341,'字典-系统管理&amp;工段管理'!$A$2:$B$7,2,0),"0")</f>
        <v>0</v>
      </c>
    </row>
    <row r="1342" spans="1:24" x14ac:dyDescent="0.15">
      <c r="A1342" s="19">
        <v>1340</v>
      </c>
      <c r="B1342" s="22" t="s">
        <v>24</v>
      </c>
      <c r="C1342" s="22" t="s">
        <v>94</v>
      </c>
      <c r="D1342" s="22" t="s">
        <v>234</v>
      </c>
      <c r="E1342" s="22" t="s">
        <v>28</v>
      </c>
      <c r="F1342" s="22"/>
      <c r="G1342" s="22"/>
      <c r="H1342" s="22"/>
      <c r="I1342" s="33" t="s">
        <v>2552</v>
      </c>
      <c r="J1342" s="22" t="s">
        <v>35</v>
      </c>
      <c r="K1342" s="38" t="s">
        <v>318</v>
      </c>
      <c r="L1342" s="20">
        <v>748</v>
      </c>
      <c r="M1342" s="29" t="str">
        <f>O1342&amp;"-"&amp;P1342&amp;"-"&amp;Q1342&amp;"-"&amp;R1342&amp;"-"&amp;S1342&amp;"-"&amp;T1342</f>
        <v>SJ-V-05-000D-GT-0748</v>
      </c>
      <c r="N1342" s="33" t="s">
        <v>2552</v>
      </c>
      <c r="O1342" s="21" t="str">
        <f>IFERROR(VLOOKUP(B1342,'字典-基地管理'!A:B,2,FALSE),"未填")</f>
        <v>SJ</v>
      </c>
      <c r="P1342" s="21" t="str">
        <f>IFERROR(VLOOKUP(C1342,'字典-车间管理'!A:B,2,FALSE),"未填")</f>
        <v>V</v>
      </c>
      <c r="Q1342" s="21" t="str">
        <f>IFERROR(VLOOKUP(D1342,'字典-系统管理&amp;工段管理'!C:D,2,FALSE),"未填")</f>
        <v>05</v>
      </c>
      <c r="R1342" s="22" t="str">
        <f>_xlfn.TEXTJOIN("", TRUE, IF(U1342="0", U1342, ""), IF(V1342="0", V1342, ""), IF(W1342="0", W1342, ""), IF(X1342="0", X1342, ""), IF(U1342&lt;&gt;"0", U1342, ""), IF(V1342&lt;&gt;"0", V1342, ""), IF(W1342&lt;&gt;"0", W1342, ""), IF(X1342&lt;&gt;"0", X1342, ""))</f>
        <v>000D</v>
      </c>
      <c r="S1342" s="21" t="str">
        <f>IFERROR(VLOOKUP(K1342,'字典-设备&amp;仪表管理'!A:B,2,FALSE),"未填")</f>
        <v>GT</v>
      </c>
      <c r="T1342" s="26" t="str">
        <f>IF(L1342="","未填",TEXT(L1342,"0000"))</f>
        <v>0748</v>
      </c>
      <c r="U1342" s="22" t="str">
        <f>IFERROR(VLOOKUP(E1342,'字典-系统管理&amp;工段管理'!$A$2:$B$7,2,0),"0")</f>
        <v>D</v>
      </c>
      <c r="V1342" s="22" t="str">
        <f>IFERROR(VLOOKUP(F1342,'字典-系统管理&amp;工段管理'!$A$2:$B$7,2,0),"0")</f>
        <v>0</v>
      </c>
      <c r="W1342" s="22" t="str">
        <f>IFERROR(VLOOKUP(G1342,'字典-系统管理&amp;工段管理'!$A$2:$B$7,2,0),"0")</f>
        <v>0</v>
      </c>
      <c r="X1342" s="22" t="str">
        <f>IFERROR(VLOOKUP(H1342,'字典-系统管理&amp;工段管理'!$A$2:$B$7,2,0),"0")</f>
        <v>0</v>
      </c>
    </row>
    <row r="1343" spans="1:24" x14ac:dyDescent="0.15">
      <c r="A1343" s="19">
        <v>1341</v>
      </c>
      <c r="B1343" s="22" t="s">
        <v>24</v>
      </c>
      <c r="C1343" s="22" t="s">
        <v>94</v>
      </c>
      <c r="D1343" s="22" t="s">
        <v>234</v>
      </c>
      <c r="E1343" s="22" t="s">
        <v>28</v>
      </c>
      <c r="F1343" s="22"/>
      <c r="G1343" s="22"/>
      <c r="H1343" s="22"/>
      <c r="I1343" s="33" t="s">
        <v>2554</v>
      </c>
      <c r="J1343" s="22" t="s">
        <v>35</v>
      </c>
      <c r="K1343" s="38" t="s">
        <v>318</v>
      </c>
      <c r="L1343" s="20">
        <v>749</v>
      </c>
      <c r="M1343" s="29" t="str">
        <f>O1343&amp;"-"&amp;P1343&amp;"-"&amp;Q1343&amp;"-"&amp;R1343&amp;"-"&amp;S1343&amp;"-"&amp;T1343</f>
        <v>SJ-V-05-000D-GT-0749</v>
      </c>
      <c r="N1343" s="33" t="s">
        <v>2554</v>
      </c>
      <c r="O1343" s="21" t="str">
        <f>IFERROR(VLOOKUP(B1343,'字典-基地管理'!A:B,2,FALSE),"未填")</f>
        <v>SJ</v>
      </c>
      <c r="P1343" s="21" t="str">
        <f>IFERROR(VLOOKUP(C1343,'字典-车间管理'!A:B,2,FALSE),"未填")</f>
        <v>V</v>
      </c>
      <c r="Q1343" s="21" t="str">
        <f>IFERROR(VLOOKUP(D1343,'字典-系统管理&amp;工段管理'!C:D,2,FALSE),"未填")</f>
        <v>05</v>
      </c>
      <c r="R1343" s="22" t="str">
        <f>_xlfn.TEXTJOIN("", TRUE, IF(U1343="0", U1343, ""), IF(V1343="0", V1343, ""), IF(W1343="0", W1343, ""), IF(X1343="0", X1343, ""), IF(U1343&lt;&gt;"0", U1343, ""), IF(V1343&lt;&gt;"0", V1343, ""), IF(W1343&lt;&gt;"0", W1343, ""), IF(X1343&lt;&gt;"0", X1343, ""))</f>
        <v>000D</v>
      </c>
      <c r="S1343" s="21" t="str">
        <f>IFERROR(VLOOKUP(K1343,'字典-设备&amp;仪表管理'!A:B,2,FALSE),"未填")</f>
        <v>GT</v>
      </c>
      <c r="T1343" s="26" t="str">
        <f>IF(L1343="","未填",TEXT(L1343,"0000"))</f>
        <v>0749</v>
      </c>
      <c r="U1343" s="22" t="str">
        <f>IFERROR(VLOOKUP(E1343,'字典-系统管理&amp;工段管理'!$A$2:$B$7,2,0),"0")</f>
        <v>D</v>
      </c>
      <c r="V1343" s="22" t="str">
        <f>IFERROR(VLOOKUP(F1343,'字典-系统管理&amp;工段管理'!$A$2:$B$7,2,0),"0")</f>
        <v>0</v>
      </c>
      <c r="W1343" s="22" t="str">
        <f>IFERROR(VLOOKUP(G1343,'字典-系统管理&amp;工段管理'!$A$2:$B$7,2,0),"0")</f>
        <v>0</v>
      </c>
      <c r="X1343" s="22" t="str">
        <f>IFERROR(VLOOKUP(H1343,'字典-系统管理&amp;工段管理'!$A$2:$B$7,2,0),"0")</f>
        <v>0</v>
      </c>
    </row>
    <row r="1344" spans="1:24" x14ac:dyDescent="0.15">
      <c r="A1344" s="19">
        <v>1342</v>
      </c>
      <c r="B1344" s="22" t="s">
        <v>24</v>
      </c>
      <c r="C1344" s="22" t="s">
        <v>94</v>
      </c>
      <c r="D1344" s="22" t="s">
        <v>234</v>
      </c>
      <c r="E1344" s="22" t="s">
        <v>28</v>
      </c>
      <c r="F1344" s="22"/>
      <c r="G1344" s="22"/>
      <c r="H1344" s="22"/>
      <c r="I1344" s="33" t="s">
        <v>2555</v>
      </c>
      <c r="J1344" s="22" t="s">
        <v>35</v>
      </c>
      <c r="K1344" s="38" t="s">
        <v>318</v>
      </c>
      <c r="L1344" s="20">
        <v>750</v>
      </c>
      <c r="M1344" s="29" t="str">
        <f>O1344&amp;"-"&amp;P1344&amp;"-"&amp;Q1344&amp;"-"&amp;R1344&amp;"-"&amp;S1344&amp;"-"&amp;T1344</f>
        <v>SJ-V-05-000D-GT-0750</v>
      </c>
      <c r="N1344" s="33" t="s">
        <v>2555</v>
      </c>
      <c r="O1344" s="21" t="str">
        <f>IFERROR(VLOOKUP(B1344,'字典-基地管理'!A:B,2,FALSE),"未填")</f>
        <v>SJ</v>
      </c>
      <c r="P1344" s="21" t="str">
        <f>IFERROR(VLOOKUP(C1344,'字典-车间管理'!A:B,2,FALSE),"未填")</f>
        <v>V</v>
      </c>
      <c r="Q1344" s="21" t="str">
        <f>IFERROR(VLOOKUP(D1344,'字典-系统管理&amp;工段管理'!C:D,2,FALSE),"未填")</f>
        <v>05</v>
      </c>
      <c r="R1344" s="22" t="str">
        <f>_xlfn.TEXTJOIN("", TRUE, IF(U1344="0", U1344, ""), IF(V1344="0", V1344, ""), IF(W1344="0", W1344, ""), IF(X1344="0", X1344, ""), IF(U1344&lt;&gt;"0", U1344, ""), IF(V1344&lt;&gt;"0", V1344, ""), IF(W1344&lt;&gt;"0", W1344, ""), IF(X1344&lt;&gt;"0", X1344, ""))</f>
        <v>000D</v>
      </c>
      <c r="S1344" s="21" t="str">
        <f>IFERROR(VLOOKUP(K1344,'字典-设备&amp;仪表管理'!A:B,2,FALSE),"未填")</f>
        <v>GT</v>
      </c>
      <c r="T1344" s="26" t="str">
        <f>IF(L1344="","未填",TEXT(L1344,"0000"))</f>
        <v>0750</v>
      </c>
      <c r="U1344" s="22" t="str">
        <f>IFERROR(VLOOKUP(E1344,'字典-系统管理&amp;工段管理'!$A$2:$B$7,2,0),"0")</f>
        <v>D</v>
      </c>
      <c r="V1344" s="22" t="str">
        <f>IFERROR(VLOOKUP(F1344,'字典-系统管理&amp;工段管理'!$A$2:$B$7,2,0),"0")</f>
        <v>0</v>
      </c>
      <c r="W1344" s="22" t="str">
        <f>IFERROR(VLOOKUP(G1344,'字典-系统管理&amp;工段管理'!$A$2:$B$7,2,0),"0")</f>
        <v>0</v>
      </c>
      <c r="X1344" s="22" t="str">
        <f>IFERROR(VLOOKUP(H1344,'字典-系统管理&amp;工段管理'!$A$2:$B$7,2,0),"0")</f>
        <v>0</v>
      </c>
    </row>
    <row r="1345" spans="1:24" x14ac:dyDescent="0.15">
      <c r="A1345" s="19">
        <v>1343</v>
      </c>
      <c r="B1345" s="22" t="s">
        <v>24</v>
      </c>
      <c r="C1345" s="22" t="s">
        <v>94</v>
      </c>
      <c r="D1345" s="22" t="s">
        <v>234</v>
      </c>
      <c r="E1345" s="22" t="s">
        <v>28</v>
      </c>
      <c r="F1345" s="22"/>
      <c r="G1345" s="22"/>
      <c r="H1345" s="22"/>
      <c r="I1345" s="33" t="s">
        <v>2556</v>
      </c>
      <c r="J1345" s="22" t="s">
        <v>35</v>
      </c>
      <c r="K1345" s="38" t="s">
        <v>318</v>
      </c>
      <c r="L1345" s="20">
        <v>751</v>
      </c>
      <c r="M1345" s="29" t="str">
        <f>O1345&amp;"-"&amp;P1345&amp;"-"&amp;Q1345&amp;"-"&amp;R1345&amp;"-"&amp;S1345&amp;"-"&amp;T1345</f>
        <v>SJ-V-05-000D-GT-0751</v>
      </c>
      <c r="N1345" s="33" t="s">
        <v>2556</v>
      </c>
      <c r="O1345" s="21" t="str">
        <f>IFERROR(VLOOKUP(B1345,'字典-基地管理'!A:B,2,FALSE),"未填")</f>
        <v>SJ</v>
      </c>
      <c r="P1345" s="21" t="str">
        <f>IFERROR(VLOOKUP(C1345,'字典-车间管理'!A:B,2,FALSE),"未填")</f>
        <v>V</v>
      </c>
      <c r="Q1345" s="21" t="str">
        <f>IFERROR(VLOOKUP(D1345,'字典-系统管理&amp;工段管理'!C:D,2,FALSE),"未填")</f>
        <v>05</v>
      </c>
      <c r="R1345" s="22" t="str">
        <f>_xlfn.TEXTJOIN("", TRUE, IF(U1345="0", U1345, ""), IF(V1345="0", V1345, ""), IF(W1345="0", W1345, ""), IF(X1345="0", X1345, ""), IF(U1345&lt;&gt;"0", U1345, ""), IF(V1345&lt;&gt;"0", V1345, ""), IF(W1345&lt;&gt;"0", W1345, ""), IF(X1345&lt;&gt;"0", X1345, ""))</f>
        <v>000D</v>
      </c>
      <c r="S1345" s="21" t="str">
        <f>IFERROR(VLOOKUP(K1345,'字典-设备&amp;仪表管理'!A:B,2,FALSE),"未填")</f>
        <v>GT</v>
      </c>
      <c r="T1345" s="26" t="str">
        <f>IF(L1345="","未填",TEXT(L1345,"0000"))</f>
        <v>0751</v>
      </c>
      <c r="U1345" s="22" t="str">
        <f>IFERROR(VLOOKUP(E1345,'字典-系统管理&amp;工段管理'!$A$2:$B$7,2,0),"0")</f>
        <v>D</v>
      </c>
      <c r="V1345" s="22" t="str">
        <f>IFERROR(VLOOKUP(F1345,'字典-系统管理&amp;工段管理'!$A$2:$B$7,2,0),"0")</f>
        <v>0</v>
      </c>
      <c r="W1345" s="22" t="str">
        <f>IFERROR(VLOOKUP(G1345,'字典-系统管理&amp;工段管理'!$A$2:$B$7,2,0),"0")</f>
        <v>0</v>
      </c>
      <c r="X1345" s="22" t="str">
        <f>IFERROR(VLOOKUP(H1345,'字典-系统管理&amp;工段管理'!$A$2:$B$7,2,0),"0")</f>
        <v>0</v>
      </c>
    </row>
    <row r="1346" spans="1:24" x14ac:dyDescent="0.15">
      <c r="A1346" s="19">
        <v>1344</v>
      </c>
      <c r="B1346" s="22" t="s">
        <v>24</v>
      </c>
      <c r="C1346" s="22" t="s">
        <v>94</v>
      </c>
      <c r="D1346" s="22" t="s">
        <v>234</v>
      </c>
      <c r="E1346" s="22" t="s">
        <v>28</v>
      </c>
      <c r="F1346" s="22"/>
      <c r="G1346" s="22"/>
      <c r="H1346" s="22"/>
      <c r="I1346" s="33" t="s">
        <v>2558</v>
      </c>
      <c r="J1346" s="22" t="s">
        <v>35</v>
      </c>
      <c r="K1346" s="38" t="s">
        <v>318</v>
      </c>
      <c r="L1346" s="20">
        <v>752</v>
      </c>
      <c r="M1346" s="29" t="str">
        <f>O1346&amp;"-"&amp;P1346&amp;"-"&amp;Q1346&amp;"-"&amp;R1346&amp;"-"&amp;S1346&amp;"-"&amp;T1346</f>
        <v>SJ-V-05-000D-GT-0752</v>
      </c>
      <c r="N1346" s="33" t="s">
        <v>2558</v>
      </c>
      <c r="O1346" s="21" t="str">
        <f>IFERROR(VLOOKUP(B1346,'字典-基地管理'!A:B,2,FALSE),"未填")</f>
        <v>SJ</v>
      </c>
      <c r="P1346" s="21" t="str">
        <f>IFERROR(VLOOKUP(C1346,'字典-车间管理'!A:B,2,FALSE),"未填")</f>
        <v>V</v>
      </c>
      <c r="Q1346" s="21" t="str">
        <f>IFERROR(VLOOKUP(D1346,'字典-系统管理&amp;工段管理'!C:D,2,FALSE),"未填")</f>
        <v>05</v>
      </c>
      <c r="R1346" s="22" t="str">
        <f>_xlfn.TEXTJOIN("", TRUE, IF(U1346="0", U1346, ""), IF(V1346="0", V1346, ""), IF(W1346="0", W1346, ""), IF(X1346="0", X1346, ""), IF(U1346&lt;&gt;"0", U1346, ""), IF(V1346&lt;&gt;"0", V1346, ""), IF(W1346&lt;&gt;"0", W1346, ""), IF(X1346&lt;&gt;"0", X1346, ""))</f>
        <v>000D</v>
      </c>
      <c r="S1346" s="21" t="str">
        <f>IFERROR(VLOOKUP(K1346,'字典-设备&amp;仪表管理'!A:B,2,FALSE),"未填")</f>
        <v>GT</v>
      </c>
      <c r="T1346" s="26" t="str">
        <f>IF(L1346="","未填",TEXT(L1346,"0000"))</f>
        <v>0752</v>
      </c>
      <c r="U1346" s="22" t="str">
        <f>IFERROR(VLOOKUP(E1346,'字典-系统管理&amp;工段管理'!$A$2:$B$7,2,0),"0")</f>
        <v>D</v>
      </c>
      <c r="V1346" s="22" t="str">
        <f>IFERROR(VLOOKUP(F1346,'字典-系统管理&amp;工段管理'!$A$2:$B$7,2,0),"0")</f>
        <v>0</v>
      </c>
      <c r="W1346" s="22" t="str">
        <f>IFERROR(VLOOKUP(G1346,'字典-系统管理&amp;工段管理'!$A$2:$B$7,2,0),"0")</f>
        <v>0</v>
      </c>
      <c r="X1346" s="22" t="str">
        <f>IFERROR(VLOOKUP(H1346,'字典-系统管理&amp;工段管理'!$A$2:$B$7,2,0),"0")</f>
        <v>0</v>
      </c>
    </row>
    <row r="1347" spans="1:24" x14ac:dyDescent="0.15">
      <c r="A1347" s="19">
        <v>1345</v>
      </c>
      <c r="B1347" s="22" t="s">
        <v>24</v>
      </c>
      <c r="C1347" s="22" t="s">
        <v>94</v>
      </c>
      <c r="D1347" s="22" t="s">
        <v>234</v>
      </c>
      <c r="E1347" s="22" t="s">
        <v>28</v>
      </c>
      <c r="F1347" s="22"/>
      <c r="G1347" s="22"/>
      <c r="H1347" s="22"/>
      <c r="I1347" s="33" t="s">
        <v>2559</v>
      </c>
      <c r="J1347" s="22" t="s">
        <v>35</v>
      </c>
      <c r="K1347" s="38" t="s">
        <v>318</v>
      </c>
      <c r="L1347" s="20">
        <v>753</v>
      </c>
      <c r="M1347" s="29" t="str">
        <f>O1347&amp;"-"&amp;P1347&amp;"-"&amp;Q1347&amp;"-"&amp;R1347&amp;"-"&amp;S1347&amp;"-"&amp;T1347</f>
        <v>SJ-V-05-000D-GT-0753</v>
      </c>
      <c r="N1347" s="33" t="s">
        <v>2559</v>
      </c>
      <c r="O1347" s="21" t="str">
        <f>IFERROR(VLOOKUP(B1347,'字典-基地管理'!A:B,2,FALSE),"未填")</f>
        <v>SJ</v>
      </c>
      <c r="P1347" s="21" t="str">
        <f>IFERROR(VLOOKUP(C1347,'字典-车间管理'!A:B,2,FALSE),"未填")</f>
        <v>V</v>
      </c>
      <c r="Q1347" s="21" t="str">
        <f>IFERROR(VLOOKUP(D1347,'字典-系统管理&amp;工段管理'!C:D,2,FALSE),"未填")</f>
        <v>05</v>
      </c>
      <c r="R1347" s="22" t="str">
        <f>_xlfn.TEXTJOIN("", TRUE, IF(U1347="0", U1347, ""), IF(V1347="0", V1347, ""), IF(W1347="0", W1347, ""), IF(X1347="0", X1347, ""), IF(U1347&lt;&gt;"0", U1347, ""), IF(V1347&lt;&gt;"0", V1347, ""), IF(W1347&lt;&gt;"0", W1347, ""), IF(X1347&lt;&gt;"0", X1347, ""))</f>
        <v>000D</v>
      </c>
      <c r="S1347" s="21" t="str">
        <f>IFERROR(VLOOKUP(K1347,'字典-设备&amp;仪表管理'!A:B,2,FALSE),"未填")</f>
        <v>GT</v>
      </c>
      <c r="T1347" s="26" t="str">
        <f>IF(L1347="","未填",TEXT(L1347,"0000"))</f>
        <v>0753</v>
      </c>
      <c r="U1347" s="22" t="str">
        <f>IFERROR(VLOOKUP(E1347,'字典-系统管理&amp;工段管理'!$A$2:$B$7,2,0),"0")</f>
        <v>D</v>
      </c>
      <c r="V1347" s="22" t="str">
        <f>IFERROR(VLOOKUP(F1347,'字典-系统管理&amp;工段管理'!$A$2:$B$7,2,0),"0")</f>
        <v>0</v>
      </c>
      <c r="W1347" s="22" t="str">
        <f>IFERROR(VLOOKUP(G1347,'字典-系统管理&amp;工段管理'!$A$2:$B$7,2,0),"0")</f>
        <v>0</v>
      </c>
      <c r="X1347" s="22" t="str">
        <f>IFERROR(VLOOKUP(H1347,'字典-系统管理&amp;工段管理'!$A$2:$B$7,2,0),"0")</f>
        <v>0</v>
      </c>
    </row>
    <row r="1348" spans="1:24" x14ac:dyDescent="0.15">
      <c r="A1348" s="19">
        <v>1346</v>
      </c>
      <c r="B1348" s="22" t="s">
        <v>24</v>
      </c>
      <c r="C1348" s="22" t="s">
        <v>94</v>
      </c>
      <c r="D1348" s="22" t="s">
        <v>234</v>
      </c>
      <c r="E1348" s="22" t="s">
        <v>28</v>
      </c>
      <c r="F1348" s="22"/>
      <c r="G1348" s="22"/>
      <c r="H1348" s="22"/>
      <c r="I1348" s="33" t="s">
        <v>2560</v>
      </c>
      <c r="J1348" s="22" t="s">
        <v>35</v>
      </c>
      <c r="K1348" s="38" t="s">
        <v>318</v>
      </c>
      <c r="L1348" s="20">
        <v>754</v>
      </c>
      <c r="M1348" s="29" t="str">
        <f>O1348&amp;"-"&amp;P1348&amp;"-"&amp;Q1348&amp;"-"&amp;R1348&amp;"-"&amp;S1348&amp;"-"&amp;T1348</f>
        <v>SJ-V-05-000D-GT-0754</v>
      </c>
      <c r="N1348" s="33" t="s">
        <v>2560</v>
      </c>
      <c r="O1348" s="21" t="str">
        <f>IFERROR(VLOOKUP(B1348,'字典-基地管理'!A:B,2,FALSE),"未填")</f>
        <v>SJ</v>
      </c>
      <c r="P1348" s="21" t="str">
        <f>IFERROR(VLOOKUP(C1348,'字典-车间管理'!A:B,2,FALSE),"未填")</f>
        <v>V</v>
      </c>
      <c r="Q1348" s="21" t="str">
        <f>IFERROR(VLOOKUP(D1348,'字典-系统管理&amp;工段管理'!C:D,2,FALSE),"未填")</f>
        <v>05</v>
      </c>
      <c r="R1348" s="22" t="str">
        <f>_xlfn.TEXTJOIN("", TRUE, IF(U1348="0", U1348, ""), IF(V1348="0", V1348, ""), IF(W1348="0", W1348, ""), IF(X1348="0", X1348, ""), IF(U1348&lt;&gt;"0", U1348, ""), IF(V1348&lt;&gt;"0", V1348, ""), IF(W1348&lt;&gt;"0", W1348, ""), IF(X1348&lt;&gt;"0", X1348, ""))</f>
        <v>000D</v>
      </c>
      <c r="S1348" s="21" t="str">
        <f>IFERROR(VLOOKUP(K1348,'字典-设备&amp;仪表管理'!A:B,2,FALSE),"未填")</f>
        <v>GT</v>
      </c>
      <c r="T1348" s="26" t="str">
        <f>IF(L1348="","未填",TEXT(L1348,"0000"))</f>
        <v>0754</v>
      </c>
      <c r="U1348" s="22" t="str">
        <f>IFERROR(VLOOKUP(E1348,'字典-系统管理&amp;工段管理'!$A$2:$B$7,2,0),"0")</f>
        <v>D</v>
      </c>
      <c r="V1348" s="22" t="str">
        <f>IFERROR(VLOOKUP(F1348,'字典-系统管理&amp;工段管理'!$A$2:$B$7,2,0),"0")</f>
        <v>0</v>
      </c>
      <c r="W1348" s="22" t="str">
        <f>IFERROR(VLOOKUP(G1348,'字典-系统管理&amp;工段管理'!$A$2:$B$7,2,0),"0")</f>
        <v>0</v>
      </c>
      <c r="X1348" s="22" t="str">
        <f>IFERROR(VLOOKUP(H1348,'字典-系统管理&amp;工段管理'!$A$2:$B$7,2,0),"0")</f>
        <v>0</v>
      </c>
    </row>
    <row r="1349" spans="1:24" x14ac:dyDescent="0.15">
      <c r="A1349" s="19">
        <v>1347</v>
      </c>
      <c r="B1349" s="22" t="s">
        <v>24</v>
      </c>
      <c r="C1349" s="22" t="s">
        <v>94</v>
      </c>
      <c r="D1349" s="22" t="s">
        <v>234</v>
      </c>
      <c r="E1349" s="22" t="s">
        <v>28</v>
      </c>
      <c r="F1349" s="22"/>
      <c r="G1349" s="22"/>
      <c r="H1349" s="22"/>
      <c r="I1349" s="33" t="s">
        <v>2562</v>
      </c>
      <c r="J1349" s="22" t="s">
        <v>35</v>
      </c>
      <c r="K1349" s="38" t="s">
        <v>318</v>
      </c>
      <c r="L1349" s="20">
        <v>755</v>
      </c>
      <c r="M1349" s="29" t="str">
        <f>O1349&amp;"-"&amp;P1349&amp;"-"&amp;Q1349&amp;"-"&amp;R1349&amp;"-"&amp;S1349&amp;"-"&amp;T1349</f>
        <v>SJ-V-05-000D-GT-0755</v>
      </c>
      <c r="N1349" s="33" t="s">
        <v>2562</v>
      </c>
      <c r="O1349" s="21" t="str">
        <f>IFERROR(VLOOKUP(B1349,'字典-基地管理'!A:B,2,FALSE),"未填")</f>
        <v>SJ</v>
      </c>
      <c r="P1349" s="21" t="str">
        <f>IFERROR(VLOOKUP(C1349,'字典-车间管理'!A:B,2,FALSE),"未填")</f>
        <v>V</v>
      </c>
      <c r="Q1349" s="21" t="str">
        <f>IFERROR(VLOOKUP(D1349,'字典-系统管理&amp;工段管理'!C:D,2,FALSE),"未填")</f>
        <v>05</v>
      </c>
      <c r="R1349" s="22" t="str">
        <f>_xlfn.TEXTJOIN("", TRUE, IF(U1349="0", U1349, ""), IF(V1349="0", V1349, ""), IF(W1349="0", W1349, ""), IF(X1349="0", X1349, ""), IF(U1349&lt;&gt;"0", U1349, ""), IF(V1349&lt;&gt;"0", V1349, ""), IF(W1349&lt;&gt;"0", W1349, ""), IF(X1349&lt;&gt;"0", X1349, ""))</f>
        <v>000D</v>
      </c>
      <c r="S1349" s="21" t="str">
        <f>IFERROR(VLOOKUP(K1349,'字典-设备&amp;仪表管理'!A:B,2,FALSE),"未填")</f>
        <v>GT</v>
      </c>
      <c r="T1349" s="26" t="str">
        <f>IF(L1349="","未填",TEXT(L1349,"0000"))</f>
        <v>0755</v>
      </c>
      <c r="U1349" s="22" t="str">
        <f>IFERROR(VLOOKUP(E1349,'字典-系统管理&amp;工段管理'!$A$2:$B$7,2,0),"0")</f>
        <v>D</v>
      </c>
      <c r="V1349" s="22" t="str">
        <f>IFERROR(VLOOKUP(F1349,'字典-系统管理&amp;工段管理'!$A$2:$B$7,2,0),"0")</f>
        <v>0</v>
      </c>
      <c r="W1349" s="22" t="str">
        <f>IFERROR(VLOOKUP(G1349,'字典-系统管理&amp;工段管理'!$A$2:$B$7,2,0),"0")</f>
        <v>0</v>
      </c>
      <c r="X1349" s="22" t="str">
        <f>IFERROR(VLOOKUP(H1349,'字典-系统管理&amp;工段管理'!$A$2:$B$7,2,0),"0")</f>
        <v>0</v>
      </c>
    </row>
    <row r="1350" spans="1:24" x14ac:dyDescent="0.15">
      <c r="A1350" s="19">
        <v>1348</v>
      </c>
      <c r="B1350" s="22" t="s">
        <v>24</v>
      </c>
      <c r="C1350" s="22" t="s">
        <v>94</v>
      </c>
      <c r="D1350" s="22" t="s">
        <v>234</v>
      </c>
      <c r="E1350" s="22" t="s">
        <v>28</v>
      </c>
      <c r="F1350" s="22"/>
      <c r="G1350" s="22"/>
      <c r="H1350" s="22"/>
      <c r="I1350" s="33" t="s">
        <v>2563</v>
      </c>
      <c r="J1350" s="22" t="s">
        <v>35</v>
      </c>
      <c r="K1350" s="38" t="s">
        <v>318</v>
      </c>
      <c r="L1350" s="20">
        <v>756</v>
      </c>
      <c r="M1350" s="29" t="str">
        <f>O1350&amp;"-"&amp;P1350&amp;"-"&amp;Q1350&amp;"-"&amp;R1350&amp;"-"&amp;S1350&amp;"-"&amp;T1350</f>
        <v>SJ-V-05-000D-GT-0756</v>
      </c>
      <c r="N1350" s="33" t="s">
        <v>2563</v>
      </c>
      <c r="O1350" s="21" t="str">
        <f>IFERROR(VLOOKUP(B1350,'字典-基地管理'!A:B,2,FALSE),"未填")</f>
        <v>SJ</v>
      </c>
      <c r="P1350" s="21" t="str">
        <f>IFERROR(VLOOKUP(C1350,'字典-车间管理'!A:B,2,FALSE),"未填")</f>
        <v>V</v>
      </c>
      <c r="Q1350" s="21" t="str">
        <f>IFERROR(VLOOKUP(D1350,'字典-系统管理&amp;工段管理'!C:D,2,FALSE),"未填")</f>
        <v>05</v>
      </c>
      <c r="R1350" s="22" t="str">
        <f>_xlfn.TEXTJOIN("", TRUE, IF(U1350="0", U1350, ""), IF(V1350="0", V1350, ""), IF(W1350="0", W1350, ""), IF(X1350="0", X1350, ""), IF(U1350&lt;&gt;"0", U1350, ""), IF(V1350&lt;&gt;"0", V1350, ""), IF(W1350&lt;&gt;"0", W1350, ""), IF(X1350&lt;&gt;"0", X1350, ""))</f>
        <v>000D</v>
      </c>
      <c r="S1350" s="21" t="str">
        <f>IFERROR(VLOOKUP(K1350,'字典-设备&amp;仪表管理'!A:B,2,FALSE),"未填")</f>
        <v>GT</v>
      </c>
      <c r="T1350" s="26" t="str">
        <f>IF(L1350="","未填",TEXT(L1350,"0000"))</f>
        <v>0756</v>
      </c>
      <c r="U1350" s="22" t="str">
        <f>IFERROR(VLOOKUP(E1350,'字典-系统管理&amp;工段管理'!$A$2:$B$7,2,0),"0")</f>
        <v>D</v>
      </c>
      <c r="V1350" s="22" t="str">
        <f>IFERROR(VLOOKUP(F1350,'字典-系统管理&amp;工段管理'!$A$2:$B$7,2,0),"0")</f>
        <v>0</v>
      </c>
      <c r="W1350" s="22" t="str">
        <f>IFERROR(VLOOKUP(G1350,'字典-系统管理&amp;工段管理'!$A$2:$B$7,2,0),"0")</f>
        <v>0</v>
      </c>
      <c r="X1350" s="22" t="str">
        <f>IFERROR(VLOOKUP(H1350,'字典-系统管理&amp;工段管理'!$A$2:$B$7,2,0),"0")</f>
        <v>0</v>
      </c>
    </row>
    <row r="1351" spans="1:24" x14ac:dyDescent="0.15">
      <c r="A1351" s="19">
        <v>1349</v>
      </c>
      <c r="B1351" s="22" t="s">
        <v>24</v>
      </c>
      <c r="C1351" s="22" t="s">
        <v>94</v>
      </c>
      <c r="D1351" s="22" t="s">
        <v>234</v>
      </c>
      <c r="E1351" s="22" t="s">
        <v>28</v>
      </c>
      <c r="F1351" s="22"/>
      <c r="G1351" s="22"/>
      <c r="H1351" s="22"/>
      <c r="I1351" s="33" t="s">
        <v>2564</v>
      </c>
      <c r="J1351" s="22" t="s">
        <v>35</v>
      </c>
      <c r="K1351" s="38" t="s">
        <v>318</v>
      </c>
      <c r="L1351" s="20">
        <v>757</v>
      </c>
      <c r="M1351" s="29" t="str">
        <f>O1351&amp;"-"&amp;P1351&amp;"-"&amp;Q1351&amp;"-"&amp;R1351&amp;"-"&amp;S1351&amp;"-"&amp;T1351</f>
        <v>SJ-V-05-000D-GT-0757</v>
      </c>
      <c r="N1351" s="33" t="s">
        <v>2564</v>
      </c>
      <c r="O1351" s="21" t="str">
        <f>IFERROR(VLOOKUP(B1351,'字典-基地管理'!A:B,2,FALSE),"未填")</f>
        <v>SJ</v>
      </c>
      <c r="P1351" s="21" t="str">
        <f>IFERROR(VLOOKUP(C1351,'字典-车间管理'!A:B,2,FALSE),"未填")</f>
        <v>V</v>
      </c>
      <c r="Q1351" s="21" t="str">
        <f>IFERROR(VLOOKUP(D1351,'字典-系统管理&amp;工段管理'!C:D,2,FALSE),"未填")</f>
        <v>05</v>
      </c>
      <c r="R1351" s="22" t="str">
        <f>_xlfn.TEXTJOIN("", TRUE, IF(U1351="0", U1351, ""), IF(V1351="0", V1351, ""), IF(W1351="0", W1351, ""), IF(X1351="0", X1351, ""), IF(U1351&lt;&gt;"0", U1351, ""), IF(V1351&lt;&gt;"0", V1351, ""), IF(W1351&lt;&gt;"0", W1351, ""), IF(X1351&lt;&gt;"0", X1351, ""))</f>
        <v>000D</v>
      </c>
      <c r="S1351" s="21" t="str">
        <f>IFERROR(VLOOKUP(K1351,'字典-设备&amp;仪表管理'!A:B,2,FALSE),"未填")</f>
        <v>GT</v>
      </c>
      <c r="T1351" s="26" t="str">
        <f>IF(L1351="","未填",TEXT(L1351,"0000"))</f>
        <v>0757</v>
      </c>
      <c r="U1351" s="22" t="str">
        <f>IFERROR(VLOOKUP(E1351,'字典-系统管理&amp;工段管理'!$A$2:$B$7,2,0),"0")</f>
        <v>D</v>
      </c>
      <c r="V1351" s="22" t="str">
        <f>IFERROR(VLOOKUP(F1351,'字典-系统管理&amp;工段管理'!$A$2:$B$7,2,0),"0")</f>
        <v>0</v>
      </c>
      <c r="W1351" s="22" t="str">
        <f>IFERROR(VLOOKUP(G1351,'字典-系统管理&amp;工段管理'!$A$2:$B$7,2,0),"0")</f>
        <v>0</v>
      </c>
      <c r="X1351" s="22" t="str">
        <f>IFERROR(VLOOKUP(H1351,'字典-系统管理&amp;工段管理'!$A$2:$B$7,2,0),"0")</f>
        <v>0</v>
      </c>
    </row>
    <row r="1352" spans="1:24" x14ac:dyDescent="0.15">
      <c r="A1352" s="19">
        <v>1350</v>
      </c>
      <c r="B1352" s="22" t="s">
        <v>24</v>
      </c>
      <c r="C1352" s="22" t="s">
        <v>94</v>
      </c>
      <c r="D1352" s="22" t="s">
        <v>234</v>
      </c>
      <c r="E1352" s="22" t="s">
        <v>28</v>
      </c>
      <c r="F1352" s="22"/>
      <c r="G1352" s="22"/>
      <c r="H1352" s="22"/>
      <c r="I1352" s="33" t="s">
        <v>2582</v>
      </c>
      <c r="J1352" s="22" t="s">
        <v>35</v>
      </c>
      <c r="K1352" s="38" t="s">
        <v>318</v>
      </c>
      <c r="L1352" s="20">
        <v>758</v>
      </c>
      <c r="M1352" s="29" t="str">
        <f>O1352&amp;"-"&amp;P1352&amp;"-"&amp;Q1352&amp;"-"&amp;R1352&amp;"-"&amp;S1352&amp;"-"&amp;T1352</f>
        <v>SJ-V-05-000D-GT-0758</v>
      </c>
      <c r="N1352" s="33" t="s">
        <v>2582</v>
      </c>
      <c r="O1352" s="21" t="str">
        <f>IFERROR(VLOOKUP(B1352,'字典-基地管理'!A:B,2,FALSE),"未填")</f>
        <v>SJ</v>
      </c>
      <c r="P1352" s="21" t="str">
        <f>IFERROR(VLOOKUP(C1352,'字典-车间管理'!A:B,2,FALSE),"未填")</f>
        <v>V</v>
      </c>
      <c r="Q1352" s="21" t="str">
        <f>IFERROR(VLOOKUP(D1352,'字典-系统管理&amp;工段管理'!C:D,2,FALSE),"未填")</f>
        <v>05</v>
      </c>
      <c r="R1352" s="22" t="str">
        <f>_xlfn.TEXTJOIN("", TRUE, IF(U1352="0", U1352, ""), IF(V1352="0", V1352, ""), IF(W1352="0", W1352, ""), IF(X1352="0", X1352, ""), IF(U1352&lt;&gt;"0", U1352, ""), IF(V1352&lt;&gt;"0", V1352, ""), IF(W1352&lt;&gt;"0", W1352, ""), IF(X1352&lt;&gt;"0", X1352, ""))</f>
        <v>000D</v>
      </c>
      <c r="S1352" s="21" t="str">
        <f>IFERROR(VLOOKUP(K1352,'字典-设备&amp;仪表管理'!A:B,2,FALSE),"未填")</f>
        <v>GT</v>
      </c>
      <c r="T1352" s="26" t="str">
        <f>IF(L1352="","未填",TEXT(L1352,"0000"))</f>
        <v>0758</v>
      </c>
      <c r="U1352" s="22" t="str">
        <f>IFERROR(VLOOKUP(E1352,'字典-系统管理&amp;工段管理'!$A$2:$B$7,2,0),"0")</f>
        <v>D</v>
      </c>
      <c r="V1352" s="22" t="str">
        <f>IFERROR(VLOOKUP(F1352,'字典-系统管理&amp;工段管理'!$A$2:$B$7,2,0),"0")</f>
        <v>0</v>
      </c>
      <c r="W1352" s="22" t="str">
        <f>IFERROR(VLOOKUP(G1352,'字典-系统管理&amp;工段管理'!$A$2:$B$7,2,0),"0")</f>
        <v>0</v>
      </c>
      <c r="X1352" s="22" t="str">
        <f>IFERROR(VLOOKUP(H1352,'字典-系统管理&amp;工段管理'!$A$2:$B$7,2,0),"0")</f>
        <v>0</v>
      </c>
    </row>
    <row r="1353" spans="1:24" x14ac:dyDescent="0.15">
      <c r="A1353" s="19">
        <v>1351</v>
      </c>
      <c r="B1353" s="22" t="s">
        <v>24</v>
      </c>
      <c r="C1353" s="22" t="s">
        <v>94</v>
      </c>
      <c r="D1353" s="22" t="s">
        <v>234</v>
      </c>
      <c r="E1353" s="22" t="s">
        <v>28</v>
      </c>
      <c r="F1353" s="22"/>
      <c r="G1353" s="22"/>
      <c r="H1353" s="22"/>
      <c r="I1353" s="33" t="s">
        <v>2583</v>
      </c>
      <c r="J1353" s="22" t="s">
        <v>35</v>
      </c>
      <c r="K1353" s="38" t="s">
        <v>318</v>
      </c>
      <c r="L1353" s="20">
        <v>759</v>
      </c>
      <c r="M1353" s="29" t="str">
        <f>O1353&amp;"-"&amp;P1353&amp;"-"&amp;Q1353&amp;"-"&amp;R1353&amp;"-"&amp;S1353&amp;"-"&amp;T1353</f>
        <v>SJ-V-05-000D-GT-0759</v>
      </c>
      <c r="N1353" s="33" t="s">
        <v>2583</v>
      </c>
      <c r="O1353" s="21" t="str">
        <f>IFERROR(VLOOKUP(B1353,'字典-基地管理'!A:B,2,FALSE),"未填")</f>
        <v>SJ</v>
      </c>
      <c r="P1353" s="21" t="str">
        <f>IFERROR(VLOOKUP(C1353,'字典-车间管理'!A:B,2,FALSE),"未填")</f>
        <v>V</v>
      </c>
      <c r="Q1353" s="21" t="str">
        <f>IFERROR(VLOOKUP(D1353,'字典-系统管理&amp;工段管理'!C:D,2,FALSE),"未填")</f>
        <v>05</v>
      </c>
      <c r="R1353" s="22" t="str">
        <f>_xlfn.TEXTJOIN("", TRUE, IF(U1353="0", U1353, ""), IF(V1353="0", V1353, ""), IF(W1353="0", W1353, ""), IF(X1353="0", X1353, ""), IF(U1353&lt;&gt;"0", U1353, ""), IF(V1353&lt;&gt;"0", V1353, ""), IF(W1353&lt;&gt;"0", W1353, ""), IF(X1353&lt;&gt;"0", X1353, ""))</f>
        <v>000D</v>
      </c>
      <c r="S1353" s="21" t="str">
        <f>IFERROR(VLOOKUP(K1353,'字典-设备&amp;仪表管理'!A:B,2,FALSE),"未填")</f>
        <v>GT</v>
      </c>
      <c r="T1353" s="26" t="str">
        <f>IF(L1353="","未填",TEXT(L1353,"0000"))</f>
        <v>0759</v>
      </c>
      <c r="U1353" s="22" t="str">
        <f>IFERROR(VLOOKUP(E1353,'字典-系统管理&amp;工段管理'!$A$2:$B$7,2,0),"0")</f>
        <v>D</v>
      </c>
      <c r="V1353" s="22" t="str">
        <f>IFERROR(VLOOKUP(F1353,'字典-系统管理&amp;工段管理'!$A$2:$B$7,2,0),"0")</f>
        <v>0</v>
      </c>
      <c r="W1353" s="22" t="str">
        <f>IFERROR(VLOOKUP(G1353,'字典-系统管理&amp;工段管理'!$A$2:$B$7,2,0),"0")</f>
        <v>0</v>
      </c>
      <c r="X1353" s="22" t="str">
        <f>IFERROR(VLOOKUP(H1353,'字典-系统管理&amp;工段管理'!$A$2:$B$7,2,0),"0")</f>
        <v>0</v>
      </c>
    </row>
    <row r="1354" spans="1:24" x14ac:dyDescent="0.15">
      <c r="A1354" s="19">
        <v>1352</v>
      </c>
      <c r="B1354" s="22" t="s">
        <v>24</v>
      </c>
      <c r="C1354" s="22" t="s">
        <v>94</v>
      </c>
      <c r="D1354" s="22" t="s">
        <v>234</v>
      </c>
      <c r="E1354" s="22" t="s">
        <v>28</v>
      </c>
      <c r="F1354" s="22"/>
      <c r="G1354" s="22"/>
      <c r="H1354" s="22"/>
      <c r="I1354" s="33" t="s">
        <v>2584</v>
      </c>
      <c r="J1354" s="22" t="s">
        <v>35</v>
      </c>
      <c r="K1354" s="38" t="s">
        <v>318</v>
      </c>
      <c r="L1354" s="20">
        <v>760</v>
      </c>
      <c r="M1354" s="29" t="str">
        <f>O1354&amp;"-"&amp;P1354&amp;"-"&amp;Q1354&amp;"-"&amp;R1354&amp;"-"&amp;S1354&amp;"-"&amp;T1354</f>
        <v>SJ-V-05-000D-GT-0760</v>
      </c>
      <c r="N1354" s="33" t="s">
        <v>2584</v>
      </c>
      <c r="O1354" s="21" t="str">
        <f>IFERROR(VLOOKUP(B1354,'字典-基地管理'!A:B,2,FALSE),"未填")</f>
        <v>SJ</v>
      </c>
      <c r="P1354" s="21" t="str">
        <f>IFERROR(VLOOKUP(C1354,'字典-车间管理'!A:B,2,FALSE),"未填")</f>
        <v>V</v>
      </c>
      <c r="Q1354" s="21" t="str">
        <f>IFERROR(VLOOKUP(D1354,'字典-系统管理&amp;工段管理'!C:D,2,FALSE),"未填")</f>
        <v>05</v>
      </c>
      <c r="R1354" s="22" t="str">
        <f>_xlfn.TEXTJOIN("", TRUE, IF(U1354="0", U1354, ""), IF(V1354="0", V1354, ""), IF(W1354="0", W1354, ""), IF(X1354="0", X1354, ""), IF(U1354&lt;&gt;"0", U1354, ""), IF(V1354&lt;&gt;"0", V1354, ""), IF(W1354&lt;&gt;"0", W1354, ""), IF(X1354&lt;&gt;"0", X1354, ""))</f>
        <v>000D</v>
      </c>
      <c r="S1354" s="21" t="str">
        <f>IFERROR(VLOOKUP(K1354,'字典-设备&amp;仪表管理'!A:B,2,FALSE),"未填")</f>
        <v>GT</v>
      </c>
      <c r="T1354" s="26" t="str">
        <f>IF(L1354="","未填",TEXT(L1354,"0000"))</f>
        <v>0760</v>
      </c>
      <c r="U1354" s="22" t="str">
        <f>IFERROR(VLOOKUP(E1354,'字典-系统管理&amp;工段管理'!$A$2:$B$7,2,0),"0")</f>
        <v>D</v>
      </c>
      <c r="V1354" s="22" t="str">
        <f>IFERROR(VLOOKUP(F1354,'字典-系统管理&amp;工段管理'!$A$2:$B$7,2,0),"0")</f>
        <v>0</v>
      </c>
      <c r="W1354" s="22" t="str">
        <f>IFERROR(VLOOKUP(G1354,'字典-系统管理&amp;工段管理'!$A$2:$B$7,2,0),"0")</f>
        <v>0</v>
      </c>
      <c r="X1354" s="22" t="str">
        <f>IFERROR(VLOOKUP(H1354,'字典-系统管理&amp;工段管理'!$A$2:$B$7,2,0),"0")</f>
        <v>0</v>
      </c>
    </row>
    <row r="1355" spans="1:24" x14ac:dyDescent="0.15">
      <c r="A1355" s="19">
        <v>1353</v>
      </c>
      <c r="B1355" s="22" t="s">
        <v>24</v>
      </c>
      <c r="C1355" s="22" t="s">
        <v>94</v>
      </c>
      <c r="D1355" s="22" t="s">
        <v>234</v>
      </c>
      <c r="E1355" s="22" t="s">
        <v>28</v>
      </c>
      <c r="F1355" s="22"/>
      <c r="G1355" s="22"/>
      <c r="H1355" s="22"/>
      <c r="I1355" s="33" t="s">
        <v>2586</v>
      </c>
      <c r="J1355" s="22" t="s">
        <v>35</v>
      </c>
      <c r="K1355" s="38" t="s">
        <v>318</v>
      </c>
      <c r="L1355" s="20">
        <v>761</v>
      </c>
      <c r="M1355" s="29" t="str">
        <f>O1355&amp;"-"&amp;P1355&amp;"-"&amp;Q1355&amp;"-"&amp;R1355&amp;"-"&amp;S1355&amp;"-"&amp;T1355</f>
        <v>SJ-V-05-000D-GT-0761</v>
      </c>
      <c r="N1355" s="33" t="s">
        <v>2586</v>
      </c>
      <c r="O1355" s="21" t="str">
        <f>IFERROR(VLOOKUP(B1355,'字典-基地管理'!A:B,2,FALSE),"未填")</f>
        <v>SJ</v>
      </c>
      <c r="P1355" s="21" t="str">
        <f>IFERROR(VLOOKUP(C1355,'字典-车间管理'!A:B,2,FALSE),"未填")</f>
        <v>V</v>
      </c>
      <c r="Q1355" s="21" t="str">
        <f>IFERROR(VLOOKUP(D1355,'字典-系统管理&amp;工段管理'!C:D,2,FALSE),"未填")</f>
        <v>05</v>
      </c>
      <c r="R1355" s="22" t="str">
        <f>_xlfn.TEXTJOIN("", TRUE, IF(U1355="0", U1355, ""), IF(V1355="0", V1355, ""), IF(W1355="0", W1355, ""), IF(X1355="0", X1355, ""), IF(U1355&lt;&gt;"0", U1355, ""), IF(V1355&lt;&gt;"0", V1355, ""), IF(W1355&lt;&gt;"0", W1355, ""), IF(X1355&lt;&gt;"0", X1355, ""))</f>
        <v>000D</v>
      </c>
      <c r="S1355" s="21" t="str">
        <f>IFERROR(VLOOKUP(K1355,'字典-设备&amp;仪表管理'!A:B,2,FALSE),"未填")</f>
        <v>GT</v>
      </c>
      <c r="T1355" s="26" t="str">
        <f>IF(L1355="","未填",TEXT(L1355,"0000"))</f>
        <v>0761</v>
      </c>
      <c r="U1355" s="22" t="str">
        <f>IFERROR(VLOOKUP(E1355,'字典-系统管理&amp;工段管理'!$A$2:$B$7,2,0),"0")</f>
        <v>D</v>
      </c>
      <c r="V1355" s="22" t="str">
        <f>IFERROR(VLOOKUP(F1355,'字典-系统管理&amp;工段管理'!$A$2:$B$7,2,0),"0")</f>
        <v>0</v>
      </c>
      <c r="W1355" s="22" t="str">
        <f>IFERROR(VLOOKUP(G1355,'字典-系统管理&amp;工段管理'!$A$2:$B$7,2,0),"0")</f>
        <v>0</v>
      </c>
      <c r="X1355" s="22" t="str">
        <f>IFERROR(VLOOKUP(H1355,'字典-系统管理&amp;工段管理'!$A$2:$B$7,2,0),"0")</f>
        <v>0</v>
      </c>
    </row>
    <row r="1356" spans="1:24" x14ac:dyDescent="0.15">
      <c r="A1356" s="19">
        <v>1354</v>
      </c>
      <c r="B1356" s="22" t="s">
        <v>24</v>
      </c>
      <c r="C1356" s="22" t="s">
        <v>94</v>
      </c>
      <c r="D1356" s="22" t="s">
        <v>234</v>
      </c>
      <c r="E1356" s="22" t="s">
        <v>28</v>
      </c>
      <c r="F1356" s="22"/>
      <c r="G1356" s="22"/>
      <c r="H1356" s="22"/>
      <c r="I1356" s="33" t="s">
        <v>2587</v>
      </c>
      <c r="J1356" s="22" t="s">
        <v>35</v>
      </c>
      <c r="K1356" s="38" t="s">
        <v>318</v>
      </c>
      <c r="L1356" s="20">
        <v>762</v>
      </c>
      <c r="M1356" s="29" t="str">
        <f>O1356&amp;"-"&amp;P1356&amp;"-"&amp;Q1356&amp;"-"&amp;R1356&amp;"-"&amp;S1356&amp;"-"&amp;T1356</f>
        <v>SJ-V-05-000D-GT-0762</v>
      </c>
      <c r="N1356" s="33" t="s">
        <v>2587</v>
      </c>
      <c r="O1356" s="21" t="str">
        <f>IFERROR(VLOOKUP(B1356,'字典-基地管理'!A:B,2,FALSE),"未填")</f>
        <v>SJ</v>
      </c>
      <c r="P1356" s="21" t="str">
        <f>IFERROR(VLOOKUP(C1356,'字典-车间管理'!A:B,2,FALSE),"未填")</f>
        <v>V</v>
      </c>
      <c r="Q1356" s="21" t="str">
        <f>IFERROR(VLOOKUP(D1356,'字典-系统管理&amp;工段管理'!C:D,2,FALSE),"未填")</f>
        <v>05</v>
      </c>
      <c r="R1356" s="22" t="str">
        <f>_xlfn.TEXTJOIN("", TRUE, IF(U1356="0", U1356, ""), IF(V1356="0", V1356, ""), IF(W1356="0", W1356, ""), IF(X1356="0", X1356, ""), IF(U1356&lt;&gt;"0", U1356, ""), IF(V1356&lt;&gt;"0", V1356, ""), IF(W1356&lt;&gt;"0", W1356, ""), IF(X1356&lt;&gt;"0", X1356, ""))</f>
        <v>000D</v>
      </c>
      <c r="S1356" s="21" t="str">
        <f>IFERROR(VLOOKUP(K1356,'字典-设备&amp;仪表管理'!A:B,2,FALSE),"未填")</f>
        <v>GT</v>
      </c>
      <c r="T1356" s="26" t="str">
        <f>IF(L1356="","未填",TEXT(L1356,"0000"))</f>
        <v>0762</v>
      </c>
      <c r="U1356" s="22" t="str">
        <f>IFERROR(VLOOKUP(E1356,'字典-系统管理&amp;工段管理'!$A$2:$B$7,2,0),"0")</f>
        <v>D</v>
      </c>
      <c r="V1356" s="22" t="str">
        <f>IFERROR(VLOOKUP(F1356,'字典-系统管理&amp;工段管理'!$A$2:$B$7,2,0),"0")</f>
        <v>0</v>
      </c>
      <c r="W1356" s="22" t="str">
        <f>IFERROR(VLOOKUP(G1356,'字典-系统管理&amp;工段管理'!$A$2:$B$7,2,0),"0")</f>
        <v>0</v>
      </c>
      <c r="X1356" s="22" t="str">
        <f>IFERROR(VLOOKUP(H1356,'字典-系统管理&amp;工段管理'!$A$2:$B$7,2,0),"0")</f>
        <v>0</v>
      </c>
    </row>
    <row r="1357" spans="1:24" x14ac:dyDescent="0.15">
      <c r="A1357" s="19">
        <v>1355</v>
      </c>
      <c r="B1357" s="22" t="s">
        <v>24</v>
      </c>
      <c r="C1357" s="22" t="s">
        <v>94</v>
      </c>
      <c r="D1357" s="22" t="s">
        <v>234</v>
      </c>
      <c r="E1357" s="22" t="s">
        <v>28</v>
      </c>
      <c r="F1357" s="22"/>
      <c r="G1357" s="22"/>
      <c r="H1357" s="22"/>
      <c r="I1357" s="33" t="s">
        <v>2588</v>
      </c>
      <c r="J1357" s="22" t="s">
        <v>35</v>
      </c>
      <c r="K1357" s="38" t="s">
        <v>318</v>
      </c>
      <c r="L1357" s="20">
        <v>763</v>
      </c>
      <c r="M1357" s="29" t="str">
        <f>O1357&amp;"-"&amp;P1357&amp;"-"&amp;Q1357&amp;"-"&amp;R1357&amp;"-"&amp;S1357&amp;"-"&amp;T1357</f>
        <v>SJ-V-05-000D-GT-0763</v>
      </c>
      <c r="N1357" s="33" t="s">
        <v>2588</v>
      </c>
      <c r="O1357" s="21" t="str">
        <f>IFERROR(VLOOKUP(B1357,'字典-基地管理'!A:B,2,FALSE),"未填")</f>
        <v>SJ</v>
      </c>
      <c r="P1357" s="21" t="str">
        <f>IFERROR(VLOOKUP(C1357,'字典-车间管理'!A:B,2,FALSE),"未填")</f>
        <v>V</v>
      </c>
      <c r="Q1357" s="21" t="str">
        <f>IFERROR(VLOOKUP(D1357,'字典-系统管理&amp;工段管理'!C:D,2,FALSE),"未填")</f>
        <v>05</v>
      </c>
      <c r="R1357" s="22" t="str">
        <f>_xlfn.TEXTJOIN("", TRUE, IF(U1357="0", U1357, ""), IF(V1357="0", V1357, ""), IF(W1357="0", W1357, ""), IF(X1357="0", X1357, ""), IF(U1357&lt;&gt;"0", U1357, ""), IF(V1357&lt;&gt;"0", V1357, ""), IF(W1357&lt;&gt;"0", W1357, ""), IF(X1357&lt;&gt;"0", X1357, ""))</f>
        <v>000D</v>
      </c>
      <c r="S1357" s="21" t="str">
        <f>IFERROR(VLOOKUP(K1357,'字典-设备&amp;仪表管理'!A:B,2,FALSE),"未填")</f>
        <v>GT</v>
      </c>
      <c r="T1357" s="26" t="str">
        <f>IF(L1357="","未填",TEXT(L1357,"0000"))</f>
        <v>0763</v>
      </c>
      <c r="U1357" s="22" t="str">
        <f>IFERROR(VLOOKUP(E1357,'字典-系统管理&amp;工段管理'!$A$2:$B$7,2,0),"0")</f>
        <v>D</v>
      </c>
      <c r="V1357" s="22" t="str">
        <f>IFERROR(VLOOKUP(F1357,'字典-系统管理&amp;工段管理'!$A$2:$B$7,2,0),"0")</f>
        <v>0</v>
      </c>
      <c r="W1357" s="22" t="str">
        <f>IFERROR(VLOOKUP(G1357,'字典-系统管理&amp;工段管理'!$A$2:$B$7,2,0),"0")</f>
        <v>0</v>
      </c>
      <c r="X1357" s="22" t="str">
        <f>IFERROR(VLOOKUP(H1357,'字典-系统管理&amp;工段管理'!$A$2:$B$7,2,0),"0")</f>
        <v>0</v>
      </c>
    </row>
    <row r="1358" spans="1:24" x14ac:dyDescent="0.15">
      <c r="A1358" s="19">
        <v>1356</v>
      </c>
      <c r="B1358" s="22" t="s">
        <v>24</v>
      </c>
      <c r="C1358" s="22" t="s">
        <v>94</v>
      </c>
      <c r="D1358" s="22" t="s">
        <v>234</v>
      </c>
      <c r="E1358" s="22" t="s">
        <v>28</v>
      </c>
      <c r="F1358" s="22"/>
      <c r="G1358" s="22"/>
      <c r="H1358" s="22"/>
      <c r="I1358" s="33" t="s">
        <v>2590</v>
      </c>
      <c r="J1358" s="22" t="s">
        <v>35</v>
      </c>
      <c r="K1358" s="38" t="s">
        <v>318</v>
      </c>
      <c r="L1358" s="20">
        <v>764</v>
      </c>
      <c r="M1358" s="29" t="str">
        <f>O1358&amp;"-"&amp;P1358&amp;"-"&amp;Q1358&amp;"-"&amp;R1358&amp;"-"&amp;S1358&amp;"-"&amp;T1358</f>
        <v>SJ-V-05-000D-GT-0764</v>
      </c>
      <c r="N1358" s="33" t="s">
        <v>2590</v>
      </c>
      <c r="O1358" s="21" t="str">
        <f>IFERROR(VLOOKUP(B1358,'字典-基地管理'!A:B,2,FALSE),"未填")</f>
        <v>SJ</v>
      </c>
      <c r="P1358" s="21" t="str">
        <f>IFERROR(VLOOKUP(C1358,'字典-车间管理'!A:B,2,FALSE),"未填")</f>
        <v>V</v>
      </c>
      <c r="Q1358" s="21" t="str">
        <f>IFERROR(VLOOKUP(D1358,'字典-系统管理&amp;工段管理'!C:D,2,FALSE),"未填")</f>
        <v>05</v>
      </c>
      <c r="R1358" s="22" t="str">
        <f>_xlfn.TEXTJOIN("", TRUE, IF(U1358="0", U1358, ""), IF(V1358="0", V1358, ""), IF(W1358="0", W1358, ""), IF(X1358="0", X1358, ""), IF(U1358&lt;&gt;"0", U1358, ""), IF(V1358&lt;&gt;"0", V1358, ""), IF(W1358&lt;&gt;"0", W1358, ""), IF(X1358&lt;&gt;"0", X1358, ""))</f>
        <v>000D</v>
      </c>
      <c r="S1358" s="21" t="str">
        <f>IFERROR(VLOOKUP(K1358,'字典-设备&amp;仪表管理'!A:B,2,FALSE),"未填")</f>
        <v>GT</v>
      </c>
      <c r="T1358" s="26" t="str">
        <f>IF(L1358="","未填",TEXT(L1358,"0000"))</f>
        <v>0764</v>
      </c>
      <c r="U1358" s="22" t="str">
        <f>IFERROR(VLOOKUP(E1358,'字典-系统管理&amp;工段管理'!$A$2:$B$7,2,0),"0")</f>
        <v>D</v>
      </c>
      <c r="V1358" s="22" t="str">
        <f>IFERROR(VLOOKUP(F1358,'字典-系统管理&amp;工段管理'!$A$2:$B$7,2,0),"0")</f>
        <v>0</v>
      </c>
      <c r="W1358" s="22" t="str">
        <f>IFERROR(VLOOKUP(G1358,'字典-系统管理&amp;工段管理'!$A$2:$B$7,2,0),"0")</f>
        <v>0</v>
      </c>
      <c r="X1358" s="22" t="str">
        <f>IFERROR(VLOOKUP(H1358,'字典-系统管理&amp;工段管理'!$A$2:$B$7,2,0),"0")</f>
        <v>0</v>
      </c>
    </row>
    <row r="1359" spans="1:24" x14ac:dyDescent="0.15">
      <c r="A1359" s="19">
        <v>1357</v>
      </c>
      <c r="B1359" s="22" t="s">
        <v>24</v>
      </c>
      <c r="C1359" s="22" t="s">
        <v>94</v>
      </c>
      <c r="D1359" s="22" t="s">
        <v>234</v>
      </c>
      <c r="E1359" s="22" t="s">
        <v>28</v>
      </c>
      <c r="F1359" s="22"/>
      <c r="G1359" s="22"/>
      <c r="H1359" s="22"/>
      <c r="I1359" s="33" t="s">
        <v>2591</v>
      </c>
      <c r="J1359" s="22" t="s">
        <v>35</v>
      </c>
      <c r="K1359" s="38" t="s">
        <v>318</v>
      </c>
      <c r="L1359" s="20">
        <v>765</v>
      </c>
      <c r="M1359" s="29" t="str">
        <f>O1359&amp;"-"&amp;P1359&amp;"-"&amp;Q1359&amp;"-"&amp;R1359&amp;"-"&amp;S1359&amp;"-"&amp;T1359</f>
        <v>SJ-V-05-000D-GT-0765</v>
      </c>
      <c r="N1359" s="33" t="s">
        <v>2591</v>
      </c>
      <c r="O1359" s="21" t="str">
        <f>IFERROR(VLOOKUP(B1359,'字典-基地管理'!A:B,2,FALSE),"未填")</f>
        <v>SJ</v>
      </c>
      <c r="P1359" s="21" t="str">
        <f>IFERROR(VLOOKUP(C1359,'字典-车间管理'!A:B,2,FALSE),"未填")</f>
        <v>V</v>
      </c>
      <c r="Q1359" s="21" t="str">
        <f>IFERROR(VLOOKUP(D1359,'字典-系统管理&amp;工段管理'!C:D,2,FALSE),"未填")</f>
        <v>05</v>
      </c>
      <c r="R1359" s="22" t="str">
        <f>_xlfn.TEXTJOIN("", TRUE, IF(U1359="0", U1359, ""), IF(V1359="0", V1359, ""), IF(W1359="0", W1359, ""), IF(X1359="0", X1359, ""), IF(U1359&lt;&gt;"0", U1359, ""), IF(V1359&lt;&gt;"0", V1359, ""), IF(W1359&lt;&gt;"0", W1359, ""), IF(X1359&lt;&gt;"0", X1359, ""))</f>
        <v>000D</v>
      </c>
      <c r="S1359" s="21" t="str">
        <f>IFERROR(VLOOKUP(K1359,'字典-设备&amp;仪表管理'!A:B,2,FALSE),"未填")</f>
        <v>GT</v>
      </c>
      <c r="T1359" s="26" t="str">
        <f>IF(L1359="","未填",TEXT(L1359,"0000"))</f>
        <v>0765</v>
      </c>
      <c r="U1359" s="22" t="str">
        <f>IFERROR(VLOOKUP(E1359,'字典-系统管理&amp;工段管理'!$A$2:$B$7,2,0),"0")</f>
        <v>D</v>
      </c>
      <c r="V1359" s="22" t="str">
        <f>IFERROR(VLOOKUP(F1359,'字典-系统管理&amp;工段管理'!$A$2:$B$7,2,0),"0")</f>
        <v>0</v>
      </c>
      <c r="W1359" s="22" t="str">
        <f>IFERROR(VLOOKUP(G1359,'字典-系统管理&amp;工段管理'!$A$2:$B$7,2,0),"0")</f>
        <v>0</v>
      </c>
      <c r="X1359" s="22" t="str">
        <f>IFERROR(VLOOKUP(H1359,'字典-系统管理&amp;工段管理'!$A$2:$B$7,2,0),"0")</f>
        <v>0</v>
      </c>
    </row>
    <row r="1360" spans="1:24" x14ac:dyDescent="0.15">
      <c r="A1360" s="19">
        <v>1358</v>
      </c>
      <c r="B1360" s="22" t="s">
        <v>24</v>
      </c>
      <c r="C1360" s="22" t="s">
        <v>94</v>
      </c>
      <c r="D1360" s="22" t="s">
        <v>234</v>
      </c>
      <c r="E1360" s="22" t="s">
        <v>28</v>
      </c>
      <c r="F1360" s="22"/>
      <c r="G1360" s="22"/>
      <c r="H1360" s="22"/>
      <c r="I1360" s="33" t="s">
        <v>2592</v>
      </c>
      <c r="J1360" s="22" t="s">
        <v>35</v>
      </c>
      <c r="K1360" s="38" t="s">
        <v>318</v>
      </c>
      <c r="L1360" s="20">
        <v>766</v>
      </c>
      <c r="M1360" s="29" t="str">
        <f>O1360&amp;"-"&amp;P1360&amp;"-"&amp;Q1360&amp;"-"&amp;R1360&amp;"-"&amp;S1360&amp;"-"&amp;T1360</f>
        <v>SJ-V-05-000D-GT-0766</v>
      </c>
      <c r="N1360" s="33" t="s">
        <v>2592</v>
      </c>
      <c r="O1360" s="21" t="str">
        <f>IFERROR(VLOOKUP(B1360,'字典-基地管理'!A:B,2,FALSE),"未填")</f>
        <v>SJ</v>
      </c>
      <c r="P1360" s="21" t="str">
        <f>IFERROR(VLOOKUP(C1360,'字典-车间管理'!A:B,2,FALSE),"未填")</f>
        <v>V</v>
      </c>
      <c r="Q1360" s="21" t="str">
        <f>IFERROR(VLOOKUP(D1360,'字典-系统管理&amp;工段管理'!C:D,2,FALSE),"未填")</f>
        <v>05</v>
      </c>
      <c r="R1360" s="22" t="str">
        <f>_xlfn.TEXTJOIN("", TRUE, IF(U1360="0", U1360, ""), IF(V1360="0", V1360, ""), IF(W1360="0", W1360, ""), IF(X1360="0", X1360, ""), IF(U1360&lt;&gt;"0", U1360, ""), IF(V1360&lt;&gt;"0", V1360, ""), IF(W1360&lt;&gt;"0", W1360, ""), IF(X1360&lt;&gt;"0", X1360, ""))</f>
        <v>000D</v>
      </c>
      <c r="S1360" s="21" t="str">
        <f>IFERROR(VLOOKUP(K1360,'字典-设备&amp;仪表管理'!A:B,2,FALSE),"未填")</f>
        <v>GT</v>
      </c>
      <c r="T1360" s="26" t="str">
        <f>IF(L1360="","未填",TEXT(L1360,"0000"))</f>
        <v>0766</v>
      </c>
      <c r="U1360" s="22" t="str">
        <f>IFERROR(VLOOKUP(E1360,'字典-系统管理&amp;工段管理'!$A$2:$B$7,2,0),"0")</f>
        <v>D</v>
      </c>
      <c r="V1360" s="22" t="str">
        <f>IFERROR(VLOOKUP(F1360,'字典-系统管理&amp;工段管理'!$A$2:$B$7,2,0),"0")</f>
        <v>0</v>
      </c>
      <c r="W1360" s="22" t="str">
        <f>IFERROR(VLOOKUP(G1360,'字典-系统管理&amp;工段管理'!$A$2:$B$7,2,0),"0")</f>
        <v>0</v>
      </c>
      <c r="X1360" s="22" t="str">
        <f>IFERROR(VLOOKUP(H1360,'字典-系统管理&amp;工段管理'!$A$2:$B$7,2,0),"0")</f>
        <v>0</v>
      </c>
    </row>
    <row r="1361" spans="1:24" x14ac:dyDescent="0.15">
      <c r="A1361" s="19">
        <v>1359</v>
      </c>
      <c r="B1361" s="22" t="s">
        <v>24</v>
      </c>
      <c r="C1361" s="22" t="s">
        <v>94</v>
      </c>
      <c r="D1361" s="22" t="s">
        <v>234</v>
      </c>
      <c r="E1361" s="22" t="s">
        <v>28</v>
      </c>
      <c r="F1361" s="22"/>
      <c r="G1361" s="22"/>
      <c r="H1361" s="22"/>
      <c r="I1361" s="33" t="s">
        <v>2594</v>
      </c>
      <c r="J1361" s="22" t="s">
        <v>35</v>
      </c>
      <c r="K1361" s="38" t="s">
        <v>318</v>
      </c>
      <c r="L1361" s="20">
        <v>767</v>
      </c>
      <c r="M1361" s="29" t="str">
        <f>O1361&amp;"-"&amp;P1361&amp;"-"&amp;Q1361&amp;"-"&amp;R1361&amp;"-"&amp;S1361&amp;"-"&amp;T1361</f>
        <v>SJ-V-05-000D-GT-0767</v>
      </c>
      <c r="N1361" s="33" t="s">
        <v>2594</v>
      </c>
      <c r="O1361" s="21" t="str">
        <f>IFERROR(VLOOKUP(B1361,'字典-基地管理'!A:B,2,FALSE),"未填")</f>
        <v>SJ</v>
      </c>
      <c r="P1361" s="21" t="str">
        <f>IFERROR(VLOOKUP(C1361,'字典-车间管理'!A:B,2,FALSE),"未填")</f>
        <v>V</v>
      </c>
      <c r="Q1361" s="21" t="str">
        <f>IFERROR(VLOOKUP(D1361,'字典-系统管理&amp;工段管理'!C:D,2,FALSE),"未填")</f>
        <v>05</v>
      </c>
      <c r="R1361" s="22" t="str">
        <f>_xlfn.TEXTJOIN("", TRUE, IF(U1361="0", U1361, ""), IF(V1361="0", V1361, ""), IF(W1361="0", W1361, ""), IF(X1361="0", X1361, ""), IF(U1361&lt;&gt;"0", U1361, ""), IF(V1361&lt;&gt;"0", V1361, ""), IF(W1361&lt;&gt;"0", W1361, ""), IF(X1361&lt;&gt;"0", X1361, ""))</f>
        <v>000D</v>
      </c>
      <c r="S1361" s="21" t="str">
        <f>IFERROR(VLOOKUP(K1361,'字典-设备&amp;仪表管理'!A:B,2,FALSE),"未填")</f>
        <v>GT</v>
      </c>
      <c r="T1361" s="26" t="str">
        <f>IF(L1361="","未填",TEXT(L1361,"0000"))</f>
        <v>0767</v>
      </c>
      <c r="U1361" s="22" t="str">
        <f>IFERROR(VLOOKUP(E1361,'字典-系统管理&amp;工段管理'!$A$2:$B$7,2,0),"0")</f>
        <v>D</v>
      </c>
      <c r="V1361" s="22" t="str">
        <f>IFERROR(VLOOKUP(F1361,'字典-系统管理&amp;工段管理'!$A$2:$B$7,2,0),"0")</f>
        <v>0</v>
      </c>
      <c r="W1361" s="22" t="str">
        <f>IFERROR(VLOOKUP(G1361,'字典-系统管理&amp;工段管理'!$A$2:$B$7,2,0),"0")</f>
        <v>0</v>
      </c>
      <c r="X1361" s="22" t="str">
        <f>IFERROR(VLOOKUP(H1361,'字典-系统管理&amp;工段管理'!$A$2:$B$7,2,0),"0")</f>
        <v>0</v>
      </c>
    </row>
    <row r="1362" spans="1:24" x14ac:dyDescent="0.15">
      <c r="A1362" s="19">
        <v>1360</v>
      </c>
      <c r="B1362" s="22" t="s">
        <v>24</v>
      </c>
      <c r="C1362" s="22" t="s">
        <v>94</v>
      </c>
      <c r="D1362" s="22" t="s">
        <v>234</v>
      </c>
      <c r="E1362" s="22" t="s">
        <v>28</v>
      </c>
      <c r="F1362" s="22"/>
      <c r="G1362" s="22"/>
      <c r="H1362" s="22"/>
      <c r="I1362" s="33" t="s">
        <v>2595</v>
      </c>
      <c r="J1362" s="22" t="s">
        <v>35</v>
      </c>
      <c r="K1362" s="38" t="s">
        <v>318</v>
      </c>
      <c r="L1362" s="20">
        <v>768</v>
      </c>
      <c r="M1362" s="29" t="str">
        <f>O1362&amp;"-"&amp;P1362&amp;"-"&amp;Q1362&amp;"-"&amp;R1362&amp;"-"&amp;S1362&amp;"-"&amp;T1362</f>
        <v>SJ-V-05-000D-GT-0768</v>
      </c>
      <c r="N1362" s="33" t="s">
        <v>2595</v>
      </c>
      <c r="O1362" s="21" t="str">
        <f>IFERROR(VLOOKUP(B1362,'字典-基地管理'!A:B,2,FALSE),"未填")</f>
        <v>SJ</v>
      </c>
      <c r="P1362" s="21" t="str">
        <f>IFERROR(VLOOKUP(C1362,'字典-车间管理'!A:B,2,FALSE),"未填")</f>
        <v>V</v>
      </c>
      <c r="Q1362" s="21" t="str">
        <f>IFERROR(VLOOKUP(D1362,'字典-系统管理&amp;工段管理'!C:D,2,FALSE),"未填")</f>
        <v>05</v>
      </c>
      <c r="R1362" s="22" t="str">
        <f>_xlfn.TEXTJOIN("", TRUE, IF(U1362="0", U1362, ""), IF(V1362="0", V1362, ""), IF(W1362="0", W1362, ""), IF(X1362="0", X1362, ""), IF(U1362&lt;&gt;"0", U1362, ""), IF(V1362&lt;&gt;"0", V1362, ""), IF(W1362&lt;&gt;"0", W1362, ""), IF(X1362&lt;&gt;"0", X1362, ""))</f>
        <v>000D</v>
      </c>
      <c r="S1362" s="21" t="str">
        <f>IFERROR(VLOOKUP(K1362,'字典-设备&amp;仪表管理'!A:B,2,FALSE),"未填")</f>
        <v>GT</v>
      </c>
      <c r="T1362" s="26" t="str">
        <f>IF(L1362="","未填",TEXT(L1362,"0000"))</f>
        <v>0768</v>
      </c>
      <c r="U1362" s="22" t="str">
        <f>IFERROR(VLOOKUP(E1362,'字典-系统管理&amp;工段管理'!$A$2:$B$7,2,0),"0")</f>
        <v>D</v>
      </c>
      <c r="V1362" s="22" t="str">
        <f>IFERROR(VLOOKUP(F1362,'字典-系统管理&amp;工段管理'!$A$2:$B$7,2,0),"0")</f>
        <v>0</v>
      </c>
      <c r="W1362" s="22" t="str">
        <f>IFERROR(VLOOKUP(G1362,'字典-系统管理&amp;工段管理'!$A$2:$B$7,2,0),"0")</f>
        <v>0</v>
      </c>
      <c r="X1362" s="22" t="str">
        <f>IFERROR(VLOOKUP(H1362,'字典-系统管理&amp;工段管理'!$A$2:$B$7,2,0),"0")</f>
        <v>0</v>
      </c>
    </row>
    <row r="1363" spans="1:24" x14ac:dyDescent="0.15">
      <c r="A1363" s="19">
        <v>1361</v>
      </c>
      <c r="B1363" s="22" t="s">
        <v>24</v>
      </c>
      <c r="C1363" s="22" t="s">
        <v>94</v>
      </c>
      <c r="D1363" s="22" t="s">
        <v>234</v>
      </c>
      <c r="E1363" s="22" t="s">
        <v>28</v>
      </c>
      <c r="F1363" s="22"/>
      <c r="G1363" s="22"/>
      <c r="H1363" s="22"/>
      <c r="I1363" s="33" t="s">
        <v>2596</v>
      </c>
      <c r="J1363" s="22" t="s">
        <v>35</v>
      </c>
      <c r="K1363" s="38" t="s">
        <v>318</v>
      </c>
      <c r="L1363" s="20">
        <v>769</v>
      </c>
      <c r="M1363" s="29" t="str">
        <f>O1363&amp;"-"&amp;P1363&amp;"-"&amp;Q1363&amp;"-"&amp;R1363&amp;"-"&amp;S1363&amp;"-"&amp;T1363</f>
        <v>SJ-V-05-000D-GT-0769</v>
      </c>
      <c r="N1363" s="33" t="s">
        <v>2596</v>
      </c>
      <c r="O1363" s="21" t="str">
        <f>IFERROR(VLOOKUP(B1363,'字典-基地管理'!A:B,2,FALSE),"未填")</f>
        <v>SJ</v>
      </c>
      <c r="P1363" s="21" t="str">
        <f>IFERROR(VLOOKUP(C1363,'字典-车间管理'!A:B,2,FALSE),"未填")</f>
        <v>V</v>
      </c>
      <c r="Q1363" s="21" t="str">
        <f>IFERROR(VLOOKUP(D1363,'字典-系统管理&amp;工段管理'!C:D,2,FALSE),"未填")</f>
        <v>05</v>
      </c>
      <c r="R1363" s="22" t="str">
        <f>_xlfn.TEXTJOIN("", TRUE, IF(U1363="0", U1363, ""), IF(V1363="0", V1363, ""), IF(W1363="0", W1363, ""), IF(X1363="0", X1363, ""), IF(U1363&lt;&gt;"0", U1363, ""), IF(V1363&lt;&gt;"0", V1363, ""), IF(W1363&lt;&gt;"0", W1363, ""), IF(X1363&lt;&gt;"0", X1363, ""))</f>
        <v>000D</v>
      </c>
      <c r="S1363" s="21" t="str">
        <f>IFERROR(VLOOKUP(K1363,'字典-设备&amp;仪表管理'!A:B,2,FALSE),"未填")</f>
        <v>GT</v>
      </c>
      <c r="T1363" s="26" t="str">
        <f>IF(L1363="","未填",TEXT(L1363,"0000"))</f>
        <v>0769</v>
      </c>
      <c r="U1363" s="22" t="str">
        <f>IFERROR(VLOOKUP(E1363,'字典-系统管理&amp;工段管理'!$A$2:$B$7,2,0),"0")</f>
        <v>D</v>
      </c>
      <c r="V1363" s="22" t="str">
        <f>IFERROR(VLOOKUP(F1363,'字典-系统管理&amp;工段管理'!$A$2:$B$7,2,0),"0")</f>
        <v>0</v>
      </c>
      <c r="W1363" s="22" t="str">
        <f>IFERROR(VLOOKUP(G1363,'字典-系统管理&amp;工段管理'!$A$2:$B$7,2,0),"0")</f>
        <v>0</v>
      </c>
      <c r="X1363" s="22" t="str">
        <f>IFERROR(VLOOKUP(H1363,'字典-系统管理&amp;工段管理'!$A$2:$B$7,2,0),"0")</f>
        <v>0</v>
      </c>
    </row>
    <row r="1364" spans="1:24" x14ac:dyDescent="0.15">
      <c r="A1364" s="19">
        <v>1362</v>
      </c>
      <c r="B1364" s="22" t="s">
        <v>24</v>
      </c>
      <c r="C1364" s="22" t="s">
        <v>94</v>
      </c>
      <c r="D1364" s="22" t="s">
        <v>234</v>
      </c>
      <c r="E1364" s="22" t="s">
        <v>28</v>
      </c>
      <c r="F1364" s="22"/>
      <c r="G1364" s="22"/>
      <c r="H1364" s="22"/>
      <c r="I1364" s="33" t="s">
        <v>2598</v>
      </c>
      <c r="J1364" s="22" t="s">
        <v>35</v>
      </c>
      <c r="K1364" s="38" t="s">
        <v>318</v>
      </c>
      <c r="L1364" s="20">
        <v>770</v>
      </c>
      <c r="M1364" s="29" t="str">
        <f>O1364&amp;"-"&amp;P1364&amp;"-"&amp;Q1364&amp;"-"&amp;R1364&amp;"-"&amp;S1364&amp;"-"&amp;T1364</f>
        <v>SJ-V-05-000D-GT-0770</v>
      </c>
      <c r="N1364" s="33" t="s">
        <v>2598</v>
      </c>
      <c r="O1364" s="21" t="str">
        <f>IFERROR(VLOOKUP(B1364,'字典-基地管理'!A:B,2,FALSE),"未填")</f>
        <v>SJ</v>
      </c>
      <c r="P1364" s="21" t="str">
        <f>IFERROR(VLOOKUP(C1364,'字典-车间管理'!A:B,2,FALSE),"未填")</f>
        <v>V</v>
      </c>
      <c r="Q1364" s="21" t="str">
        <f>IFERROR(VLOOKUP(D1364,'字典-系统管理&amp;工段管理'!C:D,2,FALSE),"未填")</f>
        <v>05</v>
      </c>
      <c r="R1364" s="22" t="str">
        <f>_xlfn.TEXTJOIN("", TRUE, IF(U1364="0", U1364, ""), IF(V1364="0", V1364, ""), IF(W1364="0", W1364, ""), IF(X1364="0", X1364, ""), IF(U1364&lt;&gt;"0", U1364, ""), IF(V1364&lt;&gt;"0", V1364, ""), IF(W1364&lt;&gt;"0", W1364, ""), IF(X1364&lt;&gt;"0", X1364, ""))</f>
        <v>000D</v>
      </c>
      <c r="S1364" s="21" t="str">
        <f>IFERROR(VLOOKUP(K1364,'字典-设备&amp;仪表管理'!A:B,2,FALSE),"未填")</f>
        <v>GT</v>
      </c>
      <c r="T1364" s="26" t="str">
        <f>IF(L1364="","未填",TEXT(L1364,"0000"))</f>
        <v>0770</v>
      </c>
      <c r="U1364" s="22" t="str">
        <f>IFERROR(VLOOKUP(E1364,'字典-系统管理&amp;工段管理'!$A$2:$B$7,2,0),"0")</f>
        <v>D</v>
      </c>
      <c r="V1364" s="22" t="str">
        <f>IFERROR(VLOOKUP(F1364,'字典-系统管理&amp;工段管理'!$A$2:$B$7,2,0),"0")</f>
        <v>0</v>
      </c>
      <c r="W1364" s="22" t="str">
        <f>IFERROR(VLOOKUP(G1364,'字典-系统管理&amp;工段管理'!$A$2:$B$7,2,0),"0")</f>
        <v>0</v>
      </c>
      <c r="X1364" s="22" t="str">
        <f>IFERROR(VLOOKUP(H1364,'字典-系统管理&amp;工段管理'!$A$2:$B$7,2,0),"0")</f>
        <v>0</v>
      </c>
    </row>
    <row r="1365" spans="1:24" x14ac:dyDescent="0.15">
      <c r="A1365" s="19">
        <v>1363</v>
      </c>
      <c r="B1365" s="22" t="s">
        <v>24</v>
      </c>
      <c r="C1365" s="22" t="s">
        <v>94</v>
      </c>
      <c r="D1365" s="22" t="s">
        <v>234</v>
      </c>
      <c r="E1365" s="22" t="s">
        <v>28</v>
      </c>
      <c r="F1365" s="22"/>
      <c r="G1365" s="22"/>
      <c r="H1365" s="22"/>
      <c r="I1365" s="33" t="s">
        <v>2599</v>
      </c>
      <c r="J1365" s="22" t="s">
        <v>35</v>
      </c>
      <c r="K1365" s="38" t="s">
        <v>318</v>
      </c>
      <c r="L1365" s="20">
        <v>771</v>
      </c>
      <c r="M1365" s="29" t="str">
        <f>O1365&amp;"-"&amp;P1365&amp;"-"&amp;Q1365&amp;"-"&amp;R1365&amp;"-"&amp;S1365&amp;"-"&amp;T1365</f>
        <v>SJ-V-05-000D-GT-0771</v>
      </c>
      <c r="N1365" s="33" t="s">
        <v>2599</v>
      </c>
      <c r="O1365" s="21" t="str">
        <f>IFERROR(VLOOKUP(B1365,'字典-基地管理'!A:B,2,FALSE),"未填")</f>
        <v>SJ</v>
      </c>
      <c r="P1365" s="21" t="str">
        <f>IFERROR(VLOOKUP(C1365,'字典-车间管理'!A:B,2,FALSE),"未填")</f>
        <v>V</v>
      </c>
      <c r="Q1365" s="21" t="str">
        <f>IFERROR(VLOOKUP(D1365,'字典-系统管理&amp;工段管理'!C:D,2,FALSE),"未填")</f>
        <v>05</v>
      </c>
      <c r="R1365" s="22" t="str">
        <f>_xlfn.TEXTJOIN("", TRUE, IF(U1365="0", U1365, ""), IF(V1365="0", V1365, ""), IF(W1365="0", W1365, ""), IF(X1365="0", X1365, ""), IF(U1365&lt;&gt;"0", U1365, ""), IF(V1365&lt;&gt;"0", V1365, ""), IF(W1365&lt;&gt;"0", W1365, ""), IF(X1365&lt;&gt;"0", X1365, ""))</f>
        <v>000D</v>
      </c>
      <c r="S1365" s="21" t="str">
        <f>IFERROR(VLOOKUP(K1365,'字典-设备&amp;仪表管理'!A:B,2,FALSE),"未填")</f>
        <v>GT</v>
      </c>
      <c r="T1365" s="26" t="str">
        <f>IF(L1365="","未填",TEXT(L1365,"0000"))</f>
        <v>0771</v>
      </c>
      <c r="U1365" s="22" t="str">
        <f>IFERROR(VLOOKUP(E1365,'字典-系统管理&amp;工段管理'!$A$2:$B$7,2,0),"0")</f>
        <v>D</v>
      </c>
      <c r="V1365" s="22" t="str">
        <f>IFERROR(VLOOKUP(F1365,'字典-系统管理&amp;工段管理'!$A$2:$B$7,2,0),"0")</f>
        <v>0</v>
      </c>
      <c r="W1365" s="22" t="str">
        <f>IFERROR(VLOOKUP(G1365,'字典-系统管理&amp;工段管理'!$A$2:$B$7,2,0),"0")</f>
        <v>0</v>
      </c>
      <c r="X1365" s="22" t="str">
        <f>IFERROR(VLOOKUP(H1365,'字典-系统管理&amp;工段管理'!$A$2:$B$7,2,0),"0")</f>
        <v>0</v>
      </c>
    </row>
    <row r="1366" spans="1:24" x14ac:dyDescent="0.15">
      <c r="A1366" s="19">
        <v>1364</v>
      </c>
      <c r="B1366" s="22" t="s">
        <v>24</v>
      </c>
      <c r="C1366" s="22" t="s">
        <v>94</v>
      </c>
      <c r="D1366" s="22" t="s">
        <v>234</v>
      </c>
      <c r="E1366" s="22" t="s">
        <v>28</v>
      </c>
      <c r="F1366" s="22"/>
      <c r="G1366" s="22"/>
      <c r="H1366" s="22"/>
      <c r="I1366" s="33" t="s">
        <v>2600</v>
      </c>
      <c r="J1366" s="22" t="s">
        <v>35</v>
      </c>
      <c r="K1366" s="38" t="s">
        <v>318</v>
      </c>
      <c r="L1366" s="20">
        <v>772</v>
      </c>
      <c r="M1366" s="29" t="str">
        <f>O1366&amp;"-"&amp;P1366&amp;"-"&amp;Q1366&amp;"-"&amp;R1366&amp;"-"&amp;S1366&amp;"-"&amp;T1366</f>
        <v>SJ-V-05-000D-GT-0772</v>
      </c>
      <c r="N1366" s="33" t="s">
        <v>2600</v>
      </c>
      <c r="O1366" s="21" t="str">
        <f>IFERROR(VLOOKUP(B1366,'字典-基地管理'!A:B,2,FALSE),"未填")</f>
        <v>SJ</v>
      </c>
      <c r="P1366" s="21" t="str">
        <f>IFERROR(VLOOKUP(C1366,'字典-车间管理'!A:B,2,FALSE),"未填")</f>
        <v>V</v>
      </c>
      <c r="Q1366" s="21" t="str">
        <f>IFERROR(VLOOKUP(D1366,'字典-系统管理&amp;工段管理'!C:D,2,FALSE),"未填")</f>
        <v>05</v>
      </c>
      <c r="R1366" s="22" t="str">
        <f>_xlfn.TEXTJOIN("", TRUE, IF(U1366="0", U1366, ""), IF(V1366="0", V1366, ""), IF(W1366="0", W1366, ""), IF(X1366="0", X1366, ""), IF(U1366&lt;&gt;"0", U1366, ""), IF(V1366&lt;&gt;"0", V1366, ""), IF(W1366&lt;&gt;"0", W1366, ""), IF(X1366&lt;&gt;"0", X1366, ""))</f>
        <v>000D</v>
      </c>
      <c r="S1366" s="21" t="str">
        <f>IFERROR(VLOOKUP(K1366,'字典-设备&amp;仪表管理'!A:B,2,FALSE),"未填")</f>
        <v>GT</v>
      </c>
      <c r="T1366" s="26" t="str">
        <f>IF(L1366="","未填",TEXT(L1366,"0000"))</f>
        <v>0772</v>
      </c>
      <c r="U1366" s="22" t="str">
        <f>IFERROR(VLOOKUP(E1366,'字典-系统管理&amp;工段管理'!$A$2:$B$7,2,0),"0")</f>
        <v>D</v>
      </c>
      <c r="V1366" s="22" t="str">
        <f>IFERROR(VLOOKUP(F1366,'字典-系统管理&amp;工段管理'!$A$2:$B$7,2,0),"0")</f>
        <v>0</v>
      </c>
      <c r="W1366" s="22" t="str">
        <f>IFERROR(VLOOKUP(G1366,'字典-系统管理&amp;工段管理'!$A$2:$B$7,2,0),"0")</f>
        <v>0</v>
      </c>
      <c r="X1366" s="22" t="str">
        <f>IFERROR(VLOOKUP(H1366,'字典-系统管理&amp;工段管理'!$A$2:$B$7,2,0),"0")</f>
        <v>0</v>
      </c>
    </row>
    <row r="1367" spans="1:24" x14ac:dyDescent="0.15">
      <c r="A1367" s="19">
        <v>1365</v>
      </c>
      <c r="B1367" s="22" t="s">
        <v>24</v>
      </c>
      <c r="C1367" s="22" t="s">
        <v>94</v>
      </c>
      <c r="D1367" s="22" t="s">
        <v>234</v>
      </c>
      <c r="E1367" s="22" t="s">
        <v>28</v>
      </c>
      <c r="F1367" s="22"/>
      <c r="G1367" s="22"/>
      <c r="H1367" s="22"/>
      <c r="I1367" s="33" t="s">
        <v>2602</v>
      </c>
      <c r="J1367" s="22" t="s">
        <v>35</v>
      </c>
      <c r="K1367" s="38" t="s">
        <v>318</v>
      </c>
      <c r="L1367" s="20">
        <v>773</v>
      </c>
      <c r="M1367" s="29" t="str">
        <f>O1367&amp;"-"&amp;P1367&amp;"-"&amp;Q1367&amp;"-"&amp;R1367&amp;"-"&amp;S1367&amp;"-"&amp;T1367</f>
        <v>SJ-V-05-000D-GT-0773</v>
      </c>
      <c r="N1367" s="33" t="s">
        <v>2602</v>
      </c>
      <c r="O1367" s="21" t="str">
        <f>IFERROR(VLOOKUP(B1367,'字典-基地管理'!A:B,2,FALSE),"未填")</f>
        <v>SJ</v>
      </c>
      <c r="P1367" s="21" t="str">
        <f>IFERROR(VLOOKUP(C1367,'字典-车间管理'!A:B,2,FALSE),"未填")</f>
        <v>V</v>
      </c>
      <c r="Q1367" s="21" t="str">
        <f>IFERROR(VLOOKUP(D1367,'字典-系统管理&amp;工段管理'!C:D,2,FALSE),"未填")</f>
        <v>05</v>
      </c>
      <c r="R1367" s="22" t="str">
        <f>_xlfn.TEXTJOIN("", TRUE, IF(U1367="0", U1367, ""), IF(V1367="0", V1367, ""), IF(W1367="0", W1367, ""), IF(X1367="0", X1367, ""), IF(U1367&lt;&gt;"0", U1367, ""), IF(V1367&lt;&gt;"0", V1367, ""), IF(W1367&lt;&gt;"0", W1367, ""), IF(X1367&lt;&gt;"0", X1367, ""))</f>
        <v>000D</v>
      </c>
      <c r="S1367" s="21" t="str">
        <f>IFERROR(VLOOKUP(K1367,'字典-设备&amp;仪表管理'!A:B,2,FALSE),"未填")</f>
        <v>GT</v>
      </c>
      <c r="T1367" s="26" t="str">
        <f>IF(L1367="","未填",TEXT(L1367,"0000"))</f>
        <v>0773</v>
      </c>
      <c r="U1367" s="22" t="str">
        <f>IFERROR(VLOOKUP(E1367,'字典-系统管理&amp;工段管理'!$A$2:$B$7,2,0),"0")</f>
        <v>D</v>
      </c>
      <c r="V1367" s="22" t="str">
        <f>IFERROR(VLOOKUP(F1367,'字典-系统管理&amp;工段管理'!$A$2:$B$7,2,0),"0")</f>
        <v>0</v>
      </c>
      <c r="W1367" s="22" t="str">
        <f>IFERROR(VLOOKUP(G1367,'字典-系统管理&amp;工段管理'!$A$2:$B$7,2,0),"0")</f>
        <v>0</v>
      </c>
      <c r="X1367" s="22" t="str">
        <f>IFERROR(VLOOKUP(H1367,'字典-系统管理&amp;工段管理'!$A$2:$B$7,2,0),"0")</f>
        <v>0</v>
      </c>
    </row>
    <row r="1368" spans="1:24" x14ac:dyDescent="0.15">
      <c r="A1368" s="19">
        <v>1366</v>
      </c>
      <c r="B1368" s="22" t="s">
        <v>24</v>
      </c>
      <c r="C1368" s="22" t="s">
        <v>94</v>
      </c>
      <c r="D1368" s="22" t="s">
        <v>234</v>
      </c>
      <c r="E1368" s="22" t="s">
        <v>28</v>
      </c>
      <c r="F1368" s="22"/>
      <c r="G1368" s="22"/>
      <c r="H1368" s="22"/>
      <c r="I1368" s="33" t="s">
        <v>2603</v>
      </c>
      <c r="J1368" s="22" t="s">
        <v>35</v>
      </c>
      <c r="K1368" s="38" t="s">
        <v>318</v>
      </c>
      <c r="L1368" s="20">
        <v>774</v>
      </c>
      <c r="M1368" s="29" t="str">
        <f>O1368&amp;"-"&amp;P1368&amp;"-"&amp;Q1368&amp;"-"&amp;R1368&amp;"-"&amp;S1368&amp;"-"&amp;T1368</f>
        <v>SJ-V-05-000D-GT-0774</v>
      </c>
      <c r="N1368" s="33" t="s">
        <v>2603</v>
      </c>
      <c r="O1368" s="21" t="str">
        <f>IFERROR(VLOOKUP(B1368,'字典-基地管理'!A:B,2,FALSE),"未填")</f>
        <v>SJ</v>
      </c>
      <c r="P1368" s="21" t="str">
        <f>IFERROR(VLOOKUP(C1368,'字典-车间管理'!A:B,2,FALSE),"未填")</f>
        <v>V</v>
      </c>
      <c r="Q1368" s="21" t="str">
        <f>IFERROR(VLOOKUP(D1368,'字典-系统管理&amp;工段管理'!C:D,2,FALSE),"未填")</f>
        <v>05</v>
      </c>
      <c r="R1368" s="22" t="str">
        <f>_xlfn.TEXTJOIN("", TRUE, IF(U1368="0", U1368, ""), IF(V1368="0", V1368, ""), IF(W1368="0", W1368, ""), IF(X1368="0", X1368, ""), IF(U1368&lt;&gt;"0", U1368, ""), IF(V1368&lt;&gt;"0", V1368, ""), IF(W1368&lt;&gt;"0", W1368, ""), IF(X1368&lt;&gt;"0", X1368, ""))</f>
        <v>000D</v>
      </c>
      <c r="S1368" s="21" t="str">
        <f>IFERROR(VLOOKUP(K1368,'字典-设备&amp;仪表管理'!A:B,2,FALSE),"未填")</f>
        <v>GT</v>
      </c>
      <c r="T1368" s="26" t="str">
        <f>IF(L1368="","未填",TEXT(L1368,"0000"))</f>
        <v>0774</v>
      </c>
      <c r="U1368" s="22" t="str">
        <f>IFERROR(VLOOKUP(E1368,'字典-系统管理&amp;工段管理'!$A$2:$B$7,2,0),"0")</f>
        <v>D</v>
      </c>
      <c r="V1368" s="22" t="str">
        <f>IFERROR(VLOOKUP(F1368,'字典-系统管理&amp;工段管理'!$A$2:$B$7,2,0),"0")</f>
        <v>0</v>
      </c>
      <c r="W1368" s="22" t="str">
        <f>IFERROR(VLOOKUP(G1368,'字典-系统管理&amp;工段管理'!$A$2:$B$7,2,0),"0")</f>
        <v>0</v>
      </c>
      <c r="X1368" s="22" t="str">
        <f>IFERROR(VLOOKUP(H1368,'字典-系统管理&amp;工段管理'!$A$2:$B$7,2,0),"0")</f>
        <v>0</v>
      </c>
    </row>
    <row r="1369" spans="1:24" x14ac:dyDescent="0.15">
      <c r="A1369" s="19">
        <v>1367</v>
      </c>
      <c r="B1369" s="22" t="s">
        <v>24</v>
      </c>
      <c r="C1369" s="22" t="s">
        <v>94</v>
      </c>
      <c r="D1369" s="22" t="s">
        <v>234</v>
      </c>
      <c r="E1369" s="22" t="s">
        <v>28</v>
      </c>
      <c r="F1369" s="22"/>
      <c r="G1369" s="22"/>
      <c r="H1369" s="22"/>
      <c r="I1369" s="33" t="s">
        <v>2604</v>
      </c>
      <c r="J1369" s="22" t="s">
        <v>35</v>
      </c>
      <c r="K1369" s="38" t="s">
        <v>318</v>
      </c>
      <c r="L1369" s="20">
        <v>775</v>
      </c>
      <c r="M1369" s="29" t="str">
        <f>O1369&amp;"-"&amp;P1369&amp;"-"&amp;Q1369&amp;"-"&amp;R1369&amp;"-"&amp;S1369&amp;"-"&amp;T1369</f>
        <v>SJ-V-05-000D-GT-0775</v>
      </c>
      <c r="N1369" s="33" t="s">
        <v>2604</v>
      </c>
      <c r="O1369" s="21" t="str">
        <f>IFERROR(VLOOKUP(B1369,'字典-基地管理'!A:B,2,FALSE),"未填")</f>
        <v>SJ</v>
      </c>
      <c r="P1369" s="21" t="str">
        <f>IFERROR(VLOOKUP(C1369,'字典-车间管理'!A:B,2,FALSE),"未填")</f>
        <v>V</v>
      </c>
      <c r="Q1369" s="21" t="str">
        <f>IFERROR(VLOOKUP(D1369,'字典-系统管理&amp;工段管理'!C:D,2,FALSE),"未填")</f>
        <v>05</v>
      </c>
      <c r="R1369" s="22" t="str">
        <f>_xlfn.TEXTJOIN("", TRUE, IF(U1369="0", U1369, ""), IF(V1369="0", V1369, ""), IF(W1369="0", W1369, ""), IF(X1369="0", X1369, ""), IF(U1369&lt;&gt;"0", U1369, ""), IF(V1369&lt;&gt;"0", V1369, ""), IF(W1369&lt;&gt;"0", W1369, ""), IF(X1369&lt;&gt;"0", X1369, ""))</f>
        <v>000D</v>
      </c>
      <c r="S1369" s="21" t="str">
        <f>IFERROR(VLOOKUP(K1369,'字典-设备&amp;仪表管理'!A:B,2,FALSE),"未填")</f>
        <v>GT</v>
      </c>
      <c r="T1369" s="26" t="str">
        <f>IF(L1369="","未填",TEXT(L1369,"0000"))</f>
        <v>0775</v>
      </c>
      <c r="U1369" s="22" t="str">
        <f>IFERROR(VLOOKUP(E1369,'字典-系统管理&amp;工段管理'!$A$2:$B$7,2,0),"0")</f>
        <v>D</v>
      </c>
      <c r="V1369" s="22" t="str">
        <f>IFERROR(VLOOKUP(F1369,'字典-系统管理&amp;工段管理'!$A$2:$B$7,2,0),"0")</f>
        <v>0</v>
      </c>
      <c r="W1369" s="22" t="str">
        <f>IFERROR(VLOOKUP(G1369,'字典-系统管理&amp;工段管理'!$A$2:$B$7,2,0),"0")</f>
        <v>0</v>
      </c>
      <c r="X1369" s="22" t="str">
        <f>IFERROR(VLOOKUP(H1369,'字典-系统管理&amp;工段管理'!$A$2:$B$7,2,0),"0")</f>
        <v>0</v>
      </c>
    </row>
    <row r="1370" spans="1:24" x14ac:dyDescent="0.15">
      <c r="A1370" s="19">
        <v>1368</v>
      </c>
      <c r="B1370" s="22" t="s">
        <v>24</v>
      </c>
      <c r="C1370" s="22" t="s">
        <v>94</v>
      </c>
      <c r="D1370" s="22" t="s">
        <v>234</v>
      </c>
      <c r="E1370" s="22" t="s">
        <v>28</v>
      </c>
      <c r="F1370" s="22"/>
      <c r="G1370" s="22"/>
      <c r="H1370" s="22"/>
      <c r="I1370" s="33" t="s">
        <v>2606</v>
      </c>
      <c r="J1370" s="22" t="s">
        <v>35</v>
      </c>
      <c r="K1370" s="38" t="s">
        <v>318</v>
      </c>
      <c r="L1370" s="20">
        <v>776</v>
      </c>
      <c r="M1370" s="29" t="str">
        <f>O1370&amp;"-"&amp;P1370&amp;"-"&amp;Q1370&amp;"-"&amp;R1370&amp;"-"&amp;S1370&amp;"-"&amp;T1370</f>
        <v>SJ-V-05-000D-GT-0776</v>
      </c>
      <c r="N1370" s="33" t="s">
        <v>2606</v>
      </c>
      <c r="O1370" s="21" t="str">
        <f>IFERROR(VLOOKUP(B1370,'字典-基地管理'!A:B,2,FALSE),"未填")</f>
        <v>SJ</v>
      </c>
      <c r="P1370" s="21" t="str">
        <f>IFERROR(VLOOKUP(C1370,'字典-车间管理'!A:B,2,FALSE),"未填")</f>
        <v>V</v>
      </c>
      <c r="Q1370" s="21" t="str">
        <f>IFERROR(VLOOKUP(D1370,'字典-系统管理&amp;工段管理'!C:D,2,FALSE),"未填")</f>
        <v>05</v>
      </c>
      <c r="R1370" s="22" t="str">
        <f>_xlfn.TEXTJOIN("", TRUE, IF(U1370="0", U1370, ""), IF(V1370="0", V1370, ""), IF(W1370="0", W1370, ""), IF(X1370="0", X1370, ""), IF(U1370&lt;&gt;"0", U1370, ""), IF(V1370&lt;&gt;"0", V1370, ""), IF(W1370&lt;&gt;"0", W1370, ""), IF(X1370&lt;&gt;"0", X1370, ""))</f>
        <v>000D</v>
      </c>
      <c r="S1370" s="21" t="str">
        <f>IFERROR(VLOOKUP(K1370,'字典-设备&amp;仪表管理'!A:B,2,FALSE),"未填")</f>
        <v>GT</v>
      </c>
      <c r="T1370" s="26" t="str">
        <f>IF(L1370="","未填",TEXT(L1370,"0000"))</f>
        <v>0776</v>
      </c>
      <c r="U1370" s="22" t="str">
        <f>IFERROR(VLOOKUP(E1370,'字典-系统管理&amp;工段管理'!$A$2:$B$7,2,0),"0")</f>
        <v>D</v>
      </c>
      <c r="V1370" s="22" t="str">
        <f>IFERROR(VLOOKUP(F1370,'字典-系统管理&amp;工段管理'!$A$2:$B$7,2,0),"0")</f>
        <v>0</v>
      </c>
      <c r="W1370" s="22" t="str">
        <f>IFERROR(VLOOKUP(G1370,'字典-系统管理&amp;工段管理'!$A$2:$B$7,2,0),"0")</f>
        <v>0</v>
      </c>
      <c r="X1370" s="22" t="str">
        <f>IFERROR(VLOOKUP(H1370,'字典-系统管理&amp;工段管理'!$A$2:$B$7,2,0),"0")</f>
        <v>0</v>
      </c>
    </row>
    <row r="1371" spans="1:24" x14ac:dyDescent="0.15">
      <c r="A1371" s="19">
        <v>1369</v>
      </c>
      <c r="B1371" s="22" t="s">
        <v>24</v>
      </c>
      <c r="C1371" s="22" t="s">
        <v>94</v>
      </c>
      <c r="D1371" s="22" t="s">
        <v>234</v>
      </c>
      <c r="E1371" s="22" t="s">
        <v>28</v>
      </c>
      <c r="F1371" s="22"/>
      <c r="G1371" s="22"/>
      <c r="H1371" s="22"/>
      <c r="I1371" s="33" t="s">
        <v>2607</v>
      </c>
      <c r="J1371" s="22" t="s">
        <v>35</v>
      </c>
      <c r="K1371" s="38" t="s">
        <v>318</v>
      </c>
      <c r="L1371" s="20">
        <v>777</v>
      </c>
      <c r="M1371" s="29" t="str">
        <f>O1371&amp;"-"&amp;P1371&amp;"-"&amp;Q1371&amp;"-"&amp;R1371&amp;"-"&amp;S1371&amp;"-"&amp;T1371</f>
        <v>SJ-V-05-000D-GT-0777</v>
      </c>
      <c r="N1371" s="33" t="s">
        <v>2607</v>
      </c>
      <c r="O1371" s="21" t="str">
        <f>IFERROR(VLOOKUP(B1371,'字典-基地管理'!A:B,2,FALSE),"未填")</f>
        <v>SJ</v>
      </c>
      <c r="P1371" s="21" t="str">
        <f>IFERROR(VLOOKUP(C1371,'字典-车间管理'!A:B,2,FALSE),"未填")</f>
        <v>V</v>
      </c>
      <c r="Q1371" s="21" t="str">
        <f>IFERROR(VLOOKUP(D1371,'字典-系统管理&amp;工段管理'!C:D,2,FALSE),"未填")</f>
        <v>05</v>
      </c>
      <c r="R1371" s="22" t="str">
        <f>_xlfn.TEXTJOIN("", TRUE, IF(U1371="0", U1371, ""), IF(V1371="0", V1371, ""), IF(W1371="0", W1371, ""), IF(X1371="0", X1371, ""), IF(U1371&lt;&gt;"0", U1371, ""), IF(V1371&lt;&gt;"0", V1371, ""), IF(W1371&lt;&gt;"0", W1371, ""), IF(X1371&lt;&gt;"0", X1371, ""))</f>
        <v>000D</v>
      </c>
      <c r="S1371" s="21" t="str">
        <f>IFERROR(VLOOKUP(K1371,'字典-设备&amp;仪表管理'!A:B,2,FALSE),"未填")</f>
        <v>GT</v>
      </c>
      <c r="T1371" s="26" t="str">
        <f>IF(L1371="","未填",TEXT(L1371,"0000"))</f>
        <v>0777</v>
      </c>
      <c r="U1371" s="22" t="str">
        <f>IFERROR(VLOOKUP(E1371,'字典-系统管理&amp;工段管理'!$A$2:$B$7,2,0),"0")</f>
        <v>D</v>
      </c>
      <c r="V1371" s="22" t="str">
        <f>IFERROR(VLOOKUP(F1371,'字典-系统管理&amp;工段管理'!$A$2:$B$7,2,0),"0")</f>
        <v>0</v>
      </c>
      <c r="W1371" s="22" t="str">
        <f>IFERROR(VLOOKUP(G1371,'字典-系统管理&amp;工段管理'!$A$2:$B$7,2,0),"0")</f>
        <v>0</v>
      </c>
      <c r="X1371" s="22" t="str">
        <f>IFERROR(VLOOKUP(H1371,'字典-系统管理&amp;工段管理'!$A$2:$B$7,2,0),"0")</f>
        <v>0</v>
      </c>
    </row>
    <row r="1372" spans="1:24" x14ac:dyDescent="0.15">
      <c r="A1372" s="19">
        <v>1370</v>
      </c>
      <c r="B1372" s="22" t="s">
        <v>24</v>
      </c>
      <c r="C1372" s="22" t="s">
        <v>94</v>
      </c>
      <c r="D1372" s="22" t="s">
        <v>234</v>
      </c>
      <c r="E1372" s="22" t="s">
        <v>28</v>
      </c>
      <c r="F1372" s="22"/>
      <c r="G1372" s="22"/>
      <c r="H1372" s="22"/>
      <c r="I1372" s="33" t="s">
        <v>2608</v>
      </c>
      <c r="J1372" s="22" t="s">
        <v>35</v>
      </c>
      <c r="K1372" s="38" t="s">
        <v>318</v>
      </c>
      <c r="L1372" s="20">
        <v>778</v>
      </c>
      <c r="M1372" s="29" t="str">
        <f>O1372&amp;"-"&amp;P1372&amp;"-"&amp;Q1372&amp;"-"&amp;R1372&amp;"-"&amp;S1372&amp;"-"&amp;T1372</f>
        <v>SJ-V-05-000D-GT-0778</v>
      </c>
      <c r="N1372" s="33" t="s">
        <v>2608</v>
      </c>
      <c r="O1372" s="21" t="str">
        <f>IFERROR(VLOOKUP(B1372,'字典-基地管理'!A:B,2,FALSE),"未填")</f>
        <v>SJ</v>
      </c>
      <c r="P1372" s="21" t="str">
        <f>IFERROR(VLOOKUP(C1372,'字典-车间管理'!A:B,2,FALSE),"未填")</f>
        <v>V</v>
      </c>
      <c r="Q1372" s="21" t="str">
        <f>IFERROR(VLOOKUP(D1372,'字典-系统管理&amp;工段管理'!C:D,2,FALSE),"未填")</f>
        <v>05</v>
      </c>
      <c r="R1372" s="22" t="str">
        <f>_xlfn.TEXTJOIN("", TRUE, IF(U1372="0", U1372, ""), IF(V1372="0", V1372, ""), IF(W1372="0", W1372, ""), IF(X1372="0", X1372, ""), IF(U1372&lt;&gt;"0", U1372, ""), IF(V1372&lt;&gt;"0", V1372, ""), IF(W1372&lt;&gt;"0", W1372, ""), IF(X1372&lt;&gt;"0", X1372, ""))</f>
        <v>000D</v>
      </c>
      <c r="S1372" s="21" t="str">
        <f>IFERROR(VLOOKUP(K1372,'字典-设备&amp;仪表管理'!A:B,2,FALSE),"未填")</f>
        <v>GT</v>
      </c>
      <c r="T1372" s="26" t="str">
        <f>IF(L1372="","未填",TEXT(L1372,"0000"))</f>
        <v>0778</v>
      </c>
      <c r="U1372" s="22" t="str">
        <f>IFERROR(VLOOKUP(E1372,'字典-系统管理&amp;工段管理'!$A$2:$B$7,2,0),"0")</f>
        <v>D</v>
      </c>
      <c r="V1372" s="22" t="str">
        <f>IFERROR(VLOOKUP(F1372,'字典-系统管理&amp;工段管理'!$A$2:$B$7,2,0),"0")</f>
        <v>0</v>
      </c>
      <c r="W1372" s="22" t="str">
        <f>IFERROR(VLOOKUP(G1372,'字典-系统管理&amp;工段管理'!$A$2:$B$7,2,0),"0")</f>
        <v>0</v>
      </c>
      <c r="X1372" s="22" t="str">
        <f>IFERROR(VLOOKUP(H1372,'字典-系统管理&amp;工段管理'!$A$2:$B$7,2,0),"0")</f>
        <v>0</v>
      </c>
    </row>
    <row r="1373" spans="1:24" x14ac:dyDescent="0.15">
      <c r="A1373" s="19">
        <v>1371</v>
      </c>
      <c r="B1373" s="22" t="s">
        <v>24</v>
      </c>
      <c r="C1373" s="22" t="s">
        <v>94</v>
      </c>
      <c r="D1373" s="22" t="s">
        <v>234</v>
      </c>
      <c r="E1373" s="22" t="s">
        <v>28</v>
      </c>
      <c r="F1373" s="22"/>
      <c r="G1373" s="22"/>
      <c r="H1373" s="22"/>
      <c r="I1373" s="33" t="s">
        <v>2610</v>
      </c>
      <c r="J1373" s="22" t="s">
        <v>35</v>
      </c>
      <c r="K1373" s="38" t="s">
        <v>318</v>
      </c>
      <c r="L1373" s="20">
        <v>779</v>
      </c>
      <c r="M1373" s="29" t="str">
        <f>O1373&amp;"-"&amp;P1373&amp;"-"&amp;Q1373&amp;"-"&amp;R1373&amp;"-"&amp;S1373&amp;"-"&amp;T1373</f>
        <v>SJ-V-05-000D-GT-0779</v>
      </c>
      <c r="N1373" s="33" t="s">
        <v>2610</v>
      </c>
      <c r="O1373" s="21" t="str">
        <f>IFERROR(VLOOKUP(B1373,'字典-基地管理'!A:B,2,FALSE),"未填")</f>
        <v>SJ</v>
      </c>
      <c r="P1373" s="21" t="str">
        <f>IFERROR(VLOOKUP(C1373,'字典-车间管理'!A:B,2,FALSE),"未填")</f>
        <v>V</v>
      </c>
      <c r="Q1373" s="21" t="str">
        <f>IFERROR(VLOOKUP(D1373,'字典-系统管理&amp;工段管理'!C:D,2,FALSE),"未填")</f>
        <v>05</v>
      </c>
      <c r="R1373" s="22" t="str">
        <f>_xlfn.TEXTJOIN("", TRUE, IF(U1373="0", U1373, ""), IF(V1373="0", V1373, ""), IF(W1373="0", W1373, ""), IF(X1373="0", X1373, ""), IF(U1373&lt;&gt;"0", U1373, ""), IF(V1373&lt;&gt;"0", V1373, ""), IF(W1373&lt;&gt;"0", W1373, ""), IF(X1373&lt;&gt;"0", X1373, ""))</f>
        <v>000D</v>
      </c>
      <c r="S1373" s="21" t="str">
        <f>IFERROR(VLOOKUP(K1373,'字典-设备&amp;仪表管理'!A:B,2,FALSE),"未填")</f>
        <v>GT</v>
      </c>
      <c r="T1373" s="26" t="str">
        <f>IF(L1373="","未填",TEXT(L1373,"0000"))</f>
        <v>0779</v>
      </c>
      <c r="U1373" s="22" t="str">
        <f>IFERROR(VLOOKUP(E1373,'字典-系统管理&amp;工段管理'!$A$2:$B$7,2,0),"0")</f>
        <v>D</v>
      </c>
      <c r="V1373" s="22" t="str">
        <f>IFERROR(VLOOKUP(F1373,'字典-系统管理&amp;工段管理'!$A$2:$B$7,2,0),"0")</f>
        <v>0</v>
      </c>
      <c r="W1373" s="22" t="str">
        <f>IFERROR(VLOOKUP(G1373,'字典-系统管理&amp;工段管理'!$A$2:$B$7,2,0),"0")</f>
        <v>0</v>
      </c>
      <c r="X1373" s="22" t="str">
        <f>IFERROR(VLOOKUP(H1373,'字典-系统管理&amp;工段管理'!$A$2:$B$7,2,0),"0")</f>
        <v>0</v>
      </c>
    </row>
    <row r="1374" spans="1:24" x14ac:dyDescent="0.15">
      <c r="A1374" s="19">
        <v>1372</v>
      </c>
      <c r="B1374" s="22" t="s">
        <v>24</v>
      </c>
      <c r="C1374" s="22" t="s">
        <v>94</v>
      </c>
      <c r="D1374" s="22" t="s">
        <v>234</v>
      </c>
      <c r="E1374" s="22" t="s">
        <v>28</v>
      </c>
      <c r="F1374" s="22"/>
      <c r="G1374" s="22"/>
      <c r="H1374" s="22"/>
      <c r="I1374" s="33" t="s">
        <v>2611</v>
      </c>
      <c r="J1374" s="22" t="s">
        <v>35</v>
      </c>
      <c r="K1374" s="38" t="s">
        <v>318</v>
      </c>
      <c r="L1374" s="20">
        <v>780</v>
      </c>
      <c r="M1374" s="29" t="str">
        <f>O1374&amp;"-"&amp;P1374&amp;"-"&amp;Q1374&amp;"-"&amp;R1374&amp;"-"&amp;S1374&amp;"-"&amp;T1374</f>
        <v>SJ-V-05-000D-GT-0780</v>
      </c>
      <c r="N1374" s="33" t="s">
        <v>2611</v>
      </c>
      <c r="O1374" s="21" t="str">
        <f>IFERROR(VLOOKUP(B1374,'字典-基地管理'!A:B,2,FALSE),"未填")</f>
        <v>SJ</v>
      </c>
      <c r="P1374" s="21" t="str">
        <f>IFERROR(VLOOKUP(C1374,'字典-车间管理'!A:B,2,FALSE),"未填")</f>
        <v>V</v>
      </c>
      <c r="Q1374" s="21" t="str">
        <f>IFERROR(VLOOKUP(D1374,'字典-系统管理&amp;工段管理'!C:D,2,FALSE),"未填")</f>
        <v>05</v>
      </c>
      <c r="R1374" s="22" t="str">
        <f>_xlfn.TEXTJOIN("", TRUE, IF(U1374="0", U1374, ""), IF(V1374="0", V1374, ""), IF(W1374="0", W1374, ""), IF(X1374="0", X1374, ""), IF(U1374&lt;&gt;"0", U1374, ""), IF(V1374&lt;&gt;"0", V1374, ""), IF(W1374&lt;&gt;"0", W1374, ""), IF(X1374&lt;&gt;"0", X1374, ""))</f>
        <v>000D</v>
      </c>
      <c r="S1374" s="21" t="str">
        <f>IFERROR(VLOOKUP(K1374,'字典-设备&amp;仪表管理'!A:B,2,FALSE),"未填")</f>
        <v>GT</v>
      </c>
      <c r="T1374" s="26" t="str">
        <f>IF(L1374="","未填",TEXT(L1374,"0000"))</f>
        <v>0780</v>
      </c>
      <c r="U1374" s="22" t="str">
        <f>IFERROR(VLOOKUP(E1374,'字典-系统管理&amp;工段管理'!$A$2:$B$7,2,0),"0")</f>
        <v>D</v>
      </c>
      <c r="V1374" s="22" t="str">
        <f>IFERROR(VLOOKUP(F1374,'字典-系统管理&amp;工段管理'!$A$2:$B$7,2,0),"0")</f>
        <v>0</v>
      </c>
      <c r="W1374" s="22" t="str">
        <f>IFERROR(VLOOKUP(G1374,'字典-系统管理&amp;工段管理'!$A$2:$B$7,2,0),"0")</f>
        <v>0</v>
      </c>
      <c r="X1374" s="22" t="str">
        <f>IFERROR(VLOOKUP(H1374,'字典-系统管理&amp;工段管理'!$A$2:$B$7,2,0),"0")</f>
        <v>0</v>
      </c>
    </row>
    <row r="1375" spans="1:24" x14ac:dyDescent="0.15">
      <c r="A1375" s="19">
        <v>1373</v>
      </c>
      <c r="B1375" s="22" t="s">
        <v>24</v>
      </c>
      <c r="C1375" s="22" t="s">
        <v>94</v>
      </c>
      <c r="D1375" s="22" t="s">
        <v>234</v>
      </c>
      <c r="E1375" s="22" t="s">
        <v>28</v>
      </c>
      <c r="F1375" s="22"/>
      <c r="G1375" s="22"/>
      <c r="H1375" s="22"/>
      <c r="I1375" s="33" t="s">
        <v>2612</v>
      </c>
      <c r="J1375" s="22" t="s">
        <v>35</v>
      </c>
      <c r="K1375" s="38" t="s">
        <v>318</v>
      </c>
      <c r="L1375" s="20">
        <v>781</v>
      </c>
      <c r="M1375" s="29" t="str">
        <f>O1375&amp;"-"&amp;P1375&amp;"-"&amp;Q1375&amp;"-"&amp;R1375&amp;"-"&amp;S1375&amp;"-"&amp;T1375</f>
        <v>SJ-V-05-000D-GT-0781</v>
      </c>
      <c r="N1375" s="33" t="s">
        <v>2612</v>
      </c>
      <c r="O1375" s="21" t="str">
        <f>IFERROR(VLOOKUP(B1375,'字典-基地管理'!A:B,2,FALSE),"未填")</f>
        <v>SJ</v>
      </c>
      <c r="P1375" s="21" t="str">
        <f>IFERROR(VLOOKUP(C1375,'字典-车间管理'!A:B,2,FALSE),"未填")</f>
        <v>V</v>
      </c>
      <c r="Q1375" s="21" t="str">
        <f>IFERROR(VLOOKUP(D1375,'字典-系统管理&amp;工段管理'!C:D,2,FALSE),"未填")</f>
        <v>05</v>
      </c>
      <c r="R1375" s="22" t="str">
        <f>_xlfn.TEXTJOIN("", TRUE, IF(U1375="0", U1375, ""), IF(V1375="0", V1375, ""), IF(W1375="0", W1375, ""), IF(X1375="0", X1375, ""), IF(U1375&lt;&gt;"0", U1375, ""), IF(V1375&lt;&gt;"0", V1375, ""), IF(W1375&lt;&gt;"0", W1375, ""), IF(X1375&lt;&gt;"0", X1375, ""))</f>
        <v>000D</v>
      </c>
      <c r="S1375" s="21" t="str">
        <f>IFERROR(VLOOKUP(K1375,'字典-设备&amp;仪表管理'!A:B,2,FALSE),"未填")</f>
        <v>GT</v>
      </c>
      <c r="T1375" s="26" t="str">
        <f>IF(L1375="","未填",TEXT(L1375,"0000"))</f>
        <v>0781</v>
      </c>
      <c r="U1375" s="22" t="str">
        <f>IFERROR(VLOOKUP(E1375,'字典-系统管理&amp;工段管理'!$A$2:$B$7,2,0),"0")</f>
        <v>D</v>
      </c>
      <c r="V1375" s="22" t="str">
        <f>IFERROR(VLOOKUP(F1375,'字典-系统管理&amp;工段管理'!$A$2:$B$7,2,0),"0")</f>
        <v>0</v>
      </c>
      <c r="W1375" s="22" t="str">
        <f>IFERROR(VLOOKUP(G1375,'字典-系统管理&amp;工段管理'!$A$2:$B$7,2,0),"0")</f>
        <v>0</v>
      </c>
      <c r="X1375" s="22" t="str">
        <f>IFERROR(VLOOKUP(H1375,'字典-系统管理&amp;工段管理'!$A$2:$B$7,2,0),"0")</f>
        <v>0</v>
      </c>
    </row>
    <row r="1376" spans="1:24" x14ac:dyDescent="0.15">
      <c r="A1376" s="19">
        <v>1374</v>
      </c>
      <c r="B1376" s="22" t="s">
        <v>24</v>
      </c>
      <c r="C1376" s="22" t="s">
        <v>94</v>
      </c>
      <c r="D1376" s="22" t="s">
        <v>234</v>
      </c>
      <c r="E1376" s="22" t="s">
        <v>28</v>
      </c>
      <c r="F1376" s="22"/>
      <c r="G1376" s="22"/>
      <c r="H1376" s="22"/>
      <c r="I1376" s="33" t="s">
        <v>2614</v>
      </c>
      <c r="J1376" s="22" t="s">
        <v>35</v>
      </c>
      <c r="K1376" s="38" t="s">
        <v>318</v>
      </c>
      <c r="L1376" s="20">
        <v>782</v>
      </c>
      <c r="M1376" s="29" t="str">
        <f>O1376&amp;"-"&amp;P1376&amp;"-"&amp;Q1376&amp;"-"&amp;R1376&amp;"-"&amp;S1376&amp;"-"&amp;T1376</f>
        <v>SJ-V-05-000D-GT-0782</v>
      </c>
      <c r="N1376" s="33" t="s">
        <v>2614</v>
      </c>
      <c r="O1376" s="21" t="str">
        <f>IFERROR(VLOOKUP(B1376,'字典-基地管理'!A:B,2,FALSE),"未填")</f>
        <v>SJ</v>
      </c>
      <c r="P1376" s="21" t="str">
        <f>IFERROR(VLOOKUP(C1376,'字典-车间管理'!A:B,2,FALSE),"未填")</f>
        <v>V</v>
      </c>
      <c r="Q1376" s="21" t="str">
        <f>IFERROR(VLOOKUP(D1376,'字典-系统管理&amp;工段管理'!C:D,2,FALSE),"未填")</f>
        <v>05</v>
      </c>
      <c r="R1376" s="22" t="str">
        <f>_xlfn.TEXTJOIN("", TRUE, IF(U1376="0", U1376, ""), IF(V1376="0", V1376, ""), IF(W1376="0", W1376, ""), IF(X1376="0", X1376, ""), IF(U1376&lt;&gt;"0", U1376, ""), IF(V1376&lt;&gt;"0", V1376, ""), IF(W1376&lt;&gt;"0", W1376, ""), IF(X1376&lt;&gt;"0", X1376, ""))</f>
        <v>000D</v>
      </c>
      <c r="S1376" s="21" t="str">
        <f>IFERROR(VLOOKUP(K1376,'字典-设备&amp;仪表管理'!A:B,2,FALSE),"未填")</f>
        <v>GT</v>
      </c>
      <c r="T1376" s="26" t="str">
        <f>IF(L1376="","未填",TEXT(L1376,"0000"))</f>
        <v>0782</v>
      </c>
      <c r="U1376" s="22" t="str">
        <f>IFERROR(VLOOKUP(E1376,'字典-系统管理&amp;工段管理'!$A$2:$B$7,2,0),"0")</f>
        <v>D</v>
      </c>
      <c r="V1376" s="22" t="str">
        <f>IFERROR(VLOOKUP(F1376,'字典-系统管理&amp;工段管理'!$A$2:$B$7,2,0),"0")</f>
        <v>0</v>
      </c>
      <c r="W1376" s="22" t="str">
        <f>IFERROR(VLOOKUP(G1376,'字典-系统管理&amp;工段管理'!$A$2:$B$7,2,0),"0")</f>
        <v>0</v>
      </c>
      <c r="X1376" s="22" t="str">
        <f>IFERROR(VLOOKUP(H1376,'字典-系统管理&amp;工段管理'!$A$2:$B$7,2,0),"0")</f>
        <v>0</v>
      </c>
    </row>
    <row r="1377" spans="1:24" x14ac:dyDescent="0.15">
      <c r="A1377" s="19">
        <v>1375</v>
      </c>
      <c r="B1377" s="22" t="s">
        <v>24</v>
      </c>
      <c r="C1377" s="22" t="s">
        <v>94</v>
      </c>
      <c r="D1377" s="22" t="s">
        <v>234</v>
      </c>
      <c r="E1377" s="22" t="s">
        <v>28</v>
      </c>
      <c r="F1377" s="22"/>
      <c r="G1377" s="22"/>
      <c r="H1377" s="22"/>
      <c r="I1377" s="33" t="s">
        <v>2615</v>
      </c>
      <c r="J1377" s="22" t="s">
        <v>35</v>
      </c>
      <c r="K1377" s="38" t="s">
        <v>318</v>
      </c>
      <c r="L1377" s="20">
        <v>783</v>
      </c>
      <c r="M1377" s="29" t="str">
        <f>O1377&amp;"-"&amp;P1377&amp;"-"&amp;Q1377&amp;"-"&amp;R1377&amp;"-"&amp;S1377&amp;"-"&amp;T1377</f>
        <v>SJ-V-05-000D-GT-0783</v>
      </c>
      <c r="N1377" s="33" t="s">
        <v>2615</v>
      </c>
      <c r="O1377" s="21" t="str">
        <f>IFERROR(VLOOKUP(B1377,'字典-基地管理'!A:B,2,FALSE),"未填")</f>
        <v>SJ</v>
      </c>
      <c r="P1377" s="21" t="str">
        <f>IFERROR(VLOOKUP(C1377,'字典-车间管理'!A:B,2,FALSE),"未填")</f>
        <v>V</v>
      </c>
      <c r="Q1377" s="21" t="str">
        <f>IFERROR(VLOOKUP(D1377,'字典-系统管理&amp;工段管理'!C:D,2,FALSE),"未填")</f>
        <v>05</v>
      </c>
      <c r="R1377" s="22" t="str">
        <f>_xlfn.TEXTJOIN("", TRUE, IF(U1377="0", U1377, ""), IF(V1377="0", V1377, ""), IF(W1377="0", W1377, ""), IF(X1377="0", X1377, ""), IF(U1377&lt;&gt;"0", U1377, ""), IF(V1377&lt;&gt;"0", V1377, ""), IF(W1377&lt;&gt;"0", W1377, ""), IF(X1377&lt;&gt;"0", X1377, ""))</f>
        <v>000D</v>
      </c>
      <c r="S1377" s="21" t="str">
        <f>IFERROR(VLOOKUP(K1377,'字典-设备&amp;仪表管理'!A:B,2,FALSE),"未填")</f>
        <v>GT</v>
      </c>
      <c r="T1377" s="26" t="str">
        <f>IF(L1377="","未填",TEXT(L1377,"0000"))</f>
        <v>0783</v>
      </c>
      <c r="U1377" s="22" t="str">
        <f>IFERROR(VLOOKUP(E1377,'字典-系统管理&amp;工段管理'!$A$2:$B$7,2,0),"0")</f>
        <v>D</v>
      </c>
      <c r="V1377" s="22" t="str">
        <f>IFERROR(VLOOKUP(F1377,'字典-系统管理&amp;工段管理'!$A$2:$B$7,2,0),"0")</f>
        <v>0</v>
      </c>
      <c r="W1377" s="22" t="str">
        <f>IFERROR(VLOOKUP(G1377,'字典-系统管理&amp;工段管理'!$A$2:$B$7,2,0),"0")</f>
        <v>0</v>
      </c>
      <c r="X1377" s="22" t="str">
        <f>IFERROR(VLOOKUP(H1377,'字典-系统管理&amp;工段管理'!$A$2:$B$7,2,0),"0")</f>
        <v>0</v>
      </c>
    </row>
    <row r="1378" spans="1:24" x14ac:dyDescent="0.15">
      <c r="A1378" s="19">
        <v>1376</v>
      </c>
      <c r="B1378" s="22" t="s">
        <v>24</v>
      </c>
      <c r="C1378" s="22" t="s">
        <v>94</v>
      </c>
      <c r="D1378" s="22" t="s">
        <v>234</v>
      </c>
      <c r="E1378" s="22" t="s">
        <v>28</v>
      </c>
      <c r="F1378" s="22"/>
      <c r="G1378" s="22"/>
      <c r="H1378" s="22"/>
      <c r="I1378" s="33" t="s">
        <v>2616</v>
      </c>
      <c r="J1378" s="22" t="s">
        <v>35</v>
      </c>
      <c r="K1378" s="38" t="s">
        <v>318</v>
      </c>
      <c r="L1378" s="20">
        <v>784</v>
      </c>
      <c r="M1378" s="29" t="str">
        <f>O1378&amp;"-"&amp;P1378&amp;"-"&amp;Q1378&amp;"-"&amp;R1378&amp;"-"&amp;S1378&amp;"-"&amp;T1378</f>
        <v>SJ-V-05-000D-GT-0784</v>
      </c>
      <c r="N1378" s="33" t="s">
        <v>2616</v>
      </c>
      <c r="O1378" s="21" t="str">
        <f>IFERROR(VLOOKUP(B1378,'字典-基地管理'!A:B,2,FALSE),"未填")</f>
        <v>SJ</v>
      </c>
      <c r="P1378" s="21" t="str">
        <f>IFERROR(VLOOKUP(C1378,'字典-车间管理'!A:B,2,FALSE),"未填")</f>
        <v>V</v>
      </c>
      <c r="Q1378" s="21" t="str">
        <f>IFERROR(VLOOKUP(D1378,'字典-系统管理&amp;工段管理'!C:D,2,FALSE),"未填")</f>
        <v>05</v>
      </c>
      <c r="R1378" s="22" t="str">
        <f>_xlfn.TEXTJOIN("", TRUE, IF(U1378="0", U1378, ""), IF(V1378="0", V1378, ""), IF(W1378="0", W1378, ""), IF(X1378="0", X1378, ""), IF(U1378&lt;&gt;"0", U1378, ""), IF(V1378&lt;&gt;"0", V1378, ""), IF(W1378&lt;&gt;"0", W1378, ""), IF(X1378&lt;&gt;"0", X1378, ""))</f>
        <v>000D</v>
      </c>
      <c r="S1378" s="21" t="str">
        <f>IFERROR(VLOOKUP(K1378,'字典-设备&amp;仪表管理'!A:B,2,FALSE),"未填")</f>
        <v>GT</v>
      </c>
      <c r="T1378" s="26" t="str">
        <f>IF(L1378="","未填",TEXT(L1378,"0000"))</f>
        <v>0784</v>
      </c>
      <c r="U1378" s="22" t="str">
        <f>IFERROR(VLOOKUP(E1378,'字典-系统管理&amp;工段管理'!$A$2:$B$7,2,0),"0")</f>
        <v>D</v>
      </c>
      <c r="V1378" s="22" t="str">
        <f>IFERROR(VLOOKUP(F1378,'字典-系统管理&amp;工段管理'!$A$2:$B$7,2,0),"0")</f>
        <v>0</v>
      </c>
      <c r="W1378" s="22" t="str">
        <f>IFERROR(VLOOKUP(G1378,'字典-系统管理&amp;工段管理'!$A$2:$B$7,2,0),"0")</f>
        <v>0</v>
      </c>
      <c r="X1378" s="22" t="str">
        <f>IFERROR(VLOOKUP(H1378,'字典-系统管理&amp;工段管理'!$A$2:$B$7,2,0),"0")</f>
        <v>0</v>
      </c>
    </row>
    <row r="1379" spans="1:24" x14ac:dyDescent="0.15">
      <c r="A1379" s="19">
        <v>1377</v>
      </c>
      <c r="B1379" s="22" t="s">
        <v>24</v>
      </c>
      <c r="C1379" s="22" t="s">
        <v>94</v>
      </c>
      <c r="D1379" s="22" t="s">
        <v>234</v>
      </c>
      <c r="E1379" s="22" t="s">
        <v>28</v>
      </c>
      <c r="F1379" s="22"/>
      <c r="G1379" s="22"/>
      <c r="H1379" s="22"/>
      <c r="I1379" s="33" t="s">
        <v>2634</v>
      </c>
      <c r="J1379" s="22" t="s">
        <v>35</v>
      </c>
      <c r="K1379" s="38" t="s">
        <v>318</v>
      </c>
      <c r="L1379" s="20">
        <v>785</v>
      </c>
      <c r="M1379" s="29" t="str">
        <f>O1379&amp;"-"&amp;P1379&amp;"-"&amp;Q1379&amp;"-"&amp;R1379&amp;"-"&amp;S1379&amp;"-"&amp;T1379</f>
        <v>SJ-V-05-000D-GT-0785</v>
      </c>
      <c r="N1379" s="33" t="s">
        <v>2634</v>
      </c>
      <c r="O1379" s="21" t="str">
        <f>IFERROR(VLOOKUP(B1379,'字典-基地管理'!A:B,2,FALSE),"未填")</f>
        <v>SJ</v>
      </c>
      <c r="P1379" s="21" t="str">
        <f>IFERROR(VLOOKUP(C1379,'字典-车间管理'!A:B,2,FALSE),"未填")</f>
        <v>V</v>
      </c>
      <c r="Q1379" s="21" t="str">
        <f>IFERROR(VLOOKUP(D1379,'字典-系统管理&amp;工段管理'!C:D,2,FALSE),"未填")</f>
        <v>05</v>
      </c>
      <c r="R1379" s="22" t="str">
        <f>_xlfn.TEXTJOIN("", TRUE, IF(U1379="0", U1379, ""), IF(V1379="0", V1379, ""), IF(W1379="0", W1379, ""), IF(X1379="0", X1379, ""), IF(U1379&lt;&gt;"0", U1379, ""), IF(V1379&lt;&gt;"0", V1379, ""), IF(W1379&lt;&gt;"0", W1379, ""), IF(X1379&lt;&gt;"0", X1379, ""))</f>
        <v>000D</v>
      </c>
      <c r="S1379" s="21" t="str">
        <f>IFERROR(VLOOKUP(K1379,'字典-设备&amp;仪表管理'!A:B,2,FALSE),"未填")</f>
        <v>GT</v>
      </c>
      <c r="T1379" s="26" t="str">
        <f>IF(L1379="","未填",TEXT(L1379,"0000"))</f>
        <v>0785</v>
      </c>
      <c r="U1379" s="22" t="str">
        <f>IFERROR(VLOOKUP(E1379,'字典-系统管理&amp;工段管理'!$A$2:$B$7,2,0),"0")</f>
        <v>D</v>
      </c>
      <c r="V1379" s="22" t="str">
        <f>IFERROR(VLOOKUP(F1379,'字典-系统管理&amp;工段管理'!$A$2:$B$7,2,0),"0")</f>
        <v>0</v>
      </c>
      <c r="W1379" s="22" t="str">
        <f>IFERROR(VLOOKUP(G1379,'字典-系统管理&amp;工段管理'!$A$2:$B$7,2,0),"0")</f>
        <v>0</v>
      </c>
      <c r="X1379" s="22" t="str">
        <f>IFERROR(VLOOKUP(H1379,'字典-系统管理&amp;工段管理'!$A$2:$B$7,2,0),"0")</f>
        <v>0</v>
      </c>
    </row>
    <row r="1380" spans="1:24" x14ac:dyDescent="0.15">
      <c r="A1380" s="19">
        <v>1378</v>
      </c>
      <c r="B1380" s="22" t="s">
        <v>24</v>
      </c>
      <c r="C1380" s="22" t="s">
        <v>94</v>
      </c>
      <c r="D1380" s="22" t="s">
        <v>234</v>
      </c>
      <c r="E1380" s="22" t="s">
        <v>28</v>
      </c>
      <c r="F1380" s="22"/>
      <c r="G1380" s="22"/>
      <c r="H1380" s="22"/>
      <c r="I1380" s="33" t="s">
        <v>2635</v>
      </c>
      <c r="J1380" s="22" t="s">
        <v>35</v>
      </c>
      <c r="K1380" s="38" t="s">
        <v>318</v>
      </c>
      <c r="L1380" s="20">
        <v>786</v>
      </c>
      <c r="M1380" s="29" t="str">
        <f>O1380&amp;"-"&amp;P1380&amp;"-"&amp;Q1380&amp;"-"&amp;R1380&amp;"-"&amp;S1380&amp;"-"&amp;T1380</f>
        <v>SJ-V-05-000D-GT-0786</v>
      </c>
      <c r="N1380" s="33" t="s">
        <v>2635</v>
      </c>
      <c r="O1380" s="21" t="str">
        <f>IFERROR(VLOOKUP(B1380,'字典-基地管理'!A:B,2,FALSE),"未填")</f>
        <v>SJ</v>
      </c>
      <c r="P1380" s="21" t="str">
        <f>IFERROR(VLOOKUP(C1380,'字典-车间管理'!A:B,2,FALSE),"未填")</f>
        <v>V</v>
      </c>
      <c r="Q1380" s="21" t="str">
        <f>IFERROR(VLOOKUP(D1380,'字典-系统管理&amp;工段管理'!C:D,2,FALSE),"未填")</f>
        <v>05</v>
      </c>
      <c r="R1380" s="22" t="str">
        <f>_xlfn.TEXTJOIN("", TRUE, IF(U1380="0", U1380, ""), IF(V1380="0", V1380, ""), IF(W1380="0", W1380, ""), IF(X1380="0", X1380, ""), IF(U1380&lt;&gt;"0", U1380, ""), IF(V1380&lt;&gt;"0", V1380, ""), IF(W1380&lt;&gt;"0", W1380, ""), IF(X1380&lt;&gt;"0", X1380, ""))</f>
        <v>000D</v>
      </c>
      <c r="S1380" s="21" t="str">
        <f>IFERROR(VLOOKUP(K1380,'字典-设备&amp;仪表管理'!A:B,2,FALSE),"未填")</f>
        <v>GT</v>
      </c>
      <c r="T1380" s="26" t="str">
        <f>IF(L1380="","未填",TEXT(L1380,"0000"))</f>
        <v>0786</v>
      </c>
      <c r="U1380" s="22" t="str">
        <f>IFERROR(VLOOKUP(E1380,'字典-系统管理&amp;工段管理'!$A$2:$B$7,2,0),"0")</f>
        <v>D</v>
      </c>
      <c r="V1380" s="22" t="str">
        <f>IFERROR(VLOOKUP(F1380,'字典-系统管理&amp;工段管理'!$A$2:$B$7,2,0),"0")</f>
        <v>0</v>
      </c>
      <c r="W1380" s="22" t="str">
        <f>IFERROR(VLOOKUP(G1380,'字典-系统管理&amp;工段管理'!$A$2:$B$7,2,0),"0")</f>
        <v>0</v>
      </c>
      <c r="X1380" s="22" t="str">
        <f>IFERROR(VLOOKUP(H1380,'字典-系统管理&amp;工段管理'!$A$2:$B$7,2,0),"0")</f>
        <v>0</v>
      </c>
    </row>
    <row r="1381" spans="1:24" x14ac:dyDescent="0.15">
      <c r="A1381" s="19">
        <v>1379</v>
      </c>
      <c r="B1381" s="22" t="s">
        <v>24</v>
      </c>
      <c r="C1381" s="22" t="s">
        <v>94</v>
      </c>
      <c r="D1381" s="22" t="s">
        <v>234</v>
      </c>
      <c r="E1381" s="22" t="s">
        <v>28</v>
      </c>
      <c r="F1381" s="22"/>
      <c r="G1381" s="22"/>
      <c r="H1381" s="22"/>
      <c r="I1381" s="33" t="s">
        <v>2636</v>
      </c>
      <c r="J1381" s="22" t="s">
        <v>35</v>
      </c>
      <c r="K1381" s="38" t="s">
        <v>318</v>
      </c>
      <c r="L1381" s="20">
        <v>787</v>
      </c>
      <c r="M1381" s="29" t="str">
        <f>O1381&amp;"-"&amp;P1381&amp;"-"&amp;Q1381&amp;"-"&amp;R1381&amp;"-"&amp;S1381&amp;"-"&amp;T1381</f>
        <v>SJ-V-05-000D-GT-0787</v>
      </c>
      <c r="N1381" s="33" t="s">
        <v>2636</v>
      </c>
      <c r="O1381" s="21" t="str">
        <f>IFERROR(VLOOKUP(B1381,'字典-基地管理'!A:B,2,FALSE),"未填")</f>
        <v>SJ</v>
      </c>
      <c r="P1381" s="21" t="str">
        <f>IFERROR(VLOOKUP(C1381,'字典-车间管理'!A:B,2,FALSE),"未填")</f>
        <v>V</v>
      </c>
      <c r="Q1381" s="21" t="str">
        <f>IFERROR(VLOOKUP(D1381,'字典-系统管理&amp;工段管理'!C:D,2,FALSE),"未填")</f>
        <v>05</v>
      </c>
      <c r="R1381" s="22" t="str">
        <f>_xlfn.TEXTJOIN("", TRUE, IF(U1381="0", U1381, ""), IF(V1381="0", V1381, ""), IF(W1381="0", W1381, ""), IF(X1381="0", X1381, ""), IF(U1381&lt;&gt;"0", U1381, ""), IF(V1381&lt;&gt;"0", V1381, ""), IF(W1381&lt;&gt;"0", W1381, ""), IF(X1381&lt;&gt;"0", X1381, ""))</f>
        <v>000D</v>
      </c>
      <c r="S1381" s="21" t="str">
        <f>IFERROR(VLOOKUP(K1381,'字典-设备&amp;仪表管理'!A:B,2,FALSE),"未填")</f>
        <v>GT</v>
      </c>
      <c r="T1381" s="26" t="str">
        <f>IF(L1381="","未填",TEXT(L1381,"0000"))</f>
        <v>0787</v>
      </c>
      <c r="U1381" s="22" t="str">
        <f>IFERROR(VLOOKUP(E1381,'字典-系统管理&amp;工段管理'!$A$2:$B$7,2,0),"0")</f>
        <v>D</v>
      </c>
      <c r="V1381" s="22" t="str">
        <f>IFERROR(VLOOKUP(F1381,'字典-系统管理&amp;工段管理'!$A$2:$B$7,2,0),"0")</f>
        <v>0</v>
      </c>
      <c r="W1381" s="22" t="str">
        <f>IFERROR(VLOOKUP(G1381,'字典-系统管理&amp;工段管理'!$A$2:$B$7,2,0),"0")</f>
        <v>0</v>
      </c>
      <c r="X1381" s="22" t="str">
        <f>IFERROR(VLOOKUP(H1381,'字典-系统管理&amp;工段管理'!$A$2:$B$7,2,0),"0")</f>
        <v>0</v>
      </c>
    </row>
    <row r="1382" spans="1:24" x14ac:dyDescent="0.15">
      <c r="A1382" s="19">
        <v>1380</v>
      </c>
      <c r="B1382" s="22" t="s">
        <v>24</v>
      </c>
      <c r="C1382" s="22" t="s">
        <v>94</v>
      </c>
      <c r="D1382" s="22" t="s">
        <v>234</v>
      </c>
      <c r="E1382" s="22" t="s">
        <v>28</v>
      </c>
      <c r="F1382" s="22"/>
      <c r="G1382" s="22"/>
      <c r="H1382" s="22"/>
      <c r="I1382" s="33" t="s">
        <v>2638</v>
      </c>
      <c r="J1382" s="22" t="s">
        <v>35</v>
      </c>
      <c r="K1382" s="38" t="s">
        <v>318</v>
      </c>
      <c r="L1382" s="20">
        <v>788</v>
      </c>
      <c r="M1382" s="29" t="str">
        <f>O1382&amp;"-"&amp;P1382&amp;"-"&amp;Q1382&amp;"-"&amp;R1382&amp;"-"&amp;S1382&amp;"-"&amp;T1382</f>
        <v>SJ-V-05-000D-GT-0788</v>
      </c>
      <c r="N1382" s="33" t="s">
        <v>2638</v>
      </c>
      <c r="O1382" s="21" t="str">
        <f>IFERROR(VLOOKUP(B1382,'字典-基地管理'!A:B,2,FALSE),"未填")</f>
        <v>SJ</v>
      </c>
      <c r="P1382" s="21" t="str">
        <f>IFERROR(VLOOKUP(C1382,'字典-车间管理'!A:B,2,FALSE),"未填")</f>
        <v>V</v>
      </c>
      <c r="Q1382" s="21" t="str">
        <f>IFERROR(VLOOKUP(D1382,'字典-系统管理&amp;工段管理'!C:D,2,FALSE),"未填")</f>
        <v>05</v>
      </c>
      <c r="R1382" s="22" t="str">
        <f>_xlfn.TEXTJOIN("", TRUE, IF(U1382="0", U1382, ""), IF(V1382="0", V1382, ""), IF(W1382="0", W1382, ""), IF(X1382="0", X1382, ""), IF(U1382&lt;&gt;"0", U1382, ""), IF(V1382&lt;&gt;"0", V1382, ""), IF(W1382&lt;&gt;"0", W1382, ""), IF(X1382&lt;&gt;"0", X1382, ""))</f>
        <v>000D</v>
      </c>
      <c r="S1382" s="21" t="str">
        <f>IFERROR(VLOOKUP(K1382,'字典-设备&amp;仪表管理'!A:B,2,FALSE),"未填")</f>
        <v>GT</v>
      </c>
      <c r="T1382" s="26" t="str">
        <f>IF(L1382="","未填",TEXT(L1382,"0000"))</f>
        <v>0788</v>
      </c>
      <c r="U1382" s="22" t="str">
        <f>IFERROR(VLOOKUP(E1382,'字典-系统管理&amp;工段管理'!$A$2:$B$7,2,0),"0")</f>
        <v>D</v>
      </c>
      <c r="V1382" s="22" t="str">
        <f>IFERROR(VLOOKUP(F1382,'字典-系统管理&amp;工段管理'!$A$2:$B$7,2,0),"0")</f>
        <v>0</v>
      </c>
      <c r="W1382" s="22" t="str">
        <f>IFERROR(VLOOKUP(G1382,'字典-系统管理&amp;工段管理'!$A$2:$B$7,2,0),"0")</f>
        <v>0</v>
      </c>
      <c r="X1382" s="22" t="str">
        <f>IFERROR(VLOOKUP(H1382,'字典-系统管理&amp;工段管理'!$A$2:$B$7,2,0),"0")</f>
        <v>0</v>
      </c>
    </row>
    <row r="1383" spans="1:24" x14ac:dyDescent="0.15">
      <c r="A1383" s="19">
        <v>1381</v>
      </c>
      <c r="B1383" s="22" t="s">
        <v>24</v>
      </c>
      <c r="C1383" s="22" t="s">
        <v>94</v>
      </c>
      <c r="D1383" s="22" t="s">
        <v>234</v>
      </c>
      <c r="E1383" s="22" t="s">
        <v>28</v>
      </c>
      <c r="F1383" s="22"/>
      <c r="G1383" s="22"/>
      <c r="H1383" s="22"/>
      <c r="I1383" s="33" t="s">
        <v>2639</v>
      </c>
      <c r="J1383" s="22" t="s">
        <v>35</v>
      </c>
      <c r="K1383" s="38" t="s">
        <v>318</v>
      </c>
      <c r="L1383" s="20">
        <v>789</v>
      </c>
      <c r="M1383" s="29" t="str">
        <f>O1383&amp;"-"&amp;P1383&amp;"-"&amp;Q1383&amp;"-"&amp;R1383&amp;"-"&amp;S1383&amp;"-"&amp;T1383</f>
        <v>SJ-V-05-000D-GT-0789</v>
      </c>
      <c r="N1383" s="33" t="s">
        <v>2639</v>
      </c>
      <c r="O1383" s="21" t="str">
        <f>IFERROR(VLOOKUP(B1383,'字典-基地管理'!A:B,2,FALSE),"未填")</f>
        <v>SJ</v>
      </c>
      <c r="P1383" s="21" t="str">
        <f>IFERROR(VLOOKUP(C1383,'字典-车间管理'!A:B,2,FALSE),"未填")</f>
        <v>V</v>
      </c>
      <c r="Q1383" s="21" t="str">
        <f>IFERROR(VLOOKUP(D1383,'字典-系统管理&amp;工段管理'!C:D,2,FALSE),"未填")</f>
        <v>05</v>
      </c>
      <c r="R1383" s="22" t="str">
        <f>_xlfn.TEXTJOIN("", TRUE, IF(U1383="0", U1383, ""), IF(V1383="0", V1383, ""), IF(W1383="0", W1383, ""), IF(X1383="0", X1383, ""), IF(U1383&lt;&gt;"0", U1383, ""), IF(V1383&lt;&gt;"0", V1383, ""), IF(W1383&lt;&gt;"0", W1383, ""), IF(X1383&lt;&gt;"0", X1383, ""))</f>
        <v>000D</v>
      </c>
      <c r="S1383" s="21" t="str">
        <f>IFERROR(VLOOKUP(K1383,'字典-设备&amp;仪表管理'!A:B,2,FALSE),"未填")</f>
        <v>GT</v>
      </c>
      <c r="T1383" s="26" t="str">
        <f>IF(L1383="","未填",TEXT(L1383,"0000"))</f>
        <v>0789</v>
      </c>
      <c r="U1383" s="22" t="str">
        <f>IFERROR(VLOOKUP(E1383,'字典-系统管理&amp;工段管理'!$A$2:$B$7,2,0),"0")</f>
        <v>D</v>
      </c>
      <c r="V1383" s="22" t="str">
        <f>IFERROR(VLOOKUP(F1383,'字典-系统管理&amp;工段管理'!$A$2:$B$7,2,0),"0")</f>
        <v>0</v>
      </c>
      <c r="W1383" s="22" t="str">
        <f>IFERROR(VLOOKUP(G1383,'字典-系统管理&amp;工段管理'!$A$2:$B$7,2,0),"0")</f>
        <v>0</v>
      </c>
      <c r="X1383" s="22" t="str">
        <f>IFERROR(VLOOKUP(H1383,'字典-系统管理&amp;工段管理'!$A$2:$B$7,2,0),"0")</f>
        <v>0</v>
      </c>
    </row>
    <row r="1384" spans="1:24" x14ac:dyDescent="0.15">
      <c r="A1384" s="19">
        <v>1382</v>
      </c>
      <c r="B1384" s="22" t="s">
        <v>24</v>
      </c>
      <c r="C1384" s="22" t="s">
        <v>94</v>
      </c>
      <c r="D1384" s="22" t="s">
        <v>234</v>
      </c>
      <c r="E1384" s="22" t="s">
        <v>28</v>
      </c>
      <c r="F1384" s="22"/>
      <c r="G1384" s="22"/>
      <c r="H1384" s="22"/>
      <c r="I1384" s="33" t="s">
        <v>2640</v>
      </c>
      <c r="J1384" s="22" t="s">
        <v>35</v>
      </c>
      <c r="K1384" s="38" t="s">
        <v>318</v>
      </c>
      <c r="L1384" s="20">
        <v>790</v>
      </c>
      <c r="M1384" s="29" t="str">
        <f>O1384&amp;"-"&amp;P1384&amp;"-"&amp;Q1384&amp;"-"&amp;R1384&amp;"-"&amp;S1384&amp;"-"&amp;T1384</f>
        <v>SJ-V-05-000D-GT-0790</v>
      </c>
      <c r="N1384" s="33" t="s">
        <v>2640</v>
      </c>
      <c r="O1384" s="21" t="str">
        <f>IFERROR(VLOOKUP(B1384,'字典-基地管理'!A:B,2,FALSE),"未填")</f>
        <v>SJ</v>
      </c>
      <c r="P1384" s="21" t="str">
        <f>IFERROR(VLOOKUP(C1384,'字典-车间管理'!A:B,2,FALSE),"未填")</f>
        <v>V</v>
      </c>
      <c r="Q1384" s="21" t="str">
        <f>IFERROR(VLOOKUP(D1384,'字典-系统管理&amp;工段管理'!C:D,2,FALSE),"未填")</f>
        <v>05</v>
      </c>
      <c r="R1384" s="22" t="str">
        <f>_xlfn.TEXTJOIN("", TRUE, IF(U1384="0", U1384, ""), IF(V1384="0", V1384, ""), IF(W1384="0", W1384, ""), IF(X1384="0", X1384, ""), IF(U1384&lt;&gt;"0", U1384, ""), IF(V1384&lt;&gt;"0", V1384, ""), IF(W1384&lt;&gt;"0", W1384, ""), IF(X1384&lt;&gt;"0", X1384, ""))</f>
        <v>000D</v>
      </c>
      <c r="S1384" s="21" t="str">
        <f>IFERROR(VLOOKUP(K1384,'字典-设备&amp;仪表管理'!A:B,2,FALSE),"未填")</f>
        <v>GT</v>
      </c>
      <c r="T1384" s="26" t="str">
        <f>IF(L1384="","未填",TEXT(L1384,"0000"))</f>
        <v>0790</v>
      </c>
      <c r="U1384" s="22" t="str">
        <f>IFERROR(VLOOKUP(E1384,'字典-系统管理&amp;工段管理'!$A$2:$B$7,2,0),"0")</f>
        <v>D</v>
      </c>
      <c r="V1384" s="22" t="str">
        <f>IFERROR(VLOOKUP(F1384,'字典-系统管理&amp;工段管理'!$A$2:$B$7,2,0),"0")</f>
        <v>0</v>
      </c>
      <c r="W1384" s="22" t="str">
        <f>IFERROR(VLOOKUP(G1384,'字典-系统管理&amp;工段管理'!$A$2:$B$7,2,0),"0")</f>
        <v>0</v>
      </c>
      <c r="X1384" s="22" t="str">
        <f>IFERROR(VLOOKUP(H1384,'字典-系统管理&amp;工段管理'!$A$2:$B$7,2,0),"0")</f>
        <v>0</v>
      </c>
    </row>
    <row r="1385" spans="1:24" x14ac:dyDescent="0.15">
      <c r="A1385" s="19">
        <v>1383</v>
      </c>
      <c r="B1385" s="22" t="s">
        <v>24</v>
      </c>
      <c r="C1385" s="22" t="s">
        <v>94</v>
      </c>
      <c r="D1385" s="22" t="s">
        <v>234</v>
      </c>
      <c r="E1385" s="22" t="s">
        <v>28</v>
      </c>
      <c r="F1385" s="22"/>
      <c r="G1385" s="22"/>
      <c r="H1385" s="22"/>
      <c r="I1385" s="33" t="s">
        <v>2642</v>
      </c>
      <c r="J1385" s="22" t="s">
        <v>35</v>
      </c>
      <c r="K1385" s="38" t="s">
        <v>318</v>
      </c>
      <c r="L1385" s="20">
        <v>791</v>
      </c>
      <c r="M1385" s="29" t="str">
        <f>O1385&amp;"-"&amp;P1385&amp;"-"&amp;Q1385&amp;"-"&amp;R1385&amp;"-"&amp;S1385&amp;"-"&amp;T1385</f>
        <v>SJ-V-05-000D-GT-0791</v>
      </c>
      <c r="N1385" s="33" t="s">
        <v>2642</v>
      </c>
      <c r="O1385" s="21" t="str">
        <f>IFERROR(VLOOKUP(B1385,'字典-基地管理'!A:B,2,FALSE),"未填")</f>
        <v>SJ</v>
      </c>
      <c r="P1385" s="21" t="str">
        <f>IFERROR(VLOOKUP(C1385,'字典-车间管理'!A:B,2,FALSE),"未填")</f>
        <v>V</v>
      </c>
      <c r="Q1385" s="21" t="str">
        <f>IFERROR(VLOOKUP(D1385,'字典-系统管理&amp;工段管理'!C:D,2,FALSE),"未填")</f>
        <v>05</v>
      </c>
      <c r="R1385" s="22" t="str">
        <f>_xlfn.TEXTJOIN("", TRUE, IF(U1385="0", U1385, ""), IF(V1385="0", V1385, ""), IF(W1385="0", W1385, ""), IF(X1385="0", X1385, ""), IF(U1385&lt;&gt;"0", U1385, ""), IF(V1385&lt;&gt;"0", V1385, ""), IF(W1385&lt;&gt;"0", W1385, ""), IF(X1385&lt;&gt;"0", X1385, ""))</f>
        <v>000D</v>
      </c>
      <c r="S1385" s="21" t="str">
        <f>IFERROR(VLOOKUP(K1385,'字典-设备&amp;仪表管理'!A:B,2,FALSE),"未填")</f>
        <v>GT</v>
      </c>
      <c r="T1385" s="26" t="str">
        <f>IF(L1385="","未填",TEXT(L1385,"0000"))</f>
        <v>0791</v>
      </c>
      <c r="U1385" s="22" t="str">
        <f>IFERROR(VLOOKUP(E1385,'字典-系统管理&amp;工段管理'!$A$2:$B$7,2,0),"0")</f>
        <v>D</v>
      </c>
      <c r="V1385" s="22" t="str">
        <f>IFERROR(VLOOKUP(F1385,'字典-系统管理&amp;工段管理'!$A$2:$B$7,2,0),"0")</f>
        <v>0</v>
      </c>
      <c r="W1385" s="22" t="str">
        <f>IFERROR(VLOOKUP(G1385,'字典-系统管理&amp;工段管理'!$A$2:$B$7,2,0),"0")</f>
        <v>0</v>
      </c>
      <c r="X1385" s="22" t="str">
        <f>IFERROR(VLOOKUP(H1385,'字典-系统管理&amp;工段管理'!$A$2:$B$7,2,0),"0")</f>
        <v>0</v>
      </c>
    </row>
    <row r="1386" spans="1:24" x14ac:dyDescent="0.15">
      <c r="A1386" s="19">
        <v>1384</v>
      </c>
      <c r="B1386" s="22" t="s">
        <v>24</v>
      </c>
      <c r="C1386" s="22" t="s">
        <v>94</v>
      </c>
      <c r="D1386" s="22" t="s">
        <v>234</v>
      </c>
      <c r="E1386" s="22" t="s">
        <v>28</v>
      </c>
      <c r="F1386" s="22"/>
      <c r="G1386" s="22"/>
      <c r="H1386" s="22"/>
      <c r="I1386" s="33" t="s">
        <v>2643</v>
      </c>
      <c r="J1386" s="22" t="s">
        <v>35</v>
      </c>
      <c r="K1386" s="38" t="s">
        <v>318</v>
      </c>
      <c r="L1386" s="20">
        <v>792</v>
      </c>
      <c r="M1386" s="29" t="str">
        <f>O1386&amp;"-"&amp;P1386&amp;"-"&amp;Q1386&amp;"-"&amp;R1386&amp;"-"&amp;S1386&amp;"-"&amp;T1386</f>
        <v>SJ-V-05-000D-GT-0792</v>
      </c>
      <c r="N1386" s="33" t="s">
        <v>2643</v>
      </c>
      <c r="O1386" s="21" t="str">
        <f>IFERROR(VLOOKUP(B1386,'字典-基地管理'!A:B,2,FALSE),"未填")</f>
        <v>SJ</v>
      </c>
      <c r="P1386" s="21" t="str">
        <f>IFERROR(VLOOKUP(C1386,'字典-车间管理'!A:B,2,FALSE),"未填")</f>
        <v>V</v>
      </c>
      <c r="Q1386" s="21" t="str">
        <f>IFERROR(VLOOKUP(D1386,'字典-系统管理&amp;工段管理'!C:D,2,FALSE),"未填")</f>
        <v>05</v>
      </c>
      <c r="R1386" s="22" t="str">
        <f>_xlfn.TEXTJOIN("", TRUE, IF(U1386="0", U1386, ""), IF(V1386="0", V1386, ""), IF(W1386="0", W1386, ""), IF(X1386="0", X1386, ""), IF(U1386&lt;&gt;"0", U1386, ""), IF(V1386&lt;&gt;"0", V1386, ""), IF(W1386&lt;&gt;"0", W1386, ""), IF(X1386&lt;&gt;"0", X1386, ""))</f>
        <v>000D</v>
      </c>
      <c r="S1386" s="21" t="str">
        <f>IFERROR(VLOOKUP(K1386,'字典-设备&amp;仪表管理'!A:B,2,FALSE),"未填")</f>
        <v>GT</v>
      </c>
      <c r="T1386" s="26" t="str">
        <f>IF(L1386="","未填",TEXT(L1386,"0000"))</f>
        <v>0792</v>
      </c>
      <c r="U1386" s="22" t="str">
        <f>IFERROR(VLOOKUP(E1386,'字典-系统管理&amp;工段管理'!$A$2:$B$7,2,0),"0")</f>
        <v>D</v>
      </c>
      <c r="V1386" s="22" t="str">
        <f>IFERROR(VLOOKUP(F1386,'字典-系统管理&amp;工段管理'!$A$2:$B$7,2,0),"0")</f>
        <v>0</v>
      </c>
      <c r="W1386" s="22" t="str">
        <f>IFERROR(VLOOKUP(G1386,'字典-系统管理&amp;工段管理'!$A$2:$B$7,2,0),"0")</f>
        <v>0</v>
      </c>
      <c r="X1386" s="22" t="str">
        <f>IFERROR(VLOOKUP(H1386,'字典-系统管理&amp;工段管理'!$A$2:$B$7,2,0),"0")</f>
        <v>0</v>
      </c>
    </row>
    <row r="1387" spans="1:24" x14ac:dyDescent="0.15">
      <c r="A1387" s="19">
        <v>1385</v>
      </c>
      <c r="B1387" s="22" t="s">
        <v>24</v>
      </c>
      <c r="C1387" s="22" t="s">
        <v>94</v>
      </c>
      <c r="D1387" s="22" t="s">
        <v>234</v>
      </c>
      <c r="E1387" s="22" t="s">
        <v>28</v>
      </c>
      <c r="F1387" s="22"/>
      <c r="G1387" s="22"/>
      <c r="H1387" s="22"/>
      <c r="I1387" s="33" t="s">
        <v>2644</v>
      </c>
      <c r="J1387" s="22" t="s">
        <v>35</v>
      </c>
      <c r="K1387" s="38" t="s">
        <v>318</v>
      </c>
      <c r="L1387" s="20">
        <v>793</v>
      </c>
      <c r="M1387" s="29" t="str">
        <f>O1387&amp;"-"&amp;P1387&amp;"-"&amp;Q1387&amp;"-"&amp;R1387&amp;"-"&amp;S1387&amp;"-"&amp;T1387</f>
        <v>SJ-V-05-000D-GT-0793</v>
      </c>
      <c r="N1387" s="33" t="s">
        <v>2644</v>
      </c>
      <c r="O1387" s="21" t="str">
        <f>IFERROR(VLOOKUP(B1387,'字典-基地管理'!A:B,2,FALSE),"未填")</f>
        <v>SJ</v>
      </c>
      <c r="P1387" s="21" t="str">
        <f>IFERROR(VLOOKUP(C1387,'字典-车间管理'!A:B,2,FALSE),"未填")</f>
        <v>V</v>
      </c>
      <c r="Q1387" s="21" t="str">
        <f>IFERROR(VLOOKUP(D1387,'字典-系统管理&amp;工段管理'!C:D,2,FALSE),"未填")</f>
        <v>05</v>
      </c>
      <c r="R1387" s="22" t="str">
        <f>_xlfn.TEXTJOIN("", TRUE, IF(U1387="0", U1387, ""), IF(V1387="0", V1387, ""), IF(W1387="0", W1387, ""), IF(X1387="0", X1387, ""), IF(U1387&lt;&gt;"0", U1387, ""), IF(V1387&lt;&gt;"0", V1387, ""), IF(W1387&lt;&gt;"0", W1387, ""), IF(X1387&lt;&gt;"0", X1387, ""))</f>
        <v>000D</v>
      </c>
      <c r="S1387" s="21" t="str">
        <f>IFERROR(VLOOKUP(K1387,'字典-设备&amp;仪表管理'!A:B,2,FALSE),"未填")</f>
        <v>GT</v>
      </c>
      <c r="T1387" s="26" t="str">
        <f>IF(L1387="","未填",TEXT(L1387,"0000"))</f>
        <v>0793</v>
      </c>
      <c r="U1387" s="22" t="str">
        <f>IFERROR(VLOOKUP(E1387,'字典-系统管理&amp;工段管理'!$A$2:$B$7,2,0),"0")</f>
        <v>D</v>
      </c>
      <c r="V1387" s="22" t="str">
        <f>IFERROR(VLOOKUP(F1387,'字典-系统管理&amp;工段管理'!$A$2:$B$7,2,0),"0")</f>
        <v>0</v>
      </c>
      <c r="W1387" s="22" t="str">
        <f>IFERROR(VLOOKUP(G1387,'字典-系统管理&amp;工段管理'!$A$2:$B$7,2,0),"0")</f>
        <v>0</v>
      </c>
      <c r="X1387" s="22" t="str">
        <f>IFERROR(VLOOKUP(H1387,'字典-系统管理&amp;工段管理'!$A$2:$B$7,2,0),"0")</f>
        <v>0</v>
      </c>
    </row>
    <row r="1388" spans="1:24" x14ac:dyDescent="0.15">
      <c r="A1388" s="19">
        <v>1386</v>
      </c>
      <c r="B1388" s="22" t="s">
        <v>24</v>
      </c>
      <c r="C1388" s="22" t="s">
        <v>94</v>
      </c>
      <c r="D1388" s="22" t="s">
        <v>234</v>
      </c>
      <c r="E1388" s="22" t="s">
        <v>28</v>
      </c>
      <c r="F1388" s="22"/>
      <c r="G1388" s="22"/>
      <c r="H1388" s="22"/>
      <c r="I1388" s="33" t="s">
        <v>2646</v>
      </c>
      <c r="J1388" s="22" t="s">
        <v>35</v>
      </c>
      <c r="K1388" s="38" t="s">
        <v>318</v>
      </c>
      <c r="L1388" s="20">
        <v>794</v>
      </c>
      <c r="M1388" s="29" t="str">
        <f>O1388&amp;"-"&amp;P1388&amp;"-"&amp;Q1388&amp;"-"&amp;R1388&amp;"-"&amp;S1388&amp;"-"&amp;T1388</f>
        <v>SJ-V-05-000D-GT-0794</v>
      </c>
      <c r="N1388" s="33" t="s">
        <v>2646</v>
      </c>
      <c r="O1388" s="21" t="str">
        <f>IFERROR(VLOOKUP(B1388,'字典-基地管理'!A:B,2,FALSE),"未填")</f>
        <v>SJ</v>
      </c>
      <c r="P1388" s="21" t="str">
        <f>IFERROR(VLOOKUP(C1388,'字典-车间管理'!A:B,2,FALSE),"未填")</f>
        <v>V</v>
      </c>
      <c r="Q1388" s="21" t="str">
        <f>IFERROR(VLOOKUP(D1388,'字典-系统管理&amp;工段管理'!C:D,2,FALSE),"未填")</f>
        <v>05</v>
      </c>
      <c r="R1388" s="22" t="str">
        <f>_xlfn.TEXTJOIN("", TRUE, IF(U1388="0", U1388, ""), IF(V1388="0", V1388, ""), IF(W1388="0", W1388, ""), IF(X1388="0", X1388, ""), IF(U1388&lt;&gt;"0", U1388, ""), IF(V1388&lt;&gt;"0", V1388, ""), IF(W1388&lt;&gt;"0", W1388, ""), IF(X1388&lt;&gt;"0", X1388, ""))</f>
        <v>000D</v>
      </c>
      <c r="S1388" s="21" t="str">
        <f>IFERROR(VLOOKUP(K1388,'字典-设备&amp;仪表管理'!A:B,2,FALSE),"未填")</f>
        <v>GT</v>
      </c>
      <c r="T1388" s="26" t="str">
        <f>IF(L1388="","未填",TEXT(L1388,"0000"))</f>
        <v>0794</v>
      </c>
      <c r="U1388" s="22" t="str">
        <f>IFERROR(VLOOKUP(E1388,'字典-系统管理&amp;工段管理'!$A$2:$B$7,2,0),"0")</f>
        <v>D</v>
      </c>
      <c r="V1388" s="22" t="str">
        <f>IFERROR(VLOOKUP(F1388,'字典-系统管理&amp;工段管理'!$A$2:$B$7,2,0),"0")</f>
        <v>0</v>
      </c>
      <c r="W1388" s="22" t="str">
        <f>IFERROR(VLOOKUP(G1388,'字典-系统管理&amp;工段管理'!$A$2:$B$7,2,0),"0")</f>
        <v>0</v>
      </c>
      <c r="X1388" s="22" t="str">
        <f>IFERROR(VLOOKUP(H1388,'字典-系统管理&amp;工段管理'!$A$2:$B$7,2,0),"0")</f>
        <v>0</v>
      </c>
    </row>
    <row r="1389" spans="1:24" x14ac:dyDescent="0.15">
      <c r="A1389" s="19">
        <v>1387</v>
      </c>
      <c r="B1389" s="22" t="s">
        <v>24</v>
      </c>
      <c r="C1389" s="22" t="s">
        <v>94</v>
      </c>
      <c r="D1389" s="22" t="s">
        <v>234</v>
      </c>
      <c r="E1389" s="22" t="s">
        <v>28</v>
      </c>
      <c r="F1389" s="22"/>
      <c r="G1389" s="22"/>
      <c r="H1389" s="22"/>
      <c r="I1389" s="33" t="s">
        <v>2647</v>
      </c>
      <c r="J1389" s="22" t="s">
        <v>35</v>
      </c>
      <c r="K1389" s="38" t="s">
        <v>318</v>
      </c>
      <c r="L1389" s="20">
        <v>795</v>
      </c>
      <c r="M1389" s="29" t="str">
        <f>O1389&amp;"-"&amp;P1389&amp;"-"&amp;Q1389&amp;"-"&amp;R1389&amp;"-"&amp;S1389&amp;"-"&amp;T1389</f>
        <v>SJ-V-05-000D-GT-0795</v>
      </c>
      <c r="N1389" s="33" t="s">
        <v>2647</v>
      </c>
      <c r="O1389" s="21" t="str">
        <f>IFERROR(VLOOKUP(B1389,'字典-基地管理'!A:B,2,FALSE),"未填")</f>
        <v>SJ</v>
      </c>
      <c r="P1389" s="21" t="str">
        <f>IFERROR(VLOOKUP(C1389,'字典-车间管理'!A:B,2,FALSE),"未填")</f>
        <v>V</v>
      </c>
      <c r="Q1389" s="21" t="str">
        <f>IFERROR(VLOOKUP(D1389,'字典-系统管理&amp;工段管理'!C:D,2,FALSE),"未填")</f>
        <v>05</v>
      </c>
      <c r="R1389" s="22" t="str">
        <f>_xlfn.TEXTJOIN("", TRUE, IF(U1389="0", U1389, ""), IF(V1389="0", V1389, ""), IF(W1389="0", W1389, ""), IF(X1389="0", X1389, ""), IF(U1389&lt;&gt;"0", U1389, ""), IF(V1389&lt;&gt;"0", V1389, ""), IF(W1389&lt;&gt;"0", W1389, ""), IF(X1389&lt;&gt;"0", X1389, ""))</f>
        <v>000D</v>
      </c>
      <c r="S1389" s="21" t="str">
        <f>IFERROR(VLOOKUP(K1389,'字典-设备&amp;仪表管理'!A:B,2,FALSE),"未填")</f>
        <v>GT</v>
      </c>
      <c r="T1389" s="26" t="str">
        <f>IF(L1389="","未填",TEXT(L1389,"0000"))</f>
        <v>0795</v>
      </c>
      <c r="U1389" s="22" t="str">
        <f>IFERROR(VLOOKUP(E1389,'字典-系统管理&amp;工段管理'!$A$2:$B$7,2,0),"0")</f>
        <v>D</v>
      </c>
      <c r="V1389" s="22" t="str">
        <f>IFERROR(VLOOKUP(F1389,'字典-系统管理&amp;工段管理'!$A$2:$B$7,2,0),"0")</f>
        <v>0</v>
      </c>
      <c r="W1389" s="22" t="str">
        <f>IFERROR(VLOOKUP(G1389,'字典-系统管理&amp;工段管理'!$A$2:$B$7,2,0),"0")</f>
        <v>0</v>
      </c>
      <c r="X1389" s="22" t="str">
        <f>IFERROR(VLOOKUP(H1389,'字典-系统管理&amp;工段管理'!$A$2:$B$7,2,0),"0")</f>
        <v>0</v>
      </c>
    </row>
    <row r="1390" spans="1:24" x14ac:dyDescent="0.15">
      <c r="A1390" s="19">
        <v>1388</v>
      </c>
      <c r="B1390" s="22" t="s">
        <v>24</v>
      </c>
      <c r="C1390" s="22" t="s">
        <v>94</v>
      </c>
      <c r="D1390" s="22" t="s">
        <v>234</v>
      </c>
      <c r="E1390" s="22" t="s">
        <v>28</v>
      </c>
      <c r="F1390" s="22"/>
      <c r="G1390" s="22"/>
      <c r="H1390" s="22"/>
      <c r="I1390" s="33" t="s">
        <v>2648</v>
      </c>
      <c r="J1390" s="22" t="s">
        <v>35</v>
      </c>
      <c r="K1390" s="38" t="s">
        <v>318</v>
      </c>
      <c r="L1390" s="20">
        <v>796</v>
      </c>
      <c r="M1390" s="29" t="str">
        <f>O1390&amp;"-"&amp;P1390&amp;"-"&amp;Q1390&amp;"-"&amp;R1390&amp;"-"&amp;S1390&amp;"-"&amp;T1390</f>
        <v>SJ-V-05-000D-GT-0796</v>
      </c>
      <c r="N1390" s="33" t="s">
        <v>2648</v>
      </c>
      <c r="O1390" s="21" t="str">
        <f>IFERROR(VLOOKUP(B1390,'字典-基地管理'!A:B,2,FALSE),"未填")</f>
        <v>SJ</v>
      </c>
      <c r="P1390" s="21" t="str">
        <f>IFERROR(VLOOKUP(C1390,'字典-车间管理'!A:B,2,FALSE),"未填")</f>
        <v>V</v>
      </c>
      <c r="Q1390" s="21" t="str">
        <f>IFERROR(VLOOKUP(D1390,'字典-系统管理&amp;工段管理'!C:D,2,FALSE),"未填")</f>
        <v>05</v>
      </c>
      <c r="R1390" s="22" t="str">
        <f>_xlfn.TEXTJOIN("", TRUE, IF(U1390="0", U1390, ""), IF(V1390="0", V1390, ""), IF(W1390="0", W1390, ""), IF(X1390="0", X1390, ""), IF(U1390&lt;&gt;"0", U1390, ""), IF(V1390&lt;&gt;"0", V1390, ""), IF(W1390&lt;&gt;"0", W1390, ""), IF(X1390&lt;&gt;"0", X1390, ""))</f>
        <v>000D</v>
      </c>
      <c r="S1390" s="21" t="str">
        <f>IFERROR(VLOOKUP(K1390,'字典-设备&amp;仪表管理'!A:B,2,FALSE),"未填")</f>
        <v>GT</v>
      </c>
      <c r="T1390" s="26" t="str">
        <f>IF(L1390="","未填",TEXT(L1390,"0000"))</f>
        <v>0796</v>
      </c>
      <c r="U1390" s="22" t="str">
        <f>IFERROR(VLOOKUP(E1390,'字典-系统管理&amp;工段管理'!$A$2:$B$7,2,0),"0")</f>
        <v>D</v>
      </c>
      <c r="V1390" s="22" t="str">
        <f>IFERROR(VLOOKUP(F1390,'字典-系统管理&amp;工段管理'!$A$2:$B$7,2,0),"0")</f>
        <v>0</v>
      </c>
      <c r="W1390" s="22" t="str">
        <f>IFERROR(VLOOKUP(G1390,'字典-系统管理&amp;工段管理'!$A$2:$B$7,2,0),"0")</f>
        <v>0</v>
      </c>
      <c r="X1390" s="22" t="str">
        <f>IFERROR(VLOOKUP(H1390,'字典-系统管理&amp;工段管理'!$A$2:$B$7,2,0),"0")</f>
        <v>0</v>
      </c>
    </row>
    <row r="1391" spans="1:24" x14ac:dyDescent="0.15">
      <c r="A1391" s="19">
        <v>1389</v>
      </c>
      <c r="B1391" s="22" t="s">
        <v>24</v>
      </c>
      <c r="C1391" s="22" t="s">
        <v>94</v>
      </c>
      <c r="D1391" s="22" t="s">
        <v>234</v>
      </c>
      <c r="E1391" s="22" t="s">
        <v>28</v>
      </c>
      <c r="F1391" s="22"/>
      <c r="G1391" s="22"/>
      <c r="H1391" s="22"/>
      <c r="I1391" s="33" t="s">
        <v>2650</v>
      </c>
      <c r="J1391" s="22" t="s">
        <v>35</v>
      </c>
      <c r="K1391" s="38" t="s">
        <v>318</v>
      </c>
      <c r="L1391" s="20">
        <v>797</v>
      </c>
      <c r="M1391" s="29" t="str">
        <f>O1391&amp;"-"&amp;P1391&amp;"-"&amp;Q1391&amp;"-"&amp;R1391&amp;"-"&amp;S1391&amp;"-"&amp;T1391</f>
        <v>SJ-V-05-000D-GT-0797</v>
      </c>
      <c r="N1391" s="33" t="s">
        <v>2650</v>
      </c>
      <c r="O1391" s="21" t="str">
        <f>IFERROR(VLOOKUP(B1391,'字典-基地管理'!A:B,2,FALSE),"未填")</f>
        <v>SJ</v>
      </c>
      <c r="P1391" s="21" t="str">
        <f>IFERROR(VLOOKUP(C1391,'字典-车间管理'!A:B,2,FALSE),"未填")</f>
        <v>V</v>
      </c>
      <c r="Q1391" s="21" t="str">
        <f>IFERROR(VLOOKUP(D1391,'字典-系统管理&amp;工段管理'!C:D,2,FALSE),"未填")</f>
        <v>05</v>
      </c>
      <c r="R1391" s="22" t="str">
        <f>_xlfn.TEXTJOIN("", TRUE, IF(U1391="0", U1391, ""), IF(V1391="0", V1391, ""), IF(W1391="0", W1391, ""), IF(X1391="0", X1391, ""), IF(U1391&lt;&gt;"0", U1391, ""), IF(V1391&lt;&gt;"0", V1391, ""), IF(W1391&lt;&gt;"0", W1391, ""), IF(X1391&lt;&gt;"0", X1391, ""))</f>
        <v>000D</v>
      </c>
      <c r="S1391" s="21" t="str">
        <f>IFERROR(VLOOKUP(K1391,'字典-设备&amp;仪表管理'!A:B,2,FALSE),"未填")</f>
        <v>GT</v>
      </c>
      <c r="T1391" s="26" t="str">
        <f>IF(L1391="","未填",TEXT(L1391,"0000"))</f>
        <v>0797</v>
      </c>
      <c r="U1391" s="22" t="str">
        <f>IFERROR(VLOOKUP(E1391,'字典-系统管理&amp;工段管理'!$A$2:$B$7,2,0),"0")</f>
        <v>D</v>
      </c>
      <c r="V1391" s="22" t="str">
        <f>IFERROR(VLOOKUP(F1391,'字典-系统管理&amp;工段管理'!$A$2:$B$7,2,0),"0")</f>
        <v>0</v>
      </c>
      <c r="W1391" s="22" t="str">
        <f>IFERROR(VLOOKUP(G1391,'字典-系统管理&amp;工段管理'!$A$2:$B$7,2,0),"0")</f>
        <v>0</v>
      </c>
      <c r="X1391" s="22" t="str">
        <f>IFERROR(VLOOKUP(H1391,'字典-系统管理&amp;工段管理'!$A$2:$B$7,2,0),"0")</f>
        <v>0</v>
      </c>
    </row>
    <row r="1392" spans="1:24" x14ac:dyDescent="0.15">
      <c r="A1392" s="19">
        <v>1390</v>
      </c>
      <c r="B1392" s="22" t="s">
        <v>24</v>
      </c>
      <c r="C1392" s="22" t="s">
        <v>94</v>
      </c>
      <c r="D1392" s="22" t="s">
        <v>234</v>
      </c>
      <c r="E1392" s="22" t="s">
        <v>28</v>
      </c>
      <c r="F1392" s="22"/>
      <c r="G1392" s="22"/>
      <c r="H1392" s="22"/>
      <c r="I1392" s="33" t="s">
        <v>2651</v>
      </c>
      <c r="J1392" s="22" t="s">
        <v>35</v>
      </c>
      <c r="K1392" s="38" t="s">
        <v>318</v>
      </c>
      <c r="L1392" s="20">
        <v>798</v>
      </c>
      <c r="M1392" s="29" t="str">
        <f>O1392&amp;"-"&amp;P1392&amp;"-"&amp;Q1392&amp;"-"&amp;R1392&amp;"-"&amp;S1392&amp;"-"&amp;T1392</f>
        <v>SJ-V-05-000D-GT-0798</v>
      </c>
      <c r="N1392" s="33" t="s">
        <v>2651</v>
      </c>
      <c r="O1392" s="21" t="str">
        <f>IFERROR(VLOOKUP(B1392,'字典-基地管理'!A:B,2,FALSE),"未填")</f>
        <v>SJ</v>
      </c>
      <c r="P1392" s="21" t="str">
        <f>IFERROR(VLOOKUP(C1392,'字典-车间管理'!A:B,2,FALSE),"未填")</f>
        <v>V</v>
      </c>
      <c r="Q1392" s="21" t="str">
        <f>IFERROR(VLOOKUP(D1392,'字典-系统管理&amp;工段管理'!C:D,2,FALSE),"未填")</f>
        <v>05</v>
      </c>
      <c r="R1392" s="22" t="str">
        <f>_xlfn.TEXTJOIN("", TRUE, IF(U1392="0", U1392, ""), IF(V1392="0", V1392, ""), IF(W1392="0", W1392, ""), IF(X1392="0", X1392, ""), IF(U1392&lt;&gt;"0", U1392, ""), IF(V1392&lt;&gt;"0", V1392, ""), IF(W1392&lt;&gt;"0", W1392, ""), IF(X1392&lt;&gt;"0", X1392, ""))</f>
        <v>000D</v>
      </c>
      <c r="S1392" s="21" t="str">
        <f>IFERROR(VLOOKUP(K1392,'字典-设备&amp;仪表管理'!A:B,2,FALSE),"未填")</f>
        <v>GT</v>
      </c>
      <c r="T1392" s="26" t="str">
        <f>IF(L1392="","未填",TEXT(L1392,"0000"))</f>
        <v>0798</v>
      </c>
      <c r="U1392" s="22" t="str">
        <f>IFERROR(VLOOKUP(E1392,'字典-系统管理&amp;工段管理'!$A$2:$B$7,2,0),"0")</f>
        <v>D</v>
      </c>
      <c r="V1392" s="22" t="str">
        <f>IFERROR(VLOOKUP(F1392,'字典-系统管理&amp;工段管理'!$A$2:$B$7,2,0),"0")</f>
        <v>0</v>
      </c>
      <c r="W1392" s="22" t="str">
        <f>IFERROR(VLOOKUP(G1392,'字典-系统管理&amp;工段管理'!$A$2:$B$7,2,0),"0")</f>
        <v>0</v>
      </c>
      <c r="X1392" s="22" t="str">
        <f>IFERROR(VLOOKUP(H1392,'字典-系统管理&amp;工段管理'!$A$2:$B$7,2,0),"0")</f>
        <v>0</v>
      </c>
    </row>
    <row r="1393" spans="1:24" x14ac:dyDescent="0.15">
      <c r="A1393" s="19">
        <v>1391</v>
      </c>
      <c r="B1393" s="22" t="s">
        <v>24</v>
      </c>
      <c r="C1393" s="22" t="s">
        <v>94</v>
      </c>
      <c r="D1393" s="22" t="s">
        <v>234</v>
      </c>
      <c r="E1393" s="22" t="s">
        <v>28</v>
      </c>
      <c r="F1393" s="22"/>
      <c r="G1393" s="22"/>
      <c r="H1393" s="22"/>
      <c r="I1393" s="33" t="s">
        <v>2652</v>
      </c>
      <c r="J1393" s="22" t="s">
        <v>35</v>
      </c>
      <c r="K1393" s="38" t="s">
        <v>318</v>
      </c>
      <c r="L1393" s="20">
        <v>799</v>
      </c>
      <c r="M1393" s="29" t="str">
        <f>O1393&amp;"-"&amp;P1393&amp;"-"&amp;Q1393&amp;"-"&amp;R1393&amp;"-"&amp;S1393&amp;"-"&amp;T1393</f>
        <v>SJ-V-05-000D-GT-0799</v>
      </c>
      <c r="N1393" s="33" t="s">
        <v>2652</v>
      </c>
      <c r="O1393" s="21" t="str">
        <f>IFERROR(VLOOKUP(B1393,'字典-基地管理'!A:B,2,FALSE),"未填")</f>
        <v>SJ</v>
      </c>
      <c r="P1393" s="21" t="str">
        <f>IFERROR(VLOOKUP(C1393,'字典-车间管理'!A:B,2,FALSE),"未填")</f>
        <v>V</v>
      </c>
      <c r="Q1393" s="21" t="str">
        <f>IFERROR(VLOOKUP(D1393,'字典-系统管理&amp;工段管理'!C:D,2,FALSE),"未填")</f>
        <v>05</v>
      </c>
      <c r="R1393" s="22" t="str">
        <f>_xlfn.TEXTJOIN("", TRUE, IF(U1393="0", U1393, ""), IF(V1393="0", V1393, ""), IF(W1393="0", W1393, ""), IF(X1393="0", X1393, ""), IF(U1393&lt;&gt;"0", U1393, ""), IF(V1393&lt;&gt;"0", V1393, ""), IF(W1393&lt;&gt;"0", W1393, ""), IF(X1393&lt;&gt;"0", X1393, ""))</f>
        <v>000D</v>
      </c>
      <c r="S1393" s="21" t="str">
        <f>IFERROR(VLOOKUP(K1393,'字典-设备&amp;仪表管理'!A:B,2,FALSE),"未填")</f>
        <v>GT</v>
      </c>
      <c r="T1393" s="26" t="str">
        <f>IF(L1393="","未填",TEXT(L1393,"0000"))</f>
        <v>0799</v>
      </c>
      <c r="U1393" s="22" t="str">
        <f>IFERROR(VLOOKUP(E1393,'字典-系统管理&amp;工段管理'!$A$2:$B$7,2,0),"0")</f>
        <v>D</v>
      </c>
      <c r="V1393" s="22" t="str">
        <f>IFERROR(VLOOKUP(F1393,'字典-系统管理&amp;工段管理'!$A$2:$B$7,2,0),"0")</f>
        <v>0</v>
      </c>
      <c r="W1393" s="22" t="str">
        <f>IFERROR(VLOOKUP(G1393,'字典-系统管理&amp;工段管理'!$A$2:$B$7,2,0),"0")</f>
        <v>0</v>
      </c>
      <c r="X1393" s="22" t="str">
        <f>IFERROR(VLOOKUP(H1393,'字典-系统管理&amp;工段管理'!$A$2:$B$7,2,0),"0")</f>
        <v>0</v>
      </c>
    </row>
    <row r="1394" spans="1:24" x14ac:dyDescent="0.15">
      <c r="A1394" s="19">
        <v>1392</v>
      </c>
      <c r="B1394" s="22" t="s">
        <v>24</v>
      </c>
      <c r="C1394" s="22" t="s">
        <v>94</v>
      </c>
      <c r="D1394" s="22" t="s">
        <v>234</v>
      </c>
      <c r="E1394" s="22" t="s">
        <v>28</v>
      </c>
      <c r="F1394" s="22"/>
      <c r="G1394" s="22"/>
      <c r="H1394" s="22"/>
      <c r="I1394" s="33" t="s">
        <v>2654</v>
      </c>
      <c r="J1394" s="22" t="s">
        <v>35</v>
      </c>
      <c r="K1394" s="38" t="s">
        <v>318</v>
      </c>
      <c r="L1394" s="20">
        <v>800</v>
      </c>
      <c r="M1394" s="29" t="str">
        <f>O1394&amp;"-"&amp;P1394&amp;"-"&amp;Q1394&amp;"-"&amp;R1394&amp;"-"&amp;S1394&amp;"-"&amp;T1394</f>
        <v>SJ-V-05-000D-GT-0800</v>
      </c>
      <c r="N1394" s="33" t="s">
        <v>2654</v>
      </c>
      <c r="O1394" s="21" t="str">
        <f>IFERROR(VLOOKUP(B1394,'字典-基地管理'!A:B,2,FALSE),"未填")</f>
        <v>SJ</v>
      </c>
      <c r="P1394" s="21" t="str">
        <f>IFERROR(VLOOKUP(C1394,'字典-车间管理'!A:B,2,FALSE),"未填")</f>
        <v>V</v>
      </c>
      <c r="Q1394" s="21" t="str">
        <f>IFERROR(VLOOKUP(D1394,'字典-系统管理&amp;工段管理'!C:D,2,FALSE),"未填")</f>
        <v>05</v>
      </c>
      <c r="R1394" s="22" t="str">
        <f>_xlfn.TEXTJOIN("", TRUE, IF(U1394="0", U1394, ""), IF(V1394="0", V1394, ""), IF(W1394="0", W1394, ""), IF(X1394="0", X1394, ""), IF(U1394&lt;&gt;"0", U1394, ""), IF(V1394&lt;&gt;"0", V1394, ""), IF(W1394&lt;&gt;"0", W1394, ""), IF(X1394&lt;&gt;"0", X1394, ""))</f>
        <v>000D</v>
      </c>
      <c r="S1394" s="21" t="str">
        <f>IFERROR(VLOOKUP(K1394,'字典-设备&amp;仪表管理'!A:B,2,FALSE),"未填")</f>
        <v>GT</v>
      </c>
      <c r="T1394" s="26" t="str">
        <f>IF(L1394="","未填",TEXT(L1394,"0000"))</f>
        <v>0800</v>
      </c>
      <c r="U1394" s="22" t="str">
        <f>IFERROR(VLOOKUP(E1394,'字典-系统管理&amp;工段管理'!$A$2:$B$7,2,0),"0")</f>
        <v>D</v>
      </c>
      <c r="V1394" s="22" t="str">
        <f>IFERROR(VLOOKUP(F1394,'字典-系统管理&amp;工段管理'!$A$2:$B$7,2,0),"0")</f>
        <v>0</v>
      </c>
      <c r="W1394" s="22" t="str">
        <f>IFERROR(VLOOKUP(G1394,'字典-系统管理&amp;工段管理'!$A$2:$B$7,2,0),"0")</f>
        <v>0</v>
      </c>
      <c r="X1394" s="22" t="str">
        <f>IFERROR(VLOOKUP(H1394,'字典-系统管理&amp;工段管理'!$A$2:$B$7,2,0),"0")</f>
        <v>0</v>
      </c>
    </row>
    <row r="1395" spans="1:24" x14ac:dyDescent="0.15">
      <c r="A1395" s="19">
        <v>1393</v>
      </c>
      <c r="B1395" s="22" t="s">
        <v>24</v>
      </c>
      <c r="C1395" s="22" t="s">
        <v>94</v>
      </c>
      <c r="D1395" s="22" t="s">
        <v>234</v>
      </c>
      <c r="E1395" s="22" t="s">
        <v>28</v>
      </c>
      <c r="F1395" s="22"/>
      <c r="G1395" s="22"/>
      <c r="H1395" s="22"/>
      <c r="I1395" s="33" t="s">
        <v>2655</v>
      </c>
      <c r="J1395" s="22" t="s">
        <v>35</v>
      </c>
      <c r="K1395" s="38" t="s">
        <v>318</v>
      </c>
      <c r="L1395" s="20">
        <v>801</v>
      </c>
      <c r="M1395" s="29" t="str">
        <f>O1395&amp;"-"&amp;P1395&amp;"-"&amp;Q1395&amp;"-"&amp;R1395&amp;"-"&amp;S1395&amp;"-"&amp;T1395</f>
        <v>SJ-V-05-000D-GT-0801</v>
      </c>
      <c r="N1395" s="33" t="s">
        <v>2655</v>
      </c>
      <c r="O1395" s="21" t="str">
        <f>IFERROR(VLOOKUP(B1395,'字典-基地管理'!A:B,2,FALSE),"未填")</f>
        <v>SJ</v>
      </c>
      <c r="P1395" s="21" t="str">
        <f>IFERROR(VLOOKUP(C1395,'字典-车间管理'!A:B,2,FALSE),"未填")</f>
        <v>V</v>
      </c>
      <c r="Q1395" s="21" t="str">
        <f>IFERROR(VLOOKUP(D1395,'字典-系统管理&amp;工段管理'!C:D,2,FALSE),"未填")</f>
        <v>05</v>
      </c>
      <c r="R1395" s="22" t="str">
        <f>_xlfn.TEXTJOIN("", TRUE, IF(U1395="0", U1395, ""), IF(V1395="0", V1395, ""), IF(W1395="0", W1395, ""), IF(X1395="0", X1395, ""), IF(U1395&lt;&gt;"0", U1395, ""), IF(V1395&lt;&gt;"0", V1395, ""), IF(W1395&lt;&gt;"0", W1395, ""), IF(X1395&lt;&gt;"0", X1395, ""))</f>
        <v>000D</v>
      </c>
      <c r="S1395" s="21" t="str">
        <f>IFERROR(VLOOKUP(K1395,'字典-设备&amp;仪表管理'!A:B,2,FALSE),"未填")</f>
        <v>GT</v>
      </c>
      <c r="T1395" s="26" t="str">
        <f>IF(L1395="","未填",TEXT(L1395,"0000"))</f>
        <v>0801</v>
      </c>
      <c r="U1395" s="22" t="str">
        <f>IFERROR(VLOOKUP(E1395,'字典-系统管理&amp;工段管理'!$A$2:$B$7,2,0),"0")</f>
        <v>D</v>
      </c>
      <c r="V1395" s="22" t="str">
        <f>IFERROR(VLOOKUP(F1395,'字典-系统管理&amp;工段管理'!$A$2:$B$7,2,0),"0")</f>
        <v>0</v>
      </c>
      <c r="W1395" s="22" t="str">
        <f>IFERROR(VLOOKUP(G1395,'字典-系统管理&amp;工段管理'!$A$2:$B$7,2,0),"0")</f>
        <v>0</v>
      </c>
      <c r="X1395" s="22" t="str">
        <f>IFERROR(VLOOKUP(H1395,'字典-系统管理&amp;工段管理'!$A$2:$B$7,2,0),"0")</f>
        <v>0</v>
      </c>
    </row>
    <row r="1396" spans="1:24" x14ac:dyDescent="0.15">
      <c r="A1396" s="19">
        <v>1394</v>
      </c>
      <c r="B1396" s="22" t="s">
        <v>24</v>
      </c>
      <c r="C1396" s="22" t="s">
        <v>94</v>
      </c>
      <c r="D1396" s="22" t="s">
        <v>234</v>
      </c>
      <c r="E1396" s="22" t="s">
        <v>28</v>
      </c>
      <c r="F1396" s="22"/>
      <c r="G1396" s="22"/>
      <c r="H1396" s="22"/>
      <c r="I1396" s="33" t="s">
        <v>2656</v>
      </c>
      <c r="J1396" s="22" t="s">
        <v>35</v>
      </c>
      <c r="K1396" s="38" t="s">
        <v>318</v>
      </c>
      <c r="L1396" s="20">
        <v>802</v>
      </c>
      <c r="M1396" s="29" t="str">
        <f>O1396&amp;"-"&amp;P1396&amp;"-"&amp;Q1396&amp;"-"&amp;R1396&amp;"-"&amp;S1396&amp;"-"&amp;T1396</f>
        <v>SJ-V-05-000D-GT-0802</v>
      </c>
      <c r="N1396" s="33" t="s">
        <v>2656</v>
      </c>
      <c r="O1396" s="21" t="str">
        <f>IFERROR(VLOOKUP(B1396,'字典-基地管理'!A:B,2,FALSE),"未填")</f>
        <v>SJ</v>
      </c>
      <c r="P1396" s="21" t="str">
        <f>IFERROR(VLOOKUP(C1396,'字典-车间管理'!A:B,2,FALSE),"未填")</f>
        <v>V</v>
      </c>
      <c r="Q1396" s="21" t="str">
        <f>IFERROR(VLOOKUP(D1396,'字典-系统管理&amp;工段管理'!C:D,2,FALSE),"未填")</f>
        <v>05</v>
      </c>
      <c r="R1396" s="22" t="str">
        <f>_xlfn.TEXTJOIN("", TRUE, IF(U1396="0", U1396, ""), IF(V1396="0", V1396, ""), IF(W1396="0", W1396, ""), IF(X1396="0", X1396, ""), IF(U1396&lt;&gt;"0", U1396, ""), IF(V1396&lt;&gt;"0", V1396, ""), IF(W1396&lt;&gt;"0", W1396, ""), IF(X1396&lt;&gt;"0", X1396, ""))</f>
        <v>000D</v>
      </c>
      <c r="S1396" s="21" t="str">
        <f>IFERROR(VLOOKUP(K1396,'字典-设备&amp;仪表管理'!A:B,2,FALSE),"未填")</f>
        <v>GT</v>
      </c>
      <c r="T1396" s="26" t="str">
        <f>IF(L1396="","未填",TEXT(L1396,"0000"))</f>
        <v>0802</v>
      </c>
      <c r="U1396" s="22" t="str">
        <f>IFERROR(VLOOKUP(E1396,'字典-系统管理&amp;工段管理'!$A$2:$B$7,2,0),"0")</f>
        <v>D</v>
      </c>
      <c r="V1396" s="22" t="str">
        <f>IFERROR(VLOOKUP(F1396,'字典-系统管理&amp;工段管理'!$A$2:$B$7,2,0),"0")</f>
        <v>0</v>
      </c>
      <c r="W1396" s="22" t="str">
        <f>IFERROR(VLOOKUP(G1396,'字典-系统管理&amp;工段管理'!$A$2:$B$7,2,0),"0")</f>
        <v>0</v>
      </c>
      <c r="X1396" s="22" t="str">
        <f>IFERROR(VLOOKUP(H1396,'字典-系统管理&amp;工段管理'!$A$2:$B$7,2,0),"0")</f>
        <v>0</v>
      </c>
    </row>
    <row r="1397" spans="1:24" x14ac:dyDescent="0.15">
      <c r="A1397" s="19">
        <v>1395</v>
      </c>
      <c r="B1397" s="22" t="s">
        <v>24</v>
      </c>
      <c r="C1397" s="22" t="s">
        <v>94</v>
      </c>
      <c r="D1397" s="22" t="s">
        <v>234</v>
      </c>
      <c r="E1397" s="22" t="s">
        <v>28</v>
      </c>
      <c r="F1397" s="22"/>
      <c r="G1397" s="22"/>
      <c r="H1397" s="22"/>
      <c r="I1397" s="33" t="s">
        <v>2658</v>
      </c>
      <c r="J1397" s="22" t="s">
        <v>35</v>
      </c>
      <c r="K1397" s="38" t="s">
        <v>318</v>
      </c>
      <c r="L1397" s="20">
        <v>803</v>
      </c>
      <c r="M1397" s="29" t="str">
        <f>O1397&amp;"-"&amp;P1397&amp;"-"&amp;Q1397&amp;"-"&amp;R1397&amp;"-"&amp;S1397&amp;"-"&amp;T1397</f>
        <v>SJ-V-05-000D-GT-0803</v>
      </c>
      <c r="N1397" s="33" t="s">
        <v>2658</v>
      </c>
      <c r="O1397" s="21" t="str">
        <f>IFERROR(VLOOKUP(B1397,'字典-基地管理'!A:B,2,FALSE),"未填")</f>
        <v>SJ</v>
      </c>
      <c r="P1397" s="21" t="str">
        <f>IFERROR(VLOOKUP(C1397,'字典-车间管理'!A:B,2,FALSE),"未填")</f>
        <v>V</v>
      </c>
      <c r="Q1397" s="21" t="str">
        <f>IFERROR(VLOOKUP(D1397,'字典-系统管理&amp;工段管理'!C:D,2,FALSE),"未填")</f>
        <v>05</v>
      </c>
      <c r="R1397" s="22" t="str">
        <f>_xlfn.TEXTJOIN("", TRUE, IF(U1397="0", U1397, ""), IF(V1397="0", V1397, ""), IF(W1397="0", W1397, ""), IF(X1397="0", X1397, ""), IF(U1397&lt;&gt;"0", U1397, ""), IF(V1397&lt;&gt;"0", V1397, ""), IF(W1397&lt;&gt;"0", W1397, ""), IF(X1397&lt;&gt;"0", X1397, ""))</f>
        <v>000D</v>
      </c>
      <c r="S1397" s="21" t="str">
        <f>IFERROR(VLOOKUP(K1397,'字典-设备&amp;仪表管理'!A:B,2,FALSE),"未填")</f>
        <v>GT</v>
      </c>
      <c r="T1397" s="26" t="str">
        <f>IF(L1397="","未填",TEXT(L1397,"0000"))</f>
        <v>0803</v>
      </c>
      <c r="U1397" s="22" t="str">
        <f>IFERROR(VLOOKUP(E1397,'字典-系统管理&amp;工段管理'!$A$2:$B$7,2,0),"0")</f>
        <v>D</v>
      </c>
      <c r="V1397" s="22" t="str">
        <f>IFERROR(VLOOKUP(F1397,'字典-系统管理&amp;工段管理'!$A$2:$B$7,2,0),"0")</f>
        <v>0</v>
      </c>
      <c r="W1397" s="22" t="str">
        <f>IFERROR(VLOOKUP(G1397,'字典-系统管理&amp;工段管理'!$A$2:$B$7,2,0),"0")</f>
        <v>0</v>
      </c>
      <c r="X1397" s="22" t="str">
        <f>IFERROR(VLOOKUP(H1397,'字典-系统管理&amp;工段管理'!$A$2:$B$7,2,0),"0")</f>
        <v>0</v>
      </c>
    </row>
    <row r="1398" spans="1:24" x14ac:dyDescent="0.15">
      <c r="A1398" s="19">
        <v>1396</v>
      </c>
      <c r="B1398" s="22" t="s">
        <v>24</v>
      </c>
      <c r="C1398" s="22" t="s">
        <v>94</v>
      </c>
      <c r="D1398" s="22" t="s">
        <v>234</v>
      </c>
      <c r="E1398" s="22" t="s">
        <v>28</v>
      </c>
      <c r="F1398" s="22"/>
      <c r="G1398" s="22"/>
      <c r="H1398" s="22"/>
      <c r="I1398" s="33" t="s">
        <v>2659</v>
      </c>
      <c r="J1398" s="22" t="s">
        <v>35</v>
      </c>
      <c r="K1398" s="38" t="s">
        <v>318</v>
      </c>
      <c r="L1398" s="20">
        <v>804</v>
      </c>
      <c r="M1398" s="29" t="str">
        <f>O1398&amp;"-"&amp;P1398&amp;"-"&amp;Q1398&amp;"-"&amp;R1398&amp;"-"&amp;S1398&amp;"-"&amp;T1398</f>
        <v>SJ-V-05-000D-GT-0804</v>
      </c>
      <c r="N1398" s="33" t="s">
        <v>2659</v>
      </c>
      <c r="O1398" s="21" t="str">
        <f>IFERROR(VLOOKUP(B1398,'字典-基地管理'!A:B,2,FALSE),"未填")</f>
        <v>SJ</v>
      </c>
      <c r="P1398" s="21" t="str">
        <f>IFERROR(VLOOKUP(C1398,'字典-车间管理'!A:B,2,FALSE),"未填")</f>
        <v>V</v>
      </c>
      <c r="Q1398" s="21" t="str">
        <f>IFERROR(VLOOKUP(D1398,'字典-系统管理&amp;工段管理'!C:D,2,FALSE),"未填")</f>
        <v>05</v>
      </c>
      <c r="R1398" s="22" t="str">
        <f>_xlfn.TEXTJOIN("", TRUE, IF(U1398="0", U1398, ""), IF(V1398="0", V1398, ""), IF(W1398="0", W1398, ""), IF(X1398="0", X1398, ""), IF(U1398&lt;&gt;"0", U1398, ""), IF(V1398&lt;&gt;"0", V1398, ""), IF(W1398&lt;&gt;"0", W1398, ""), IF(X1398&lt;&gt;"0", X1398, ""))</f>
        <v>000D</v>
      </c>
      <c r="S1398" s="21" t="str">
        <f>IFERROR(VLOOKUP(K1398,'字典-设备&amp;仪表管理'!A:B,2,FALSE),"未填")</f>
        <v>GT</v>
      </c>
      <c r="T1398" s="26" t="str">
        <f>IF(L1398="","未填",TEXT(L1398,"0000"))</f>
        <v>0804</v>
      </c>
      <c r="U1398" s="22" t="str">
        <f>IFERROR(VLOOKUP(E1398,'字典-系统管理&amp;工段管理'!$A$2:$B$7,2,0),"0")</f>
        <v>D</v>
      </c>
      <c r="V1398" s="22" t="str">
        <f>IFERROR(VLOOKUP(F1398,'字典-系统管理&amp;工段管理'!$A$2:$B$7,2,0),"0")</f>
        <v>0</v>
      </c>
      <c r="W1398" s="22" t="str">
        <f>IFERROR(VLOOKUP(G1398,'字典-系统管理&amp;工段管理'!$A$2:$B$7,2,0),"0")</f>
        <v>0</v>
      </c>
      <c r="X1398" s="22" t="str">
        <f>IFERROR(VLOOKUP(H1398,'字典-系统管理&amp;工段管理'!$A$2:$B$7,2,0),"0")</f>
        <v>0</v>
      </c>
    </row>
    <row r="1399" spans="1:24" x14ac:dyDescent="0.15">
      <c r="A1399" s="19">
        <v>1397</v>
      </c>
      <c r="B1399" s="22" t="s">
        <v>24</v>
      </c>
      <c r="C1399" s="22" t="s">
        <v>94</v>
      </c>
      <c r="D1399" s="22" t="s">
        <v>234</v>
      </c>
      <c r="E1399" s="22" t="s">
        <v>28</v>
      </c>
      <c r="F1399" s="22"/>
      <c r="G1399" s="22"/>
      <c r="H1399" s="22"/>
      <c r="I1399" s="33" t="s">
        <v>2660</v>
      </c>
      <c r="J1399" s="22" t="s">
        <v>35</v>
      </c>
      <c r="K1399" s="38" t="s">
        <v>318</v>
      </c>
      <c r="L1399" s="20">
        <v>805</v>
      </c>
      <c r="M1399" s="29" t="str">
        <f>O1399&amp;"-"&amp;P1399&amp;"-"&amp;Q1399&amp;"-"&amp;R1399&amp;"-"&amp;S1399&amp;"-"&amp;T1399</f>
        <v>SJ-V-05-000D-GT-0805</v>
      </c>
      <c r="N1399" s="33" t="s">
        <v>2660</v>
      </c>
      <c r="O1399" s="21" t="str">
        <f>IFERROR(VLOOKUP(B1399,'字典-基地管理'!A:B,2,FALSE),"未填")</f>
        <v>SJ</v>
      </c>
      <c r="P1399" s="21" t="str">
        <f>IFERROR(VLOOKUP(C1399,'字典-车间管理'!A:B,2,FALSE),"未填")</f>
        <v>V</v>
      </c>
      <c r="Q1399" s="21" t="str">
        <f>IFERROR(VLOOKUP(D1399,'字典-系统管理&amp;工段管理'!C:D,2,FALSE),"未填")</f>
        <v>05</v>
      </c>
      <c r="R1399" s="22" t="str">
        <f>_xlfn.TEXTJOIN("", TRUE, IF(U1399="0", U1399, ""), IF(V1399="0", V1399, ""), IF(W1399="0", W1399, ""), IF(X1399="0", X1399, ""), IF(U1399&lt;&gt;"0", U1399, ""), IF(V1399&lt;&gt;"0", V1399, ""), IF(W1399&lt;&gt;"0", W1399, ""), IF(X1399&lt;&gt;"0", X1399, ""))</f>
        <v>000D</v>
      </c>
      <c r="S1399" s="21" t="str">
        <f>IFERROR(VLOOKUP(K1399,'字典-设备&amp;仪表管理'!A:B,2,FALSE),"未填")</f>
        <v>GT</v>
      </c>
      <c r="T1399" s="26" t="str">
        <f>IF(L1399="","未填",TEXT(L1399,"0000"))</f>
        <v>0805</v>
      </c>
      <c r="U1399" s="22" t="str">
        <f>IFERROR(VLOOKUP(E1399,'字典-系统管理&amp;工段管理'!$A$2:$B$7,2,0),"0")</f>
        <v>D</v>
      </c>
      <c r="V1399" s="22" t="str">
        <f>IFERROR(VLOOKUP(F1399,'字典-系统管理&amp;工段管理'!$A$2:$B$7,2,0),"0")</f>
        <v>0</v>
      </c>
      <c r="W1399" s="22" t="str">
        <f>IFERROR(VLOOKUP(G1399,'字典-系统管理&amp;工段管理'!$A$2:$B$7,2,0),"0")</f>
        <v>0</v>
      </c>
      <c r="X1399" s="22" t="str">
        <f>IFERROR(VLOOKUP(H1399,'字典-系统管理&amp;工段管理'!$A$2:$B$7,2,0),"0")</f>
        <v>0</v>
      </c>
    </row>
    <row r="1400" spans="1:24" x14ac:dyDescent="0.15">
      <c r="A1400" s="19">
        <v>1398</v>
      </c>
      <c r="B1400" s="22" t="s">
        <v>24</v>
      </c>
      <c r="C1400" s="22" t="s">
        <v>94</v>
      </c>
      <c r="D1400" s="22" t="s">
        <v>234</v>
      </c>
      <c r="E1400" s="22" t="s">
        <v>28</v>
      </c>
      <c r="F1400" s="22"/>
      <c r="G1400" s="22"/>
      <c r="H1400" s="22"/>
      <c r="I1400" s="33" t="s">
        <v>2662</v>
      </c>
      <c r="J1400" s="22" t="s">
        <v>35</v>
      </c>
      <c r="K1400" s="38" t="s">
        <v>318</v>
      </c>
      <c r="L1400" s="20">
        <v>806</v>
      </c>
      <c r="M1400" s="29" t="str">
        <f>O1400&amp;"-"&amp;P1400&amp;"-"&amp;Q1400&amp;"-"&amp;R1400&amp;"-"&amp;S1400&amp;"-"&amp;T1400</f>
        <v>SJ-V-05-000D-GT-0806</v>
      </c>
      <c r="N1400" s="33" t="s">
        <v>2662</v>
      </c>
      <c r="O1400" s="21" t="str">
        <f>IFERROR(VLOOKUP(B1400,'字典-基地管理'!A:B,2,FALSE),"未填")</f>
        <v>SJ</v>
      </c>
      <c r="P1400" s="21" t="str">
        <f>IFERROR(VLOOKUP(C1400,'字典-车间管理'!A:B,2,FALSE),"未填")</f>
        <v>V</v>
      </c>
      <c r="Q1400" s="21" t="str">
        <f>IFERROR(VLOOKUP(D1400,'字典-系统管理&amp;工段管理'!C:D,2,FALSE),"未填")</f>
        <v>05</v>
      </c>
      <c r="R1400" s="22" t="str">
        <f>_xlfn.TEXTJOIN("", TRUE, IF(U1400="0", U1400, ""), IF(V1400="0", V1400, ""), IF(W1400="0", W1400, ""), IF(X1400="0", X1400, ""), IF(U1400&lt;&gt;"0", U1400, ""), IF(V1400&lt;&gt;"0", V1400, ""), IF(W1400&lt;&gt;"0", W1400, ""), IF(X1400&lt;&gt;"0", X1400, ""))</f>
        <v>000D</v>
      </c>
      <c r="S1400" s="21" t="str">
        <f>IFERROR(VLOOKUP(K1400,'字典-设备&amp;仪表管理'!A:B,2,FALSE),"未填")</f>
        <v>GT</v>
      </c>
      <c r="T1400" s="26" t="str">
        <f>IF(L1400="","未填",TEXT(L1400,"0000"))</f>
        <v>0806</v>
      </c>
      <c r="U1400" s="22" t="str">
        <f>IFERROR(VLOOKUP(E1400,'字典-系统管理&amp;工段管理'!$A$2:$B$7,2,0),"0")</f>
        <v>D</v>
      </c>
      <c r="V1400" s="22" t="str">
        <f>IFERROR(VLOOKUP(F1400,'字典-系统管理&amp;工段管理'!$A$2:$B$7,2,0),"0")</f>
        <v>0</v>
      </c>
      <c r="W1400" s="22" t="str">
        <f>IFERROR(VLOOKUP(G1400,'字典-系统管理&amp;工段管理'!$A$2:$B$7,2,0),"0")</f>
        <v>0</v>
      </c>
      <c r="X1400" s="22" t="str">
        <f>IFERROR(VLOOKUP(H1400,'字典-系统管理&amp;工段管理'!$A$2:$B$7,2,0),"0")</f>
        <v>0</v>
      </c>
    </row>
    <row r="1401" spans="1:24" x14ac:dyDescent="0.15">
      <c r="A1401" s="19">
        <v>1399</v>
      </c>
      <c r="B1401" s="22" t="s">
        <v>24</v>
      </c>
      <c r="C1401" s="22" t="s">
        <v>94</v>
      </c>
      <c r="D1401" s="22" t="s">
        <v>234</v>
      </c>
      <c r="E1401" s="22" t="s">
        <v>28</v>
      </c>
      <c r="F1401" s="22"/>
      <c r="G1401" s="22"/>
      <c r="H1401" s="22"/>
      <c r="I1401" s="33" t="s">
        <v>2663</v>
      </c>
      <c r="J1401" s="22" t="s">
        <v>35</v>
      </c>
      <c r="K1401" s="38" t="s">
        <v>318</v>
      </c>
      <c r="L1401" s="20">
        <v>807</v>
      </c>
      <c r="M1401" s="29" t="str">
        <f>O1401&amp;"-"&amp;P1401&amp;"-"&amp;Q1401&amp;"-"&amp;R1401&amp;"-"&amp;S1401&amp;"-"&amp;T1401</f>
        <v>SJ-V-05-000D-GT-0807</v>
      </c>
      <c r="N1401" s="33" t="s">
        <v>2663</v>
      </c>
      <c r="O1401" s="21" t="str">
        <f>IFERROR(VLOOKUP(B1401,'字典-基地管理'!A:B,2,FALSE),"未填")</f>
        <v>SJ</v>
      </c>
      <c r="P1401" s="21" t="str">
        <f>IFERROR(VLOOKUP(C1401,'字典-车间管理'!A:B,2,FALSE),"未填")</f>
        <v>V</v>
      </c>
      <c r="Q1401" s="21" t="str">
        <f>IFERROR(VLOOKUP(D1401,'字典-系统管理&amp;工段管理'!C:D,2,FALSE),"未填")</f>
        <v>05</v>
      </c>
      <c r="R1401" s="22" t="str">
        <f>_xlfn.TEXTJOIN("", TRUE, IF(U1401="0", U1401, ""), IF(V1401="0", V1401, ""), IF(W1401="0", W1401, ""), IF(X1401="0", X1401, ""), IF(U1401&lt;&gt;"0", U1401, ""), IF(V1401&lt;&gt;"0", V1401, ""), IF(W1401&lt;&gt;"0", W1401, ""), IF(X1401&lt;&gt;"0", X1401, ""))</f>
        <v>000D</v>
      </c>
      <c r="S1401" s="21" t="str">
        <f>IFERROR(VLOOKUP(K1401,'字典-设备&amp;仪表管理'!A:B,2,FALSE),"未填")</f>
        <v>GT</v>
      </c>
      <c r="T1401" s="26" t="str">
        <f>IF(L1401="","未填",TEXT(L1401,"0000"))</f>
        <v>0807</v>
      </c>
      <c r="U1401" s="22" t="str">
        <f>IFERROR(VLOOKUP(E1401,'字典-系统管理&amp;工段管理'!$A$2:$B$7,2,0),"0")</f>
        <v>D</v>
      </c>
      <c r="V1401" s="22" t="str">
        <f>IFERROR(VLOOKUP(F1401,'字典-系统管理&amp;工段管理'!$A$2:$B$7,2,0),"0")</f>
        <v>0</v>
      </c>
      <c r="W1401" s="22" t="str">
        <f>IFERROR(VLOOKUP(G1401,'字典-系统管理&amp;工段管理'!$A$2:$B$7,2,0),"0")</f>
        <v>0</v>
      </c>
      <c r="X1401" s="22" t="str">
        <f>IFERROR(VLOOKUP(H1401,'字典-系统管理&amp;工段管理'!$A$2:$B$7,2,0),"0")</f>
        <v>0</v>
      </c>
    </row>
    <row r="1402" spans="1:24" x14ac:dyDescent="0.15">
      <c r="A1402" s="19">
        <v>1400</v>
      </c>
      <c r="B1402" s="22" t="s">
        <v>24</v>
      </c>
      <c r="C1402" s="22" t="s">
        <v>94</v>
      </c>
      <c r="D1402" s="22" t="s">
        <v>234</v>
      </c>
      <c r="E1402" s="22" t="s">
        <v>28</v>
      </c>
      <c r="F1402" s="22"/>
      <c r="G1402" s="22"/>
      <c r="H1402" s="22"/>
      <c r="I1402" s="33" t="s">
        <v>2664</v>
      </c>
      <c r="J1402" s="22" t="s">
        <v>35</v>
      </c>
      <c r="K1402" s="38" t="s">
        <v>318</v>
      </c>
      <c r="L1402" s="20">
        <v>808</v>
      </c>
      <c r="M1402" s="29" t="str">
        <f>O1402&amp;"-"&amp;P1402&amp;"-"&amp;Q1402&amp;"-"&amp;R1402&amp;"-"&amp;S1402&amp;"-"&amp;T1402</f>
        <v>SJ-V-05-000D-GT-0808</v>
      </c>
      <c r="N1402" s="33" t="s">
        <v>2664</v>
      </c>
      <c r="O1402" s="21" t="str">
        <f>IFERROR(VLOOKUP(B1402,'字典-基地管理'!A:B,2,FALSE),"未填")</f>
        <v>SJ</v>
      </c>
      <c r="P1402" s="21" t="str">
        <f>IFERROR(VLOOKUP(C1402,'字典-车间管理'!A:B,2,FALSE),"未填")</f>
        <v>V</v>
      </c>
      <c r="Q1402" s="21" t="str">
        <f>IFERROR(VLOOKUP(D1402,'字典-系统管理&amp;工段管理'!C:D,2,FALSE),"未填")</f>
        <v>05</v>
      </c>
      <c r="R1402" s="22" t="str">
        <f>_xlfn.TEXTJOIN("", TRUE, IF(U1402="0", U1402, ""), IF(V1402="0", V1402, ""), IF(W1402="0", W1402, ""), IF(X1402="0", X1402, ""), IF(U1402&lt;&gt;"0", U1402, ""), IF(V1402&lt;&gt;"0", V1402, ""), IF(W1402&lt;&gt;"0", W1402, ""), IF(X1402&lt;&gt;"0", X1402, ""))</f>
        <v>000D</v>
      </c>
      <c r="S1402" s="21" t="str">
        <f>IFERROR(VLOOKUP(K1402,'字典-设备&amp;仪表管理'!A:B,2,FALSE),"未填")</f>
        <v>GT</v>
      </c>
      <c r="T1402" s="26" t="str">
        <f>IF(L1402="","未填",TEXT(L1402,"0000"))</f>
        <v>0808</v>
      </c>
      <c r="U1402" s="22" t="str">
        <f>IFERROR(VLOOKUP(E1402,'字典-系统管理&amp;工段管理'!$A$2:$B$7,2,0),"0")</f>
        <v>D</v>
      </c>
      <c r="V1402" s="22" t="str">
        <f>IFERROR(VLOOKUP(F1402,'字典-系统管理&amp;工段管理'!$A$2:$B$7,2,0),"0")</f>
        <v>0</v>
      </c>
      <c r="W1402" s="22" t="str">
        <f>IFERROR(VLOOKUP(G1402,'字典-系统管理&amp;工段管理'!$A$2:$B$7,2,0),"0")</f>
        <v>0</v>
      </c>
      <c r="X1402" s="22" t="str">
        <f>IFERROR(VLOOKUP(H1402,'字典-系统管理&amp;工段管理'!$A$2:$B$7,2,0),"0")</f>
        <v>0</v>
      </c>
    </row>
    <row r="1403" spans="1:24" x14ac:dyDescent="0.15">
      <c r="A1403" s="19">
        <v>1401</v>
      </c>
      <c r="B1403" s="22" t="s">
        <v>24</v>
      </c>
      <c r="C1403" s="22" t="s">
        <v>94</v>
      </c>
      <c r="D1403" s="22" t="s">
        <v>234</v>
      </c>
      <c r="E1403" s="22" t="s">
        <v>28</v>
      </c>
      <c r="F1403" s="22"/>
      <c r="G1403" s="22"/>
      <c r="H1403" s="22"/>
      <c r="I1403" s="33" t="s">
        <v>2666</v>
      </c>
      <c r="J1403" s="22" t="s">
        <v>35</v>
      </c>
      <c r="K1403" s="38" t="s">
        <v>318</v>
      </c>
      <c r="L1403" s="20">
        <v>809</v>
      </c>
      <c r="M1403" s="29" t="str">
        <f>O1403&amp;"-"&amp;P1403&amp;"-"&amp;Q1403&amp;"-"&amp;R1403&amp;"-"&amp;S1403&amp;"-"&amp;T1403</f>
        <v>SJ-V-05-000D-GT-0809</v>
      </c>
      <c r="N1403" s="33" t="s">
        <v>2666</v>
      </c>
      <c r="O1403" s="21" t="str">
        <f>IFERROR(VLOOKUP(B1403,'字典-基地管理'!A:B,2,FALSE),"未填")</f>
        <v>SJ</v>
      </c>
      <c r="P1403" s="21" t="str">
        <f>IFERROR(VLOOKUP(C1403,'字典-车间管理'!A:B,2,FALSE),"未填")</f>
        <v>V</v>
      </c>
      <c r="Q1403" s="21" t="str">
        <f>IFERROR(VLOOKUP(D1403,'字典-系统管理&amp;工段管理'!C:D,2,FALSE),"未填")</f>
        <v>05</v>
      </c>
      <c r="R1403" s="22" t="str">
        <f>_xlfn.TEXTJOIN("", TRUE, IF(U1403="0", U1403, ""), IF(V1403="0", V1403, ""), IF(W1403="0", W1403, ""), IF(X1403="0", X1403, ""), IF(U1403&lt;&gt;"0", U1403, ""), IF(V1403&lt;&gt;"0", V1403, ""), IF(W1403&lt;&gt;"0", W1403, ""), IF(X1403&lt;&gt;"0", X1403, ""))</f>
        <v>000D</v>
      </c>
      <c r="S1403" s="21" t="str">
        <f>IFERROR(VLOOKUP(K1403,'字典-设备&amp;仪表管理'!A:B,2,FALSE),"未填")</f>
        <v>GT</v>
      </c>
      <c r="T1403" s="26" t="str">
        <f>IF(L1403="","未填",TEXT(L1403,"0000"))</f>
        <v>0809</v>
      </c>
      <c r="U1403" s="22" t="str">
        <f>IFERROR(VLOOKUP(E1403,'字典-系统管理&amp;工段管理'!$A$2:$B$7,2,0),"0")</f>
        <v>D</v>
      </c>
      <c r="V1403" s="22" t="str">
        <f>IFERROR(VLOOKUP(F1403,'字典-系统管理&amp;工段管理'!$A$2:$B$7,2,0),"0")</f>
        <v>0</v>
      </c>
      <c r="W1403" s="22" t="str">
        <f>IFERROR(VLOOKUP(G1403,'字典-系统管理&amp;工段管理'!$A$2:$B$7,2,0),"0")</f>
        <v>0</v>
      </c>
      <c r="X1403" s="22" t="str">
        <f>IFERROR(VLOOKUP(H1403,'字典-系统管理&amp;工段管理'!$A$2:$B$7,2,0),"0")</f>
        <v>0</v>
      </c>
    </row>
    <row r="1404" spans="1:24" x14ac:dyDescent="0.15">
      <c r="A1404" s="19">
        <v>1402</v>
      </c>
      <c r="B1404" s="22" t="s">
        <v>24</v>
      </c>
      <c r="C1404" s="22" t="s">
        <v>94</v>
      </c>
      <c r="D1404" s="22" t="s">
        <v>234</v>
      </c>
      <c r="E1404" s="22" t="s">
        <v>28</v>
      </c>
      <c r="F1404" s="22"/>
      <c r="G1404" s="22"/>
      <c r="H1404" s="22"/>
      <c r="I1404" s="33" t="s">
        <v>2667</v>
      </c>
      <c r="J1404" s="22" t="s">
        <v>35</v>
      </c>
      <c r="K1404" s="38" t="s">
        <v>318</v>
      </c>
      <c r="L1404" s="20">
        <v>810</v>
      </c>
      <c r="M1404" s="29" t="str">
        <f>O1404&amp;"-"&amp;P1404&amp;"-"&amp;Q1404&amp;"-"&amp;R1404&amp;"-"&amp;S1404&amp;"-"&amp;T1404</f>
        <v>SJ-V-05-000D-GT-0810</v>
      </c>
      <c r="N1404" s="33" t="s">
        <v>2667</v>
      </c>
      <c r="O1404" s="21" t="str">
        <f>IFERROR(VLOOKUP(B1404,'字典-基地管理'!A:B,2,FALSE),"未填")</f>
        <v>SJ</v>
      </c>
      <c r="P1404" s="21" t="str">
        <f>IFERROR(VLOOKUP(C1404,'字典-车间管理'!A:B,2,FALSE),"未填")</f>
        <v>V</v>
      </c>
      <c r="Q1404" s="21" t="str">
        <f>IFERROR(VLOOKUP(D1404,'字典-系统管理&amp;工段管理'!C:D,2,FALSE),"未填")</f>
        <v>05</v>
      </c>
      <c r="R1404" s="22" t="str">
        <f>_xlfn.TEXTJOIN("", TRUE, IF(U1404="0", U1404, ""), IF(V1404="0", V1404, ""), IF(W1404="0", W1404, ""), IF(X1404="0", X1404, ""), IF(U1404&lt;&gt;"0", U1404, ""), IF(V1404&lt;&gt;"0", V1404, ""), IF(W1404&lt;&gt;"0", W1404, ""), IF(X1404&lt;&gt;"0", X1404, ""))</f>
        <v>000D</v>
      </c>
      <c r="S1404" s="21" t="str">
        <f>IFERROR(VLOOKUP(K1404,'字典-设备&amp;仪表管理'!A:B,2,FALSE),"未填")</f>
        <v>GT</v>
      </c>
      <c r="T1404" s="26" t="str">
        <f>IF(L1404="","未填",TEXT(L1404,"0000"))</f>
        <v>0810</v>
      </c>
      <c r="U1404" s="22" t="str">
        <f>IFERROR(VLOOKUP(E1404,'字典-系统管理&amp;工段管理'!$A$2:$B$7,2,0),"0")</f>
        <v>D</v>
      </c>
      <c r="V1404" s="22" t="str">
        <f>IFERROR(VLOOKUP(F1404,'字典-系统管理&amp;工段管理'!$A$2:$B$7,2,0),"0")</f>
        <v>0</v>
      </c>
      <c r="W1404" s="22" t="str">
        <f>IFERROR(VLOOKUP(G1404,'字典-系统管理&amp;工段管理'!$A$2:$B$7,2,0),"0")</f>
        <v>0</v>
      </c>
      <c r="X1404" s="22" t="str">
        <f>IFERROR(VLOOKUP(H1404,'字典-系统管理&amp;工段管理'!$A$2:$B$7,2,0),"0")</f>
        <v>0</v>
      </c>
    </row>
    <row r="1405" spans="1:24" x14ac:dyDescent="0.15">
      <c r="A1405" s="19">
        <v>1403</v>
      </c>
      <c r="B1405" s="22" t="s">
        <v>24</v>
      </c>
      <c r="C1405" s="22" t="s">
        <v>94</v>
      </c>
      <c r="D1405" s="22" t="s">
        <v>234</v>
      </c>
      <c r="E1405" s="22" t="s">
        <v>28</v>
      </c>
      <c r="F1405" s="22"/>
      <c r="G1405" s="22"/>
      <c r="H1405" s="22"/>
      <c r="I1405" s="33" t="s">
        <v>2668</v>
      </c>
      <c r="J1405" s="22" t="s">
        <v>35</v>
      </c>
      <c r="K1405" s="38" t="s">
        <v>318</v>
      </c>
      <c r="L1405" s="20">
        <v>811</v>
      </c>
      <c r="M1405" s="29" t="str">
        <f>O1405&amp;"-"&amp;P1405&amp;"-"&amp;Q1405&amp;"-"&amp;R1405&amp;"-"&amp;S1405&amp;"-"&amp;T1405</f>
        <v>SJ-V-05-000D-GT-0811</v>
      </c>
      <c r="N1405" s="33" t="s">
        <v>2668</v>
      </c>
      <c r="O1405" s="21" t="str">
        <f>IFERROR(VLOOKUP(B1405,'字典-基地管理'!A:B,2,FALSE),"未填")</f>
        <v>SJ</v>
      </c>
      <c r="P1405" s="21" t="str">
        <f>IFERROR(VLOOKUP(C1405,'字典-车间管理'!A:B,2,FALSE),"未填")</f>
        <v>V</v>
      </c>
      <c r="Q1405" s="21" t="str">
        <f>IFERROR(VLOOKUP(D1405,'字典-系统管理&amp;工段管理'!C:D,2,FALSE),"未填")</f>
        <v>05</v>
      </c>
      <c r="R1405" s="22" t="str">
        <f>_xlfn.TEXTJOIN("", TRUE, IF(U1405="0", U1405, ""), IF(V1405="0", V1405, ""), IF(W1405="0", W1405, ""), IF(X1405="0", X1405, ""), IF(U1405&lt;&gt;"0", U1405, ""), IF(V1405&lt;&gt;"0", V1405, ""), IF(W1405&lt;&gt;"0", W1405, ""), IF(X1405&lt;&gt;"0", X1405, ""))</f>
        <v>000D</v>
      </c>
      <c r="S1405" s="21" t="str">
        <f>IFERROR(VLOOKUP(K1405,'字典-设备&amp;仪表管理'!A:B,2,FALSE),"未填")</f>
        <v>GT</v>
      </c>
      <c r="T1405" s="26" t="str">
        <f>IF(L1405="","未填",TEXT(L1405,"0000"))</f>
        <v>0811</v>
      </c>
      <c r="U1405" s="22" t="str">
        <f>IFERROR(VLOOKUP(E1405,'字典-系统管理&amp;工段管理'!$A$2:$B$7,2,0),"0")</f>
        <v>D</v>
      </c>
      <c r="V1405" s="22" t="str">
        <f>IFERROR(VLOOKUP(F1405,'字典-系统管理&amp;工段管理'!$A$2:$B$7,2,0),"0")</f>
        <v>0</v>
      </c>
      <c r="W1405" s="22" t="str">
        <f>IFERROR(VLOOKUP(G1405,'字典-系统管理&amp;工段管理'!$A$2:$B$7,2,0),"0")</f>
        <v>0</v>
      </c>
      <c r="X1405" s="22" t="str">
        <f>IFERROR(VLOOKUP(H1405,'字典-系统管理&amp;工段管理'!$A$2:$B$7,2,0),"0")</f>
        <v>0</v>
      </c>
    </row>
    <row r="1406" spans="1:24" x14ac:dyDescent="0.15">
      <c r="A1406" s="19">
        <v>1404</v>
      </c>
      <c r="B1406" s="22" t="s">
        <v>24</v>
      </c>
      <c r="C1406" s="22" t="s">
        <v>94</v>
      </c>
      <c r="D1406" s="22" t="s">
        <v>234</v>
      </c>
      <c r="E1406" s="22" t="s">
        <v>28</v>
      </c>
      <c r="F1406" s="22"/>
      <c r="G1406" s="22"/>
      <c r="H1406" s="22"/>
      <c r="I1406" s="33" t="s">
        <v>2682</v>
      </c>
      <c r="J1406" s="22" t="s">
        <v>35</v>
      </c>
      <c r="K1406" s="38" t="s">
        <v>318</v>
      </c>
      <c r="L1406" s="20">
        <v>812</v>
      </c>
      <c r="M1406" s="29" t="str">
        <f>O1406&amp;"-"&amp;P1406&amp;"-"&amp;Q1406&amp;"-"&amp;R1406&amp;"-"&amp;S1406&amp;"-"&amp;T1406</f>
        <v>SJ-V-05-000D-GT-0812</v>
      </c>
      <c r="N1406" s="33" t="s">
        <v>2682</v>
      </c>
      <c r="O1406" s="21" t="str">
        <f>IFERROR(VLOOKUP(B1406,'字典-基地管理'!A:B,2,FALSE),"未填")</f>
        <v>SJ</v>
      </c>
      <c r="P1406" s="21" t="str">
        <f>IFERROR(VLOOKUP(C1406,'字典-车间管理'!A:B,2,FALSE),"未填")</f>
        <v>V</v>
      </c>
      <c r="Q1406" s="21" t="str">
        <f>IFERROR(VLOOKUP(D1406,'字典-系统管理&amp;工段管理'!C:D,2,FALSE),"未填")</f>
        <v>05</v>
      </c>
      <c r="R1406" s="22" t="str">
        <f>_xlfn.TEXTJOIN("", TRUE, IF(U1406="0", U1406, ""), IF(V1406="0", V1406, ""), IF(W1406="0", W1406, ""), IF(X1406="0", X1406, ""), IF(U1406&lt;&gt;"0", U1406, ""), IF(V1406&lt;&gt;"0", V1406, ""), IF(W1406&lt;&gt;"0", W1406, ""), IF(X1406&lt;&gt;"0", X1406, ""))</f>
        <v>000D</v>
      </c>
      <c r="S1406" s="21" t="str">
        <f>IFERROR(VLOOKUP(K1406,'字典-设备&amp;仪表管理'!A:B,2,FALSE),"未填")</f>
        <v>GT</v>
      </c>
      <c r="T1406" s="26" t="str">
        <f>IF(L1406="","未填",TEXT(L1406,"0000"))</f>
        <v>0812</v>
      </c>
      <c r="U1406" s="22" t="str">
        <f>IFERROR(VLOOKUP(E1406,'字典-系统管理&amp;工段管理'!$A$2:$B$7,2,0),"0")</f>
        <v>D</v>
      </c>
      <c r="V1406" s="22" t="str">
        <f>IFERROR(VLOOKUP(F1406,'字典-系统管理&amp;工段管理'!$A$2:$B$7,2,0),"0")</f>
        <v>0</v>
      </c>
      <c r="W1406" s="22" t="str">
        <f>IFERROR(VLOOKUP(G1406,'字典-系统管理&amp;工段管理'!$A$2:$B$7,2,0),"0")</f>
        <v>0</v>
      </c>
      <c r="X1406" s="22" t="str">
        <f>IFERROR(VLOOKUP(H1406,'字典-系统管理&amp;工段管理'!$A$2:$B$7,2,0),"0")</f>
        <v>0</v>
      </c>
    </row>
    <row r="1407" spans="1:24" x14ac:dyDescent="0.15">
      <c r="A1407" s="19">
        <v>1405</v>
      </c>
      <c r="B1407" s="22" t="s">
        <v>24</v>
      </c>
      <c r="C1407" s="22" t="s">
        <v>94</v>
      </c>
      <c r="D1407" s="22" t="s">
        <v>234</v>
      </c>
      <c r="E1407" s="22" t="s">
        <v>28</v>
      </c>
      <c r="F1407" s="22"/>
      <c r="G1407" s="22"/>
      <c r="H1407" s="22"/>
      <c r="I1407" s="33" t="s">
        <v>2683</v>
      </c>
      <c r="J1407" s="22" t="s">
        <v>35</v>
      </c>
      <c r="K1407" s="38" t="s">
        <v>318</v>
      </c>
      <c r="L1407" s="20">
        <v>813</v>
      </c>
      <c r="M1407" s="29" t="str">
        <f>O1407&amp;"-"&amp;P1407&amp;"-"&amp;Q1407&amp;"-"&amp;R1407&amp;"-"&amp;S1407&amp;"-"&amp;T1407</f>
        <v>SJ-V-05-000D-GT-0813</v>
      </c>
      <c r="N1407" s="33" t="s">
        <v>2683</v>
      </c>
      <c r="O1407" s="21" t="str">
        <f>IFERROR(VLOOKUP(B1407,'字典-基地管理'!A:B,2,FALSE),"未填")</f>
        <v>SJ</v>
      </c>
      <c r="P1407" s="21" t="str">
        <f>IFERROR(VLOOKUP(C1407,'字典-车间管理'!A:B,2,FALSE),"未填")</f>
        <v>V</v>
      </c>
      <c r="Q1407" s="21" t="str">
        <f>IFERROR(VLOOKUP(D1407,'字典-系统管理&amp;工段管理'!C:D,2,FALSE),"未填")</f>
        <v>05</v>
      </c>
      <c r="R1407" s="22" t="str">
        <f>_xlfn.TEXTJOIN("", TRUE, IF(U1407="0", U1407, ""), IF(V1407="0", V1407, ""), IF(W1407="0", W1407, ""), IF(X1407="0", X1407, ""), IF(U1407&lt;&gt;"0", U1407, ""), IF(V1407&lt;&gt;"0", V1407, ""), IF(W1407&lt;&gt;"0", W1407, ""), IF(X1407&lt;&gt;"0", X1407, ""))</f>
        <v>000D</v>
      </c>
      <c r="S1407" s="21" t="str">
        <f>IFERROR(VLOOKUP(K1407,'字典-设备&amp;仪表管理'!A:B,2,FALSE),"未填")</f>
        <v>GT</v>
      </c>
      <c r="T1407" s="26" t="str">
        <f>IF(L1407="","未填",TEXT(L1407,"0000"))</f>
        <v>0813</v>
      </c>
      <c r="U1407" s="22" t="str">
        <f>IFERROR(VLOOKUP(E1407,'字典-系统管理&amp;工段管理'!$A$2:$B$7,2,0),"0")</f>
        <v>D</v>
      </c>
      <c r="V1407" s="22" t="str">
        <f>IFERROR(VLOOKUP(F1407,'字典-系统管理&amp;工段管理'!$A$2:$B$7,2,0),"0")</f>
        <v>0</v>
      </c>
      <c r="W1407" s="22" t="str">
        <f>IFERROR(VLOOKUP(G1407,'字典-系统管理&amp;工段管理'!$A$2:$B$7,2,0),"0")</f>
        <v>0</v>
      </c>
      <c r="X1407" s="22" t="str">
        <f>IFERROR(VLOOKUP(H1407,'字典-系统管理&amp;工段管理'!$A$2:$B$7,2,0),"0")</f>
        <v>0</v>
      </c>
    </row>
    <row r="1408" spans="1:24" x14ac:dyDescent="0.15">
      <c r="A1408" s="19">
        <v>1406</v>
      </c>
      <c r="B1408" s="22" t="s">
        <v>24</v>
      </c>
      <c r="C1408" s="22" t="s">
        <v>94</v>
      </c>
      <c r="D1408" s="22" t="s">
        <v>234</v>
      </c>
      <c r="E1408" s="22" t="s">
        <v>28</v>
      </c>
      <c r="F1408" s="22"/>
      <c r="G1408" s="22"/>
      <c r="H1408" s="22"/>
      <c r="I1408" s="33" t="s">
        <v>2684</v>
      </c>
      <c r="J1408" s="22" t="s">
        <v>35</v>
      </c>
      <c r="K1408" s="38" t="s">
        <v>318</v>
      </c>
      <c r="L1408" s="20">
        <v>814</v>
      </c>
      <c r="M1408" s="29" t="str">
        <f>O1408&amp;"-"&amp;P1408&amp;"-"&amp;Q1408&amp;"-"&amp;R1408&amp;"-"&amp;S1408&amp;"-"&amp;T1408</f>
        <v>SJ-V-05-000D-GT-0814</v>
      </c>
      <c r="N1408" s="33" t="s">
        <v>2684</v>
      </c>
      <c r="O1408" s="21" t="str">
        <f>IFERROR(VLOOKUP(B1408,'字典-基地管理'!A:B,2,FALSE),"未填")</f>
        <v>SJ</v>
      </c>
      <c r="P1408" s="21" t="str">
        <f>IFERROR(VLOOKUP(C1408,'字典-车间管理'!A:B,2,FALSE),"未填")</f>
        <v>V</v>
      </c>
      <c r="Q1408" s="21" t="str">
        <f>IFERROR(VLOOKUP(D1408,'字典-系统管理&amp;工段管理'!C:D,2,FALSE),"未填")</f>
        <v>05</v>
      </c>
      <c r="R1408" s="22" t="str">
        <f>_xlfn.TEXTJOIN("", TRUE, IF(U1408="0", U1408, ""), IF(V1408="0", V1408, ""), IF(W1408="0", W1408, ""), IF(X1408="0", X1408, ""), IF(U1408&lt;&gt;"0", U1408, ""), IF(V1408&lt;&gt;"0", V1408, ""), IF(W1408&lt;&gt;"0", W1408, ""), IF(X1408&lt;&gt;"0", X1408, ""))</f>
        <v>000D</v>
      </c>
      <c r="S1408" s="21" t="str">
        <f>IFERROR(VLOOKUP(K1408,'字典-设备&amp;仪表管理'!A:B,2,FALSE),"未填")</f>
        <v>GT</v>
      </c>
      <c r="T1408" s="26" t="str">
        <f>IF(L1408="","未填",TEXT(L1408,"0000"))</f>
        <v>0814</v>
      </c>
      <c r="U1408" s="22" t="str">
        <f>IFERROR(VLOOKUP(E1408,'字典-系统管理&amp;工段管理'!$A$2:$B$7,2,0),"0")</f>
        <v>D</v>
      </c>
      <c r="V1408" s="22" t="str">
        <f>IFERROR(VLOOKUP(F1408,'字典-系统管理&amp;工段管理'!$A$2:$B$7,2,0),"0")</f>
        <v>0</v>
      </c>
      <c r="W1408" s="22" t="str">
        <f>IFERROR(VLOOKUP(G1408,'字典-系统管理&amp;工段管理'!$A$2:$B$7,2,0),"0")</f>
        <v>0</v>
      </c>
      <c r="X1408" s="22" t="str">
        <f>IFERROR(VLOOKUP(H1408,'字典-系统管理&amp;工段管理'!$A$2:$B$7,2,0),"0")</f>
        <v>0</v>
      </c>
    </row>
    <row r="1409" spans="1:24" x14ac:dyDescent="0.15">
      <c r="A1409" s="19">
        <v>1407</v>
      </c>
      <c r="B1409" s="22" t="s">
        <v>24</v>
      </c>
      <c r="C1409" s="22" t="s">
        <v>94</v>
      </c>
      <c r="D1409" s="22" t="s">
        <v>234</v>
      </c>
      <c r="E1409" s="22" t="s">
        <v>28</v>
      </c>
      <c r="F1409" s="22"/>
      <c r="G1409" s="22"/>
      <c r="H1409" s="22"/>
      <c r="I1409" s="33" t="s">
        <v>2686</v>
      </c>
      <c r="J1409" s="22" t="s">
        <v>35</v>
      </c>
      <c r="K1409" s="38" t="s">
        <v>318</v>
      </c>
      <c r="L1409" s="20">
        <v>815</v>
      </c>
      <c r="M1409" s="29" t="str">
        <f>O1409&amp;"-"&amp;P1409&amp;"-"&amp;Q1409&amp;"-"&amp;R1409&amp;"-"&amp;S1409&amp;"-"&amp;T1409</f>
        <v>SJ-V-05-000D-GT-0815</v>
      </c>
      <c r="N1409" s="33" t="s">
        <v>2686</v>
      </c>
      <c r="O1409" s="21" t="str">
        <f>IFERROR(VLOOKUP(B1409,'字典-基地管理'!A:B,2,FALSE),"未填")</f>
        <v>SJ</v>
      </c>
      <c r="P1409" s="21" t="str">
        <f>IFERROR(VLOOKUP(C1409,'字典-车间管理'!A:B,2,FALSE),"未填")</f>
        <v>V</v>
      </c>
      <c r="Q1409" s="21" t="str">
        <f>IFERROR(VLOOKUP(D1409,'字典-系统管理&amp;工段管理'!C:D,2,FALSE),"未填")</f>
        <v>05</v>
      </c>
      <c r="R1409" s="22" t="str">
        <f>_xlfn.TEXTJOIN("", TRUE, IF(U1409="0", U1409, ""), IF(V1409="0", V1409, ""), IF(W1409="0", W1409, ""), IF(X1409="0", X1409, ""), IF(U1409&lt;&gt;"0", U1409, ""), IF(V1409&lt;&gt;"0", V1409, ""), IF(W1409&lt;&gt;"0", W1409, ""), IF(X1409&lt;&gt;"0", X1409, ""))</f>
        <v>000D</v>
      </c>
      <c r="S1409" s="21" t="str">
        <f>IFERROR(VLOOKUP(K1409,'字典-设备&amp;仪表管理'!A:B,2,FALSE),"未填")</f>
        <v>GT</v>
      </c>
      <c r="T1409" s="26" t="str">
        <f>IF(L1409="","未填",TEXT(L1409,"0000"))</f>
        <v>0815</v>
      </c>
      <c r="U1409" s="22" t="str">
        <f>IFERROR(VLOOKUP(E1409,'字典-系统管理&amp;工段管理'!$A$2:$B$7,2,0),"0")</f>
        <v>D</v>
      </c>
      <c r="V1409" s="22" t="str">
        <f>IFERROR(VLOOKUP(F1409,'字典-系统管理&amp;工段管理'!$A$2:$B$7,2,0),"0")</f>
        <v>0</v>
      </c>
      <c r="W1409" s="22" t="str">
        <f>IFERROR(VLOOKUP(G1409,'字典-系统管理&amp;工段管理'!$A$2:$B$7,2,0),"0")</f>
        <v>0</v>
      </c>
      <c r="X1409" s="22" t="str">
        <f>IFERROR(VLOOKUP(H1409,'字典-系统管理&amp;工段管理'!$A$2:$B$7,2,0),"0")</f>
        <v>0</v>
      </c>
    </row>
    <row r="1410" spans="1:24" x14ac:dyDescent="0.15">
      <c r="A1410" s="19">
        <v>1408</v>
      </c>
      <c r="B1410" s="22" t="s">
        <v>24</v>
      </c>
      <c r="C1410" s="22" t="s">
        <v>94</v>
      </c>
      <c r="D1410" s="22" t="s">
        <v>234</v>
      </c>
      <c r="E1410" s="22" t="s">
        <v>28</v>
      </c>
      <c r="F1410" s="22"/>
      <c r="G1410" s="22"/>
      <c r="H1410" s="22"/>
      <c r="I1410" s="33" t="s">
        <v>2687</v>
      </c>
      <c r="J1410" s="22" t="s">
        <v>35</v>
      </c>
      <c r="K1410" s="38" t="s">
        <v>318</v>
      </c>
      <c r="L1410" s="20">
        <v>816</v>
      </c>
      <c r="M1410" s="29" t="str">
        <f>O1410&amp;"-"&amp;P1410&amp;"-"&amp;Q1410&amp;"-"&amp;R1410&amp;"-"&amp;S1410&amp;"-"&amp;T1410</f>
        <v>SJ-V-05-000D-GT-0816</v>
      </c>
      <c r="N1410" s="33" t="s">
        <v>2687</v>
      </c>
      <c r="O1410" s="21" t="str">
        <f>IFERROR(VLOOKUP(B1410,'字典-基地管理'!A:B,2,FALSE),"未填")</f>
        <v>SJ</v>
      </c>
      <c r="P1410" s="21" t="str">
        <f>IFERROR(VLOOKUP(C1410,'字典-车间管理'!A:B,2,FALSE),"未填")</f>
        <v>V</v>
      </c>
      <c r="Q1410" s="21" t="str">
        <f>IFERROR(VLOOKUP(D1410,'字典-系统管理&amp;工段管理'!C:D,2,FALSE),"未填")</f>
        <v>05</v>
      </c>
      <c r="R1410" s="22" t="str">
        <f>_xlfn.TEXTJOIN("", TRUE, IF(U1410="0", U1410, ""), IF(V1410="0", V1410, ""), IF(W1410="0", W1410, ""), IF(X1410="0", X1410, ""), IF(U1410&lt;&gt;"0", U1410, ""), IF(V1410&lt;&gt;"0", V1410, ""), IF(W1410&lt;&gt;"0", W1410, ""), IF(X1410&lt;&gt;"0", X1410, ""))</f>
        <v>000D</v>
      </c>
      <c r="S1410" s="21" t="str">
        <f>IFERROR(VLOOKUP(K1410,'字典-设备&amp;仪表管理'!A:B,2,FALSE),"未填")</f>
        <v>GT</v>
      </c>
      <c r="T1410" s="26" t="str">
        <f>IF(L1410="","未填",TEXT(L1410,"0000"))</f>
        <v>0816</v>
      </c>
      <c r="U1410" s="22" t="str">
        <f>IFERROR(VLOOKUP(E1410,'字典-系统管理&amp;工段管理'!$A$2:$B$7,2,0),"0")</f>
        <v>D</v>
      </c>
      <c r="V1410" s="22" t="str">
        <f>IFERROR(VLOOKUP(F1410,'字典-系统管理&amp;工段管理'!$A$2:$B$7,2,0),"0")</f>
        <v>0</v>
      </c>
      <c r="W1410" s="22" t="str">
        <f>IFERROR(VLOOKUP(G1410,'字典-系统管理&amp;工段管理'!$A$2:$B$7,2,0),"0")</f>
        <v>0</v>
      </c>
      <c r="X1410" s="22" t="str">
        <f>IFERROR(VLOOKUP(H1410,'字典-系统管理&amp;工段管理'!$A$2:$B$7,2,0),"0")</f>
        <v>0</v>
      </c>
    </row>
    <row r="1411" spans="1:24" x14ac:dyDescent="0.15">
      <c r="A1411" s="19">
        <v>1409</v>
      </c>
      <c r="B1411" s="22" t="s">
        <v>24</v>
      </c>
      <c r="C1411" s="22" t="s">
        <v>94</v>
      </c>
      <c r="D1411" s="22" t="s">
        <v>234</v>
      </c>
      <c r="E1411" s="22" t="s">
        <v>28</v>
      </c>
      <c r="F1411" s="22"/>
      <c r="G1411" s="22"/>
      <c r="H1411" s="22"/>
      <c r="I1411" s="33" t="s">
        <v>2688</v>
      </c>
      <c r="J1411" s="22" t="s">
        <v>35</v>
      </c>
      <c r="K1411" s="38" t="s">
        <v>318</v>
      </c>
      <c r="L1411" s="20">
        <v>817</v>
      </c>
      <c r="M1411" s="29" t="str">
        <f>O1411&amp;"-"&amp;P1411&amp;"-"&amp;Q1411&amp;"-"&amp;R1411&amp;"-"&amp;S1411&amp;"-"&amp;T1411</f>
        <v>SJ-V-05-000D-GT-0817</v>
      </c>
      <c r="N1411" s="33" t="s">
        <v>2688</v>
      </c>
      <c r="O1411" s="21" t="str">
        <f>IFERROR(VLOOKUP(B1411,'字典-基地管理'!A:B,2,FALSE),"未填")</f>
        <v>SJ</v>
      </c>
      <c r="P1411" s="21" t="str">
        <f>IFERROR(VLOOKUP(C1411,'字典-车间管理'!A:B,2,FALSE),"未填")</f>
        <v>V</v>
      </c>
      <c r="Q1411" s="21" t="str">
        <f>IFERROR(VLOOKUP(D1411,'字典-系统管理&amp;工段管理'!C:D,2,FALSE),"未填")</f>
        <v>05</v>
      </c>
      <c r="R1411" s="22" t="str">
        <f>_xlfn.TEXTJOIN("", TRUE, IF(U1411="0", U1411, ""), IF(V1411="0", V1411, ""), IF(W1411="0", W1411, ""), IF(X1411="0", X1411, ""), IF(U1411&lt;&gt;"0", U1411, ""), IF(V1411&lt;&gt;"0", V1411, ""), IF(W1411&lt;&gt;"0", W1411, ""), IF(X1411&lt;&gt;"0", X1411, ""))</f>
        <v>000D</v>
      </c>
      <c r="S1411" s="21" t="str">
        <f>IFERROR(VLOOKUP(K1411,'字典-设备&amp;仪表管理'!A:B,2,FALSE),"未填")</f>
        <v>GT</v>
      </c>
      <c r="T1411" s="26" t="str">
        <f>IF(L1411="","未填",TEXT(L1411,"0000"))</f>
        <v>0817</v>
      </c>
      <c r="U1411" s="22" t="str">
        <f>IFERROR(VLOOKUP(E1411,'字典-系统管理&amp;工段管理'!$A$2:$B$7,2,0),"0")</f>
        <v>D</v>
      </c>
      <c r="V1411" s="22" t="str">
        <f>IFERROR(VLOOKUP(F1411,'字典-系统管理&amp;工段管理'!$A$2:$B$7,2,0),"0")</f>
        <v>0</v>
      </c>
      <c r="W1411" s="22" t="str">
        <f>IFERROR(VLOOKUP(G1411,'字典-系统管理&amp;工段管理'!$A$2:$B$7,2,0),"0")</f>
        <v>0</v>
      </c>
      <c r="X1411" s="22" t="str">
        <f>IFERROR(VLOOKUP(H1411,'字典-系统管理&amp;工段管理'!$A$2:$B$7,2,0),"0")</f>
        <v>0</v>
      </c>
    </row>
    <row r="1412" spans="1:24" x14ac:dyDescent="0.15">
      <c r="A1412" s="19">
        <v>1410</v>
      </c>
      <c r="B1412" s="22" t="s">
        <v>24</v>
      </c>
      <c r="C1412" s="22" t="s">
        <v>94</v>
      </c>
      <c r="D1412" s="22" t="s">
        <v>234</v>
      </c>
      <c r="E1412" s="22" t="s">
        <v>28</v>
      </c>
      <c r="F1412" s="22"/>
      <c r="G1412" s="22"/>
      <c r="H1412" s="22"/>
      <c r="I1412" s="33" t="s">
        <v>2690</v>
      </c>
      <c r="J1412" s="22" t="s">
        <v>35</v>
      </c>
      <c r="K1412" s="38" t="s">
        <v>318</v>
      </c>
      <c r="L1412" s="20">
        <v>818</v>
      </c>
      <c r="M1412" s="29" t="str">
        <f>O1412&amp;"-"&amp;P1412&amp;"-"&amp;Q1412&amp;"-"&amp;R1412&amp;"-"&amp;S1412&amp;"-"&amp;T1412</f>
        <v>SJ-V-05-000D-GT-0818</v>
      </c>
      <c r="N1412" s="33" t="s">
        <v>2690</v>
      </c>
      <c r="O1412" s="21" t="str">
        <f>IFERROR(VLOOKUP(B1412,'字典-基地管理'!A:B,2,FALSE),"未填")</f>
        <v>SJ</v>
      </c>
      <c r="P1412" s="21" t="str">
        <f>IFERROR(VLOOKUP(C1412,'字典-车间管理'!A:B,2,FALSE),"未填")</f>
        <v>V</v>
      </c>
      <c r="Q1412" s="21" t="str">
        <f>IFERROR(VLOOKUP(D1412,'字典-系统管理&amp;工段管理'!C:D,2,FALSE),"未填")</f>
        <v>05</v>
      </c>
      <c r="R1412" s="22" t="str">
        <f>_xlfn.TEXTJOIN("", TRUE, IF(U1412="0", U1412, ""), IF(V1412="0", V1412, ""), IF(W1412="0", W1412, ""), IF(X1412="0", X1412, ""), IF(U1412&lt;&gt;"0", U1412, ""), IF(V1412&lt;&gt;"0", V1412, ""), IF(W1412&lt;&gt;"0", W1412, ""), IF(X1412&lt;&gt;"0", X1412, ""))</f>
        <v>000D</v>
      </c>
      <c r="S1412" s="21" t="str">
        <f>IFERROR(VLOOKUP(K1412,'字典-设备&amp;仪表管理'!A:B,2,FALSE),"未填")</f>
        <v>GT</v>
      </c>
      <c r="T1412" s="26" t="str">
        <f>IF(L1412="","未填",TEXT(L1412,"0000"))</f>
        <v>0818</v>
      </c>
      <c r="U1412" s="22" t="str">
        <f>IFERROR(VLOOKUP(E1412,'字典-系统管理&amp;工段管理'!$A$2:$B$7,2,0),"0")</f>
        <v>D</v>
      </c>
      <c r="V1412" s="22" t="str">
        <f>IFERROR(VLOOKUP(F1412,'字典-系统管理&amp;工段管理'!$A$2:$B$7,2,0),"0")</f>
        <v>0</v>
      </c>
      <c r="W1412" s="22" t="str">
        <f>IFERROR(VLOOKUP(G1412,'字典-系统管理&amp;工段管理'!$A$2:$B$7,2,0),"0")</f>
        <v>0</v>
      </c>
      <c r="X1412" s="22" t="str">
        <f>IFERROR(VLOOKUP(H1412,'字典-系统管理&amp;工段管理'!$A$2:$B$7,2,0),"0")</f>
        <v>0</v>
      </c>
    </row>
    <row r="1413" spans="1:24" x14ac:dyDescent="0.15">
      <c r="A1413" s="19">
        <v>1411</v>
      </c>
      <c r="B1413" s="22" t="s">
        <v>24</v>
      </c>
      <c r="C1413" s="22" t="s">
        <v>94</v>
      </c>
      <c r="D1413" s="22" t="s">
        <v>234</v>
      </c>
      <c r="E1413" s="22" t="s">
        <v>28</v>
      </c>
      <c r="F1413" s="22"/>
      <c r="G1413" s="22"/>
      <c r="H1413" s="22"/>
      <c r="I1413" s="33" t="s">
        <v>2691</v>
      </c>
      <c r="J1413" s="22" t="s">
        <v>35</v>
      </c>
      <c r="K1413" s="38" t="s">
        <v>318</v>
      </c>
      <c r="L1413" s="20">
        <v>819</v>
      </c>
      <c r="M1413" s="29" t="str">
        <f>O1413&amp;"-"&amp;P1413&amp;"-"&amp;Q1413&amp;"-"&amp;R1413&amp;"-"&amp;S1413&amp;"-"&amp;T1413</f>
        <v>SJ-V-05-000D-GT-0819</v>
      </c>
      <c r="N1413" s="33" t="s">
        <v>2691</v>
      </c>
      <c r="O1413" s="21" t="str">
        <f>IFERROR(VLOOKUP(B1413,'字典-基地管理'!A:B,2,FALSE),"未填")</f>
        <v>SJ</v>
      </c>
      <c r="P1413" s="21" t="str">
        <f>IFERROR(VLOOKUP(C1413,'字典-车间管理'!A:B,2,FALSE),"未填")</f>
        <v>V</v>
      </c>
      <c r="Q1413" s="21" t="str">
        <f>IFERROR(VLOOKUP(D1413,'字典-系统管理&amp;工段管理'!C:D,2,FALSE),"未填")</f>
        <v>05</v>
      </c>
      <c r="R1413" s="22" t="str">
        <f>_xlfn.TEXTJOIN("", TRUE, IF(U1413="0", U1413, ""), IF(V1413="0", V1413, ""), IF(W1413="0", W1413, ""), IF(X1413="0", X1413, ""), IF(U1413&lt;&gt;"0", U1413, ""), IF(V1413&lt;&gt;"0", V1413, ""), IF(W1413&lt;&gt;"0", W1413, ""), IF(X1413&lt;&gt;"0", X1413, ""))</f>
        <v>000D</v>
      </c>
      <c r="S1413" s="21" t="str">
        <f>IFERROR(VLOOKUP(K1413,'字典-设备&amp;仪表管理'!A:B,2,FALSE),"未填")</f>
        <v>GT</v>
      </c>
      <c r="T1413" s="26" t="str">
        <f>IF(L1413="","未填",TEXT(L1413,"0000"))</f>
        <v>0819</v>
      </c>
      <c r="U1413" s="22" t="str">
        <f>IFERROR(VLOOKUP(E1413,'字典-系统管理&amp;工段管理'!$A$2:$B$7,2,0),"0")</f>
        <v>D</v>
      </c>
      <c r="V1413" s="22" t="str">
        <f>IFERROR(VLOOKUP(F1413,'字典-系统管理&amp;工段管理'!$A$2:$B$7,2,0),"0")</f>
        <v>0</v>
      </c>
      <c r="W1413" s="22" t="str">
        <f>IFERROR(VLOOKUP(G1413,'字典-系统管理&amp;工段管理'!$A$2:$B$7,2,0),"0")</f>
        <v>0</v>
      </c>
      <c r="X1413" s="22" t="str">
        <f>IFERROR(VLOOKUP(H1413,'字典-系统管理&amp;工段管理'!$A$2:$B$7,2,0),"0")</f>
        <v>0</v>
      </c>
    </row>
    <row r="1414" spans="1:24" x14ac:dyDescent="0.15">
      <c r="A1414" s="19">
        <v>1412</v>
      </c>
      <c r="B1414" s="22" t="s">
        <v>24</v>
      </c>
      <c r="C1414" s="22" t="s">
        <v>94</v>
      </c>
      <c r="D1414" s="22" t="s">
        <v>234</v>
      </c>
      <c r="E1414" s="22" t="s">
        <v>28</v>
      </c>
      <c r="F1414" s="22"/>
      <c r="G1414" s="22"/>
      <c r="H1414" s="22"/>
      <c r="I1414" s="33" t="s">
        <v>2692</v>
      </c>
      <c r="J1414" s="22" t="s">
        <v>35</v>
      </c>
      <c r="K1414" s="38" t="s">
        <v>318</v>
      </c>
      <c r="L1414" s="20">
        <v>820</v>
      </c>
      <c r="M1414" s="29" t="str">
        <f>O1414&amp;"-"&amp;P1414&amp;"-"&amp;Q1414&amp;"-"&amp;R1414&amp;"-"&amp;S1414&amp;"-"&amp;T1414</f>
        <v>SJ-V-05-000D-GT-0820</v>
      </c>
      <c r="N1414" s="33" t="s">
        <v>2692</v>
      </c>
      <c r="O1414" s="21" t="str">
        <f>IFERROR(VLOOKUP(B1414,'字典-基地管理'!A:B,2,FALSE),"未填")</f>
        <v>SJ</v>
      </c>
      <c r="P1414" s="21" t="str">
        <f>IFERROR(VLOOKUP(C1414,'字典-车间管理'!A:B,2,FALSE),"未填")</f>
        <v>V</v>
      </c>
      <c r="Q1414" s="21" t="str">
        <f>IFERROR(VLOOKUP(D1414,'字典-系统管理&amp;工段管理'!C:D,2,FALSE),"未填")</f>
        <v>05</v>
      </c>
      <c r="R1414" s="22" t="str">
        <f>_xlfn.TEXTJOIN("", TRUE, IF(U1414="0", U1414, ""), IF(V1414="0", V1414, ""), IF(W1414="0", W1414, ""), IF(X1414="0", X1414, ""), IF(U1414&lt;&gt;"0", U1414, ""), IF(V1414&lt;&gt;"0", V1414, ""), IF(W1414&lt;&gt;"0", W1414, ""), IF(X1414&lt;&gt;"0", X1414, ""))</f>
        <v>000D</v>
      </c>
      <c r="S1414" s="21" t="str">
        <f>IFERROR(VLOOKUP(K1414,'字典-设备&amp;仪表管理'!A:B,2,FALSE),"未填")</f>
        <v>GT</v>
      </c>
      <c r="T1414" s="26" t="str">
        <f>IF(L1414="","未填",TEXT(L1414,"0000"))</f>
        <v>0820</v>
      </c>
      <c r="U1414" s="22" t="str">
        <f>IFERROR(VLOOKUP(E1414,'字典-系统管理&amp;工段管理'!$A$2:$B$7,2,0),"0")</f>
        <v>D</v>
      </c>
      <c r="V1414" s="22" t="str">
        <f>IFERROR(VLOOKUP(F1414,'字典-系统管理&amp;工段管理'!$A$2:$B$7,2,0),"0")</f>
        <v>0</v>
      </c>
      <c r="W1414" s="22" t="str">
        <f>IFERROR(VLOOKUP(G1414,'字典-系统管理&amp;工段管理'!$A$2:$B$7,2,0),"0")</f>
        <v>0</v>
      </c>
      <c r="X1414" s="22" t="str">
        <f>IFERROR(VLOOKUP(H1414,'字典-系统管理&amp;工段管理'!$A$2:$B$7,2,0),"0")</f>
        <v>0</v>
      </c>
    </row>
    <row r="1415" spans="1:24" x14ac:dyDescent="0.15">
      <c r="A1415" s="19">
        <v>1413</v>
      </c>
      <c r="B1415" s="22" t="s">
        <v>24</v>
      </c>
      <c r="C1415" s="22" t="s">
        <v>94</v>
      </c>
      <c r="D1415" s="22" t="s">
        <v>234</v>
      </c>
      <c r="E1415" s="22" t="s">
        <v>28</v>
      </c>
      <c r="F1415" s="22"/>
      <c r="G1415" s="22"/>
      <c r="H1415" s="22"/>
      <c r="I1415" s="33" t="s">
        <v>2694</v>
      </c>
      <c r="J1415" s="22" t="s">
        <v>35</v>
      </c>
      <c r="K1415" s="38" t="s">
        <v>318</v>
      </c>
      <c r="L1415" s="20">
        <v>821</v>
      </c>
      <c r="M1415" s="29" t="str">
        <f>O1415&amp;"-"&amp;P1415&amp;"-"&amp;Q1415&amp;"-"&amp;R1415&amp;"-"&amp;S1415&amp;"-"&amp;T1415</f>
        <v>SJ-V-05-000D-GT-0821</v>
      </c>
      <c r="N1415" s="33" t="s">
        <v>2694</v>
      </c>
      <c r="O1415" s="21" t="str">
        <f>IFERROR(VLOOKUP(B1415,'字典-基地管理'!A:B,2,FALSE),"未填")</f>
        <v>SJ</v>
      </c>
      <c r="P1415" s="21" t="str">
        <f>IFERROR(VLOOKUP(C1415,'字典-车间管理'!A:B,2,FALSE),"未填")</f>
        <v>V</v>
      </c>
      <c r="Q1415" s="21" t="str">
        <f>IFERROR(VLOOKUP(D1415,'字典-系统管理&amp;工段管理'!C:D,2,FALSE),"未填")</f>
        <v>05</v>
      </c>
      <c r="R1415" s="22" t="str">
        <f>_xlfn.TEXTJOIN("", TRUE, IF(U1415="0", U1415, ""), IF(V1415="0", V1415, ""), IF(W1415="0", W1415, ""), IF(X1415="0", X1415, ""), IF(U1415&lt;&gt;"0", U1415, ""), IF(V1415&lt;&gt;"0", V1415, ""), IF(W1415&lt;&gt;"0", W1415, ""), IF(X1415&lt;&gt;"0", X1415, ""))</f>
        <v>000D</v>
      </c>
      <c r="S1415" s="21" t="str">
        <f>IFERROR(VLOOKUP(K1415,'字典-设备&amp;仪表管理'!A:B,2,FALSE),"未填")</f>
        <v>GT</v>
      </c>
      <c r="T1415" s="26" t="str">
        <f>IF(L1415="","未填",TEXT(L1415,"0000"))</f>
        <v>0821</v>
      </c>
      <c r="U1415" s="22" t="str">
        <f>IFERROR(VLOOKUP(E1415,'字典-系统管理&amp;工段管理'!$A$2:$B$7,2,0),"0")</f>
        <v>D</v>
      </c>
      <c r="V1415" s="22" t="str">
        <f>IFERROR(VLOOKUP(F1415,'字典-系统管理&amp;工段管理'!$A$2:$B$7,2,0),"0")</f>
        <v>0</v>
      </c>
      <c r="W1415" s="22" t="str">
        <f>IFERROR(VLOOKUP(G1415,'字典-系统管理&amp;工段管理'!$A$2:$B$7,2,0),"0")</f>
        <v>0</v>
      </c>
      <c r="X1415" s="22" t="str">
        <f>IFERROR(VLOOKUP(H1415,'字典-系统管理&amp;工段管理'!$A$2:$B$7,2,0),"0")</f>
        <v>0</v>
      </c>
    </row>
    <row r="1416" spans="1:24" x14ac:dyDescent="0.15">
      <c r="A1416" s="19">
        <v>1414</v>
      </c>
      <c r="B1416" s="22" t="s">
        <v>24</v>
      </c>
      <c r="C1416" s="22" t="s">
        <v>94</v>
      </c>
      <c r="D1416" s="22" t="s">
        <v>234</v>
      </c>
      <c r="E1416" s="22" t="s">
        <v>28</v>
      </c>
      <c r="F1416" s="22"/>
      <c r="G1416" s="22"/>
      <c r="H1416" s="22"/>
      <c r="I1416" s="33" t="s">
        <v>2695</v>
      </c>
      <c r="J1416" s="22" t="s">
        <v>35</v>
      </c>
      <c r="K1416" s="38" t="s">
        <v>318</v>
      </c>
      <c r="L1416" s="20">
        <v>822</v>
      </c>
      <c r="M1416" s="29" t="str">
        <f>O1416&amp;"-"&amp;P1416&amp;"-"&amp;Q1416&amp;"-"&amp;R1416&amp;"-"&amp;S1416&amp;"-"&amp;T1416</f>
        <v>SJ-V-05-000D-GT-0822</v>
      </c>
      <c r="N1416" s="33" t="s">
        <v>2695</v>
      </c>
      <c r="O1416" s="21" t="str">
        <f>IFERROR(VLOOKUP(B1416,'字典-基地管理'!A:B,2,FALSE),"未填")</f>
        <v>SJ</v>
      </c>
      <c r="P1416" s="21" t="str">
        <f>IFERROR(VLOOKUP(C1416,'字典-车间管理'!A:B,2,FALSE),"未填")</f>
        <v>V</v>
      </c>
      <c r="Q1416" s="21" t="str">
        <f>IFERROR(VLOOKUP(D1416,'字典-系统管理&amp;工段管理'!C:D,2,FALSE),"未填")</f>
        <v>05</v>
      </c>
      <c r="R1416" s="22" t="str">
        <f>_xlfn.TEXTJOIN("", TRUE, IF(U1416="0", U1416, ""), IF(V1416="0", V1416, ""), IF(W1416="0", W1416, ""), IF(X1416="0", X1416, ""), IF(U1416&lt;&gt;"0", U1416, ""), IF(V1416&lt;&gt;"0", V1416, ""), IF(W1416&lt;&gt;"0", W1416, ""), IF(X1416&lt;&gt;"0", X1416, ""))</f>
        <v>000D</v>
      </c>
      <c r="S1416" s="21" t="str">
        <f>IFERROR(VLOOKUP(K1416,'字典-设备&amp;仪表管理'!A:B,2,FALSE),"未填")</f>
        <v>GT</v>
      </c>
      <c r="T1416" s="26" t="str">
        <f>IF(L1416="","未填",TEXT(L1416,"0000"))</f>
        <v>0822</v>
      </c>
      <c r="U1416" s="22" t="str">
        <f>IFERROR(VLOOKUP(E1416,'字典-系统管理&amp;工段管理'!$A$2:$B$7,2,0),"0")</f>
        <v>D</v>
      </c>
      <c r="V1416" s="22" t="str">
        <f>IFERROR(VLOOKUP(F1416,'字典-系统管理&amp;工段管理'!$A$2:$B$7,2,0),"0")</f>
        <v>0</v>
      </c>
      <c r="W1416" s="22" t="str">
        <f>IFERROR(VLOOKUP(G1416,'字典-系统管理&amp;工段管理'!$A$2:$B$7,2,0),"0")</f>
        <v>0</v>
      </c>
      <c r="X1416" s="22" t="str">
        <f>IFERROR(VLOOKUP(H1416,'字典-系统管理&amp;工段管理'!$A$2:$B$7,2,0),"0")</f>
        <v>0</v>
      </c>
    </row>
    <row r="1417" spans="1:24" x14ac:dyDescent="0.15">
      <c r="A1417" s="19">
        <v>1415</v>
      </c>
      <c r="B1417" s="22" t="s">
        <v>24</v>
      </c>
      <c r="C1417" s="22" t="s">
        <v>94</v>
      </c>
      <c r="D1417" s="22" t="s">
        <v>234</v>
      </c>
      <c r="E1417" s="22" t="s">
        <v>28</v>
      </c>
      <c r="F1417" s="22"/>
      <c r="G1417" s="22"/>
      <c r="H1417" s="22"/>
      <c r="I1417" s="33" t="s">
        <v>2696</v>
      </c>
      <c r="J1417" s="22" t="s">
        <v>35</v>
      </c>
      <c r="K1417" s="38" t="s">
        <v>318</v>
      </c>
      <c r="L1417" s="20">
        <v>823</v>
      </c>
      <c r="M1417" s="29" t="str">
        <f>O1417&amp;"-"&amp;P1417&amp;"-"&amp;Q1417&amp;"-"&amp;R1417&amp;"-"&amp;S1417&amp;"-"&amp;T1417</f>
        <v>SJ-V-05-000D-GT-0823</v>
      </c>
      <c r="N1417" s="33" t="s">
        <v>2696</v>
      </c>
      <c r="O1417" s="21" t="str">
        <f>IFERROR(VLOOKUP(B1417,'字典-基地管理'!A:B,2,FALSE),"未填")</f>
        <v>SJ</v>
      </c>
      <c r="P1417" s="21" t="str">
        <f>IFERROR(VLOOKUP(C1417,'字典-车间管理'!A:B,2,FALSE),"未填")</f>
        <v>V</v>
      </c>
      <c r="Q1417" s="21" t="str">
        <f>IFERROR(VLOOKUP(D1417,'字典-系统管理&amp;工段管理'!C:D,2,FALSE),"未填")</f>
        <v>05</v>
      </c>
      <c r="R1417" s="22" t="str">
        <f>_xlfn.TEXTJOIN("", TRUE, IF(U1417="0", U1417, ""), IF(V1417="0", V1417, ""), IF(W1417="0", W1417, ""), IF(X1417="0", X1417, ""), IF(U1417&lt;&gt;"0", U1417, ""), IF(V1417&lt;&gt;"0", V1417, ""), IF(W1417&lt;&gt;"0", W1417, ""), IF(X1417&lt;&gt;"0", X1417, ""))</f>
        <v>000D</v>
      </c>
      <c r="S1417" s="21" t="str">
        <f>IFERROR(VLOOKUP(K1417,'字典-设备&amp;仪表管理'!A:B,2,FALSE),"未填")</f>
        <v>GT</v>
      </c>
      <c r="T1417" s="26" t="str">
        <f>IF(L1417="","未填",TEXT(L1417,"0000"))</f>
        <v>0823</v>
      </c>
      <c r="U1417" s="22" t="str">
        <f>IFERROR(VLOOKUP(E1417,'字典-系统管理&amp;工段管理'!$A$2:$B$7,2,0),"0")</f>
        <v>D</v>
      </c>
      <c r="V1417" s="22" t="str">
        <f>IFERROR(VLOOKUP(F1417,'字典-系统管理&amp;工段管理'!$A$2:$B$7,2,0),"0")</f>
        <v>0</v>
      </c>
      <c r="W1417" s="22" t="str">
        <f>IFERROR(VLOOKUP(G1417,'字典-系统管理&amp;工段管理'!$A$2:$B$7,2,0),"0")</f>
        <v>0</v>
      </c>
      <c r="X1417" s="22" t="str">
        <f>IFERROR(VLOOKUP(H1417,'字典-系统管理&amp;工段管理'!$A$2:$B$7,2,0),"0")</f>
        <v>0</v>
      </c>
    </row>
    <row r="1418" spans="1:24" x14ac:dyDescent="0.15">
      <c r="A1418" s="19">
        <v>1416</v>
      </c>
      <c r="B1418" s="22" t="s">
        <v>24</v>
      </c>
      <c r="C1418" s="22" t="s">
        <v>94</v>
      </c>
      <c r="D1418" s="22" t="s">
        <v>234</v>
      </c>
      <c r="E1418" s="22" t="s">
        <v>28</v>
      </c>
      <c r="F1418" s="22"/>
      <c r="G1418" s="22"/>
      <c r="H1418" s="22"/>
      <c r="I1418" s="33" t="s">
        <v>2698</v>
      </c>
      <c r="J1418" s="22" t="s">
        <v>35</v>
      </c>
      <c r="K1418" s="38" t="s">
        <v>318</v>
      </c>
      <c r="L1418" s="20">
        <v>824</v>
      </c>
      <c r="M1418" s="29" t="str">
        <f>O1418&amp;"-"&amp;P1418&amp;"-"&amp;Q1418&amp;"-"&amp;R1418&amp;"-"&amp;S1418&amp;"-"&amp;T1418</f>
        <v>SJ-V-05-000D-GT-0824</v>
      </c>
      <c r="N1418" s="33" t="s">
        <v>2698</v>
      </c>
      <c r="O1418" s="21" t="str">
        <f>IFERROR(VLOOKUP(B1418,'字典-基地管理'!A:B,2,FALSE),"未填")</f>
        <v>SJ</v>
      </c>
      <c r="P1418" s="21" t="str">
        <f>IFERROR(VLOOKUP(C1418,'字典-车间管理'!A:B,2,FALSE),"未填")</f>
        <v>V</v>
      </c>
      <c r="Q1418" s="21" t="str">
        <f>IFERROR(VLOOKUP(D1418,'字典-系统管理&amp;工段管理'!C:D,2,FALSE),"未填")</f>
        <v>05</v>
      </c>
      <c r="R1418" s="22" t="str">
        <f>_xlfn.TEXTJOIN("", TRUE, IF(U1418="0", U1418, ""), IF(V1418="0", V1418, ""), IF(W1418="0", W1418, ""), IF(X1418="0", X1418, ""), IF(U1418&lt;&gt;"0", U1418, ""), IF(V1418&lt;&gt;"0", V1418, ""), IF(W1418&lt;&gt;"0", W1418, ""), IF(X1418&lt;&gt;"0", X1418, ""))</f>
        <v>000D</v>
      </c>
      <c r="S1418" s="21" t="str">
        <f>IFERROR(VLOOKUP(K1418,'字典-设备&amp;仪表管理'!A:B,2,FALSE),"未填")</f>
        <v>GT</v>
      </c>
      <c r="T1418" s="26" t="str">
        <f>IF(L1418="","未填",TEXT(L1418,"0000"))</f>
        <v>0824</v>
      </c>
      <c r="U1418" s="22" t="str">
        <f>IFERROR(VLOOKUP(E1418,'字典-系统管理&amp;工段管理'!$A$2:$B$7,2,0),"0")</f>
        <v>D</v>
      </c>
      <c r="V1418" s="22" t="str">
        <f>IFERROR(VLOOKUP(F1418,'字典-系统管理&amp;工段管理'!$A$2:$B$7,2,0),"0")</f>
        <v>0</v>
      </c>
      <c r="W1418" s="22" t="str">
        <f>IFERROR(VLOOKUP(G1418,'字典-系统管理&amp;工段管理'!$A$2:$B$7,2,0),"0")</f>
        <v>0</v>
      </c>
      <c r="X1418" s="22" t="str">
        <f>IFERROR(VLOOKUP(H1418,'字典-系统管理&amp;工段管理'!$A$2:$B$7,2,0),"0")</f>
        <v>0</v>
      </c>
    </row>
    <row r="1419" spans="1:24" x14ac:dyDescent="0.15">
      <c r="A1419" s="19">
        <v>1417</v>
      </c>
      <c r="B1419" s="22" t="s">
        <v>24</v>
      </c>
      <c r="C1419" s="22" t="s">
        <v>94</v>
      </c>
      <c r="D1419" s="22" t="s">
        <v>234</v>
      </c>
      <c r="E1419" s="22" t="s">
        <v>28</v>
      </c>
      <c r="F1419" s="22"/>
      <c r="G1419" s="22"/>
      <c r="H1419" s="22"/>
      <c r="I1419" s="33" t="s">
        <v>2699</v>
      </c>
      <c r="J1419" s="22" t="s">
        <v>35</v>
      </c>
      <c r="K1419" s="38" t="s">
        <v>318</v>
      </c>
      <c r="L1419" s="20">
        <v>825</v>
      </c>
      <c r="M1419" s="29" t="str">
        <f>O1419&amp;"-"&amp;P1419&amp;"-"&amp;Q1419&amp;"-"&amp;R1419&amp;"-"&amp;S1419&amp;"-"&amp;T1419</f>
        <v>SJ-V-05-000D-GT-0825</v>
      </c>
      <c r="N1419" s="33" t="s">
        <v>2699</v>
      </c>
      <c r="O1419" s="21" t="str">
        <f>IFERROR(VLOOKUP(B1419,'字典-基地管理'!A:B,2,FALSE),"未填")</f>
        <v>SJ</v>
      </c>
      <c r="P1419" s="21" t="str">
        <f>IFERROR(VLOOKUP(C1419,'字典-车间管理'!A:B,2,FALSE),"未填")</f>
        <v>V</v>
      </c>
      <c r="Q1419" s="21" t="str">
        <f>IFERROR(VLOOKUP(D1419,'字典-系统管理&amp;工段管理'!C:D,2,FALSE),"未填")</f>
        <v>05</v>
      </c>
      <c r="R1419" s="22" t="str">
        <f>_xlfn.TEXTJOIN("", TRUE, IF(U1419="0", U1419, ""), IF(V1419="0", V1419, ""), IF(W1419="0", W1419, ""), IF(X1419="0", X1419, ""), IF(U1419&lt;&gt;"0", U1419, ""), IF(V1419&lt;&gt;"0", V1419, ""), IF(W1419&lt;&gt;"0", W1419, ""), IF(X1419&lt;&gt;"0", X1419, ""))</f>
        <v>000D</v>
      </c>
      <c r="S1419" s="21" t="str">
        <f>IFERROR(VLOOKUP(K1419,'字典-设备&amp;仪表管理'!A:B,2,FALSE),"未填")</f>
        <v>GT</v>
      </c>
      <c r="T1419" s="26" t="str">
        <f>IF(L1419="","未填",TEXT(L1419,"0000"))</f>
        <v>0825</v>
      </c>
      <c r="U1419" s="22" t="str">
        <f>IFERROR(VLOOKUP(E1419,'字典-系统管理&amp;工段管理'!$A$2:$B$7,2,0),"0")</f>
        <v>D</v>
      </c>
      <c r="V1419" s="22" t="str">
        <f>IFERROR(VLOOKUP(F1419,'字典-系统管理&amp;工段管理'!$A$2:$B$7,2,0),"0")</f>
        <v>0</v>
      </c>
      <c r="W1419" s="22" t="str">
        <f>IFERROR(VLOOKUP(G1419,'字典-系统管理&amp;工段管理'!$A$2:$B$7,2,0),"0")</f>
        <v>0</v>
      </c>
      <c r="X1419" s="22" t="str">
        <f>IFERROR(VLOOKUP(H1419,'字典-系统管理&amp;工段管理'!$A$2:$B$7,2,0),"0")</f>
        <v>0</v>
      </c>
    </row>
    <row r="1420" spans="1:24" x14ac:dyDescent="0.15">
      <c r="A1420" s="19">
        <v>1418</v>
      </c>
      <c r="B1420" s="22" t="s">
        <v>24</v>
      </c>
      <c r="C1420" s="22" t="s">
        <v>94</v>
      </c>
      <c r="D1420" s="22" t="s">
        <v>234</v>
      </c>
      <c r="E1420" s="22" t="s">
        <v>28</v>
      </c>
      <c r="F1420" s="22"/>
      <c r="G1420" s="22"/>
      <c r="H1420" s="22"/>
      <c r="I1420" s="33" t="s">
        <v>2700</v>
      </c>
      <c r="J1420" s="22" t="s">
        <v>35</v>
      </c>
      <c r="K1420" s="38" t="s">
        <v>318</v>
      </c>
      <c r="L1420" s="20">
        <v>826</v>
      </c>
      <c r="M1420" s="29" t="str">
        <f>O1420&amp;"-"&amp;P1420&amp;"-"&amp;Q1420&amp;"-"&amp;R1420&amp;"-"&amp;S1420&amp;"-"&amp;T1420</f>
        <v>SJ-V-05-000D-GT-0826</v>
      </c>
      <c r="N1420" s="33" t="s">
        <v>2700</v>
      </c>
      <c r="O1420" s="21" t="str">
        <f>IFERROR(VLOOKUP(B1420,'字典-基地管理'!A:B,2,FALSE),"未填")</f>
        <v>SJ</v>
      </c>
      <c r="P1420" s="21" t="str">
        <f>IFERROR(VLOOKUP(C1420,'字典-车间管理'!A:B,2,FALSE),"未填")</f>
        <v>V</v>
      </c>
      <c r="Q1420" s="21" t="str">
        <f>IFERROR(VLOOKUP(D1420,'字典-系统管理&amp;工段管理'!C:D,2,FALSE),"未填")</f>
        <v>05</v>
      </c>
      <c r="R1420" s="22" t="str">
        <f>_xlfn.TEXTJOIN("", TRUE, IF(U1420="0", U1420, ""), IF(V1420="0", V1420, ""), IF(W1420="0", W1420, ""), IF(X1420="0", X1420, ""), IF(U1420&lt;&gt;"0", U1420, ""), IF(V1420&lt;&gt;"0", V1420, ""), IF(W1420&lt;&gt;"0", W1420, ""), IF(X1420&lt;&gt;"0", X1420, ""))</f>
        <v>000D</v>
      </c>
      <c r="S1420" s="21" t="str">
        <f>IFERROR(VLOOKUP(K1420,'字典-设备&amp;仪表管理'!A:B,2,FALSE),"未填")</f>
        <v>GT</v>
      </c>
      <c r="T1420" s="26" t="str">
        <f>IF(L1420="","未填",TEXT(L1420,"0000"))</f>
        <v>0826</v>
      </c>
      <c r="U1420" s="22" t="str">
        <f>IFERROR(VLOOKUP(E1420,'字典-系统管理&amp;工段管理'!$A$2:$B$7,2,0),"0")</f>
        <v>D</v>
      </c>
      <c r="V1420" s="22" t="str">
        <f>IFERROR(VLOOKUP(F1420,'字典-系统管理&amp;工段管理'!$A$2:$B$7,2,0),"0")</f>
        <v>0</v>
      </c>
      <c r="W1420" s="22" t="str">
        <f>IFERROR(VLOOKUP(G1420,'字典-系统管理&amp;工段管理'!$A$2:$B$7,2,0),"0")</f>
        <v>0</v>
      </c>
      <c r="X1420" s="22" t="str">
        <f>IFERROR(VLOOKUP(H1420,'字典-系统管理&amp;工段管理'!$A$2:$B$7,2,0),"0")</f>
        <v>0</v>
      </c>
    </row>
    <row r="1421" spans="1:24" x14ac:dyDescent="0.15">
      <c r="A1421" s="19">
        <v>1419</v>
      </c>
      <c r="B1421" s="22" t="s">
        <v>24</v>
      </c>
      <c r="C1421" s="22" t="s">
        <v>94</v>
      </c>
      <c r="D1421" s="22" t="s">
        <v>234</v>
      </c>
      <c r="E1421" s="22" t="s">
        <v>28</v>
      </c>
      <c r="F1421" s="22"/>
      <c r="G1421" s="22"/>
      <c r="H1421" s="22"/>
      <c r="I1421" s="33" t="s">
        <v>2702</v>
      </c>
      <c r="J1421" s="22" t="s">
        <v>35</v>
      </c>
      <c r="K1421" s="38" t="s">
        <v>318</v>
      </c>
      <c r="L1421" s="20">
        <v>827</v>
      </c>
      <c r="M1421" s="29" t="str">
        <f>O1421&amp;"-"&amp;P1421&amp;"-"&amp;Q1421&amp;"-"&amp;R1421&amp;"-"&amp;S1421&amp;"-"&amp;T1421</f>
        <v>SJ-V-05-000D-GT-0827</v>
      </c>
      <c r="N1421" s="33" t="s">
        <v>2702</v>
      </c>
      <c r="O1421" s="21" t="str">
        <f>IFERROR(VLOOKUP(B1421,'字典-基地管理'!A:B,2,FALSE),"未填")</f>
        <v>SJ</v>
      </c>
      <c r="P1421" s="21" t="str">
        <f>IFERROR(VLOOKUP(C1421,'字典-车间管理'!A:B,2,FALSE),"未填")</f>
        <v>V</v>
      </c>
      <c r="Q1421" s="21" t="str">
        <f>IFERROR(VLOOKUP(D1421,'字典-系统管理&amp;工段管理'!C:D,2,FALSE),"未填")</f>
        <v>05</v>
      </c>
      <c r="R1421" s="22" t="str">
        <f>_xlfn.TEXTJOIN("", TRUE, IF(U1421="0", U1421, ""), IF(V1421="0", V1421, ""), IF(W1421="0", W1421, ""), IF(X1421="0", X1421, ""), IF(U1421&lt;&gt;"0", U1421, ""), IF(V1421&lt;&gt;"0", V1421, ""), IF(W1421&lt;&gt;"0", W1421, ""), IF(X1421&lt;&gt;"0", X1421, ""))</f>
        <v>000D</v>
      </c>
      <c r="S1421" s="21" t="str">
        <f>IFERROR(VLOOKUP(K1421,'字典-设备&amp;仪表管理'!A:B,2,FALSE),"未填")</f>
        <v>GT</v>
      </c>
      <c r="T1421" s="26" t="str">
        <f>IF(L1421="","未填",TEXT(L1421,"0000"))</f>
        <v>0827</v>
      </c>
      <c r="U1421" s="22" t="str">
        <f>IFERROR(VLOOKUP(E1421,'字典-系统管理&amp;工段管理'!$A$2:$B$7,2,0),"0")</f>
        <v>D</v>
      </c>
      <c r="V1421" s="22" t="str">
        <f>IFERROR(VLOOKUP(F1421,'字典-系统管理&amp;工段管理'!$A$2:$B$7,2,0),"0")</f>
        <v>0</v>
      </c>
      <c r="W1421" s="22" t="str">
        <f>IFERROR(VLOOKUP(G1421,'字典-系统管理&amp;工段管理'!$A$2:$B$7,2,0),"0")</f>
        <v>0</v>
      </c>
      <c r="X1421" s="22" t="str">
        <f>IFERROR(VLOOKUP(H1421,'字典-系统管理&amp;工段管理'!$A$2:$B$7,2,0),"0")</f>
        <v>0</v>
      </c>
    </row>
    <row r="1422" spans="1:24" x14ac:dyDescent="0.15">
      <c r="A1422" s="19">
        <v>1420</v>
      </c>
      <c r="B1422" s="22" t="s">
        <v>24</v>
      </c>
      <c r="C1422" s="22" t="s">
        <v>94</v>
      </c>
      <c r="D1422" s="22" t="s">
        <v>234</v>
      </c>
      <c r="E1422" s="22" t="s">
        <v>28</v>
      </c>
      <c r="F1422" s="22"/>
      <c r="G1422" s="22"/>
      <c r="H1422" s="22"/>
      <c r="I1422" s="33" t="s">
        <v>2703</v>
      </c>
      <c r="J1422" s="22" t="s">
        <v>35</v>
      </c>
      <c r="K1422" s="38" t="s">
        <v>318</v>
      </c>
      <c r="L1422" s="20">
        <v>828</v>
      </c>
      <c r="M1422" s="29" t="str">
        <f>O1422&amp;"-"&amp;P1422&amp;"-"&amp;Q1422&amp;"-"&amp;R1422&amp;"-"&amp;S1422&amp;"-"&amp;T1422</f>
        <v>SJ-V-05-000D-GT-0828</v>
      </c>
      <c r="N1422" s="33" t="s">
        <v>2703</v>
      </c>
      <c r="O1422" s="21" t="str">
        <f>IFERROR(VLOOKUP(B1422,'字典-基地管理'!A:B,2,FALSE),"未填")</f>
        <v>SJ</v>
      </c>
      <c r="P1422" s="21" t="str">
        <f>IFERROR(VLOOKUP(C1422,'字典-车间管理'!A:B,2,FALSE),"未填")</f>
        <v>V</v>
      </c>
      <c r="Q1422" s="21" t="str">
        <f>IFERROR(VLOOKUP(D1422,'字典-系统管理&amp;工段管理'!C:D,2,FALSE),"未填")</f>
        <v>05</v>
      </c>
      <c r="R1422" s="22" t="str">
        <f>_xlfn.TEXTJOIN("", TRUE, IF(U1422="0", U1422, ""), IF(V1422="0", V1422, ""), IF(W1422="0", W1422, ""), IF(X1422="0", X1422, ""), IF(U1422&lt;&gt;"0", U1422, ""), IF(V1422&lt;&gt;"0", V1422, ""), IF(W1422&lt;&gt;"0", W1422, ""), IF(X1422&lt;&gt;"0", X1422, ""))</f>
        <v>000D</v>
      </c>
      <c r="S1422" s="21" t="str">
        <f>IFERROR(VLOOKUP(K1422,'字典-设备&amp;仪表管理'!A:B,2,FALSE),"未填")</f>
        <v>GT</v>
      </c>
      <c r="T1422" s="26" t="str">
        <f>IF(L1422="","未填",TEXT(L1422,"0000"))</f>
        <v>0828</v>
      </c>
      <c r="U1422" s="22" t="str">
        <f>IFERROR(VLOOKUP(E1422,'字典-系统管理&amp;工段管理'!$A$2:$B$7,2,0),"0")</f>
        <v>D</v>
      </c>
      <c r="V1422" s="22" t="str">
        <f>IFERROR(VLOOKUP(F1422,'字典-系统管理&amp;工段管理'!$A$2:$B$7,2,0),"0")</f>
        <v>0</v>
      </c>
      <c r="W1422" s="22" t="str">
        <f>IFERROR(VLOOKUP(G1422,'字典-系统管理&amp;工段管理'!$A$2:$B$7,2,0),"0")</f>
        <v>0</v>
      </c>
      <c r="X1422" s="22" t="str">
        <f>IFERROR(VLOOKUP(H1422,'字典-系统管理&amp;工段管理'!$A$2:$B$7,2,0),"0")</f>
        <v>0</v>
      </c>
    </row>
    <row r="1423" spans="1:24" x14ac:dyDescent="0.15">
      <c r="A1423" s="19">
        <v>1421</v>
      </c>
      <c r="B1423" s="22" t="s">
        <v>24</v>
      </c>
      <c r="C1423" s="22" t="s">
        <v>94</v>
      </c>
      <c r="D1423" s="22" t="s">
        <v>234</v>
      </c>
      <c r="E1423" s="22" t="s">
        <v>28</v>
      </c>
      <c r="F1423" s="22"/>
      <c r="G1423" s="22"/>
      <c r="H1423" s="22"/>
      <c r="I1423" s="33" t="s">
        <v>2704</v>
      </c>
      <c r="J1423" s="22" t="s">
        <v>35</v>
      </c>
      <c r="K1423" s="38" t="s">
        <v>318</v>
      </c>
      <c r="L1423" s="20">
        <v>829</v>
      </c>
      <c r="M1423" s="29" t="str">
        <f>O1423&amp;"-"&amp;P1423&amp;"-"&amp;Q1423&amp;"-"&amp;R1423&amp;"-"&amp;S1423&amp;"-"&amp;T1423</f>
        <v>SJ-V-05-000D-GT-0829</v>
      </c>
      <c r="N1423" s="33" t="s">
        <v>2704</v>
      </c>
      <c r="O1423" s="21" t="str">
        <f>IFERROR(VLOOKUP(B1423,'字典-基地管理'!A:B,2,FALSE),"未填")</f>
        <v>SJ</v>
      </c>
      <c r="P1423" s="21" t="str">
        <f>IFERROR(VLOOKUP(C1423,'字典-车间管理'!A:B,2,FALSE),"未填")</f>
        <v>V</v>
      </c>
      <c r="Q1423" s="21" t="str">
        <f>IFERROR(VLOOKUP(D1423,'字典-系统管理&amp;工段管理'!C:D,2,FALSE),"未填")</f>
        <v>05</v>
      </c>
      <c r="R1423" s="22" t="str">
        <f>_xlfn.TEXTJOIN("", TRUE, IF(U1423="0", U1423, ""), IF(V1423="0", V1423, ""), IF(W1423="0", W1423, ""), IF(X1423="0", X1423, ""), IF(U1423&lt;&gt;"0", U1423, ""), IF(V1423&lt;&gt;"0", V1423, ""), IF(W1423&lt;&gt;"0", W1423, ""), IF(X1423&lt;&gt;"0", X1423, ""))</f>
        <v>000D</v>
      </c>
      <c r="S1423" s="21" t="str">
        <f>IFERROR(VLOOKUP(K1423,'字典-设备&amp;仪表管理'!A:B,2,FALSE),"未填")</f>
        <v>GT</v>
      </c>
      <c r="T1423" s="26" t="str">
        <f>IF(L1423="","未填",TEXT(L1423,"0000"))</f>
        <v>0829</v>
      </c>
      <c r="U1423" s="22" t="str">
        <f>IFERROR(VLOOKUP(E1423,'字典-系统管理&amp;工段管理'!$A$2:$B$7,2,0),"0")</f>
        <v>D</v>
      </c>
      <c r="V1423" s="22" t="str">
        <f>IFERROR(VLOOKUP(F1423,'字典-系统管理&amp;工段管理'!$A$2:$B$7,2,0),"0")</f>
        <v>0</v>
      </c>
      <c r="W1423" s="22" t="str">
        <f>IFERROR(VLOOKUP(G1423,'字典-系统管理&amp;工段管理'!$A$2:$B$7,2,0),"0")</f>
        <v>0</v>
      </c>
      <c r="X1423" s="22" t="str">
        <f>IFERROR(VLOOKUP(H1423,'字典-系统管理&amp;工段管理'!$A$2:$B$7,2,0),"0")</f>
        <v>0</v>
      </c>
    </row>
    <row r="1424" spans="1:24" x14ac:dyDescent="0.15">
      <c r="A1424" s="19">
        <v>1422</v>
      </c>
      <c r="B1424" s="22" t="s">
        <v>24</v>
      </c>
      <c r="C1424" s="22" t="s">
        <v>94</v>
      </c>
      <c r="D1424" s="22" t="s">
        <v>234</v>
      </c>
      <c r="E1424" s="22" t="s">
        <v>28</v>
      </c>
      <c r="F1424" s="22"/>
      <c r="G1424" s="22"/>
      <c r="H1424" s="22"/>
      <c r="I1424" s="33" t="s">
        <v>2706</v>
      </c>
      <c r="J1424" s="22" t="s">
        <v>35</v>
      </c>
      <c r="K1424" s="38" t="s">
        <v>318</v>
      </c>
      <c r="L1424" s="20">
        <v>830</v>
      </c>
      <c r="M1424" s="29" t="str">
        <f>O1424&amp;"-"&amp;P1424&amp;"-"&amp;Q1424&amp;"-"&amp;R1424&amp;"-"&amp;S1424&amp;"-"&amp;T1424</f>
        <v>SJ-V-05-000D-GT-0830</v>
      </c>
      <c r="N1424" s="33" t="s">
        <v>2706</v>
      </c>
      <c r="O1424" s="21" t="str">
        <f>IFERROR(VLOOKUP(B1424,'字典-基地管理'!A:B,2,FALSE),"未填")</f>
        <v>SJ</v>
      </c>
      <c r="P1424" s="21" t="str">
        <f>IFERROR(VLOOKUP(C1424,'字典-车间管理'!A:B,2,FALSE),"未填")</f>
        <v>V</v>
      </c>
      <c r="Q1424" s="21" t="str">
        <f>IFERROR(VLOOKUP(D1424,'字典-系统管理&amp;工段管理'!C:D,2,FALSE),"未填")</f>
        <v>05</v>
      </c>
      <c r="R1424" s="22" t="str">
        <f>_xlfn.TEXTJOIN("", TRUE, IF(U1424="0", U1424, ""), IF(V1424="0", V1424, ""), IF(W1424="0", W1424, ""), IF(X1424="0", X1424, ""), IF(U1424&lt;&gt;"0", U1424, ""), IF(V1424&lt;&gt;"0", V1424, ""), IF(W1424&lt;&gt;"0", W1424, ""), IF(X1424&lt;&gt;"0", X1424, ""))</f>
        <v>000D</v>
      </c>
      <c r="S1424" s="21" t="str">
        <f>IFERROR(VLOOKUP(K1424,'字典-设备&amp;仪表管理'!A:B,2,FALSE),"未填")</f>
        <v>GT</v>
      </c>
      <c r="T1424" s="26" t="str">
        <f>IF(L1424="","未填",TEXT(L1424,"0000"))</f>
        <v>0830</v>
      </c>
      <c r="U1424" s="22" t="str">
        <f>IFERROR(VLOOKUP(E1424,'字典-系统管理&amp;工段管理'!$A$2:$B$7,2,0),"0")</f>
        <v>D</v>
      </c>
      <c r="V1424" s="22" t="str">
        <f>IFERROR(VLOOKUP(F1424,'字典-系统管理&amp;工段管理'!$A$2:$B$7,2,0),"0")</f>
        <v>0</v>
      </c>
      <c r="W1424" s="22" t="str">
        <f>IFERROR(VLOOKUP(G1424,'字典-系统管理&amp;工段管理'!$A$2:$B$7,2,0),"0")</f>
        <v>0</v>
      </c>
      <c r="X1424" s="22" t="str">
        <f>IFERROR(VLOOKUP(H1424,'字典-系统管理&amp;工段管理'!$A$2:$B$7,2,0),"0")</f>
        <v>0</v>
      </c>
    </row>
    <row r="1425" spans="1:24" x14ac:dyDescent="0.15">
      <c r="A1425" s="19">
        <v>1423</v>
      </c>
      <c r="B1425" s="22" t="s">
        <v>24</v>
      </c>
      <c r="C1425" s="22" t="s">
        <v>94</v>
      </c>
      <c r="D1425" s="22" t="s">
        <v>234</v>
      </c>
      <c r="E1425" s="22" t="s">
        <v>28</v>
      </c>
      <c r="F1425" s="22"/>
      <c r="G1425" s="22"/>
      <c r="H1425" s="22"/>
      <c r="I1425" s="33" t="s">
        <v>2707</v>
      </c>
      <c r="J1425" s="22" t="s">
        <v>35</v>
      </c>
      <c r="K1425" s="38" t="s">
        <v>318</v>
      </c>
      <c r="L1425" s="20">
        <v>831</v>
      </c>
      <c r="M1425" s="29" t="str">
        <f>O1425&amp;"-"&amp;P1425&amp;"-"&amp;Q1425&amp;"-"&amp;R1425&amp;"-"&amp;S1425&amp;"-"&amp;T1425</f>
        <v>SJ-V-05-000D-GT-0831</v>
      </c>
      <c r="N1425" s="33" t="s">
        <v>2707</v>
      </c>
      <c r="O1425" s="21" t="str">
        <f>IFERROR(VLOOKUP(B1425,'字典-基地管理'!A:B,2,FALSE),"未填")</f>
        <v>SJ</v>
      </c>
      <c r="P1425" s="21" t="str">
        <f>IFERROR(VLOOKUP(C1425,'字典-车间管理'!A:B,2,FALSE),"未填")</f>
        <v>V</v>
      </c>
      <c r="Q1425" s="21" t="str">
        <f>IFERROR(VLOOKUP(D1425,'字典-系统管理&amp;工段管理'!C:D,2,FALSE),"未填")</f>
        <v>05</v>
      </c>
      <c r="R1425" s="22" t="str">
        <f>_xlfn.TEXTJOIN("", TRUE, IF(U1425="0", U1425, ""), IF(V1425="0", V1425, ""), IF(W1425="0", W1425, ""), IF(X1425="0", X1425, ""), IF(U1425&lt;&gt;"0", U1425, ""), IF(V1425&lt;&gt;"0", V1425, ""), IF(W1425&lt;&gt;"0", W1425, ""), IF(X1425&lt;&gt;"0", X1425, ""))</f>
        <v>000D</v>
      </c>
      <c r="S1425" s="21" t="str">
        <f>IFERROR(VLOOKUP(K1425,'字典-设备&amp;仪表管理'!A:B,2,FALSE),"未填")</f>
        <v>GT</v>
      </c>
      <c r="T1425" s="26" t="str">
        <f>IF(L1425="","未填",TEXT(L1425,"0000"))</f>
        <v>0831</v>
      </c>
      <c r="U1425" s="22" t="str">
        <f>IFERROR(VLOOKUP(E1425,'字典-系统管理&amp;工段管理'!$A$2:$B$7,2,0),"0")</f>
        <v>D</v>
      </c>
      <c r="V1425" s="22" t="str">
        <f>IFERROR(VLOOKUP(F1425,'字典-系统管理&amp;工段管理'!$A$2:$B$7,2,0),"0")</f>
        <v>0</v>
      </c>
      <c r="W1425" s="22" t="str">
        <f>IFERROR(VLOOKUP(G1425,'字典-系统管理&amp;工段管理'!$A$2:$B$7,2,0),"0")</f>
        <v>0</v>
      </c>
      <c r="X1425" s="22" t="str">
        <f>IFERROR(VLOOKUP(H1425,'字典-系统管理&amp;工段管理'!$A$2:$B$7,2,0),"0")</f>
        <v>0</v>
      </c>
    </row>
    <row r="1426" spans="1:24" x14ac:dyDescent="0.15">
      <c r="A1426" s="19">
        <v>1424</v>
      </c>
      <c r="B1426" s="22" t="s">
        <v>24</v>
      </c>
      <c r="C1426" s="22" t="s">
        <v>94</v>
      </c>
      <c r="D1426" s="22" t="s">
        <v>234</v>
      </c>
      <c r="E1426" s="22" t="s">
        <v>28</v>
      </c>
      <c r="F1426" s="22"/>
      <c r="G1426" s="22"/>
      <c r="H1426" s="22"/>
      <c r="I1426" s="33" t="s">
        <v>2736</v>
      </c>
      <c r="J1426" s="22" t="s">
        <v>35</v>
      </c>
      <c r="K1426" s="38" t="s">
        <v>318</v>
      </c>
      <c r="L1426" s="20">
        <v>832</v>
      </c>
      <c r="M1426" s="29" t="str">
        <f>O1426&amp;"-"&amp;P1426&amp;"-"&amp;Q1426&amp;"-"&amp;R1426&amp;"-"&amp;S1426&amp;"-"&amp;T1426</f>
        <v>SJ-V-05-000D-GT-0832</v>
      </c>
      <c r="N1426" s="33" t="s">
        <v>2736</v>
      </c>
      <c r="O1426" s="21" t="str">
        <f>IFERROR(VLOOKUP(B1426,'字典-基地管理'!A:B,2,FALSE),"未填")</f>
        <v>SJ</v>
      </c>
      <c r="P1426" s="21" t="str">
        <f>IFERROR(VLOOKUP(C1426,'字典-车间管理'!A:B,2,FALSE),"未填")</f>
        <v>V</v>
      </c>
      <c r="Q1426" s="21" t="str">
        <f>IFERROR(VLOOKUP(D1426,'字典-系统管理&amp;工段管理'!C:D,2,FALSE),"未填")</f>
        <v>05</v>
      </c>
      <c r="R1426" s="22" t="str">
        <f>_xlfn.TEXTJOIN("", TRUE, IF(U1426="0", U1426, ""), IF(V1426="0", V1426, ""), IF(W1426="0", W1426, ""), IF(X1426="0", X1426, ""), IF(U1426&lt;&gt;"0", U1426, ""), IF(V1426&lt;&gt;"0", V1426, ""), IF(W1426&lt;&gt;"0", W1426, ""), IF(X1426&lt;&gt;"0", X1426, ""))</f>
        <v>000D</v>
      </c>
      <c r="S1426" s="21" t="str">
        <f>IFERROR(VLOOKUP(K1426,'字典-设备&amp;仪表管理'!A:B,2,FALSE),"未填")</f>
        <v>GT</v>
      </c>
      <c r="T1426" s="26" t="str">
        <f>IF(L1426="","未填",TEXT(L1426,"0000"))</f>
        <v>0832</v>
      </c>
      <c r="U1426" s="22" t="str">
        <f>IFERROR(VLOOKUP(E1426,'字典-系统管理&amp;工段管理'!$A$2:$B$7,2,0),"0")</f>
        <v>D</v>
      </c>
      <c r="V1426" s="22" t="str">
        <f>IFERROR(VLOOKUP(F1426,'字典-系统管理&amp;工段管理'!$A$2:$B$7,2,0),"0")</f>
        <v>0</v>
      </c>
      <c r="W1426" s="22" t="str">
        <f>IFERROR(VLOOKUP(G1426,'字典-系统管理&amp;工段管理'!$A$2:$B$7,2,0),"0")</f>
        <v>0</v>
      </c>
      <c r="X1426" s="22" t="str">
        <f>IFERROR(VLOOKUP(H1426,'字典-系统管理&amp;工段管理'!$A$2:$B$7,2,0),"0")</f>
        <v>0</v>
      </c>
    </row>
    <row r="1427" spans="1:24" x14ac:dyDescent="0.15">
      <c r="A1427" s="19">
        <v>1425</v>
      </c>
      <c r="B1427" s="22" t="s">
        <v>24</v>
      </c>
      <c r="C1427" s="22" t="s">
        <v>94</v>
      </c>
      <c r="D1427" s="22" t="s">
        <v>234</v>
      </c>
      <c r="E1427" s="22" t="s">
        <v>28</v>
      </c>
      <c r="F1427" s="22"/>
      <c r="G1427" s="22"/>
      <c r="H1427" s="22"/>
      <c r="I1427" s="33" t="s">
        <v>2740</v>
      </c>
      <c r="J1427" s="22" t="s">
        <v>35</v>
      </c>
      <c r="K1427" s="38" t="s">
        <v>318</v>
      </c>
      <c r="L1427" s="20">
        <v>833</v>
      </c>
      <c r="M1427" s="29" t="str">
        <f>O1427&amp;"-"&amp;P1427&amp;"-"&amp;Q1427&amp;"-"&amp;R1427&amp;"-"&amp;S1427&amp;"-"&amp;T1427</f>
        <v>SJ-V-05-000D-GT-0833</v>
      </c>
      <c r="N1427" s="33" t="s">
        <v>2740</v>
      </c>
      <c r="O1427" s="21" t="str">
        <f>IFERROR(VLOOKUP(B1427,'字典-基地管理'!A:B,2,FALSE),"未填")</f>
        <v>SJ</v>
      </c>
      <c r="P1427" s="21" t="str">
        <f>IFERROR(VLOOKUP(C1427,'字典-车间管理'!A:B,2,FALSE),"未填")</f>
        <v>V</v>
      </c>
      <c r="Q1427" s="21" t="str">
        <f>IFERROR(VLOOKUP(D1427,'字典-系统管理&amp;工段管理'!C:D,2,FALSE),"未填")</f>
        <v>05</v>
      </c>
      <c r="R1427" s="22" t="str">
        <f>_xlfn.TEXTJOIN("", TRUE, IF(U1427="0", U1427, ""), IF(V1427="0", V1427, ""), IF(W1427="0", W1427, ""), IF(X1427="0", X1427, ""), IF(U1427&lt;&gt;"0", U1427, ""), IF(V1427&lt;&gt;"0", V1427, ""), IF(W1427&lt;&gt;"0", W1427, ""), IF(X1427&lt;&gt;"0", X1427, ""))</f>
        <v>000D</v>
      </c>
      <c r="S1427" s="21" t="str">
        <f>IFERROR(VLOOKUP(K1427,'字典-设备&amp;仪表管理'!A:B,2,FALSE),"未填")</f>
        <v>GT</v>
      </c>
      <c r="T1427" s="26" t="str">
        <f>IF(L1427="","未填",TEXT(L1427,"0000"))</f>
        <v>0833</v>
      </c>
      <c r="U1427" s="22" t="str">
        <f>IFERROR(VLOOKUP(E1427,'字典-系统管理&amp;工段管理'!$A$2:$B$7,2,0),"0")</f>
        <v>D</v>
      </c>
      <c r="V1427" s="22" t="str">
        <f>IFERROR(VLOOKUP(F1427,'字典-系统管理&amp;工段管理'!$A$2:$B$7,2,0),"0")</f>
        <v>0</v>
      </c>
      <c r="W1427" s="22" t="str">
        <f>IFERROR(VLOOKUP(G1427,'字典-系统管理&amp;工段管理'!$A$2:$B$7,2,0),"0")</f>
        <v>0</v>
      </c>
      <c r="X1427" s="22" t="str">
        <f>IFERROR(VLOOKUP(H1427,'字典-系统管理&amp;工段管理'!$A$2:$B$7,2,0),"0")</f>
        <v>0</v>
      </c>
    </row>
    <row r="1428" spans="1:24" x14ac:dyDescent="0.15">
      <c r="A1428" s="19">
        <v>1426</v>
      </c>
      <c r="B1428" s="22" t="s">
        <v>24</v>
      </c>
      <c r="C1428" s="22" t="s">
        <v>94</v>
      </c>
      <c r="D1428" s="22" t="s">
        <v>234</v>
      </c>
      <c r="E1428" s="22" t="s">
        <v>28</v>
      </c>
      <c r="F1428" s="22"/>
      <c r="G1428" s="22"/>
      <c r="H1428" s="22"/>
      <c r="I1428" s="33" t="s">
        <v>2741</v>
      </c>
      <c r="J1428" s="22" t="s">
        <v>35</v>
      </c>
      <c r="K1428" s="38" t="s">
        <v>318</v>
      </c>
      <c r="L1428" s="20">
        <v>834</v>
      </c>
      <c r="M1428" s="29" t="str">
        <f>O1428&amp;"-"&amp;P1428&amp;"-"&amp;Q1428&amp;"-"&amp;R1428&amp;"-"&amp;S1428&amp;"-"&amp;T1428</f>
        <v>SJ-V-05-000D-GT-0834</v>
      </c>
      <c r="N1428" s="33" t="s">
        <v>2741</v>
      </c>
      <c r="O1428" s="21" t="str">
        <f>IFERROR(VLOOKUP(B1428,'字典-基地管理'!A:B,2,FALSE),"未填")</f>
        <v>SJ</v>
      </c>
      <c r="P1428" s="21" t="str">
        <f>IFERROR(VLOOKUP(C1428,'字典-车间管理'!A:B,2,FALSE),"未填")</f>
        <v>V</v>
      </c>
      <c r="Q1428" s="21" t="str">
        <f>IFERROR(VLOOKUP(D1428,'字典-系统管理&amp;工段管理'!C:D,2,FALSE),"未填")</f>
        <v>05</v>
      </c>
      <c r="R1428" s="22" t="str">
        <f>_xlfn.TEXTJOIN("", TRUE, IF(U1428="0", U1428, ""), IF(V1428="0", V1428, ""), IF(W1428="0", W1428, ""), IF(X1428="0", X1428, ""), IF(U1428&lt;&gt;"0", U1428, ""), IF(V1428&lt;&gt;"0", V1428, ""), IF(W1428&lt;&gt;"0", W1428, ""), IF(X1428&lt;&gt;"0", X1428, ""))</f>
        <v>000D</v>
      </c>
      <c r="S1428" s="21" t="str">
        <f>IFERROR(VLOOKUP(K1428,'字典-设备&amp;仪表管理'!A:B,2,FALSE),"未填")</f>
        <v>GT</v>
      </c>
      <c r="T1428" s="26" t="str">
        <f>IF(L1428="","未填",TEXT(L1428,"0000"))</f>
        <v>0834</v>
      </c>
      <c r="U1428" s="22" t="str">
        <f>IFERROR(VLOOKUP(E1428,'字典-系统管理&amp;工段管理'!$A$2:$B$7,2,0),"0")</f>
        <v>D</v>
      </c>
      <c r="V1428" s="22" t="str">
        <f>IFERROR(VLOOKUP(F1428,'字典-系统管理&amp;工段管理'!$A$2:$B$7,2,0),"0")</f>
        <v>0</v>
      </c>
      <c r="W1428" s="22" t="str">
        <f>IFERROR(VLOOKUP(G1428,'字典-系统管理&amp;工段管理'!$A$2:$B$7,2,0),"0")</f>
        <v>0</v>
      </c>
      <c r="X1428" s="22" t="str">
        <f>IFERROR(VLOOKUP(H1428,'字典-系统管理&amp;工段管理'!$A$2:$B$7,2,0),"0")</f>
        <v>0</v>
      </c>
    </row>
    <row r="1429" spans="1:24" x14ac:dyDescent="0.15">
      <c r="A1429" s="19">
        <v>1427</v>
      </c>
      <c r="B1429" s="22" t="s">
        <v>24</v>
      </c>
      <c r="C1429" s="22" t="s">
        <v>94</v>
      </c>
      <c r="D1429" s="22" t="s">
        <v>234</v>
      </c>
      <c r="E1429" s="22" t="s">
        <v>28</v>
      </c>
      <c r="F1429" s="22"/>
      <c r="G1429" s="22"/>
      <c r="H1429" s="22"/>
      <c r="I1429" s="33" t="s">
        <v>2742</v>
      </c>
      <c r="J1429" s="22" t="s">
        <v>35</v>
      </c>
      <c r="K1429" s="38" t="s">
        <v>318</v>
      </c>
      <c r="L1429" s="20">
        <v>835</v>
      </c>
      <c r="M1429" s="29" t="str">
        <f>O1429&amp;"-"&amp;P1429&amp;"-"&amp;Q1429&amp;"-"&amp;R1429&amp;"-"&amp;S1429&amp;"-"&amp;T1429</f>
        <v>SJ-V-05-000D-GT-0835</v>
      </c>
      <c r="N1429" s="33" t="s">
        <v>2742</v>
      </c>
      <c r="O1429" s="21" t="str">
        <f>IFERROR(VLOOKUP(B1429,'字典-基地管理'!A:B,2,FALSE),"未填")</f>
        <v>SJ</v>
      </c>
      <c r="P1429" s="21" t="str">
        <f>IFERROR(VLOOKUP(C1429,'字典-车间管理'!A:B,2,FALSE),"未填")</f>
        <v>V</v>
      </c>
      <c r="Q1429" s="21" t="str">
        <f>IFERROR(VLOOKUP(D1429,'字典-系统管理&amp;工段管理'!C:D,2,FALSE),"未填")</f>
        <v>05</v>
      </c>
      <c r="R1429" s="22" t="str">
        <f>_xlfn.TEXTJOIN("", TRUE, IF(U1429="0", U1429, ""), IF(V1429="0", V1429, ""), IF(W1429="0", W1429, ""), IF(X1429="0", X1429, ""), IF(U1429&lt;&gt;"0", U1429, ""), IF(V1429&lt;&gt;"0", V1429, ""), IF(W1429&lt;&gt;"0", W1429, ""), IF(X1429&lt;&gt;"0", X1429, ""))</f>
        <v>000D</v>
      </c>
      <c r="S1429" s="21" t="str">
        <f>IFERROR(VLOOKUP(K1429,'字典-设备&amp;仪表管理'!A:B,2,FALSE),"未填")</f>
        <v>GT</v>
      </c>
      <c r="T1429" s="26" t="str">
        <f>IF(L1429="","未填",TEXT(L1429,"0000"))</f>
        <v>0835</v>
      </c>
      <c r="U1429" s="22" t="str">
        <f>IFERROR(VLOOKUP(E1429,'字典-系统管理&amp;工段管理'!$A$2:$B$7,2,0),"0")</f>
        <v>D</v>
      </c>
      <c r="V1429" s="22" t="str">
        <f>IFERROR(VLOOKUP(F1429,'字典-系统管理&amp;工段管理'!$A$2:$B$7,2,0),"0")</f>
        <v>0</v>
      </c>
      <c r="W1429" s="22" t="str">
        <f>IFERROR(VLOOKUP(G1429,'字典-系统管理&amp;工段管理'!$A$2:$B$7,2,0),"0")</f>
        <v>0</v>
      </c>
      <c r="X1429" s="22" t="str">
        <f>IFERROR(VLOOKUP(H1429,'字典-系统管理&amp;工段管理'!$A$2:$B$7,2,0),"0")</f>
        <v>0</v>
      </c>
    </row>
    <row r="1430" spans="1:24" x14ac:dyDescent="0.15">
      <c r="A1430" s="19">
        <v>1428</v>
      </c>
      <c r="B1430" s="22" t="s">
        <v>24</v>
      </c>
      <c r="C1430" s="22" t="s">
        <v>94</v>
      </c>
      <c r="D1430" s="22" t="s">
        <v>234</v>
      </c>
      <c r="E1430" s="22" t="s">
        <v>28</v>
      </c>
      <c r="F1430" s="22"/>
      <c r="G1430" s="22"/>
      <c r="H1430" s="22"/>
      <c r="I1430" s="33" t="s">
        <v>2743</v>
      </c>
      <c r="J1430" s="22" t="s">
        <v>35</v>
      </c>
      <c r="K1430" s="38" t="s">
        <v>318</v>
      </c>
      <c r="L1430" s="20">
        <v>836</v>
      </c>
      <c r="M1430" s="29" t="str">
        <f>O1430&amp;"-"&amp;P1430&amp;"-"&amp;Q1430&amp;"-"&amp;R1430&amp;"-"&amp;S1430&amp;"-"&amp;T1430</f>
        <v>SJ-V-05-000D-GT-0836</v>
      </c>
      <c r="N1430" s="33" t="s">
        <v>2743</v>
      </c>
      <c r="O1430" s="21" t="str">
        <f>IFERROR(VLOOKUP(B1430,'字典-基地管理'!A:B,2,FALSE),"未填")</f>
        <v>SJ</v>
      </c>
      <c r="P1430" s="21" t="str">
        <f>IFERROR(VLOOKUP(C1430,'字典-车间管理'!A:B,2,FALSE),"未填")</f>
        <v>V</v>
      </c>
      <c r="Q1430" s="21" t="str">
        <f>IFERROR(VLOOKUP(D1430,'字典-系统管理&amp;工段管理'!C:D,2,FALSE),"未填")</f>
        <v>05</v>
      </c>
      <c r="R1430" s="22" t="str">
        <f>_xlfn.TEXTJOIN("", TRUE, IF(U1430="0", U1430, ""), IF(V1430="0", V1430, ""), IF(W1430="0", W1430, ""), IF(X1430="0", X1430, ""), IF(U1430&lt;&gt;"0", U1430, ""), IF(V1430&lt;&gt;"0", V1430, ""), IF(W1430&lt;&gt;"0", W1430, ""), IF(X1430&lt;&gt;"0", X1430, ""))</f>
        <v>000D</v>
      </c>
      <c r="S1430" s="21" t="str">
        <f>IFERROR(VLOOKUP(K1430,'字典-设备&amp;仪表管理'!A:B,2,FALSE),"未填")</f>
        <v>GT</v>
      </c>
      <c r="T1430" s="26" t="str">
        <f>IF(L1430="","未填",TEXT(L1430,"0000"))</f>
        <v>0836</v>
      </c>
      <c r="U1430" s="22" t="str">
        <f>IFERROR(VLOOKUP(E1430,'字典-系统管理&amp;工段管理'!$A$2:$B$7,2,0),"0")</f>
        <v>D</v>
      </c>
      <c r="V1430" s="22" t="str">
        <f>IFERROR(VLOOKUP(F1430,'字典-系统管理&amp;工段管理'!$A$2:$B$7,2,0),"0")</f>
        <v>0</v>
      </c>
      <c r="W1430" s="22" t="str">
        <f>IFERROR(VLOOKUP(G1430,'字典-系统管理&amp;工段管理'!$A$2:$B$7,2,0),"0")</f>
        <v>0</v>
      </c>
      <c r="X1430" s="22" t="str">
        <f>IFERROR(VLOOKUP(H1430,'字典-系统管理&amp;工段管理'!$A$2:$B$7,2,0),"0")</f>
        <v>0</v>
      </c>
    </row>
    <row r="1431" spans="1:24" x14ac:dyDescent="0.15">
      <c r="A1431" s="19">
        <v>1429</v>
      </c>
      <c r="B1431" s="22" t="s">
        <v>24</v>
      </c>
      <c r="C1431" s="22" t="s">
        <v>94</v>
      </c>
      <c r="D1431" s="22" t="s">
        <v>234</v>
      </c>
      <c r="E1431" s="22" t="s">
        <v>28</v>
      </c>
      <c r="F1431" s="22"/>
      <c r="G1431" s="22"/>
      <c r="H1431" s="22"/>
      <c r="I1431" s="33" t="s">
        <v>2744</v>
      </c>
      <c r="J1431" s="22" t="s">
        <v>35</v>
      </c>
      <c r="K1431" s="38" t="s">
        <v>318</v>
      </c>
      <c r="L1431" s="20">
        <v>837</v>
      </c>
      <c r="M1431" s="29" t="str">
        <f>O1431&amp;"-"&amp;P1431&amp;"-"&amp;Q1431&amp;"-"&amp;R1431&amp;"-"&amp;S1431&amp;"-"&amp;T1431</f>
        <v>SJ-V-05-000D-GT-0837</v>
      </c>
      <c r="N1431" s="33" t="s">
        <v>2744</v>
      </c>
      <c r="O1431" s="21" t="str">
        <f>IFERROR(VLOOKUP(B1431,'字典-基地管理'!A:B,2,FALSE),"未填")</f>
        <v>SJ</v>
      </c>
      <c r="P1431" s="21" t="str">
        <f>IFERROR(VLOOKUP(C1431,'字典-车间管理'!A:B,2,FALSE),"未填")</f>
        <v>V</v>
      </c>
      <c r="Q1431" s="21" t="str">
        <f>IFERROR(VLOOKUP(D1431,'字典-系统管理&amp;工段管理'!C:D,2,FALSE),"未填")</f>
        <v>05</v>
      </c>
      <c r="R1431" s="22" t="str">
        <f>_xlfn.TEXTJOIN("", TRUE, IF(U1431="0", U1431, ""), IF(V1431="0", V1431, ""), IF(W1431="0", W1431, ""), IF(X1431="0", X1431, ""), IF(U1431&lt;&gt;"0", U1431, ""), IF(V1431&lt;&gt;"0", V1431, ""), IF(W1431&lt;&gt;"0", W1431, ""), IF(X1431&lt;&gt;"0", X1431, ""))</f>
        <v>000D</v>
      </c>
      <c r="S1431" s="21" t="str">
        <f>IFERROR(VLOOKUP(K1431,'字典-设备&amp;仪表管理'!A:B,2,FALSE),"未填")</f>
        <v>GT</v>
      </c>
      <c r="T1431" s="26" t="str">
        <f>IF(L1431="","未填",TEXT(L1431,"0000"))</f>
        <v>0837</v>
      </c>
      <c r="U1431" s="22" t="str">
        <f>IFERROR(VLOOKUP(E1431,'字典-系统管理&amp;工段管理'!$A$2:$B$7,2,0),"0")</f>
        <v>D</v>
      </c>
      <c r="V1431" s="22" t="str">
        <f>IFERROR(VLOOKUP(F1431,'字典-系统管理&amp;工段管理'!$A$2:$B$7,2,0),"0")</f>
        <v>0</v>
      </c>
      <c r="W1431" s="22" t="str">
        <f>IFERROR(VLOOKUP(G1431,'字典-系统管理&amp;工段管理'!$A$2:$B$7,2,0),"0")</f>
        <v>0</v>
      </c>
      <c r="X1431" s="22" t="str">
        <f>IFERROR(VLOOKUP(H1431,'字典-系统管理&amp;工段管理'!$A$2:$B$7,2,0),"0")</f>
        <v>0</v>
      </c>
    </row>
    <row r="1432" spans="1:24" x14ac:dyDescent="0.15">
      <c r="A1432" s="19">
        <v>1430</v>
      </c>
      <c r="B1432" s="22" t="s">
        <v>24</v>
      </c>
      <c r="C1432" s="22" t="s">
        <v>94</v>
      </c>
      <c r="D1432" s="22" t="s">
        <v>234</v>
      </c>
      <c r="E1432" s="22" t="s">
        <v>28</v>
      </c>
      <c r="F1432" s="22"/>
      <c r="G1432" s="22"/>
      <c r="H1432" s="22"/>
      <c r="I1432" s="33" t="s">
        <v>2745</v>
      </c>
      <c r="J1432" s="22" t="s">
        <v>35</v>
      </c>
      <c r="K1432" s="38" t="s">
        <v>318</v>
      </c>
      <c r="L1432" s="20">
        <v>838</v>
      </c>
      <c r="M1432" s="29" t="str">
        <f>O1432&amp;"-"&amp;P1432&amp;"-"&amp;Q1432&amp;"-"&amp;R1432&amp;"-"&amp;S1432&amp;"-"&amp;T1432</f>
        <v>SJ-V-05-000D-GT-0838</v>
      </c>
      <c r="N1432" s="33" t="s">
        <v>2745</v>
      </c>
      <c r="O1432" s="21" t="str">
        <f>IFERROR(VLOOKUP(B1432,'字典-基地管理'!A:B,2,FALSE),"未填")</f>
        <v>SJ</v>
      </c>
      <c r="P1432" s="21" t="str">
        <f>IFERROR(VLOOKUP(C1432,'字典-车间管理'!A:B,2,FALSE),"未填")</f>
        <v>V</v>
      </c>
      <c r="Q1432" s="21" t="str">
        <f>IFERROR(VLOOKUP(D1432,'字典-系统管理&amp;工段管理'!C:D,2,FALSE),"未填")</f>
        <v>05</v>
      </c>
      <c r="R1432" s="22" t="str">
        <f>_xlfn.TEXTJOIN("", TRUE, IF(U1432="0", U1432, ""), IF(V1432="0", V1432, ""), IF(W1432="0", W1432, ""), IF(X1432="0", X1432, ""), IF(U1432&lt;&gt;"0", U1432, ""), IF(V1432&lt;&gt;"0", V1432, ""), IF(W1432&lt;&gt;"0", W1432, ""), IF(X1432&lt;&gt;"0", X1432, ""))</f>
        <v>000D</v>
      </c>
      <c r="S1432" s="21" t="str">
        <f>IFERROR(VLOOKUP(K1432,'字典-设备&amp;仪表管理'!A:B,2,FALSE),"未填")</f>
        <v>GT</v>
      </c>
      <c r="T1432" s="26" t="str">
        <f>IF(L1432="","未填",TEXT(L1432,"0000"))</f>
        <v>0838</v>
      </c>
      <c r="U1432" s="22" t="str">
        <f>IFERROR(VLOOKUP(E1432,'字典-系统管理&amp;工段管理'!$A$2:$B$7,2,0),"0")</f>
        <v>D</v>
      </c>
      <c r="V1432" s="22" t="str">
        <f>IFERROR(VLOOKUP(F1432,'字典-系统管理&amp;工段管理'!$A$2:$B$7,2,0),"0")</f>
        <v>0</v>
      </c>
      <c r="W1432" s="22" t="str">
        <f>IFERROR(VLOOKUP(G1432,'字典-系统管理&amp;工段管理'!$A$2:$B$7,2,0),"0")</f>
        <v>0</v>
      </c>
      <c r="X1432" s="22" t="str">
        <f>IFERROR(VLOOKUP(H1432,'字典-系统管理&amp;工段管理'!$A$2:$B$7,2,0),"0")</f>
        <v>0</v>
      </c>
    </row>
    <row r="1433" spans="1:24" x14ac:dyDescent="0.15">
      <c r="A1433" s="19">
        <v>1431</v>
      </c>
      <c r="B1433" s="22" t="s">
        <v>24</v>
      </c>
      <c r="C1433" s="22" t="s">
        <v>94</v>
      </c>
      <c r="D1433" s="22" t="s">
        <v>234</v>
      </c>
      <c r="E1433" s="22" t="s">
        <v>28</v>
      </c>
      <c r="F1433" s="22"/>
      <c r="G1433" s="22"/>
      <c r="H1433" s="22"/>
      <c r="I1433" s="33" t="s">
        <v>2746</v>
      </c>
      <c r="J1433" s="22" t="s">
        <v>35</v>
      </c>
      <c r="K1433" s="38" t="s">
        <v>318</v>
      </c>
      <c r="L1433" s="20">
        <v>839</v>
      </c>
      <c r="M1433" s="29" t="str">
        <f>O1433&amp;"-"&amp;P1433&amp;"-"&amp;Q1433&amp;"-"&amp;R1433&amp;"-"&amp;S1433&amp;"-"&amp;T1433</f>
        <v>SJ-V-05-000D-GT-0839</v>
      </c>
      <c r="N1433" s="33" t="s">
        <v>2746</v>
      </c>
      <c r="O1433" s="21" t="str">
        <f>IFERROR(VLOOKUP(B1433,'字典-基地管理'!A:B,2,FALSE),"未填")</f>
        <v>SJ</v>
      </c>
      <c r="P1433" s="21" t="str">
        <f>IFERROR(VLOOKUP(C1433,'字典-车间管理'!A:B,2,FALSE),"未填")</f>
        <v>V</v>
      </c>
      <c r="Q1433" s="21" t="str">
        <f>IFERROR(VLOOKUP(D1433,'字典-系统管理&amp;工段管理'!C:D,2,FALSE),"未填")</f>
        <v>05</v>
      </c>
      <c r="R1433" s="22" t="str">
        <f>_xlfn.TEXTJOIN("", TRUE, IF(U1433="0", U1433, ""), IF(V1433="0", V1433, ""), IF(W1433="0", W1433, ""), IF(X1433="0", X1433, ""), IF(U1433&lt;&gt;"0", U1433, ""), IF(V1433&lt;&gt;"0", V1433, ""), IF(W1433&lt;&gt;"0", W1433, ""), IF(X1433&lt;&gt;"0", X1433, ""))</f>
        <v>000D</v>
      </c>
      <c r="S1433" s="21" t="str">
        <f>IFERROR(VLOOKUP(K1433,'字典-设备&amp;仪表管理'!A:B,2,FALSE),"未填")</f>
        <v>GT</v>
      </c>
      <c r="T1433" s="26" t="str">
        <f>IF(L1433="","未填",TEXT(L1433,"0000"))</f>
        <v>0839</v>
      </c>
      <c r="U1433" s="22" t="str">
        <f>IFERROR(VLOOKUP(E1433,'字典-系统管理&amp;工段管理'!$A$2:$B$7,2,0),"0")</f>
        <v>D</v>
      </c>
      <c r="V1433" s="22" t="str">
        <f>IFERROR(VLOOKUP(F1433,'字典-系统管理&amp;工段管理'!$A$2:$B$7,2,0),"0")</f>
        <v>0</v>
      </c>
      <c r="W1433" s="22" t="str">
        <f>IFERROR(VLOOKUP(G1433,'字典-系统管理&amp;工段管理'!$A$2:$B$7,2,0),"0")</f>
        <v>0</v>
      </c>
      <c r="X1433" s="22" t="str">
        <f>IFERROR(VLOOKUP(H1433,'字典-系统管理&amp;工段管理'!$A$2:$B$7,2,0),"0")</f>
        <v>0</v>
      </c>
    </row>
    <row r="1434" spans="1:24" x14ac:dyDescent="0.15">
      <c r="A1434" s="19">
        <v>1432</v>
      </c>
      <c r="B1434" s="22" t="s">
        <v>24</v>
      </c>
      <c r="C1434" s="22" t="s">
        <v>94</v>
      </c>
      <c r="D1434" s="22" t="s">
        <v>234</v>
      </c>
      <c r="E1434" s="22" t="s">
        <v>28</v>
      </c>
      <c r="F1434" s="22"/>
      <c r="G1434" s="22"/>
      <c r="H1434" s="22"/>
      <c r="I1434" s="33" t="s">
        <v>2747</v>
      </c>
      <c r="J1434" s="22" t="s">
        <v>35</v>
      </c>
      <c r="K1434" s="38" t="s">
        <v>318</v>
      </c>
      <c r="L1434" s="20">
        <v>840</v>
      </c>
      <c r="M1434" s="29" t="str">
        <f>O1434&amp;"-"&amp;P1434&amp;"-"&amp;Q1434&amp;"-"&amp;R1434&amp;"-"&amp;S1434&amp;"-"&amp;T1434</f>
        <v>SJ-V-05-000D-GT-0840</v>
      </c>
      <c r="N1434" s="33" t="s">
        <v>2747</v>
      </c>
      <c r="O1434" s="21" t="str">
        <f>IFERROR(VLOOKUP(B1434,'字典-基地管理'!A:B,2,FALSE),"未填")</f>
        <v>SJ</v>
      </c>
      <c r="P1434" s="21" t="str">
        <f>IFERROR(VLOOKUP(C1434,'字典-车间管理'!A:B,2,FALSE),"未填")</f>
        <v>V</v>
      </c>
      <c r="Q1434" s="21" t="str">
        <f>IFERROR(VLOOKUP(D1434,'字典-系统管理&amp;工段管理'!C:D,2,FALSE),"未填")</f>
        <v>05</v>
      </c>
      <c r="R1434" s="22" t="str">
        <f>_xlfn.TEXTJOIN("", TRUE, IF(U1434="0", U1434, ""), IF(V1434="0", V1434, ""), IF(W1434="0", W1434, ""), IF(X1434="0", X1434, ""), IF(U1434&lt;&gt;"0", U1434, ""), IF(V1434&lt;&gt;"0", V1434, ""), IF(W1434&lt;&gt;"0", W1434, ""), IF(X1434&lt;&gt;"0", X1434, ""))</f>
        <v>000D</v>
      </c>
      <c r="S1434" s="21" t="str">
        <f>IFERROR(VLOOKUP(K1434,'字典-设备&amp;仪表管理'!A:B,2,FALSE),"未填")</f>
        <v>GT</v>
      </c>
      <c r="T1434" s="26" t="str">
        <f>IF(L1434="","未填",TEXT(L1434,"0000"))</f>
        <v>0840</v>
      </c>
      <c r="U1434" s="22" t="str">
        <f>IFERROR(VLOOKUP(E1434,'字典-系统管理&amp;工段管理'!$A$2:$B$7,2,0),"0")</f>
        <v>D</v>
      </c>
      <c r="V1434" s="22" t="str">
        <f>IFERROR(VLOOKUP(F1434,'字典-系统管理&amp;工段管理'!$A$2:$B$7,2,0),"0")</f>
        <v>0</v>
      </c>
      <c r="W1434" s="22" t="str">
        <f>IFERROR(VLOOKUP(G1434,'字典-系统管理&amp;工段管理'!$A$2:$B$7,2,0),"0")</f>
        <v>0</v>
      </c>
      <c r="X1434" s="22" t="str">
        <f>IFERROR(VLOOKUP(H1434,'字典-系统管理&amp;工段管理'!$A$2:$B$7,2,0),"0")</f>
        <v>0</v>
      </c>
    </row>
    <row r="1435" spans="1:24" x14ac:dyDescent="0.15">
      <c r="A1435" s="19">
        <v>1433</v>
      </c>
      <c r="B1435" s="22" t="s">
        <v>24</v>
      </c>
      <c r="C1435" s="22" t="s">
        <v>94</v>
      </c>
      <c r="D1435" s="22" t="s">
        <v>234</v>
      </c>
      <c r="E1435" s="22" t="s">
        <v>28</v>
      </c>
      <c r="F1435" s="22"/>
      <c r="G1435" s="22"/>
      <c r="H1435" s="22"/>
      <c r="I1435" s="33" t="s">
        <v>2748</v>
      </c>
      <c r="J1435" s="22" t="s">
        <v>35</v>
      </c>
      <c r="K1435" s="38" t="s">
        <v>318</v>
      </c>
      <c r="L1435" s="20">
        <v>841</v>
      </c>
      <c r="M1435" s="29" t="str">
        <f>O1435&amp;"-"&amp;P1435&amp;"-"&amp;Q1435&amp;"-"&amp;R1435&amp;"-"&amp;S1435&amp;"-"&amp;T1435</f>
        <v>SJ-V-05-000D-GT-0841</v>
      </c>
      <c r="N1435" s="33" t="s">
        <v>2748</v>
      </c>
      <c r="O1435" s="21" t="str">
        <f>IFERROR(VLOOKUP(B1435,'字典-基地管理'!A:B,2,FALSE),"未填")</f>
        <v>SJ</v>
      </c>
      <c r="P1435" s="21" t="str">
        <f>IFERROR(VLOOKUP(C1435,'字典-车间管理'!A:B,2,FALSE),"未填")</f>
        <v>V</v>
      </c>
      <c r="Q1435" s="21" t="str">
        <f>IFERROR(VLOOKUP(D1435,'字典-系统管理&amp;工段管理'!C:D,2,FALSE),"未填")</f>
        <v>05</v>
      </c>
      <c r="R1435" s="22" t="str">
        <f>_xlfn.TEXTJOIN("", TRUE, IF(U1435="0", U1435, ""), IF(V1435="0", V1435, ""), IF(W1435="0", W1435, ""), IF(X1435="0", X1435, ""), IF(U1435&lt;&gt;"0", U1435, ""), IF(V1435&lt;&gt;"0", V1435, ""), IF(W1435&lt;&gt;"0", W1435, ""), IF(X1435&lt;&gt;"0", X1435, ""))</f>
        <v>000D</v>
      </c>
      <c r="S1435" s="21" t="str">
        <f>IFERROR(VLOOKUP(K1435,'字典-设备&amp;仪表管理'!A:B,2,FALSE),"未填")</f>
        <v>GT</v>
      </c>
      <c r="T1435" s="26" t="str">
        <f>IF(L1435="","未填",TEXT(L1435,"0000"))</f>
        <v>0841</v>
      </c>
      <c r="U1435" s="22" t="str">
        <f>IFERROR(VLOOKUP(E1435,'字典-系统管理&amp;工段管理'!$A$2:$B$7,2,0),"0")</f>
        <v>D</v>
      </c>
      <c r="V1435" s="22" t="str">
        <f>IFERROR(VLOOKUP(F1435,'字典-系统管理&amp;工段管理'!$A$2:$B$7,2,0),"0")</f>
        <v>0</v>
      </c>
      <c r="W1435" s="22" t="str">
        <f>IFERROR(VLOOKUP(G1435,'字典-系统管理&amp;工段管理'!$A$2:$B$7,2,0),"0")</f>
        <v>0</v>
      </c>
      <c r="X1435" s="22" t="str">
        <f>IFERROR(VLOOKUP(H1435,'字典-系统管理&amp;工段管理'!$A$2:$B$7,2,0),"0")</f>
        <v>0</v>
      </c>
    </row>
    <row r="1436" spans="1:24" x14ac:dyDescent="0.15">
      <c r="A1436" s="19">
        <v>1434</v>
      </c>
      <c r="B1436" s="22" t="s">
        <v>24</v>
      </c>
      <c r="C1436" s="22" t="s">
        <v>94</v>
      </c>
      <c r="D1436" s="22" t="s">
        <v>234</v>
      </c>
      <c r="E1436" s="22" t="s">
        <v>28</v>
      </c>
      <c r="F1436" s="22"/>
      <c r="G1436" s="22"/>
      <c r="H1436" s="22"/>
      <c r="I1436" s="33" t="s">
        <v>2749</v>
      </c>
      <c r="J1436" s="22" t="s">
        <v>35</v>
      </c>
      <c r="K1436" s="38" t="s">
        <v>318</v>
      </c>
      <c r="L1436" s="20">
        <v>842</v>
      </c>
      <c r="M1436" s="29" t="str">
        <f>O1436&amp;"-"&amp;P1436&amp;"-"&amp;Q1436&amp;"-"&amp;R1436&amp;"-"&amp;S1436&amp;"-"&amp;T1436</f>
        <v>SJ-V-05-000D-GT-0842</v>
      </c>
      <c r="N1436" s="33" t="s">
        <v>2749</v>
      </c>
      <c r="O1436" s="21" t="str">
        <f>IFERROR(VLOOKUP(B1436,'字典-基地管理'!A:B,2,FALSE),"未填")</f>
        <v>SJ</v>
      </c>
      <c r="P1436" s="21" t="str">
        <f>IFERROR(VLOOKUP(C1436,'字典-车间管理'!A:B,2,FALSE),"未填")</f>
        <v>V</v>
      </c>
      <c r="Q1436" s="21" t="str">
        <f>IFERROR(VLOOKUP(D1436,'字典-系统管理&amp;工段管理'!C:D,2,FALSE),"未填")</f>
        <v>05</v>
      </c>
      <c r="R1436" s="22" t="str">
        <f>_xlfn.TEXTJOIN("", TRUE, IF(U1436="0", U1436, ""), IF(V1436="0", V1436, ""), IF(W1436="0", W1436, ""), IF(X1436="0", X1436, ""), IF(U1436&lt;&gt;"0", U1436, ""), IF(V1436&lt;&gt;"0", V1436, ""), IF(W1436&lt;&gt;"0", W1436, ""), IF(X1436&lt;&gt;"0", X1436, ""))</f>
        <v>000D</v>
      </c>
      <c r="S1436" s="21" t="str">
        <f>IFERROR(VLOOKUP(K1436,'字典-设备&amp;仪表管理'!A:B,2,FALSE),"未填")</f>
        <v>GT</v>
      </c>
      <c r="T1436" s="26" t="str">
        <f>IF(L1436="","未填",TEXT(L1436,"0000"))</f>
        <v>0842</v>
      </c>
      <c r="U1436" s="22" t="str">
        <f>IFERROR(VLOOKUP(E1436,'字典-系统管理&amp;工段管理'!$A$2:$B$7,2,0),"0")</f>
        <v>D</v>
      </c>
      <c r="V1436" s="22" t="str">
        <f>IFERROR(VLOOKUP(F1436,'字典-系统管理&amp;工段管理'!$A$2:$B$7,2,0),"0")</f>
        <v>0</v>
      </c>
      <c r="W1436" s="22" t="str">
        <f>IFERROR(VLOOKUP(G1436,'字典-系统管理&amp;工段管理'!$A$2:$B$7,2,0),"0")</f>
        <v>0</v>
      </c>
      <c r="X1436" s="22" t="str">
        <f>IFERROR(VLOOKUP(H1436,'字典-系统管理&amp;工段管理'!$A$2:$B$7,2,0),"0")</f>
        <v>0</v>
      </c>
    </row>
    <row r="1437" spans="1:24" x14ac:dyDescent="0.15">
      <c r="A1437" s="19">
        <v>1435</v>
      </c>
      <c r="B1437" s="22" t="s">
        <v>24</v>
      </c>
      <c r="C1437" s="22" t="s">
        <v>94</v>
      </c>
      <c r="D1437" s="22" t="s">
        <v>234</v>
      </c>
      <c r="E1437" s="22" t="s">
        <v>28</v>
      </c>
      <c r="F1437" s="22"/>
      <c r="G1437" s="22"/>
      <c r="H1437" s="22"/>
      <c r="I1437" s="33" t="s">
        <v>2750</v>
      </c>
      <c r="J1437" s="22" t="s">
        <v>35</v>
      </c>
      <c r="K1437" s="38" t="s">
        <v>318</v>
      </c>
      <c r="L1437" s="20">
        <v>843</v>
      </c>
      <c r="M1437" s="29" t="str">
        <f>O1437&amp;"-"&amp;P1437&amp;"-"&amp;Q1437&amp;"-"&amp;R1437&amp;"-"&amp;S1437&amp;"-"&amp;T1437</f>
        <v>SJ-V-05-000D-GT-0843</v>
      </c>
      <c r="N1437" s="33" t="s">
        <v>2750</v>
      </c>
      <c r="O1437" s="21" t="str">
        <f>IFERROR(VLOOKUP(B1437,'字典-基地管理'!A:B,2,FALSE),"未填")</f>
        <v>SJ</v>
      </c>
      <c r="P1437" s="21" t="str">
        <f>IFERROR(VLOOKUP(C1437,'字典-车间管理'!A:B,2,FALSE),"未填")</f>
        <v>V</v>
      </c>
      <c r="Q1437" s="21" t="str">
        <f>IFERROR(VLOOKUP(D1437,'字典-系统管理&amp;工段管理'!C:D,2,FALSE),"未填")</f>
        <v>05</v>
      </c>
      <c r="R1437" s="22" t="str">
        <f>_xlfn.TEXTJOIN("", TRUE, IF(U1437="0", U1437, ""), IF(V1437="0", V1437, ""), IF(W1437="0", W1437, ""), IF(X1437="0", X1437, ""), IF(U1437&lt;&gt;"0", U1437, ""), IF(V1437&lt;&gt;"0", V1437, ""), IF(W1437&lt;&gt;"0", W1437, ""), IF(X1437&lt;&gt;"0", X1437, ""))</f>
        <v>000D</v>
      </c>
      <c r="S1437" s="21" t="str">
        <f>IFERROR(VLOOKUP(K1437,'字典-设备&amp;仪表管理'!A:B,2,FALSE),"未填")</f>
        <v>GT</v>
      </c>
      <c r="T1437" s="26" t="str">
        <f>IF(L1437="","未填",TEXT(L1437,"0000"))</f>
        <v>0843</v>
      </c>
      <c r="U1437" s="22" t="str">
        <f>IFERROR(VLOOKUP(E1437,'字典-系统管理&amp;工段管理'!$A$2:$B$7,2,0),"0")</f>
        <v>D</v>
      </c>
      <c r="V1437" s="22" t="str">
        <f>IFERROR(VLOOKUP(F1437,'字典-系统管理&amp;工段管理'!$A$2:$B$7,2,0),"0")</f>
        <v>0</v>
      </c>
      <c r="W1437" s="22" t="str">
        <f>IFERROR(VLOOKUP(G1437,'字典-系统管理&amp;工段管理'!$A$2:$B$7,2,0),"0")</f>
        <v>0</v>
      </c>
      <c r="X1437" s="22" t="str">
        <f>IFERROR(VLOOKUP(H1437,'字典-系统管理&amp;工段管理'!$A$2:$B$7,2,0),"0")</f>
        <v>0</v>
      </c>
    </row>
    <row r="1438" spans="1:24" x14ac:dyDescent="0.15">
      <c r="A1438" s="19">
        <v>1436</v>
      </c>
      <c r="B1438" s="22" t="s">
        <v>24</v>
      </c>
      <c r="C1438" s="22" t="s">
        <v>94</v>
      </c>
      <c r="D1438" s="22" t="s">
        <v>234</v>
      </c>
      <c r="E1438" s="22" t="s">
        <v>28</v>
      </c>
      <c r="F1438" s="22"/>
      <c r="G1438" s="22"/>
      <c r="H1438" s="22"/>
      <c r="I1438" s="33" t="s">
        <v>2751</v>
      </c>
      <c r="J1438" s="22" t="s">
        <v>35</v>
      </c>
      <c r="K1438" s="38" t="s">
        <v>318</v>
      </c>
      <c r="L1438" s="20">
        <v>844</v>
      </c>
      <c r="M1438" s="29" t="str">
        <f>O1438&amp;"-"&amp;P1438&amp;"-"&amp;Q1438&amp;"-"&amp;R1438&amp;"-"&amp;S1438&amp;"-"&amp;T1438</f>
        <v>SJ-V-05-000D-GT-0844</v>
      </c>
      <c r="N1438" s="33" t="s">
        <v>2751</v>
      </c>
      <c r="O1438" s="21" t="str">
        <f>IFERROR(VLOOKUP(B1438,'字典-基地管理'!A:B,2,FALSE),"未填")</f>
        <v>SJ</v>
      </c>
      <c r="P1438" s="21" t="str">
        <f>IFERROR(VLOOKUP(C1438,'字典-车间管理'!A:B,2,FALSE),"未填")</f>
        <v>V</v>
      </c>
      <c r="Q1438" s="21" t="str">
        <f>IFERROR(VLOOKUP(D1438,'字典-系统管理&amp;工段管理'!C:D,2,FALSE),"未填")</f>
        <v>05</v>
      </c>
      <c r="R1438" s="22" t="str">
        <f>_xlfn.TEXTJOIN("", TRUE, IF(U1438="0", U1438, ""), IF(V1438="0", V1438, ""), IF(W1438="0", W1438, ""), IF(X1438="0", X1438, ""), IF(U1438&lt;&gt;"0", U1438, ""), IF(V1438&lt;&gt;"0", V1438, ""), IF(W1438&lt;&gt;"0", W1438, ""), IF(X1438&lt;&gt;"0", X1438, ""))</f>
        <v>000D</v>
      </c>
      <c r="S1438" s="21" t="str">
        <f>IFERROR(VLOOKUP(K1438,'字典-设备&amp;仪表管理'!A:B,2,FALSE),"未填")</f>
        <v>GT</v>
      </c>
      <c r="T1438" s="26" t="str">
        <f>IF(L1438="","未填",TEXT(L1438,"0000"))</f>
        <v>0844</v>
      </c>
      <c r="U1438" s="22" t="str">
        <f>IFERROR(VLOOKUP(E1438,'字典-系统管理&amp;工段管理'!$A$2:$B$7,2,0),"0")</f>
        <v>D</v>
      </c>
      <c r="V1438" s="22" t="str">
        <f>IFERROR(VLOOKUP(F1438,'字典-系统管理&amp;工段管理'!$A$2:$B$7,2,0),"0")</f>
        <v>0</v>
      </c>
      <c r="W1438" s="22" t="str">
        <f>IFERROR(VLOOKUP(G1438,'字典-系统管理&amp;工段管理'!$A$2:$B$7,2,0),"0")</f>
        <v>0</v>
      </c>
      <c r="X1438" s="22" t="str">
        <f>IFERROR(VLOOKUP(H1438,'字典-系统管理&amp;工段管理'!$A$2:$B$7,2,0),"0")</f>
        <v>0</v>
      </c>
    </row>
    <row r="1439" spans="1:24" x14ac:dyDescent="0.15">
      <c r="A1439" s="19">
        <v>1437</v>
      </c>
      <c r="B1439" s="22" t="s">
        <v>24</v>
      </c>
      <c r="C1439" s="22" t="s">
        <v>94</v>
      </c>
      <c r="D1439" s="22" t="s">
        <v>234</v>
      </c>
      <c r="E1439" s="22" t="s">
        <v>28</v>
      </c>
      <c r="F1439" s="22"/>
      <c r="G1439" s="22"/>
      <c r="H1439" s="22"/>
      <c r="I1439" s="33" t="s">
        <v>2752</v>
      </c>
      <c r="J1439" s="22" t="s">
        <v>35</v>
      </c>
      <c r="K1439" s="38" t="s">
        <v>318</v>
      </c>
      <c r="L1439" s="20">
        <v>845</v>
      </c>
      <c r="M1439" s="29" t="str">
        <f>O1439&amp;"-"&amp;P1439&amp;"-"&amp;Q1439&amp;"-"&amp;R1439&amp;"-"&amp;S1439&amp;"-"&amp;T1439</f>
        <v>SJ-V-05-000D-GT-0845</v>
      </c>
      <c r="N1439" s="33" t="s">
        <v>2752</v>
      </c>
      <c r="O1439" s="21" t="str">
        <f>IFERROR(VLOOKUP(B1439,'字典-基地管理'!A:B,2,FALSE),"未填")</f>
        <v>SJ</v>
      </c>
      <c r="P1439" s="21" t="str">
        <f>IFERROR(VLOOKUP(C1439,'字典-车间管理'!A:B,2,FALSE),"未填")</f>
        <v>V</v>
      </c>
      <c r="Q1439" s="21" t="str">
        <f>IFERROR(VLOOKUP(D1439,'字典-系统管理&amp;工段管理'!C:D,2,FALSE),"未填")</f>
        <v>05</v>
      </c>
      <c r="R1439" s="22" t="str">
        <f>_xlfn.TEXTJOIN("", TRUE, IF(U1439="0", U1439, ""), IF(V1439="0", V1439, ""), IF(W1439="0", W1439, ""), IF(X1439="0", X1439, ""), IF(U1439&lt;&gt;"0", U1439, ""), IF(V1439&lt;&gt;"0", V1439, ""), IF(W1439&lt;&gt;"0", W1439, ""), IF(X1439&lt;&gt;"0", X1439, ""))</f>
        <v>000D</v>
      </c>
      <c r="S1439" s="21" t="str">
        <f>IFERROR(VLOOKUP(K1439,'字典-设备&amp;仪表管理'!A:B,2,FALSE),"未填")</f>
        <v>GT</v>
      </c>
      <c r="T1439" s="26" t="str">
        <f>IF(L1439="","未填",TEXT(L1439,"0000"))</f>
        <v>0845</v>
      </c>
      <c r="U1439" s="22" t="str">
        <f>IFERROR(VLOOKUP(E1439,'字典-系统管理&amp;工段管理'!$A$2:$B$7,2,0),"0")</f>
        <v>D</v>
      </c>
      <c r="V1439" s="22" t="str">
        <f>IFERROR(VLOOKUP(F1439,'字典-系统管理&amp;工段管理'!$A$2:$B$7,2,0),"0")</f>
        <v>0</v>
      </c>
      <c r="W1439" s="22" t="str">
        <f>IFERROR(VLOOKUP(G1439,'字典-系统管理&amp;工段管理'!$A$2:$B$7,2,0),"0")</f>
        <v>0</v>
      </c>
      <c r="X1439" s="22" t="str">
        <f>IFERROR(VLOOKUP(H1439,'字典-系统管理&amp;工段管理'!$A$2:$B$7,2,0),"0")</f>
        <v>0</v>
      </c>
    </row>
    <row r="1440" spans="1:24" x14ac:dyDescent="0.15">
      <c r="A1440" s="19">
        <v>1438</v>
      </c>
      <c r="B1440" s="22" t="s">
        <v>24</v>
      </c>
      <c r="C1440" s="22" t="s">
        <v>94</v>
      </c>
      <c r="D1440" s="22" t="s">
        <v>234</v>
      </c>
      <c r="E1440" s="22" t="s">
        <v>28</v>
      </c>
      <c r="F1440" s="22"/>
      <c r="G1440" s="22"/>
      <c r="H1440" s="22"/>
      <c r="I1440" s="33" t="s">
        <v>2753</v>
      </c>
      <c r="J1440" s="22" t="s">
        <v>35</v>
      </c>
      <c r="K1440" s="38" t="s">
        <v>318</v>
      </c>
      <c r="L1440" s="20">
        <v>846</v>
      </c>
      <c r="M1440" s="29" t="str">
        <f>O1440&amp;"-"&amp;P1440&amp;"-"&amp;Q1440&amp;"-"&amp;R1440&amp;"-"&amp;S1440&amp;"-"&amp;T1440</f>
        <v>SJ-V-05-000D-GT-0846</v>
      </c>
      <c r="N1440" s="33" t="s">
        <v>2753</v>
      </c>
      <c r="O1440" s="21" t="str">
        <f>IFERROR(VLOOKUP(B1440,'字典-基地管理'!A:B,2,FALSE),"未填")</f>
        <v>SJ</v>
      </c>
      <c r="P1440" s="21" t="str">
        <f>IFERROR(VLOOKUP(C1440,'字典-车间管理'!A:B,2,FALSE),"未填")</f>
        <v>V</v>
      </c>
      <c r="Q1440" s="21" t="str">
        <f>IFERROR(VLOOKUP(D1440,'字典-系统管理&amp;工段管理'!C:D,2,FALSE),"未填")</f>
        <v>05</v>
      </c>
      <c r="R1440" s="22" t="str">
        <f>_xlfn.TEXTJOIN("", TRUE, IF(U1440="0", U1440, ""), IF(V1440="0", V1440, ""), IF(W1440="0", W1440, ""), IF(X1440="0", X1440, ""), IF(U1440&lt;&gt;"0", U1440, ""), IF(V1440&lt;&gt;"0", V1440, ""), IF(W1440&lt;&gt;"0", W1440, ""), IF(X1440&lt;&gt;"0", X1440, ""))</f>
        <v>000D</v>
      </c>
      <c r="S1440" s="21" t="str">
        <f>IFERROR(VLOOKUP(K1440,'字典-设备&amp;仪表管理'!A:B,2,FALSE),"未填")</f>
        <v>GT</v>
      </c>
      <c r="T1440" s="26" t="str">
        <f>IF(L1440="","未填",TEXT(L1440,"0000"))</f>
        <v>0846</v>
      </c>
      <c r="U1440" s="22" t="str">
        <f>IFERROR(VLOOKUP(E1440,'字典-系统管理&amp;工段管理'!$A$2:$B$7,2,0),"0")</f>
        <v>D</v>
      </c>
      <c r="V1440" s="22" t="str">
        <f>IFERROR(VLOOKUP(F1440,'字典-系统管理&amp;工段管理'!$A$2:$B$7,2,0),"0")</f>
        <v>0</v>
      </c>
      <c r="W1440" s="22" t="str">
        <f>IFERROR(VLOOKUP(G1440,'字典-系统管理&amp;工段管理'!$A$2:$B$7,2,0),"0")</f>
        <v>0</v>
      </c>
      <c r="X1440" s="22" t="str">
        <f>IFERROR(VLOOKUP(H1440,'字典-系统管理&amp;工段管理'!$A$2:$B$7,2,0),"0")</f>
        <v>0</v>
      </c>
    </row>
    <row r="1441" spans="1:24" x14ac:dyDescent="0.15">
      <c r="A1441" s="19">
        <v>1439</v>
      </c>
      <c r="B1441" s="22" t="s">
        <v>24</v>
      </c>
      <c r="C1441" s="22" t="s">
        <v>94</v>
      </c>
      <c r="D1441" s="22" t="s">
        <v>234</v>
      </c>
      <c r="E1441" s="22" t="s">
        <v>28</v>
      </c>
      <c r="F1441" s="22"/>
      <c r="G1441" s="22"/>
      <c r="H1441" s="22"/>
      <c r="I1441" s="33" t="s">
        <v>2754</v>
      </c>
      <c r="J1441" s="22" t="s">
        <v>35</v>
      </c>
      <c r="K1441" s="38" t="s">
        <v>318</v>
      </c>
      <c r="L1441" s="20">
        <v>847</v>
      </c>
      <c r="M1441" s="29" t="str">
        <f>O1441&amp;"-"&amp;P1441&amp;"-"&amp;Q1441&amp;"-"&amp;R1441&amp;"-"&amp;S1441&amp;"-"&amp;T1441</f>
        <v>SJ-V-05-000D-GT-0847</v>
      </c>
      <c r="N1441" s="33" t="s">
        <v>2754</v>
      </c>
      <c r="O1441" s="21" t="str">
        <f>IFERROR(VLOOKUP(B1441,'字典-基地管理'!A:B,2,FALSE),"未填")</f>
        <v>SJ</v>
      </c>
      <c r="P1441" s="21" t="str">
        <f>IFERROR(VLOOKUP(C1441,'字典-车间管理'!A:B,2,FALSE),"未填")</f>
        <v>V</v>
      </c>
      <c r="Q1441" s="21" t="str">
        <f>IFERROR(VLOOKUP(D1441,'字典-系统管理&amp;工段管理'!C:D,2,FALSE),"未填")</f>
        <v>05</v>
      </c>
      <c r="R1441" s="22" t="str">
        <f>_xlfn.TEXTJOIN("", TRUE, IF(U1441="0", U1441, ""), IF(V1441="0", V1441, ""), IF(W1441="0", W1441, ""), IF(X1441="0", X1441, ""), IF(U1441&lt;&gt;"0", U1441, ""), IF(V1441&lt;&gt;"0", V1441, ""), IF(W1441&lt;&gt;"0", W1441, ""), IF(X1441&lt;&gt;"0", X1441, ""))</f>
        <v>000D</v>
      </c>
      <c r="S1441" s="21" t="str">
        <f>IFERROR(VLOOKUP(K1441,'字典-设备&amp;仪表管理'!A:B,2,FALSE),"未填")</f>
        <v>GT</v>
      </c>
      <c r="T1441" s="26" t="str">
        <f>IF(L1441="","未填",TEXT(L1441,"0000"))</f>
        <v>0847</v>
      </c>
      <c r="U1441" s="22" t="str">
        <f>IFERROR(VLOOKUP(E1441,'字典-系统管理&amp;工段管理'!$A$2:$B$7,2,0),"0")</f>
        <v>D</v>
      </c>
      <c r="V1441" s="22" t="str">
        <f>IFERROR(VLOOKUP(F1441,'字典-系统管理&amp;工段管理'!$A$2:$B$7,2,0),"0")</f>
        <v>0</v>
      </c>
      <c r="W1441" s="22" t="str">
        <f>IFERROR(VLOOKUP(G1441,'字典-系统管理&amp;工段管理'!$A$2:$B$7,2,0),"0")</f>
        <v>0</v>
      </c>
      <c r="X1441" s="22" t="str">
        <f>IFERROR(VLOOKUP(H1441,'字典-系统管理&amp;工段管理'!$A$2:$B$7,2,0),"0")</f>
        <v>0</v>
      </c>
    </row>
    <row r="1442" spans="1:24" x14ac:dyDescent="0.15">
      <c r="A1442" s="19">
        <v>1440</v>
      </c>
      <c r="B1442" s="22" t="s">
        <v>24</v>
      </c>
      <c r="C1442" s="22" t="s">
        <v>94</v>
      </c>
      <c r="D1442" s="22" t="s">
        <v>234</v>
      </c>
      <c r="E1442" s="22" t="s">
        <v>28</v>
      </c>
      <c r="F1442" s="22"/>
      <c r="G1442" s="22"/>
      <c r="H1442" s="22"/>
      <c r="I1442" s="33" t="s">
        <v>2755</v>
      </c>
      <c r="J1442" s="22" t="s">
        <v>35</v>
      </c>
      <c r="K1442" s="38" t="s">
        <v>318</v>
      </c>
      <c r="L1442" s="20">
        <v>848</v>
      </c>
      <c r="M1442" s="29" t="str">
        <f>O1442&amp;"-"&amp;P1442&amp;"-"&amp;Q1442&amp;"-"&amp;R1442&amp;"-"&amp;S1442&amp;"-"&amp;T1442</f>
        <v>SJ-V-05-000D-GT-0848</v>
      </c>
      <c r="N1442" s="33" t="s">
        <v>2755</v>
      </c>
      <c r="O1442" s="21" t="str">
        <f>IFERROR(VLOOKUP(B1442,'字典-基地管理'!A:B,2,FALSE),"未填")</f>
        <v>SJ</v>
      </c>
      <c r="P1442" s="21" t="str">
        <f>IFERROR(VLOOKUP(C1442,'字典-车间管理'!A:B,2,FALSE),"未填")</f>
        <v>V</v>
      </c>
      <c r="Q1442" s="21" t="str">
        <f>IFERROR(VLOOKUP(D1442,'字典-系统管理&amp;工段管理'!C:D,2,FALSE),"未填")</f>
        <v>05</v>
      </c>
      <c r="R1442" s="22" t="str">
        <f>_xlfn.TEXTJOIN("", TRUE, IF(U1442="0", U1442, ""), IF(V1442="0", V1442, ""), IF(W1442="0", W1442, ""), IF(X1442="0", X1442, ""), IF(U1442&lt;&gt;"0", U1442, ""), IF(V1442&lt;&gt;"0", V1442, ""), IF(W1442&lt;&gt;"0", W1442, ""), IF(X1442&lt;&gt;"0", X1442, ""))</f>
        <v>000D</v>
      </c>
      <c r="S1442" s="21" t="str">
        <f>IFERROR(VLOOKUP(K1442,'字典-设备&amp;仪表管理'!A:B,2,FALSE),"未填")</f>
        <v>GT</v>
      </c>
      <c r="T1442" s="26" t="str">
        <f>IF(L1442="","未填",TEXT(L1442,"0000"))</f>
        <v>0848</v>
      </c>
      <c r="U1442" s="22" t="str">
        <f>IFERROR(VLOOKUP(E1442,'字典-系统管理&amp;工段管理'!$A$2:$B$7,2,0),"0")</f>
        <v>D</v>
      </c>
      <c r="V1442" s="22" t="str">
        <f>IFERROR(VLOOKUP(F1442,'字典-系统管理&amp;工段管理'!$A$2:$B$7,2,0),"0")</f>
        <v>0</v>
      </c>
      <c r="W1442" s="22" t="str">
        <f>IFERROR(VLOOKUP(G1442,'字典-系统管理&amp;工段管理'!$A$2:$B$7,2,0),"0")</f>
        <v>0</v>
      </c>
      <c r="X1442" s="22" t="str">
        <f>IFERROR(VLOOKUP(H1442,'字典-系统管理&amp;工段管理'!$A$2:$B$7,2,0),"0")</f>
        <v>0</v>
      </c>
    </row>
    <row r="1443" spans="1:24" x14ac:dyDescent="0.15">
      <c r="A1443" s="19">
        <v>1441</v>
      </c>
      <c r="B1443" s="22" t="s">
        <v>24</v>
      </c>
      <c r="C1443" s="22" t="s">
        <v>94</v>
      </c>
      <c r="D1443" s="22" t="s">
        <v>234</v>
      </c>
      <c r="E1443" s="22" t="s">
        <v>28</v>
      </c>
      <c r="F1443" s="22"/>
      <c r="G1443" s="22"/>
      <c r="H1443" s="22"/>
      <c r="I1443" s="33" t="s">
        <v>2756</v>
      </c>
      <c r="J1443" s="22" t="s">
        <v>35</v>
      </c>
      <c r="K1443" s="38" t="s">
        <v>318</v>
      </c>
      <c r="L1443" s="20">
        <v>849</v>
      </c>
      <c r="M1443" s="29" t="str">
        <f>O1443&amp;"-"&amp;P1443&amp;"-"&amp;Q1443&amp;"-"&amp;R1443&amp;"-"&amp;S1443&amp;"-"&amp;T1443</f>
        <v>SJ-V-05-000D-GT-0849</v>
      </c>
      <c r="N1443" s="33" t="s">
        <v>2756</v>
      </c>
      <c r="O1443" s="21" t="str">
        <f>IFERROR(VLOOKUP(B1443,'字典-基地管理'!A:B,2,FALSE),"未填")</f>
        <v>SJ</v>
      </c>
      <c r="P1443" s="21" t="str">
        <f>IFERROR(VLOOKUP(C1443,'字典-车间管理'!A:B,2,FALSE),"未填")</f>
        <v>V</v>
      </c>
      <c r="Q1443" s="21" t="str">
        <f>IFERROR(VLOOKUP(D1443,'字典-系统管理&amp;工段管理'!C:D,2,FALSE),"未填")</f>
        <v>05</v>
      </c>
      <c r="R1443" s="22" t="str">
        <f>_xlfn.TEXTJOIN("", TRUE, IF(U1443="0", U1443, ""), IF(V1443="0", V1443, ""), IF(W1443="0", W1443, ""), IF(X1443="0", X1443, ""), IF(U1443&lt;&gt;"0", U1443, ""), IF(V1443&lt;&gt;"0", V1443, ""), IF(W1443&lt;&gt;"0", W1443, ""), IF(X1443&lt;&gt;"0", X1443, ""))</f>
        <v>000D</v>
      </c>
      <c r="S1443" s="21" t="str">
        <f>IFERROR(VLOOKUP(K1443,'字典-设备&amp;仪表管理'!A:B,2,FALSE),"未填")</f>
        <v>GT</v>
      </c>
      <c r="T1443" s="26" t="str">
        <f>IF(L1443="","未填",TEXT(L1443,"0000"))</f>
        <v>0849</v>
      </c>
      <c r="U1443" s="22" t="str">
        <f>IFERROR(VLOOKUP(E1443,'字典-系统管理&amp;工段管理'!$A$2:$B$7,2,0),"0")</f>
        <v>D</v>
      </c>
      <c r="V1443" s="22" t="str">
        <f>IFERROR(VLOOKUP(F1443,'字典-系统管理&amp;工段管理'!$A$2:$B$7,2,0),"0")</f>
        <v>0</v>
      </c>
      <c r="W1443" s="22" t="str">
        <f>IFERROR(VLOOKUP(G1443,'字典-系统管理&amp;工段管理'!$A$2:$B$7,2,0),"0")</f>
        <v>0</v>
      </c>
      <c r="X1443" s="22" t="str">
        <f>IFERROR(VLOOKUP(H1443,'字典-系统管理&amp;工段管理'!$A$2:$B$7,2,0),"0")</f>
        <v>0</v>
      </c>
    </row>
    <row r="1444" spans="1:24" x14ac:dyDescent="0.15">
      <c r="A1444" s="19">
        <v>1442</v>
      </c>
      <c r="B1444" s="22" t="s">
        <v>24</v>
      </c>
      <c r="C1444" s="22" t="s">
        <v>94</v>
      </c>
      <c r="D1444" s="22" t="s">
        <v>234</v>
      </c>
      <c r="E1444" s="22" t="s">
        <v>28</v>
      </c>
      <c r="F1444" s="22"/>
      <c r="G1444" s="22"/>
      <c r="H1444" s="22"/>
      <c r="I1444" s="33" t="s">
        <v>2769</v>
      </c>
      <c r="J1444" s="22" t="s">
        <v>35</v>
      </c>
      <c r="K1444" s="38" t="s">
        <v>318</v>
      </c>
      <c r="L1444" s="20">
        <v>850</v>
      </c>
      <c r="M1444" s="29" t="str">
        <f>O1444&amp;"-"&amp;P1444&amp;"-"&amp;Q1444&amp;"-"&amp;R1444&amp;"-"&amp;S1444&amp;"-"&amp;T1444</f>
        <v>SJ-V-05-000D-GT-0850</v>
      </c>
      <c r="N1444" s="33" t="s">
        <v>2769</v>
      </c>
      <c r="O1444" s="21" t="str">
        <f>IFERROR(VLOOKUP(B1444,'字典-基地管理'!A:B,2,FALSE),"未填")</f>
        <v>SJ</v>
      </c>
      <c r="P1444" s="21" t="str">
        <f>IFERROR(VLOOKUP(C1444,'字典-车间管理'!A:B,2,FALSE),"未填")</f>
        <v>V</v>
      </c>
      <c r="Q1444" s="21" t="str">
        <f>IFERROR(VLOOKUP(D1444,'字典-系统管理&amp;工段管理'!C:D,2,FALSE),"未填")</f>
        <v>05</v>
      </c>
      <c r="R1444" s="22" t="str">
        <f>_xlfn.TEXTJOIN("", TRUE, IF(U1444="0", U1444, ""), IF(V1444="0", V1444, ""), IF(W1444="0", W1444, ""), IF(X1444="0", X1444, ""), IF(U1444&lt;&gt;"0", U1444, ""), IF(V1444&lt;&gt;"0", V1444, ""), IF(W1444&lt;&gt;"0", W1444, ""), IF(X1444&lt;&gt;"0", X1444, ""))</f>
        <v>000D</v>
      </c>
      <c r="S1444" s="21" t="str">
        <f>IFERROR(VLOOKUP(K1444,'字典-设备&amp;仪表管理'!A:B,2,FALSE),"未填")</f>
        <v>GT</v>
      </c>
      <c r="T1444" s="26" t="str">
        <f>IF(L1444="","未填",TEXT(L1444,"0000"))</f>
        <v>0850</v>
      </c>
      <c r="U1444" s="22" t="str">
        <f>IFERROR(VLOOKUP(E1444,'字典-系统管理&amp;工段管理'!$A$2:$B$7,2,0),"0")</f>
        <v>D</v>
      </c>
      <c r="V1444" s="22" t="str">
        <f>IFERROR(VLOOKUP(F1444,'字典-系统管理&amp;工段管理'!$A$2:$B$7,2,0),"0")</f>
        <v>0</v>
      </c>
      <c r="W1444" s="22" t="str">
        <f>IFERROR(VLOOKUP(G1444,'字典-系统管理&amp;工段管理'!$A$2:$B$7,2,0),"0")</f>
        <v>0</v>
      </c>
      <c r="X1444" s="22" t="str">
        <f>IFERROR(VLOOKUP(H1444,'字典-系统管理&amp;工段管理'!$A$2:$B$7,2,0),"0")</f>
        <v>0</v>
      </c>
    </row>
    <row r="1445" spans="1:24" x14ac:dyDescent="0.15">
      <c r="A1445" s="19">
        <v>1443</v>
      </c>
      <c r="B1445" s="22" t="s">
        <v>24</v>
      </c>
      <c r="C1445" s="22" t="s">
        <v>94</v>
      </c>
      <c r="D1445" s="22" t="s">
        <v>234</v>
      </c>
      <c r="E1445" s="22" t="s">
        <v>28</v>
      </c>
      <c r="F1445" s="22"/>
      <c r="G1445" s="22"/>
      <c r="H1445" s="22"/>
      <c r="I1445" s="33" t="s">
        <v>2783</v>
      </c>
      <c r="J1445" s="22" t="s">
        <v>35</v>
      </c>
      <c r="K1445" s="38" t="s">
        <v>318</v>
      </c>
      <c r="L1445" s="20">
        <v>851</v>
      </c>
      <c r="M1445" s="29" t="str">
        <f>O1445&amp;"-"&amp;P1445&amp;"-"&amp;Q1445&amp;"-"&amp;R1445&amp;"-"&amp;S1445&amp;"-"&amp;T1445</f>
        <v>SJ-V-05-000D-GT-0851</v>
      </c>
      <c r="N1445" s="33" t="s">
        <v>2783</v>
      </c>
      <c r="O1445" s="21" t="str">
        <f>IFERROR(VLOOKUP(B1445,'字典-基地管理'!A:B,2,FALSE),"未填")</f>
        <v>SJ</v>
      </c>
      <c r="P1445" s="21" t="str">
        <f>IFERROR(VLOOKUP(C1445,'字典-车间管理'!A:B,2,FALSE),"未填")</f>
        <v>V</v>
      </c>
      <c r="Q1445" s="21" t="str">
        <f>IFERROR(VLOOKUP(D1445,'字典-系统管理&amp;工段管理'!C:D,2,FALSE),"未填")</f>
        <v>05</v>
      </c>
      <c r="R1445" s="22" t="str">
        <f>_xlfn.TEXTJOIN("", TRUE, IF(U1445="0", U1445, ""), IF(V1445="0", V1445, ""), IF(W1445="0", W1445, ""), IF(X1445="0", X1445, ""), IF(U1445&lt;&gt;"0", U1445, ""), IF(V1445&lt;&gt;"0", V1445, ""), IF(W1445&lt;&gt;"0", W1445, ""), IF(X1445&lt;&gt;"0", X1445, ""))</f>
        <v>000D</v>
      </c>
      <c r="S1445" s="21" t="str">
        <f>IFERROR(VLOOKUP(K1445,'字典-设备&amp;仪表管理'!A:B,2,FALSE),"未填")</f>
        <v>GT</v>
      </c>
      <c r="T1445" s="26" t="str">
        <f>IF(L1445="","未填",TEXT(L1445,"0000"))</f>
        <v>0851</v>
      </c>
      <c r="U1445" s="22" t="str">
        <f>IFERROR(VLOOKUP(E1445,'字典-系统管理&amp;工段管理'!$A$2:$B$7,2,0),"0")</f>
        <v>D</v>
      </c>
      <c r="V1445" s="22" t="str">
        <f>IFERROR(VLOOKUP(F1445,'字典-系统管理&amp;工段管理'!$A$2:$B$7,2,0),"0")</f>
        <v>0</v>
      </c>
      <c r="W1445" s="22" t="str">
        <f>IFERROR(VLOOKUP(G1445,'字典-系统管理&amp;工段管理'!$A$2:$B$7,2,0),"0")</f>
        <v>0</v>
      </c>
      <c r="X1445" s="22" t="str">
        <f>IFERROR(VLOOKUP(H1445,'字典-系统管理&amp;工段管理'!$A$2:$B$7,2,0),"0")</f>
        <v>0</v>
      </c>
    </row>
    <row r="1446" spans="1:24" x14ac:dyDescent="0.15">
      <c r="A1446" s="19">
        <v>1444</v>
      </c>
      <c r="B1446" s="22" t="s">
        <v>24</v>
      </c>
      <c r="C1446" s="22" t="s">
        <v>94</v>
      </c>
      <c r="D1446" s="22" t="s">
        <v>234</v>
      </c>
      <c r="E1446" s="22" t="s">
        <v>28</v>
      </c>
      <c r="F1446" s="22"/>
      <c r="G1446" s="22"/>
      <c r="H1446" s="22"/>
      <c r="I1446" s="33" t="s">
        <v>2784</v>
      </c>
      <c r="J1446" s="22" t="s">
        <v>35</v>
      </c>
      <c r="K1446" s="38" t="s">
        <v>318</v>
      </c>
      <c r="L1446" s="20">
        <v>852</v>
      </c>
      <c r="M1446" s="29" t="str">
        <f>O1446&amp;"-"&amp;P1446&amp;"-"&amp;Q1446&amp;"-"&amp;R1446&amp;"-"&amp;S1446&amp;"-"&amp;T1446</f>
        <v>SJ-V-05-000D-GT-0852</v>
      </c>
      <c r="N1446" s="33" t="s">
        <v>2784</v>
      </c>
      <c r="O1446" s="21" t="str">
        <f>IFERROR(VLOOKUP(B1446,'字典-基地管理'!A:B,2,FALSE),"未填")</f>
        <v>SJ</v>
      </c>
      <c r="P1446" s="21" t="str">
        <f>IFERROR(VLOOKUP(C1446,'字典-车间管理'!A:B,2,FALSE),"未填")</f>
        <v>V</v>
      </c>
      <c r="Q1446" s="21" t="str">
        <f>IFERROR(VLOOKUP(D1446,'字典-系统管理&amp;工段管理'!C:D,2,FALSE),"未填")</f>
        <v>05</v>
      </c>
      <c r="R1446" s="22" t="str">
        <f>_xlfn.TEXTJOIN("", TRUE, IF(U1446="0", U1446, ""), IF(V1446="0", V1446, ""), IF(W1446="0", W1446, ""), IF(X1446="0", X1446, ""), IF(U1446&lt;&gt;"0", U1446, ""), IF(V1446&lt;&gt;"0", V1446, ""), IF(W1446&lt;&gt;"0", W1446, ""), IF(X1446&lt;&gt;"0", X1446, ""))</f>
        <v>000D</v>
      </c>
      <c r="S1446" s="21" t="str">
        <f>IFERROR(VLOOKUP(K1446,'字典-设备&amp;仪表管理'!A:B,2,FALSE),"未填")</f>
        <v>GT</v>
      </c>
      <c r="T1446" s="26" t="str">
        <f>IF(L1446="","未填",TEXT(L1446,"0000"))</f>
        <v>0852</v>
      </c>
      <c r="U1446" s="22" t="str">
        <f>IFERROR(VLOOKUP(E1446,'字典-系统管理&amp;工段管理'!$A$2:$B$7,2,0),"0")</f>
        <v>D</v>
      </c>
      <c r="V1446" s="22" t="str">
        <f>IFERROR(VLOOKUP(F1446,'字典-系统管理&amp;工段管理'!$A$2:$B$7,2,0),"0")</f>
        <v>0</v>
      </c>
      <c r="W1446" s="22" t="str">
        <f>IFERROR(VLOOKUP(G1446,'字典-系统管理&amp;工段管理'!$A$2:$B$7,2,0),"0")</f>
        <v>0</v>
      </c>
      <c r="X1446" s="22" t="str">
        <f>IFERROR(VLOOKUP(H1446,'字典-系统管理&amp;工段管理'!$A$2:$B$7,2,0),"0")</f>
        <v>0</v>
      </c>
    </row>
    <row r="1447" spans="1:24" x14ac:dyDescent="0.15">
      <c r="A1447" s="19">
        <v>1445</v>
      </c>
      <c r="B1447" s="22" t="s">
        <v>24</v>
      </c>
      <c r="C1447" s="22" t="s">
        <v>94</v>
      </c>
      <c r="D1447" s="22" t="s">
        <v>234</v>
      </c>
      <c r="E1447" s="22" t="s">
        <v>28</v>
      </c>
      <c r="F1447" s="22"/>
      <c r="G1447" s="22"/>
      <c r="H1447" s="22"/>
      <c r="I1447" s="33" t="s">
        <v>2791</v>
      </c>
      <c r="J1447" s="22" t="s">
        <v>35</v>
      </c>
      <c r="K1447" s="38" t="s">
        <v>318</v>
      </c>
      <c r="L1447" s="20">
        <v>853</v>
      </c>
      <c r="M1447" s="29" t="str">
        <f>O1447&amp;"-"&amp;P1447&amp;"-"&amp;Q1447&amp;"-"&amp;R1447&amp;"-"&amp;S1447&amp;"-"&amp;T1447</f>
        <v>SJ-V-05-000D-GT-0853</v>
      </c>
      <c r="N1447" s="33" t="s">
        <v>2791</v>
      </c>
      <c r="O1447" s="21" t="str">
        <f>IFERROR(VLOOKUP(B1447,'字典-基地管理'!A:B,2,FALSE),"未填")</f>
        <v>SJ</v>
      </c>
      <c r="P1447" s="21" t="str">
        <f>IFERROR(VLOOKUP(C1447,'字典-车间管理'!A:B,2,FALSE),"未填")</f>
        <v>V</v>
      </c>
      <c r="Q1447" s="21" t="str">
        <f>IFERROR(VLOOKUP(D1447,'字典-系统管理&amp;工段管理'!C:D,2,FALSE),"未填")</f>
        <v>05</v>
      </c>
      <c r="R1447" s="22" t="str">
        <f>_xlfn.TEXTJOIN("", TRUE, IF(U1447="0", U1447, ""), IF(V1447="0", V1447, ""), IF(W1447="0", W1447, ""), IF(X1447="0", X1447, ""), IF(U1447&lt;&gt;"0", U1447, ""), IF(V1447&lt;&gt;"0", V1447, ""), IF(W1447&lt;&gt;"0", W1447, ""), IF(X1447&lt;&gt;"0", X1447, ""))</f>
        <v>000D</v>
      </c>
      <c r="S1447" s="21" t="str">
        <f>IFERROR(VLOOKUP(K1447,'字典-设备&amp;仪表管理'!A:B,2,FALSE),"未填")</f>
        <v>GT</v>
      </c>
      <c r="T1447" s="26" t="str">
        <f>IF(L1447="","未填",TEXT(L1447,"0000"))</f>
        <v>0853</v>
      </c>
      <c r="U1447" s="22" t="str">
        <f>IFERROR(VLOOKUP(E1447,'字典-系统管理&amp;工段管理'!$A$2:$B$7,2,0),"0")</f>
        <v>D</v>
      </c>
      <c r="V1447" s="22" t="str">
        <f>IFERROR(VLOOKUP(F1447,'字典-系统管理&amp;工段管理'!$A$2:$B$7,2,0),"0")</f>
        <v>0</v>
      </c>
      <c r="W1447" s="22" t="str">
        <f>IFERROR(VLOOKUP(G1447,'字典-系统管理&amp;工段管理'!$A$2:$B$7,2,0),"0")</f>
        <v>0</v>
      </c>
      <c r="X1447" s="22" t="str">
        <f>IFERROR(VLOOKUP(H1447,'字典-系统管理&amp;工段管理'!$A$2:$B$7,2,0),"0")</f>
        <v>0</v>
      </c>
    </row>
    <row r="1448" spans="1:24" x14ac:dyDescent="0.15">
      <c r="A1448" s="19">
        <v>1446</v>
      </c>
      <c r="B1448" s="22" t="s">
        <v>24</v>
      </c>
      <c r="C1448" s="22" t="s">
        <v>94</v>
      </c>
      <c r="D1448" s="22" t="s">
        <v>234</v>
      </c>
      <c r="E1448" s="22" t="s">
        <v>28</v>
      </c>
      <c r="F1448" s="22"/>
      <c r="G1448" s="22"/>
      <c r="H1448" s="22"/>
      <c r="I1448" s="33" t="s">
        <v>2800</v>
      </c>
      <c r="J1448" s="22" t="s">
        <v>35</v>
      </c>
      <c r="K1448" s="38" t="s">
        <v>318</v>
      </c>
      <c r="L1448" s="20">
        <v>854</v>
      </c>
      <c r="M1448" s="29" t="str">
        <f>O1448&amp;"-"&amp;P1448&amp;"-"&amp;Q1448&amp;"-"&amp;R1448&amp;"-"&amp;S1448&amp;"-"&amp;T1448</f>
        <v>SJ-V-05-000D-GT-0854</v>
      </c>
      <c r="N1448" s="33" t="s">
        <v>2800</v>
      </c>
      <c r="O1448" s="21" t="str">
        <f>IFERROR(VLOOKUP(B1448,'字典-基地管理'!A:B,2,FALSE),"未填")</f>
        <v>SJ</v>
      </c>
      <c r="P1448" s="21" t="str">
        <f>IFERROR(VLOOKUP(C1448,'字典-车间管理'!A:B,2,FALSE),"未填")</f>
        <v>V</v>
      </c>
      <c r="Q1448" s="21" t="str">
        <f>IFERROR(VLOOKUP(D1448,'字典-系统管理&amp;工段管理'!C:D,2,FALSE),"未填")</f>
        <v>05</v>
      </c>
      <c r="R1448" s="22" t="str">
        <f>_xlfn.TEXTJOIN("", TRUE, IF(U1448="0", U1448, ""), IF(V1448="0", V1448, ""), IF(W1448="0", W1448, ""), IF(X1448="0", X1448, ""), IF(U1448&lt;&gt;"0", U1448, ""), IF(V1448&lt;&gt;"0", V1448, ""), IF(W1448&lt;&gt;"0", W1448, ""), IF(X1448&lt;&gt;"0", X1448, ""))</f>
        <v>000D</v>
      </c>
      <c r="S1448" s="21" t="str">
        <f>IFERROR(VLOOKUP(K1448,'字典-设备&amp;仪表管理'!A:B,2,FALSE),"未填")</f>
        <v>GT</v>
      </c>
      <c r="T1448" s="26" t="str">
        <f>IF(L1448="","未填",TEXT(L1448,"0000"))</f>
        <v>0854</v>
      </c>
      <c r="U1448" s="22" t="str">
        <f>IFERROR(VLOOKUP(E1448,'字典-系统管理&amp;工段管理'!$A$2:$B$7,2,0),"0")</f>
        <v>D</v>
      </c>
      <c r="V1448" s="22" t="str">
        <f>IFERROR(VLOOKUP(F1448,'字典-系统管理&amp;工段管理'!$A$2:$B$7,2,0),"0")</f>
        <v>0</v>
      </c>
      <c r="W1448" s="22" t="str">
        <f>IFERROR(VLOOKUP(G1448,'字典-系统管理&amp;工段管理'!$A$2:$B$7,2,0),"0")</f>
        <v>0</v>
      </c>
      <c r="X1448" s="22" t="str">
        <f>IFERROR(VLOOKUP(H1448,'字典-系统管理&amp;工段管理'!$A$2:$B$7,2,0),"0")</f>
        <v>0</v>
      </c>
    </row>
    <row r="1449" spans="1:24" x14ac:dyDescent="0.15">
      <c r="A1449" s="19">
        <v>1447</v>
      </c>
      <c r="B1449" s="22" t="s">
        <v>24</v>
      </c>
      <c r="C1449" s="22" t="s">
        <v>94</v>
      </c>
      <c r="D1449" s="22" t="s">
        <v>234</v>
      </c>
      <c r="E1449" s="22" t="s">
        <v>28</v>
      </c>
      <c r="F1449" s="22"/>
      <c r="G1449" s="22"/>
      <c r="H1449" s="22"/>
      <c r="I1449" s="33" t="s">
        <v>2801</v>
      </c>
      <c r="J1449" s="22" t="s">
        <v>35</v>
      </c>
      <c r="K1449" s="38" t="s">
        <v>318</v>
      </c>
      <c r="L1449" s="20">
        <v>855</v>
      </c>
      <c r="M1449" s="29" t="str">
        <f>O1449&amp;"-"&amp;P1449&amp;"-"&amp;Q1449&amp;"-"&amp;R1449&amp;"-"&amp;S1449&amp;"-"&amp;T1449</f>
        <v>SJ-V-05-000D-GT-0855</v>
      </c>
      <c r="N1449" s="33" t="s">
        <v>2801</v>
      </c>
      <c r="O1449" s="21" t="str">
        <f>IFERROR(VLOOKUP(B1449,'字典-基地管理'!A:B,2,FALSE),"未填")</f>
        <v>SJ</v>
      </c>
      <c r="P1449" s="21" t="str">
        <f>IFERROR(VLOOKUP(C1449,'字典-车间管理'!A:B,2,FALSE),"未填")</f>
        <v>V</v>
      </c>
      <c r="Q1449" s="21" t="str">
        <f>IFERROR(VLOOKUP(D1449,'字典-系统管理&amp;工段管理'!C:D,2,FALSE),"未填")</f>
        <v>05</v>
      </c>
      <c r="R1449" s="22" t="str">
        <f>_xlfn.TEXTJOIN("", TRUE, IF(U1449="0", U1449, ""), IF(V1449="0", V1449, ""), IF(W1449="0", W1449, ""), IF(X1449="0", X1449, ""), IF(U1449&lt;&gt;"0", U1449, ""), IF(V1449&lt;&gt;"0", V1449, ""), IF(W1449&lt;&gt;"0", W1449, ""), IF(X1449&lt;&gt;"0", X1449, ""))</f>
        <v>000D</v>
      </c>
      <c r="S1449" s="21" t="str">
        <f>IFERROR(VLOOKUP(K1449,'字典-设备&amp;仪表管理'!A:B,2,FALSE),"未填")</f>
        <v>GT</v>
      </c>
      <c r="T1449" s="26" t="str">
        <f>IF(L1449="","未填",TEXT(L1449,"0000"))</f>
        <v>0855</v>
      </c>
      <c r="U1449" s="22" t="str">
        <f>IFERROR(VLOOKUP(E1449,'字典-系统管理&amp;工段管理'!$A$2:$B$7,2,0),"0")</f>
        <v>D</v>
      </c>
      <c r="V1449" s="22" t="str">
        <f>IFERROR(VLOOKUP(F1449,'字典-系统管理&amp;工段管理'!$A$2:$B$7,2,0),"0")</f>
        <v>0</v>
      </c>
      <c r="W1449" s="22" t="str">
        <f>IFERROR(VLOOKUP(G1449,'字典-系统管理&amp;工段管理'!$A$2:$B$7,2,0),"0")</f>
        <v>0</v>
      </c>
      <c r="X1449" s="22" t="str">
        <f>IFERROR(VLOOKUP(H1449,'字典-系统管理&amp;工段管理'!$A$2:$B$7,2,0),"0")</f>
        <v>0</v>
      </c>
    </row>
    <row r="1450" spans="1:24" x14ac:dyDescent="0.15">
      <c r="A1450" s="19">
        <v>1448</v>
      </c>
      <c r="B1450" s="22" t="s">
        <v>24</v>
      </c>
      <c r="C1450" s="22" t="s">
        <v>94</v>
      </c>
      <c r="D1450" s="22" t="s">
        <v>234</v>
      </c>
      <c r="E1450" s="22" t="s">
        <v>28</v>
      </c>
      <c r="F1450" s="22"/>
      <c r="G1450" s="22"/>
      <c r="H1450" s="22"/>
      <c r="I1450" s="33" t="s">
        <v>2818</v>
      </c>
      <c r="J1450" s="22" t="s">
        <v>35</v>
      </c>
      <c r="K1450" s="38" t="s">
        <v>318</v>
      </c>
      <c r="L1450" s="20">
        <v>856</v>
      </c>
      <c r="M1450" s="29" t="str">
        <f>O1450&amp;"-"&amp;P1450&amp;"-"&amp;Q1450&amp;"-"&amp;R1450&amp;"-"&amp;S1450&amp;"-"&amp;T1450</f>
        <v>SJ-V-05-000D-GT-0856</v>
      </c>
      <c r="N1450" s="33" t="s">
        <v>2818</v>
      </c>
      <c r="O1450" s="21" t="str">
        <f>IFERROR(VLOOKUP(B1450,'字典-基地管理'!A:B,2,FALSE),"未填")</f>
        <v>SJ</v>
      </c>
      <c r="P1450" s="21" t="str">
        <f>IFERROR(VLOOKUP(C1450,'字典-车间管理'!A:B,2,FALSE),"未填")</f>
        <v>V</v>
      </c>
      <c r="Q1450" s="21" t="str">
        <f>IFERROR(VLOOKUP(D1450,'字典-系统管理&amp;工段管理'!C:D,2,FALSE),"未填")</f>
        <v>05</v>
      </c>
      <c r="R1450" s="22" t="str">
        <f>_xlfn.TEXTJOIN("", TRUE, IF(U1450="0", U1450, ""), IF(V1450="0", V1450, ""), IF(W1450="0", W1450, ""), IF(X1450="0", X1450, ""), IF(U1450&lt;&gt;"0", U1450, ""), IF(V1450&lt;&gt;"0", V1450, ""), IF(W1450&lt;&gt;"0", W1450, ""), IF(X1450&lt;&gt;"0", X1450, ""))</f>
        <v>000D</v>
      </c>
      <c r="S1450" s="21" t="str">
        <f>IFERROR(VLOOKUP(K1450,'字典-设备&amp;仪表管理'!A:B,2,FALSE),"未填")</f>
        <v>GT</v>
      </c>
      <c r="T1450" s="26" t="str">
        <f>IF(L1450="","未填",TEXT(L1450,"0000"))</f>
        <v>0856</v>
      </c>
      <c r="U1450" s="22" t="str">
        <f>IFERROR(VLOOKUP(E1450,'字典-系统管理&amp;工段管理'!$A$2:$B$7,2,0),"0")</f>
        <v>D</v>
      </c>
      <c r="V1450" s="22" t="str">
        <f>IFERROR(VLOOKUP(F1450,'字典-系统管理&amp;工段管理'!$A$2:$B$7,2,0),"0")</f>
        <v>0</v>
      </c>
      <c r="W1450" s="22" t="str">
        <f>IFERROR(VLOOKUP(G1450,'字典-系统管理&amp;工段管理'!$A$2:$B$7,2,0),"0")</f>
        <v>0</v>
      </c>
      <c r="X1450" s="22" t="str">
        <f>IFERROR(VLOOKUP(H1450,'字典-系统管理&amp;工段管理'!$A$2:$B$7,2,0),"0")</f>
        <v>0</v>
      </c>
    </row>
    <row r="1451" spans="1:24" x14ac:dyDescent="0.15">
      <c r="A1451" s="19">
        <v>1449</v>
      </c>
      <c r="B1451" s="22" t="s">
        <v>24</v>
      </c>
      <c r="C1451" s="22" t="s">
        <v>94</v>
      </c>
      <c r="D1451" s="22" t="s">
        <v>234</v>
      </c>
      <c r="E1451" s="22" t="s">
        <v>28</v>
      </c>
      <c r="F1451" s="22"/>
      <c r="G1451" s="22"/>
      <c r="H1451" s="22"/>
      <c r="I1451" s="33" t="s">
        <v>2836</v>
      </c>
      <c r="J1451" s="22" t="s">
        <v>35</v>
      </c>
      <c r="K1451" s="38" t="s">
        <v>318</v>
      </c>
      <c r="L1451" s="20">
        <v>857</v>
      </c>
      <c r="M1451" s="29" t="str">
        <f>O1451&amp;"-"&amp;P1451&amp;"-"&amp;Q1451&amp;"-"&amp;R1451&amp;"-"&amp;S1451&amp;"-"&amp;T1451</f>
        <v>SJ-V-05-000D-GT-0857</v>
      </c>
      <c r="N1451" s="33" t="s">
        <v>2836</v>
      </c>
      <c r="O1451" s="21" t="str">
        <f>IFERROR(VLOOKUP(B1451,'字典-基地管理'!A:B,2,FALSE),"未填")</f>
        <v>SJ</v>
      </c>
      <c r="P1451" s="21" t="str">
        <f>IFERROR(VLOOKUP(C1451,'字典-车间管理'!A:B,2,FALSE),"未填")</f>
        <v>V</v>
      </c>
      <c r="Q1451" s="21" t="str">
        <f>IFERROR(VLOOKUP(D1451,'字典-系统管理&amp;工段管理'!C:D,2,FALSE),"未填")</f>
        <v>05</v>
      </c>
      <c r="R1451" s="22" t="str">
        <f>_xlfn.TEXTJOIN("", TRUE, IF(U1451="0", U1451, ""), IF(V1451="0", V1451, ""), IF(W1451="0", W1451, ""), IF(X1451="0", X1451, ""), IF(U1451&lt;&gt;"0", U1451, ""), IF(V1451&lt;&gt;"0", V1451, ""), IF(W1451&lt;&gt;"0", W1451, ""), IF(X1451&lt;&gt;"0", X1451, ""))</f>
        <v>000D</v>
      </c>
      <c r="S1451" s="21" t="str">
        <f>IFERROR(VLOOKUP(K1451,'字典-设备&amp;仪表管理'!A:B,2,FALSE),"未填")</f>
        <v>GT</v>
      </c>
      <c r="T1451" s="26" t="str">
        <f>IF(L1451="","未填",TEXT(L1451,"0000"))</f>
        <v>0857</v>
      </c>
      <c r="U1451" s="22" t="str">
        <f>IFERROR(VLOOKUP(E1451,'字典-系统管理&amp;工段管理'!$A$2:$B$7,2,0),"0")</f>
        <v>D</v>
      </c>
      <c r="V1451" s="22" t="str">
        <f>IFERROR(VLOOKUP(F1451,'字典-系统管理&amp;工段管理'!$A$2:$B$7,2,0),"0")</f>
        <v>0</v>
      </c>
      <c r="W1451" s="22" t="str">
        <f>IFERROR(VLOOKUP(G1451,'字典-系统管理&amp;工段管理'!$A$2:$B$7,2,0),"0")</f>
        <v>0</v>
      </c>
      <c r="X1451" s="22" t="str">
        <f>IFERROR(VLOOKUP(H1451,'字典-系统管理&amp;工段管理'!$A$2:$B$7,2,0),"0")</f>
        <v>0</v>
      </c>
    </row>
    <row r="1452" spans="1:24" x14ac:dyDescent="0.15">
      <c r="A1452" s="19">
        <v>1450</v>
      </c>
      <c r="B1452" s="22" t="s">
        <v>24</v>
      </c>
      <c r="C1452" s="22" t="s">
        <v>94</v>
      </c>
      <c r="D1452" s="22" t="s">
        <v>234</v>
      </c>
      <c r="E1452" s="22" t="s">
        <v>28</v>
      </c>
      <c r="F1452" s="22"/>
      <c r="G1452" s="22"/>
      <c r="H1452" s="22"/>
      <c r="I1452" s="33" t="s">
        <v>2837</v>
      </c>
      <c r="J1452" s="22" t="s">
        <v>35</v>
      </c>
      <c r="K1452" s="38" t="s">
        <v>318</v>
      </c>
      <c r="L1452" s="20">
        <v>858</v>
      </c>
      <c r="M1452" s="29" t="str">
        <f>O1452&amp;"-"&amp;P1452&amp;"-"&amp;Q1452&amp;"-"&amp;R1452&amp;"-"&amp;S1452&amp;"-"&amp;T1452</f>
        <v>SJ-V-05-000D-GT-0858</v>
      </c>
      <c r="N1452" s="33" t="s">
        <v>2837</v>
      </c>
      <c r="O1452" s="21" t="str">
        <f>IFERROR(VLOOKUP(B1452,'字典-基地管理'!A:B,2,FALSE),"未填")</f>
        <v>SJ</v>
      </c>
      <c r="P1452" s="21" t="str">
        <f>IFERROR(VLOOKUP(C1452,'字典-车间管理'!A:B,2,FALSE),"未填")</f>
        <v>V</v>
      </c>
      <c r="Q1452" s="21" t="str">
        <f>IFERROR(VLOOKUP(D1452,'字典-系统管理&amp;工段管理'!C:D,2,FALSE),"未填")</f>
        <v>05</v>
      </c>
      <c r="R1452" s="22" t="str">
        <f>_xlfn.TEXTJOIN("", TRUE, IF(U1452="0", U1452, ""), IF(V1452="0", V1452, ""), IF(W1452="0", W1452, ""), IF(X1452="0", X1452, ""), IF(U1452&lt;&gt;"0", U1452, ""), IF(V1452&lt;&gt;"0", V1452, ""), IF(W1452&lt;&gt;"0", W1452, ""), IF(X1452&lt;&gt;"0", X1452, ""))</f>
        <v>000D</v>
      </c>
      <c r="S1452" s="21" t="str">
        <f>IFERROR(VLOOKUP(K1452,'字典-设备&amp;仪表管理'!A:B,2,FALSE),"未填")</f>
        <v>GT</v>
      </c>
      <c r="T1452" s="26" t="str">
        <f>IF(L1452="","未填",TEXT(L1452,"0000"))</f>
        <v>0858</v>
      </c>
      <c r="U1452" s="22" t="str">
        <f>IFERROR(VLOOKUP(E1452,'字典-系统管理&amp;工段管理'!$A$2:$B$7,2,0),"0")</f>
        <v>D</v>
      </c>
      <c r="V1452" s="22" t="str">
        <f>IFERROR(VLOOKUP(F1452,'字典-系统管理&amp;工段管理'!$A$2:$B$7,2,0),"0")</f>
        <v>0</v>
      </c>
      <c r="W1452" s="22" t="str">
        <f>IFERROR(VLOOKUP(G1452,'字典-系统管理&amp;工段管理'!$A$2:$B$7,2,0),"0")</f>
        <v>0</v>
      </c>
      <c r="X1452" s="22" t="str">
        <f>IFERROR(VLOOKUP(H1452,'字典-系统管理&amp;工段管理'!$A$2:$B$7,2,0),"0")</f>
        <v>0</v>
      </c>
    </row>
    <row r="1453" spans="1:24" x14ac:dyDescent="0.15">
      <c r="A1453" s="19">
        <v>1451</v>
      </c>
      <c r="B1453" s="22" t="s">
        <v>24</v>
      </c>
      <c r="C1453" s="22" t="s">
        <v>94</v>
      </c>
      <c r="D1453" s="22" t="s">
        <v>234</v>
      </c>
      <c r="E1453" s="22" t="s">
        <v>28</v>
      </c>
      <c r="F1453" s="22"/>
      <c r="G1453" s="22"/>
      <c r="H1453" s="22"/>
      <c r="I1453" s="33" t="s">
        <v>2838</v>
      </c>
      <c r="J1453" s="22" t="s">
        <v>35</v>
      </c>
      <c r="K1453" s="38" t="s">
        <v>318</v>
      </c>
      <c r="L1453" s="20">
        <v>859</v>
      </c>
      <c r="M1453" s="29" t="str">
        <f>O1453&amp;"-"&amp;P1453&amp;"-"&amp;Q1453&amp;"-"&amp;R1453&amp;"-"&amp;S1453&amp;"-"&amp;T1453</f>
        <v>SJ-V-05-000D-GT-0859</v>
      </c>
      <c r="N1453" s="33" t="s">
        <v>2838</v>
      </c>
      <c r="O1453" s="21" t="str">
        <f>IFERROR(VLOOKUP(B1453,'字典-基地管理'!A:B,2,FALSE),"未填")</f>
        <v>SJ</v>
      </c>
      <c r="P1453" s="21" t="str">
        <f>IFERROR(VLOOKUP(C1453,'字典-车间管理'!A:B,2,FALSE),"未填")</f>
        <v>V</v>
      </c>
      <c r="Q1453" s="21" t="str">
        <f>IFERROR(VLOOKUP(D1453,'字典-系统管理&amp;工段管理'!C:D,2,FALSE),"未填")</f>
        <v>05</v>
      </c>
      <c r="R1453" s="22" t="str">
        <f>_xlfn.TEXTJOIN("", TRUE, IF(U1453="0", U1453, ""), IF(V1453="0", V1453, ""), IF(W1453="0", W1453, ""), IF(X1453="0", X1453, ""), IF(U1453&lt;&gt;"0", U1453, ""), IF(V1453&lt;&gt;"0", V1453, ""), IF(W1453&lt;&gt;"0", W1453, ""), IF(X1453&lt;&gt;"0", X1453, ""))</f>
        <v>000D</v>
      </c>
      <c r="S1453" s="21" t="str">
        <f>IFERROR(VLOOKUP(K1453,'字典-设备&amp;仪表管理'!A:B,2,FALSE),"未填")</f>
        <v>GT</v>
      </c>
      <c r="T1453" s="26" t="str">
        <f>IF(L1453="","未填",TEXT(L1453,"0000"))</f>
        <v>0859</v>
      </c>
      <c r="U1453" s="22" t="str">
        <f>IFERROR(VLOOKUP(E1453,'字典-系统管理&amp;工段管理'!$A$2:$B$7,2,0),"0")</f>
        <v>D</v>
      </c>
      <c r="V1453" s="22" t="str">
        <f>IFERROR(VLOOKUP(F1453,'字典-系统管理&amp;工段管理'!$A$2:$B$7,2,0),"0")</f>
        <v>0</v>
      </c>
      <c r="W1453" s="22" t="str">
        <f>IFERROR(VLOOKUP(G1453,'字典-系统管理&amp;工段管理'!$A$2:$B$7,2,0),"0")</f>
        <v>0</v>
      </c>
      <c r="X1453" s="22" t="str">
        <f>IFERROR(VLOOKUP(H1453,'字典-系统管理&amp;工段管理'!$A$2:$B$7,2,0),"0")</f>
        <v>0</v>
      </c>
    </row>
    <row r="1454" spans="1:24" x14ac:dyDescent="0.15">
      <c r="A1454" s="19">
        <v>1452</v>
      </c>
      <c r="B1454" s="22" t="s">
        <v>24</v>
      </c>
      <c r="C1454" s="22" t="s">
        <v>94</v>
      </c>
      <c r="D1454" s="22" t="s">
        <v>234</v>
      </c>
      <c r="E1454" s="22" t="s">
        <v>28</v>
      </c>
      <c r="F1454" s="22"/>
      <c r="G1454" s="22"/>
      <c r="H1454" s="22"/>
      <c r="I1454" s="33" t="s">
        <v>2840</v>
      </c>
      <c r="J1454" s="22" t="s">
        <v>35</v>
      </c>
      <c r="K1454" s="38" t="s">
        <v>318</v>
      </c>
      <c r="L1454" s="20">
        <v>860</v>
      </c>
      <c r="M1454" s="29" t="str">
        <f>O1454&amp;"-"&amp;P1454&amp;"-"&amp;Q1454&amp;"-"&amp;R1454&amp;"-"&amp;S1454&amp;"-"&amp;T1454</f>
        <v>SJ-V-05-000D-GT-0860</v>
      </c>
      <c r="N1454" s="33" t="s">
        <v>2840</v>
      </c>
      <c r="O1454" s="21" t="str">
        <f>IFERROR(VLOOKUP(B1454,'字典-基地管理'!A:B,2,FALSE),"未填")</f>
        <v>SJ</v>
      </c>
      <c r="P1454" s="21" t="str">
        <f>IFERROR(VLOOKUP(C1454,'字典-车间管理'!A:B,2,FALSE),"未填")</f>
        <v>V</v>
      </c>
      <c r="Q1454" s="21" t="str">
        <f>IFERROR(VLOOKUP(D1454,'字典-系统管理&amp;工段管理'!C:D,2,FALSE),"未填")</f>
        <v>05</v>
      </c>
      <c r="R1454" s="22" t="str">
        <f>_xlfn.TEXTJOIN("", TRUE, IF(U1454="0", U1454, ""), IF(V1454="0", V1454, ""), IF(W1454="0", W1454, ""), IF(X1454="0", X1454, ""), IF(U1454&lt;&gt;"0", U1454, ""), IF(V1454&lt;&gt;"0", V1454, ""), IF(W1454&lt;&gt;"0", W1454, ""), IF(X1454&lt;&gt;"0", X1454, ""))</f>
        <v>000D</v>
      </c>
      <c r="S1454" s="21" t="str">
        <f>IFERROR(VLOOKUP(K1454,'字典-设备&amp;仪表管理'!A:B,2,FALSE),"未填")</f>
        <v>GT</v>
      </c>
      <c r="T1454" s="26" t="str">
        <f>IF(L1454="","未填",TEXT(L1454,"0000"))</f>
        <v>0860</v>
      </c>
      <c r="U1454" s="22" t="str">
        <f>IFERROR(VLOOKUP(E1454,'字典-系统管理&amp;工段管理'!$A$2:$B$7,2,0),"0")</f>
        <v>D</v>
      </c>
      <c r="V1454" s="22" t="str">
        <f>IFERROR(VLOOKUP(F1454,'字典-系统管理&amp;工段管理'!$A$2:$B$7,2,0),"0")</f>
        <v>0</v>
      </c>
      <c r="W1454" s="22" t="str">
        <f>IFERROR(VLOOKUP(G1454,'字典-系统管理&amp;工段管理'!$A$2:$B$7,2,0),"0")</f>
        <v>0</v>
      </c>
      <c r="X1454" s="22" t="str">
        <f>IFERROR(VLOOKUP(H1454,'字典-系统管理&amp;工段管理'!$A$2:$B$7,2,0),"0")</f>
        <v>0</v>
      </c>
    </row>
    <row r="1455" spans="1:24" x14ac:dyDescent="0.15">
      <c r="A1455" s="19">
        <v>1453</v>
      </c>
      <c r="B1455" s="22" t="s">
        <v>24</v>
      </c>
      <c r="C1455" s="22" t="s">
        <v>94</v>
      </c>
      <c r="D1455" s="22" t="s">
        <v>234</v>
      </c>
      <c r="E1455" s="22" t="s">
        <v>28</v>
      </c>
      <c r="F1455" s="22"/>
      <c r="G1455" s="22"/>
      <c r="H1455" s="22"/>
      <c r="I1455" s="33" t="s">
        <v>2841</v>
      </c>
      <c r="J1455" s="22" t="s">
        <v>35</v>
      </c>
      <c r="K1455" s="38" t="s">
        <v>318</v>
      </c>
      <c r="L1455" s="20">
        <v>861</v>
      </c>
      <c r="M1455" s="29" t="str">
        <f>O1455&amp;"-"&amp;P1455&amp;"-"&amp;Q1455&amp;"-"&amp;R1455&amp;"-"&amp;S1455&amp;"-"&amp;T1455</f>
        <v>SJ-V-05-000D-GT-0861</v>
      </c>
      <c r="N1455" s="33" t="s">
        <v>2841</v>
      </c>
      <c r="O1455" s="21" t="str">
        <f>IFERROR(VLOOKUP(B1455,'字典-基地管理'!A:B,2,FALSE),"未填")</f>
        <v>SJ</v>
      </c>
      <c r="P1455" s="21" t="str">
        <f>IFERROR(VLOOKUP(C1455,'字典-车间管理'!A:B,2,FALSE),"未填")</f>
        <v>V</v>
      </c>
      <c r="Q1455" s="21" t="str">
        <f>IFERROR(VLOOKUP(D1455,'字典-系统管理&amp;工段管理'!C:D,2,FALSE),"未填")</f>
        <v>05</v>
      </c>
      <c r="R1455" s="22" t="str">
        <f>_xlfn.TEXTJOIN("", TRUE, IF(U1455="0", U1455, ""), IF(V1455="0", V1455, ""), IF(W1455="0", W1455, ""), IF(X1455="0", X1455, ""), IF(U1455&lt;&gt;"0", U1455, ""), IF(V1455&lt;&gt;"0", V1455, ""), IF(W1455&lt;&gt;"0", W1455, ""), IF(X1455&lt;&gt;"0", X1455, ""))</f>
        <v>000D</v>
      </c>
      <c r="S1455" s="21" t="str">
        <f>IFERROR(VLOOKUP(K1455,'字典-设备&amp;仪表管理'!A:B,2,FALSE),"未填")</f>
        <v>GT</v>
      </c>
      <c r="T1455" s="26" t="str">
        <f>IF(L1455="","未填",TEXT(L1455,"0000"))</f>
        <v>0861</v>
      </c>
      <c r="U1455" s="22" t="str">
        <f>IFERROR(VLOOKUP(E1455,'字典-系统管理&amp;工段管理'!$A$2:$B$7,2,0),"0")</f>
        <v>D</v>
      </c>
      <c r="V1455" s="22" t="str">
        <f>IFERROR(VLOOKUP(F1455,'字典-系统管理&amp;工段管理'!$A$2:$B$7,2,0),"0")</f>
        <v>0</v>
      </c>
      <c r="W1455" s="22" t="str">
        <f>IFERROR(VLOOKUP(G1455,'字典-系统管理&amp;工段管理'!$A$2:$B$7,2,0),"0")</f>
        <v>0</v>
      </c>
      <c r="X1455" s="22" t="str">
        <f>IFERROR(VLOOKUP(H1455,'字典-系统管理&amp;工段管理'!$A$2:$B$7,2,0),"0")</f>
        <v>0</v>
      </c>
    </row>
    <row r="1456" spans="1:24" x14ac:dyDescent="0.15">
      <c r="A1456" s="19">
        <v>1454</v>
      </c>
      <c r="B1456" s="22" t="s">
        <v>24</v>
      </c>
      <c r="C1456" s="22" t="s">
        <v>94</v>
      </c>
      <c r="D1456" s="22" t="s">
        <v>234</v>
      </c>
      <c r="E1456" s="22" t="s">
        <v>28</v>
      </c>
      <c r="F1456" s="22"/>
      <c r="G1456" s="22"/>
      <c r="H1456" s="22"/>
      <c r="I1456" s="33" t="s">
        <v>2842</v>
      </c>
      <c r="J1456" s="22" t="s">
        <v>35</v>
      </c>
      <c r="K1456" s="38" t="s">
        <v>318</v>
      </c>
      <c r="L1456" s="20">
        <v>862</v>
      </c>
      <c r="M1456" s="29" t="str">
        <f>O1456&amp;"-"&amp;P1456&amp;"-"&amp;Q1456&amp;"-"&amp;R1456&amp;"-"&amp;S1456&amp;"-"&amp;T1456</f>
        <v>SJ-V-05-000D-GT-0862</v>
      </c>
      <c r="N1456" s="33" t="s">
        <v>2842</v>
      </c>
      <c r="O1456" s="21" t="str">
        <f>IFERROR(VLOOKUP(B1456,'字典-基地管理'!A:B,2,FALSE),"未填")</f>
        <v>SJ</v>
      </c>
      <c r="P1456" s="21" t="str">
        <f>IFERROR(VLOOKUP(C1456,'字典-车间管理'!A:B,2,FALSE),"未填")</f>
        <v>V</v>
      </c>
      <c r="Q1456" s="21" t="str">
        <f>IFERROR(VLOOKUP(D1456,'字典-系统管理&amp;工段管理'!C:D,2,FALSE),"未填")</f>
        <v>05</v>
      </c>
      <c r="R1456" s="22" t="str">
        <f>_xlfn.TEXTJOIN("", TRUE, IF(U1456="0", U1456, ""), IF(V1456="0", V1456, ""), IF(W1456="0", W1456, ""), IF(X1456="0", X1456, ""), IF(U1456&lt;&gt;"0", U1456, ""), IF(V1456&lt;&gt;"0", V1456, ""), IF(W1456&lt;&gt;"0", W1456, ""), IF(X1456&lt;&gt;"0", X1456, ""))</f>
        <v>000D</v>
      </c>
      <c r="S1456" s="21" t="str">
        <f>IFERROR(VLOOKUP(K1456,'字典-设备&amp;仪表管理'!A:B,2,FALSE),"未填")</f>
        <v>GT</v>
      </c>
      <c r="T1456" s="26" t="str">
        <f>IF(L1456="","未填",TEXT(L1456,"0000"))</f>
        <v>0862</v>
      </c>
      <c r="U1456" s="22" t="str">
        <f>IFERROR(VLOOKUP(E1456,'字典-系统管理&amp;工段管理'!$A$2:$B$7,2,0),"0")</f>
        <v>D</v>
      </c>
      <c r="V1456" s="22" t="str">
        <f>IFERROR(VLOOKUP(F1456,'字典-系统管理&amp;工段管理'!$A$2:$B$7,2,0),"0")</f>
        <v>0</v>
      </c>
      <c r="W1456" s="22" t="str">
        <f>IFERROR(VLOOKUP(G1456,'字典-系统管理&amp;工段管理'!$A$2:$B$7,2,0),"0")</f>
        <v>0</v>
      </c>
      <c r="X1456" s="22" t="str">
        <f>IFERROR(VLOOKUP(H1456,'字典-系统管理&amp;工段管理'!$A$2:$B$7,2,0),"0")</f>
        <v>0</v>
      </c>
    </row>
    <row r="1457" spans="1:24" x14ac:dyDescent="0.15">
      <c r="A1457" s="19">
        <v>1455</v>
      </c>
      <c r="B1457" s="22" t="s">
        <v>24</v>
      </c>
      <c r="C1457" s="22" t="s">
        <v>94</v>
      </c>
      <c r="D1457" s="22" t="s">
        <v>234</v>
      </c>
      <c r="E1457" s="22" t="s">
        <v>28</v>
      </c>
      <c r="F1457" s="22"/>
      <c r="G1457" s="22"/>
      <c r="H1457" s="22"/>
      <c r="I1457" s="33" t="s">
        <v>2844</v>
      </c>
      <c r="J1457" s="22" t="s">
        <v>35</v>
      </c>
      <c r="K1457" s="38" t="s">
        <v>318</v>
      </c>
      <c r="L1457" s="20">
        <v>863</v>
      </c>
      <c r="M1457" s="29" t="str">
        <f>O1457&amp;"-"&amp;P1457&amp;"-"&amp;Q1457&amp;"-"&amp;R1457&amp;"-"&amp;S1457&amp;"-"&amp;T1457</f>
        <v>SJ-V-05-000D-GT-0863</v>
      </c>
      <c r="N1457" s="33" t="s">
        <v>2844</v>
      </c>
      <c r="O1457" s="21" t="str">
        <f>IFERROR(VLOOKUP(B1457,'字典-基地管理'!A:B,2,FALSE),"未填")</f>
        <v>SJ</v>
      </c>
      <c r="P1457" s="21" t="str">
        <f>IFERROR(VLOOKUP(C1457,'字典-车间管理'!A:B,2,FALSE),"未填")</f>
        <v>V</v>
      </c>
      <c r="Q1457" s="21" t="str">
        <f>IFERROR(VLOOKUP(D1457,'字典-系统管理&amp;工段管理'!C:D,2,FALSE),"未填")</f>
        <v>05</v>
      </c>
      <c r="R1457" s="22" t="str">
        <f>_xlfn.TEXTJOIN("", TRUE, IF(U1457="0", U1457, ""), IF(V1457="0", V1457, ""), IF(W1457="0", W1457, ""), IF(X1457="0", X1457, ""), IF(U1457&lt;&gt;"0", U1457, ""), IF(V1457&lt;&gt;"0", V1457, ""), IF(W1457&lt;&gt;"0", W1457, ""), IF(X1457&lt;&gt;"0", X1457, ""))</f>
        <v>000D</v>
      </c>
      <c r="S1457" s="21" t="str">
        <f>IFERROR(VLOOKUP(K1457,'字典-设备&amp;仪表管理'!A:B,2,FALSE),"未填")</f>
        <v>GT</v>
      </c>
      <c r="T1457" s="26" t="str">
        <f>IF(L1457="","未填",TEXT(L1457,"0000"))</f>
        <v>0863</v>
      </c>
      <c r="U1457" s="22" t="str">
        <f>IFERROR(VLOOKUP(E1457,'字典-系统管理&amp;工段管理'!$A$2:$B$7,2,0),"0")</f>
        <v>D</v>
      </c>
      <c r="V1457" s="22" t="str">
        <f>IFERROR(VLOOKUP(F1457,'字典-系统管理&amp;工段管理'!$A$2:$B$7,2,0),"0")</f>
        <v>0</v>
      </c>
      <c r="W1457" s="22" t="str">
        <f>IFERROR(VLOOKUP(G1457,'字典-系统管理&amp;工段管理'!$A$2:$B$7,2,0),"0")</f>
        <v>0</v>
      </c>
      <c r="X1457" s="22" t="str">
        <f>IFERROR(VLOOKUP(H1457,'字典-系统管理&amp;工段管理'!$A$2:$B$7,2,0),"0")</f>
        <v>0</v>
      </c>
    </row>
    <row r="1458" spans="1:24" x14ac:dyDescent="0.15">
      <c r="A1458" s="19">
        <v>1456</v>
      </c>
      <c r="B1458" s="22" t="s">
        <v>24</v>
      </c>
      <c r="C1458" s="22" t="s">
        <v>94</v>
      </c>
      <c r="D1458" s="22" t="s">
        <v>234</v>
      </c>
      <c r="E1458" s="22" t="s">
        <v>28</v>
      </c>
      <c r="F1458" s="22"/>
      <c r="G1458" s="22"/>
      <c r="H1458" s="22"/>
      <c r="I1458" s="33" t="s">
        <v>2845</v>
      </c>
      <c r="J1458" s="22" t="s">
        <v>35</v>
      </c>
      <c r="K1458" s="38" t="s">
        <v>318</v>
      </c>
      <c r="L1458" s="20">
        <v>864</v>
      </c>
      <c r="M1458" s="29" t="str">
        <f>O1458&amp;"-"&amp;P1458&amp;"-"&amp;Q1458&amp;"-"&amp;R1458&amp;"-"&amp;S1458&amp;"-"&amp;T1458</f>
        <v>SJ-V-05-000D-GT-0864</v>
      </c>
      <c r="N1458" s="33" t="s">
        <v>2845</v>
      </c>
      <c r="O1458" s="21" t="str">
        <f>IFERROR(VLOOKUP(B1458,'字典-基地管理'!A:B,2,FALSE),"未填")</f>
        <v>SJ</v>
      </c>
      <c r="P1458" s="21" t="str">
        <f>IFERROR(VLOOKUP(C1458,'字典-车间管理'!A:B,2,FALSE),"未填")</f>
        <v>V</v>
      </c>
      <c r="Q1458" s="21" t="str">
        <f>IFERROR(VLOOKUP(D1458,'字典-系统管理&amp;工段管理'!C:D,2,FALSE),"未填")</f>
        <v>05</v>
      </c>
      <c r="R1458" s="22" t="str">
        <f>_xlfn.TEXTJOIN("", TRUE, IF(U1458="0", U1458, ""), IF(V1458="0", V1458, ""), IF(W1458="0", W1458, ""), IF(X1458="0", X1458, ""), IF(U1458&lt;&gt;"0", U1458, ""), IF(V1458&lt;&gt;"0", V1458, ""), IF(W1458&lt;&gt;"0", W1458, ""), IF(X1458&lt;&gt;"0", X1458, ""))</f>
        <v>000D</v>
      </c>
      <c r="S1458" s="21" t="str">
        <f>IFERROR(VLOOKUP(K1458,'字典-设备&amp;仪表管理'!A:B,2,FALSE),"未填")</f>
        <v>GT</v>
      </c>
      <c r="T1458" s="26" t="str">
        <f>IF(L1458="","未填",TEXT(L1458,"0000"))</f>
        <v>0864</v>
      </c>
      <c r="U1458" s="22" t="str">
        <f>IFERROR(VLOOKUP(E1458,'字典-系统管理&amp;工段管理'!$A$2:$B$7,2,0),"0")</f>
        <v>D</v>
      </c>
      <c r="V1458" s="22" t="str">
        <f>IFERROR(VLOOKUP(F1458,'字典-系统管理&amp;工段管理'!$A$2:$B$7,2,0),"0")</f>
        <v>0</v>
      </c>
      <c r="W1458" s="22" t="str">
        <f>IFERROR(VLOOKUP(G1458,'字典-系统管理&amp;工段管理'!$A$2:$B$7,2,0),"0")</f>
        <v>0</v>
      </c>
      <c r="X1458" s="22" t="str">
        <f>IFERROR(VLOOKUP(H1458,'字典-系统管理&amp;工段管理'!$A$2:$B$7,2,0),"0")</f>
        <v>0</v>
      </c>
    </row>
    <row r="1459" spans="1:24" x14ac:dyDescent="0.15">
      <c r="A1459" s="19">
        <v>1457</v>
      </c>
      <c r="B1459" s="22" t="s">
        <v>24</v>
      </c>
      <c r="C1459" s="22" t="s">
        <v>94</v>
      </c>
      <c r="D1459" s="22" t="s">
        <v>234</v>
      </c>
      <c r="E1459" s="22" t="s">
        <v>28</v>
      </c>
      <c r="F1459" s="22"/>
      <c r="G1459" s="22"/>
      <c r="H1459" s="22"/>
      <c r="I1459" s="33" t="s">
        <v>2846</v>
      </c>
      <c r="J1459" s="22" t="s">
        <v>35</v>
      </c>
      <c r="K1459" s="38" t="s">
        <v>318</v>
      </c>
      <c r="L1459" s="20">
        <v>865</v>
      </c>
      <c r="M1459" s="29" t="str">
        <f>O1459&amp;"-"&amp;P1459&amp;"-"&amp;Q1459&amp;"-"&amp;R1459&amp;"-"&amp;S1459&amp;"-"&amp;T1459</f>
        <v>SJ-V-05-000D-GT-0865</v>
      </c>
      <c r="N1459" s="33" t="s">
        <v>2846</v>
      </c>
      <c r="O1459" s="21" t="str">
        <f>IFERROR(VLOOKUP(B1459,'字典-基地管理'!A:B,2,FALSE),"未填")</f>
        <v>SJ</v>
      </c>
      <c r="P1459" s="21" t="str">
        <f>IFERROR(VLOOKUP(C1459,'字典-车间管理'!A:B,2,FALSE),"未填")</f>
        <v>V</v>
      </c>
      <c r="Q1459" s="21" t="str">
        <f>IFERROR(VLOOKUP(D1459,'字典-系统管理&amp;工段管理'!C:D,2,FALSE),"未填")</f>
        <v>05</v>
      </c>
      <c r="R1459" s="22" t="str">
        <f>_xlfn.TEXTJOIN("", TRUE, IF(U1459="0", U1459, ""), IF(V1459="0", V1459, ""), IF(W1459="0", W1459, ""), IF(X1459="0", X1459, ""), IF(U1459&lt;&gt;"0", U1459, ""), IF(V1459&lt;&gt;"0", V1459, ""), IF(W1459&lt;&gt;"0", W1459, ""), IF(X1459&lt;&gt;"0", X1459, ""))</f>
        <v>000D</v>
      </c>
      <c r="S1459" s="21" t="str">
        <f>IFERROR(VLOOKUP(K1459,'字典-设备&amp;仪表管理'!A:B,2,FALSE),"未填")</f>
        <v>GT</v>
      </c>
      <c r="T1459" s="26" t="str">
        <f>IF(L1459="","未填",TEXT(L1459,"0000"))</f>
        <v>0865</v>
      </c>
      <c r="U1459" s="22" t="str">
        <f>IFERROR(VLOOKUP(E1459,'字典-系统管理&amp;工段管理'!$A$2:$B$7,2,0),"0")</f>
        <v>D</v>
      </c>
      <c r="V1459" s="22" t="str">
        <f>IFERROR(VLOOKUP(F1459,'字典-系统管理&amp;工段管理'!$A$2:$B$7,2,0),"0")</f>
        <v>0</v>
      </c>
      <c r="W1459" s="22" t="str">
        <f>IFERROR(VLOOKUP(G1459,'字典-系统管理&amp;工段管理'!$A$2:$B$7,2,0),"0")</f>
        <v>0</v>
      </c>
      <c r="X1459" s="22" t="str">
        <f>IFERROR(VLOOKUP(H1459,'字典-系统管理&amp;工段管理'!$A$2:$B$7,2,0),"0")</f>
        <v>0</v>
      </c>
    </row>
    <row r="1460" spans="1:24" x14ac:dyDescent="0.15">
      <c r="A1460" s="19">
        <v>1458</v>
      </c>
      <c r="B1460" s="22" t="s">
        <v>24</v>
      </c>
      <c r="C1460" s="22" t="s">
        <v>94</v>
      </c>
      <c r="D1460" s="22" t="s">
        <v>234</v>
      </c>
      <c r="E1460" s="22" t="s">
        <v>28</v>
      </c>
      <c r="F1460" s="22"/>
      <c r="G1460" s="22"/>
      <c r="H1460" s="22"/>
      <c r="I1460" s="33" t="s">
        <v>2848</v>
      </c>
      <c r="J1460" s="22" t="s">
        <v>35</v>
      </c>
      <c r="K1460" s="38" t="s">
        <v>318</v>
      </c>
      <c r="L1460" s="20">
        <v>866</v>
      </c>
      <c r="M1460" s="29" t="str">
        <f>O1460&amp;"-"&amp;P1460&amp;"-"&amp;Q1460&amp;"-"&amp;R1460&amp;"-"&amp;S1460&amp;"-"&amp;T1460</f>
        <v>SJ-V-05-000D-GT-0866</v>
      </c>
      <c r="N1460" s="33" t="s">
        <v>2848</v>
      </c>
      <c r="O1460" s="21" t="str">
        <f>IFERROR(VLOOKUP(B1460,'字典-基地管理'!A:B,2,FALSE),"未填")</f>
        <v>SJ</v>
      </c>
      <c r="P1460" s="21" t="str">
        <f>IFERROR(VLOOKUP(C1460,'字典-车间管理'!A:B,2,FALSE),"未填")</f>
        <v>V</v>
      </c>
      <c r="Q1460" s="21" t="str">
        <f>IFERROR(VLOOKUP(D1460,'字典-系统管理&amp;工段管理'!C:D,2,FALSE),"未填")</f>
        <v>05</v>
      </c>
      <c r="R1460" s="22" t="str">
        <f>_xlfn.TEXTJOIN("", TRUE, IF(U1460="0", U1460, ""), IF(V1460="0", V1460, ""), IF(W1460="0", W1460, ""), IF(X1460="0", X1460, ""), IF(U1460&lt;&gt;"0", U1460, ""), IF(V1460&lt;&gt;"0", V1460, ""), IF(W1460&lt;&gt;"0", W1460, ""), IF(X1460&lt;&gt;"0", X1460, ""))</f>
        <v>000D</v>
      </c>
      <c r="S1460" s="21" t="str">
        <f>IFERROR(VLOOKUP(K1460,'字典-设备&amp;仪表管理'!A:B,2,FALSE),"未填")</f>
        <v>GT</v>
      </c>
      <c r="T1460" s="26" t="str">
        <f>IF(L1460="","未填",TEXT(L1460,"0000"))</f>
        <v>0866</v>
      </c>
      <c r="U1460" s="22" t="str">
        <f>IFERROR(VLOOKUP(E1460,'字典-系统管理&amp;工段管理'!$A$2:$B$7,2,0),"0")</f>
        <v>D</v>
      </c>
      <c r="V1460" s="22" t="str">
        <f>IFERROR(VLOOKUP(F1460,'字典-系统管理&amp;工段管理'!$A$2:$B$7,2,0),"0")</f>
        <v>0</v>
      </c>
      <c r="W1460" s="22" t="str">
        <f>IFERROR(VLOOKUP(G1460,'字典-系统管理&amp;工段管理'!$A$2:$B$7,2,0),"0")</f>
        <v>0</v>
      </c>
      <c r="X1460" s="22" t="str">
        <f>IFERROR(VLOOKUP(H1460,'字典-系统管理&amp;工段管理'!$A$2:$B$7,2,0),"0")</f>
        <v>0</v>
      </c>
    </row>
    <row r="1461" spans="1:24" x14ac:dyDescent="0.15">
      <c r="A1461" s="19">
        <v>1459</v>
      </c>
      <c r="B1461" s="22" t="s">
        <v>24</v>
      </c>
      <c r="C1461" s="22" t="s">
        <v>94</v>
      </c>
      <c r="D1461" s="22" t="s">
        <v>234</v>
      </c>
      <c r="E1461" s="22" t="s">
        <v>28</v>
      </c>
      <c r="F1461" s="22"/>
      <c r="G1461" s="22"/>
      <c r="H1461" s="22"/>
      <c r="I1461" s="33" t="s">
        <v>2849</v>
      </c>
      <c r="J1461" s="22" t="s">
        <v>35</v>
      </c>
      <c r="K1461" s="38" t="s">
        <v>318</v>
      </c>
      <c r="L1461" s="20">
        <v>867</v>
      </c>
      <c r="M1461" s="29" t="str">
        <f>O1461&amp;"-"&amp;P1461&amp;"-"&amp;Q1461&amp;"-"&amp;R1461&amp;"-"&amp;S1461&amp;"-"&amp;T1461</f>
        <v>SJ-V-05-000D-GT-0867</v>
      </c>
      <c r="N1461" s="33" t="s">
        <v>2849</v>
      </c>
      <c r="O1461" s="21" t="str">
        <f>IFERROR(VLOOKUP(B1461,'字典-基地管理'!A:B,2,FALSE),"未填")</f>
        <v>SJ</v>
      </c>
      <c r="P1461" s="21" t="str">
        <f>IFERROR(VLOOKUP(C1461,'字典-车间管理'!A:B,2,FALSE),"未填")</f>
        <v>V</v>
      </c>
      <c r="Q1461" s="21" t="str">
        <f>IFERROR(VLOOKUP(D1461,'字典-系统管理&amp;工段管理'!C:D,2,FALSE),"未填")</f>
        <v>05</v>
      </c>
      <c r="R1461" s="22" t="str">
        <f>_xlfn.TEXTJOIN("", TRUE, IF(U1461="0", U1461, ""), IF(V1461="0", V1461, ""), IF(W1461="0", W1461, ""), IF(X1461="0", X1461, ""), IF(U1461&lt;&gt;"0", U1461, ""), IF(V1461&lt;&gt;"0", V1461, ""), IF(W1461&lt;&gt;"0", W1461, ""), IF(X1461&lt;&gt;"0", X1461, ""))</f>
        <v>000D</v>
      </c>
      <c r="S1461" s="21" t="str">
        <f>IFERROR(VLOOKUP(K1461,'字典-设备&amp;仪表管理'!A:B,2,FALSE),"未填")</f>
        <v>GT</v>
      </c>
      <c r="T1461" s="26" t="str">
        <f>IF(L1461="","未填",TEXT(L1461,"0000"))</f>
        <v>0867</v>
      </c>
      <c r="U1461" s="22" t="str">
        <f>IFERROR(VLOOKUP(E1461,'字典-系统管理&amp;工段管理'!$A$2:$B$7,2,0),"0")</f>
        <v>D</v>
      </c>
      <c r="V1461" s="22" t="str">
        <f>IFERROR(VLOOKUP(F1461,'字典-系统管理&amp;工段管理'!$A$2:$B$7,2,0),"0")</f>
        <v>0</v>
      </c>
      <c r="W1461" s="22" t="str">
        <f>IFERROR(VLOOKUP(G1461,'字典-系统管理&amp;工段管理'!$A$2:$B$7,2,0),"0")</f>
        <v>0</v>
      </c>
      <c r="X1461" s="22" t="str">
        <f>IFERROR(VLOOKUP(H1461,'字典-系统管理&amp;工段管理'!$A$2:$B$7,2,0),"0")</f>
        <v>0</v>
      </c>
    </row>
    <row r="1462" spans="1:24" x14ac:dyDescent="0.15">
      <c r="A1462" s="19">
        <v>1460</v>
      </c>
      <c r="B1462" s="22" t="s">
        <v>24</v>
      </c>
      <c r="C1462" s="22" t="s">
        <v>94</v>
      </c>
      <c r="D1462" s="22" t="s">
        <v>234</v>
      </c>
      <c r="E1462" s="22" t="s">
        <v>28</v>
      </c>
      <c r="F1462" s="22"/>
      <c r="G1462" s="22"/>
      <c r="H1462" s="22"/>
      <c r="I1462" s="33" t="s">
        <v>2850</v>
      </c>
      <c r="J1462" s="22" t="s">
        <v>35</v>
      </c>
      <c r="K1462" s="38" t="s">
        <v>318</v>
      </c>
      <c r="L1462" s="20">
        <v>868</v>
      </c>
      <c r="M1462" s="29" t="str">
        <f>O1462&amp;"-"&amp;P1462&amp;"-"&amp;Q1462&amp;"-"&amp;R1462&amp;"-"&amp;S1462&amp;"-"&amp;T1462</f>
        <v>SJ-V-05-000D-GT-0868</v>
      </c>
      <c r="N1462" s="33" t="s">
        <v>2850</v>
      </c>
      <c r="O1462" s="21" t="str">
        <f>IFERROR(VLOOKUP(B1462,'字典-基地管理'!A:B,2,FALSE),"未填")</f>
        <v>SJ</v>
      </c>
      <c r="P1462" s="21" t="str">
        <f>IFERROR(VLOOKUP(C1462,'字典-车间管理'!A:B,2,FALSE),"未填")</f>
        <v>V</v>
      </c>
      <c r="Q1462" s="21" t="str">
        <f>IFERROR(VLOOKUP(D1462,'字典-系统管理&amp;工段管理'!C:D,2,FALSE),"未填")</f>
        <v>05</v>
      </c>
      <c r="R1462" s="22" t="str">
        <f>_xlfn.TEXTJOIN("", TRUE, IF(U1462="0", U1462, ""), IF(V1462="0", V1462, ""), IF(W1462="0", W1462, ""), IF(X1462="0", X1462, ""), IF(U1462&lt;&gt;"0", U1462, ""), IF(V1462&lt;&gt;"0", V1462, ""), IF(W1462&lt;&gt;"0", W1462, ""), IF(X1462&lt;&gt;"0", X1462, ""))</f>
        <v>000D</v>
      </c>
      <c r="S1462" s="21" t="str">
        <f>IFERROR(VLOOKUP(K1462,'字典-设备&amp;仪表管理'!A:B,2,FALSE),"未填")</f>
        <v>GT</v>
      </c>
      <c r="T1462" s="26" t="str">
        <f>IF(L1462="","未填",TEXT(L1462,"0000"))</f>
        <v>0868</v>
      </c>
      <c r="U1462" s="22" t="str">
        <f>IFERROR(VLOOKUP(E1462,'字典-系统管理&amp;工段管理'!$A$2:$B$7,2,0),"0")</f>
        <v>D</v>
      </c>
      <c r="V1462" s="22" t="str">
        <f>IFERROR(VLOOKUP(F1462,'字典-系统管理&amp;工段管理'!$A$2:$B$7,2,0),"0")</f>
        <v>0</v>
      </c>
      <c r="W1462" s="22" t="str">
        <f>IFERROR(VLOOKUP(G1462,'字典-系统管理&amp;工段管理'!$A$2:$B$7,2,0),"0")</f>
        <v>0</v>
      </c>
      <c r="X1462" s="22" t="str">
        <f>IFERROR(VLOOKUP(H1462,'字典-系统管理&amp;工段管理'!$A$2:$B$7,2,0),"0")</f>
        <v>0</v>
      </c>
    </row>
    <row r="1463" spans="1:24" x14ac:dyDescent="0.15">
      <c r="A1463" s="19">
        <v>1461</v>
      </c>
      <c r="B1463" s="22" t="s">
        <v>24</v>
      </c>
      <c r="C1463" s="22" t="s">
        <v>94</v>
      </c>
      <c r="D1463" s="22" t="s">
        <v>234</v>
      </c>
      <c r="E1463" s="22" t="s">
        <v>28</v>
      </c>
      <c r="F1463" s="22"/>
      <c r="G1463" s="22"/>
      <c r="H1463" s="22"/>
      <c r="I1463" s="33" t="s">
        <v>2852</v>
      </c>
      <c r="J1463" s="22" t="s">
        <v>35</v>
      </c>
      <c r="K1463" s="38" t="s">
        <v>318</v>
      </c>
      <c r="L1463" s="20">
        <v>869</v>
      </c>
      <c r="M1463" s="29" t="str">
        <f>O1463&amp;"-"&amp;P1463&amp;"-"&amp;Q1463&amp;"-"&amp;R1463&amp;"-"&amp;S1463&amp;"-"&amp;T1463</f>
        <v>SJ-V-05-000D-GT-0869</v>
      </c>
      <c r="N1463" s="33" t="s">
        <v>2852</v>
      </c>
      <c r="O1463" s="21" t="str">
        <f>IFERROR(VLOOKUP(B1463,'字典-基地管理'!A:B,2,FALSE),"未填")</f>
        <v>SJ</v>
      </c>
      <c r="P1463" s="21" t="str">
        <f>IFERROR(VLOOKUP(C1463,'字典-车间管理'!A:B,2,FALSE),"未填")</f>
        <v>V</v>
      </c>
      <c r="Q1463" s="21" t="str">
        <f>IFERROR(VLOOKUP(D1463,'字典-系统管理&amp;工段管理'!C:D,2,FALSE),"未填")</f>
        <v>05</v>
      </c>
      <c r="R1463" s="22" t="str">
        <f>_xlfn.TEXTJOIN("", TRUE, IF(U1463="0", U1463, ""), IF(V1463="0", V1463, ""), IF(W1463="0", W1463, ""), IF(X1463="0", X1463, ""), IF(U1463&lt;&gt;"0", U1463, ""), IF(V1463&lt;&gt;"0", V1463, ""), IF(W1463&lt;&gt;"0", W1463, ""), IF(X1463&lt;&gt;"0", X1463, ""))</f>
        <v>000D</v>
      </c>
      <c r="S1463" s="21" t="str">
        <f>IFERROR(VLOOKUP(K1463,'字典-设备&amp;仪表管理'!A:B,2,FALSE),"未填")</f>
        <v>GT</v>
      </c>
      <c r="T1463" s="26" t="str">
        <f>IF(L1463="","未填",TEXT(L1463,"0000"))</f>
        <v>0869</v>
      </c>
      <c r="U1463" s="22" t="str">
        <f>IFERROR(VLOOKUP(E1463,'字典-系统管理&amp;工段管理'!$A$2:$B$7,2,0),"0")</f>
        <v>D</v>
      </c>
      <c r="V1463" s="22" t="str">
        <f>IFERROR(VLOOKUP(F1463,'字典-系统管理&amp;工段管理'!$A$2:$B$7,2,0),"0")</f>
        <v>0</v>
      </c>
      <c r="W1463" s="22" t="str">
        <f>IFERROR(VLOOKUP(G1463,'字典-系统管理&amp;工段管理'!$A$2:$B$7,2,0),"0")</f>
        <v>0</v>
      </c>
      <c r="X1463" s="22" t="str">
        <f>IFERROR(VLOOKUP(H1463,'字典-系统管理&amp;工段管理'!$A$2:$B$7,2,0),"0")</f>
        <v>0</v>
      </c>
    </row>
    <row r="1464" spans="1:24" x14ac:dyDescent="0.15">
      <c r="A1464" s="19">
        <v>1462</v>
      </c>
      <c r="B1464" s="22" t="s">
        <v>24</v>
      </c>
      <c r="C1464" s="22" t="s">
        <v>94</v>
      </c>
      <c r="D1464" s="22" t="s">
        <v>234</v>
      </c>
      <c r="E1464" s="22" t="s">
        <v>28</v>
      </c>
      <c r="F1464" s="22"/>
      <c r="G1464" s="22"/>
      <c r="H1464" s="22"/>
      <c r="I1464" s="33" t="s">
        <v>2853</v>
      </c>
      <c r="J1464" s="22" t="s">
        <v>35</v>
      </c>
      <c r="K1464" s="38" t="s">
        <v>318</v>
      </c>
      <c r="L1464" s="20">
        <v>870</v>
      </c>
      <c r="M1464" s="29" t="str">
        <f>O1464&amp;"-"&amp;P1464&amp;"-"&amp;Q1464&amp;"-"&amp;R1464&amp;"-"&amp;S1464&amp;"-"&amp;T1464</f>
        <v>SJ-V-05-000D-GT-0870</v>
      </c>
      <c r="N1464" s="33" t="s">
        <v>2853</v>
      </c>
      <c r="O1464" s="21" t="str">
        <f>IFERROR(VLOOKUP(B1464,'字典-基地管理'!A:B,2,FALSE),"未填")</f>
        <v>SJ</v>
      </c>
      <c r="P1464" s="21" t="str">
        <f>IFERROR(VLOOKUP(C1464,'字典-车间管理'!A:B,2,FALSE),"未填")</f>
        <v>V</v>
      </c>
      <c r="Q1464" s="21" t="str">
        <f>IFERROR(VLOOKUP(D1464,'字典-系统管理&amp;工段管理'!C:D,2,FALSE),"未填")</f>
        <v>05</v>
      </c>
      <c r="R1464" s="22" t="str">
        <f>_xlfn.TEXTJOIN("", TRUE, IF(U1464="0", U1464, ""), IF(V1464="0", V1464, ""), IF(W1464="0", W1464, ""), IF(X1464="0", X1464, ""), IF(U1464&lt;&gt;"0", U1464, ""), IF(V1464&lt;&gt;"0", V1464, ""), IF(W1464&lt;&gt;"0", W1464, ""), IF(X1464&lt;&gt;"0", X1464, ""))</f>
        <v>000D</v>
      </c>
      <c r="S1464" s="21" t="str">
        <f>IFERROR(VLOOKUP(K1464,'字典-设备&amp;仪表管理'!A:B,2,FALSE),"未填")</f>
        <v>GT</v>
      </c>
      <c r="T1464" s="26" t="str">
        <f>IF(L1464="","未填",TEXT(L1464,"0000"))</f>
        <v>0870</v>
      </c>
      <c r="U1464" s="22" t="str">
        <f>IFERROR(VLOOKUP(E1464,'字典-系统管理&amp;工段管理'!$A$2:$B$7,2,0),"0")</f>
        <v>D</v>
      </c>
      <c r="V1464" s="22" t="str">
        <f>IFERROR(VLOOKUP(F1464,'字典-系统管理&amp;工段管理'!$A$2:$B$7,2,0),"0")</f>
        <v>0</v>
      </c>
      <c r="W1464" s="22" t="str">
        <f>IFERROR(VLOOKUP(G1464,'字典-系统管理&amp;工段管理'!$A$2:$B$7,2,0),"0")</f>
        <v>0</v>
      </c>
      <c r="X1464" s="22" t="str">
        <f>IFERROR(VLOOKUP(H1464,'字典-系统管理&amp;工段管理'!$A$2:$B$7,2,0),"0")</f>
        <v>0</v>
      </c>
    </row>
    <row r="1465" spans="1:24" x14ac:dyDescent="0.15">
      <c r="A1465" s="19">
        <v>1463</v>
      </c>
      <c r="B1465" s="22" t="s">
        <v>24</v>
      </c>
      <c r="C1465" s="22" t="s">
        <v>94</v>
      </c>
      <c r="D1465" s="22" t="s">
        <v>234</v>
      </c>
      <c r="E1465" s="22" t="s">
        <v>28</v>
      </c>
      <c r="F1465" s="22"/>
      <c r="G1465" s="22"/>
      <c r="H1465" s="22"/>
      <c r="I1465" s="33" t="s">
        <v>2854</v>
      </c>
      <c r="J1465" s="22" t="s">
        <v>35</v>
      </c>
      <c r="K1465" s="38" t="s">
        <v>318</v>
      </c>
      <c r="L1465" s="20">
        <v>871</v>
      </c>
      <c r="M1465" s="29" t="str">
        <f>O1465&amp;"-"&amp;P1465&amp;"-"&amp;Q1465&amp;"-"&amp;R1465&amp;"-"&amp;S1465&amp;"-"&amp;T1465</f>
        <v>SJ-V-05-000D-GT-0871</v>
      </c>
      <c r="N1465" s="33" t="s">
        <v>2854</v>
      </c>
      <c r="O1465" s="21" t="str">
        <f>IFERROR(VLOOKUP(B1465,'字典-基地管理'!A:B,2,FALSE),"未填")</f>
        <v>SJ</v>
      </c>
      <c r="P1465" s="21" t="str">
        <f>IFERROR(VLOOKUP(C1465,'字典-车间管理'!A:B,2,FALSE),"未填")</f>
        <v>V</v>
      </c>
      <c r="Q1465" s="21" t="str">
        <f>IFERROR(VLOOKUP(D1465,'字典-系统管理&amp;工段管理'!C:D,2,FALSE),"未填")</f>
        <v>05</v>
      </c>
      <c r="R1465" s="22" t="str">
        <f>_xlfn.TEXTJOIN("", TRUE, IF(U1465="0", U1465, ""), IF(V1465="0", V1465, ""), IF(W1465="0", W1465, ""), IF(X1465="0", X1465, ""), IF(U1465&lt;&gt;"0", U1465, ""), IF(V1465&lt;&gt;"0", V1465, ""), IF(W1465&lt;&gt;"0", W1465, ""), IF(X1465&lt;&gt;"0", X1465, ""))</f>
        <v>000D</v>
      </c>
      <c r="S1465" s="21" t="str">
        <f>IFERROR(VLOOKUP(K1465,'字典-设备&amp;仪表管理'!A:B,2,FALSE),"未填")</f>
        <v>GT</v>
      </c>
      <c r="T1465" s="26" t="str">
        <f>IF(L1465="","未填",TEXT(L1465,"0000"))</f>
        <v>0871</v>
      </c>
      <c r="U1465" s="22" t="str">
        <f>IFERROR(VLOOKUP(E1465,'字典-系统管理&amp;工段管理'!$A$2:$B$7,2,0),"0")</f>
        <v>D</v>
      </c>
      <c r="V1465" s="22" t="str">
        <f>IFERROR(VLOOKUP(F1465,'字典-系统管理&amp;工段管理'!$A$2:$B$7,2,0),"0")</f>
        <v>0</v>
      </c>
      <c r="W1465" s="22" t="str">
        <f>IFERROR(VLOOKUP(G1465,'字典-系统管理&amp;工段管理'!$A$2:$B$7,2,0),"0")</f>
        <v>0</v>
      </c>
      <c r="X1465" s="22" t="str">
        <f>IFERROR(VLOOKUP(H1465,'字典-系统管理&amp;工段管理'!$A$2:$B$7,2,0),"0")</f>
        <v>0</v>
      </c>
    </row>
    <row r="1466" spans="1:24" x14ac:dyDescent="0.15">
      <c r="A1466" s="19">
        <v>1464</v>
      </c>
      <c r="B1466" s="22" t="s">
        <v>24</v>
      </c>
      <c r="C1466" s="22" t="s">
        <v>94</v>
      </c>
      <c r="D1466" s="22" t="s">
        <v>234</v>
      </c>
      <c r="E1466" s="22" t="s">
        <v>28</v>
      </c>
      <c r="F1466" s="22"/>
      <c r="G1466" s="22"/>
      <c r="H1466" s="22"/>
      <c r="I1466" s="33" t="s">
        <v>2856</v>
      </c>
      <c r="J1466" s="22" t="s">
        <v>35</v>
      </c>
      <c r="K1466" s="38" t="s">
        <v>318</v>
      </c>
      <c r="L1466" s="20">
        <v>872</v>
      </c>
      <c r="M1466" s="29" t="str">
        <f>O1466&amp;"-"&amp;P1466&amp;"-"&amp;Q1466&amp;"-"&amp;R1466&amp;"-"&amp;S1466&amp;"-"&amp;T1466</f>
        <v>SJ-V-05-000D-GT-0872</v>
      </c>
      <c r="N1466" s="33" t="s">
        <v>2856</v>
      </c>
      <c r="O1466" s="21" t="str">
        <f>IFERROR(VLOOKUP(B1466,'字典-基地管理'!A:B,2,FALSE),"未填")</f>
        <v>SJ</v>
      </c>
      <c r="P1466" s="21" t="str">
        <f>IFERROR(VLOOKUP(C1466,'字典-车间管理'!A:B,2,FALSE),"未填")</f>
        <v>V</v>
      </c>
      <c r="Q1466" s="21" t="str">
        <f>IFERROR(VLOOKUP(D1466,'字典-系统管理&amp;工段管理'!C:D,2,FALSE),"未填")</f>
        <v>05</v>
      </c>
      <c r="R1466" s="22" t="str">
        <f>_xlfn.TEXTJOIN("", TRUE, IF(U1466="0", U1466, ""), IF(V1466="0", V1466, ""), IF(W1466="0", W1466, ""), IF(X1466="0", X1466, ""), IF(U1466&lt;&gt;"0", U1466, ""), IF(V1466&lt;&gt;"0", V1466, ""), IF(W1466&lt;&gt;"0", W1466, ""), IF(X1466&lt;&gt;"0", X1466, ""))</f>
        <v>000D</v>
      </c>
      <c r="S1466" s="21" t="str">
        <f>IFERROR(VLOOKUP(K1466,'字典-设备&amp;仪表管理'!A:B,2,FALSE),"未填")</f>
        <v>GT</v>
      </c>
      <c r="T1466" s="26" t="str">
        <f>IF(L1466="","未填",TEXT(L1466,"0000"))</f>
        <v>0872</v>
      </c>
      <c r="U1466" s="22" t="str">
        <f>IFERROR(VLOOKUP(E1466,'字典-系统管理&amp;工段管理'!$A$2:$B$7,2,0),"0")</f>
        <v>D</v>
      </c>
      <c r="V1466" s="22" t="str">
        <f>IFERROR(VLOOKUP(F1466,'字典-系统管理&amp;工段管理'!$A$2:$B$7,2,0),"0")</f>
        <v>0</v>
      </c>
      <c r="W1466" s="22" t="str">
        <f>IFERROR(VLOOKUP(G1466,'字典-系统管理&amp;工段管理'!$A$2:$B$7,2,0),"0")</f>
        <v>0</v>
      </c>
      <c r="X1466" s="22" t="str">
        <f>IFERROR(VLOOKUP(H1466,'字典-系统管理&amp;工段管理'!$A$2:$B$7,2,0),"0")</f>
        <v>0</v>
      </c>
    </row>
    <row r="1467" spans="1:24" x14ac:dyDescent="0.15">
      <c r="A1467" s="19">
        <v>1465</v>
      </c>
      <c r="B1467" s="22" t="s">
        <v>24</v>
      </c>
      <c r="C1467" s="22" t="s">
        <v>94</v>
      </c>
      <c r="D1467" s="22" t="s">
        <v>234</v>
      </c>
      <c r="E1467" s="22" t="s">
        <v>28</v>
      </c>
      <c r="F1467" s="22"/>
      <c r="G1467" s="22"/>
      <c r="H1467" s="22"/>
      <c r="I1467" s="33" t="s">
        <v>2857</v>
      </c>
      <c r="J1467" s="22" t="s">
        <v>35</v>
      </c>
      <c r="K1467" s="38" t="s">
        <v>318</v>
      </c>
      <c r="L1467" s="20">
        <v>873</v>
      </c>
      <c r="M1467" s="29" t="str">
        <f>O1467&amp;"-"&amp;P1467&amp;"-"&amp;Q1467&amp;"-"&amp;R1467&amp;"-"&amp;S1467&amp;"-"&amp;T1467</f>
        <v>SJ-V-05-000D-GT-0873</v>
      </c>
      <c r="N1467" s="33" t="s">
        <v>2857</v>
      </c>
      <c r="O1467" s="21" t="str">
        <f>IFERROR(VLOOKUP(B1467,'字典-基地管理'!A:B,2,FALSE),"未填")</f>
        <v>SJ</v>
      </c>
      <c r="P1467" s="21" t="str">
        <f>IFERROR(VLOOKUP(C1467,'字典-车间管理'!A:B,2,FALSE),"未填")</f>
        <v>V</v>
      </c>
      <c r="Q1467" s="21" t="str">
        <f>IFERROR(VLOOKUP(D1467,'字典-系统管理&amp;工段管理'!C:D,2,FALSE),"未填")</f>
        <v>05</v>
      </c>
      <c r="R1467" s="22" t="str">
        <f>_xlfn.TEXTJOIN("", TRUE, IF(U1467="0", U1467, ""), IF(V1467="0", V1467, ""), IF(W1467="0", W1467, ""), IF(X1467="0", X1467, ""), IF(U1467&lt;&gt;"0", U1467, ""), IF(V1467&lt;&gt;"0", V1467, ""), IF(W1467&lt;&gt;"0", W1467, ""), IF(X1467&lt;&gt;"0", X1467, ""))</f>
        <v>000D</v>
      </c>
      <c r="S1467" s="21" t="str">
        <f>IFERROR(VLOOKUP(K1467,'字典-设备&amp;仪表管理'!A:B,2,FALSE),"未填")</f>
        <v>GT</v>
      </c>
      <c r="T1467" s="26" t="str">
        <f>IF(L1467="","未填",TEXT(L1467,"0000"))</f>
        <v>0873</v>
      </c>
      <c r="U1467" s="22" t="str">
        <f>IFERROR(VLOOKUP(E1467,'字典-系统管理&amp;工段管理'!$A$2:$B$7,2,0),"0")</f>
        <v>D</v>
      </c>
      <c r="V1467" s="22" t="str">
        <f>IFERROR(VLOOKUP(F1467,'字典-系统管理&amp;工段管理'!$A$2:$B$7,2,0),"0")</f>
        <v>0</v>
      </c>
      <c r="W1467" s="22" t="str">
        <f>IFERROR(VLOOKUP(G1467,'字典-系统管理&amp;工段管理'!$A$2:$B$7,2,0),"0")</f>
        <v>0</v>
      </c>
      <c r="X1467" s="22" t="str">
        <f>IFERROR(VLOOKUP(H1467,'字典-系统管理&amp;工段管理'!$A$2:$B$7,2,0),"0")</f>
        <v>0</v>
      </c>
    </row>
    <row r="1468" spans="1:24" x14ac:dyDescent="0.15">
      <c r="A1468" s="19">
        <v>1466</v>
      </c>
      <c r="B1468" s="22" t="s">
        <v>24</v>
      </c>
      <c r="C1468" s="22" t="s">
        <v>94</v>
      </c>
      <c r="D1468" s="22" t="s">
        <v>234</v>
      </c>
      <c r="E1468" s="22" t="s">
        <v>28</v>
      </c>
      <c r="F1468" s="22"/>
      <c r="G1468" s="22"/>
      <c r="H1468" s="22"/>
      <c r="I1468" s="33" t="s">
        <v>2858</v>
      </c>
      <c r="J1468" s="22" t="s">
        <v>35</v>
      </c>
      <c r="K1468" s="38" t="s">
        <v>318</v>
      </c>
      <c r="L1468" s="20">
        <v>874</v>
      </c>
      <c r="M1468" s="29" t="str">
        <f>O1468&amp;"-"&amp;P1468&amp;"-"&amp;Q1468&amp;"-"&amp;R1468&amp;"-"&amp;S1468&amp;"-"&amp;T1468</f>
        <v>SJ-V-05-000D-GT-0874</v>
      </c>
      <c r="N1468" s="33" t="s">
        <v>2858</v>
      </c>
      <c r="O1468" s="21" t="str">
        <f>IFERROR(VLOOKUP(B1468,'字典-基地管理'!A:B,2,FALSE),"未填")</f>
        <v>SJ</v>
      </c>
      <c r="P1468" s="21" t="str">
        <f>IFERROR(VLOOKUP(C1468,'字典-车间管理'!A:B,2,FALSE),"未填")</f>
        <v>V</v>
      </c>
      <c r="Q1468" s="21" t="str">
        <f>IFERROR(VLOOKUP(D1468,'字典-系统管理&amp;工段管理'!C:D,2,FALSE),"未填")</f>
        <v>05</v>
      </c>
      <c r="R1468" s="22" t="str">
        <f>_xlfn.TEXTJOIN("", TRUE, IF(U1468="0", U1468, ""), IF(V1468="0", V1468, ""), IF(W1468="0", W1468, ""), IF(X1468="0", X1468, ""), IF(U1468&lt;&gt;"0", U1468, ""), IF(V1468&lt;&gt;"0", V1468, ""), IF(W1468&lt;&gt;"0", W1468, ""), IF(X1468&lt;&gt;"0", X1468, ""))</f>
        <v>000D</v>
      </c>
      <c r="S1468" s="21" t="str">
        <f>IFERROR(VLOOKUP(K1468,'字典-设备&amp;仪表管理'!A:B,2,FALSE),"未填")</f>
        <v>GT</v>
      </c>
      <c r="T1468" s="26" t="str">
        <f>IF(L1468="","未填",TEXT(L1468,"0000"))</f>
        <v>0874</v>
      </c>
      <c r="U1468" s="22" t="str">
        <f>IFERROR(VLOOKUP(E1468,'字典-系统管理&amp;工段管理'!$A$2:$B$7,2,0),"0")</f>
        <v>D</v>
      </c>
      <c r="V1468" s="22" t="str">
        <f>IFERROR(VLOOKUP(F1468,'字典-系统管理&amp;工段管理'!$A$2:$B$7,2,0),"0")</f>
        <v>0</v>
      </c>
      <c r="W1468" s="22" t="str">
        <f>IFERROR(VLOOKUP(G1468,'字典-系统管理&amp;工段管理'!$A$2:$B$7,2,0),"0")</f>
        <v>0</v>
      </c>
      <c r="X1468" s="22" t="str">
        <f>IFERROR(VLOOKUP(H1468,'字典-系统管理&amp;工段管理'!$A$2:$B$7,2,0),"0")</f>
        <v>0</v>
      </c>
    </row>
    <row r="1469" spans="1:24" x14ac:dyDescent="0.15">
      <c r="A1469" s="19">
        <v>1467</v>
      </c>
      <c r="B1469" s="22" t="s">
        <v>24</v>
      </c>
      <c r="C1469" s="22" t="s">
        <v>94</v>
      </c>
      <c r="D1469" s="22" t="s">
        <v>234</v>
      </c>
      <c r="E1469" s="22" t="s">
        <v>28</v>
      </c>
      <c r="F1469" s="22"/>
      <c r="G1469" s="22"/>
      <c r="H1469" s="22"/>
      <c r="I1469" s="33" t="s">
        <v>2860</v>
      </c>
      <c r="J1469" s="22" t="s">
        <v>35</v>
      </c>
      <c r="K1469" s="38" t="s">
        <v>318</v>
      </c>
      <c r="L1469" s="20">
        <v>875</v>
      </c>
      <c r="M1469" s="29" t="str">
        <f>O1469&amp;"-"&amp;P1469&amp;"-"&amp;Q1469&amp;"-"&amp;R1469&amp;"-"&amp;S1469&amp;"-"&amp;T1469</f>
        <v>SJ-V-05-000D-GT-0875</v>
      </c>
      <c r="N1469" s="33" t="s">
        <v>2860</v>
      </c>
      <c r="O1469" s="21" t="str">
        <f>IFERROR(VLOOKUP(B1469,'字典-基地管理'!A:B,2,FALSE),"未填")</f>
        <v>SJ</v>
      </c>
      <c r="P1469" s="21" t="str">
        <f>IFERROR(VLOOKUP(C1469,'字典-车间管理'!A:B,2,FALSE),"未填")</f>
        <v>V</v>
      </c>
      <c r="Q1469" s="21" t="str">
        <f>IFERROR(VLOOKUP(D1469,'字典-系统管理&amp;工段管理'!C:D,2,FALSE),"未填")</f>
        <v>05</v>
      </c>
      <c r="R1469" s="22" t="str">
        <f>_xlfn.TEXTJOIN("", TRUE, IF(U1469="0", U1469, ""), IF(V1469="0", V1469, ""), IF(W1469="0", W1469, ""), IF(X1469="0", X1469, ""), IF(U1469&lt;&gt;"0", U1469, ""), IF(V1469&lt;&gt;"0", V1469, ""), IF(W1469&lt;&gt;"0", W1469, ""), IF(X1469&lt;&gt;"0", X1469, ""))</f>
        <v>000D</v>
      </c>
      <c r="S1469" s="21" t="str">
        <f>IFERROR(VLOOKUP(K1469,'字典-设备&amp;仪表管理'!A:B,2,FALSE),"未填")</f>
        <v>GT</v>
      </c>
      <c r="T1469" s="26" t="str">
        <f>IF(L1469="","未填",TEXT(L1469,"0000"))</f>
        <v>0875</v>
      </c>
      <c r="U1469" s="22" t="str">
        <f>IFERROR(VLOOKUP(E1469,'字典-系统管理&amp;工段管理'!$A$2:$B$7,2,0),"0")</f>
        <v>D</v>
      </c>
      <c r="V1469" s="22" t="str">
        <f>IFERROR(VLOOKUP(F1469,'字典-系统管理&amp;工段管理'!$A$2:$B$7,2,0),"0")</f>
        <v>0</v>
      </c>
      <c r="W1469" s="22" t="str">
        <f>IFERROR(VLOOKUP(G1469,'字典-系统管理&amp;工段管理'!$A$2:$B$7,2,0),"0")</f>
        <v>0</v>
      </c>
      <c r="X1469" s="22" t="str">
        <f>IFERROR(VLOOKUP(H1469,'字典-系统管理&amp;工段管理'!$A$2:$B$7,2,0),"0")</f>
        <v>0</v>
      </c>
    </row>
    <row r="1470" spans="1:24" x14ac:dyDescent="0.15">
      <c r="A1470" s="19">
        <v>1468</v>
      </c>
      <c r="B1470" s="22" t="s">
        <v>24</v>
      </c>
      <c r="C1470" s="22" t="s">
        <v>94</v>
      </c>
      <c r="D1470" s="22" t="s">
        <v>234</v>
      </c>
      <c r="E1470" s="22" t="s">
        <v>28</v>
      </c>
      <c r="F1470" s="22"/>
      <c r="G1470" s="22"/>
      <c r="H1470" s="22"/>
      <c r="I1470" s="33" t="s">
        <v>2861</v>
      </c>
      <c r="J1470" s="22" t="s">
        <v>35</v>
      </c>
      <c r="K1470" s="38" t="s">
        <v>318</v>
      </c>
      <c r="L1470" s="20">
        <v>876</v>
      </c>
      <c r="M1470" s="29" t="str">
        <f>O1470&amp;"-"&amp;P1470&amp;"-"&amp;Q1470&amp;"-"&amp;R1470&amp;"-"&amp;S1470&amp;"-"&amp;T1470</f>
        <v>SJ-V-05-000D-GT-0876</v>
      </c>
      <c r="N1470" s="33" t="s">
        <v>2861</v>
      </c>
      <c r="O1470" s="21" t="str">
        <f>IFERROR(VLOOKUP(B1470,'字典-基地管理'!A:B,2,FALSE),"未填")</f>
        <v>SJ</v>
      </c>
      <c r="P1470" s="21" t="str">
        <f>IFERROR(VLOOKUP(C1470,'字典-车间管理'!A:B,2,FALSE),"未填")</f>
        <v>V</v>
      </c>
      <c r="Q1470" s="21" t="str">
        <f>IFERROR(VLOOKUP(D1470,'字典-系统管理&amp;工段管理'!C:D,2,FALSE),"未填")</f>
        <v>05</v>
      </c>
      <c r="R1470" s="22" t="str">
        <f>_xlfn.TEXTJOIN("", TRUE, IF(U1470="0", U1470, ""), IF(V1470="0", V1470, ""), IF(W1470="0", W1470, ""), IF(X1470="0", X1470, ""), IF(U1470&lt;&gt;"0", U1470, ""), IF(V1470&lt;&gt;"0", V1470, ""), IF(W1470&lt;&gt;"0", W1470, ""), IF(X1470&lt;&gt;"0", X1470, ""))</f>
        <v>000D</v>
      </c>
      <c r="S1470" s="21" t="str">
        <f>IFERROR(VLOOKUP(K1470,'字典-设备&amp;仪表管理'!A:B,2,FALSE),"未填")</f>
        <v>GT</v>
      </c>
      <c r="T1470" s="26" t="str">
        <f>IF(L1470="","未填",TEXT(L1470,"0000"))</f>
        <v>0876</v>
      </c>
      <c r="U1470" s="22" t="str">
        <f>IFERROR(VLOOKUP(E1470,'字典-系统管理&amp;工段管理'!$A$2:$B$7,2,0),"0")</f>
        <v>D</v>
      </c>
      <c r="V1470" s="22" t="str">
        <f>IFERROR(VLOOKUP(F1470,'字典-系统管理&amp;工段管理'!$A$2:$B$7,2,0),"0")</f>
        <v>0</v>
      </c>
      <c r="W1470" s="22" t="str">
        <f>IFERROR(VLOOKUP(G1470,'字典-系统管理&amp;工段管理'!$A$2:$B$7,2,0),"0")</f>
        <v>0</v>
      </c>
      <c r="X1470" s="22" t="str">
        <f>IFERROR(VLOOKUP(H1470,'字典-系统管理&amp;工段管理'!$A$2:$B$7,2,0),"0")</f>
        <v>0</v>
      </c>
    </row>
    <row r="1471" spans="1:24" x14ac:dyDescent="0.15">
      <c r="A1471" s="19">
        <v>1469</v>
      </c>
      <c r="B1471" s="22" t="s">
        <v>24</v>
      </c>
      <c r="C1471" s="22" t="s">
        <v>94</v>
      </c>
      <c r="D1471" s="22" t="s">
        <v>234</v>
      </c>
      <c r="E1471" s="22" t="s">
        <v>28</v>
      </c>
      <c r="F1471" s="22"/>
      <c r="G1471" s="22"/>
      <c r="H1471" s="22"/>
      <c r="I1471" s="33" t="s">
        <v>2862</v>
      </c>
      <c r="J1471" s="22" t="s">
        <v>35</v>
      </c>
      <c r="K1471" s="38" t="s">
        <v>318</v>
      </c>
      <c r="L1471" s="20">
        <v>877</v>
      </c>
      <c r="M1471" s="29" t="str">
        <f>O1471&amp;"-"&amp;P1471&amp;"-"&amp;Q1471&amp;"-"&amp;R1471&amp;"-"&amp;S1471&amp;"-"&amp;T1471</f>
        <v>SJ-V-05-000D-GT-0877</v>
      </c>
      <c r="N1471" s="33" t="s">
        <v>2862</v>
      </c>
      <c r="O1471" s="21" t="str">
        <f>IFERROR(VLOOKUP(B1471,'字典-基地管理'!A:B,2,FALSE),"未填")</f>
        <v>SJ</v>
      </c>
      <c r="P1471" s="21" t="str">
        <f>IFERROR(VLOOKUP(C1471,'字典-车间管理'!A:B,2,FALSE),"未填")</f>
        <v>V</v>
      </c>
      <c r="Q1471" s="21" t="str">
        <f>IFERROR(VLOOKUP(D1471,'字典-系统管理&amp;工段管理'!C:D,2,FALSE),"未填")</f>
        <v>05</v>
      </c>
      <c r="R1471" s="22" t="str">
        <f>_xlfn.TEXTJOIN("", TRUE, IF(U1471="0", U1471, ""), IF(V1471="0", V1471, ""), IF(W1471="0", W1471, ""), IF(X1471="0", X1471, ""), IF(U1471&lt;&gt;"0", U1471, ""), IF(V1471&lt;&gt;"0", V1471, ""), IF(W1471&lt;&gt;"0", W1471, ""), IF(X1471&lt;&gt;"0", X1471, ""))</f>
        <v>000D</v>
      </c>
      <c r="S1471" s="21" t="str">
        <f>IFERROR(VLOOKUP(K1471,'字典-设备&amp;仪表管理'!A:B,2,FALSE),"未填")</f>
        <v>GT</v>
      </c>
      <c r="T1471" s="26" t="str">
        <f>IF(L1471="","未填",TEXT(L1471,"0000"))</f>
        <v>0877</v>
      </c>
      <c r="U1471" s="22" t="str">
        <f>IFERROR(VLOOKUP(E1471,'字典-系统管理&amp;工段管理'!$A$2:$B$7,2,0),"0")</f>
        <v>D</v>
      </c>
      <c r="V1471" s="22" t="str">
        <f>IFERROR(VLOOKUP(F1471,'字典-系统管理&amp;工段管理'!$A$2:$B$7,2,0),"0")</f>
        <v>0</v>
      </c>
      <c r="W1471" s="22" t="str">
        <f>IFERROR(VLOOKUP(G1471,'字典-系统管理&amp;工段管理'!$A$2:$B$7,2,0),"0")</f>
        <v>0</v>
      </c>
      <c r="X1471" s="22" t="str">
        <f>IFERROR(VLOOKUP(H1471,'字典-系统管理&amp;工段管理'!$A$2:$B$7,2,0),"0")</f>
        <v>0</v>
      </c>
    </row>
    <row r="1472" spans="1:24" x14ac:dyDescent="0.15">
      <c r="A1472" s="19">
        <v>1470</v>
      </c>
      <c r="B1472" s="22" t="s">
        <v>24</v>
      </c>
      <c r="C1472" s="22" t="s">
        <v>94</v>
      </c>
      <c r="D1472" s="22" t="s">
        <v>234</v>
      </c>
      <c r="E1472" s="22" t="s">
        <v>28</v>
      </c>
      <c r="F1472" s="22"/>
      <c r="G1472" s="22"/>
      <c r="H1472" s="22"/>
      <c r="I1472" s="33" t="s">
        <v>2864</v>
      </c>
      <c r="J1472" s="22" t="s">
        <v>35</v>
      </c>
      <c r="K1472" s="38" t="s">
        <v>318</v>
      </c>
      <c r="L1472" s="20">
        <v>878</v>
      </c>
      <c r="M1472" s="29" t="str">
        <f>O1472&amp;"-"&amp;P1472&amp;"-"&amp;Q1472&amp;"-"&amp;R1472&amp;"-"&amp;S1472&amp;"-"&amp;T1472</f>
        <v>SJ-V-05-000D-GT-0878</v>
      </c>
      <c r="N1472" s="33" t="s">
        <v>2864</v>
      </c>
      <c r="O1472" s="21" t="str">
        <f>IFERROR(VLOOKUP(B1472,'字典-基地管理'!A:B,2,FALSE),"未填")</f>
        <v>SJ</v>
      </c>
      <c r="P1472" s="21" t="str">
        <f>IFERROR(VLOOKUP(C1472,'字典-车间管理'!A:B,2,FALSE),"未填")</f>
        <v>V</v>
      </c>
      <c r="Q1472" s="21" t="str">
        <f>IFERROR(VLOOKUP(D1472,'字典-系统管理&amp;工段管理'!C:D,2,FALSE),"未填")</f>
        <v>05</v>
      </c>
      <c r="R1472" s="22" t="str">
        <f>_xlfn.TEXTJOIN("", TRUE, IF(U1472="0", U1472, ""), IF(V1472="0", V1472, ""), IF(W1472="0", W1472, ""), IF(X1472="0", X1472, ""), IF(U1472&lt;&gt;"0", U1472, ""), IF(V1472&lt;&gt;"0", V1472, ""), IF(W1472&lt;&gt;"0", W1472, ""), IF(X1472&lt;&gt;"0", X1472, ""))</f>
        <v>000D</v>
      </c>
      <c r="S1472" s="21" t="str">
        <f>IFERROR(VLOOKUP(K1472,'字典-设备&amp;仪表管理'!A:B,2,FALSE),"未填")</f>
        <v>GT</v>
      </c>
      <c r="T1472" s="26" t="str">
        <f>IF(L1472="","未填",TEXT(L1472,"0000"))</f>
        <v>0878</v>
      </c>
      <c r="U1472" s="22" t="str">
        <f>IFERROR(VLOOKUP(E1472,'字典-系统管理&amp;工段管理'!$A$2:$B$7,2,0),"0")</f>
        <v>D</v>
      </c>
      <c r="V1472" s="22" t="str">
        <f>IFERROR(VLOOKUP(F1472,'字典-系统管理&amp;工段管理'!$A$2:$B$7,2,0),"0")</f>
        <v>0</v>
      </c>
      <c r="W1472" s="22" t="str">
        <f>IFERROR(VLOOKUP(G1472,'字典-系统管理&amp;工段管理'!$A$2:$B$7,2,0),"0")</f>
        <v>0</v>
      </c>
      <c r="X1472" s="22" t="str">
        <f>IFERROR(VLOOKUP(H1472,'字典-系统管理&amp;工段管理'!$A$2:$B$7,2,0),"0")</f>
        <v>0</v>
      </c>
    </row>
    <row r="1473" spans="1:24" x14ac:dyDescent="0.15">
      <c r="A1473" s="19">
        <v>1471</v>
      </c>
      <c r="B1473" s="22" t="s">
        <v>24</v>
      </c>
      <c r="C1473" s="22" t="s">
        <v>94</v>
      </c>
      <c r="D1473" s="22" t="s">
        <v>234</v>
      </c>
      <c r="E1473" s="22" t="s">
        <v>28</v>
      </c>
      <c r="F1473" s="22"/>
      <c r="G1473" s="22"/>
      <c r="H1473" s="22"/>
      <c r="I1473" s="33" t="s">
        <v>2865</v>
      </c>
      <c r="J1473" s="22" t="s">
        <v>35</v>
      </c>
      <c r="K1473" s="38" t="s">
        <v>318</v>
      </c>
      <c r="L1473" s="20">
        <v>879</v>
      </c>
      <c r="M1473" s="29" t="str">
        <f>O1473&amp;"-"&amp;P1473&amp;"-"&amp;Q1473&amp;"-"&amp;R1473&amp;"-"&amp;S1473&amp;"-"&amp;T1473</f>
        <v>SJ-V-05-000D-GT-0879</v>
      </c>
      <c r="N1473" s="33" t="s">
        <v>2865</v>
      </c>
      <c r="O1473" s="21" t="str">
        <f>IFERROR(VLOOKUP(B1473,'字典-基地管理'!A:B,2,FALSE),"未填")</f>
        <v>SJ</v>
      </c>
      <c r="P1473" s="21" t="str">
        <f>IFERROR(VLOOKUP(C1473,'字典-车间管理'!A:B,2,FALSE),"未填")</f>
        <v>V</v>
      </c>
      <c r="Q1473" s="21" t="str">
        <f>IFERROR(VLOOKUP(D1473,'字典-系统管理&amp;工段管理'!C:D,2,FALSE),"未填")</f>
        <v>05</v>
      </c>
      <c r="R1473" s="22" t="str">
        <f>_xlfn.TEXTJOIN("", TRUE, IF(U1473="0", U1473, ""), IF(V1473="0", V1473, ""), IF(W1473="0", W1473, ""), IF(X1473="0", X1473, ""), IF(U1473&lt;&gt;"0", U1473, ""), IF(V1473&lt;&gt;"0", V1473, ""), IF(W1473&lt;&gt;"0", W1473, ""), IF(X1473&lt;&gt;"0", X1473, ""))</f>
        <v>000D</v>
      </c>
      <c r="S1473" s="21" t="str">
        <f>IFERROR(VLOOKUP(K1473,'字典-设备&amp;仪表管理'!A:B,2,FALSE),"未填")</f>
        <v>GT</v>
      </c>
      <c r="T1473" s="26" t="str">
        <f>IF(L1473="","未填",TEXT(L1473,"0000"))</f>
        <v>0879</v>
      </c>
      <c r="U1473" s="22" t="str">
        <f>IFERROR(VLOOKUP(E1473,'字典-系统管理&amp;工段管理'!$A$2:$B$7,2,0),"0")</f>
        <v>D</v>
      </c>
      <c r="V1473" s="22" t="str">
        <f>IFERROR(VLOOKUP(F1473,'字典-系统管理&amp;工段管理'!$A$2:$B$7,2,0),"0")</f>
        <v>0</v>
      </c>
      <c r="W1473" s="22" t="str">
        <f>IFERROR(VLOOKUP(G1473,'字典-系统管理&amp;工段管理'!$A$2:$B$7,2,0),"0")</f>
        <v>0</v>
      </c>
      <c r="X1473" s="22" t="str">
        <f>IFERROR(VLOOKUP(H1473,'字典-系统管理&amp;工段管理'!$A$2:$B$7,2,0),"0")</f>
        <v>0</v>
      </c>
    </row>
    <row r="1474" spans="1:24" x14ac:dyDescent="0.15">
      <c r="A1474" s="19">
        <v>1472</v>
      </c>
      <c r="B1474" s="22" t="s">
        <v>24</v>
      </c>
      <c r="C1474" s="22" t="s">
        <v>94</v>
      </c>
      <c r="D1474" s="22" t="s">
        <v>234</v>
      </c>
      <c r="E1474" s="22" t="s">
        <v>28</v>
      </c>
      <c r="F1474" s="22"/>
      <c r="G1474" s="22"/>
      <c r="H1474" s="22"/>
      <c r="I1474" s="33" t="s">
        <v>2866</v>
      </c>
      <c r="J1474" s="22" t="s">
        <v>35</v>
      </c>
      <c r="K1474" s="38" t="s">
        <v>318</v>
      </c>
      <c r="L1474" s="20">
        <v>880</v>
      </c>
      <c r="M1474" s="29" t="str">
        <f>O1474&amp;"-"&amp;P1474&amp;"-"&amp;Q1474&amp;"-"&amp;R1474&amp;"-"&amp;S1474&amp;"-"&amp;T1474</f>
        <v>SJ-V-05-000D-GT-0880</v>
      </c>
      <c r="N1474" s="33" t="s">
        <v>2866</v>
      </c>
      <c r="O1474" s="21" t="str">
        <f>IFERROR(VLOOKUP(B1474,'字典-基地管理'!A:B,2,FALSE),"未填")</f>
        <v>SJ</v>
      </c>
      <c r="P1474" s="21" t="str">
        <f>IFERROR(VLOOKUP(C1474,'字典-车间管理'!A:B,2,FALSE),"未填")</f>
        <v>V</v>
      </c>
      <c r="Q1474" s="21" t="str">
        <f>IFERROR(VLOOKUP(D1474,'字典-系统管理&amp;工段管理'!C:D,2,FALSE),"未填")</f>
        <v>05</v>
      </c>
      <c r="R1474" s="22" t="str">
        <f>_xlfn.TEXTJOIN("", TRUE, IF(U1474="0", U1474, ""), IF(V1474="0", V1474, ""), IF(W1474="0", W1474, ""), IF(X1474="0", X1474, ""), IF(U1474&lt;&gt;"0", U1474, ""), IF(V1474&lt;&gt;"0", V1474, ""), IF(W1474&lt;&gt;"0", W1474, ""), IF(X1474&lt;&gt;"0", X1474, ""))</f>
        <v>000D</v>
      </c>
      <c r="S1474" s="21" t="str">
        <f>IFERROR(VLOOKUP(K1474,'字典-设备&amp;仪表管理'!A:B,2,FALSE),"未填")</f>
        <v>GT</v>
      </c>
      <c r="T1474" s="26" t="str">
        <f>IF(L1474="","未填",TEXT(L1474,"0000"))</f>
        <v>0880</v>
      </c>
      <c r="U1474" s="22" t="str">
        <f>IFERROR(VLOOKUP(E1474,'字典-系统管理&amp;工段管理'!$A$2:$B$7,2,0),"0")</f>
        <v>D</v>
      </c>
      <c r="V1474" s="22" t="str">
        <f>IFERROR(VLOOKUP(F1474,'字典-系统管理&amp;工段管理'!$A$2:$B$7,2,0),"0")</f>
        <v>0</v>
      </c>
      <c r="W1474" s="22" t="str">
        <f>IFERROR(VLOOKUP(G1474,'字典-系统管理&amp;工段管理'!$A$2:$B$7,2,0),"0")</f>
        <v>0</v>
      </c>
      <c r="X1474" s="22" t="str">
        <f>IFERROR(VLOOKUP(H1474,'字典-系统管理&amp;工段管理'!$A$2:$B$7,2,0),"0")</f>
        <v>0</v>
      </c>
    </row>
    <row r="1475" spans="1:24" x14ac:dyDescent="0.15">
      <c r="A1475" s="19">
        <v>1473</v>
      </c>
      <c r="B1475" s="22" t="s">
        <v>24</v>
      </c>
      <c r="C1475" s="22" t="s">
        <v>94</v>
      </c>
      <c r="D1475" s="22" t="s">
        <v>234</v>
      </c>
      <c r="E1475" s="22" t="s">
        <v>28</v>
      </c>
      <c r="F1475" s="22"/>
      <c r="G1475" s="22"/>
      <c r="H1475" s="22"/>
      <c r="I1475" s="33" t="s">
        <v>2868</v>
      </c>
      <c r="J1475" s="22" t="s">
        <v>35</v>
      </c>
      <c r="K1475" s="38" t="s">
        <v>318</v>
      </c>
      <c r="L1475" s="20">
        <v>881</v>
      </c>
      <c r="M1475" s="29" t="str">
        <f>O1475&amp;"-"&amp;P1475&amp;"-"&amp;Q1475&amp;"-"&amp;R1475&amp;"-"&amp;S1475&amp;"-"&amp;T1475</f>
        <v>SJ-V-05-000D-GT-0881</v>
      </c>
      <c r="N1475" s="33" t="s">
        <v>2868</v>
      </c>
      <c r="O1475" s="21" t="str">
        <f>IFERROR(VLOOKUP(B1475,'字典-基地管理'!A:B,2,FALSE),"未填")</f>
        <v>SJ</v>
      </c>
      <c r="P1475" s="21" t="str">
        <f>IFERROR(VLOOKUP(C1475,'字典-车间管理'!A:B,2,FALSE),"未填")</f>
        <v>V</v>
      </c>
      <c r="Q1475" s="21" t="str">
        <f>IFERROR(VLOOKUP(D1475,'字典-系统管理&amp;工段管理'!C:D,2,FALSE),"未填")</f>
        <v>05</v>
      </c>
      <c r="R1475" s="22" t="str">
        <f>_xlfn.TEXTJOIN("", TRUE, IF(U1475="0", U1475, ""), IF(V1475="0", V1475, ""), IF(W1475="0", W1475, ""), IF(X1475="0", X1475, ""), IF(U1475&lt;&gt;"0", U1475, ""), IF(V1475&lt;&gt;"0", V1475, ""), IF(W1475&lt;&gt;"0", W1475, ""), IF(X1475&lt;&gt;"0", X1475, ""))</f>
        <v>000D</v>
      </c>
      <c r="S1475" s="21" t="str">
        <f>IFERROR(VLOOKUP(K1475,'字典-设备&amp;仪表管理'!A:B,2,FALSE),"未填")</f>
        <v>GT</v>
      </c>
      <c r="T1475" s="26" t="str">
        <f>IF(L1475="","未填",TEXT(L1475,"0000"))</f>
        <v>0881</v>
      </c>
      <c r="U1475" s="22" t="str">
        <f>IFERROR(VLOOKUP(E1475,'字典-系统管理&amp;工段管理'!$A$2:$B$7,2,0),"0")</f>
        <v>D</v>
      </c>
      <c r="V1475" s="22" t="str">
        <f>IFERROR(VLOOKUP(F1475,'字典-系统管理&amp;工段管理'!$A$2:$B$7,2,0),"0")</f>
        <v>0</v>
      </c>
      <c r="W1475" s="22" t="str">
        <f>IFERROR(VLOOKUP(G1475,'字典-系统管理&amp;工段管理'!$A$2:$B$7,2,0),"0")</f>
        <v>0</v>
      </c>
      <c r="X1475" s="22" t="str">
        <f>IFERROR(VLOOKUP(H1475,'字典-系统管理&amp;工段管理'!$A$2:$B$7,2,0),"0")</f>
        <v>0</v>
      </c>
    </row>
    <row r="1476" spans="1:24" x14ac:dyDescent="0.15">
      <c r="A1476" s="19">
        <v>1474</v>
      </c>
      <c r="B1476" s="22" t="s">
        <v>24</v>
      </c>
      <c r="C1476" s="22" t="s">
        <v>94</v>
      </c>
      <c r="D1476" s="22" t="s">
        <v>234</v>
      </c>
      <c r="E1476" s="22" t="s">
        <v>28</v>
      </c>
      <c r="F1476" s="22"/>
      <c r="G1476" s="22"/>
      <c r="H1476" s="22"/>
      <c r="I1476" s="33" t="s">
        <v>2869</v>
      </c>
      <c r="J1476" s="22" t="s">
        <v>35</v>
      </c>
      <c r="K1476" s="38" t="s">
        <v>318</v>
      </c>
      <c r="L1476" s="20">
        <v>882</v>
      </c>
      <c r="M1476" s="29" t="str">
        <f>O1476&amp;"-"&amp;P1476&amp;"-"&amp;Q1476&amp;"-"&amp;R1476&amp;"-"&amp;S1476&amp;"-"&amp;T1476</f>
        <v>SJ-V-05-000D-GT-0882</v>
      </c>
      <c r="N1476" s="33" t="s">
        <v>2869</v>
      </c>
      <c r="O1476" s="21" t="str">
        <f>IFERROR(VLOOKUP(B1476,'字典-基地管理'!A:B,2,FALSE),"未填")</f>
        <v>SJ</v>
      </c>
      <c r="P1476" s="21" t="str">
        <f>IFERROR(VLOOKUP(C1476,'字典-车间管理'!A:B,2,FALSE),"未填")</f>
        <v>V</v>
      </c>
      <c r="Q1476" s="21" t="str">
        <f>IFERROR(VLOOKUP(D1476,'字典-系统管理&amp;工段管理'!C:D,2,FALSE),"未填")</f>
        <v>05</v>
      </c>
      <c r="R1476" s="22" t="str">
        <f>_xlfn.TEXTJOIN("", TRUE, IF(U1476="0", U1476, ""), IF(V1476="0", V1476, ""), IF(W1476="0", W1476, ""), IF(X1476="0", X1476, ""), IF(U1476&lt;&gt;"0", U1476, ""), IF(V1476&lt;&gt;"0", V1476, ""), IF(W1476&lt;&gt;"0", W1476, ""), IF(X1476&lt;&gt;"0", X1476, ""))</f>
        <v>000D</v>
      </c>
      <c r="S1476" s="21" t="str">
        <f>IFERROR(VLOOKUP(K1476,'字典-设备&amp;仪表管理'!A:B,2,FALSE),"未填")</f>
        <v>GT</v>
      </c>
      <c r="T1476" s="26" t="str">
        <f>IF(L1476="","未填",TEXT(L1476,"0000"))</f>
        <v>0882</v>
      </c>
      <c r="U1476" s="22" t="str">
        <f>IFERROR(VLOOKUP(E1476,'字典-系统管理&amp;工段管理'!$A$2:$B$7,2,0),"0")</f>
        <v>D</v>
      </c>
      <c r="V1476" s="22" t="str">
        <f>IFERROR(VLOOKUP(F1476,'字典-系统管理&amp;工段管理'!$A$2:$B$7,2,0),"0")</f>
        <v>0</v>
      </c>
      <c r="W1476" s="22" t="str">
        <f>IFERROR(VLOOKUP(G1476,'字典-系统管理&amp;工段管理'!$A$2:$B$7,2,0),"0")</f>
        <v>0</v>
      </c>
      <c r="X1476" s="22" t="str">
        <f>IFERROR(VLOOKUP(H1476,'字典-系统管理&amp;工段管理'!$A$2:$B$7,2,0),"0")</f>
        <v>0</v>
      </c>
    </row>
    <row r="1477" spans="1:24" x14ac:dyDescent="0.15">
      <c r="A1477" s="19">
        <v>1475</v>
      </c>
      <c r="B1477" s="22" t="s">
        <v>24</v>
      </c>
      <c r="C1477" s="22" t="s">
        <v>94</v>
      </c>
      <c r="D1477" s="22" t="s">
        <v>234</v>
      </c>
      <c r="E1477" s="22" t="s">
        <v>28</v>
      </c>
      <c r="F1477" s="22"/>
      <c r="G1477" s="22"/>
      <c r="H1477" s="22"/>
      <c r="I1477" s="33" t="s">
        <v>2886</v>
      </c>
      <c r="J1477" s="22" t="s">
        <v>35</v>
      </c>
      <c r="K1477" s="38" t="s">
        <v>318</v>
      </c>
      <c r="L1477" s="20">
        <v>883</v>
      </c>
      <c r="M1477" s="29" t="str">
        <f>O1477&amp;"-"&amp;P1477&amp;"-"&amp;Q1477&amp;"-"&amp;R1477&amp;"-"&amp;S1477&amp;"-"&amp;T1477</f>
        <v>SJ-V-05-000D-GT-0883</v>
      </c>
      <c r="N1477" s="33" t="s">
        <v>2886</v>
      </c>
      <c r="O1477" s="21" t="str">
        <f>IFERROR(VLOOKUP(B1477,'字典-基地管理'!A:B,2,FALSE),"未填")</f>
        <v>SJ</v>
      </c>
      <c r="P1477" s="21" t="str">
        <f>IFERROR(VLOOKUP(C1477,'字典-车间管理'!A:B,2,FALSE),"未填")</f>
        <v>V</v>
      </c>
      <c r="Q1477" s="21" t="str">
        <f>IFERROR(VLOOKUP(D1477,'字典-系统管理&amp;工段管理'!C:D,2,FALSE),"未填")</f>
        <v>05</v>
      </c>
      <c r="R1477" s="22" t="str">
        <f>_xlfn.TEXTJOIN("", TRUE, IF(U1477="0", U1477, ""), IF(V1477="0", V1477, ""), IF(W1477="0", W1477, ""), IF(X1477="0", X1477, ""), IF(U1477&lt;&gt;"0", U1477, ""), IF(V1477&lt;&gt;"0", V1477, ""), IF(W1477&lt;&gt;"0", W1477, ""), IF(X1477&lt;&gt;"0", X1477, ""))</f>
        <v>000D</v>
      </c>
      <c r="S1477" s="21" t="str">
        <f>IFERROR(VLOOKUP(K1477,'字典-设备&amp;仪表管理'!A:B,2,FALSE),"未填")</f>
        <v>GT</v>
      </c>
      <c r="T1477" s="26" t="str">
        <f>IF(L1477="","未填",TEXT(L1477,"0000"))</f>
        <v>0883</v>
      </c>
      <c r="U1477" s="22" t="str">
        <f>IFERROR(VLOOKUP(E1477,'字典-系统管理&amp;工段管理'!$A$2:$B$7,2,0),"0")</f>
        <v>D</v>
      </c>
      <c r="V1477" s="22" t="str">
        <f>IFERROR(VLOOKUP(F1477,'字典-系统管理&amp;工段管理'!$A$2:$B$7,2,0),"0")</f>
        <v>0</v>
      </c>
      <c r="W1477" s="22" t="str">
        <f>IFERROR(VLOOKUP(G1477,'字典-系统管理&amp;工段管理'!$A$2:$B$7,2,0),"0")</f>
        <v>0</v>
      </c>
      <c r="X1477" s="22" t="str">
        <f>IFERROR(VLOOKUP(H1477,'字典-系统管理&amp;工段管理'!$A$2:$B$7,2,0),"0")</f>
        <v>0</v>
      </c>
    </row>
    <row r="1478" spans="1:24" x14ac:dyDescent="0.15">
      <c r="A1478" s="19">
        <v>1476</v>
      </c>
      <c r="B1478" s="22" t="s">
        <v>24</v>
      </c>
      <c r="C1478" s="22" t="s">
        <v>94</v>
      </c>
      <c r="D1478" s="22" t="s">
        <v>234</v>
      </c>
      <c r="E1478" s="22" t="s">
        <v>28</v>
      </c>
      <c r="F1478" s="22"/>
      <c r="G1478" s="22"/>
      <c r="H1478" s="22"/>
      <c r="I1478" s="33" t="s">
        <v>2904</v>
      </c>
      <c r="J1478" s="22" t="s">
        <v>35</v>
      </c>
      <c r="K1478" s="38" t="s">
        <v>318</v>
      </c>
      <c r="L1478" s="20">
        <v>884</v>
      </c>
      <c r="M1478" s="29" t="str">
        <f>O1478&amp;"-"&amp;P1478&amp;"-"&amp;Q1478&amp;"-"&amp;R1478&amp;"-"&amp;S1478&amp;"-"&amp;T1478</f>
        <v>SJ-V-05-000D-GT-0884</v>
      </c>
      <c r="N1478" s="33" t="s">
        <v>2904</v>
      </c>
      <c r="O1478" s="21" t="str">
        <f>IFERROR(VLOOKUP(B1478,'字典-基地管理'!A:B,2,FALSE),"未填")</f>
        <v>SJ</v>
      </c>
      <c r="P1478" s="21" t="str">
        <f>IFERROR(VLOOKUP(C1478,'字典-车间管理'!A:B,2,FALSE),"未填")</f>
        <v>V</v>
      </c>
      <c r="Q1478" s="21" t="str">
        <f>IFERROR(VLOOKUP(D1478,'字典-系统管理&amp;工段管理'!C:D,2,FALSE),"未填")</f>
        <v>05</v>
      </c>
      <c r="R1478" s="22" t="str">
        <f>_xlfn.TEXTJOIN("", TRUE, IF(U1478="0", U1478, ""), IF(V1478="0", V1478, ""), IF(W1478="0", W1478, ""), IF(X1478="0", X1478, ""), IF(U1478&lt;&gt;"0", U1478, ""), IF(V1478&lt;&gt;"0", V1478, ""), IF(W1478&lt;&gt;"0", W1478, ""), IF(X1478&lt;&gt;"0", X1478, ""))</f>
        <v>000D</v>
      </c>
      <c r="S1478" s="21" t="str">
        <f>IFERROR(VLOOKUP(K1478,'字典-设备&amp;仪表管理'!A:B,2,FALSE),"未填")</f>
        <v>GT</v>
      </c>
      <c r="T1478" s="26" t="str">
        <f>IF(L1478="","未填",TEXT(L1478,"0000"))</f>
        <v>0884</v>
      </c>
      <c r="U1478" s="22" t="str">
        <f>IFERROR(VLOOKUP(E1478,'字典-系统管理&amp;工段管理'!$A$2:$B$7,2,0),"0")</f>
        <v>D</v>
      </c>
      <c r="V1478" s="22" t="str">
        <f>IFERROR(VLOOKUP(F1478,'字典-系统管理&amp;工段管理'!$A$2:$B$7,2,0),"0")</f>
        <v>0</v>
      </c>
      <c r="W1478" s="22" t="str">
        <f>IFERROR(VLOOKUP(G1478,'字典-系统管理&amp;工段管理'!$A$2:$B$7,2,0),"0")</f>
        <v>0</v>
      </c>
      <c r="X1478" s="22" t="str">
        <f>IFERROR(VLOOKUP(H1478,'字典-系统管理&amp;工段管理'!$A$2:$B$7,2,0),"0")</f>
        <v>0</v>
      </c>
    </row>
    <row r="1479" spans="1:24" x14ac:dyDescent="0.15">
      <c r="A1479" s="19">
        <v>1477</v>
      </c>
      <c r="B1479" s="22" t="s">
        <v>24</v>
      </c>
      <c r="C1479" s="22" t="s">
        <v>94</v>
      </c>
      <c r="D1479" s="22" t="s">
        <v>234</v>
      </c>
      <c r="E1479" s="22" t="s">
        <v>28</v>
      </c>
      <c r="F1479" s="22"/>
      <c r="G1479" s="22"/>
      <c r="H1479" s="22"/>
      <c r="I1479" s="33" t="s">
        <v>2905</v>
      </c>
      <c r="J1479" s="22" t="s">
        <v>35</v>
      </c>
      <c r="K1479" s="38" t="s">
        <v>318</v>
      </c>
      <c r="L1479" s="20">
        <v>885</v>
      </c>
      <c r="M1479" s="29" t="str">
        <f>O1479&amp;"-"&amp;P1479&amp;"-"&amp;Q1479&amp;"-"&amp;R1479&amp;"-"&amp;S1479&amp;"-"&amp;T1479</f>
        <v>SJ-V-05-000D-GT-0885</v>
      </c>
      <c r="N1479" s="33" t="s">
        <v>2905</v>
      </c>
      <c r="O1479" s="21" t="str">
        <f>IFERROR(VLOOKUP(B1479,'字典-基地管理'!A:B,2,FALSE),"未填")</f>
        <v>SJ</v>
      </c>
      <c r="P1479" s="21" t="str">
        <f>IFERROR(VLOOKUP(C1479,'字典-车间管理'!A:B,2,FALSE),"未填")</f>
        <v>V</v>
      </c>
      <c r="Q1479" s="21" t="str">
        <f>IFERROR(VLOOKUP(D1479,'字典-系统管理&amp;工段管理'!C:D,2,FALSE),"未填")</f>
        <v>05</v>
      </c>
      <c r="R1479" s="22" t="str">
        <f>_xlfn.TEXTJOIN("", TRUE, IF(U1479="0", U1479, ""), IF(V1479="0", V1479, ""), IF(W1479="0", W1479, ""), IF(X1479="0", X1479, ""), IF(U1479&lt;&gt;"0", U1479, ""), IF(V1479&lt;&gt;"0", V1479, ""), IF(W1479&lt;&gt;"0", W1479, ""), IF(X1479&lt;&gt;"0", X1479, ""))</f>
        <v>000D</v>
      </c>
      <c r="S1479" s="21" t="str">
        <f>IFERROR(VLOOKUP(K1479,'字典-设备&amp;仪表管理'!A:B,2,FALSE),"未填")</f>
        <v>GT</v>
      </c>
      <c r="T1479" s="26" t="str">
        <f>IF(L1479="","未填",TEXT(L1479,"0000"))</f>
        <v>0885</v>
      </c>
      <c r="U1479" s="22" t="str">
        <f>IFERROR(VLOOKUP(E1479,'字典-系统管理&amp;工段管理'!$A$2:$B$7,2,0),"0")</f>
        <v>D</v>
      </c>
      <c r="V1479" s="22" t="str">
        <f>IFERROR(VLOOKUP(F1479,'字典-系统管理&amp;工段管理'!$A$2:$B$7,2,0),"0")</f>
        <v>0</v>
      </c>
      <c r="W1479" s="22" t="str">
        <f>IFERROR(VLOOKUP(G1479,'字典-系统管理&amp;工段管理'!$A$2:$B$7,2,0),"0")</f>
        <v>0</v>
      </c>
      <c r="X1479" s="22" t="str">
        <f>IFERROR(VLOOKUP(H1479,'字典-系统管理&amp;工段管理'!$A$2:$B$7,2,0),"0")</f>
        <v>0</v>
      </c>
    </row>
    <row r="1480" spans="1:24" x14ac:dyDescent="0.15">
      <c r="A1480" s="19">
        <v>1478</v>
      </c>
      <c r="B1480" s="22" t="s">
        <v>24</v>
      </c>
      <c r="C1480" s="22" t="s">
        <v>94</v>
      </c>
      <c r="D1480" s="22" t="s">
        <v>234</v>
      </c>
      <c r="E1480" s="22" t="s">
        <v>28</v>
      </c>
      <c r="F1480" s="22"/>
      <c r="G1480" s="22"/>
      <c r="H1480" s="22"/>
      <c r="I1480" s="33" t="s">
        <v>2906</v>
      </c>
      <c r="J1480" s="22" t="s">
        <v>35</v>
      </c>
      <c r="K1480" s="38" t="s">
        <v>318</v>
      </c>
      <c r="L1480" s="20">
        <v>886</v>
      </c>
      <c r="M1480" s="29" t="str">
        <f>O1480&amp;"-"&amp;P1480&amp;"-"&amp;Q1480&amp;"-"&amp;R1480&amp;"-"&amp;S1480&amp;"-"&amp;T1480</f>
        <v>SJ-V-05-000D-GT-0886</v>
      </c>
      <c r="N1480" s="33" t="s">
        <v>2906</v>
      </c>
      <c r="O1480" s="21" t="str">
        <f>IFERROR(VLOOKUP(B1480,'字典-基地管理'!A:B,2,FALSE),"未填")</f>
        <v>SJ</v>
      </c>
      <c r="P1480" s="21" t="str">
        <f>IFERROR(VLOOKUP(C1480,'字典-车间管理'!A:B,2,FALSE),"未填")</f>
        <v>V</v>
      </c>
      <c r="Q1480" s="21" t="str">
        <f>IFERROR(VLOOKUP(D1480,'字典-系统管理&amp;工段管理'!C:D,2,FALSE),"未填")</f>
        <v>05</v>
      </c>
      <c r="R1480" s="22" t="str">
        <f>_xlfn.TEXTJOIN("", TRUE, IF(U1480="0", U1480, ""), IF(V1480="0", V1480, ""), IF(W1480="0", W1480, ""), IF(X1480="0", X1480, ""), IF(U1480&lt;&gt;"0", U1480, ""), IF(V1480&lt;&gt;"0", V1480, ""), IF(W1480&lt;&gt;"0", W1480, ""), IF(X1480&lt;&gt;"0", X1480, ""))</f>
        <v>000D</v>
      </c>
      <c r="S1480" s="21" t="str">
        <f>IFERROR(VLOOKUP(K1480,'字典-设备&amp;仪表管理'!A:B,2,FALSE),"未填")</f>
        <v>GT</v>
      </c>
      <c r="T1480" s="26" t="str">
        <f>IF(L1480="","未填",TEXT(L1480,"0000"))</f>
        <v>0886</v>
      </c>
      <c r="U1480" s="22" t="str">
        <f>IFERROR(VLOOKUP(E1480,'字典-系统管理&amp;工段管理'!$A$2:$B$7,2,0),"0")</f>
        <v>D</v>
      </c>
      <c r="V1480" s="22" t="str">
        <f>IFERROR(VLOOKUP(F1480,'字典-系统管理&amp;工段管理'!$A$2:$B$7,2,0),"0")</f>
        <v>0</v>
      </c>
      <c r="W1480" s="22" t="str">
        <f>IFERROR(VLOOKUP(G1480,'字典-系统管理&amp;工段管理'!$A$2:$B$7,2,0),"0")</f>
        <v>0</v>
      </c>
      <c r="X1480" s="22" t="str">
        <f>IFERROR(VLOOKUP(H1480,'字典-系统管理&amp;工段管理'!$A$2:$B$7,2,0),"0")</f>
        <v>0</v>
      </c>
    </row>
    <row r="1481" spans="1:24" x14ac:dyDescent="0.15">
      <c r="A1481" s="19">
        <v>1479</v>
      </c>
      <c r="B1481" s="22" t="s">
        <v>24</v>
      </c>
      <c r="C1481" s="22" t="s">
        <v>94</v>
      </c>
      <c r="D1481" s="22" t="s">
        <v>234</v>
      </c>
      <c r="E1481" s="22" t="s">
        <v>28</v>
      </c>
      <c r="F1481" s="22"/>
      <c r="G1481" s="22"/>
      <c r="H1481" s="22"/>
      <c r="I1481" s="33" t="s">
        <v>2908</v>
      </c>
      <c r="J1481" s="22" t="s">
        <v>35</v>
      </c>
      <c r="K1481" s="38" t="s">
        <v>318</v>
      </c>
      <c r="L1481" s="20">
        <v>887</v>
      </c>
      <c r="M1481" s="29" t="str">
        <f>O1481&amp;"-"&amp;P1481&amp;"-"&amp;Q1481&amp;"-"&amp;R1481&amp;"-"&amp;S1481&amp;"-"&amp;T1481</f>
        <v>SJ-V-05-000D-GT-0887</v>
      </c>
      <c r="N1481" s="33" t="s">
        <v>2908</v>
      </c>
      <c r="O1481" s="21" t="str">
        <f>IFERROR(VLOOKUP(B1481,'字典-基地管理'!A:B,2,FALSE),"未填")</f>
        <v>SJ</v>
      </c>
      <c r="P1481" s="21" t="str">
        <f>IFERROR(VLOOKUP(C1481,'字典-车间管理'!A:B,2,FALSE),"未填")</f>
        <v>V</v>
      </c>
      <c r="Q1481" s="21" t="str">
        <f>IFERROR(VLOOKUP(D1481,'字典-系统管理&amp;工段管理'!C:D,2,FALSE),"未填")</f>
        <v>05</v>
      </c>
      <c r="R1481" s="22" t="str">
        <f>_xlfn.TEXTJOIN("", TRUE, IF(U1481="0", U1481, ""), IF(V1481="0", V1481, ""), IF(W1481="0", W1481, ""), IF(X1481="0", X1481, ""), IF(U1481&lt;&gt;"0", U1481, ""), IF(V1481&lt;&gt;"0", V1481, ""), IF(W1481&lt;&gt;"0", W1481, ""), IF(X1481&lt;&gt;"0", X1481, ""))</f>
        <v>000D</v>
      </c>
      <c r="S1481" s="21" t="str">
        <f>IFERROR(VLOOKUP(K1481,'字典-设备&amp;仪表管理'!A:B,2,FALSE),"未填")</f>
        <v>GT</v>
      </c>
      <c r="T1481" s="26" t="str">
        <f>IF(L1481="","未填",TEXT(L1481,"0000"))</f>
        <v>0887</v>
      </c>
      <c r="U1481" s="22" t="str">
        <f>IFERROR(VLOOKUP(E1481,'字典-系统管理&amp;工段管理'!$A$2:$B$7,2,0),"0")</f>
        <v>D</v>
      </c>
      <c r="V1481" s="22" t="str">
        <f>IFERROR(VLOOKUP(F1481,'字典-系统管理&amp;工段管理'!$A$2:$B$7,2,0),"0")</f>
        <v>0</v>
      </c>
      <c r="W1481" s="22" t="str">
        <f>IFERROR(VLOOKUP(G1481,'字典-系统管理&amp;工段管理'!$A$2:$B$7,2,0),"0")</f>
        <v>0</v>
      </c>
      <c r="X1481" s="22" t="str">
        <f>IFERROR(VLOOKUP(H1481,'字典-系统管理&amp;工段管理'!$A$2:$B$7,2,0),"0")</f>
        <v>0</v>
      </c>
    </row>
    <row r="1482" spans="1:24" x14ac:dyDescent="0.15">
      <c r="A1482" s="19">
        <v>1480</v>
      </c>
      <c r="B1482" s="22" t="s">
        <v>24</v>
      </c>
      <c r="C1482" s="22" t="s">
        <v>94</v>
      </c>
      <c r="D1482" s="22" t="s">
        <v>234</v>
      </c>
      <c r="E1482" s="22" t="s">
        <v>28</v>
      </c>
      <c r="F1482" s="22"/>
      <c r="G1482" s="22"/>
      <c r="H1482" s="22"/>
      <c r="I1482" s="33" t="s">
        <v>2909</v>
      </c>
      <c r="J1482" s="22" t="s">
        <v>35</v>
      </c>
      <c r="K1482" s="38" t="s">
        <v>318</v>
      </c>
      <c r="L1482" s="20">
        <v>888</v>
      </c>
      <c r="M1482" s="29" t="str">
        <f>O1482&amp;"-"&amp;P1482&amp;"-"&amp;Q1482&amp;"-"&amp;R1482&amp;"-"&amp;S1482&amp;"-"&amp;T1482</f>
        <v>SJ-V-05-000D-GT-0888</v>
      </c>
      <c r="N1482" s="33" t="s">
        <v>2909</v>
      </c>
      <c r="O1482" s="21" t="str">
        <f>IFERROR(VLOOKUP(B1482,'字典-基地管理'!A:B,2,FALSE),"未填")</f>
        <v>SJ</v>
      </c>
      <c r="P1482" s="21" t="str">
        <f>IFERROR(VLOOKUP(C1482,'字典-车间管理'!A:B,2,FALSE),"未填")</f>
        <v>V</v>
      </c>
      <c r="Q1482" s="21" t="str">
        <f>IFERROR(VLOOKUP(D1482,'字典-系统管理&amp;工段管理'!C:D,2,FALSE),"未填")</f>
        <v>05</v>
      </c>
      <c r="R1482" s="22" t="str">
        <f>_xlfn.TEXTJOIN("", TRUE, IF(U1482="0", U1482, ""), IF(V1482="0", V1482, ""), IF(W1482="0", W1482, ""), IF(X1482="0", X1482, ""), IF(U1482&lt;&gt;"0", U1482, ""), IF(V1482&lt;&gt;"0", V1482, ""), IF(W1482&lt;&gt;"0", W1482, ""), IF(X1482&lt;&gt;"0", X1482, ""))</f>
        <v>000D</v>
      </c>
      <c r="S1482" s="21" t="str">
        <f>IFERROR(VLOOKUP(K1482,'字典-设备&amp;仪表管理'!A:B,2,FALSE),"未填")</f>
        <v>GT</v>
      </c>
      <c r="T1482" s="26" t="str">
        <f>IF(L1482="","未填",TEXT(L1482,"0000"))</f>
        <v>0888</v>
      </c>
      <c r="U1482" s="22" t="str">
        <f>IFERROR(VLOOKUP(E1482,'字典-系统管理&amp;工段管理'!$A$2:$B$7,2,0),"0")</f>
        <v>D</v>
      </c>
      <c r="V1482" s="22" t="str">
        <f>IFERROR(VLOOKUP(F1482,'字典-系统管理&amp;工段管理'!$A$2:$B$7,2,0),"0")</f>
        <v>0</v>
      </c>
      <c r="W1482" s="22" t="str">
        <f>IFERROR(VLOOKUP(G1482,'字典-系统管理&amp;工段管理'!$A$2:$B$7,2,0),"0")</f>
        <v>0</v>
      </c>
      <c r="X1482" s="22" t="str">
        <f>IFERROR(VLOOKUP(H1482,'字典-系统管理&amp;工段管理'!$A$2:$B$7,2,0),"0")</f>
        <v>0</v>
      </c>
    </row>
    <row r="1483" spans="1:24" x14ac:dyDescent="0.15">
      <c r="A1483" s="19">
        <v>1481</v>
      </c>
      <c r="B1483" s="22" t="s">
        <v>24</v>
      </c>
      <c r="C1483" s="22" t="s">
        <v>94</v>
      </c>
      <c r="D1483" s="22" t="s">
        <v>234</v>
      </c>
      <c r="E1483" s="22" t="s">
        <v>28</v>
      </c>
      <c r="F1483" s="22"/>
      <c r="G1483" s="22"/>
      <c r="H1483" s="22"/>
      <c r="I1483" s="33" t="s">
        <v>2910</v>
      </c>
      <c r="J1483" s="22" t="s">
        <v>35</v>
      </c>
      <c r="K1483" s="38" t="s">
        <v>318</v>
      </c>
      <c r="L1483" s="20">
        <v>889</v>
      </c>
      <c r="M1483" s="29" t="str">
        <f>O1483&amp;"-"&amp;P1483&amp;"-"&amp;Q1483&amp;"-"&amp;R1483&amp;"-"&amp;S1483&amp;"-"&amp;T1483</f>
        <v>SJ-V-05-000D-GT-0889</v>
      </c>
      <c r="N1483" s="33" t="s">
        <v>2910</v>
      </c>
      <c r="O1483" s="21" t="str">
        <f>IFERROR(VLOOKUP(B1483,'字典-基地管理'!A:B,2,FALSE),"未填")</f>
        <v>SJ</v>
      </c>
      <c r="P1483" s="21" t="str">
        <f>IFERROR(VLOOKUP(C1483,'字典-车间管理'!A:B,2,FALSE),"未填")</f>
        <v>V</v>
      </c>
      <c r="Q1483" s="21" t="str">
        <f>IFERROR(VLOOKUP(D1483,'字典-系统管理&amp;工段管理'!C:D,2,FALSE),"未填")</f>
        <v>05</v>
      </c>
      <c r="R1483" s="22" t="str">
        <f>_xlfn.TEXTJOIN("", TRUE, IF(U1483="0", U1483, ""), IF(V1483="0", V1483, ""), IF(W1483="0", W1483, ""), IF(X1483="0", X1483, ""), IF(U1483&lt;&gt;"0", U1483, ""), IF(V1483&lt;&gt;"0", V1483, ""), IF(W1483&lt;&gt;"0", W1483, ""), IF(X1483&lt;&gt;"0", X1483, ""))</f>
        <v>000D</v>
      </c>
      <c r="S1483" s="21" t="str">
        <f>IFERROR(VLOOKUP(K1483,'字典-设备&amp;仪表管理'!A:B,2,FALSE),"未填")</f>
        <v>GT</v>
      </c>
      <c r="T1483" s="26" t="str">
        <f>IF(L1483="","未填",TEXT(L1483,"0000"))</f>
        <v>0889</v>
      </c>
      <c r="U1483" s="22" t="str">
        <f>IFERROR(VLOOKUP(E1483,'字典-系统管理&amp;工段管理'!$A$2:$B$7,2,0),"0")</f>
        <v>D</v>
      </c>
      <c r="V1483" s="22" t="str">
        <f>IFERROR(VLOOKUP(F1483,'字典-系统管理&amp;工段管理'!$A$2:$B$7,2,0),"0")</f>
        <v>0</v>
      </c>
      <c r="W1483" s="22" t="str">
        <f>IFERROR(VLOOKUP(G1483,'字典-系统管理&amp;工段管理'!$A$2:$B$7,2,0),"0")</f>
        <v>0</v>
      </c>
      <c r="X1483" s="22" t="str">
        <f>IFERROR(VLOOKUP(H1483,'字典-系统管理&amp;工段管理'!$A$2:$B$7,2,0),"0")</f>
        <v>0</v>
      </c>
    </row>
    <row r="1484" spans="1:24" x14ac:dyDescent="0.15">
      <c r="A1484" s="19">
        <v>1482</v>
      </c>
      <c r="B1484" s="22" t="s">
        <v>24</v>
      </c>
      <c r="C1484" s="22" t="s">
        <v>94</v>
      </c>
      <c r="D1484" s="22" t="s">
        <v>234</v>
      </c>
      <c r="E1484" s="22" t="s">
        <v>28</v>
      </c>
      <c r="F1484" s="22"/>
      <c r="G1484" s="22"/>
      <c r="H1484" s="22"/>
      <c r="I1484" s="33" t="s">
        <v>2912</v>
      </c>
      <c r="J1484" s="22" t="s">
        <v>35</v>
      </c>
      <c r="K1484" s="38" t="s">
        <v>318</v>
      </c>
      <c r="L1484" s="20">
        <v>890</v>
      </c>
      <c r="M1484" s="29" t="str">
        <f>O1484&amp;"-"&amp;P1484&amp;"-"&amp;Q1484&amp;"-"&amp;R1484&amp;"-"&amp;S1484&amp;"-"&amp;T1484</f>
        <v>SJ-V-05-000D-GT-0890</v>
      </c>
      <c r="N1484" s="33" t="s">
        <v>2912</v>
      </c>
      <c r="O1484" s="21" t="str">
        <f>IFERROR(VLOOKUP(B1484,'字典-基地管理'!A:B,2,FALSE),"未填")</f>
        <v>SJ</v>
      </c>
      <c r="P1484" s="21" t="str">
        <f>IFERROR(VLOOKUP(C1484,'字典-车间管理'!A:B,2,FALSE),"未填")</f>
        <v>V</v>
      </c>
      <c r="Q1484" s="21" t="str">
        <f>IFERROR(VLOOKUP(D1484,'字典-系统管理&amp;工段管理'!C:D,2,FALSE),"未填")</f>
        <v>05</v>
      </c>
      <c r="R1484" s="22" t="str">
        <f>_xlfn.TEXTJOIN("", TRUE, IF(U1484="0", U1484, ""), IF(V1484="0", V1484, ""), IF(W1484="0", W1484, ""), IF(X1484="0", X1484, ""), IF(U1484&lt;&gt;"0", U1484, ""), IF(V1484&lt;&gt;"0", V1484, ""), IF(W1484&lt;&gt;"0", W1484, ""), IF(X1484&lt;&gt;"0", X1484, ""))</f>
        <v>000D</v>
      </c>
      <c r="S1484" s="21" t="str">
        <f>IFERROR(VLOOKUP(K1484,'字典-设备&amp;仪表管理'!A:B,2,FALSE),"未填")</f>
        <v>GT</v>
      </c>
      <c r="T1484" s="26" t="str">
        <f>IF(L1484="","未填",TEXT(L1484,"0000"))</f>
        <v>0890</v>
      </c>
      <c r="U1484" s="22" t="str">
        <f>IFERROR(VLOOKUP(E1484,'字典-系统管理&amp;工段管理'!$A$2:$B$7,2,0),"0")</f>
        <v>D</v>
      </c>
      <c r="V1484" s="22" t="str">
        <f>IFERROR(VLOOKUP(F1484,'字典-系统管理&amp;工段管理'!$A$2:$B$7,2,0),"0")</f>
        <v>0</v>
      </c>
      <c r="W1484" s="22" t="str">
        <f>IFERROR(VLOOKUP(G1484,'字典-系统管理&amp;工段管理'!$A$2:$B$7,2,0),"0")</f>
        <v>0</v>
      </c>
      <c r="X1484" s="22" t="str">
        <f>IFERROR(VLOOKUP(H1484,'字典-系统管理&amp;工段管理'!$A$2:$B$7,2,0),"0")</f>
        <v>0</v>
      </c>
    </row>
    <row r="1485" spans="1:24" x14ac:dyDescent="0.15">
      <c r="A1485" s="19">
        <v>1483</v>
      </c>
      <c r="B1485" s="22" t="s">
        <v>24</v>
      </c>
      <c r="C1485" s="22" t="s">
        <v>94</v>
      </c>
      <c r="D1485" s="22" t="s">
        <v>234</v>
      </c>
      <c r="E1485" s="22" t="s">
        <v>28</v>
      </c>
      <c r="F1485" s="22"/>
      <c r="G1485" s="22"/>
      <c r="H1485" s="22"/>
      <c r="I1485" s="33" t="s">
        <v>2913</v>
      </c>
      <c r="J1485" s="22" t="s">
        <v>35</v>
      </c>
      <c r="K1485" s="38" t="s">
        <v>318</v>
      </c>
      <c r="L1485" s="20">
        <v>891</v>
      </c>
      <c r="M1485" s="29" t="str">
        <f>O1485&amp;"-"&amp;P1485&amp;"-"&amp;Q1485&amp;"-"&amp;R1485&amp;"-"&amp;S1485&amp;"-"&amp;T1485</f>
        <v>SJ-V-05-000D-GT-0891</v>
      </c>
      <c r="N1485" s="33" t="s">
        <v>2913</v>
      </c>
      <c r="O1485" s="21" t="str">
        <f>IFERROR(VLOOKUP(B1485,'字典-基地管理'!A:B,2,FALSE),"未填")</f>
        <v>SJ</v>
      </c>
      <c r="P1485" s="21" t="str">
        <f>IFERROR(VLOOKUP(C1485,'字典-车间管理'!A:B,2,FALSE),"未填")</f>
        <v>V</v>
      </c>
      <c r="Q1485" s="21" t="str">
        <f>IFERROR(VLOOKUP(D1485,'字典-系统管理&amp;工段管理'!C:D,2,FALSE),"未填")</f>
        <v>05</v>
      </c>
      <c r="R1485" s="22" t="str">
        <f>_xlfn.TEXTJOIN("", TRUE, IF(U1485="0", U1485, ""), IF(V1485="0", V1485, ""), IF(W1485="0", W1485, ""), IF(X1485="0", X1485, ""), IF(U1485&lt;&gt;"0", U1485, ""), IF(V1485&lt;&gt;"0", V1485, ""), IF(W1485&lt;&gt;"0", W1485, ""), IF(X1485&lt;&gt;"0", X1485, ""))</f>
        <v>000D</v>
      </c>
      <c r="S1485" s="21" t="str">
        <f>IFERROR(VLOOKUP(K1485,'字典-设备&amp;仪表管理'!A:B,2,FALSE),"未填")</f>
        <v>GT</v>
      </c>
      <c r="T1485" s="26" t="str">
        <f>IF(L1485="","未填",TEXT(L1485,"0000"))</f>
        <v>0891</v>
      </c>
      <c r="U1485" s="22" t="str">
        <f>IFERROR(VLOOKUP(E1485,'字典-系统管理&amp;工段管理'!$A$2:$B$7,2,0),"0")</f>
        <v>D</v>
      </c>
      <c r="V1485" s="22" t="str">
        <f>IFERROR(VLOOKUP(F1485,'字典-系统管理&amp;工段管理'!$A$2:$B$7,2,0),"0")</f>
        <v>0</v>
      </c>
      <c r="W1485" s="22" t="str">
        <f>IFERROR(VLOOKUP(G1485,'字典-系统管理&amp;工段管理'!$A$2:$B$7,2,0),"0")</f>
        <v>0</v>
      </c>
      <c r="X1485" s="22" t="str">
        <f>IFERROR(VLOOKUP(H1485,'字典-系统管理&amp;工段管理'!$A$2:$B$7,2,0),"0")</f>
        <v>0</v>
      </c>
    </row>
    <row r="1486" spans="1:24" x14ac:dyDescent="0.15">
      <c r="A1486" s="19">
        <v>1484</v>
      </c>
      <c r="B1486" s="22" t="s">
        <v>24</v>
      </c>
      <c r="C1486" s="22" t="s">
        <v>94</v>
      </c>
      <c r="D1486" s="22" t="s">
        <v>234</v>
      </c>
      <c r="E1486" s="22" t="s">
        <v>28</v>
      </c>
      <c r="F1486" s="22"/>
      <c r="G1486" s="22"/>
      <c r="H1486" s="22"/>
      <c r="I1486" s="33" t="s">
        <v>2914</v>
      </c>
      <c r="J1486" s="22" t="s">
        <v>35</v>
      </c>
      <c r="K1486" s="38" t="s">
        <v>318</v>
      </c>
      <c r="L1486" s="20">
        <v>892</v>
      </c>
      <c r="M1486" s="29" t="str">
        <f>O1486&amp;"-"&amp;P1486&amp;"-"&amp;Q1486&amp;"-"&amp;R1486&amp;"-"&amp;S1486&amp;"-"&amp;T1486</f>
        <v>SJ-V-05-000D-GT-0892</v>
      </c>
      <c r="N1486" s="33" t="s">
        <v>2914</v>
      </c>
      <c r="O1486" s="21" t="str">
        <f>IFERROR(VLOOKUP(B1486,'字典-基地管理'!A:B,2,FALSE),"未填")</f>
        <v>SJ</v>
      </c>
      <c r="P1486" s="21" t="str">
        <f>IFERROR(VLOOKUP(C1486,'字典-车间管理'!A:B,2,FALSE),"未填")</f>
        <v>V</v>
      </c>
      <c r="Q1486" s="21" t="str">
        <f>IFERROR(VLOOKUP(D1486,'字典-系统管理&amp;工段管理'!C:D,2,FALSE),"未填")</f>
        <v>05</v>
      </c>
      <c r="R1486" s="22" t="str">
        <f>_xlfn.TEXTJOIN("", TRUE, IF(U1486="0", U1486, ""), IF(V1486="0", V1486, ""), IF(W1486="0", W1486, ""), IF(X1486="0", X1486, ""), IF(U1486&lt;&gt;"0", U1486, ""), IF(V1486&lt;&gt;"0", V1486, ""), IF(W1486&lt;&gt;"0", W1486, ""), IF(X1486&lt;&gt;"0", X1486, ""))</f>
        <v>000D</v>
      </c>
      <c r="S1486" s="21" t="str">
        <f>IFERROR(VLOOKUP(K1486,'字典-设备&amp;仪表管理'!A:B,2,FALSE),"未填")</f>
        <v>GT</v>
      </c>
      <c r="T1486" s="26" t="str">
        <f>IF(L1486="","未填",TEXT(L1486,"0000"))</f>
        <v>0892</v>
      </c>
      <c r="U1486" s="22" t="str">
        <f>IFERROR(VLOOKUP(E1486,'字典-系统管理&amp;工段管理'!$A$2:$B$7,2,0),"0")</f>
        <v>D</v>
      </c>
      <c r="V1486" s="22" t="str">
        <f>IFERROR(VLOOKUP(F1486,'字典-系统管理&amp;工段管理'!$A$2:$B$7,2,0),"0")</f>
        <v>0</v>
      </c>
      <c r="W1486" s="22" t="str">
        <f>IFERROR(VLOOKUP(G1486,'字典-系统管理&amp;工段管理'!$A$2:$B$7,2,0),"0")</f>
        <v>0</v>
      </c>
      <c r="X1486" s="22" t="str">
        <f>IFERROR(VLOOKUP(H1486,'字典-系统管理&amp;工段管理'!$A$2:$B$7,2,0),"0")</f>
        <v>0</v>
      </c>
    </row>
    <row r="1487" spans="1:24" x14ac:dyDescent="0.15">
      <c r="A1487" s="19">
        <v>1485</v>
      </c>
      <c r="B1487" s="22" t="s">
        <v>24</v>
      </c>
      <c r="C1487" s="22" t="s">
        <v>94</v>
      </c>
      <c r="D1487" s="22" t="s">
        <v>234</v>
      </c>
      <c r="E1487" s="22" t="s">
        <v>28</v>
      </c>
      <c r="F1487" s="22"/>
      <c r="G1487" s="22"/>
      <c r="H1487" s="22"/>
      <c r="I1487" s="33" t="s">
        <v>2916</v>
      </c>
      <c r="J1487" s="22" t="s">
        <v>35</v>
      </c>
      <c r="K1487" s="38" t="s">
        <v>318</v>
      </c>
      <c r="L1487" s="20">
        <v>893</v>
      </c>
      <c r="M1487" s="29" t="str">
        <f>O1487&amp;"-"&amp;P1487&amp;"-"&amp;Q1487&amp;"-"&amp;R1487&amp;"-"&amp;S1487&amp;"-"&amp;T1487</f>
        <v>SJ-V-05-000D-GT-0893</v>
      </c>
      <c r="N1487" s="33" t="s">
        <v>2916</v>
      </c>
      <c r="O1487" s="21" t="str">
        <f>IFERROR(VLOOKUP(B1487,'字典-基地管理'!A:B,2,FALSE),"未填")</f>
        <v>SJ</v>
      </c>
      <c r="P1487" s="21" t="str">
        <f>IFERROR(VLOOKUP(C1487,'字典-车间管理'!A:B,2,FALSE),"未填")</f>
        <v>V</v>
      </c>
      <c r="Q1487" s="21" t="str">
        <f>IFERROR(VLOOKUP(D1487,'字典-系统管理&amp;工段管理'!C:D,2,FALSE),"未填")</f>
        <v>05</v>
      </c>
      <c r="R1487" s="22" t="str">
        <f>_xlfn.TEXTJOIN("", TRUE, IF(U1487="0", U1487, ""), IF(V1487="0", V1487, ""), IF(W1487="0", W1487, ""), IF(X1487="0", X1487, ""), IF(U1487&lt;&gt;"0", U1487, ""), IF(V1487&lt;&gt;"0", V1487, ""), IF(W1487&lt;&gt;"0", W1487, ""), IF(X1487&lt;&gt;"0", X1487, ""))</f>
        <v>000D</v>
      </c>
      <c r="S1487" s="21" t="str">
        <f>IFERROR(VLOOKUP(K1487,'字典-设备&amp;仪表管理'!A:B,2,FALSE),"未填")</f>
        <v>GT</v>
      </c>
      <c r="T1487" s="26" t="str">
        <f>IF(L1487="","未填",TEXT(L1487,"0000"))</f>
        <v>0893</v>
      </c>
      <c r="U1487" s="22" t="str">
        <f>IFERROR(VLOOKUP(E1487,'字典-系统管理&amp;工段管理'!$A$2:$B$7,2,0),"0")</f>
        <v>D</v>
      </c>
      <c r="V1487" s="22" t="str">
        <f>IFERROR(VLOOKUP(F1487,'字典-系统管理&amp;工段管理'!$A$2:$B$7,2,0),"0")</f>
        <v>0</v>
      </c>
      <c r="W1487" s="22" t="str">
        <f>IFERROR(VLOOKUP(G1487,'字典-系统管理&amp;工段管理'!$A$2:$B$7,2,0),"0")</f>
        <v>0</v>
      </c>
      <c r="X1487" s="22" t="str">
        <f>IFERROR(VLOOKUP(H1487,'字典-系统管理&amp;工段管理'!$A$2:$B$7,2,0),"0")</f>
        <v>0</v>
      </c>
    </row>
    <row r="1488" spans="1:24" x14ac:dyDescent="0.15">
      <c r="A1488" s="19">
        <v>1486</v>
      </c>
      <c r="B1488" s="22" t="s">
        <v>24</v>
      </c>
      <c r="C1488" s="22" t="s">
        <v>94</v>
      </c>
      <c r="D1488" s="22" t="s">
        <v>234</v>
      </c>
      <c r="E1488" s="22" t="s">
        <v>28</v>
      </c>
      <c r="F1488" s="22"/>
      <c r="G1488" s="22"/>
      <c r="H1488" s="22"/>
      <c r="I1488" s="33" t="s">
        <v>2917</v>
      </c>
      <c r="J1488" s="22" t="s">
        <v>35</v>
      </c>
      <c r="K1488" s="38" t="s">
        <v>318</v>
      </c>
      <c r="L1488" s="20">
        <v>894</v>
      </c>
      <c r="M1488" s="29" t="str">
        <f>O1488&amp;"-"&amp;P1488&amp;"-"&amp;Q1488&amp;"-"&amp;R1488&amp;"-"&amp;S1488&amp;"-"&amp;T1488</f>
        <v>SJ-V-05-000D-GT-0894</v>
      </c>
      <c r="N1488" s="33" t="s">
        <v>2917</v>
      </c>
      <c r="O1488" s="21" t="str">
        <f>IFERROR(VLOOKUP(B1488,'字典-基地管理'!A:B,2,FALSE),"未填")</f>
        <v>SJ</v>
      </c>
      <c r="P1488" s="21" t="str">
        <f>IFERROR(VLOOKUP(C1488,'字典-车间管理'!A:B,2,FALSE),"未填")</f>
        <v>V</v>
      </c>
      <c r="Q1488" s="21" t="str">
        <f>IFERROR(VLOOKUP(D1488,'字典-系统管理&amp;工段管理'!C:D,2,FALSE),"未填")</f>
        <v>05</v>
      </c>
      <c r="R1488" s="22" t="str">
        <f>_xlfn.TEXTJOIN("", TRUE, IF(U1488="0", U1488, ""), IF(V1488="0", V1488, ""), IF(W1488="0", W1488, ""), IF(X1488="0", X1488, ""), IF(U1488&lt;&gt;"0", U1488, ""), IF(V1488&lt;&gt;"0", V1488, ""), IF(W1488&lt;&gt;"0", W1488, ""), IF(X1488&lt;&gt;"0", X1488, ""))</f>
        <v>000D</v>
      </c>
      <c r="S1488" s="21" t="str">
        <f>IFERROR(VLOOKUP(K1488,'字典-设备&amp;仪表管理'!A:B,2,FALSE),"未填")</f>
        <v>GT</v>
      </c>
      <c r="T1488" s="26" t="str">
        <f>IF(L1488="","未填",TEXT(L1488,"0000"))</f>
        <v>0894</v>
      </c>
      <c r="U1488" s="22" t="str">
        <f>IFERROR(VLOOKUP(E1488,'字典-系统管理&amp;工段管理'!$A$2:$B$7,2,0),"0")</f>
        <v>D</v>
      </c>
      <c r="V1488" s="22" t="str">
        <f>IFERROR(VLOOKUP(F1488,'字典-系统管理&amp;工段管理'!$A$2:$B$7,2,0),"0")</f>
        <v>0</v>
      </c>
      <c r="W1488" s="22" t="str">
        <f>IFERROR(VLOOKUP(G1488,'字典-系统管理&amp;工段管理'!$A$2:$B$7,2,0),"0")</f>
        <v>0</v>
      </c>
      <c r="X1488" s="22" t="str">
        <f>IFERROR(VLOOKUP(H1488,'字典-系统管理&amp;工段管理'!$A$2:$B$7,2,0),"0")</f>
        <v>0</v>
      </c>
    </row>
    <row r="1489" spans="1:24" x14ac:dyDescent="0.15">
      <c r="A1489" s="19">
        <v>1487</v>
      </c>
      <c r="B1489" s="22" t="s">
        <v>24</v>
      </c>
      <c r="C1489" s="22" t="s">
        <v>94</v>
      </c>
      <c r="D1489" s="22" t="s">
        <v>234</v>
      </c>
      <c r="E1489" s="22" t="s">
        <v>28</v>
      </c>
      <c r="F1489" s="22"/>
      <c r="G1489" s="22"/>
      <c r="H1489" s="22"/>
      <c r="I1489" s="33" t="s">
        <v>2918</v>
      </c>
      <c r="J1489" s="22" t="s">
        <v>35</v>
      </c>
      <c r="K1489" s="38" t="s">
        <v>318</v>
      </c>
      <c r="L1489" s="20">
        <v>895</v>
      </c>
      <c r="M1489" s="29" t="str">
        <f>O1489&amp;"-"&amp;P1489&amp;"-"&amp;Q1489&amp;"-"&amp;R1489&amp;"-"&amp;S1489&amp;"-"&amp;T1489</f>
        <v>SJ-V-05-000D-GT-0895</v>
      </c>
      <c r="N1489" s="33" t="s">
        <v>2918</v>
      </c>
      <c r="O1489" s="21" t="str">
        <f>IFERROR(VLOOKUP(B1489,'字典-基地管理'!A:B,2,FALSE),"未填")</f>
        <v>SJ</v>
      </c>
      <c r="P1489" s="21" t="str">
        <f>IFERROR(VLOOKUP(C1489,'字典-车间管理'!A:B,2,FALSE),"未填")</f>
        <v>V</v>
      </c>
      <c r="Q1489" s="21" t="str">
        <f>IFERROR(VLOOKUP(D1489,'字典-系统管理&amp;工段管理'!C:D,2,FALSE),"未填")</f>
        <v>05</v>
      </c>
      <c r="R1489" s="22" t="str">
        <f>_xlfn.TEXTJOIN("", TRUE, IF(U1489="0", U1489, ""), IF(V1489="0", V1489, ""), IF(W1489="0", W1489, ""), IF(X1489="0", X1489, ""), IF(U1489&lt;&gt;"0", U1489, ""), IF(V1489&lt;&gt;"0", V1489, ""), IF(W1489&lt;&gt;"0", W1489, ""), IF(X1489&lt;&gt;"0", X1489, ""))</f>
        <v>000D</v>
      </c>
      <c r="S1489" s="21" t="str">
        <f>IFERROR(VLOOKUP(K1489,'字典-设备&amp;仪表管理'!A:B,2,FALSE),"未填")</f>
        <v>GT</v>
      </c>
      <c r="T1489" s="26" t="str">
        <f>IF(L1489="","未填",TEXT(L1489,"0000"))</f>
        <v>0895</v>
      </c>
      <c r="U1489" s="22" t="str">
        <f>IFERROR(VLOOKUP(E1489,'字典-系统管理&amp;工段管理'!$A$2:$B$7,2,0),"0")</f>
        <v>D</v>
      </c>
      <c r="V1489" s="22" t="str">
        <f>IFERROR(VLOOKUP(F1489,'字典-系统管理&amp;工段管理'!$A$2:$B$7,2,0),"0")</f>
        <v>0</v>
      </c>
      <c r="W1489" s="22" t="str">
        <f>IFERROR(VLOOKUP(G1489,'字典-系统管理&amp;工段管理'!$A$2:$B$7,2,0),"0")</f>
        <v>0</v>
      </c>
      <c r="X1489" s="22" t="str">
        <f>IFERROR(VLOOKUP(H1489,'字典-系统管理&amp;工段管理'!$A$2:$B$7,2,0),"0")</f>
        <v>0</v>
      </c>
    </row>
    <row r="1490" spans="1:24" x14ac:dyDescent="0.15">
      <c r="A1490" s="19">
        <v>1488</v>
      </c>
      <c r="B1490" s="22" t="s">
        <v>24</v>
      </c>
      <c r="C1490" s="22" t="s">
        <v>94</v>
      </c>
      <c r="D1490" s="22" t="s">
        <v>234</v>
      </c>
      <c r="E1490" s="22" t="s">
        <v>28</v>
      </c>
      <c r="F1490" s="22"/>
      <c r="G1490" s="22"/>
      <c r="H1490" s="22"/>
      <c r="I1490" s="33" t="s">
        <v>2920</v>
      </c>
      <c r="J1490" s="22" t="s">
        <v>35</v>
      </c>
      <c r="K1490" s="38" t="s">
        <v>318</v>
      </c>
      <c r="L1490" s="20">
        <v>896</v>
      </c>
      <c r="M1490" s="29" t="str">
        <f>O1490&amp;"-"&amp;P1490&amp;"-"&amp;Q1490&amp;"-"&amp;R1490&amp;"-"&amp;S1490&amp;"-"&amp;T1490</f>
        <v>SJ-V-05-000D-GT-0896</v>
      </c>
      <c r="N1490" s="33" t="s">
        <v>2920</v>
      </c>
      <c r="O1490" s="21" t="str">
        <f>IFERROR(VLOOKUP(B1490,'字典-基地管理'!A:B,2,FALSE),"未填")</f>
        <v>SJ</v>
      </c>
      <c r="P1490" s="21" t="str">
        <f>IFERROR(VLOOKUP(C1490,'字典-车间管理'!A:B,2,FALSE),"未填")</f>
        <v>V</v>
      </c>
      <c r="Q1490" s="21" t="str">
        <f>IFERROR(VLOOKUP(D1490,'字典-系统管理&amp;工段管理'!C:D,2,FALSE),"未填")</f>
        <v>05</v>
      </c>
      <c r="R1490" s="22" t="str">
        <f>_xlfn.TEXTJOIN("", TRUE, IF(U1490="0", U1490, ""), IF(V1490="0", V1490, ""), IF(W1490="0", W1490, ""), IF(X1490="0", X1490, ""), IF(U1490&lt;&gt;"0", U1490, ""), IF(V1490&lt;&gt;"0", V1490, ""), IF(W1490&lt;&gt;"0", W1490, ""), IF(X1490&lt;&gt;"0", X1490, ""))</f>
        <v>000D</v>
      </c>
      <c r="S1490" s="21" t="str">
        <f>IFERROR(VLOOKUP(K1490,'字典-设备&amp;仪表管理'!A:B,2,FALSE),"未填")</f>
        <v>GT</v>
      </c>
      <c r="T1490" s="26" t="str">
        <f>IF(L1490="","未填",TEXT(L1490,"0000"))</f>
        <v>0896</v>
      </c>
      <c r="U1490" s="22" t="str">
        <f>IFERROR(VLOOKUP(E1490,'字典-系统管理&amp;工段管理'!$A$2:$B$7,2,0),"0")</f>
        <v>D</v>
      </c>
      <c r="V1490" s="22" t="str">
        <f>IFERROR(VLOOKUP(F1490,'字典-系统管理&amp;工段管理'!$A$2:$B$7,2,0),"0")</f>
        <v>0</v>
      </c>
      <c r="W1490" s="22" t="str">
        <f>IFERROR(VLOOKUP(G1490,'字典-系统管理&amp;工段管理'!$A$2:$B$7,2,0),"0")</f>
        <v>0</v>
      </c>
      <c r="X1490" s="22" t="str">
        <f>IFERROR(VLOOKUP(H1490,'字典-系统管理&amp;工段管理'!$A$2:$B$7,2,0),"0")</f>
        <v>0</v>
      </c>
    </row>
    <row r="1491" spans="1:24" x14ac:dyDescent="0.15">
      <c r="A1491" s="19">
        <v>1489</v>
      </c>
      <c r="B1491" s="22" t="s">
        <v>24</v>
      </c>
      <c r="C1491" s="22" t="s">
        <v>94</v>
      </c>
      <c r="D1491" s="22" t="s">
        <v>234</v>
      </c>
      <c r="E1491" s="22" t="s">
        <v>28</v>
      </c>
      <c r="F1491" s="22"/>
      <c r="G1491" s="22"/>
      <c r="H1491" s="22"/>
      <c r="I1491" s="33" t="s">
        <v>2921</v>
      </c>
      <c r="J1491" s="22" t="s">
        <v>35</v>
      </c>
      <c r="K1491" s="38" t="s">
        <v>318</v>
      </c>
      <c r="L1491" s="20">
        <v>897</v>
      </c>
      <c r="M1491" s="29" t="str">
        <f>O1491&amp;"-"&amp;P1491&amp;"-"&amp;Q1491&amp;"-"&amp;R1491&amp;"-"&amp;S1491&amp;"-"&amp;T1491</f>
        <v>SJ-V-05-000D-GT-0897</v>
      </c>
      <c r="N1491" s="33" t="s">
        <v>2921</v>
      </c>
      <c r="O1491" s="21" t="str">
        <f>IFERROR(VLOOKUP(B1491,'字典-基地管理'!A:B,2,FALSE),"未填")</f>
        <v>SJ</v>
      </c>
      <c r="P1491" s="21" t="str">
        <f>IFERROR(VLOOKUP(C1491,'字典-车间管理'!A:B,2,FALSE),"未填")</f>
        <v>V</v>
      </c>
      <c r="Q1491" s="21" t="str">
        <f>IFERROR(VLOOKUP(D1491,'字典-系统管理&amp;工段管理'!C:D,2,FALSE),"未填")</f>
        <v>05</v>
      </c>
      <c r="R1491" s="22" t="str">
        <f>_xlfn.TEXTJOIN("", TRUE, IF(U1491="0", U1491, ""), IF(V1491="0", V1491, ""), IF(W1491="0", W1491, ""), IF(X1491="0", X1491, ""), IF(U1491&lt;&gt;"0", U1491, ""), IF(V1491&lt;&gt;"0", V1491, ""), IF(W1491&lt;&gt;"0", W1491, ""), IF(X1491&lt;&gt;"0", X1491, ""))</f>
        <v>000D</v>
      </c>
      <c r="S1491" s="21" t="str">
        <f>IFERROR(VLOOKUP(K1491,'字典-设备&amp;仪表管理'!A:B,2,FALSE),"未填")</f>
        <v>GT</v>
      </c>
      <c r="T1491" s="26" t="str">
        <f>IF(L1491="","未填",TEXT(L1491,"0000"))</f>
        <v>0897</v>
      </c>
      <c r="U1491" s="22" t="str">
        <f>IFERROR(VLOOKUP(E1491,'字典-系统管理&amp;工段管理'!$A$2:$B$7,2,0),"0")</f>
        <v>D</v>
      </c>
      <c r="V1491" s="22" t="str">
        <f>IFERROR(VLOOKUP(F1491,'字典-系统管理&amp;工段管理'!$A$2:$B$7,2,0),"0")</f>
        <v>0</v>
      </c>
      <c r="W1491" s="22" t="str">
        <f>IFERROR(VLOOKUP(G1491,'字典-系统管理&amp;工段管理'!$A$2:$B$7,2,0),"0")</f>
        <v>0</v>
      </c>
      <c r="X1491" s="22" t="str">
        <f>IFERROR(VLOOKUP(H1491,'字典-系统管理&amp;工段管理'!$A$2:$B$7,2,0),"0")</f>
        <v>0</v>
      </c>
    </row>
    <row r="1492" spans="1:24" x14ac:dyDescent="0.15">
      <c r="A1492" s="19">
        <v>1490</v>
      </c>
      <c r="B1492" s="22" t="s">
        <v>24</v>
      </c>
      <c r="C1492" s="22" t="s">
        <v>94</v>
      </c>
      <c r="D1492" s="22" t="s">
        <v>234</v>
      </c>
      <c r="E1492" s="22" t="s">
        <v>28</v>
      </c>
      <c r="F1492" s="22"/>
      <c r="G1492" s="22"/>
      <c r="H1492" s="22"/>
      <c r="I1492" s="33" t="s">
        <v>2922</v>
      </c>
      <c r="J1492" s="22" t="s">
        <v>35</v>
      </c>
      <c r="K1492" s="38" t="s">
        <v>318</v>
      </c>
      <c r="L1492" s="20">
        <v>898</v>
      </c>
      <c r="M1492" s="29" t="str">
        <f>O1492&amp;"-"&amp;P1492&amp;"-"&amp;Q1492&amp;"-"&amp;R1492&amp;"-"&amp;S1492&amp;"-"&amp;T1492</f>
        <v>SJ-V-05-000D-GT-0898</v>
      </c>
      <c r="N1492" s="33" t="s">
        <v>2922</v>
      </c>
      <c r="O1492" s="21" t="str">
        <f>IFERROR(VLOOKUP(B1492,'字典-基地管理'!A:B,2,FALSE),"未填")</f>
        <v>SJ</v>
      </c>
      <c r="P1492" s="21" t="str">
        <f>IFERROR(VLOOKUP(C1492,'字典-车间管理'!A:B,2,FALSE),"未填")</f>
        <v>V</v>
      </c>
      <c r="Q1492" s="21" t="str">
        <f>IFERROR(VLOOKUP(D1492,'字典-系统管理&amp;工段管理'!C:D,2,FALSE),"未填")</f>
        <v>05</v>
      </c>
      <c r="R1492" s="22" t="str">
        <f>_xlfn.TEXTJOIN("", TRUE, IF(U1492="0", U1492, ""), IF(V1492="0", V1492, ""), IF(W1492="0", W1492, ""), IF(X1492="0", X1492, ""), IF(U1492&lt;&gt;"0", U1492, ""), IF(V1492&lt;&gt;"0", V1492, ""), IF(W1492&lt;&gt;"0", W1492, ""), IF(X1492&lt;&gt;"0", X1492, ""))</f>
        <v>000D</v>
      </c>
      <c r="S1492" s="21" t="str">
        <f>IFERROR(VLOOKUP(K1492,'字典-设备&amp;仪表管理'!A:B,2,FALSE),"未填")</f>
        <v>GT</v>
      </c>
      <c r="T1492" s="26" t="str">
        <f>IF(L1492="","未填",TEXT(L1492,"0000"))</f>
        <v>0898</v>
      </c>
      <c r="U1492" s="22" t="str">
        <f>IFERROR(VLOOKUP(E1492,'字典-系统管理&amp;工段管理'!$A$2:$B$7,2,0),"0")</f>
        <v>D</v>
      </c>
      <c r="V1492" s="22" t="str">
        <f>IFERROR(VLOOKUP(F1492,'字典-系统管理&amp;工段管理'!$A$2:$B$7,2,0),"0")</f>
        <v>0</v>
      </c>
      <c r="W1492" s="22" t="str">
        <f>IFERROR(VLOOKUP(G1492,'字典-系统管理&amp;工段管理'!$A$2:$B$7,2,0),"0")</f>
        <v>0</v>
      </c>
      <c r="X1492" s="22" t="str">
        <f>IFERROR(VLOOKUP(H1492,'字典-系统管理&amp;工段管理'!$A$2:$B$7,2,0),"0")</f>
        <v>0</v>
      </c>
    </row>
    <row r="1493" spans="1:24" x14ac:dyDescent="0.15">
      <c r="A1493" s="19">
        <v>1491</v>
      </c>
      <c r="B1493" s="22" t="s">
        <v>24</v>
      </c>
      <c r="C1493" s="22" t="s">
        <v>94</v>
      </c>
      <c r="D1493" s="22" t="s">
        <v>234</v>
      </c>
      <c r="E1493" s="22" t="s">
        <v>28</v>
      </c>
      <c r="F1493" s="22"/>
      <c r="G1493" s="22"/>
      <c r="H1493" s="22"/>
      <c r="I1493" s="33" t="s">
        <v>2924</v>
      </c>
      <c r="J1493" s="22" t="s">
        <v>35</v>
      </c>
      <c r="K1493" s="38" t="s">
        <v>318</v>
      </c>
      <c r="L1493" s="20">
        <v>899</v>
      </c>
      <c r="M1493" s="29" t="str">
        <f>O1493&amp;"-"&amp;P1493&amp;"-"&amp;Q1493&amp;"-"&amp;R1493&amp;"-"&amp;S1493&amp;"-"&amp;T1493</f>
        <v>SJ-V-05-000D-GT-0899</v>
      </c>
      <c r="N1493" s="33" t="s">
        <v>2924</v>
      </c>
      <c r="O1493" s="21" t="str">
        <f>IFERROR(VLOOKUP(B1493,'字典-基地管理'!A:B,2,FALSE),"未填")</f>
        <v>SJ</v>
      </c>
      <c r="P1493" s="21" t="str">
        <f>IFERROR(VLOOKUP(C1493,'字典-车间管理'!A:B,2,FALSE),"未填")</f>
        <v>V</v>
      </c>
      <c r="Q1493" s="21" t="str">
        <f>IFERROR(VLOOKUP(D1493,'字典-系统管理&amp;工段管理'!C:D,2,FALSE),"未填")</f>
        <v>05</v>
      </c>
      <c r="R1493" s="22" t="str">
        <f>_xlfn.TEXTJOIN("", TRUE, IF(U1493="0", U1493, ""), IF(V1493="0", V1493, ""), IF(W1493="0", W1493, ""), IF(X1493="0", X1493, ""), IF(U1493&lt;&gt;"0", U1493, ""), IF(V1493&lt;&gt;"0", V1493, ""), IF(W1493&lt;&gt;"0", W1493, ""), IF(X1493&lt;&gt;"0", X1493, ""))</f>
        <v>000D</v>
      </c>
      <c r="S1493" s="21" t="str">
        <f>IFERROR(VLOOKUP(K1493,'字典-设备&amp;仪表管理'!A:B,2,FALSE),"未填")</f>
        <v>GT</v>
      </c>
      <c r="T1493" s="26" t="str">
        <f>IF(L1493="","未填",TEXT(L1493,"0000"))</f>
        <v>0899</v>
      </c>
      <c r="U1493" s="22" t="str">
        <f>IFERROR(VLOOKUP(E1493,'字典-系统管理&amp;工段管理'!$A$2:$B$7,2,0),"0")</f>
        <v>D</v>
      </c>
      <c r="V1493" s="22" t="str">
        <f>IFERROR(VLOOKUP(F1493,'字典-系统管理&amp;工段管理'!$A$2:$B$7,2,0),"0")</f>
        <v>0</v>
      </c>
      <c r="W1493" s="22" t="str">
        <f>IFERROR(VLOOKUP(G1493,'字典-系统管理&amp;工段管理'!$A$2:$B$7,2,0),"0")</f>
        <v>0</v>
      </c>
      <c r="X1493" s="22" t="str">
        <f>IFERROR(VLOOKUP(H1493,'字典-系统管理&amp;工段管理'!$A$2:$B$7,2,0),"0")</f>
        <v>0</v>
      </c>
    </row>
    <row r="1494" spans="1:24" x14ac:dyDescent="0.15">
      <c r="A1494" s="19">
        <v>1492</v>
      </c>
      <c r="B1494" s="22" t="s">
        <v>24</v>
      </c>
      <c r="C1494" s="22" t="s">
        <v>94</v>
      </c>
      <c r="D1494" s="22" t="s">
        <v>234</v>
      </c>
      <c r="E1494" s="22" t="s">
        <v>28</v>
      </c>
      <c r="F1494" s="22"/>
      <c r="G1494" s="22"/>
      <c r="H1494" s="22"/>
      <c r="I1494" s="33" t="s">
        <v>2925</v>
      </c>
      <c r="J1494" s="22" t="s">
        <v>35</v>
      </c>
      <c r="K1494" s="38" t="s">
        <v>318</v>
      </c>
      <c r="L1494" s="20">
        <v>900</v>
      </c>
      <c r="M1494" s="29" t="str">
        <f>O1494&amp;"-"&amp;P1494&amp;"-"&amp;Q1494&amp;"-"&amp;R1494&amp;"-"&amp;S1494&amp;"-"&amp;T1494</f>
        <v>SJ-V-05-000D-GT-0900</v>
      </c>
      <c r="N1494" s="33" t="s">
        <v>2925</v>
      </c>
      <c r="O1494" s="21" t="str">
        <f>IFERROR(VLOOKUP(B1494,'字典-基地管理'!A:B,2,FALSE),"未填")</f>
        <v>SJ</v>
      </c>
      <c r="P1494" s="21" t="str">
        <f>IFERROR(VLOOKUP(C1494,'字典-车间管理'!A:B,2,FALSE),"未填")</f>
        <v>V</v>
      </c>
      <c r="Q1494" s="21" t="str">
        <f>IFERROR(VLOOKUP(D1494,'字典-系统管理&amp;工段管理'!C:D,2,FALSE),"未填")</f>
        <v>05</v>
      </c>
      <c r="R1494" s="22" t="str">
        <f>_xlfn.TEXTJOIN("", TRUE, IF(U1494="0", U1494, ""), IF(V1494="0", V1494, ""), IF(W1494="0", W1494, ""), IF(X1494="0", X1494, ""), IF(U1494&lt;&gt;"0", U1494, ""), IF(V1494&lt;&gt;"0", V1494, ""), IF(W1494&lt;&gt;"0", W1494, ""), IF(X1494&lt;&gt;"0", X1494, ""))</f>
        <v>000D</v>
      </c>
      <c r="S1494" s="21" t="str">
        <f>IFERROR(VLOOKUP(K1494,'字典-设备&amp;仪表管理'!A:B,2,FALSE),"未填")</f>
        <v>GT</v>
      </c>
      <c r="T1494" s="26" t="str">
        <f>IF(L1494="","未填",TEXT(L1494,"0000"))</f>
        <v>0900</v>
      </c>
      <c r="U1494" s="22" t="str">
        <f>IFERROR(VLOOKUP(E1494,'字典-系统管理&amp;工段管理'!$A$2:$B$7,2,0),"0")</f>
        <v>D</v>
      </c>
      <c r="V1494" s="22" t="str">
        <f>IFERROR(VLOOKUP(F1494,'字典-系统管理&amp;工段管理'!$A$2:$B$7,2,0),"0")</f>
        <v>0</v>
      </c>
      <c r="W1494" s="22" t="str">
        <f>IFERROR(VLOOKUP(G1494,'字典-系统管理&amp;工段管理'!$A$2:$B$7,2,0),"0")</f>
        <v>0</v>
      </c>
      <c r="X1494" s="22" t="str">
        <f>IFERROR(VLOOKUP(H1494,'字典-系统管理&amp;工段管理'!$A$2:$B$7,2,0),"0")</f>
        <v>0</v>
      </c>
    </row>
    <row r="1495" spans="1:24" x14ac:dyDescent="0.15">
      <c r="A1495" s="19">
        <v>1493</v>
      </c>
      <c r="B1495" s="22" t="s">
        <v>24</v>
      </c>
      <c r="C1495" s="22" t="s">
        <v>94</v>
      </c>
      <c r="D1495" s="22" t="s">
        <v>234</v>
      </c>
      <c r="E1495" s="22" t="s">
        <v>28</v>
      </c>
      <c r="F1495" s="22"/>
      <c r="G1495" s="22"/>
      <c r="H1495" s="22"/>
      <c r="I1495" s="33" t="s">
        <v>2926</v>
      </c>
      <c r="J1495" s="22" t="s">
        <v>35</v>
      </c>
      <c r="K1495" s="38" t="s">
        <v>318</v>
      </c>
      <c r="L1495" s="20">
        <v>901</v>
      </c>
      <c r="M1495" s="29" t="str">
        <f>O1495&amp;"-"&amp;P1495&amp;"-"&amp;Q1495&amp;"-"&amp;R1495&amp;"-"&amp;S1495&amp;"-"&amp;T1495</f>
        <v>SJ-V-05-000D-GT-0901</v>
      </c>
      <c r="N1495" s="33" t="s">
        <v>2926</v>
      </c>
      <c r="O1495" s="21" t="str">
        <f>IFERROR(VLOOKUP(B1495,'字典-基地管理'!A:B,2,FALSE),"未填")</f>
        <v>SJ</v>
      </c>
      <c r="P1495" s="21" t="str">
        <f>IFERROR(VLOOKUP(C1495,'字典-车间管理'!A:B,2,FALSE),"未填")</f>
        <v>V</v>
      </c>
      <c r="Q1495" s="21" t="str">
        <f>IFERROR(VLOOKUP(D1495,'字典-系统管理&amp;工段管理'!C:D,2,FALSE),"未填")</f>
        <v>05</v>
      </c>
      <c r="R1495" s="22" t="str">
        <f>_xlfn.TEXTJOIN("", TRUE, IF(U1495="0", U1495, ""), IF(V1495="0", V1495, ""), IF(W1495="0", W1495, ""), IF(X1495="0", X1495, ""), IF(U1495&lt;&gt;"0", U1495, ""), IF(V1495&lt;&gt;"0", V1495, ""), IF(W1495&lt;&gt;"0", W1495, ""), IF(X1495&lt;&gt;"0", X1495, ""))</f>
        <v>000D</v>
      </c>
      <c r="S1495" s="21" t="str">
        <f>IFERROR(VLOOKUP(K1495,'字典-设备&amp;仪表管理'!A:B,2,FALSE),"未填")</f>
        <v>GT</v>
      </c>
      <c r="T1495" s="26" t="str">
        <f>IF(L1495="","未填",TEXT(L1495,"0000"))</f>
        <v>0901</v>
      </c>
      <c r="U1495" s="22" t="str">
        <f>IFERROR(VLOOKUP(E1495,'字典-系统管理&amp;工段管理'!$A$2:$B$7,2,0),"0")</f>
        <v>D</v>
      </c>
      <c r="V1495" s="22" t="str">
        <f>IFERROR(VLOOKUP(F1495,'字典-系统管理&amp;工段管理'!$A$2:$B$7,2,0),"0")</f>
        <v>0</v>
      </c>
      <c r="W1495" s="22" t="str">
        <f>IFERROR(VLOOKUP(G1495,'字典-系统管理&amp;工段管理'!$A$2:$B$7,2,0),"0")</f>
        <v>0</v>
      </c>
      <c r="X1495" s="22" t="str">
        <f>IFERROR(VLOOKUP(H1495,'字典-系统管理&amp;工段管理'!$A$2:$B$7,2,0),"0")</f>
        <v>0</v>
      </c>
    </row>
    <row r="1496" spans="1:24" x14ac:dyDescent="0.15">
      <c r="A1496" s="19">
        <v>1494</v>
      </c>
      <c r="B1496" s="22" t="s">
        <v>24</v>
      </c>
      <c r="C1496" s="22" t="s">
        <v>94</v>
      </c>
      <c r="D1496" s="22" t="s">
        <v>234</v>
      </c>
      <c r="E1496" s="22" t="s">
        <v>28</v>
      </c>
      <c r="F1496" s="22"/>
      <c r="G1496" s="22"/>
      <c r="H1496" s="22"/>
      <c r="I1496" s="33" t="s">
        <v>2928</v>
      </c>
      <c r="J1496" s="22" t="s">
        <v>35</v>
      </c>
      <c r="K1496" s="38" t="s">
        <v>318</v>
      </c>
      <c r="L1496" s="20">
        <v>902</v>
      </c>
      <c r="M1496" s="29" t="str">
        <f>O1496&amp;"-"&amp;P1496&amp;"-"&amp;Q1496&amp;"-"&amp;R1496&amp;"-"&amp;S1496&amp;"-"&amp;T1496</f>
        <v>SJ-V-05-000D-GT-0902</v>
      </c>
      <c r="N1496" s="33" t="s">
        <v>2928</v>
      </c>
      <c r="O1496" s="21" t="str">
        <f>IFERROR(VLOOKUP(B1496,'字典-基地管理'!A:B,2,FALSE),"未填")</f>
        <v>SJ</v>
      </c>
      <c r="P1496" s="21" t="str">
        <f>IFERROR(VLOOKUP(C1496,'字典-车间管理'!A:B,2,FALSE),"未填")</f>
        <v>V</v>
      </c>
      <c r="Q1496" s="21" t="str">
        <f>IFERROR(VLOOKUP(D1496,'字典-系统管理&amp;工段管理'!C:D,2,FALSE),"未填")</f>
        <v>05</v>
      </c>
      <c r="R1496" s="22" t="str">
        <f>_xlfn.TEXTJOIN("", TRUE, IF(U1496="0", U1496, ""), IF(V1496="0", V1496, ""), IF(W1496="0", W1496, ""), IF(X1496="0", X1496, ""), IF(U1496&lt;&gt;"0", U1496, ""), IF(V1496&lt;&gt;"0", V1496, ""), IF(W1496&lt;&gt;"0", W1496, ""), IF(X1496&lt;&gt;"0", X1496, ""))</f>
        <v>000D</v>
      </c>
      <c r="S1496" s="21" t="str">
        <f>IFERROR(VLOOKUP(K1496,'字典-设备&amp;仪表管理'!A:B,2,FALSE),"未填")</f>
        <v>GT</v>
      </c>
      <c r="T1496" s="26" t="str">
        <f>IF(L1496="","未填",TEXT(L1496,"0000"))</f>
        <v>0902</v>
      </c>
      <c r="U1496" s="22" t="str">
        <f>IFERROR(VLOOKUP(E1496,'字典-系统管理&amp;工段管理'!$A$2:$B$7,2,0),"0")</f>
        <v>D</v>
      </c>
      <c r="V1496" s="22" t="str">
        <f>IFERROR(VLOOKUP(F1496,'字典-系统管理&amp;工段管理'!$A$2:$B$7,2,0),"0")</f>
        <v>0</v>
      </c>
      <c r="W1496" s="22" t="str">
        <f>IFERROR(VLOOKUP(G1496,'字典-系统管理&amp;工段管理'!$A$2:$B$7,2,0),"0")</f>
        <v>0</v>
      </c>
      <c r="X1496" s="22" t="str">
        <f>IFERROR(VLOOKUP(H1496,'字典-系统管理&amp;工段管理'!$A$2:$B$7,2,0),"0")</f>
        <v>0</v>
      </c>
    </row>
    <row r="1497" spans="1:24" x14ac:dyDescent="0.15">
      <c r="A1497" s="19">
        <v>1495</v>
      </c>
      <c r="B1497" s="22" t="s">
        <v>24</v>
      </c>
      <c r="C1497" s="22" t="s">
        <v>94</v>
      </c>
      <c r="D1497" s="22" t="s">
        <v>234</v>
      </c>
      <c r="E1497" s="22" t="s">
        <v>28</v>
      </c>
      <c r="F1497" s="22"/>
      <c r="G1497" s="22"/>
      <c r="H1497" s="22"/>
      <c r="I1497" s="33" t="s">
        <v>2929</v>
      </c>
      <c r="J1497" s="22" t="s">
        <v>35</v>
      </c>
      <c r="K1497" s="38" t="s">
        <v>318</v>
      </c>
      <c r="L1497" s="20">
        <v>903</v>
      </c>
      <c r="M1497" s="29" t="str">
        <f>O1497&amp;"-"&amp;P1497&amp;"-"&amp;Q1497&amp;"-"&amp;R1497&amp;"-"&amp;S1497&amp;"-"&amp;T1497</f>
        <v>SJ-V-05-000D-GT-0903</v>
      </c>
      <c r="N1497" s="33" t="s">
        <v>2929</v>
      </c>
      <c r="O1497" s="21" t="str">
        <f>IFERROR(VLOOKUP(B1497,'字典-基地管理'!A:B,2,FALSE),"未填")</f>
        <v>SJ</v>
      </c>
      <c r="P1497" s="21" t="str">
        <f>IFERROR(VLOOKUP(C1497,'字典-车间管理'!A:B,2,FALSE),"未填")</f>
        <v>V</v>
      </c>
      <c r="Q1497" s="21" t="str">
        <f>IFERROR(VLOOKUP(D1497,'字典-系统管理&amp;工段管理'!C:D,2,FALSE),"未填")</f>
        <v>05</v>
      </c>
      <c r="R1497" s="22" t="str">
        <f>_xlfn.TEXTJOIN("", TRUE, IF(U1497="0", U1497, ""), IF(V1497="0", V1497, ""), IF(W1497="0", W1497, ""), IF(X1497="0", X1497, ""), IF(U1497&lt;&gt;"0", U1497, ""), IF(V1497&lt;&gt;"0", V1497, ""), IF(W1497&lt;&gt;"0", W1497, ""), IF(X1497&lt;&gt;"0", X1497, ""))</f>
        <v>000D</v>
      </c>
      <c r="S1497" s="21" t="str">
        <f>IFERROR(VLOOKUP(K1497,'字典-设备&amp;仪表管理'!A:B,2,FALSE),"未填")</f>
        <v>GT</v>
      </c>
      <c r="T1497" s="26" t="str">
        <f>IF(L1497="","未填",TEXT(L1497,"0000"))</f>
        <v>0903</v>
      </c>
      <c r="U1497" s="22" t="str">
        <f>IFERROR(VLOOKUP(E1497,'字典-系统管理&amp;工段管理'!$A$2:$B$7,2,0),"0")</f>
        <v>D</v>
      </c>
      <c r="V1497" s="22" t="str">
        <f>IFERROR(VLOOKUP(F1497,'字典-系统管理&amp;工段管理'!$A$2:$B$7,2,0),"0")</f>
        <v>0</v>
      </c>
      <c r="W1497" s="22" t="str">
        <f>IFERROR(VLOOKUP(G1497,'字典-系统管理&amp;工段管理'!$A$2:$B$7,2,0),"0")</f>
        <v>0</v>
      </c>
      <c r="X1497" s="22" t="str">
        <f>IFERROR(VLOOKUP(H1497,'字典-系统管理&amp;工段管理'!$A$2:$B$7,2,0),"0")</f>
        <v>0</v>
      </c>
    </row>
    <row r="1498" spans="1:24" x14ac:dyDescent="0.15">
      <c r="A1498" s="19">
        <v>1496</v>
      </c>
      <c r="B1498" s="22" t="s">
        <v>24</v>
      </c>
      <c r="C1498" s="22" t="s">
        <v>94</v>
      </c>
      <c r="D1498" s="22" t="s">
        <v>234</v>
      </c>
      <c r="E1498" s="22" t="s">
        <v>28</v>
      </c>
      <c r="F1498" s="22"/>
      <c r="G1498" s="22"/>
      <c r="H1498" s="22"/>
      <c r="I1498" s="33" t="s">
        <v>2930</v>
      </c>
      <c r="J1498" s="22" t="s">
        <v>35</v>
      </c>
      <c r="K1498" s="38" t="s">
        <v>318</v>
      </c>
      <c r="L1498" s="20">
        <v>904</v>
      </c>
      <c r="M1498" s="29" t="str">
        <f>O1498&amp;"-"&amp;P1498&amp;"-"&amp;Q1498&amp;"-"&amp;R1498&amp;"-"&amp;S1498&amp;"-"&amp;T1498</f>
        <v>SJ-V-05-000D-GT-0904</v>
      </c>
      <c r="N1498" s="33" t="s">
        <v>2930</v>
      </c>
      <c r="O1498" s="21" t="str">
        <f>IFERROR(VLOOKUP(B1498,'字典-基地管理'!A:B,2,FALSE),"未填")</f>
        <v>SJ</v>
      </c>
      <c r="P1498" s="21" t="str">
        <f>IFERROR(VLOOKUP(C1498,'字典-车间管理'!A:B,2,FALSE),"未填")</f>
        <v>V</v>
      </c>
      <c r="Q1498" s="21" t="str">
        <f>IFERROR(VLOOKUP(D1498,'字典-系统管理&amp;工段管理'!C:D,2,FALSE),"未填")</f>
        <v>05</v>
      </c>
      <c r="R1498" s="22" t="str">
        <f>_xlfn.TEXTJOIN("", TRUE, IF(U1498="0", U1498, ""), IF(V1498="0", V1498, ""), IF(W1498="0", W1498, ""), IF(X1498="0", X1498, ""), IF(U1498&lt;&gt;"0", U1498, ""), IF(V1498&lt;&gt;"0", V1498, ""), IF(W1498&lt;&gt;"0", W1498, ""), IF(X1498&lt;&gt;"0", X1498, ""))</f>
        <v>000D</v>
      </c>
      <c r="S1498" s="21" t="str">
        <f>IFERROR(VLOOKUP(K1498,'字典-设备&amp;仪表管理'!A:B,2,FALSE),"未填")</f>
        <v>GT</v>
      </c>
      <c r="T1498" s="26" t="str">
        <f>IF(L1498="","未填",TEXT(L1498,"0000"))</f>
        <v>0904</v>
      </c>
      <c r="U1498" s="22" t="str">
        <f>IFERROR(VLOOKUP(E1498,'字典-系统管理&amp;工段管理'!$A$2:$B$7,2,0),"0")</f>
        <v>D</v>
      </c>
      <c r="V1498" s="22" t="str">
        <f>IFERROR(VLOOKUP(F1498,'字典-系统管理&amp;工段管理'!$A$2:$B$7,2,0),"0")</f>
        <v>0</v>
      </c>
      <c r="W1498" s="22" t="str">
        <f>IFERROR(VLOOKUP(G1498,'字典-系统管理&amp;工段管理'!$A$2:$B$7,2,0),"0")</f>
        <v>0</v>
      </c>
      <c r="X1498" s="22" t="str">
        <f>IFERROR(VLOOKUP(H1498,'字典-系统管理&amp;工段管理'!$A$2:$B$7,2,0),"0")</f>
        <v>0</v>
      </c>
    </row>
    <row r="1499" spans="1:24" x14ac:dyDescent="0.15">
      <c r="A1499" s="19">
        <v>1497</v>
      </c>
      <c r="B1499" s="22" t="s">
        <v>24</v>
      </c>
      <c r="C1499" s="22" t="s">
        <v>94</v>
      </c>
      <c r="D1499" s="22" t="s">
        <v>234</v>
      </c>
      <c r="E1499" s="22" t="s">
        <v>28</v>
      </c>
      <c r="F1499" s="22"/>
      <c r="G1499" s="22"/>
      <c r="H1499" s="22"/>
      <c r="I1499" s="33" t="s">
        <v>2932</v>
      </c>
      <c r="J1499" s="22" t="s">
        <v>35</v>
      </c>
      <c r="K1499" s="38" t="s">
        <v>318</v>
      </c>
      <c r="L1499" s="20">
        <v>905</v>
      </c>
      <c r="M1499" s="29" t="str">
        <f>O1499&amp;"-"&amp;P1499&amp;"-"&amp;Q1499&amp;"-"&amp;R1499&amp;"-"&amp;S1499&amp;"-"&amp;T1499</f>
        <v>SJ-V-05-000D-GT-0905</v>
      </c>
      <c r="N1499" s="33" t="s">
        <v>2932</v>
      </c>
      <c r="O1499" s="21" t="str">
        <f>IFERROR(VLOOKUP(B1499,'字典-基地管理'!A:B,2,FALSE),"未填")</f>
        <v>SJ</v>
      </c>
      <c r="P1499" s="21" t="str">
        <f>IFERROR(VLOOKUP(C1499,'字典-车间管理'!A:B,2,FALSE),"未填")</f>
        <v>V</v>
      </c>
      <c r="Q1499" s="21" t="str">
        <f>IFERROR(VLOOKUP(D1499,'字典-系统管理&amp;工段管理'!C:D,2,FALSE),"未填")</f>
        <v>05</v>
      </c>
      <c r="R1499" s="22" t="str">
        <f>_xlfn.TEXTJOIN("", TRUE, IF(U1499="0", U1499, ""), IF(V1499="0", V1499, ""), IF(W1499="0", W1499, ""), IF(X1499="0", X1499, ""), IF(U1499&lt;&gt;"0", U1499, ""), IF(V1499&lt;&gt;"0", V1499, ""), IF(W1499&lt;&gt;"0", W1499, ""), IF(X1499&lt;&gt;"0", X1499, ""))</f>
        <v>000D</v>
      </c>
      <c r="S1499" s="21" t="str">
        <f>IFERROR(VLOOKUP(K1499,'字典-设备&amp;仪表管理'!A:B,2,FALSE),"未填")</f>
        <v>GT</v>
      </c>
      <c r="T1499" s="26" t="str">
        <f>IF(L1499="","未填",TEXT(L1499,"0000"))</f>
        <v>0905</v>
      </c>
      <c r="U1499" s="22" t="str">
        <f>IFERROR(VLOOKUP(E1499,'字典-系统管理&amp;工段管理'!$A$2:$B$7,2,0),"0")</f>
        <v>D</v>
      </c>
      <c r="V1499" s="22" t="str">
        <f>IFERROR(VLOOKUP(F1499,'字典-系统管理&amp;工段管理'!$A$2:$B$7,2,0),"0")</f>
        <v>0</v>
      </c>
      <c r="W1499" s="22" t="str">
        <f>IFERROR(VLOOKUP(G1499,'字典-系统管理&amp;工段管理'!$A$2:$B$7,2,0),"0")</f>
        <v>0</v>
      </c>
      <c r="X1499" s="22" t="str">
        <f>IFERROR(VLOOKUP(H1499,'字典-系统管理&amp;工段管理'!$A$2:$B$7,2,0),"0")</f>
        <v>0</v>
      </c>
    </row>
    <row r="1500" spans="1:24" x14ac:dyDescent="0.15">
      <c r="A1500" s="19">
        <v>1498</v>
      </c>
      <c r="B1500" s="22" t="s">
        <v>24</v>
      </c>
      <c r="C1500" s="22" t="s">
        <v>94</v>
      </c>
      <c r="D1500" s="22" t="s">
        <v>234</v>
      </c>
      <c r="E1500" s="22" t="s">
        <v>28</v>
      </c>
      <c r="F1500" s="22"/>
      <c r="G1500" s="22"/>
      <c r="H1500" s="22"/>
      <c r="I1500" s="33" t="s">
        <v>2933</v>
      </c>
      <c r="J1500" s="22" t="s">
        <v>35</v>
      </c>
      <c r="K1500" s="38" t="s">
        <v>318</v>
      </c>
      <c r="L1500" s="20">
        <v>906</v>
      </c>
      <c r="M1500" s="29" t="str">
        <f>O1500&amp;"-"&amp;P1500&amp;"-"&amp;Q1500&amp;"-"&amp;R1500&amp;"-"&amp;S1500&amp;"-"&amp;T1500</f>
        <v>SJ-V-05-000D-GT-0906</v>
      </c>
      <c r="N1500" s="33" t="s">
        <v>2933</v>
      </c>
      <c r="O1500" s="21" t="str">
        <f>IFERROR(VLOOKUP(B1500,'字典-基地管理'!A:B,2,FALSE),"未填")</f>
        <v>SJ</v>
      </c>
      <c r="P1500" s="21" t="str">
        <f>IFERROR(VLOOKUP(C1500,'字典-车间管理'!A:B,2,FALSE),"未填")</f>
        <v>V</v>
      </c>
      <c r="Q1500" s="21" t="str">
        <f>IFERROR(VLOOKUP(D1500,'字典-系统管理&amp;工段管理'!C:D,2,FALSE),"未填")</f>
        <v>05</v>
      </c>
      <c r="R1500" s="22" t="str">
        <f>_xlfn.TEXTJOIN("", TRUE, IF(U1500="0", U1500, ""), IF(V1500="0", V1500, ""), IF(W1500="0", W1500, ""), IF(X1500="0", X1500, ""), IF(U1500&lt;&gt;"0", U1500, ""), IF(V1500&lt;&gt;"0", V1500, ""), IF(W1500&lt;&gt;"0", W1500, ""), IF(X1500&lt;&gt;"0", X1500, ""))</f>
        <v>000D</v>
      </c>
      <c r="S1500" s="21" t="str">
        <f>IFERROR(VLOOKUP(K1500,'字典-设备&amp;仪表管理'!A:B,2,FALSE),"未填")</f>
        <v>GT</v>
      </c>
      <c r="T1500" s="26" t="str">
        <f>IF(L1500="","未填",TEXT(L1500,"0000"))</f>
        <v>0906</v>
      </c>
      <c r="U1500" s="22" t="str">
        <f>IFERROR(VLOOKUP(E1500,'字典-系统管理&amp;工段管理'!$A$2:$B$7,2,0),"0")</f>
        <v>D</v>
      </c>
      <c r="V1500" s="22" t="str">
        <f>IFERROR(VLOOKUP(F1500,'字典-系统管理&amp;工段管理'!$A$2:$B$7,2,0),"0")</f>
        <v>0</v>
      </c>
      <c r="W1500" s="22" t="str">
        <f>IFERROR(VLOOKUP(G1500,'字典-系统管理&amp;工段管理'!$A$2:$B$7,2,0),"0")</f>
        <v>0</v>
      </c>
      <c r="X1500" s="22" t="str">
        <f>IFERROR(VLOOKUP(H1500,'字典-系统管理&amp;工段管理'!$A$2:$B$7,2,0),"0")</f>
        <v>0</v>
      </c>
    </row>
    <row r="1501" spans="1:24" x14ac:dyDescent="0.15">
      <c r="A1501" s="19">
        <v>1499</v>
      </c>
      <c r="B1501" s="22" t="s">
        <v>24</v>
      </c>
      <c r="C1501" s="22" t="s">
        <v>94</v>
      </c>
      <c r="D1501" s="22" t="s">
        <v>234</v>
      </c>
      <c r="E1501" s="22" t="s">
        <v>28</v>
      </c>
      <c r="F1501" s="22"/>
      <c r="G1501" s="22"/>
      <c r="H1501" s="22"/>
      <c r="I1501" s="33" t="s">
        <v>2934</v>
      </c>
      <c r="J1501" s="22" t="s">
        <v>35</v>
      </c>
      <c r="K1501" s="38" t="s">
        <v>318</v>
      </c>
      <c r="L1501" s="20">
        <v>907</v>
      </c>
      <c r="M1501" s="29" t="str">
        <f>O1501&amp;"-"&amp;P1501&amp;"-"&amp;Q1501&amp;"-"&amp;R1501&amp;"-"&amp;S1501&amp;"-"&amp;T1501</f>
        <v>SJ-V-05-000D-GT-0907</v>
      </c>
      <c r="N1501" s="33" t="s">
        <v>2934</v>
      </c>
      <c r="O1501" s="21" t="str">
        <f>IFERROR(VLOOKUP(B1501,'字典-基地管理'!A:B,2,FALSE),"未填")</f>
        <v>SJ</v>
      </c>
      <c r="P1501" s="21" t="str">
        <f>IFERROR(VLOOKUP(C1501,'字典-车间管理'!A:B,2,FALSE),"未填")</f>
        <v>V</v>
      </c>
      <c r="Q1501" s="21" t="str">
        <f>IFERROR(VLOOKUP(D1501,'字典-系统管理&amp;工段管理'!C:D,2,FALSE),"未填")</f>
        <v>05</v>
      </c>
      <c r="R1501" s="22" t="str">
        <f>_xlfn.TEXTJOIN("", TRUE, IF(U1501="0", U1501, ""), IF(V1501="0", V1501, ""), IF(W1501="0", W1501, ""), IF(X1501="0", X1501, ""), IF(U1501&lt;&gt;"0", U1501, ""), IF(V1501&lt;&gt;"0", V1501, ""), IF(W1501&lt;&gt;"0", W1501, ""), IF(X1501&lt;&gt;"0", X1501, ""))</f>
        <v>000D</v>
      </c>
      <c r="S1501" s="21" t="str">
        <f>IFERROR(VLOOKUP(K1501,'字典-设备&amp;仪表管理'!A:B,2,FALSE),"未填")</f>
        <v>GT</v>
      </c>
      <c r="T1501" s="26" t="str">
        <f>IF(L1501="","未填",TEXT(L1501,"0000"))</f>
        <v>0907</v>
      </c>
      <c r="U1501" s="22" t="str">
        <f>IFERROR(VLOOKUP(E1501,'字典-系统管理&amp;工段管理'!$A$2:$B$7,2,0),"0")</f>
        <v>D</v>
      </c>
      <c r="V1501" s="22" t="str">
        <f>IFERROR(VLOOKUP(F1501,'字典-系统管理&amp;工段管理'!$A$2:$B$7,2,0),"0")</f>
        <v>0</v>
      </c>
      <c r="W1501" s="22" t="str">
        <f>IFERROR(VLOOKUP(G1501,'字典-系统管理&amp;工段管理'!$A$2:$B$7,2,0),"0")</f>
        <v>0</v>
      </c>
      <c r="X1501" s="22" t="str">
        <f>IFERROR(VLOOKUP(H1501,'字典-系统管理&amp;工段管理'!$A$2:$B$7,2,0),"0")</f>
        <v>0</v>
      </c>
    </row>
    <row r="1502" spans="1:24" x14ac:dyDescent="0.15">
      <c r="A1502" s="19">
        <v>1500</v>
      </c>
      <c r="B1502" s="22" t="s">
        <v>24</v>
      </c>
      <c r="C1502" s="22" t="s">
        <v>94</v>
      </c>
      <c r="D1502" s="22" t="s">
        <v>234</v>
      </c>
      <c r="E1502" s="22" t="s">
        <v>28</v>
      </c>
      <c r="F1502" s="22"/>
      <c r="G1502" s="22"/>
      <c r="H1502" s="22"/>
      <c r="I1502" s="33" t="s">
        <v>2936</v>
      </c>
      <c r="J1502" s="22" t="s">
        <v>35</v>
      </c>
      <c r="K1502" s="38" t="s">
        <v>318</v>
      </c>
      <c r="L1502" s="20">
        <v>908</v>
      </c>
      <c r="M1502" s="29" t="str">
        <f>O1502&amp;"-"&amp;P1502&amp;"-"&amp;Q1502&amp;"-"&amp;R1502&amp;"-"&amp;S1502&amp;"-"&amp;T1502</f>
        <v>SJ-V-05-000D-GT-0908</v>
      </c>
      <c r="N1502" s="33" t="s">
        <v>2936</v>
      </c>
      <c r="O1502" s="21" t="str">
        <f>IFERROR(VLOOKUP(B1502,'字典-基地管理'!A:B,2,FALSE),"未填")</f>
        <v>SJ</v>
      </c>
      <c r="P1502" s="21" t="str">
        <f>IFERROR(VLOOKUP(C1502,'字典-车间管理'!A:B,2,FALSE),"未填")</f>
        <v>V</v>
      </c>
      <c r="Q1502" s="21" t="str">
        <f>IFERROR(VLOOKUP(D1502,'字典-系统管理&amp;工段管理'!C:D,2,FALSE),"未填")</f>
        <v>05</v>
      </c>
      <c r="R1502" s="22" t="str">
        <f>_xlfn.TEXTJOIN("", TRUE, IF(U1502="0", U1502, ""), IF(V1502="0", V1502, ""), IF(W1502="0", W1502, ""), IF(X1502="0", X1502, ""), IF(U1502&lt;&gt;"0", U1502, ""), IF(V1502&lt;&gt;"0", V1502, ""), IF(W1502&lt;&gt;"0", W1502, ""), IF(X1502&lt;&gt;"0", X1502, ""))</f>
        <v>000D</v>
      </c>
      <c r="S1502" s="21" t="str">
        <f>IFERROR(VLOOKUP(K1502,'字典-设备&amp;仪表管理'!A:B,2,FALSE),"未填")</f>
        <v>GT</v>
      </c>
      <c r="T1502" s="26" t="str">
        <f>IF(L1502="","未填",TEXT(L1502,"0000"))</f>
        <v>0908</v>
      </c>
      <c r="U1502" s="22" t="str">
        <f>IFERROR(VLOOKUP(E1502,'字典-系统管理&amp;工段管理'!$A$2:$B$7,2,0),"0")</f>
        <v>D</v>
      </c>
      <c r="V1502" s="22" t="str">
        <f>IFERROR(VLOOKUP(F1502,'字典-系统管理&amp;工段管理'!$A$2:$B$7,2,0),"0")</f>
        <v>0</v>
      </c>
      <c r="W1502" s="22" t="str">
        <f>IFERROR(VLOOKUP(G1502,'字典-系统管理&amp;工段管理'!$A$2:$B$7,2,0),"0")</f>
        <v>0</v>
      </c>
      <c r="X1502" s="22" t="str">
        <f>IFERROR(VLOOKUP(H1502,'字典-系统管理&amp;工段管理'!$A$2:$B$7,2,0),"0")</f>
        <v>0</v>
      </c>
    </row>
    <row r="1503" spans="1:24" x14ac:dyDescent="0.15">
      <c r="A1503" s="19">
        <v>1501</v>
      </c>
      <c r="B1503" s="22" t="s">
        <v>24</v>
      </c>
      <c r="C1503" s="22" t="s">
        <v>94</v>
      </c>
      <c r="D1503" s="22" t="s">
        <v>234</v>
      </c>
      <c r="E1503" s="22" t="s">
        <v>28</v>
      </c>
      <c r="F1503" s="22"/>
      <c r="G1503" s="22"/>
      <c r="H1503" s="22"/>
      <c r="I1503" s="33" t="s">
        <v>2937</v>
      </c>
      <c r="J1503" s="22" t="s">
        <v>35</v>
      </c>
      <c r="K1503" s="38" t="s">
        <v>318</v>
      </c>
      <c r="L1503" s="20">
        <v>909</v>
      </c>
      <c r="M1503" s="29" t="str">
        <f>O1503&amp;"-"&amp;P1503&amp;"-"&amp;Q1503&amp;"-"&amp;R1503&amp;"-"&amp;S1503&amp;"-"&amp;T1503</f>
        <v>SJ-V-05-000D-GT-0909</v>
      </c>
      <c r="N1503" s="33" t="s">
        <v>2937</v>
      </c>
      <c r="O1503" s="21" t="str">
        <f>IFERROR(VLOOKUP(B1503,'字典-基地管理'!A:B,2,FALSE),"未填")</f>
        <v>SJ</v>
      </c>
      <c r="P1503" s="21" t="str">
        <f>IFERROR(VLOOKUP(C1503,'字典-车间管理'!A:B,2,FALSE),"未填")</f>
        <v>V</v>
      </c>
      <c r="Q1503" s="21" t="str">
        <f>IFERROR(VLOOKUP(D1503,'字典-系统管理&amp;工段管理'!C:D,2,FALSE),"未填")</f>
        <v>05</v>
      </c>
      <c r="R1503" s="22" t="str">
        <f>_xlfn.TEXTJOIN("", TRUE, IF(U1503="0", U1503, ""), IF(V1503="0", V1503, ""), IF(W1503="0", W1503, ""), IF(X1503="0", X1503, ""), IF(U1503&lt;&gt;"0", U1503, ""), IF(V1503&lt;&gt;"0", V1503, ""), IF(W1503&lt;&gt;"0", W1503, ""), IF(X1503&lt;&gt;"0", X1503, ""))</f>
        <v>000D</v>
      </c>
      <c r="S1503" s="21" t="str">
        <f>IFERROR(VLOOKUP(K1503,'字典-设备&amp;仪表管理'!A:B,2,FALSE),"未填")</f>
        <v>GT</v>
      </c>
      <c r="T1503" s="26" t="str">
        <f>IF(L1503="","未填",TEXT(L1503,"0000"))</f>
        <v>0909</v>
      </c>
      <c r="U1503" s="22" t="str">
        <f>IFERROR(VLOOKUP(E1503,'字典-系统管理&amp;工段管理'!$A$2:$B$7,2,0),"0")</f>
        <v>D</v>
      </c>
      <c r="V1503" s="22" t="str">
        <f>IFERROR(VLOOKUP(F1503,'字典-系统管理&amp;工段管理'!$A$2:$B$7,2,0),"0")</f>
        <v>0</v>
      </c>
      <c r="W1503" s="22" t="str">
        <f>IFERROR(VLOOKUP(G1503,'字典-系统管理&amp;工段管理'!$A$2:$B$7,2,0),"0")</f>
        <v>0</v>
      </c>
      <c r="X1503" s="22" t="str">
        <f>IFERROR(VLOOKUP(H1503,'字典-系统管理&amp;工段管理'!$A$2:$B$7,2,0),"0")</f>
        <v>0</v>
      </c>
    </row>
    <row r="1504" spans="1:24" x14ac:dyDescent="0.15">
      <c r="A1504" s="19">
        <v>1502</v>
      </c>
      <c r="B1504" s="22" t="s">
        <v>24</v>
      </c>
      <c r="C1504" s="22" t="s">
        <v>94</v>
      </c>
      <c r="D1504" s="22" t="s">
        <v>234</v>
      </c>
      <c r="E1504" s="22" t="s">
        <v>28</v>
      </c>
      <c r="F1504" s="22"/>
      <c r="G1504" s="22"/>
      <c r="H1504" s="22"/>
      <c r="I1504" s="33" t="s">
        <v>2954</v>
      </c>
      <c r="J1504" s="22" t="s">
        <v>35</v>
      </c>
      <c r="K1504" s="38" t="s">
        <v>318</v>
      </c>
      <c r="L1504" s="20">
        <v>910</v>
      </c>
      <c r="M1504" s="29" t="str">
        <f>O1504&amp;"-"&amp;P1504&amp;"-"&amp;Q1504&amp;"-"&amp;R1504&amp;"-"&amp;S1504&amp;"-"&amp;T1504</f>
        <v>SJ-V-05-000D-GT-0910</v>
      </c>
      <c r="N1504" s="33" t="s">
        <v>2954</v>
      </c>
      <c r="O1504" s="21" t="str">
        <f>IFERROR(VLOOKUP(B1504,'字典-基地管理'!A:B,2,FALSE),"未填")</f>
        <v>SJ</v>
      </c>
      <c r="P1504" s="21" t="str">
        <f>IFERROR(VLOOKUP(C1504,'字典-车间管理'!A:B,2,FALSE),"未填")</f>
        <v>V</v>
      </c>
      <c r="Q1504" s="21" t="str">
        <f>IFERROR(VLOOKUP(D1504,'字典-系统管理&amp;工段管理'!C:D,2,FALSE),"未填")</f>
        <v>05</v>
      </c>
      <c r="R1504" s="22" t="str">
        <f>_xlfn.TEXTJOIN("", TRUE, IF(U1504="0", U1504, ""), IF(V1504="0", V1504, ""), IF(W1504="0", W1504, ""), IF(X1504="0", X1504, ""), IF(U1504&lt;&gt;"0", U1504, ""), IF(V1504&lt;&gt;"0", V1504, ""), IF(W1504&lt;&gt;"0", W1504, ""), IF(X1504&lt;&gt;"0", X1504, ""))</f>
        <v>000D</v>
      </c>
      <c r="S1504" s="21" t="str">
        <f>IFERROR(VLOOKUP(K1504,'字典-设备&amp;仪表管理'!A:B,2,FALSE),"未填")</f>
        <v>GT</v>
      </c>
      <c r="T1504" s="26" t="str">
        <f>IF(L1504="","未填",TEXT(L1504,"0000"))</f>
        <v>0910</v>
      </c>
      <c r="U1504" s="22" t="str">
        <f>IFERROR(VLOOKUP(E1504,'字典-系统管理&amp;工段管理'!$A$2:$B$7,2,0),"0")</f>
        <v>D</v>
      </c>
      <c r="V1504" s="22" t="str">
        <f>IFERROR(VLOOKUP(F1504,'字典-系统管理&amp;工段管理'!$A$2:$B$7,2,0),"0")</f>
        <v>0</v>
      </c>
      <c r="W1504" s="22" t="str">
        <f>IFERROR(VLOOKUP(G1504,'字典-系统管理&amp;工段管理'!$A$2:$B$7,2,0),"0")</f>
        <v>0</v>
      </c>
      <c r="X1504" s="22" t="str">
        <f>IFERROR(VLOOKUP(H1504,'字典-系统管理&amp;工段管理'!$A$2:$B$7,2,0),"0")</f>
        <v>0</v>
      </c>
    </row>
    <row r="1505" spans="1:24" x14ac:dyDescent="0.15">
      <c r="A1505" s="19">
        <v>1503</v>
      </c>
      <c r="B1505" s="22" t="s">
        <v>24</v>
      </c>
      <c r="C1505" s="22" t="s">
        <v>94</v>
      </c>
      <c r="D1505" s="22" t="s">
        <v>234</v>
      </c>
      <c r="E1505" s="22" t="s">
        <v>28</v>
      </c>
      <c r="F1505" s="22"/>
      <c r="G1505" s="22"/>
      <c r="H1505" s="22"/>
      <c r="I1505" s="33" t="s">
        <v>2972</v>
      </c>
      <c r="J1505" s="22" t="s">
        <v>35</v>
      </c>
      <c r="K1505" s="38" t="s">
        <v>318</v>
      </c>
      <c r="L1505" s="20">
        <v>911</v>
      </c>
      <c r="M1505" s="29" t="str">
        <f>O1505&amp;"-"&amp;P1505&amp;"-"&amp;Q1505&amp;"-"&amp;R1505&amp;"-"&amp;S1505&amp;"-"&amp;T1505</f>
        <v>SJ-V-05-000D-GT-0911</v>
      </c>
      <c r="N1505" s="33" t="s">
        <v>2972</v>
      </c>
      <c r="O1505" s="21" t="str">
        <f>IFERROR(VLOOKUP(B1505,'字典-基地管理'!A:B,2,FALSE),"未填")</f>
        <v>SJ</v>
      </c>
      <c r="P1505" s="21" t="str">
        <f>IFERROR(VLOOKUP(C1505,'字典-车间管理'!A:B,2,FALSE),"未填")</f>
        <v>V</v>
      </c>
      <c r="Q1505" s="21" t="str">
        <f>IFERROR(VLOOKUP(D1505,'字典-系统管理&amp;工段管理'!C:D,2,FALSE),"未填")</f>
        <v>05</v>
      </c>
      <c r="R1505" s="22" t="str">
        <f>_xlfn.TEXTJOIN("", TRUE, IF(U1505="0", U1505, ""), IF(V1505="0", V1505, ""), IF(W1505="0", W1505, ""), IF(X1505="0", X1505, ""), IF(U1505&lt;&gt;"0", U1505, ""), IF(V1505&lt;&gt;"0", V1505, ""), IF(W1505&lt;&gt;"0", W1505, ""), IF(X1505&lt;&gt;"0", X1505, ""))</f>
        <v>000D</v>
      </c>
      <c r="S1505" s="21" t="str">
        <f>IFERROR(VLOOKUP(K1505,'字典-设备&amp;仪表管理'!A:B,2,FALSE),"未填")</f>
        <v>GT</v>
      </c>
      <c r="T1505" s="26" t="str">
        <f>IF(L1505="","未填",TEXT(L1505,"0000"))</f>
        <v>0911</v>
      </c>
      <c r="U1505" s="22" t="str">
        <f>IFERROR(VLOOKUP(E1505,'字典-系统管理&amp;工段管理'!$A$2:$B$7,2,0),"0")</f>
        <v>D</v>
      </c>
      <c r="V1505" s="22" t="str">
        <f>IFERROR(VLOOKUP(F1505,'字典-系统管理&amp;工段管理'!$A$2:$B$7,2,0),"0")</f>
        <v>0</v>
      </c>
      <c r="W1505" s="22" t="str">
        <f>IFERROR(VLOOKUP(G1505,'字典-系统管理&amp;工段管理'!$A$2:$B$7,2,0),"0")</f>
        <v>0</v>
      </c>
      <c r="X1505" s="22" t="str">
        <f>IFERROR(VLOOKUP(H1505,'字典-系统管理&amp;工段管理'!$A$2:$B$7,2,0),"0")</f>
        <v>0</v>
      </c>
    </row>
    <row r="1506" spans="1:24" x14ac:dyDescent="0.15">
      <c r="A1506" s="19">
        <v>1504</v>
      </c>
      <c r="B1506" s="22" t="s">
        <v>24</v>
      </c>
      <c r="C1506" s="22" t="s">
        <v>94</v>
      </c>
      <c r="D1506" s="22" t="s">
        <v>234</v>
      </c>
      <c r="E1506" s="22" t="s">
        <v>28</v>
      </c>
      <c r="F1506" s="22"/>
      <c r="G1506" s="22"/>
      <c r="H1506" s="22"/>
      <c r="I1506" s="33" t="s">
        <v>2973</v>
      </c>
      <c r="J1506" s="22" t="s">
        <v>35</v>
      </c>
      <c r="K1506" s="38" t="s">
        <v>318</v>
      </c>
      <c r="L1506" s="20">
        <v>912</v>
      </c>
      <c r="M1506" s="29" t="str">
        <f>O1506&amp;"-"&amp;P1506&amp;"-"&amp;Q1506&amp;"-"&amp;R1506&amp;"-"&amp;S1506&amp;"-"&amp;T1506</f>
        <v>SJ-V-05-000D-GT-0912</v>
      </c>
      <c r="N1506" s="33" t="s">
        <v>2973</v>
      </c>
      <c r="O1506" s="21" t="str">
        <f>IFERROR(VLOOKUP(B1506,'字典-基地管理'!A:B,2,FALSE),"未填")</f>
        <v>SJ</v>
      </c>
      <c r="P1506" s="21" t="str">
        <f>IFERROR(VLOOKUP(C1506,'字典-车间管理'!A:B,2,FALSE),"未填")</f>
        <v>V</v>
      </c>
      <c r="Q1506" s="21" t="str">
        <f>IFERROR(VLOOKUP(D1506,'字典-系统管理&amp;工段管理'!C:D,2,FALSE),"未填")</f>
        <v>05</v>
      </c>
      <c r="R1506" s="22" t="str">
        <f>_xlfn.TEXTJOIN("", TRUE, IF(U1506="0", U1506, ""), IF(V1506="0", V1506, ""), IF(W1506="0", W1506, ""), IF(X1506="0", X1506, ""), IF(U1506&lt;&gt;"0", U1506, ""), IF(V1506&lt;&gt;"0", V1506, ""), IF(W1506&lt;&gt;"0", W1506, ""), IF(X1506&lt;&gt;"0", X1506, ""))</f>
        <v>000D</v>
      </c>
      <c r="S1506" s="21" t="str">
        <f>IFERROR(VLOOKUP(K1506,'字典-设备&amp;仪表管理'!A:B,2,FALSE),"未填")</f>
        <v>GT</v>
      </c>
      <c r="T1506" s="26" t="str">
        <f>IF(L1506="","未填",TEXT(L1506,"0000"))</f>
        <v>0912</v>
      </c>
      <c r="U1506" s="22" t="str">
        <f>IFERROR(VLOOKUP(E1506,'字典-系统管理&amp;工段管理'!$A$2:$B$7,2,0),"0")</f>
        <v>D</v>
      </c>
      <c r="V1506" s="22" t="str">
        <f>IFERROR(VLOOKUP(F1506,'字典-系统管理&amp;工段管理'!$A$2:$B$7,2,0),"0")</f>
        <v>0</v>
      </c>
      <c r="W1506" s="22" t="str">
        <f>IFERROR(VLOOKUP(G1506,'字典-系统管理&amp;工段管理'!$A$2:$B$7,2,0),"0")</f>
        <v>0</v>
      </c>
      <c r="X1506" s="22" t="str">
        <f>IFERROR(VLOOKUP(H1506,'字典-系统管理&amp;工段管理'!$A$2:$B$7,2,0),"0")</f>
        <v>0</v>
      </c>
    </row>
    <row r="1507" spans="1:24" x14ac:dyDescent="0.15">
      <c r="A1507" s="19">
        <v>1505</v>
      </c>
      <c r="B1507" s="22" t="s">
        <v>24</v>
      </c>
      <c r="C1507" s="22" t="s">
        <v>94</v>
      </c>
      <c r="D1507" s="22" t="s">
        <v>234</v>
      </c>
      <c r="E1507" s="22" t="s">
        <v>28</v>
      </c>
      <c r="F1507" s="22"/>
      <c r="G1507" s="22"/>
      <c r="H1507" s="22"/>
      <c r="I1507" s="33" t="s">
        <v>2974</v>
      </c>
      <c r="J1507" s="22" t="s">
        <v>35</v>
      </c>
      <c r="K1507" s="38" t="s">
        <v>318</v>
      </c>
      <c r="L1507" s="20">
        <v>913</v>
      </c>
      <c r="M1507" s="29" t="str">
        <f>O1507&amp;"-"&amp;P1507&amp;"-"&amp;Q1507&amp;"-"&amp;R1507&amp;"-"&amp;S1507&amp;"-"&amp;T1507</f>
        <v>SJ-V-05-000D-GT-0913</v>
      </c>
      <c r="N1507" s="33" t="s">
        <v>2974</v>
      </c>
      <c r="O1507" s="21" t="str">
        <f>IFERROR(VLOOKUP(B1507,'字典-基地管理'!A:B,2,FALSE),"未填")</f>
        <v>SJ</v>
      </c>
      <c r="P1507" s="21" t="str">
        <f>IFERROR(VLOOKUP(C1507,'字典-车间管理'!A:B,2,FALSE),"未填")</f>
        <v>V</v>
      </c>
      <c r="Q1507" s="21" t="str">
        <f>IFERROR(VLOOKUP(D1507,'字典-系统管理&amp;工段管理'!C:D,2,FALSE),"未填")</f>
        <v>05</v>
      </c>
      <c r="R1507" s="22" t="str">
        <f>_xlfn.TEXTJOIN("", TRUE, IF(U1507="0", U1507, ""), IF(V1507="0", V1507, ""), IF(W1507="0", W1507, ""), IF(X1507="0", X1507, ""), IF(U1507&lt;&gt;"0", U1507, ""), IF(V1507&lt;&gt;"0", V1507, ""), IF(W1507&lt;&gt;"0", W1507, ""), IF(X1507&lt;&gt;"0", X1507, ""))</f>
        <v>000D</v>
      </c>
      <c r="S1507" s="21" t="str">
        <f>IFERROR(VLOOKUP(K1507,'字典-设备&amp;仪表管理'!A:B,2,FALSE),"未填")</f>
        <v>GT</v>
      </c>
      <c r="T1507" s="26" t="str">
        <f>IF(L1507="","未填",TEXT(L1507,"0000"))</f>
        <v>0913</v>
      </c>
      <c r="U1507" s="22" t="str">
        <f>IFERROR(VLOOKUP(E1507,'字典-系统管理&amp;工段管理'!$A$2:$B$7,2,0),"0")</f>
        <v>D</v>
      </c>
      <c r="V1507" s="22" t="str">
        <f>IFERROR(VLOOKUP(F1507,'字典-系统管理&amp;工段管理'!$A$2:$B$7,2,0),"0")</f>
        <v>0</v>
      </c>
      <c r="W1507" s="22" t="str">
        <f>IFERROR(VLOOKUP(G1507,'字典-系统管理&amp;工段管理'!$A$2:$B$7,2,0),"0")</f>
        <v>0</v>
      </c>
      <c r="X1507" s="22" t="str">
        <f>IFERROR(VLOOKUP(H1507,'字典-系统管理&amp;工段管理'!$A$2:$B$7,2,0),"0")</f>
        <v>0</v>
      </c>
    </row>
    <row r="1508" spans="1:24" x14ac:dyDescent="0.15">
      <c r="A1508" s="19">
        <v>1506</v>
      </c>
      <c r="B1508" s="22" t="s">
        <v>24</v>
      </c>
      <c r="C1508" s="22" t="s">
        <v>94</v>
      </c>
      <c r="D1508" s="22" t="s">
        <v>234</v>
      </c>
      <c r="E1508" s="22" t="s">
        <v>28</v>
      </c>
      <c r="F1508" s="22"/>
      <c r="G1508" s="22"/>
      <c r="H1508" s="22"/>
      <c r="I1508" s="33" t="s">
        <v>2976</v>
      </c>
      <c r="J1508" s="22" t="s">
        <v>35</v>
      </c>
      <c r="K1508" s="38" t="s">
        <v>318</v>
      </c>
      <c r="L1508" s="20">
        <v>914</v>
      </c>
      <c r="M1508" s="29" t="str">
        <f>O1508&amp;"-"&amp;P1508&amp;"-"&amp;Q1508&amp;"-"&amp;R1508&amp;"-"&amp;S1508&amp;"-"&amp;T1508</f>
        <v>SJ-V-05-000D-GT-0914</v>
      </c>
      <c r="N1508" s="33" t="s">
        <v>2976</v>
      </c>
      <c r="O1508" s="21" t="str">
        <f>IFERROR(VLOOKUP(B1508,'字典-基地管理'!A:B,2,FALSE),"未填")</f>
        <v>SJ</v>
      </c>
      <c r="P1508" s="21" t="str">
        <f>IFERROR(VLOOKUP(C1508,'字典-车间管理'!A:B,2,FALSE),"未填")</f>
        <v>V</v>
      </c>
      <c r="Q1508" s="21" t="str">
        <f>IFERROR(VLOOKUP(D1508,'字典-系统管理&amp;工段管理'!C:D,2,FALSE),"未填")</f>
        <v>05</v>
      </c>
      <c r="R1508" s="22" t="str">
        <f>_xlfn.TEXTJOIN("", TRUE, IF(U1508="0", U1508, ""), IF(V1508="0", V1508, ""), IF(W1508="0", W1508, ""), IF(X1508="0", X1508, ""), IF(U1508&lt;&gt;"0", U1508, ""), IF(V1508&lt;&gt;"0", V1508, ""), IF(W1508&lt;&gt;"0", W1508, ""), IF(X1508&lt;&gt;"0", X1508, ""))</f>
        <v>000D</v>
      </c>
      <c r="S1508" s="21" t="str">
        <f>IFERROR(VLOOKUP(K1508,'字典-设备&amp;仪表管理'!A:B,2,FALSE),"未填")</f>
        <v>GT</v>
      </c>
      <c r="T1508" s="26" t="str">
        <f>IF(L1508="","未填",TEXT(L1508,"0000"))</f>
        <v>0914</v>
      </c>
      <c r="U1508" s="22" t="str">
        <f>IFERROR(VLOOKUP(E1508,'字典-系统管理&amp;工段管理'!$A$2:$B$7,2,0),"0")</f>
        <v>D</v>
      </c>
      <c r="V1508" s="22" t="str">
        <f>IFERROR(VLOOKUP(F1508,'字典-系统管理&amp;工段管理'!$A$2:$B$7,2,0),"0")</f>
        <v>0</v>
      </c>
      <c r="W1508" s="22" t="str">
        <f>IFERROR(VLOOKUP(G1508,'字典-系统管理&amp;工段管理'!$A$2:$B$7,2,0),"0")</f>
        <v>0</v>
      </c>
      <c r="X1508" s="22" t="str">
        <f>IFERROR(VLOOKUP(H1508,'字典-系统管理&amp;工段管理'!$A$2:$B$7,2,0),"0")</f>
        <v>0</v>
      </c>
    </row>
    <row r="1509" spans="1:24" x14ac:dyDescent="0.15">
      <c r="A1509" s="19">
        <v>1507</v>
      </c>
      <c r="B1509" s="22" t="s">
        <v>24</v>
      </c>
      <c r="C1509" s="22" t="s">
        <v>94</v>
      </c>
      <c r="D1509" s="22" t="s">
        <v>234</v>
      </c>
      <c r="E1509" s="22" t="s">
        <v>28</v>
      </c>
      <c r="F1509" s="22"/>
      <c r="G1509" s="22"/>
      <c r="H1509" s="22"/>
      <c r="I1509" s="33" t="s">
        <v>2977</v>
      </c>
      <c r="J1509" s="22" t="s">
        <v>35</v>
      </c>
      <c r="K1509" s="38" t="s">
        <v>318</v>
      </c>
      <c r="L1509" s="20">
        <v>915</v>
      </c>
      <c r="M1509" s="29" t="str">
        <f>O1509&amp;"-"&amp;P1509&amp;"-"&amp;Q1509&amp;"-"&amp;R1509&amp;"-"&amp;S1509&amp;"-"&amp;T1509</f>
        <v>SJ-V-05-000D-GT-0915</v>
      </c>
      <c r="N1509" s="33" t="s">
        <v>2977</v>
      </c>
      <c r="O1509" s="21" t="str">
        <f>IFERROR(VLOOKUP(B1509,'字典-基地管理'!A:B,2,FALSE),"未填")</f>
        <v>SJ</v>
      </c>
      <c r="P1509" s="21" t="str">
        <f>IFERROR(VLOOKUP(C1509,'字典-车间管理'!A:B,2,FALSE),"未填")</f>
        <v>V</v>
      </c>
      <c r="Q1509" s="21" t="str">
        <f>IFERROR(VLOOKUP(D1509,'字典-系统管理&amp;工段管理'!C:D,2,FALSE),"未填")</f>
        <v>05</v>
      </c>
      <c r="R1509" s="22" t="str">
        <f>_xlfn.TEXTJOIN("", TRUE, IF(U1509="0", U1509, ""), IF(V1509="0", V1509, ""), IF(W1509="0", W1509, ""), IF(X1509="0", X1509, ""), IF(U1509&lt;&gt;"0", U1509, ""), IF(V1509&lt;&gt;"0", V1509, ""), IF(W1509&lt;&gt;"0", W1509, ""), IF(X1509&lt;&gt;"0", X1509, ""))</f>
        <v>000D</v>
      </c>
      <c r="S1509" s="21" t="str">
        <f>IFERROR(VLOOKUP(K1509,'字典-设备&amp;仪表管理'!A:B,2,FALSE),"未填")</f>
        <v>GT</v>
      </c>
      <c r="T1509" s="26" t="str">
        <f>IF(L1509="","未填",TEXT(L1509,"0000"))</f>
        <v>0915</v>
      </c>
      <c r="U1509" s="22" t="str">
        <f>IFERROR(VLOOKUP(E1509,'字典-系统管理&amp;工段管理'!$A$2:$B$7,2,0),"0")</f>
        <v>D</v>
      </c>
      <c r="V1509" s="22" t="str">
        <f>IFERROR(VLOOKUP(F1509,'字典-系统管理&amp;工段管理'!$A$2:$B$7,2,0),"0")</f>
        <v>0</v>
      </c>
      <c r="W1509" s="22" t="str">
        <f>IFERROR(VLOOKUP(G1509,'字典-系统管理&amp;工段管理'!$A$2:$B$7,2,0),"0")</f>
        <v>0</v>
      </c>
      <c r="X1509" s="22" t="str">
        <f>IFERROR(VLOOKUP(H1509,'字典-系统管理&amp;工段管理'!$A$2:$B$7,2,0),"0")</f>
        <v>0</v>
      </c>
    </row>
    <row r="1510" spans="1:24" x14ac:dyDescent="0.15">
      <c r="A1510" s="19">
        <v>1508</v>
      </c>
      <c r="B1510" s="22" t="s">
        <v>24</v>
      </c>
      <c r="C1510" s="22" t="s">
        <v>94</v>
      </c>
      <c r="D1510" s="22" t="s">
        <v>234</v>
      </c>
      <c r="E1510" s="22" t="s">
        <v>28</v>
      </c>
      <c r="F1510" s="22"/>
      <c r="G1510" s="22"/>
      <c r="H1510" s="22"/>
      <c r="I1510" s="33" t="s">
        <v>2978</v>
      </c>
      <c r="J1510" s="22" t="s">
        <v>35</v>
      </c>
      <c r="K1510" s="38" t="s">
        <v>318</v>
      </c>
      <c r="L1510" s="20">
        <v>916</v>
      </c>
      <c r="M1510" s="29" t="str">
        <f>O1510&amp;"-"&amp;P1510&amp;"-"&amp;Q1510&amp;"-"&amp;R1510&amp;"-"&amp;S1510&amp;"-"&amp;T1510</f>
        <v>SJ-V-05-000D-GT-0916</v>
      </c>
      <c r="N1510" s="33" t="s">
        <v>2978</v>
      </c>
      <c r="O1510" s="21" t="str">
        <f>IFERROR(VLOOKUP(B1510,'字典-基地管理'!A:B,2,FALSE),"未填")</f>
        <v>SJ</v>
      </c>
      <c r="P1510" s="21" t="str">
        <f>IFERROR(VLOOKUP(C1510,'字典-车间管理'!A:B,2,FALSE),"未填")</f>
        <v>V</v>
      </c>
      <c r="Q1510" s="21" t="str">
        <f>IFERROR(VLOOKUP(D1510,'字典-系统管理&amp;工段管理'!C:D,2,FALSE),"未填")</f>
        <v>05</v>
      </c>
      <c r="R1510" s="22" t="str">
        <f>_xlfn.TEXTJOIN("", TRUE, IF(U1510="0", U1510, ""), IF(V1510="0", V1510, ""), IF(W1510="0", W1510, ""), IF(X1510="0", X1510, ""), IF(U1510&lt;&gt;"0", U1510, ""), IF(V1510&lt;&gt;"0", V1510, ""), IF(W1510&lt;&gt;"0", W1510, ""), IF(X1510&lt;&gt;"0", X1510, ""))</f>
        <v>000D</v>
      </c>
      <c r="S1510" s="21" t="str">
        <f>IFERROR(VLOOKUP(K1510,'字典-设备&amp;仪表管理'!A:B,2,FALSE),"未填")</f>
        <v>GT</v>
      </c>
      <c r="T1510" s="26" t="str">
        <f>IF(L1510="","未填",TEXT(L1510,"0000"))</f>
        <v>0916</v>
      </c>
      <c r="U1510" s="22" t="str">
        <f>IFERROR(VLOOKUP(E1510,'字典-系统管理&amp;工段管理'!$A$2:$B$7,2,0),"0")</f>
        <v>D</v>
      </c>
      <c r="V1510" s="22" t="str">
        <f>IFERROR(VLOOKUP(F1510,'字典-系统管理&amp;工段管理'!$A$2:$B$7,2,0),"0")</f>
        <v>0</v>
      </c>
      <c r="W1510" s="22" t="str">
        <f>IFERROR(VLOOKUP(G1510,'字典-系统管理&amp;工段管理'!$A$2:$B$7,2,0),"0")</f>
        <v>0</v>
      </c>
      <c r="X1510" s="22" t="str">
        <f>IFERROR(VLOOKUP(H1510,'字典-系统管理&amp;工段管理'!$A$2:$B$7,2,0),"0")</f>
        <v>0</v>
      </c>
    </row>
    <row r="1511" spans="1:24" x14ac:dyDescent="0.15">
      <c r="A1511" s="19">
        <v>1509</v>
      </c>
      <c r="B1511" s="22" t="s">
        <v>24</v>
      </c>
      <c r="C1511" s="22" t="s">
        <v>94</v>
      </c>
      <c r="D1511" s="22" t="s">
        <v>234</v>
      </c>
      <c r="E1511" s="22" t="s">
        <v>28</v>
      </c>
      <c r="F1511" s="22"/>
      <c r="G1511" s="22"/>
      <c r="H1511" s="22"/>
      <c r="I1511" s="33" t="s">
        <v>2980</v>
      </c>
      <c r="J1511" s="22" t="s">
        <v>35</v>
      </c>
      <c r="K1511" s="38" t="s">
        <v>318</v>
      </c>
      <c r="L1511" s="20">
        <v>917</v>
      </c>
      <c r="M1511" s="29" t="str">
        <f>O1511&amp;"-"&amp;P1511&amp;"-"&amp;Q1511&amp;"-"&amp;R1511&amp;"-"&amp;S1511&amp;"-"&amp;T1511</f>
        <v>SJ-V-05-000D-GT-0917</v>
      </c>
      <c r="N1511" s="33" t="s">
        <v>2980</v>
      </c>
      <c r="O1511" s="21" t="str">
        <f>IFERROR(VLOOKUP(B1511,'字典-基地管理'!A:B,2,FALSE),"未填")</f>
        <v>SJ</v>
      </c>
      <c r="P1511" s="21" t="str">
        <f>IFERROR(VLOOKUP(C1511,'字典-车间管理'!A:B,2,FALSE),"未填")</f>
        <v>V</v>
      </c>
      <c r="Q1511" s="21" t="str">
        <f>IFERROR(VLOOKUP(D1511,'字典-系统管理&amp;工段管理'!C:D,2,FALSE),"未填")</f>
        <v>05</v>
      </c>
      <c r="R1511" s="22" t="str">
        <f>_xlfn.TEXTJOIN("", TRUE, IF(U1511="0", U1511, ""), IF(V1511="0", V1511, ""), IF(W1511="0", W1511, ""), IF(X1511="0", X1511, ""), IF(U1511&lt;&gt;"0", U1511, ""), IF(V1511&lt;&gt;"0", V1511, ""), IF(W1511&lt;&gt;"0", W1511, ""), IF(X1511&lt;&gt;"0", X1511, ""))</f>
        <v>000D</v>
      </c>
      <c r="S1511" s="21" t="str">
        <f>IFERROR(VLOOKUP(K1511,'字典-设备&amp;仪表管理'!A:B,2,FALSE),"未填")</f>
        <v>GT</v>
      </c>
      <c r="T1511" s="26" t="str">
        <f>IF(L1511="","未填",TEXT(L1511,"0000"))</f>
        <v>0917</v>
      </c>
      <c r="U1511" s="22" t="str">
        <f>IFERROR(VLOOKUP(E1511,'字典-系统管理&amp;工段管理'!$A$2:$B$7,2,0),"0")</f>
        <v>D</v>
      </c>
      <c r="V1511" s="22" t="str">
        <f>IFERROR(VLOOKUP(F1511,'字典-系统管理&amp;工段管理'!$A$2:$B$7,2,0),"0")</f>
        <v>0</v>
      </c>
      <c r="W1511" s="22" t="str">
        <f>IFERROR(VLOOKUP(G1511,'字典-系统管理&amp;工段管理'!$A$2:$B$7,2,0),"0")</f>
        <v>0</v>
      </c>
      <c r="X1511" s="22" t="str">
        <f>IFERROR(VLOOKUP(H1511,'字典-系统管理&amp;工段管理'!$A$2:$B$7,2,0),"0")</f>
        <v>0</v>
      </c>
    </row>
    <row r="1512" spans="1:24" x14ac:dyDescent="0.15">
      <c r="A1512" s="19">
        <v>1510</v>
      </c>
      <c r="B1512" s="22" t="s">
        <v>24</v>
      </c>
      <c r="C1512" s="22" t="s">
        <v>94</v>
      </c>
      <c r="D1512" s="22" t="s">
        <v>234</v>
      </c>
      <c r="E1512" s="22" t="s">
        <v>28</v>
      </c>
      <c r="F1512" s="22"/>
      <c r="G1512" s="22"/>
      <c r="H1512" s="22"/>
      <c r="I1512" s="33" t="s">
        <v>2981</v>
      </c>
      <c r="J1512" s="22" t="s">
        <v>35</v>
      </c>
      <c r="K1512" s="38" t="s">
        <v>318</v>
      </c>
      <c r="L1512" s="20">
        <v>918</v>
      </c>
      <c r="M1512" s="29" t="str">
        <f>O1512&amp;"-"&amp;P1512&amp;"-"&amp;Q1512&amp;"-"&amp;R1512&amp;"-"&amp;S1512&amp;"-"&amp;T1512</f>
        <v>SJ-V-05-000D-GT-0918</v>
      </c>
      <c r="N1512" s="33" t="s">
        <v>2981</v>
      </c>
      <c r="O1512" s="21" t="str">
        <f>IFERROR(VLOOKUP(B1512,'字典-基地管理'!A:B,2,FALSE),"未填")</f>
        <v>SJ</v>
      </c>
      <c r="P1512" s="21" t="str">
        <f>IFERROR(VLOOKUP(C1512,'字典-车间管理'!A:B,2,FALSE),"未填")</f>
        <v>V</v>
      </c>
      <c r="Q1512" s="21" t="str">
        <f>IFERROR(VLOOKUP(D1512,'字典-系统管理&amp;工段管理'!C:D,2,FALSE),"未填")</f>
        <v>05</v>
      </c>
      <c r="R1512" s="22" t="str">
        <f>_xlfn.TEXTJOIN("", TRUE, IF(U1512="0", U1512, ""), IF(V1512="0", V1512, ""), IF(W1512="0", W1512, ""), IF(X1512="0", X1512, ""), IF(U1512&lt;&gt;"0", U1512, ""), IF(V1512&lt;&gt;"0", V1512, ""), IF(W1512&lt;&gt;"0", W1512, ""), IF(X1512&lt;&gt;"0", X1512, ""))</f>
        <v>000D</v>
      </c>
      <c r="S1512" s="21" t="str">
        <f>IFERROR(VLOOKUP(K1512,'字典-设备&amp;仪表管理'!A:B,2,FALSE),"未填")</f>
        <v>GT</v>
      </c>
      <c r="T1512" s="26" t="str">
        <f>IF(L1512="","未填",TEXT(L1512,"0000"))</f>
        <v>0918</v>
      </c>
      <c r="U1512" s="22" t="str">
        <f>IFERROR(VLOOKUP(E1512,'字典-系统管理&amp;工段管理'!$A$2:$B$7,2,0),"0")</f>
        <v>D</v>
      </c>
      <c r="V1512" s="22" t="str">
        <f>IFERROR(VLOOKUP(F1512,'字典-系统管理&amp;工段管理'!$A$2:$B$7,2,0),"0")</f>
        <v>0</v>
      </c>
      <c r="W1512" s="22" t="str">
        <f>IFERROR(VLOOKUP(G1512,'字典-系统管理&amp;工段管理'!$A$2:$B$7,2,0),"0")</f>
        <v>0</v>
      </c>
      <c r="X1512" s="22" t="str">
        <f>IFERROR(VLOOKUP(H1512,'字典-系统管理&amp;工段管理'!$A$2:$B$7,2,0),"0")</f>
        <v>0</v>
      </c>
    </row>
    <row r="1513" spans="1:24" x14ac:dyDescent="0.15">
      <c r="A1513" s="19">
        <v>1511</v>
      </c>
      <c r="B1513" s="22" t="s">
        <v>24</v>
      </c>
      <c r="C1513" s="22" t="s">
        <v>94</v>
      </c>
      <c r="D1513" s="22" t="s">
        <v>234</v>
      </c>
      <c r="E1513" s="22" t="s">
        <v>28</v>
      </c>
      <c r="F1513" s="22"/>
      <c r="G1513" s="22"/>
      <c r="H1513" s="22"/>
      <c r="I1513" s="33" t="s">
        <v>2982</v>
      </c>
      <c r="J1513" s="22" t="s">
        <v>35</v>
      </c>
      <c r="K1513" s="38" t="s">
        <v>318</v>
      </c>
      <c r="L1513" s="20">
        <v>919</v>
      </c>
      <c r="M1513" s="29" t="str">
        <f>O1513&amp;"-"&amp;P1513&amp;"-"&amp;Q1513&amp;"-"&amp;R1513&amp;"-"&amp;S1513&amp;"-"&amp;T1513</f>
        <v>SJ-V-05-000D-GT-0919</v>
      </c>
      <c r="N1513" s="33" t="s">
        <v>2982</v>
      </c>
      <c r="O1513" s="21" t="str">
        <f>IFERROR(VLOOKUP(B1513,'字典-基地管理'!A:B,2,FALSE),"未填")</f>
        <v>SJ</v>
      </c>
      <c r="P1513" s="21" t="str">
        <f>IFERROR(VLOOKUP(C1513,'字典-车间管理'!A:B,2,FALSE),"未填")</f>
        <v>V</v>
      </c>
      <c r="Q1513" s="21" t="str">
        <f>IFERROR(VLOOKUP(D1513,'字典-系统管理&amp;工段管理'!C:D,2,FALSE),"未填")</f>
        <v>05</v>
      </c>
      <c r="R1513" s="22" t="str">
        <f>_xlfn.TEXTJOIN("", TRUE, IF(U1513="0", U1513, ""), IF(V1513="0", V1513, ""), IF(W1513="0", W1513, ""), IF(X1513="0", X1513, ""), IF(U1513&lt;&gt;"0", U1513, ""), IF(V1513&lt;&gt;"0", V1513, ""), IF(W1513&lt;&gt;"0", W1513, ""), IF(X1513&lt;&gt;"0", X1513, ""))</f>
        <v>000D</v>
      </c>
      <c r="S1513" s="21" t="str">
        <f>IFERROR(VLOOKUP(K1513,'字典-设备&amp;仪表管理'!A:B,2,FALSE),"未填")</f>
        <v>GT</v>
      </c>
      <c r="T1513" s="26" t="str">
        <f>IF(L1513="","未填",TEXT(L1513,"0000"))</f>
        <v>0919</v>
      </c>
      <c r="U1513" s="22" t="str">
        <f>IFERROR(VLOOKUP(E1513,'字典-系统管理&amp;工段管理'!$A$2:$B$7,2,0),"0")</f>
        <v>D</v>
      </c>
      <c r="V1513" s="22" t="str">
        <f>IFERROR(VLOOKUP(F1513,'字典-系统管理&amp;工段管理'!$A$2:$B$7,2,0),"0")</f>
        <v>0</v>
      </c>
      <c r="W1513" s="22" t="str">
        <f>IFERROR(VLOOKUP(G1513,'字典-系统管理&amp;工段管理'!$A$2:$B$7,2,0),"0")</f>
        <v>0</v>
      </c>
      <c r="X1513" s="22" t="str">
        <f>IFERROR(VLOOKUP(H1513,'字典-系统管理&amp;工段管理'!$A$2:$B$7,2,0),"0")</f>
        <v>0</v>
      </c>
    </row>
    <row r="1514" spans="1:24" x14ac:dyDescent="0.15">
      <c r="A1514" s="19">
        <v>1512</v>
      </c>
      <c r="B1514" s="22" t="s">
        <v>24</v>
      </c>
      <c r="C1514" s="22" t="s">
        <v>94</v>
      </c>
      <c r="D1514" s="22" t="s">
        <v>234</v>
      </c>
      <c r="E1514" s="22" t="s">
        <v>28</v>
      </c>
      <c r="F1514" s="22"/>
      <c r="G1514" s="22"/>
      <c r="H1514" s="22"/>
      <c r="I1514" s="33" t="s">
        <v>2984</v>
      </c>
      <c r="J1514" s="22" t="s">
        <v>35</v>
      </c>
      <c r="K1514" s="38" t="s">
        <v>318</v>
      </c>
      <c r="L1514" s="20">
        <v>920</v>
      </c>
      <c r="M1514" s="29" t="str">
        <f>O1514&amp;"-"&amp;P1514&amp;"-"&amp;Q1514&amp;"-"&amp;R1514&amp;"-"&amp;S1514&amp;"-"&amp;T1514</f>
        <v>SJ-V-05-000D-GT-0920</v>
      </c>
      <c r="N1514" s="33" t="s">
        <v>2984</v>
      </c>
      <c r="O1514" s="21" t="str">
        <f>IFERROR(VLOOKUP(B1514,'字典-基地管理'!A:B,2,FALSE),"未填")</f>
        <v>SJ</v>
      </c>
      <c r="P1514" s="21" t="str">
        <f>IFERROR(VLOOKUP(C1514,'字典-车间管理'!A:B,2,FALSE),"未填")</f>
        <v>V</v>
      </c>
      <c r="Q1514" s="21" t="str">
        <f>IFERROR(VLOOKUP(D1514,'字典-系统管理&amp;工段管理'!C:D,2,FALSE),"未填")</f>
        <v>05</v>
      </c>
      <c r="R1514" s="22" t="str">
        <f>_xlfn.TEXTJOIN("", TRUE, IF(U1514="0", U1514, ""), IF(V1514="0", V1514, ""), IF(W1514="0", W1514, ""), IF(X1514="0", X1514, ""), IF(U1514&lt;&gt;"0", U1514, ""), IF(V1514&lt;&gt;"0", V1514, ""), IF(W1514&lt;&gt;"0", W1514, ""), IF(X1514&lt;&gt;"0", X1514, ""))</f>
        <v>000D</v>
      </c>
      <c r="S1514" s="21" t="str">
        <f>IFERROR(VLOOKUP(K1514,'字典-设备&amp;仪表管理'!A:B,2,FALSE),"未填")</f>
        <v>GT</v>
      </c>
      <c r="T1514" s="26" t="str">
        <f>IF(L1514="","未填",TEXT(L1514,"0000"))</f>
        <v>0920</v>
      </c>
      <c r="U1514" s="22" t="str">
        <f>IFERROR(VLOOKUP(E1514,'字典-系统管理&amp;工段管理'!$A$2:$B$7,2,0),"0")</f>
        <v>D</v>
      </c>
      <c r="V1514" s="22" t="str">
        <f>IFERROR(VLOOKUP(F1514,'字典-系统管理&amp;工段管理'!$A$2:$B$7,2,0),"0")</f>
        <v>0</v>
      </c>
      <c r="W1514" s="22" t="str">
        <f>IFERROR(VLOOKUP(G1514,'字典-系统管理&amp;工段管理'!$A$2:$B$7,2,0),"0")</f>
        <v>0</v>
      </c>
      <c r="X1514" s="22" t="str">
        <f>IFERROR(VLOOKUP(H1514,'字典-系统管理&amp;工段管理'!$A$2:$B$7,2,0),"0")</f>
        <v>0</v>
      </c>
    </row>
    <row r="1515" spans="1:24" x14ac:dyDescent="0.15">
      <c r="A1515" s="19">
        <v>1513</v>
      </c>
      <c r="B1515" s="22" t="s">
        <v>24</v>
      </c>
      <c r="C1515" s="22" t="s">
        <v>94</v>
      </c>
      <c r="D1515" s="22" t="s">
        <v>234</v>
      </c>
      <c r="E1515" s="22" t="s">
        <v>28</v>
      </c>
      <c r="F1515" s="22"/>
      <c r="G1515" s="22"/>
      <c r="H1515" s="22"/>
      <c r="I1515" s="33" t="s">
        <v>2985</v>
      </c>
      <c r="J1515" s="22" t="s">
        <v>35</v>
      </c>
      <c r="K1515" s="38" t="s">
        <v>318</v>
      </c>
      <c r="L1515" s="20">
        <v>921</v>
      </c>
      <c r="M1515" s="29" t="str">
        <f>O1515&amp;"-"&amp;P1515&amp;"-"&amp;Q1515&amp;"-"&amp;R1515&amp;"-"&amp;S1515&amp;"-"&amp;T1515</f>
        <v>SJ-V-05-000D-GT-0921</v>
      </c>
      <c r="N1515" s="33" t="s">
        <v>2985</v>
      </c>
      <c r="O1515" s="21" t="str">
        <f>IFERROR(VLOOKUP(B1515,'字典-基地管理'!A:B,2,FALSE),"未填")</f>
        <v>SJ</v>
      </c>
      <c r="P1515" s="21" t="str">
        <f>IFERROR(VLOOKUP(C1515,'字典-车间管理'!A:B,2,FALSE),"未填")</f>
        <v>V</v>
      </c>
      <c r="Q1515" s="21" t="str">
        <f>IFERROR(VLOOKUP(D1515,'字典-系统管理&amp;工段管理'!C:D,2,FALSE),"未填")</f>
        <v>05</v>
      </c>
      <c r="R1515" s="22" t="str">
        <f>_xlfn.TEXTJOIN("", TRUE, IF(U1515="0", U1515, ""), IF(V1515="0", V1515, ""), IF(W1515="0", W1515, ""), IF(X1515="0", X1515, ""), IF(U1515&lt;&gt;"0", U1515, ""), IF(V1515&lt;&gt;"0", V1515, ""), IF(W1515&lt;&gt;"0", W1515, ""), IF(X1515&lt;&gt;"0", X1515, ""))</f>
        <v>000D</v>
      </c>
      <c r="S1515" s="21" t="str">
        <f>IFERROR(VLOOKUP(K1515,'字典-设备&amp;仪表管理'!A:B,2,FALSE),"未填")</f>
        <v>GT</v>
      </c>
      <c r="T1515" s="26" t="str">
        <f>IF(L1515="","未填",TEXT(L1515,"0000"))</f>
        <v>0921</v>
      </c>
      <c r="U1515" s="22" t="str">
        <f>IFERROR(VLOOKUP(E1515,'字典-系统管理&amp;工段管理'!$A$2:$B$7,2,0),"0")</f>
        <v>D</v>
      </c>
      <c r="V1515" s="22" t="str">
        <f>IFERROR(VLOOKUP(F1515,'字典-系统管理&amp;工段管理'!$A$2:$B$7,2,0),"0")</f>
        <v>0</v>
      </c>
      <c r="W1515" s="22" t="str">
        <f>IFERROR(VLOOKUP(G1515,'字典-系统管理&amp;工段管理'!$A$2:$B$7,2,0),"0")</f>
        <v>0</v>
      </c>
      <c r="X1515" s="22" t="str">
        <f>IFERROR(VLOOKUP(H1515,'字典-系统管理&amp;工段管理'!$A$2:$B$7,2,0),"0")</f>
        <v>0</v>
      </c>
    </row>
    <row r="1516" spans="1:24" x14ac:dyDescent="0.15">
      <c r="A1516" s="19">
        <v>1514</v>
      </c>
      <c r="B1516" s="22" t="s">
        <v>24</v>
      </c>
      <c r="C1516" s="22" t="s">
        <v>94</v>
      </c>
      <c r="D1516" s="22" t="s">
        <v>234</v>
      </c>
      <c r="E1516" s="22" t="s">
        <v>28</v>
      </c>
      <c r="F1516" s="22"/>
      <c r="G1516" s="22"/>
      <c r="H1516" s="22"/>
      <c r="I1516" s="33" t="s">
        <v>2986</v>
      </c>
      <c r="J1516" s="22" t="s">
        <v>35</v>
      </c>
      <c r="K1516" s="38" t="s">
        <v>318</v>
      </c>
      <c r="L1516" s="20">
        <v>922</v>
      </c>
      <c r="M1516" s="29" t="str">
        <f>O1516&amp;"-"&amp;P1516&amp;"-"&amp;Q1516&amp;"-"&amp;R1516&amp;"-"&amp;S1516&amp;"-"&amp;T1516</f>
        <v>SJ-V-05-000D-GT-0922</v>
      </c>
      <c r="N1516" s="33" t="s">
        <v>2986</v>
      </c>
      <c r="O1516" s="21" t="str">
        <f>IFERROR(VLOOKUP(B1516,'字典-基地管理'!A:B,2,FALSE),"未填")</f>
        <v>SJ</v>
      </c>
      <c r="P1516" s="21" t="str">
        <f>IFERROR(VLOOKUP(C1516,'字典-车间管理'!A:B,2,FALSE),"未填")</f>
        <v>V</v>
      </c>
      <c r="Q1516" s="21" t="str">
        <f>IFERROR(VLOOKUP(D1516,'字典-系统管理&amp;工段管理'!C:D,2,FALSE),"未填")</f>
        <v>05</v>
      </c>
      <c r="R1516" s="22" t="str">
        <f>_xlfn.TEXTJOIN("", TRUE, IF(U1516="0", U1516, ""), IF(V1516="0", V1516, ""), IF(W1516="0", W1516, ""), IF(X1516="0", X1516, ""), IF(U1516&lt;&gt;"0", U1516, ""), IF(V1516&lt;&gt;"0", V1516, ""), IF(W1516&lt;&gt;"0", W1516, ""), IF(X1516&lt;&gt;"0", X1516, ""))</f>
        <v>000D</v>
      </c>
      <c r="S1516" s="21" t="str">
        <f>IFERROR(VLOOKUP(K1516,'字典-设备&amp;仪表管理'!A:B,2,FALSE),"未填")</f>
        <v>GT</v>
      </c>
      <c r="T1516" s="26" t="str">
        <f>IF(L1516="","未填",TEXT(L1516,"0000"))</f>
        <v>0922</v>
      </c>
      <c r="U1516" s="22" t="str">
        <f>IFERROR(VLOOKUP(E1516,'字典-系统管理&amp;工段管理'!$A$2:$B$7,2,0),"0")</f>
        <v>D</v>
      </c>
      <c r="V1516" s="22" t="str">
        <f>IFERROR(VLOOKUP(F1516,'字典-系统管理&amp;工段管理'!$A$2:$B$7,2,0),"0")</f>
        <v>0</v>
      </c>
      <c r="W1516" s="22" t="str">
        <f>IFERROR(VLOOKUP(G1516,'字典-系统管理&amp;工段管理'!$A$2:$B$7,2,0),"0")</f>
        <v>0</v>
      </c>
      <c r="X1516" s="22" t="str">
        <f>IFERROR(VLOOKUP(H1516,'字典-系统管理&amp;工段管理'!$A$2:$B$7,2,0),"0")</f>
        <v>0</v>
      </c>
    </row>
    <row r="1517" spans="1:24" x14ac:dyDescent="0.15">
      <c r="A1517" s="19">
        <v>1515</v>
      </c>
      <c r="B1517" s="22" t="s">
        <v>24</v>
      </c>
      <c r="C1517" s="22" t="s">
        <v>94</v>
      </c>
      <c r="D1517" s="22" t="s">
        <v>234</v>
      </c>
      <c r="E1517" s="22" t="s">
        <v>28</v>
      </c>
      <c r="F1517" s="22"/>
      <c r="G1517" s="22"/>
      <c r="H1517" s="22"/>
      <c r="I1517" s="33" t="s">
        <v>2988</v>
      </c>
      <c r="J1517" s="22" t="s">
        <v>35</v>
      </c>
      <c r="K1517" s="38" t="s">
        <v>318</v>
      </c>
      <c r="L1517" s="20">
        <v>923</v>
      </c>
      <c r="M1517" s="29" t="str">
        <f>O1517&amp;"-"&amp;P1517&amp;"-"&amp;Q1517&amp;"-"&amp;R1517&amp;"-"&amp;S1517&amp;"-"&amp;T1517</f>
        <v>SJ-V-05-000D-GT-0923</v>
      </c>
      <c r="N1517" s="33" t="s">
        <v>2988</v>
      </c>
      <c r="O1517" s="21" t="str">
        <f>IFERROR(VLOOKUP(B1517,'字典-基地管理'!A:B,2,FALSE),"未填")</f>
        <v>SJ</v>
      </c>
      <c r="P1517" s="21" t="str">
        <f>IFERROR(VLOOKUP(C1517,'字典-车间管理'!A:B,2,FALSE),"未填")</f>
        <v>V</v>
      </c>
      <c r="Q1517" s="21" t="str">
        <f>IFERROR(VLOOKUP(D1517,'字典-系统管理&amp;工段管理'!C:D,2,FALSE),"未填")</f>
        <v>05</v>
      </c>
      <c r="R1517" s="22" t="str">
        <f>_xlfn.TEXTJOIN("", TRUE, IF(U1517="0", U1517, ""), IF(V1517="0", V1517, ""), IF(W1517="0", W1517, ""), IF(X1517="0", X1517, ""), IF(U1517&lt;&gt;"0", U1517, ""), IF(V1517&lt;&gt;"0", V1517, ""), IF(W1517&lt;&gt;"0", W1517, ""), IF(X1517&lt;&gt;"0", X1517, ""))</f>
        <v>000D</v>
      </c>
      <c r="S1517" s="21" t="str">
        <f>IFERROR(VLOOKUP(K1517,'字典-设备&amp;仪表管理'!A:B,2,FALSE),"未填")</f>
        <v>GT</v>
      </c>
      <c r="T1517" s="26" t="str">
        <f>IF(L1517="","未填",TEXT(L1517,"0000"))</f>
        <v>0923</v>
      </c>
      <c r="U1517" s="22" t="str">
        <f>IFERROR(VLOOKUP(E1517,'字典-系统管理&amp;工段管理'!$A$2:$B$7,2,0),"0")</f>
        <v>D</v>
      </c>
      <c r="V1517" s="22" t="str">
        <f>IFERROR(VLOOKUP(F1517,'字典-系统管理&amp;工段管理'!$A$2:$B$7,2,0),"0")</f>
        <v>0</v>
      </c>
      <c r="W1517" s="22" t="str">
        <f>IFERROR(VLOOKUP(G1517,'字典-系统管理&amp;工段管理'!$A$2:$B$7,2,0),"0")</f>
        <v>0</v>
      </c>
      <c r="X1517" s="22" t="str">
        <f>IFERROR(VLOOKUP(H1517,'字典-系统管理&amp;工段管理'!$A$2:$B$7,2,0),"0")</f>
        <v>0</v>
      </c>
    </row>
    <row r="1518" spans="1:24" x14ac:dyDescent="0.15">
      <c r="A1518" s="19">
        <v>1516</v>
      </c>
      <c r="B1518" s="22" t="s">
        <v>24</v>
      </c>
      <c r="C1518" s="22" t="s">
        <v>94</v>
      </c>
      <c r="D1518" s="22" t="s">
        <v>234</v>
      </c>
      <c r="E1518" s="22" t="s">
        <v>28</v>
      </c>
      <c r="F1518" s="22"/>
      <c r="G1518" s="22"/>
      <c r="H1518" s="22"/>
      <c r="I1518" s="33" t="s">
        <v>2989</v>
      </c>
      <c r="J1518" s="22" t="s">
        <v>35</v>
      </c>
      <c r="K1518" s="38" t="s">
        <v>318</v>
      </c>
      <c r="L1518" s="20">
        <v>924</v>
      </c>
      <c r="M1518" s="29" t="str">
        <f>O1518&amp;"-"&amp;P1518&amp;"-"&amp;Q1518&amp;"-"&amp;R1518&amp;"-"&amp;S1518&amp;"-"&amp;T1518</f>
        <v>SJ-V-05-000D-GT-0924</v>
      </c>
      <c r="N1518" s="33" t="s">
        <v>2989</v>
      </c>
      <c r="O1518" s="21" t="str">
        <f>IFERROR(VLOOKUP(B1518,'字典-基地管理'!A:B,2,FALSE),"未填")</f>
        <v>SJ</v>
      </c>
      <c r="P1518" s="21" t="str">
        <f>IFERROR(VLOOKUP(C1518,'字典-车间管理'!A:B,2,FALSE),"未填")</f>
        <v>V</v>
      </c>
      <c r="Q1518" s="21" t="str">
        <f>IFERROR(VLOOKUP(D1518,'字典-系统管理&amp;工段管理'!C:D,2,FALSE),"未填")</f>
        <v>05</v>
      </c>
      <c r="R1518" s="22" t="str">
        <f>_xlfn.TEXTJOIN("", TRUE, IF(U1518="0", U1518, ""), IF(V1518="0", V1518, ""), IF(W1518="0", W1518, ""), IF(X1518="0", X1518, ""), IF(U1518&lt;&gt;"0", U1518, ""), IF(V1518&lt;&gt;"0", V1518, ""), IF(W1518&lt;&gt;"0", W1518, ""), IF(X1518&lt;&gt;"0", X1518, ""))</f>
        <v>000D</v>
      </c>
      <c r="S1518" s="21" t="str">
        <f>IFERROR(VLOOKUP(K1518,'字典-设备&amp;仪表管理'!A:B,2,FALSE),"未填")</f>
        <v>GT</v>
      </c>
      <c r="T1518" s="26" t="str">
        <f>IF(L1518="","未填",TEXT(L1518,"0000"))</f>
        <v>0924</v>
      </c>
      <c r="U1518" s="22" t="str">
        <f>IFERROR(VLOOKUP(E1518,'字典-系统管理&amp;工段管理'!$A$2:$B$7,2,0),"0")</f>
        <v>D</v>
      </c>
      <c r="V1518" s="22" t="str">
        <f>IFERROR(VLOOKUP(F1518,'字典-系统管理&amp;工段管理'!$A$2:$B$7,2,0),"0")</f>
        <v>0</v>
      </c>
      <c r="W1518" s="22" t="str">
        <f>IFERROR(VLOOKUP(G1518,'字典-系统管理&amp;工段管理'!$A$2:$B$7,2,0),"0")</f>
        <v>0</v>
      </c>
      <c r="X1518" s="22" t="str">
        <f>IFERROR(VLOOKUP(H1518,'字典-系统管理&amp;工段管理'!$A$2:$B$7,2,0),"0")</f>
        <v>0</v>
      </c>
    </row>
    <row r="1519" spans="1:24" x14ac:dyDescent="0.15">
      <c r="A1519" s="19">
        <v>1517</v>
      </c>
      <c r="B1519" s="22" t="s">
        <v>24</v>
      </c>
      <c r="C1519" s="22" t="s">
        <v>94</v>
      </c>
      <c r="D1519" s="22" t="s">
        <v>234</v>
      </c>
      <c r="E1519" s="22" t="s">
        <v>28</v>
      </c>
      <c r="F1519" s="22"/>
      <c r="G1519" s="22"/>
      <c r="H1519" s="22"/>
      <c r="I1519" s="33" t="s">
        <v>2990</v>
      </c>
      <c r="J1519" s="22" t="s">
        <v>35</v>
      </c>
      <c r="K1519" s="38" t="s">
        <v>318</v>
      </c>
      <c r="L1519" s="20">
        <v>925</v>
      </c>
      <c r="M1519" s="29" t="str">
        <f>O1519&amp;"-"&amp;P1519&amp;"-"&amp;Q1519&amp;"-"&amp;R1519&amp;"-"&amp;S1519&amp;"-"&amp;T1519</f>
        <v>SJ-V-05-000D-GT-0925</v>
      </c>
      <c r="N1519" s="33" t="s">
        <v>2990</v>
      </c>
      <c r="O1519" s="21" t="str">
        <f>IFERROR(VLOOKUP(B1519,'字典-基地管理'!A:B,2,FALSE),"未填")</f>
        <v>SJ</v>
      </c>
      <c r="P1519" s="21" t="str">
        <f>IFERROR(VLOOKUP(C1519,'字典-车间管理'!A:B,2,FALSE),"未填")</f>
        <v>V</v>
      </c>
      <c r="Q1519" s="21" t="str">
        <f>IFERROR(VLOOKUP(D1519,'字典-系统管理&amp;工段管理'!C:D,2,FALSE),"未填")</f>
        <v>05</v>
      </c>
      <c r="R1519" s="22" t="str">
        <f>_xlfn.TEXTJOIN("", TRUE, IF(U1519="0", U1519, ""), IF(V1519="0", V1519, ""), IF(W1519="0", W1519, ""), IF(X1519="0", X1519, ""), IF(U1519&lt;&gt;"0", U1519, ""), IF(V1519&lt;&gt;"0", V1519, ""), IF(W1519&lt;&gt;"0", W1519, ""), IF(X1519&lt;&gt;"0", X1519, ""))</f>
        <v>000D</v>
      </c>
      <c r="S1519" s="21" t="str">
        <f>IFERROR(VLOOKUP(K1519,'字典-设备&amp;仪表管理'!A:B,2,FALSE),"未填")</f>
        <v>GT</v>
      </c>
      <c r="T1519" s="26" t="str">
        <f>IF(L1519="","未填",TEXT(L1519,"0000"))</f>
        <v>0925</v>
      </c>
      <c r="U1519" s="22" t="str">
        <f>IFERROR(VLOOKUP(E1519,'字典-系统管理&amp;工段管理'!$A$2:$B$7,2,0),"0")</f>
        <v>D</v>
      </c>
      <c r="V1519" s="22" t="str">
        <f>IFERROR(VLOOKUP(F1519,'字典-系统管理&amp;工段管理'!$A$2:$B$7,2,0),"0")</f>
        <v>0</v>
      </c>
      <c r="W1519" s="22" t="str">
        <f>IFERROR(VLOOKUP(G1519,'字典-系统管理&amp;工段管理'!$A$2:$B$7,2,0),"0")</f>
        <v>0</v>
      </c>
      <c r="X1519" s="22" t="str">
        <f>IFERROR(VLOOKUP(H1519,'字典-系统管理&amp;工段管理'!$A$2:$B$7,2,0),"0")</f>
        <v>0</v>
      </c>
    </row>
    <row r="1520" spans="1:24" x14ac:dyDescent="0.15">
      <c r="A1520" s="19">
        <v>1518</v>
      </c>
      <c r="B1520" s="22" t="s">
        <v>24</v>
      </c>
      <c r="C1520" s="22" t="s">
        <v>94</v>
      </c>
      <c r="D1520" s="22" t="s">
        <v>234</v>
      </c>
      <c r="E1520" s="22" t="s">
        <v>28</v>
      </c>
      <c r="F1520" s="22"/>
      <c r="G1520" s="22"/>
      <c r="H1520" s="22"/>
      <c r="I1520" s="33" t="s">
        <v>2992</v>
      </c>
      <c r="J1520" s="22" t="s">
        <v>35</v>
      </c>
      <c r="K1520" s="38" t="s">
        <v>318</v>
      </c>
      <c r="L1520" s="20">
        <v>926</v>
      </c>
      <c r="M1520" s="29" t="str">
        <f>O1520&amp;"-"&amp;P1520&amp;"-"&amp;Q1520&amp;"-"&amp;R1520&amp;"-"&amp;S1520&amp;"-"&amp;T1520</f>
        <v>SJ-V-05-000D-GT-0926</v>
      </c>
      <c r="N1520" s="33" t="s">
        <v>2992</v>
      </c>
      <c r="O1520" s="21" t="str">
        <f>IFERROR(VLOOKUP(B1520,'字典-基地管理'!A:B,2,FALSE),"未填")</f>
        <v>SJ</v>
      </c>
      <c r="P1520" s="21" t="str">
        <f>IFERROR(VLOOKUP(C1520,'字典-车间管理'!A:B,2,FALSE),"未填")</f>
        <v>V</v>
      </c>
      <c r="Q1520" s="21" t="str">
        <f>IFERROR(VLOOKUP(D1520,'字典-系统管理&amp;工段管理'!C:D,2,FALSE),"未填")</f>
        <v>05</v>
      </c>
      <c r="R1520" s="22" t="str">
        <f>_xlfn.TEXTJOIN("", TRUE, IF(U1520="0", U1520, ""), IF(V1520="0", V1520, ""), IF(W1520="0", W1520, ""), IF(X1520="0", X1520, ""), IF(U1520&lt;&gt;"0", U1520, ""), IF(V1520&lt;&gt;"0", V1520, ""), IF(W1520&lt;&gt;"0", W1520, ""), IF(X1520&lt;&gt;"0", X1520, ""))</f>
        <v>000D</v>
      </c>
      <c r="S1520" s="21" t="str">
        <f>IFERROR(VLOOKUP(K1520,'字典-设备&amp;仪表管理'!A:B,2,FALSE),"未填")</f>
        <v>GT</v>
      </c>
      <c r="T1520" s="26" t="str">
        <f>IF(L1520="","未填",TEXT(L1520,"0000"))</f>
        <v>0926</v>
      </c>
      <c r="U1520" s="22" t="str">
        <f>IFERROR(VLOOKUP(E1520,'字典-系统管理&amp;工段管理'!$A$2:$B$7,2,0),"0")</f>
        <v>D</v>
      </c>
      <c r="V1520" s="22" t="str">
        <f>IFERROR(VLOOKUP(F1520,'字典-系统管理&amp;工段管理'!$A$2:$B$7,2,0),"0")</f>
        <v>0</v>
      </c>
      <c r="W1520" s="22" t="str">
        <f>IFERROR(VLOOKUP(G1520,'字典-系统管理&amp;工段管理'!$A$2:$B$7,2,0),"0")</f>
        <v>0</v>
      </c>
      <c r="X1520" s="22" t="str">
        <f>IFERROR(VLOOKUP(H1520,'字典-系统管理&amp;工段管理'!$A$2:$B$7,2,0),"0")</f>
        <v>0</v>
      </c>
    </row>
    <row r="1521" spans="1:24" x14ac:dyDescent="0.15">
      <c r="A1521" s="19">
        <v>1519</v>
      </c>
      <c r="B1521" s="22" t="s">
        <v>24</v>
      </c>
      <c r="C1521" s="22" t="s">
        <v>94</v>
      </c>
      <c r="D1521" s="22" t="s">
        <v>234</v>
      </c>
      <c r="E1521" s="22" t="s">
        <v>28</v>
      </c>
      <c r="F1521" s="22"/>
      <c r="G1521" s="22"/>
      <c r="H1521" s="22"/>
      <c r="I1521" s="33" t="s">
        <v>2993</v>
      </c>
      <c r="J1521" s="22" t="s">
        <v>35</v>
      </c>
      <c r="K1521" s="38" t="s">
        <v>318</v>
      </c>
      <c r="L1521" s="20">
        <v>927</v>
      </c>
      <c r="M1521" s="29" t="str">
        <f>O1521&amp;"-"&amp;P1521&amp;"-"&amp;Q1521&amp;"-"&amp;R1521&amp;"-"&amp;S1521&amp;"-"&amp;T1521</f>
        <v>SJ-V-05-000D-GT-0927</v>
      </c>
      <c r="N1521" s="33" t="s">
        <v>2993</v>
      </c>
      <c r="O1521" s="21" t="str">
        <f>IFERROR(VLOOKUP(B1521,'字典-基地管理'!A:B,2,FALSE),"未填")</f>
        <v>SJ</v>
      </c>
      <c r="P1521" s="21" t="str">
        <f>IFERROR(VLOOKUP(C1521,'字典-车间管理'!A:B,2,FALSE),"未填")</f>
        <v>V</v>
      </c>
      <c r="Q1521" s="21" t="str">
        <f>IFERROR(VLOOKUP(D1521,'字典-系统管理&amp;工段管理'!C:D,2,FALSE),"未填")</f>
        <v>05</v>
      </c>
      <c r="R1521" s="22" t="str">
        <f>_xlfn.TEXTJOIN("", TRUE, IF(U1521="0", U1521, ""), IF(V1521="0", V1521, ""), IF(W1521="0", W1521, ""), IF(X1521="0", X1521, ""), IF(U1521&lt;&gt;"0", U1521, ""), IF(V1521&lt;&gt;"0", V1521, ""), IF(W1521&lt;&gt;"0", W1521, ""), IF(X1521&lt;&gt;"0", X1521, ""))</f>
        <v>000D</v>
      </c>
      <c r="S1521" s="21" t="str">
        <f>IFERROR(VLOOKUP(K1521,'字典-设备&amp;仪表管理'!A:B,2,FALSE),"未填")</f>
        <v>GT</v>
      </c>
      <c r="T1521" s="26" t="str">
        <f>IF(L1521="","未填",TEXT(L1521,"0000"))</f>
        <v>0927</v>
      </c>
      <c r="U1521" s="22" t="str">
        <f>IFERROR(VLOOKUP(E1521,'字典-系统管理&amp;工段管理'!$A$2:$B$7,2,0),"0")</f>
        <v>D</v>
      </c>
      <c r="V1521" s="22" t="str">
        <f>IFERROR(VLOOKUP(F1521,'字典-系统管理&amp;工段管理'!$A$2:$B$7,2,0),"0")</f>
        <v>0</v>
      </c>
      <c r="W1521" s="22" t="str">
        <f>IFERROR(VLOOKUP(G1521,'字典-系统管理&amp;工段管理'!$A$2:$B$7,2,0),"0")</f>
        <v>0</v>
      </c>
      <c r="X1521" s="22" t="str">
        <f>IFERROR(VLOOKUP(H1521,'字典-系统管理&amp;工段管理'!$A$2:$B$7,2,0),"0")</f>
        <v>0</v>
      </c>
    </row>
    <row r="1522" spans="1:24" x14ac:dyDescent="0.15">
      <c r="A1522" s="19">
        <v>1520</v>
      </c>
      <c r="B1522" s="22" t="s">
        <v>24</v>
      </c>
      <c r="C1522" s="22" t="s">
        <v>94</v>
      </c>
      <c r="D1522" s="22" t="s">
        <v>234</v>
      </c>
      <c r="E1522" s="22" t="s">
        <v>28</v>
      </c>
      <c r="F1522" s="22"/>
      <c r="G1522" s="22"/>
      <c r="H1522" s="22"/>
      <c r="I1522" s="33" t="s">
        <v>2994</v>
      </c>
      <c r="J1522" s="22" t="s">
        <v>35</v>
      </c>
      <c r="K1522" s="38" t="s">
        <v>318</v>
      </c>
      <c r="L1522" s="20">
        <v>928</v>
      </c>
      <c r="M1522" s="29" t="str">
        <f>O1522&amp;"-"&amp;P1522&amp;"-"&amp;Q1522&amp;"-"&amp;R1522&amp;"-"&amp;S1522&amp;"-"&amp;T1522</f>
        <v>SJ-V-05-000D-GT-0928</v>
      </c>
      <c r="N1522" s="33" t="s">
        <v>2994</v>
      </c>
      <c r="O1522" s="21" t="str">
        <f>IFERROR(VLOOKUP(B1522,'字典-基地管理'!A:B,2,FALSE),"未填")</f>
        <v>SJ</v>
      </c>
      <c r="P1522" s="21" t="str">
        <f>IFERROR(VLOOKUP(C1522,'字典-车间管理'!A:B,2,FALSE),"未填")</f>
        <v>V</v>
      </c>
      <c r="Q1522" s="21" t="str">
        <f>IFERROR(VLOOKUP(D1522,'字典-系统管理&amp;工段管理'!C:D,2,FALSE),"未填")</f>
        <v>05</v>
      </c>
      <c r="R1522" s="22" t="str">
        <f>_xlfn.TEXTJOIN("", TRUE, IF(U1522="0", U1522, ""), IF(V1522="0", V1522, ""), IF(W1522="0", W1522, ""), IF(X1522="0", X1522, ""), IF(U1522&lt;&gt;"0", U1522, ""), IF(V1522&lt;&gt;"0", V1522, ""), IF(W1522&lt;&gt;"0", W1522, ""), IF(X1522&lt;&gt;"0", X1522, ""))</f>
        <v>000D</v>
      </c>
      <c r="S1522" s="21" t="str">
        <f>IFERROR(VLOOKUP(K1522,'字典-设备&amp;仪表管理'!A:B,2,FALSE),"未填")</f>
        <v>GT</v>
      </c>
      <c r="T1522" s="26" t="str">
        <f>IF(L1522="","未填",TEXT(L1522,"0000"))</f>
        <v>0928</v>
      </c>
      <c r="U1522" s="22" t="str">
        <f>IFERROR(VLOOKUP(E1522,'字典-系统管理&amp;工段管理'!$A$2:$B$7,2,0),"0")</f>
        <v>D</v>
      </c>
      <c r="V1522" s="22" t="str">
        <f>IFERROR(VLOOKUP(F1522,'字典-系统管理&amp;工段管理'!$A$2:$B$7,2,0),"0")</f>
        <v>0</v>
      </c>
      <c r="W1522" s="22" t="str">
        <f>IFERROR(VLOOKUP(G1522,'字典-系统管理&amp;工段管理'!$A$2:$B$7,2,0),"0")</f>
        <v>0</v>
      </c>
      <c r="X1522" s="22" t="str">
        <f>IFERROR(VLOOKUP(H1522,'字典-系统管理&amp;工段管理'!$A$2:$B$7,2,0),"0")</f>
        <v>0</v>
      </c>
    </row>
    <row r="1523" spans="1:24" x14ac:dyDescent="0.15">
      <c r="A1523" s="19">
        <v>1521</v>
      </c>
      <c r="B1523" s="22" t="s">
        <v>24</v>
      </c>
      <c r="C1523" s="22" t="s">
        <v>94</v>
      </c>
      <c r="D1523" s="22" t="s">
        <v>234</v>
      </c>
      <c r="E1523" s="22" t="s">
        <v>28</v>
      </c>
      <c r="F1523" s="22"/>
      <c r="G1523" s="22"/>
      <c r="H1523" s="22"/>
      <c r="I1523" s="33" t="s">
        <v>2996</v>
      </c>
      <c r="J1523" s="22" t="s">
        <v>35</v>
      </c>
      <c r="K1523" s="38" t="s">
        <v>318</v>
      </c>
      <c r="L1523" s="20">
        <v>929</v>
      </c>
      <c r="M1523" s="29" t="str">
        <f>O1523&amp;"-"&amp;P1523&amp;"-"&amp;Q1523&amp;"-"&amp;R1523&amp;"-"&amp;S1523&amp;"-"&amp;T1523</f>
        <v>SJ-V-05-000D-GT-0929</v>
      </c>
      <c r="N1523" s="33" t="s">
        <v>2996</v>
      </c>
      <c r="O1523" s="21" t="str">
        <f>IFERROR(VLOOKUP(B1523,'字典-基地管理'!A:B,2,FALSE),"未填")</f>
        <v>SJ</v>
      </c>
      <c r="P1523" s="21" t="str">
        <f>IFERROR(VLOOKUP(C1523,'字典-车间管理'!A:B,2,FALSE),"未填")</f>
        <v>V</v>
      </c>
      <c r="Q1523" s="21" t="str">
        <f>IFERROR(VLOOKUP(D1523,'字典-系统管理&amp;工段管理'!C:D,2,FALSE),"未填")</f>
        <v>05</v>
      </c>
      <c r="R1523" s="22" t="str">
        <f>_xlfn.TEXTJOIN("", TRUE, IF(U1523="0", U1523, ""), IF(V1523="0", V1523, ""), IF(W1523="0", W1523, ""), IF(X1523="0", X1523, ""), IF(U1523&lt;&gt;"0", U1523, ""), IF(V1523&lt;&gt;"0", V1523, ""), IF(W1523&lt;&gt;"0", W1523, ""), IF(X1523&lt;&gt;"0", X1523, ""))</f>
        <v>000D</v>
      </c>
      <c r="S1523" s="21" t="str">
        <f>IFERROR(VLOOKUP(K1523,'字典-设备&amp;仪表管理'!A:B,2,FALSE),"未填")</f>
        <v>GT</v>
      </c>
      <c r="T1523" s="26" t="str">
        <f>IF(L1523="","未填",TEXT(L1523,"0000"))</f>
        <v>0929</v>
      </c>
      <c r="U1523" s="22" t="str">
        <f>IFERROR(VLOOKUP(E1523,'字典-系统管理&amp;工段管理'!$A$2:$B$7,2,0),"0")</f>
        <v>D</v>
      </c>
      <c r="V1523" s="22" t="str">
        <f>IFERROR(VLOOKUP(F1523,'字典-系统管理&amp;工段管理'!$A$2:$B$7,2,0),"0")</f>
        <v>0</v>
      </c>
      <c r="W1523" s="22" t="str">
        <f>IFERROR(VLOOKUP(G1523,'字典-系统管理&amp;工段管理'!$A$2:$B$7,2,0),"0")</f>
        <v>0</v>
      </c>
      <c r="X1523" s="22" t="str">
        <f>IFERROR(VLOOKUP(H1523,'字典-系统管理&amp;工段管理'!$A$2:$B$7,2,0),"0")</f>
        <v>0</v>
      </c>
    </row>
    <row r="1524" spans="1:24" x14ac:dyDescent="0.15">
      <c r="A1524" s="19">
        <v>1522</v>
      </c>
      <c r="B1524" s="22" t="s">
        <v>24</v>
      </c>
      <c r="C1524" s="22" t="s">
        <v>94</v>
      </c>
      <c r="D1524" s="22" t="s">
        <v>234</v>
      </c>
      <c r="E1524" s="22" t="s">
        <v>28</v>
      </c>
      <c r="F1524" s="22"/>
      <c r="G1524" s="22"/>
      <c r="H1524" s="22"/>
      <c r="I1524" s="33" t="s">
        <v>2997</v>
      </c>
      <c r="J1524" s="22" t="s">
        <v>35</v>
      </c>
      <c r="K1524" s="38" t="s">
        <v>318</v>
      </c>
      <c r="L1524" s="20">
        <v>930</v>
      </c>
      <c r="M1524" s="29" t="str">
        <f>O1524&amp;"-"&amp;P1524&amp;"-"&amp;Q1524&amp;"-"&amp;R1524&amp;"-"&amp;S1524&amp;"-"&amp;T1524</f>
        <v>SJ-V-05-000D-GT-0930</v>
      </c>
      <c r="N1524" s="33" t="s">
        <v>2997</v>
      </c>
      <c r="O1524" s="21" t="str">
        <f>IFERROR(VLOOKUP(B1524,'字典-基地管理'!A:B,2,FALSE),"未填")</f>
        <v>SJ</v>
      </c>
      <c r="P1524" s="21" t="str">
        <f>IFERROR(VLOOKUP(C1524,'字典-车间管理'!A:B,2,FALSE),"未填")</f>
        <v>V</v>
      </c>
      <c r="Q1524" s="21" t="str">
        <f>IFERROR(VLOOKUP(D1524,'字典-系统管理&amp;工段管理'!C:D,2,FALSE),"未填")</f>
        <v>05</v>
      </c>
      <c r="R1524" s="22" t="str">
        <f>_xlfn.TEXTJOIN("", TRUE, IF(U1524="0", U1524, ""), IF(V1524="0", V1524, ""), IF(W1524="0", W1524, ""), IF(X1524="0", X1524, ""), IF(U1524&lt;&gt;"0", U1524, ""), IF(V1524&lt;&gt;"0", V1524, ""), IF(W1524&lt;&gt;"0", W1524, ""), IF(X1524&lt;&gt;"0", X1524, ""))</f>
        <v>000D</v>
      </c>
      <c r="S1524" s="21" t="str">
        <f>IFERROR(VLOOKUP(K1524,'字典-设备&amp;仪表管理'!A:B,2,FALSE),"未填")</f>
        <v>GT</v>
      </c>
      <c r="T1524" s="26" t="str">
        <f>IF(L1524="","未填",TEXT(L1524,"0000"))</f>
        <v>0930</v>
      </c>
      <c r="U1524" s="22" t="str">
        <f>IFERROR(VLOOKUP(E1524,'字典-系统管理&amp;工段管理'!$A$2:$B$7,2,0),"0")</f>
        <v>D</v>
      </c>
      <c r="V1524" s="22" t="str">
        <f>IFERROR(VLOOKUP(F1524,'字典-系统管理&amp;工段管理'!$A$2:$B$7,2,0),"0")</f>
        <v>0</v>
      </c>
      <c r="W1524" s="22" t="str">
        <f>IFERROR(VLOOKUP(G1524,'字典-系统管理&amp;工段管理'!$A$2:$B$7,2,0),"0")</f>
        <v>0</v>
      </c>
      <c r="X1524" s="22" t="str">
        <f>IFERROR(VLOOKUP(H1524,'字典-系统管理&amp;工段管理'!$A$2:$B$7,2,0),"0")</f>
        <v>0</v>
      </c>
    </row>
    <row r="1525" spans="1:24" x14ac:dyDescent="0.15">
      <c r="A1525" s="19">
        <v>1523</v>
      </c>
      <c r="B1525" s="22" t="s">
        <v>24</v>
      </c>
      <c r="C1525" s="22" t="s">
        <v>94</v>
      </c>
      <c r="D1525" s="22" t="s">
        <v>234</v>
      </c>
      <c r="E1525" s="22" t="s">
        <v>28</v>
      </c>
      <c r="F1525" s="22"/>
      <c r="G1525" s="22"/>
      <c r="H1525" s="22"/>
      <c r="I1525" s="33" t="s">
        <v>2998</v>
      </c>
      <c r="J1525" s="22" t="s">
        <v>35</v>
      </c>
      <c r="K1525" s="38" t="s">
        <v>318</v>
      </c>
      <c r="L1525" s="20">
        <v>931</v>
      </c>
      <c r="M1525" s="29" t="str">
        <f>O1525&amp;"-"&amp;P1525&amp;"-"&amp;Q1525&amp;"-"&amp;R1525&amp;"-"&amp;S1525&amp;"-"&amp;T1525</f>
        <v>SJ-V-05-000D-GT-0931</v>
      </c>
      <c r="N1525" s="33" t="s">
        <v>2998</v>
      </c>
      <c r="O1525" s="21" t="str">
        <f>IFERROR(VLOOKUP(B1525,'字典-基地管理'!A:B,2,FALSE),"未填")</f>
        <v>SJ</v>
      </c>
      <c r="P1525" s="21" t="str">
        <f>IFERROR(VLOOKUP(C1525,'字典-车间管理'!A:B,2,FALSE),"未填")</f>
        <v>V</v>
      </c>
      <c r="Q1525" s="21" t="str">
        <f>IFERROR(VLOOKUP(D1525,'字典-系统管理&amp;工段管理'!C:D,2,FALSE),"未填")</f>
        <v>05</v>
      </c>
      <c r="R1525" s="22" t="str">
        <f>_xlfn.TEXTJOIN("", TRUE, IF(U1525="0", U1525, ""), IF(V1525="0", V1525, ""), IF(W1525="0", W1525, ""), IF(X1525="0", X1525, ""), IF(U1525&lt;&gt;"0", U1525, ""), IF(V1525&lt;&gt;"0", V1525, ""), IF(W1525&lt;&gt;"0", W1525, ""), IF(X1525&lt;&gt;"0", X1525, ""))</f>
        <v>000D</v>
      </c>
      <c r="S1525" s="21" t="str">
        <f>IFERROR(VLOOKUP(K1525,'字典-设备&amp;仪表管理'!A:B,2,FALSE),"未填")</f>
        <v>GT</v>
      </c>
      <c r="T1525" s="26" t="str">
        <f>IF(L1525="","未填",TEXT(L1525,"0000"))</f>
        <v>0931</v>
      </c>
      <c r="U1525" s="22" t="str">
        <f>IFERROR(VLOOKUP(E1525,'字典-系统管理&amp;工段管理'!$A$2:$B$7,2,0),"0")</f>
        <v>D</v>
      </c>
      <c r="V1525" s="22" t="str">
        <f>IFERROR(VLOOKUP(F1525,'字典-系统管理&amp;工段管理'!$A$2:$B$7,2,0),"0")</f>
        <v>0</v>
      </c>
      <c r="W1525" s="22" t="str">
        <f>IFERROR(VLOOKUP(G1525,'字典-系统管理&amp;工段管理'!$A$2:$B$7,2,0),"0")</f>
        <v>0</v>
      </c>
      <c r="X1525" s="22" t="str">
        <f>IFERROR(VLOOKUP(H1525,'字典-系统管理&amp;工段管理'!$A$2:$B$7,2,0),"0")</f>
        <v>0</v>
      </c>
    </row>
    <row r="1526" spans="1:24" x14ac:dyDescent="0.15">
      <c r="A1526" s="19">
        <v>1524</v>
      </c>
      <c r="B1526" s="22" t="s">
        <v>24</v>
      </c>
      <c r="C1526" s="22" t="s">
        <v>94</v>
      </c>
      <c r="D1526" s="22" t="s">
        <v>234</v>
      </c>
      <c r="E1526" s="22" t="s">
        <v>28</v>
      </c>
      <c r="F1526" s="22"/>
      <c r="G1526" s="22"/>
      <c r="H1526" s="22"/>
      <c r="I1526" s="33" t="s">
        <v>3000</v>
      </c>
      <c r="J1526" s="22" t="s">
        <v>35</v>
      </c>
      <c r="K1526" s="38" t="s">
        <v>318</v>
      </c>
      <c r="L1526" s="20">
        <v>932</v>
      </c>
      <c r="M1526" s="29" t="str">
        <f>O1526&amp;"-"&amp;P1526&amp;"-"&amp;Q1526&amp;"-"&amp;R1526&amp;"-"&amp;S1526&amp;"-"&amp;T1526</f>
        <v>SJ-V-05-000D-GT-0932</v>
      </c>
      <c r="N1526" s="33" t="s">
        <v>3000</v>
      </c>
      <c r="O1526" s="21" t="str">
        <f>IFERROR(VLOOKUP(B1526,'字典-基地管理'!A:B,2,FALSE),"未填")</f>
        <v>SJ</v>
      </c>
      <c r="P1526" s="21" t="str">
        <f>IFERROR(VLOOKUP(C1526,'字典-车间管理'!A:B,2,FALSE),"未填")</f>
        <v>V</v>
      </c>
      <c r="Q1526" s="21" t="str">
        <f>IFERROR(VLOOKUP(D1526,'字典-系统管理&amp;工段管理'!C:D,2,FALSE),"未填")</f>
        <v>05</v>
      </c>
      <c r="R1526" s="22" t="str">
        <f>_xlfn.TEXTJOIN("", TRUE, IF(U1526="0", U1526, ""), IF(V1526="0", V1526, ""), IF(W1526="0", W1526, ""), IF(X1526="0", X1526, ""), IF(U1526&lt;&gt;"0", U1526, ""), IF(V1526&lt;&gt;"0", V1526, ""), IF(W1526&lt;&gt;"0", W1526, ""), IF(X1526&lt;&gt;"0", X1526, ""))</f>
        <v>000D</v>
      </c>
      <c r="S1526" s="21" t="str">
        <f>IFERROR(VLOOKUP(K1526,'字典-设备&amp;仪表管理'!A:B,2,FALSE),"未填")</f>
        <v>GT</v>
      </c>
      <c r="T1526" s="26" t="str">
        <f>IF(L1526="","未填",TEXT(L1526,"0000"))</f>
        <v>0932</v>
      </c>
      <c r="U1526" s="22" t="str">
        <f>IFERROR(VLOOKUP(E1526,'字典-系统管理&amp;工段管理'!$A$2:$B$7,2,0),"0")</f>
        <v>D</v>
      </c>
      <c r="V1526" s="22" t="str">
        <f>IFERROR(VLOOKUP(F1526,'字典-系统管理&amp;工段管理'!$A$2:$B$7,2,0),"0")</f>
        <v>0</v>
      </c>
      <c r="W1526" s="22" t="str">
        <f>IFERROR(VLOOKUP(G1526,'字典-系统管理&amp;工段管理'!$A$2:$B$7,2,0),"0")</f>
        <v>0</v>
      </c>
      <c r="X1526" s="22" t="str">
        <f>IFERROR(VLOOKUP(H1526,'字典-系统管理&amp;工段管理'!$A$2:$B$7,2,0),"0")</f>
        <v>0</v>
      </c>
    </row>
    <row r="1527" spans="1:24" x14ac:dyDescent="0.15">
      <c r="A1527" s="19">
        <v>1525</v>
      </c>
      <c r="B1527" s="22" t="s">
        <v>24</v>
      </c>
      <c r="C1527" s="22" t="s">
        <v>94</v>
      </c>
      <c r="D1527" s="22" t="s">
        <v>234</v>
      </c>
      <c r="E1527" s="22" t="s">
        <v>28</v>
      </c>
      <c r="F1527" s="22"/>
      <c r="G1527" s="22"/>
      <c r="H1527" s="22"/>
      <c r="I1527" s="33" t="s">
        <v>3001</v>
      </c>
      <c r="J1527" s="22" t="s">
        <v>35</v>
      </c>
      <c r="K1527" s="38" t="s">
        <v>318</v>
      </c>
      <c r="L1527" s="20">
        <v>933</v>
      </c>
      <c r="M1527" s="29" t="str">
        <f>O1527&amp;"-"&amp;P1527&amp;"-"&amp;Q1527&amp;"-"&amp;R1527&amp;"-"&amp;S1527&amp;"-"&amp;T1527</f>
        <v>SJ-V-05-000D-GT-0933</v>
      </c>
      <c r="N1527" s="33" t="s">
        <v>3001</v>
      </c>
      <c r="O1527" s="21" t="str">
        <f>IFERROR(VLOOKUP(B1527,'字典-基地管理'!A:B,2,FALSE),"未填")</f>
        <v>SJ</v>
      </c>
      <c r="P1527" s="21" t="str">
        <f>IFERROR(VLOOKUP(C1527,'字典-车间管理'!A:B,2,FALSE),"未填")</f>
        <v>V</v>
      </c>
      <c r="Q1527" s="21" t="str">
        <f>IFERROR(VLOOKUP(D1527,'字典-系统管理&amp;工段管理'!C:D,2,FALSE),"未填")</f>
        <v>05</v>
      </c>
      <c r="R1527" s="22" t="str">
        <f>_xlfn.TEXTJOIN("", TRUE, IF(U1527="0", U1527, ""), IF(V1527="0", V1527, ""), IF(W1527="0", W1527, ""), IF(X1527="0", X1527, ""), IF(U1527&lt;&gt;"0", U1527, ""), IF(V1527&lt;&gt;"0", V1527, ""), IF(W1527&lt;&gt;"0", W1527, ""), IF(X1527&lt;&gt;"0", X1527, ""))</f>
        <v>000D</v>
      </c>
      <c r="S1527" s="21" t="str">
        <f>IFERROR(VLOOKUP(K1527,'字典-设备&amp;仪表管理'!A:B,2,FALSE),"未填")</f>
        <v>GT</v>
      </c>
      <c r="T1527" s="26" t="str">
        <f>IF(L1527="","未填",TEXT(L1527,"0000"))</f>
        <v>0933</v>
      </c>
      <c r="U1527" s="22" t="str">
        <f>IFERROR(VLOOKUP(E1527,'字典-系统管理&amp;工段管理'!$A$2:$B$7,2,0),"0")</f>
        <v>D</v>
      </c>
      <c r="V1527" s="22" t="str">
        <f>IFERROR(VLOOKUP(F1527,'字典-系统管理&amp;工段管理'!$A$2:$B$7,2,0),"0")</f>
        <v>0</v>
      </c>
      <c r="W1527" s="22" t="str">
        <f>IFERROR(VLOOKUP(G1527,'字典-系统管理&amp;工段管理'!$A$2:$B$7,2,0),"0")</f>
        <v>0</v>
      </c>
      <c r="X1527" s="22" t="str">
        <f>IFERROR(VLOOKUP(H1527,'字典-系统管理&amp;工段管理'!$A$2:$B$7,2,0),"0")</f>
        <v>0</v>
      </c>
    </row>
    <row r="1528" spans="1:24" x14ac:dyDescent="0.15">
      <c r="A1528" s="19">
        <v>1526</v>
      </c>
      <c r="B1528" s="22" t="s">
        <v>24</v>
      </c>
      <c r="C1528" s="22" t="s">
        <v>94</v>
      </c>
      <c r="D1528" s="22" t="s">
        <v>234</v>
      </c>
      <c r="E1528" s="22" t="s">
        <v>28</v>
      </c>
      <c r="F1528" s="22"/>
      <c r="G1528" s="22"/>
      <c r="H1528" s="22"/>
      <c r="I1528" s="33" t="s">
        <v>3002</v>
      </c>
      <c r="J1528" s="22" t="s">
        <v>35</v>
      </c>
      <c r="K1528" s="38" t="s">
        <v>318</v>
      </c>
      <c r="L1528" s="20">
        <v>934</v>
      </c>
      <c r="M1528" s="29" t="str">
        <f>O1528&amp;"-"&amp;P1528&amp;"-"&amp;Q1528&amp;"-"&amp;R1528&amp;"-"&amp;S1528&amp;"-"&amp;T1528</f>
        <v>SJ-V-05-000D-GT-0934</v>
      </c>
      <c r="N1528" s="33" t="s">
        <v>3002</v>
      </c>
      <c r="O1528" s="21" t="str">
        <f>IFERROR(VLOOKUP(B1528,'字典-基地管理'!A:B,2,FALSE),"未填")</f>
        <v>SJ</v>
      </c>
      <c r="P1528" s="21" t="str">
        <f>IFERROR(VLOOKUP(C1528,'字典-车间管理'!A:B,2,FALSE),"未填")</f>
        <v>V</v>
      </c>
      <c r="Q1528" s="21" t="str">
        <f>IFERROR(VLOOKUP(D1528,'字典-系统管理&amp;工段管理'!C:D,2,FALSE),"未填")</f>
        <v>05</v>
      </c>
      <c r="R1528" s="22" t="str">
        <f>_xlfn.TEXTJOIN("", TRUE, IF(U1528="0", U1528, ""), IF(V1528="0", V1528, ""), IF(W1528="0", W1528, ""), IF(X1528="0", X1528, ""), IF(U1528&lt;&gt;"0", U1528, ""), IF(V1528&lt;&gt;"0", V1528, ""), IF(W1528&lt;&gt;"0", W1528, ""), IF(X1528&lt;&gt;"0", X1528, ""))</f>
        <v>000D</v>
      </c>
      <c r="S1528" s="21" t="str">
        <f>IFERROR(VLOOKUP(K1528,'字典-设备&amp;仪表管理'!A:B,2,FALSE),"未填")</f>
        <v>GT</v>
      </c>
      <c r="T1528" s="26" t="str">
        <f>IF(L1528="","未填",TEXT(L1528,"0000"))</f>
        <v>0934</v>
      </c>
      <c r="U1528" s="22" t="str">
        <f>IFERROR(VLOOKUP(E1528,'字典-系统管理&amp;工段管理'!$A$2:$B$7,2,0),"0")</f>
        <v>D</v>
      </c>
      <c r="V1528" s="22" t="str">
        <f>IFERROR(VLOOKUP(F1528,'字典-系统管理&amp;工段管理'!$A$2:$B$7,2,0),"0")</f>
        <v>0</v>
      </c>
      <c r="W1528" s="22" t="str">
        <f>IFERROR(VLOOKUP(G1528,'字典-系统管理&amp;工段管理'!$A$2:$B$7,2,0),"0")</f>
        <v>0</v>
      </c>
      <c r="X1528" s="22" t="str">
        <f>IFERROR(VLOOKUP(H1528,'字典-系统管理&amp;工段管理'!$A$2:$B$7,2,0),"0")</f>
        <v>0</v>
      </c>
    </row>
    <row r="1529" spans="1:24" x14ac:dyDescent="0.15">
      <c r="A1529" s="19">
        <v>1527</v>
      </c>
      <c r="B1529" s="22" t="s">
        <v>24</v>
      </c>
      <c r="C1529" s="22" t="s">
        <v>94</v>
      </c>
      <c r="D1529" s="22" t="s">
        <v>234</v>
      </c>
      <c r="E1529" s="22" t="s">
        <v>28</v>
      </c>
      <c r="F1529" s="22"/>
      <c r="G1529" s="22"/>
      <c r="H1529" s="22"/>
      <c r="I1529" s="33" t="s">
        <v>3004</v>
      </c>
      <c r="J1529" s="22" t="s">
        <v>35</v>
      </c>
      <c r="K1529" s="38" t="s">
        <v>318</v>
      </c>
      <c r="L1529" s="20">
        <v>935</v>
      </c>
      <c r="M1529" s="29" t="str">
        <f>O1529&amp;"-"&amp;P1529&amp;"-"&amp;Q1529&amp;"-"&amp;R1529&amp;"-"&amp;S1529&amp;"-"&amp;T1529</f>
        <v>SJ-V-05-000D-GT-0935</v>
      </c>
      <c r="N1529" s="33" t="s">
        <v>3004</v>
      </c>
      <c r="O1529" s="21" t="str">
        <f>IFERROR(VLOOKUP(B1529,'字典-基地管理'!A:B,2,FALSE),"未填")</f>
        <v>SJ</v>
      </c>
      <c r="P1529" s="21" t="str">
        <f>IFERROR(VLOOKUP(C1529,'字典-车间管理'!A:B,2,FALSE),"未填")</f>
        <v>V</v>
      </c>
      <c r="Q1529" s="21" t="str">
        <f>IFERROR(VLOOKUP(D1529,'字典-系统管理&amp;工段管理'!C:D,2,FALSE),"未填")</f>
        <v>05</v>
      </c>
      <c r="R1529" s="22" t="str">
        <f>_xlfn.TEXTJOIN("", TRUE, IF(U1529="0", U1529, ""), IF(V1529="0", V1529, ""), IF(W1529="0", W1529, ""), IF(X1529="0", X1529, ""), IF(U1529&lt;&gt;"0", U1529, ""), IF(V1529&lt;&gt;"0", V1529, ""), IF(W1529&lt;&gt;"0", W1529, ""), IF(X1529&lt;&gt;"0", X1529, ""))</f>
        <v>000D</v>
      </c>
      <c r="S1529" s="21" t="str">
        <f>IFERROR(VLOOKUP(K1529,'字典-设备&amp;仪表管理'!A:B,2,FALSE),"未填")</f>
        <v>GT</v>
      </c>
      <c r="T1529" s="26" t="str">
        <f>IF(L1529="","未填",TEXT(L1529,"0000"))</f>
        <v>0935</v>
      </c>
      <c r="U1529" s="22" t="str">
        <f>IFERROR(VLOOKUP(E1529,'字典-系统管理&amp;工段管理'!$A$2:$B$7,2,0),"0")</f>
        <v>D</v>
      </c>
      <c r="V1529" s="22" t="str">
        <f>IFERROR(VLOOKUP(F1529,'字典-系统管理&amp;工段管理'!$A$2:$B$7,2,0),"0")</f>
        <v>0</v>
      </c>
      <c r="W1529" s="22" t="str">
        <f>IFERROR(VLOOKUP(G1529,'字典-系统管理&amp;工段管理'!$A$2:$B$7,2,0),"0")</f>
        <v>0</v>
      </c>
      <c r="X1529" s="22" t="str">
        <f>IFERROR(VLOOKUP(H1529,'字典-系统管理&amp;工段管理'!$A$2:$B$7,2,0),"0")</f>
        <v>0</v>
      </c>
    </row>
    <row r="1530" spans="1:24" x14ac:dyDescent="0.15">
      <c r="A1530" s="19">
        <v>1528</v>
      </c>
      <c r="B1530" s="22" t="s">
        <v>24</v>
      </c>
      <c r="C1530" s="22" t="s">
        <v>94</v>
      </c>
      <c r="D1530" s="22" t="s">
        <v>234</v>
      </c>
      <c r="E1530" s="22" t="s">
        <v>28</v>
      </c>
      <c r="F1530" s="22"/>
      <c r="G1530" s="22"/>
      <c r="H1530" s="22"/>
      <c r="I1530" s="33" t="s">
        <v>3005</v>
      </c>
      <c r="J1530" s="22" t="s">
        <v>35</v>
      </c>
      <c r="K1530" s="38" t="s">
        <v>318</v>
      </c>
      <c r="L1530" s="20">
        <v>936</v>
      </c>
      <c r="M1530" s="29" t="str">
        <f>O1530&amp;"-"&amp;P1530&amp;"-"&amp;Q1530&amp;"-"&amp;R1530&amp;"-"&amp;S1530&amp;"-"&amp;T1530</f>
        <v>SJ-V-05-000D-GT-0936</v>
      </c>
      <c r="N1530" s="33" t="s">
        <v>3005</v>
      </c>
      <c r="O1530" s="21" t="str">
        <f>IFERROR(VLOOKUP(B1530,'字典-基地管理'!A:B,2,FALSE),"未填")</f>
        <v>SJ</v>
      </c>
      <c r="P1530" s="21" t="str">
        <f>IFERROR(VLOOKUP(C1530,'字典-车间管理'!A:B,2,FALSE),"未填")</f>
        <v>V</v>
      </c>
      <c r="Q1530" s="21" t="str">
        <f>IFERROR(VLOOKUP(D1530,'字典-系统管理&amp;工段管理'!C:D,2,FALSE),"未填")</f>
        <v>05</v>
      </c>
      <c r="R1530" s="22" t="str">
        <f>_xlfn.TEXTJOIN("", TRUE, IF(U1530="0", U1530, ""), IF(V1530="0", V1530, ""), IF(W1530="0", W1530, ""), IF(X1530="0", X1530, ""), IF(U1530&lt;&gt;"0", U1530, ""), IF(V1530&lt;&gt;"0", V1530, ""), IF(W1530&lt;&gt;"0", W1530, ""), IF(X1530&lt;&gt;"0", X1530, ""))</f>
        <v>000D</v>
      </c>
      <c r="S1530" s="21" t="str">
        <f>IFERROR(VLOOKUP(K1530,'字典-设备&amp;仪表管理'!A:B,2,FALSE),"未填")</f>
        <v>GT</v>
      </c>
      <c r="T1530" s="26" t="str">
        <f>IF(L1530="","未填",TEXT(L1530,"0000"))</f>
        <v>0936</v>
      </c>
      <c r="U1530" s="22" t="str">
        <f>IFERROR(VLOOKUP(E1530,'字典-系统管理&amp;工段管理'!$A$2:$B$7,2,0),"0")</f>
        <v>D</v>
      </c>
      <c r="V1530" s="22" t="str">
        <f>IFERROR(VLOOKUP(F1530,'字典-系统管理&amp;工段管理'!$A$2:$B$7,2,0),"0")</f>
        <v>0</v>
      </c>
      <c r="W1530" s="22" t="str">
        <f>IFERROR(VLOOKUP(G1530,'字典-系统管理&amp;工段管理'!$A$2:$B$7,2,0),"0")</f>
        <v>0</v>
      </c>
      <c r="X1530" s="22" t="str">
        <f>IFERROR(VLOOKUP(H1530,'字典-系统管理&amp;工段管理'!$A$2:$B$7,2,0),"0")</f>
        <v>0</v>
      </c>
    </row>
    <row r="1531" spans="1:24" x14ac:dyDescent="0.15">
      <c r="A1531" s="19">
        <v>1529</v>
      </c>
      <c r="B1531" s="22" t="s">
        <v>24</v>
      </c>
      <c r="C1531" s="22" t="s">
        <v>94</v>
      </c>
      <c r="D1531" s="22" t="s">
        <v>234</v>
      </c>
      <c r="E1531" s="22" t="s">
        <v>28</v>
      </c>
      <c r="F1531" s="22"/>
      <c r="G1531" s="22"/>
      <c r="H1531" s="22"/>
      <c r="I1531" s="33" t="s">
        <v>3022</v>
      </c>
      <c r="J1531" s="22" t="s">
        <v>35</v>
      </c>
      <c r="K1531" s="38" t="s">
        <v>318</v>
      </c>
      <c r="L1531" s="20">
        <v>937</v>
      </c>
      <c r="M1531" s="29" t="str">
        <f>O1531&amp;"-"&amp;P1531&amp;"-"&amp;Q1531&amp;"-"&amp;R1531&amp;"-"&amp;S1531&amp;"-"&amp;T1531</f>
        <v>SJ-V-05-000D-GT-0937</v>
      </c>
      <c r="N1531" s="33" t="s">
        <v>3022</v>
      </c>
      <c r="O1531" s="21" t="str">
        <f>IFERROR(VLOOKUP(B1531,'字典-基地管理'!A:B,2,FALSE),"未填")</f>
        <v>SJ</v>
      </c>
      <c r="P1531" s="21" t="str">
        <f>IFERROR(VLOOKUP(C1531,'字典-车间管理'!A:B,2,FALSE),"未填")</f>
        <v>V</v>
      </c>
      <c r="Q1531" s="21" t="str">
        <f>IFERROR(VLOOKUP(D1531,'字典-系统管理&amp;工段管理'!C:D,2,FALSE),"未填")</f>
        <v>05</v>
      </c>
      <c r="R1531" s="22" t="str">
        <f>_xlfn.TEXTJOIN("", TRUE, IF(U1531="0", U1531, ""), IF(V1531="0", V1531, ""), IF(W1531="0", W1531, ""), IF(X1531="0", X1531, ""), IF(U1531&lt;&gt;"0", U1531, ""), IF(V1531&lt;&gt;"0", V1531, ""), IF(W1531&lt;&gt;"0", W1531, ""), IF(X1531&lt;&gt;"0", X1531, ""))</f>
        <v>000D</v>
      </c>
      <c r="S1531" s="21" t="str">
        <f>IFERROR(VLOOKUP(K1531,'字典-设备&amp;仪表管理'!A:B,2,FALSE),"未填")</f>
        <v>GT</v>
      </c>
      <c r="T1531" s="26" t="str">
        <f>IF(L1531="","未填",TEXT(L1531,"0000"))</f>
        <v>0937</v>
      </c>
      <c r="U1531" s="22" t="str">
        <f>IFERROR(VLOOKUP(E1531,'字典-系统管理&amp;工段管理'!$A$2:$B$7,2,0),"0")</f>
        <v>D</v>
      </c>
      <c r="V1531" s="22" t="str">
        <f>IFERROR(VLOOKUP(F1531,'字典-系统管理&amp;工段管理'!$A$2:$B$7,2,0),"0")</f>
        <v>0</v>
      </c>
      <c r="W1531" s="22" t="str">
        <f>IFERROR(VLOOKUP(G1531,'字典-系统管理&amp;工段管理'!$A$2:$B$7,2,0),"0")</f>
        <v>0</v>
      </c>
      <c r="X1531" s="22" t="str">
        <f>IFERROR(VLOOKUP(H1531,'字典-系统管理&amp;工段管理'!$A$2:$B$7,2,0),"0")</f>
        <v>0</v>
      </c>
    </row>
    <row r="1532" spans="1:24" x14ac:dyDescent="0.15">
      <c r="A1532" s="19">
        <v>1530</v>
      </c>
      <c r="B1532" s="22" t="s">
        <v>24</v>
      </c>
      <c r="C1532" s="22" t="s">
        <v>94</v>
      </c>
      <c r="D1532" s="22" t="s">
        <v>234</v>
      </c>
      <c r="E1532" s="22" t="s">
        <v>28</v>
      </c>
      <c r="F1532" s="22"/>
      <c r="G1532" s="22"/>
      <c r="H1532" s="22"/>
      <c r="I1532" s="33" t="s">
        <v>3040</v>
      </c>
      <c r="J1532" s="22" t="s">
        <v>35</v>
      </c>
      <c r="K1532" s="38" t="s">
        <v>318</v>
      </c>
      <c r="L1532" s="20">
        <v>938</v>
      </c>
      <c r="M1532" s="29" t="str">
        <f>O1532&amp;"-"&amp;P1532&amp;"-"&amp;Q1532&amp;"-"&amp;R1532&amp;"-"&amp;S1532&amp;"-"&amp;T1532</f>
        <v>SJ-V-05-000D-GT-0938</v>
      </c>
      <c r="N1532" s="33" t="s">
        <v>3040</v>
      </c>
      <c r="O1532" s="21" t="str">
        <f>IFERROR(VLOOKUP(B1532,'字典-基地管理'!A:B,2,FALSE),"未填")</f>
        <v>SJ</v>
      </c>
      <c r="P1532" s="21" t="str">
        <f>IFERROR(VLOOKUP(C1532,'字典-车间管理'!A:B,2,FALSE),"未填")</f>
        <v>V</v>
      </c>
      <c r="Q1532" s="21" t="str">
        <f>IFERROR(VLOOKUP(D1532,'字典-系统管理&amp;工段管理'!C:D,2,FALSE),"未填")</f>
        <v>05</v>
      </c>
      <c r="R1532" s="22" t="str">
        <f>_xlfn.TEXTJOIN("", TRUE, IF(U1532="0", U1532, ""), IF(V1532="0", V1532, ""), IF(W1532="0", W1532, ""), IF(X1532="0", X1532, ""), IF(U1532&lt;&gt;"0", U1532, ""), IF(V1532&lt;&gt;"0", V1532, ""), IF(W1532&lt;&gt;"0", W1532, ""), IF(X1532&lt;&gt;"0", X1532, ""))</f>
        <v>000D</v>
      </c>
      <c r="S1532" s="21" t="str">
        <f>IFERROR(VLOOKUP(K1532,'字典-设备&amp;仪表管理'!A:B,2,FALSE),"未填")</f>
        <v>GT</v>
      </c>
      <c r="T1532" s="26" t="str">
        <f>IF(L1532="","未填",TEXT(L1532,"0000"))</f>
        <v>0938</v>
      </c>
      <c r="U1532" s="22" t="str">
        <f>IFERROR(VLOOKUP(E1532,'字典-系统管理&amp;工段管理'!$A$2:$B$7,2,0),"0")</f>
        <v>D</v>
      </c>
      <c r="V1532" s="22" t="str">
        <f>IFERROR(VLOOKUP(F1532,'字典-系统管理&amp;工段管理'!$A$2:$B$7,2,0),"0")</f>
        <v>0</v>
      </c>
      <c r="W1532" s="22" t="str">
        <f>IFERROR(VLOOKUP(G1532,'字典-系统管理&amp;工段管理'!$A$2:$B$7,2,0),"0")</f>
        <v>0</v>
      </c>
      <c r="X1532" s="22" t="str">
        <f>IFERROR(VLOOKUP(H1532,'字典-系统管理&amp;工段管理'!$A$2:$B$7,2,0),"0")</f>
        <v>0</v>
      </c>
    </row>
    <row r="1533" spans="1:24" x14ac:dyDescent="0.15">
      <c r="A1533" s="19">
        <v>1531</v>
      </c>
      <c r="B1533" s="22" t="s">
        <v>24</v>
      </c>
      <c r="C1533" s="22" t="s">
        <v>94</v>
      </c>
      <c r="D1533" s="22" t="s">
        <v>234</v>
      </c>
      <c r="E1533" s="22" t="s">
        <v>28</v>
      </c>
      <c r="F1533" s="22"/>
      <c r="G1533" s="22"/>
      <c r="H1533" s="22"/>
      <c r="I1533" s="33" t="s">
        <v>3041</v>
      </c>
      <c r="J1533" s="22" t="s">
        <v>35</v>
      </c>
      <c r="K1533" s="38" t="s">
        <v>318</v>
      </c>
      <c r="L1533" s="20">
        <v>939</v>
      </c>
      <c r="M1533" s="29" t="str">
        <f>O1533&amp;"-"&amp;P1533&amp;"-"&amp;Q1533&amp;"-"&amp;R1533&amp;"-"&amp;S1533&amp;"-"&amp;T1533</f>
        <v>SJ-V-05-000D-GT-0939</v>
      </c>
      <c r="N1533" s="33" t="s">
        <v>3041</v>
      </c>
      <c r="O1533" s="21" t="str">
        <f>IFERROR(VLOOKUP(B1533,'字典-基地管理'!A:B,2,FALSE),"未填")</f>
        <v>SJ</v>
      </c>
      <c r="P1533" s="21" t="str">
        <f>IFERROR(VLOOKUP(C1533,'字典-车间管理'!A:B,2,FALSE),"未填")</f>
        <v>V</v>
      </c>
      <c r="Q1533" s="21" t="str">
        <f>IFERROR(VLOOKUP(D1533,'字典-系统管理&amp;工段管理'!C:D,2,FALSE),"未填")</f>
        <v>05</v>
      </c>
      <c r="R1533" s="22" t="str">
        <f>_xlfn.TEXTJOIN("", TRUE, IF(U1533="0", U1533, ""), IF(V1533="0", V1533, ""), IF(W1533="0", W1533, ""), IF(X1533="0", X1533, ""), IF(U1533&lt;&gt;"0", U1533, ""), IF(V1533&lt;&gt;"0", V1533, ""), IF(W1533&lt;&gt;"0", W1533, ""), IF(X1533&lt;&gt;"0", X1533, ""))</f>
        <v>000D</v>
      </c>
      <c r="S1533" s="21" t="str">
        <f>IFERROR(VLOOKUP(K1533,'字典-设备&amp;仪表管理'!A:B,2,FALSE),"未填")</f>
        <v>GT</v>
      </c>
      <c r="T1533" s="26" t="str">
        <f>IF(L1533="","未填",TEXT(L1533,"0000"))</f>
        <v>0939</v>
      </c>
      <c r="U1533" s="22" t="str">
        <f>IFERROR(VLOOKUP(E1533,'字典-系统管理&amp;工段管理'!$A$2:$B$7,2,0),"0")</f>
        <v>D</v>
      </c>
      <c r="V1533" s="22" t="str">
        <f>IFERROR(VLOOKUP(F1533,'字典-系统管理&amp;工段管理'!$A$2:$B$7,2,0),"0")</f>
        <v>0</v>
      </c>
      <c r="W1533" s="22" t="str">
        <f>IFERROR(VLOOKUP(G1533,'字典-系统管理&amp;工段管理'!$A$2:$B$7,2,0),"0")</f>
        <v>0</v>
      </c>
      <c r="X1533" s="22" t="str">
        <f>IFERROR(VLOOKUP(H1533,'字典-系统管理&amp;工段管理'!$A$2:$B$7,2,0),"0")</f>
        <v>0</v>
      </c>
    </row>
    <row r="1534" spans="1:24" x14ac:dyDescent="0.15">
      <c r="A1534" s="19">
        <v>1532</v>
      </c>
      <c r="B1534" s="22" t="s">
        <v>24</v>
      </c>
      <c r="C1534" s="22" t="s">
        <v>94</v>
      </c>
      <c r="D1534" s="22" t="s">
        <v>234</v>
      </c>
      <c r="E1534" s="22" t="s">
        <v>28</v>
      </c>
      <c r="F1534" s="22"/>
      <c r="G1534" s="22"/>
      <c r="H1534" s="22"/>
      <c r="I1534" s="33" t="s">
        <v>3042</v>
      </c>
      <c r="J1534" s="22" t="s">
        <v>35</v>
      </c>
      <c r="K1534" s="38" t="s">
        <v>318</v>
      </c>
      <c r="L1534" s="20">
        <v>940</v>
      </c>
      <c r="M1534" s="29" t="str">
        <f>O1534&amp;"-"&amp;P1534&amp;"-"&amp;Q1534&amp;"-"&amp;R1534&amp;"-"&amp;S1534&amp;"-"&amp;T1534</f>
        <v>SJ-V-05-000D-GT-0940</v>
      </c>
      <c r="N1534" s="33" t="s">
        <v>3042</v>
      </c>
      <c r="O1534" s="21" t="str">
        <f>IFERROR(VLOOKUP(B1534,'字典-基地管理'!A:B,2,FALSE),"未填")</f>
        <v>SJ</v>
      </c>
      <c r="P1534" s="21" t="str">
        <f>IFERROR(VLOOKUP(C1534,'字典-车间管理'!A:B,2,FALSE),"未填")</f>
        <v>V</v>
      </c>
      <c r="Q1534" s="21" t="str">
        <f>IFERROR(VLOOKUP(D1534,'字典-系统管理&amp;工段管理'!C:D,2,FALSE),"未填")</f>
        <v>05</v>
      </c>
      <c r="R1534" s="22" t="str">
        <f>_xlfn.TEXTJOIN("", TRUE, IF(U1534="0", U1534, ""), IF(V1534="0", V1534, ""), IF(W1534="0", W1534, ""), IF(X1534="0", X1534, ""), IF(U1534&lt;&gt;"0", U1534, ""), IF(V1534&lt;&gt;"0", V1534, ""), IF(W1534&lt;&gt;"0", W1534, ""), IF(X1534&lt;&gt;"0", X1534, ""))</f>
        <v>000D</v>
      </c>
      <c r="S1534" s="21" t="str">
        <f>IFERROR(VLOOKUP(K1534,'字典-设备&amp;仪表管理'!A:B,2,FALSE),"未填")</f>
        <v>GT</v>
      </c>
      <c r="T1534" s="26" t="str">
        <f>IF(L1534="","未填",TEXT(L1534,"0000"))</f>
        <v>0940</v>
      </c>
      <c r="U1534" s="22" t="str">
        <f>IFERROR(VLOOKUP(E1534,'字典-系统管理&amp;工段管理'!$A$2:$B$7,2,0),"0")</f>
        <v>D</v>
      </c>
      <c r="V1534" s="22" t="str">
        <f>IFERROR(VLOOKUP(F1534,'字典-系统管理&amp;工段管理'!$A$2:$B$7,2,0),"0")</f>
        <v>0</v>
      </c>
      <c r="W1534" s="22" t="str">
        <f>IFERROR(VLOOKUP(G1534,'字典-系统管理&amp;工段管理'!$A$2:$B$7,2,0),"0")</f>
        <v>0</v>
      </c>
      <c r="X1534" s="22" t="str">
        <f>IFERROR(VLOOKUP(H1534,'字典-系统管理&amp;工段管理'!$A$2:$B$7,2,0),"0")</f>
        <v>0</v>
      </c>
    </row>
    <row r="1535" spans="1:24" x14ac:dyDescent="0.15">
      <c r="A1535" s="19">
        <v>1533</v>
      </c>
      <c r="B1535" s="22" t="s">
        <v>24</v>
      </c>
      <c r="C1535" s="22" t="s">
        <v>94</v>
      </c>
      <c r="D1535" s="22" t="s">
        <v>234</v>
      </c>
      <c r="E1535" s="22" t="s">
        <v>28</v>
      </c>
      <c r="F1535" s="22"/>
      <c r="G1535" s="22"/>
      <c r="H1535" s="22"/>
      <c r="I1535" s="33" t="s">
        <v>3044</v>
      </c>
      <c r="J1535" s="22" t="s">
        <v>35</v>
      </c>
      <c r="K1535" s="38" t="s">
        <v>318</v>
      </c>
      <c r="L1535" s="20">
        <v>941</v>
      </c>
      <c r="M1535" s="29" t="str">
        <f>O1535&amp;"-"&amp;P1535&amp;"-"&amp;Q1535&amp;"-"&amp;R1535&amp;"-"&amp;S1535&amp;"-"&amp;T1535</f>
        <v>SJ-V-05-000D-GT-0941</v>
      </c>
      <c r="N1535" s="33" t="s">
        <v>3044</v>
      </c>
      <c r="O1535" s="21" t="str">
        <f>IFERROR(VLOOKUP(B1535,'字典-基地管理'!A:B,2,FALSE),"未填")</f>
        <v>SJ</v>
      </c>
      <c r="P1535" s="21" t="str">
        <f>IFERROR(VLOOKUP(C1535,'字典-车间管理'!A:B,2,FALSE),"未填")</f>
        <v>V</v>
      </c>
      <c r="Q1535" s="21" t="str">
        <f>IFERROR(VLOOKUP(D1535,'字典-系统管理&amp;工段管理'!C:D,2,FALSE),"未填")</f>
        <v>05</v>
      </c>
      <c r="R1535" s="22" t="str">
        <f>_xlfn.TEXTJOIN("", TRUE, IF(U1535="0", U1535, ""), IF(V1535="0", V1535, ""), IF(W1535="0", W1535, ""), IF(X1535="0", X1535, ""), IF(U1535&lt;&gt;"0", U1535, ""), IF(V1535&lt;&gt;"0", V1535, ""), IF(W1535&lt;&gt;"0", W1535, ""), IF(X1535&lt;&gt;"0", X1535, ""))</f>
        <v>000D</v>
      </c>
      <c r="S1535" s="21" t="str">
        <f>IFERROR(VLOOKUP(K1535,'字典-设备&amp;仪表管理'!A:B,2,FALSE),"未填")</f>
        <v>GT</v>
      </c>
      <c r="T1535" s="26" t="str">
        <f>IF(L1535="","未填",TEXT(L1535,"0000"))</f>
        <v>0941</v>
      </c>
      <c r="U1535" s="22" t="str">
        <f>IFERROR(VLOOKUP(E1535,'字典-系统管理&amp;工段管理'!$A$2:$B$7,2,0),"0")</f>
        <v>D</v>
      </c>
      <c r="V1535" s="22" t="str">
        <f>IFERROR(VLOOKUP(F1535,'字典-系统管理&amp;工段管理'!$A$2:$B$7,2,0),"0")</f>
        <v>0</v>
      </c>
      <c r="W1535" s="22" t="str">
        <f>IFERROR(VLOOKUP(G1535,'字典-系统管理&amp;工段管理'!$A$2:$B$7,2,0),"0")</f>
        <v>0</v>
      </c>
      <c r="X1535" s="22" t="str">
        <f>IFERROR(VLOOKUP(H1535,'字典-系统管理&amp;工段管理'!$A$2:$B$7,2,0),"0")</f>
        <v>0</v>
      </c>
    </row>
    <row r="1536" spans="1:24" x14ac:dyDescent="0.15">
      <c r="A1536" s="19">
        <v>1534</v>
      </c>
      <c r="B1536" s="22" t="s">
        <v>24</v>
      </c>
      <c r="C1536" s="22" t="s">
        <v>94</v>
      </c>
      <c r="D1536" s="22" t="s">
        <v>234</v>
      </c>
      <c r="E1536" s="22" t="s">
        <v>28</v>
      </c>
      <c r="F1536" s="22"/>
      <c r="G1536" s="22"/>
      <c r="H1536" s="22"/>
      <c r="I1536" s="33" t="s">
        <v>3045</v>
      </c>
      <c r="J1536" s="22" t="s">
        <v>35</v>
      </c>
      <c r="K1536" s="38" t="s">
        <v>318</v>
      </c>
      <c r="L1536" s="20">
        <v>942</v>
      </c>
      <c r="M1536" s="29" t="str">
        <f>O1536&amp;"-"&amp;P1536&amp;"-"&amp;Q1536&amp;"-"&amp;R1536&amp;"-"&amp;S1536&amp;"-"&amp;T1536</f>
        <v>SJ-V-05-000D-GT-0942</v>
      </c>
      <c r="N1536" s="33" t="s">
        <v>3045</v>
      </c>
      <c r="O1536" s="21" t="str">
        <f>IFERROR(VLOOKUP(B1536,'字典-基地管理'!A:B,2,FALSE),"未填")</f>
        <v>SJ</v>
      </c>
      <c r="P1536" s="21" t="str">
        <f>IFERROR(VLOOKUP(C1536,'字典-车间管理'!A:B,2,FALSE),"未填")</f>
        <v>V</v>
      </c>
      <c r="Q1536" s="21" t="str">
        <f>IFERROR(VLOOKUP(D1536,'字典-系统管理&amp;工段管理'!C:D,2,FALSE),"未填")</f>
        <v>05</v>
      </c>
      <c r="R1536" s="22" t="str">
        <f>_xlfn.TEXTJOIN("", TRUE, IF(U1536="0", U1536, ""), IF(V1536="0", V1536, ""), IF(W1536="0", W1536, ""), IF(X1536="0", X1536, ""), IF(U1536&lt;&gt;"0", U1536, ""), IF(V1536&lt;&gt;"0", V1536, ""), IF(W1536&lt;&gt;"0", W1536, ""), IF(X1536&lt;&gt;"0", X1536, ""))</f>
        <v>000D</v>
      </c>
      <c r="S1536" s="21" t="str">
        <f>IFERROR(VLOOKUP(K1536,'字典-设备&amp;仪表管理'!A:B,2,FALSE),"未填")</f>
        <v>GT</v>
      </c>
      <c r="T1536" s="26" t="str">
        <f>IF(L1536="","未填",TEXT(L1536,"0000"))</f>
        <v>0942</v>
      </c>
      <c r="U1536" s="22" t="str">
        <f>IFERROR(VLOOKUP(E1536,'字典-系统管理&amp;工段管理'!$A$2:$B$7,2,0),"0")</f>
        <v>D</v>
      </c>
      <c r="V1536" s="22" t="str">
        <f>IFERROR(VLOOKUP(F1536,'字典-系统管理&amp;工段管理'!$A$2:$B$7,2,0),"0")</f>
        <v>0</v>
      </c>
      <c r="W1536" s="22" t="str">
        <f>IFERROR(VLOOKUP(G1536,'字典-系统管理&amp;工段管理'!$A$2:$B$7,2,0),"0")</f>
        <v>0</v>
      </c>
      <c r="X1536" s="22" t="str">
        <f>IFERROR(VLOOKUP(H1536,'字典-系统管理&amp;工段管理'!$A$2:$B$7,2,0),"0")</f>
        <v>0</v>
      </c>
    </row>
    <row r="1537" spans="1:24" x14ac:dyDescent="0.15">
      <c r="A1537" s="19">
        <v>1535</v>
      </c>
      <c r="B1537" s="22" t="s">
        <v>24</v>
      </c>
      <c r="C1537" s="22" t="s">
        <v>94</v>
      </c>
      <c r="D1537" s="22" t="s">
        <v>234</v>
      </c>
      <c r="E1537" s="22" t="s">
        <v>28</v>
      </c>
      <c r="F1537" s="22"/>
      <c r="G1537" s="22"/>
      <c r="H1537" s="22"/>
      <c r="I1537" s="33" t="s">
        <v>3046</v>
      </c>
      <c r="J1537" s="22" t="s">
        <v>35</v>
      </c>
      <c r="K1537" s="38" t="s">
        <v>318</v>
      </c>
      <c r="L1537" s="20">
        <v>943</v>
      </c>
      <c r="M1537" s="29" t="str">
        <f>O1537&amp;"-"&amp;P1537&amp;"-"&amp;Q1537&amp;"-"&amp;R1537&amp;"-"&amp;S1537&amp;"-"&amp;T1537</f>
        <v>SJ-V-05-000D-GT-0943</v>
      </c>
      <c r="N1537" s="33" t="s">
        <v>3046</v>
      </c>
      <c r="O1537" s="21" t="str">
        <f>IFERROR(VLOOKUP(B1537,'字典-基地管理'!A:B,2,FALSE),"未填")</f>
        <v>SJ</v>
      </c>
      <c r="P1537" s="21" t="str">
        <f>IFERROR(VLOOKUP(C1537,'字典-车间管理'!A:B,2,FALSE),"未填")</f>
        <v>V</v>
      </c>
      <c r="Q1537" s="21" t="str">
        <f>IFERROR(VLOOKUP(D1537,'字典-系统管理&amp;工段管理'!C:D,2,FALSE),"未填")</f>
        <v>05</v>
      </c>
      <c r="R1537" s="22" t="str">
        <f>_xlfn.TEXTJOIN("", TRUE, IF(U1537="0", U1537, ""), IF(V1537="0", V1537, ""), IF(W1537="0", W1537, ""), IF(X1537="0", X1537, ""), IF(U1537&lt;&gt;"0", U1537, ""), IF(V1537&lt;&gt;"0", V1537, ""), IF(W1537&lt;&gt;"0", W1537, ""), IF(X1537&lt;&gt;"0", X1537, ""))</f>
        <v>000D</v>
      </c>
      <c r="S1537" s="21" t="str">
        <f>IFERROR(VLOOKUP(K1537,'字典-设备&amp;仪表管理'!A:B,2,FALSE),"未填")</f>
        <v>GT</v>
      </c>
      <c r="T1537" s="26" t="str">
        <f>IF(L1537="","未填",TEXT(L1537,"0000"))</f>
        <v>0943</v>
      </c>
      <c r="U1537" s="22" t="str">
        <f>IFERROR(VLOOKUP(E1537,'字典-系统管理&amp;工段管理'!$A$2:$B$7,2,0),"0")</f>
        <v>D</v>
      </c>
      <c r="V1537" s="22" t="str">
        <f>IFERROR(VLOOKUP(F1537,'字典-系统管理&amp;工段管理'!$A$2:$B$7,2,0),"0")</f>
        <v>0</v>
      </c>
      <c r="W1537" s="22" t="str">
        <f>IFERROR(VLOOKUP(G1537,'字典-系统管理&amp;工段管理'!$A$2:$B$7,2,0),"0")</f>
        <v>0</v>
      </c>
      <c r="X1537" s="22" t="str">
        <f>IFERROR(VLOOKUP(H1537,'字典-系统管理&amp;工段管理'!$A$2:$B$7,2,0),"0")</f>
        <v>0</v>
      </c>
    </row>
    <row r="1538" spans="1:24" x14ac:dyDescent="0.15">
      <c r="A1538" s="19">
        <v>1536</v>
      </c>
      <c r="B1538" s="22" t="s">
        <v>24</v>
      </c>
      <c r="C1538" s="22" t="s">
        <v>94</v>
      </c>
      <c r="D1538" s="22" t="s">
        <v>234</v>
      </c>
      <c r="E1538" s="22" t="s">
        <v>28</v>
      </c>
      <c r="F1538" s="22"/>
      <c r="G1538" s="22"/>
      <c r="H1538" s="22"/>
      <c r="I1538" s="33" t="s">
        <v>3048</v>
      </c>
      <c r="J1538" s="22" t="s">
        <v>35</v>
      </c>
      <c r="K1538" s="38" t="s">
        <v>318</v>
      </c>
      <c r="L1538" s="20">
        <v>944</v>
      </c>
      <c r="M1538" s="29" t="str">
        <f>O1538&amp;"-"&amp;P1538&amp;"-"&amp;Q1538&amp;"-"&amp;R1538&amp;"-"&amp;S1538&amp;"-"&amp;T1538</f>
        <v>SJ-V-05-000D-GT-0944</v>
      </c>
      <c r="N1538" s="33" t="s">
        <v>3048</v>
      </c>
      <c r="O1538" s="21" t="str">
        <f>IFERROR(VLOOKUP(B1538,'字典-基地管理'!A:B,2,FALSE),"未填")</f>
        <v>SJ</v>
      </c>
      <c r="P1538" s="21" t="str">
        <f>IFERROR(VLOOKUP(C1538,'字典-车间管理'!A:B,2,FALSE),"未填")</f>
        <v>V</v>
      </c>
      <c r="Q1538" s="21" t="str">
        <f>IFERROR(VLOOKUP(D1538,'字典-系统管理&amp;工段管理'!C:D,2,FALSE),"未填")</f>
        <v>05</v>
      </c>
      <c r="R1538" s="22" t="str">
        <f>_xlfn.TEXTJOIN("", TRUE, IF(U1538="0", U1538, ""), IF(V1538="0", V1538, ""), IF(W1538="0", W1538, ""), IF(X1538="0", X1538, ""), IF(U1538&lt;&gt;"0", U1538, ""), IF(V1538&lt;&gt;"0", V1538, ""), IF(W1538&lt;&gt;"0", W1538, ""), IF(X1538&lt;&gt;"0", X1538, ""))</f>
        <v>000D</v>
      </c>
      <c r="S1538" s="21" t="str">
        <f>IFERROR(VLOOKUP(K1538,'字典-设备&amp;仪表管理'!A:B,2,FALSE),"未填")</f>
        <v>GT</v>
      </c>
      <c r="T1538" s="26" t="str">
        <f>IF(L1538="","未填",TEXT(L1538,"0000"))</f>
        <v>0944</v>
      </c>
      <c r="U1538" s="22" t="str">
        <f>IFERROR(VLOOKUP(E1538,'字典-系统管理&amp;工段管理'!$A$2:$B$7,2,0),"0")</f>
        <v>D</v>
      </c>
      <c r="V1538" s="22" t="str">
        <f>IFERROR(VLOOKUP(F1538,'字典-系统管理&amp;工段管理'!$A$2:$B$7,2,0),"0")</f>
        <v>0</v>
      </c>
      <c r="W1538" s="22" t="str">
        <f>IFERROR(VLOOKUP(G1538,'字典-系统管理&amp;工段管理'!$A$2:$B$7,2,0),"0")</f>
        <v>0</v>
      </c>
      <c r="X1538" s="22" t="str">
        <f>IFERROR(VLOOKUP(H1538,'字典-系统管理&amp;工段管理'!$A$2:$B$7,2,0),"0")</f>
        <v>0</v>
      </c>
    </row>
    <row r="1539" spans="1:24" x14ac:dyDescent="0.15">
      <c r="A1539" s="19">
        <v>1537</v>
      </c>
      <c r="B1539" s="22" t="s">
        <v>24</v>
      </c>
      <c r="C1539" s="22" t="s">
        <v>94</v>
      </c>
      <c r="D1539" s="22" t="s">
        <v>234</v>
      </c>
      <c r="E1539" s="22" t="s">
        <v>28</v>
      </c>
      <c r="F1539" s="22"/>
      <c r="G1539" s="22"/>
      <c r="H1539" s="22"/>
      <c r="I1539" s="33" t="s">
        <v>3049</v>
      </c>
      <c r="J1539" s="22" t="s">
        <v>35</v>
      </c>
      <c r="K1539" s="38" t="s">
        <v>318</v>
      </c>
      <c r="L1539" s="20">
        <v>945</v>
      </c>
      <c r="M1539" s="29" t="str">
        <f>O1539&amp;"-"&amp;P1539&amp;"-"&amp;Q1539&amp;"-"&amp;R1539&amp;"-"&amp;S1539&amp;"-"&amp;T1539</f>
        <v>SJ-V-05-000D-GT-0945</v>
      </c>
      <c r="N1539" s="33" t="s">
        <v>3049</v>
      </c>
      <c r="O1539" s="21" t="str">
        <f>IFERROR(VLOOKUP(B1539,'字典-基地管理'!A:B,2,FALSE),"未填")</f>
        <v>SJ</v>
      </c>
      <c r="P1539" s="21" t="str">
        <f>IFERROR(VLOOKUP(C1539,'字典-车间管理'!A:B,2,FALSE),"未填")</f>
        <v>V</v>
      </c>
      <c r="Q1539" s="21" t="str">
        <f>IFERROR(VLOOKUP(D1539,'字典-系统管理&amp;工段管理'!C:D,2,FALSE),"未填")</f>
        <v>05</v>
      </c>
      <c r="R1539" s="22" t="str">
        <f>_xlfn.TEXTJOIN("", TRUE, IF(U1539="0", U1539, ""), IF(V1539="0", V1539, ""), IF(W1539="0", W1539, ""), IF(X1539="0", X1539, ""), IF(U1539&lt;&gt;"0", U1539, ""), IF(V1539&lt;&gt;"0", V1539, ""), IF(W1539&lt;&gt;"0", W1539, ""), IF(X1539&lt;&gt;"0", X1539, ""))</f>
        <v>000D</v>
      </c>
      <c r="S1539" s="21" t="str">
        <f>IFERROR(VLOOKUP(K1539,'字典-设备&amp;仪表管理'!A:B,2,FALSE),"未填")</f>
        <v>GT</v>
      </c>
      <c r="T1539" s="26" t="str">
        <f>IF(L1539="","未填",TEXT(L1539,"0000"))</f>
        <v>0945</v>
      </c>
      <c r="U1539" s="22" t="str">
        <f>IFERROR(VLOOKUP(E1539,'字典-系统管理&amp;工段管理'!$A$2:$B$7,2,0),"0")</f>
        <v>D</v>
      </c>
      <c r="V1539" s="22" t="str">
        <f>IFERROR(VLOOKUP(F1539,'字典-系统管理&amp;工段管理'!$A$2:$B$7,2,0),"0")</f>
        <v>0</v>
      </c>
      <c r="W1539" s="22" t="str">
        <f>IFERROR(VLOOKUP(G1539,'字典-系统管理&amp;工段管理'!$A$2:$B$7,2,0),"0")</f>
        <v>0</v>
      </c>
      <c r="X1539" s="22" t="str">
        <f>IFERROR(VLOOKUP(H1539,'字典-系统管理&amp;工段管理'!$A$2:$B$7,2,0),"0")</f>
        <v>0</v>
      </c>
    </row>
    <row r="1540" spans="1:24" x14ac:dyDescent="0.15">
      <c r="A1540" s="19">
        <v>1538</v>
      </c>
      <c r="B1540" s="22" t="s">
        <v>24</v>
      </c>
      <c r="C1540" s="22" t="s">
        <v>94</v>
      </c>
      <c r="D1540" s="22" t="s">
        <v>234</v>
      </c>
      <c r="E1540" s="22" t="s">
        <v>28</v>
      </c>
      <c r="F1540" s="22"/>
      <c r="G1540" s="22"/>
      <c r="H1540" s="22"/>
      <c r="I1540" s="33" t="s">
        <v>3050</v>
      </c>
      <c r="J1540" s="22" t="s">
        <v>35</v>
      </c>
      <c r="K1540" s="38" t="s">
        <v>318</v>
      </c>
      <c r="L1540" s="20">
        <v>946</v>
      </c>
      <c r="M1540" s="29" t="str">
        <f>O1540&amp;"-"&amp;P1540&amp;"-"&amp;Q1540&amp;"-"&amp;R1540&amp;"-"&amp;S1540&amp;"-"&amp;T1540</f>
        <v>SJ-V-05-000D-GT-0946</v>
      </c>
      <c r="N1540" s="33" t="s">
        <v>3050</v>
      </c>
      <c r="O1540" s="21" t="str">
        <f>IFERROR(VLOOKUP(B1540,'字典-基地管理'!A:B,2,FALSE),"未填")</f>
        <v>SJ</v>
      </c>
      <c r="P1540" s="21" t="str">
        <f>IFERROR(VLOOKUP(C1540,'字典-车间管理'!A:B,2,FALSE),"未填")</f>
        <v>V</v>
      </c>
      <c r="Q1540" s="21" t="str">
        <f>IFERROR(VLOOKUP(D1540,'字典-系统管理&amp;工段管理'!C:D,2,FALSE),"未填")</f>
        <v>05</v>
      </c>
      <c r="R1540" s="22" t="str">
        <f>_xlfn.TEXTJOIN("", TRUE, IF(U1540="0", U1540, ""), IF(V1540="0", V1540, ""), IF(W1540="0", W1540, ""), IF(X1540="0", X1540, ""), IF(U1540&lt;&gt;"0", U1540, ""), IF(V1540&lt;&gt;"0", V1540, ""), IF(W1540&lt;&gt;"0", W1540, ""), IF(X1540&lt;&gt;"0", X1540, ""))</f>
        <v>000D</v>
      </c>
      <c r="S1540" s="21" t="str">
        <f>IFERROR(VLOOKUP(K1540,'字典-设备&amp;仪表管理'!A:B,2,FALSE),"未填")</f>
        <v>GT</v>
      </c>
      <c r="T1540" s="26" t="str">
        <f>IF(L1540="","未填",TEXT(L1540,"0000"))</f>
        <v>0946</v>
      </c>
      <c r="U1540" s="22" t="str">
        <f>IFERROR(VLOOKUP(E1540,'字典-系统管理&amp;工段管理'!$A$2:$B$7,2,0),"0")</f>
        <v>D</v>
      </c>
      <c r="V1540" s="22" t="str">
        <f>IFERROR(VLOOKUP(F1540,'字典-系统管理&amp;工段管理'!$A$2:$B$7,2,0),"0")</f>
        <v>0</v>
      </c>
      <c r="W1540" s="22" t="str">
        <f>IFERROR(VLOOKUP(G1540,'字典-系统管理&amp;工段管理'!$A$2:$B$7,2,0),"0")</f>
        <v>0</v>
      </c>
      <c r="X1540" s="22" t="str">
        <f>IFERROR(VLOOKUP(H1540,'字典-系统管理&amp;工段管理'!$A$2:$B$7,2,0),"0")</f>
        <v>0</v>
      </c>
    </row>
    <row r="1541" spans="1:24" x14ac:dyDescent="0.15">
      <c r="A1541" s="19">
        <v>1539</v>
      </c>
      <c r="B1541" s="22" t="s">
        <v>24</v>
      </c>
      <c r="C1541" s="22" t="s">
        <v>94</v>
      </c>
      <c r="D1541" s="22" t="s">
        <v>234</v>
      </c>
      <c r="E1541" s="22" t="s">
        <v>28</v>
      </c>
      <c r="F1541" s="22"/>
      <c r="G1541" s="22"/>
      <c r="H1541" s="22"/>
      <c r="I1541" s="33" t="s">
        <v>3052</v>
      </c>
      <c r="J1541" s="22" t="s">
        <v>35</v>
      </c>
      <c r="K1541" s="38" t="s">
        <v>318</v>
      </c>
      <c r="L1541" s="20">
        <v>947</v>
      </c>
      <c r="M1541" s="29" t="str">
        <f>O1541&amp;"-"&amp;P1541&amp;"-"&amp;Q1541&amp;"-"&amp;R1541&amp;"-"&amp;S1541&amp;"-"&amp;T1541</f>
        <v>SJ-V-05-000D-GT-0947</v>
      </c>
      <c r="N1541" s="33" t="s">
        <v>3052</v>
      </c>
      <c r="O1541" s="21" t="str">
        <f>IFERROR(VLOOKUP(B1541,'字典-基地管理'!A:B,2,FALSE),"未填")</f>
        <v>SJ</v>
      </c>
      <c r="P1541" s="21" t="str">
        <f>IFERROR(VLOOKUP(C1541,'字典-车间管理'!A:B,2,FALSE),"未填")</f>
        <v>V</v>
      </c>
      <c r="Q1541" s="21" t="str">
        <f>IFERROR(VLOOKUP(D1541,'字典-系统管理&amp;工段管理'!C:D,2,FALSE),"未填")</f>
        <v>05</v>
      </c>
      <c r="R1541" s="22" t="str">
        <f>_xlfn.TEXTJOIN("", TRUE, IF(U1541="0", U1541, ""), IF(V1541="0", V1541, ""), IF(W1541="0", W1541, ""), IF(X1541="0", X1541, ""), IF(U1541&lt;&gt;"0", U1541, ""), IF(V1541&lt;&gt;"0", V1541, ""), IF(W1541&lt;&gt;"0", W1541, ""), IF(X1541&lt;&gt;"0", X1541, ""))</f>
        <v>000D</v>
      </c>
      <c r="S1541" s="21" t="str">
        <f>IFERROR(VLOOKUP(K1541,'字典-设备&amp;仪表管理'!A:B,2,FALSE),"未填")</f>
        <v>GT</v>
      </c>
      <c r="T1541" s="26" t="str">
        <f>IF(L1541="","未填",TEXT(L1541,"0000"))</f>
        <v>0947</v>
      </c>
      <c r="U1541" s="22" t="str">
        <f>IFERROR(VLOOKUP(E1541,'字典-系统管理&amp;工段管理'!$A$2:$B$7,2,0),"0")</f>
        <v>D</v>
      </c>
      <c r="V1541" s="22" t="str">
        <f>IFERROR(VLOOKUP(F1541,'字典-系统管理&amp;工段管理'!$A$2:$B$7,2,0),"0")</f>
        <v>0</v>
      </c>
      <c r="W1541" s="22" t="str">
        <f>IFERROR(VLOOKUP(G1541,'字典-系统管理&amp;工段管理'!$A$2:$B$7,2,0),"0")</f>
        <v>0</v>
      </c>
      <c r="X1541" s="22" t="str">
        <f>IFERROR(VLOOKUP(H1541,'字典-系统管理&amp;工段管理'!$A$2:$B$7,2,0),"0")</f>
        <v>0</v>
      </c>
    </row>
    <row r="1542" spans="1:24" x14ac:dyDescent="0.15">
      <c r="A1542" s="19">
        <v>1540</v>
      </c>
      <c r="B1542" s="22" t="s">
        <v>24</v>
      </c>
      <c r="C1542" s="22" t="s">
        <v>94</v>
      </c>
      <c r="D1542" s="22" t="s">
        <v>234</v>
      </c>
      <c r="E1542" s="22" t="s">
        <v>28</v>
      </c>
      <c r="F1542" s="22"/>
      <c r="G1542" s="22"/>
      <c r="H1542" s="22"/>
      <c r="I1542" s="33" t="s">
        <v>3053</v>
      </c>
      <c r="J1542" s="22" t="s">
        <v>35</v>
      </c>
      <c r="K1542" s="38" t="s">
        <v>318</v>
      </c>
      <c r="L1542" s="20">
        <v>948</v>
      </c>
      <c r="M1542" s="29" t="str">
        <f>O1542&amp;"-"&amp;P1542&amp;"-"&amp;Q1542&amp;"-"&amp;R1542&amp;"-"&amp;S1542&amp;"-"&amp;T1542</f>
        <v>SJ-V-05-000D-GT-0948</v>
      </c>
      <c r="N1542" s="33" t="s">
        <v>3053</v>
      </c>
      <c r="O1542" s="21" t="str">
        <f>IFERROR(VLOOKUP(B1542,'字典-基地管理'!A:B,2,FALSE),"未填")</f>
        <v>SJ</v>
      </c>
      <c r="P1542" s="21" t="str">
        <f>IFERROR(VLOOKUP(C1542,'字典-车间管理'!A:B,2,FALSE),"未填")</f>
        <v>V</v>
      </c>
      <c r="Q1542" s="21" t="str">
        <f>IFERROR(VLOOKUP(D1542,'字典-系统管理&amp;工段管理'!C:D,2,FALSE),"未填")</f>
        <v>05</v>
      </c>
      <c r="R1542" s="22" t="str">
        <f>_xlfn.TEXTJOIN("", TRUE, IF(U1542="0", U1542, ""), IF(V1542="0", V1542, ""), IF(W1542="0", W1542, ""), IF(X1542="0", X1542, ""), IF(U1542&lt;&gt;"0", U1542, ""), IF(V1542&lt;&gt;"0", V1542, ""), IF(W1542&lt;&gt;"0", W1542, ""), IF(X1542&lt;&gt;"0", X1542, ""))</f>
        <v>000D</v>
      </c>
      <c r="S1542" s="21" t="str">
        <f>IFERROR(VLOOKUP(K1542,'字典-设备&amp;仪表管理'!A:B,2,FALSE),"未填")</f>
        <v>GT</v>
      </c>
      <c r="T1542" s="26" t="str">
        <f>IF(L1542="","未填",TEXT(L1542,"0000"))</f>
        <v>0948</v>
      </c>
      <c r="U1542" s="22" t="str">
        <f>IFERROR(VLOOKUP(E1542,'字典-系统管理&amp;工段管理'!$A$2:$B$7,2,0),"0")</f>
        <v>D</v>
      </c>
      <c r="V1542" s="22" t="str">
        <f>IFERROR(VLOOKUP(F1542,'字典-系统管理&amp;工段管理'!$A$2:$B$7,2,0),"0")</f>
        <v>0</v>
      </c>
      <c r="W1542" s="22" t="str">
        <f>IFERROR(VLOOKUP(G1542,'字典-系统管理&amp;工段管理'!$A$2:$B$7,2,0),"0")</f>
        <v>0</v>
      </c>
      <c r="X1542" s="22" t="str">
        <f>IFERROR(VLOOKUP(H1542,'字典-系统管理&amp;工段管理'!$A$2:$B$7,2,0),"0")</f>
        <v>0</v>
      </c>
    </row>
    <row r="1543" spans="1:24" x14ac:dyDescent="0.15">
      <c r="A1543" s="19">
        <v>1541</v>
      </c>
      <c r="B1543" s="22" t="s">
        <v>24</v>
      </c>
      <c r="C1543" s="22" t="s">
        <v>94</v>
      </c>
      <c r="D1543" s="22" t="s">
        <v>234</v>
      </c>
      <c r="E1543" s="22" t="s">
        <v>28</v>
      </c>
      <c r="F1543" s="22"/>
      <c r="G1543" s="22"/>
      <c r="H1543" s="22"/>
      <c r="I1543" s="33" t="s">
        <v>3054</v>
      </c>
      <c r="J1543" s="22" t="s">
        <v>35</v>
      </c>
      <c r="K1543" s="38" t="s">
        <v>318</v>
      </c>
      <c r="L1543" s="20">
        <v>949</v>
      </c>
      <c r="M1543" s="29" t="str">
        <f>O1543&amp;"-"&amp;P1543&amp;"-"&amp;Q1543&amp;"-"&amp;R1543&amp;"-"&amp;S1543&amp;"-"&amp;T1543</f>
        <v>SJ-V-05-000D-GT-0949</v>
      </c>
      <c r="N1543" s="33" t="s">
        <v>3054</v>
      </c>
      <c r="O1543" s="21" t="str">
        <f>IFERROR(VLOOKUP(B1543,'字典-基地管理'!A:B,2,FALSE),"未填")</f>
        <v>SJ</v>
      </c>
      <c r="P1543" s="21" t="str">
        <f>IFERROR(VLOOKUP(C1543,'字典-车间管理'!A:B,2,FALSE),"未填")</f>
        <v>V</v>
      </c>
      <c r="Q1543" s="21" t="str">
        <f>IFERROR(VLOOKUP(D1543,'字典-系统管理&amp;工段管理'!C:D,2,FALSE),"未填")</f>
        <v>05</v>
      </c>
      <c r="R1543" s="22" t="str">
        <f>_xlfn.TEXTJOIN("", TRUE, IF(U1543="0", U1543, ""), IF(V1543="0", V1543, ""), IF(W1543="0", W1543, ""), IF(X1543="0", X1543, ""), IF(U1543&lt;&gt;"0", U1543, ""), IF(V1543&lt;&gt;"0", V1543, ""), IF(W1543&lt;&gt;"0", W1543, ""), IF(X1543&lt;&gt;"0", X1543, ""))</f>
        <v>000D</v>
      </c>
      <c r="S1543" s="21" t="str">
        <f>IFERROR(VLOOKUP(K1543,'字典-设备&amp;仪表管理'!A:B,2,FALSE),"未填")</f>
        <v>GT</v>
      </c>
      <c r="T1543" s="26" t="str">
        <f>IF(L1543="","未填",TEXT(L1543,"0000"))</f>
        <v>0949</v>
      </c>
      <c r="U1543" s="22" t="str">
        <f>IFERROR(VLOOKUP(E1543,'字典-系统管理&amp;工段管理'!$A$2:$B$7,2,0),"0")</f>
        <v>D</v>
      </c>
      <c r="V1543" s="22" t="str">
        <f>IFERROR(VLOOKUP(F1543,'字典-系统管理&amp;工段管理'!$A$2:$B$7,2,0),"0")</f>
        <v>0</v>
      </c>
      <c r="W1543" s="22" t="str">
        <f>IFERROR(VLOOKUP(G1543,'字典-系统管理&amp;工段管理'!$A$2:$B$7,2,0),"0")</f>
        <v>0</v>
      </c>
      <c r="X1543" s="22" t="str">
        <f>IFERROR(VLOOKUP(H1543,'字典-系统管理&amp;工段管理'!$A$2:$B$7,2,0),"0")</f>
        <v>0</v>
      </c>
    </row>
    <row r="1544" spans="1:24" x14ac:dyDescent="0.15">
      <c r="A1544" s="19">
        <v>1542</v>
      </c>
      <c r="B1544" s="22" t="s">
        <v>24</v>
      </c>
      <c r="C1544" s="22" t="s">
        <v>94</v>
      </c>
      <c r="D1544" s="22" t="s">
        <v>234</v>
      </c>
      <c r="E1544" s="22" t="s">
        <v>28</v>
      </c>
      <c r="F1544" s="22"/>
      <c r="G1544" s="22"/>
      <c r="H1544" s="22"/>
      <c r="I1544" s="33" t="s">
        <v>3056</v>
      </c>
      <c r="J1544" s="22" t="s">
        <v>35</v>
      </c>
      <c r="K1544" s="38" t="s">
        <v>318</v>
      </c>
      <c r="L1544" s="20">
        <v>950</v>
      </c>
      <c r="M1544" s="29" t="str">
        <f>O1544&amp;"-"&amp;P1544&amp;"-"&amp;Q1544&amp;"-"&amp;R1544&amp;"-"&amp;S1544&amp;"-"&amp;T1544</f>
        <v>SJ-V-05-000D-GT-0950</v>
      </c>
      <c r="N1544" s="33" t="s">
        <v>3056</v>
      </c>
      <c r="O1544" s="21" t="str">
        <f>IFERROR(VLOOKUP(B1544,'字典-基地管理'!A:B,2,FALSE),"未填")</f>
        <v>SJ</v>
      </c>
      <c r="P1544" s="21" t="str">
        <f>IFERROR(VLOOKUP(C1544,'字典-车间管理'!A:B,2,FALSE),"未填")</f>
        <v>V</v>
      </c>
      <c r="Q1544" s="21" t="str">
        <f>IFERROR(VLOOKUP(D1544,'字典-系统管理&amp;工段管理'!C:D,2,FALSE),"未填")</f>
        <v>05</v>
      </c>
      <c r="R1544" s="22" t="str">
        <f>_xlfn.TEXTJOIN("", TRUE, IF(U1544="0", U1544, ""), IF(V1544="0", V1544, ""), IF(W1544="0", W1544, ""), IF(X1544="0", X1544, ""), IF(U1544&lt;&gt;"0", U1544, ""), IF(V1544&lt;&gt;"0", V1544, ""), IF(W1544&lt;&gt;"0", W1544, ""), IF(X1544&lt;&gt;"0", X1544, ""))</f>
        <v>000D</v>
      </c>
      <c r="S1544" s="21" t="str">
        <f>IFERROR(VLOOKUP(K1544,'字典-设备&amp;仪表管理'!A:B,2,FALSE),"未填")</f>
        <v>GT</v>
      </c>
      <c r="T1544" s="26" t="str">
        <f>IF(L1544="","未填",TEXT(L1544,"0000"))</f>
        <v>0950</v>
      </c>
      <c r="U1544" s="22" t="str">
        <f>IFERROR(VLOOKUP(E1544,'字典-系统管理&amp;工段管理'!$A$2:$B$7,2,0),"0")</f>
        <v>D</v>
      </c>
      <c r="V1544" s="22" t="str">
        <f>IFERROR(VLOOKUP(F1544,'字典-系统管理&amp;工段管理'!$A$2:$B$7,2,0),"0")</f>
        <v>0</v>
      </c>
      <c r="W1544" s="22" t="str">
        <f>IFERROR(VLOOKUP(G1544,'字典-系统管理&amp;工段管理'!$A$2:$B$7,2,0),"0")</f>
        <v>0</v>
      </c>
      <c r="X1544" s="22" t="str">
        <f>IFERROR(VLOOKUP(H1544,'字典-系统管理&amp;工段管理'!$A$2:$B$7,2,0),"0")</f>
        <v>0</v>
      </c>
    </row>
    <row r="1545" spans="1:24" x14ac:dyDescent="0.15">
      <c r="A1545" s="19">
        <v>1543</v>
      </c>
      <c r="B1545" s="22" t="s">
        <v>24</v>
      </c>
      <c r="C1545" s="22" t="s">
        <v>94</v>
      </c>
      <c r="D1545" s="22" t="s">
        <v>234</v>
      </c>
      <c r="E1545" s="22" t="s">
        <v>28</v>
      </c>
      <c r="F1545" s="22"/>
      <c r="G1545" s="22"/>
      <c r="H1545" s="22"/>
      <c r="I1545" s="33" t="s">
        <v>3057</v>
      </c>
      <c r="J1545" s="22" t="s">
        <v>35</v>
      </c>
      <c r="K1545" s="38" t="s">
        <v>318</v>
      </c>
      <c r="L1545" s="20">
        <v>951</v>
      </c>
      <c r="M1545" s="29" t="str">
        <f>O1545&amp;"-"&amp;P1545&amp;"-"&amp;Q1545&amp;"-"&amp;R1545&amp;"-"&amp;S1545&amp;"-"&amp;T1545</f>
        <v>SJ-V-05-000D-GT-0951</v>
      </c>
      <c r="N1545" s="33" t="s">
        <v>3057</v>
      </c>
      <c r="O1545" s="21" t="str">
        <f>IFERROR(VLOOKUP(B1545,'字典-基地管理'!A:B,2,FALSE),"未填")</f>
        <v>SJ</v>
      </c>
      <c r="P1545" s="21" t="str">
        <f>IFERROR(VLOOKUP(C1545,'字典-车间管理'!A:B,2,FALSE),"未填")</f>
        <v>V</v>
      </c>
      <c r="Q1545" s="21" t="str">
        <f>IFERROR(VLOOKUP(D1545,'字典-系统管理&amp;工段管理'!C:D,2,FALSE),"未填")</f>
        <v>05</v>
      </c>
      <c r="R1545" s="22" t="str">
        <f>_xlfn.TEXTJOIN("", TRUE, IF(U1545="0", U1545, ""), IF(V1545="0", V1545, ""), IF(W1545="0", W1545, ""), IF(X1545="0", X1545, ""), IF(U1545&lt;&gt;"0", U1545, ""), IF(V1545&lt;&gt;"0", V1545, ""), IF(W1545&lt;&gt;"0", W1545, ""), IF(X1545&lt;&gt;"0", X1545, ""))</f>
        <v>000D</v>
      </c>
      <c r="S1545" s="21" t="str">
        <f>IFERROR(VLOOKUP(K1545,'字典-设备&amp;仪表管理'!A:B,2,FALSE),"未填")</f>
        <v>GT</v>
      </c>
      <c r="T1545" s="26" t="str">
        <f>IF(L1545="","未填",TEXT(L1545,"0000"))</f>
        <v>0951</v>
      </c>
      <c r="U1545" s="22" t="str">
        <f>IFERROR(VLOOKUP(E1545,'字典-系统管理&amp;工段管理'!$A$2:$B$7,2,0),"0")</f>
        <v>D</v>
      </c>
      <c r="V1545" s="22" t="str">
        <f>IFERROR(VLOOKUP(F1545,'字典-系统管理&amp;工段管理'!$A$2:$B$7,2,0),"0")</f>
        <v>0</v>
      </c>
      <c r="W1545" s="22" t="str">
        <f>IFERROR(VLOOKUP(G1545,'字典-系统管理&amp;工段管理'!$A$2:$B$7,2,0),"0")</f>
        <v>0</v>
      </c>
      <c r="X1545" s="22" t="str">
        <f>IFERROR(VLOOKUP(H1545,'字典-系统管理&amp;工段管理'!$A$2:$B$7,2,0),"0")</f>
        <v>0</v>
      </c>
    </row>
    <row r="1546" spans="1:24" x14ac:dyDescent="0.15">
      <c r="A1546" s="19">
        <v>1544</v>
      </c>
      <c r="B1546" s="22" t="s">
        <v>24</v>
      </c>
      <c r="C1546" s="22" t="s">
        <v>94</v>
      </c>
      <c r="D1546" s="22" t="s">
        <v>234</v>
      </c>
      <c r="E1546" s="22" t="s">
        <v>28</v>
      </c>
      <c r="F1546" s="22"/>
      <c r="G1546" s="22"/>
      <c r="H1546" s="22"/>
      <c r="I1546" s="33" t="s">
        <v>3058</v>
      </c>
      <c r="J1546" s="22" t="s">
        <v>35</v>
      </c>
      <c r="K1546" s="38" t="s">
        <v>318</v>
      </c>
      <c r="L1546" s="20">
        <v>952</v>
      </c>
      <c r="M1546" s="29" t="str">
        <f>O1546&amp;"-"&amp;P1546&amp;"-"&amp;Q1546&amp;"-"&amp;R1546&amp;"-"&amp;S1546&amp;"-"&amp;T1546</f>
        <v>SJ-V-05-000D-GT-0952</v>
      </c>
      <c r="N1546" s="33" t="s">
        <v>3058</v>
      </c>
      <c r="O1546" s="21" t="str">
        <f>IFERROR(VLOOKUP(B1546,'字典-基地管理'!A:B,2,FALSE),"未填")</f>
        <v>SJ</v>
      </c>
      <c r="P1546" s="21" t="str">
        <f>IFERROR(VLOOKUP(C1546,'字典-车间管理'!A:B,2,FALSE),"未填")</f>
        <v>V</v>
      </c>
      <c r="Q1546" s="21" t="str">
        <f>IFERROR(VLOOKUP(D1546,'字典-系统管理&amp;工段管理'!C:D,2,FALSE),"未填")</f>
        <v>05</v>
      </c>
      <c r="R1546" s="22" t="str">
        <f>_xlfn.TEXTJOIN("", TRUE, IF(U1546="0", U1546, ""), IF(V1546="0", V1546, ""), IF(W1546="0", W1546, ""), IF(X1546="0", X1546, ""), IF(U1546&lt;&gt;"0", U1546, ""), IF(V1546&lt;&gt;"0", V1546, ""), IF(W1546&lt;&gt;"0", W1546, ""), IF(X1546&lt;&gt;"0", X1546, ""))</f>
        <v>000D</v>
      </c>
      <c r="S1546" s="21" t="str">
        <f>IFERROR(VLOOKUP(K1546,'字典-设备&amp;仪表管理'!A:B,2,FALSE),"未填")</f>
        <v>GT</v>
      </c>
      <c r="T1546" s="26" t="str">
        <f>IF(L1546="","未填",TEXT(L1546,"0000"))</f>
        <v>0952</v>
      </c>
      <c r="U1546" s="22" t="str">
        <f>IFERROR(VLOOKUP(E1546,'字典-系统管理&amp;工段管理'!$A$2:$B$7,2,0),"0")</f>
        <v>D</v>
      </c>
      <c r="V1546" s="22" t="str">
        <f>IFERROR(VLOOKUP(F1546,'字典-系统管理&amp;工段管理'!$A$2:$B$7,2,0),"0")</f>
        <v>0</v>
      </c>
      <c r="W1546" s="22" t="str">
        <f>IFERROR(VLOOKUP(G1546,'字典-系统管理&amp;工段管理'!$A$2:$B$7,2,0),"0")</f>
        <v>0</v>
      </c>
      <c r="X1546" s="22" t="str">
        <f>IFERROR(VLOOKUP(H1546,'字典-系统管理&amp;工段管理'!$A$2:$B$7,2,0),"0")</f>
        <v>0</v>
      </c>
    </row>
    <row r="1547" spans="1:24" x14ac:dyDescent="0.15">
      <c r="A1547" s="19">
        <v>1545</v>
      </c>
      <c r="B1547" s="22" t="s">
        <v>24</v>
      </c>
      <c r="C1547" s="22" t="s">
        <v>94</v>
      </c>
      <c r="D1547" s="22" t="s">
        <v>234</v>
      </c>
      <c r="E1547" s="22" t="s">
        <v>28</v>
      </c>
      <c r="F1547" s="22"/>
      <c r="G1547" s="22"/>
      <c r="H1547" s="22"/>
      <c r="I1547" s="33" t="s">
        <v>3060</v>
      </c>
      <c r="J1547" s="22" t="s">
        <v>35</v>
      </c>
      <c r="K1547" s="38" t="s">
        <v>318</v>
      </c>
      <c r="L1547" s="20">
        <v>953</v>
      </c>
      <c r="M1547" s="29" t="str">
        <f>O1547&amp;"-"&amp;P1547&amp;"-"&amp;Q1547&amp;"-"&amp;R1547&amp;"-"&amp;S1547&amp;"-"&amp;T1547</f>
        <v>SJ-V-05-000D-GT-0953</v>
      </c>
      <c r="N1547" s="33" t="s">
        <v>3060</v>
      </c>
      <c r="O1547" s="21" t="str">
        <f>IFERROR(VLOOKUP(B1547,'字典-基地管理'!A:B,2,FALSE),"未填")</f>
        <v>SJ</v>
      </c>
      <c r="P1547" s="21" t="str">
        <f>IFERROR(VLOOKUP(C1547,'字典-车间管理'!A:B,2,FALSE),"未填")</f>
        <v>V</v>
      </c>
      <c r="Q1547" s="21" t="str">
        <f>IFERROR(VLOOKUP(D1547,'字典-系统管理&amp;工段管理'!C:D,2,FALSE),"未填")</f>
        <v>05</v>
      </c>
      <c r="R1547" s="22" t="str">
        <f>_xlfn.TEXTJOIN("", TRUE, IF(U1547="0", U1547, ""), IF(V1547="0", V1547, ""), IF(W1547="0", W1547, ""), IF(X1547="0", X1547, ""), IF(U1547&lt;&gt;"0", U1547, ""), IF(V1547&lt;&gt;"0", V1547, ""), IF(W1547&lt;&gt;"0", W1547, ""), IF(X1547&lt;&gt;"0", X1547, ""))</f>
        <v>000D</v>
      </c>
      <c r="S1547" s="21" t="str">
        <f>IFERROR(VLOOKUP(K1547,'字典-设备&amp;仪表管理'!A:B,2,FALSE),"未填")</f>
        <v>GT</v>
      </c>
      <c r="T1547" s="26" t="str">
        <f>IF(L1547="","未填",TEXT(L1547,"0000"))</f>
        <v>0953</v>
      </c>
      <c r="U1547" s="22" t="str">
        <f>IFERROR(VLOOKUP(E1547,'字典-系统管理&amp;工段管理'!$A$2:$B$7,2,0),"0")</f>
        <v>D</v>
      </c>
      <c r="V1547" s="22" t="str">
        <f>IFERROR(VLOOKUP(F1547,'字典-系统管理&amp;工段管理'!$A$2:$B$7,2,0),"0")</f>
        <v>0</v>
      </c>
      <c r="W1547" s="22" t="str">
        <f>IFERROR(VLOOKUP(G1547,'字典-系统管理&amp;工段管理'!$A$2:$B$7,2,0),"0")</f>
        <v>0</v>
      </c>
      <c r="X1547" s="22" t="str">
        <f>IFERROR(VLOOKUP(H1547,'字典-系统管理&amp;工段管理'!$A$2:$B$7,2,0),"0")</f>
        <v>0</v>
      </c>
    </row>
    <row r="1548" spans="1:24" x14ac:dyDescent="0.15">
      <c r="A1548" s="19">
        <v>1546</v>
      </c>
      <c r="B1548" s="22" t="s">
        <v>24</v>
      </c>
      <c r="C1548" s="22" t="s">
        <v>94</v>
      </c>
      <c r="D1548" s="22" t="s">
        <v>234</v>
      </c>
      <c r="E1548" s="22" t="s">
        <v>28</v>
      </c>
      <c r="F1548" s="22"/>
      <c r="G1548" s="22"/>
      <c r="H1548" s="22"/>
      <c r="I1548" s="33" t="s">
        <v>3061</v>
      </c>
      <c r="J1548" s="22" t="s">
        <v>35</v>
      </c>
      <c r="K1548" s="38" t="s">
        <v>318</v>
      </c>
      <c r="L1548" s="20">
        <v>954</v>
      </c>
      <c r="M1548" s="29" t="str">
        <f>O1548&amp;"-"&amp;P1548&amp;"-"&amp;Q1548&amp;"-"&amp;R1548&amp;"-"&amp;S1548&amp;"-"&amp;T1548</f>
        <v>SJ-V-05-000D-GT-0954</v>
      </c>
      <c r="N1548" s="33" t="s">
        <v>3061</v>
      </c>
      <c r="O1548" s="21" t="str">
        <f>IFERROR(VLOOKUP(B1548,'字典-基地管理'!A:B,2,FALSE),"未填")</f>
        <v>SJ</v>
      </c>
      <c r="P1548" s="21" t="str">
        <f>IFERROR(VLOOKUP(C1548,'字典-车间管理'!A:B,2,FALSE),"未填")</f>
        <v>V</v>
      </c>
      <c r="Q1548" s="21" t="str">
        <f>IFERROR(VLOOKUP(D1548,'字典-系统管理&amp;工段管理'!C:D,2,FALSE),"未填")</f>
        <v>05</v>
      </c>
      <c r="R1548" s="22" t="str">
        <f>_xlfn.TEXTJOIN("", TRUE, IF(U1548="0", U1548, ""), IF(V1548="0", V1548, ""), IF(W1548="0", W1548, ""), IF(X1548="0", X1548, ""), IF(U1548&lt;&gt;"0", U1548, ""), IF(V1548&lt;&gt;"0", V1548, ""), IF(W1548&lt;&gt;"0", W1548, ""), IF(X1548&lt;&gt;"0", X1548, ""))</f>
        <v>000D</v>
      </c>
      <c r="S1548" s="21" t="str">
        <f>IFERROR(VLOOKUP(K1548,'字典-设备&amp;仪表管理'!A:B,2,FALSE),"未填")</f>
        <v>GT</v>
      </c>
      <c r="T1548" s="26" t="str">
        <f>IF(L1548="","未填",TEXT(L1548,"0000"))</f>
        <v>0954</v>
      </c>
      <c r="U1548" s="22" t="str">
        <f>IFERROR(VLOOKUP(E1548,'字典-系统管理&amp;工段管理'!$A$2:$B$7,2,0),"0")</f>
        <v>D</v>
      </c>
      <c r="V1548" s="22" t="str">
        <f>IFERROR(VLOOKUP(F1548,'字典-系统管理&amp;工段管理'!$A$2:$B$7,2,0),"0")</f>
        <v>0</v>
      </c>
      <c r="W1548" s="22" t="str">
        <f>IFERROR(VLOOKUP(G1548,'字典-系统管理&amp;工段管理'!$A$2:$B$7,2,0),"0")</f>
        <v>0</v>
      </c>
      <c r="X1548" s="22" t="str">
        <f>IFERROR(VLOOKUP(H1548,'字典-系统管理&amp;工段管理'!$A$2:$B$7,2,0),"0")</f>
        <v>0</v>
      </c>
    </row>
    <row r="1549" spans="1:24" x14ac:dyDescent="0.15">
      <c r="A1549" s="19">
        <v>1547</v>
      </c>
      <c r="B1549" s="22" t="s">
        <v>24</v>
      </c>
      <c r="C1549" s="22" t="s">
        <v>94</v>
      </c>
      <c r="D1549" s="22" t="s">
        <v>234</v>
      </c>
      <c r="E1549" s="22" t="s">
        <v>28</v>
      </c>
      <c r="F1549" s="22"/>
      <c r="G1549" s="22"/>
      <c r="H1549" s="22"/>
      <c r="I1549" s="33" t="s">
        <v>3062</v>
      </c>
      <c r="J1549" s="22" t="s">
        <v>35</v>
      </c>
      <c r="K1549" s="38" t="s">
        <v>318</v>
      </c>
      <c r="L1549" s="20">
        <v>955</v>
      </c>
      <c r="M1549" s="29" t="str">
        <f>O1549&amp;"-"&amp;P1549&amp;"-"&amp;Q1549&amp;"-"&amp;R1549&amp;"-"&amp;S1549&amp;"-"&amp;T1549</f>
        <v>SJ-V-05-000D-GT-0955</v>
      </c>
      <c r="N1549" s="33" t="s">
        <v>3062</v>
      </c>
      <c r="O1549" s="21" t="str">
        <f>IFERROR(VLOOKUP(B1549,'字典-基地管理'!A:B,2,FALSE),"未填")</f>
        <v>SJ</v>
      </c>
      <c r="P1549" s="21" t="str">
        <f>IFERROR(VLOOKUP(C1549,'字典-车间管理'!A:B,2,FALSE),"未填")</f>
        <v>V</v>
      </c>
      <c r="Q1549" s="21" t="str">
        <f>IFERROR(VLOOKUP(D1549,'字典-系统管理&amp;工段管理'!C:D,2,FALSE),"未填")</f>
        <v>05</v>
      </c>
      <c r="R1549" s="22" t="str">
        <f>_xlfn.TEXTJOIN("", TRUE, IF(U1549="0", U1549, ""), IF(V1549="0", V1549, ""), IF(W1549="0", W1549, ""), IF(X1549="0", X1549, ""), IF(U1549&lt;&gt;"0", U1549, ""), IF(V1549&lt;&gt;"0", V1549, ""), IF(W1549&lt;&gt;"0", W1549, ""), IF(X1549&lt;&gt;"0", X1549, ""))</f>
        <v>000D</v>
      </c>
      <c r="S1549" s="21" t="str">
        <f>IFERROR(VLOOKUP(K1549,'字典-设备&amp;仪表管理'!A:B,2,FALSE),"未填")</f>
        <v>GT</v>
      </c>
      <c r="T1549" s="26" t="str">
        <f>IF(L1549="","未填",TEXT(L1549,"0000"))</f>
        <v>0955</v>
      </c>
      <c r="U1549" s="22" t="str">
        <f>IFERROR(VLOOKUP(E1549,'字典-系统管理&amp;工段管理'!$A$2:$B$7,2,0),"0")</f>
        <v>D</v>
      </c>
      <c r="V1549" s="22" t="str">
        <f>IFERROR(VLOOKUP(F1549,'字典-系统管理&amp;工段管理'!$A$2:$B$7,2,0),"0")</f>
        <v>0</v>
      </c>
      <c r="W1549" s="22" t="str">
        <f>IFERROR(VLOOKUP(G1549,'字典-系统管理&amp;工段管理'!$A$2:$B$7,2,0),"0")</f>
        <v>0</v>
      </c>
      <c r="X1549" s="22" t="str">
        <f>IFERROR(VLOOKUP(H1549,'字典-系统管理&amp;工段管理'!$A$2:$B$7,2,0),"0")</f>
        <v>0</v>
      </c>
    </row>
    <row r="1550" spans="1:24" x14ac:dyDescent="0.15">
      <c r="A1550" s="19">
        <v>1548</v>
      </c>
      <c r="B1550" s="22" t="s">
        <v>24</v>
      </c>
      <c r="C1550" s="22" t="s">
        <v>94</v>
      </c>
      <c r="D1550" s="22" t="s">
        <v>234</v>
      </c>
      <c r="E1550" s="22" t="s">
        <v>28</v>
      </c>
      <c r="F1550" s="22"/>
      <c r="G1550" s="22"/>
      <c r="H1550" s="22"/>
      <c r="I1550" s="33" t="s">
        <v>3064</v>
      </c>
      <c r="J1550" s="22" t="s">
        <v>35</v>
      </c>
      <c r="K1550" s="38" t="s">
        <v>318</v>
      </c>
      <c r="L1550" s="20">
        <v>956</v>
      </c>
      <c r="M1550" s="29" t="str">
        <f>O1550&amp;"-"&amp;P1550&amp;"-"&amp;Q1550&amp;"-"&amp;R1550&amp;"-"&amp;S1550&amp;"-"&amp;T1550</f>
        <v>SJ-V-05-000D-GT-0956</v>
      </c>
      <c r="N1550" s="33" t="s">
        <v>3064</v>
      </c>
      <c r="O1550" s="21" t="str">
        <f>IFERROR(VLOOKUP(B1550,'字典-基地管理'!A:B,2,FALSE),"未填")</f>
        <v>SJ</v>
      </c>
      <c r="P1550" s="21" t="str">
        <f>IFERROR(VLOOKUP(C1550,'字典-车间管理'!A:B,2,FALSE),"未填")</f>
        <v>V</v>
      </c>
      <c r="Q1550" s="21" t="str">
        <f>IFERROR(VLOOKUP(D1550,'字典-系统管理&amp;工段管理'!C:D,2,FALSE),"未填")</f>
        <v>05</v>
      </c>
      <c r="R1550" s="22" t="str">
        <f>_xlfn.TEXTJOIN("", TRUE, IF(U1550="0", U1550, ""), IF(V1550="0", V1550, ""), IF(W1550="0", W1550, ""), IF(X1550="0", X1550, ""), IF(U1550&lt;&gt;"0", U1550, ""), IF(V1550&lt;&gt;"0", V1550, ""), IF(W1550&lt;&gt;"0", W1550, ""), IF(X1550&lt;&gt;"0", X1550, ""))</f>
        <v>000D</v>
      </c>
      <c r="S1550" s="21" t="str">
        <f>IFERROR(VLOOKUP(K1550,'字典-设备&amp;仪表管理'!A:B,2,FALSE),"未填")</f>
        <v>GT</v>
      </c>
      <c r="T1550" s="26" t="str">
        <f>IF(L1550="","未填",TEXT(L1550,"0000"))</f>
        <v>0956</v>
      </c>
      <c r="U1550" s="22" t="str">
        <f>IFERROR(VLOOKUP(E1550,'字典-系统管理&amp;工段管理'!$A$2:$B$7,2,0),"0")</f>
        <v>D</v>
      </c>
      <c r="V1550" s="22" t="str">
        <f>IFERROR(VLOOKUP(F1550,'字典-系统管理&amp;工段管理'!$A$2:$B$7,2,0),"0")</f>
        <v>0</v>
      </c>
      <c r="W1550" s="22" t="str">
        <f>IFERROR(VLOOKUP(G1550,'字典-系统管理&amp;工段管理'!$A$2:$B$7,2,0),"0")</f>
        <v>0</v>
      </c>
      <c r="X1550" s="22" t="str">
        <f>IFERROR(VLOOKUP(H1550,'字典-系统管理&amp;工段管理'!$A$2:$B$7,2,0),"0")</f>
        <v>0</v>
      </c>
    </row>
    <row r="1551" spans="1:24" x14ac:dyDescent="0.15">
      <c r="A1551" s="19">
        <v>1549</v>
      </c>
      <c r="B1551" s="22" t="s">
        <v>24</v>
      </c>
      <c r="C1551" s="22" t="s">
        <v>94</v>
      </c>
      <c r="D1551" s="22" t="s">
        <v>234</v>
      </c>
      <c r="E1551" s="22" t="s">
        <v>28</v>
      </c>
      <c r="F1551" s="22"/>
      <c r="G1551" s="22"/>
      <c r="H1551" s="22"/>
      <c r="I1551" s="33" t="s">
        <v>3065</v>
      </c>
      <c r="J1551" s="22" t="s">
        <v>35</v>
      </c>
      <c r="K1551" s="38" t="s">
        <v>318</v>
      </c>
      <c r="L1551" s="20">
        <v>957</v>
      </c>
      <c r="M1551" s="29" t="str">
        <f>O1551&amp;"-"&amp;P1551&amp;"-"&amp;Q1551&amp;"-"&amp;R1551&amp;"-"&amp;S1551&amp;"-"&amp;T1551</f>
        <v>SJ-V-05-000D-GT-0957</v>
      </c>
      <c r="N1551" s="33" t="s">
        <v>3065</v>
      </c>
      <c r="O1551" s="21" t="str">
        <f>IFERROR(VLOOKUP(B1551,'字典-基地管理'!A:B,2,FALSE),"未填")</f>
        <v>SJ</v>
      </c>
      <c r="P1551" s="21" t="str">
        <f>IFERROR(VLOOKUP(C1551,'字典-车间管理'!A:B,2,FALSE),"未填")</f>
        <v>V</v>
      </c>
      <c r="Q1551" s="21" t="str">
        <f>IFERROR(VLOOKUP(D1551,'字典-系统管理&amp;工段管理'!C:D,2,FALSE),"未填")</f>
        <v>05</v>
      </c>
      <c r="R1551" s="22" t="str">
        <f>_xlfn.TEXTJOIN("", TRUE, IF(U1551="0", U1551, ""), IF(V1551="0", V1551, ""), IF(W1551="0", W1551, ""), IF(X1551="0", X1551, ""), IF(U1551&lt;&gt;"0", U1551, ""), IF(V1551&lt;&gt;"0", V1551, ""), IF(W1551&lt;&gt;"0", W1551, ""), IF(X1551&lt;&gt;"0", X1551, ""))</f>
        <v>000D</v>
      </c>
      <c r="S1551" s="21" t="str">
        <f>IFERROR(VLOOKUP(K1551,'字典-设备&amp;仪表管理'!A:B,2,FALSE),"未填")</f>
        <v>GT</v>
      </c>
      <c r="T1551" s="26" t="str">
        <f>IF(L1551="","未填",TEXT(L1551,"0000"))</f>
        <v>0957</v>
      </c>
      <c r="U1551" s="22" t="str">
        <f>IFERROR(VLOOKUP(E1551,'字典-系统管理&amp;工段管理'!$A$2:$B$7,2,0),"0")</f>
        <v>D</v>
      </c>
      <c r="V1551" s="22" t="str">
        <f>IFERROR(VLOOKUP(F1551,'字典-系统管理&amp;工段管理'!$A$2:$B$7,2,0),"0")</f>
        <v>0</v>
      </c>
      <c r="W1551" s="22" t="str">
        <f>IFERROR(VLOOKUP(G1551,'字典-系统管理&amp;工段管理'!$A$2:$B$7,2,0),"0")</f>
        <v>0</v>
      </c>
      <c r="X1551" s="22" t="str">
        <f>IFERROR(VLOOKUP(H1551,'字典-系统管理&amp;工段管理'!$A$2:$B$7,2,0),"0")</f>
        <v>0</v>
      </c>
    </row>
    <row r="1552" spans="1:24" x14ac:dyDescent="0.15">
      <c r="A1552" s="19">
        <v>1550</v>
      </c>
      <c r="B1552" s="22" t="s">
        <v>24</v>
      </c>
      <c r="C1552" s="22" t="s">
        <v>94</v>
      </c>
      <c r="D1552" s="22" t="s">
        <v>234</v>
      </c>
      <c r="E1552" s="22" t="s">
        <v>28</v>
      </c>
      <c r="F1552" s="22"/>
      <c r="G1552" s="22"/>
      <c r="H1552" s="22"/>
      <c r="I1552" s="33" t="s">
        <v>3066</v>
      </c>
      <c r="J1552" s="22" t="s">
        <v>35</v>
      </c>
      <c r="K1552" s="38" t="s">
        <v>318</v>
      </c>
      <c r="L1552" s="20">
        <v>958</v>
      </c>
      <c r="M1552" s="29" t="str">
        <f>O1552&amp;"-"&amp;P1552&amp;"-"&amp;Q1552&amp;"-"&amp;R1552&amp;"-"&amp;S1552&amp;"-"&amp;T1552</f>
        <v>SJ-V-05-000D-GT-0958</v>
      </c>
      <c r="N1552" s="33" t="s">
        <v>3066</v>
      </c>
      <c r="O1552" s="21" t="str">
        <f>IFERROR(VLOOKUP(B1552,'字典-基地管理'!A:B,2,FALSE),"未填")</f>
        <v>SJ</v>
      </c>
      <c r="P1552" s="21" t="str">
        <f>IFERROR(VLOOKUP(C1552,'字典-车间管理'!A:B,2,FALSE),"未填")</f>
        <v>V</v>
      </c>
      <c r="Q1552" s="21" t="str">
        <f>IFERROR(VLOOKUP(D1552,'字典-系统管理&amp;工段管理'!C:D,2,FALSE),"未填")</f>
        <v>05</v>
      </c>
      <c r="R1552" s="22" t="str">
        <f>_xlfn.TEXTJOIN("", TRUE, IF(U1552="0", U1552, ""), IF(V1552="0", V1552, ""), IF(W1552="0", W1552, ""), IF(X1552="0", X1552, ""), IF(U1552&lt;&gt;"0", U1552, ""), IF(V1552&lt;&gt;"0", V1552, ""), IF(W1552&lt;&gt;"0", W1552, ""), IF(X1552&lt;&gt;"0", X1552, ""))</f>
        <v>000D</v>
      </c>
      <c r="S1552" s="21" t="str">
        <f>IFERROR(VLOOKUP(K1552,'字典-设备&amp;仪表管理'!A:B,2,FALSE),"未填")</f>
        <v>GT</v>
      </c>
      <c r="T1552" s="26" t="str">
        <f>IF(L1552="","未填",TEXT(L1552,"0000"))</f>
        <v>0958</v>
      </c>
      <c r="U1552" s="22" t="str">
        <f>IFERROR(VLOOKUP(E1552,'字典-系统管理&amp;工段管理'!$A$2:$B$7,2,0),"0")</f>
        <v>D</v>
      </c>
      <c r="V1552" s="22" t="str">
        <f>IFERROR(VLOOKUP(F1552,'字典-系统管理&amp;工段管理'!$A$2:$B$7,2,0),"0")</f>
        <v>0</v>
      </c>
      <c r="W1552" s="22" t="str">
        <f>IFERROR(VLOOKUP(G1552,'字典-系统管理&amp;工段管理'!$A$2:$B$7,2,0),"0")</f>
        <v>0</v>
      </c>
      <c r="X1552" s="22" t="str">
        <f>IFERROR(VLOOKUP(H1552,'字典-系统管理&amp;工段管理'!$A$2:$B$7,2,0),"0")</f>
        <v>0</v>
      </c>
    </row>
    <row r="1553" spans="1:24" x14ac:dyDescent="0.15">
      <c r="A1553" s="19">
        <v>1551</v>
      </c>
      <c r="B1553" s="22" t="s">
        <v>24</v>
      </c>
      <c r="C1553" s="22" t="s">
        <v>94</v>
      </c>
      <c r="D1553" s="22" t="s">
        <v>234</v>
      </c>
      <c r="E1553" s="22" t="s">
        <v>28</v>
      </c>
      <c r="F1553" s="22"/>
      <c r="G1553" s="22"/>
      <c r="H1553" s="22"/>
      <c r="I1553" s="33" t="s">
        <v>3068</v>
      </c>
      <c r="J1553" s="22" t="s">
        <v>35</v>
      </c>
      <c r="K1553" s="38" t="s">
        <v>318</v>
      </c>
      <c r="L1553" s="20">
        <v>959</v>
      </c>
      <c r="M1553" s="29" t="str">
        <f>O1553&amp;"-"&amp;P1553&amp;"-"&amp;Q1553&amp;"-"&amp;R1553&amp;"-"&amp;S1553&amp;"-"&amp;T1553</f>
        <v>SJ-V-05-000D-GT-0959</v>
      </c>
      <c r="N1553" s="33" t="s">
        <v>3068</v>
      </c>
      <c r="O1553" s="21" t="str">
        <f>IFERROR(VLOOKUP(B1553,'字典-基地管理'!A:B,2,FALSE),"未填")</f>
        <v>SJ</v>
      </c>
      <c r="P1553" s="21" t="str">
        <f>IFERROR(VLOOKUP(C1553,'字典-车间管理'!A:B,2,FALSE),"未填")</f>
        <v>V</v>
      </c>
      <c r="Q1553" s="21" t="str">
        <f>IFERROR(VLOOKUP(D1553,'字典-系统管理&amp;工段管理'!C:D,2,FALSE),"未填")</f>
        <v>05</v>
      </c>
      <c r="R1553" s="22" t="str">
        <f>_xlfn.TEXTJOIN("", TRUE, IF(U1553="0", U1553, ""), IF(V1553="0", V1553, ""), IF(W1553="0", W1553, ""), IF(X1553="0", X1553, ""), IF(U1553&lt;&gt;"0", U1553, ""), IF(V1553&lt;&gt;"0", V1553, ""), IF(W1553&lt;&gt;"0", W1553, ""), IF(X1553&lt;&gt;"0", X1553, ""))</f>
        <v>000D</v>
      </c>
      <c r="S1553" s="21" t="str">
        <f>IFERROR(VLOOKUP(K1553,'字典-设备&amp;仪表管理'!A:B,2,FALSE),"未填")</f>
        <v>GT</v>
      </c>
      <c r="T1553" s="26" t="str">
        <f>IF(L1553="","未填",TEXT(L1553,"0000"))</f>
        <v>0959</v>
      </c>
      <c r="U1553" s="22" t="str">
        <f>IFERROR(VLOOKUP(E1553,'字典-系统管理&amp;工段管理'!$A$2:$B$7,2,0),"0")</f>
        <v>D</v>
      </c>
      <c r="V1553" s="22" t="str">
        <f>IFERROR(VLOOKUP(F1553,'字典-系统管理&amp;工段管理'!$A$2:$B$7,2,0),"0")</f>
        <v>0</v>
      </c>
      <c r="W1553" s="22" t="str">
        <f>IFERROR(VLOOKUP(G1553,'字典-系统管理&amp;工段管理'!$A$2:$B$7,2,0),"0")</f>
        <v>0</v>
      </c>
      <c r="X1553" s="22" t="str">
        <f>IFERROR(VLOOKUP(H1553,'字典-系统管理&amp;工段管理'!$A$2:$B$7,2,0),"0")</f>
        <v>0</v>
      </c>
    </row>
    <row r="1554" spans="1:24" x14ac:dyDescent="0.15">
      <c r="A1554" s="19">
        <v>1552</v>
      </c>
      <c r="B1554" s="22" t="s">
        <v>24</v>
      </c>
      <c r="C1554" s="22" t="s">
        <v>94</v>
      </c>
      <c r="D1554" s="22" t="s">
        <v>234</v>
      </c>
      <c r="E1554" s="22" t="s">
        <v>28</v>
      </c>
      <c r="F1554" s="22"/>
      <c r="G1554" s="22"/>
      <c r="H1554" s="22"/>
      <c r="I1554" s="33" t="s">
        <v>3069</v>
      </c>
      <c r="J1554" s="22" t="s">
        <v>35</v>
      </c>
      <c r="K1554" s="38" t="s">
        <v>318</v>
      </c>
      <c r="L1554" s="20">
        <v>960</v>
      </c>
      <c r="M1554" s="29" t="str">
        <f>O1554&amp;"-"&amp;P1554&amp;"-"&amp;Q1554&amp;"-"&amp;R1554&amp;"-"&amp;S1554&amp;"-"&amp;T1554</f>
        <v>SJ-V-05-000D-GT-0960</v>
      </c>
      <c r="N1554" s="33" t="s">
        <v>3069</v>
      </c>
      <c r="O1554" s="21" t="str">
        <f>IFERROR(VLOOKUP(B1554,'字典-基地管理'!A:B,2,FALSE),"未填")</f>
        <v>SJ</v>
      </c>
      <c r="P1554" s="21" t="str">
        <f>IFERROR(VLOOKUP(C1554,'字典-车间管理'!A:B,2,FALSE),"未填")</f>
        <v>V</v>
      </c>
      <c r="Q1554" s="21" t="str">
        <f>IFERROR(VLOOKUP(D1554,'字典-系统管理&amp;工段管理'!C:D,2,FALSE),"未填")</f>
        <v>05</v>
      </c>
      <c r="R1554" s="22" t="str">
        <f>_xlfn.TEXTJOIN("", TRUE, IF(U1554="0", U1554, ""), IF(V1554="0", V1554, ""), IF(W1554="0", W1554, ""), IF(X1554="0", X1554, ""), IF(U1554&lt;&gt;"0", U1554, ""), IF(V1554&lt;&gt;"0", V1554, ""), IF(W1554&lt;&gt;"0", W1554, ""), IF(X1554&lt;&gt;"0", X1554, ""))</f>
        <v>000D</v>
      </c>
      <c r="S1554" s="21" t="str">
        <f>IFERROR(VLOOKUP(K1554,'字典-设备&amp;仪表管理'!A:B,2,FALSE),"未填")</f>
        <v>GT</v>
      </c>
      <c r="T1554" s="26" t="str">
        <f>IF(L1554="","未填",TEXT(L1554,"0000"))</f>
        <v>0960</v>
      </c>
      <c r="U1554" s="22" t="str">
        <f>IFERROR(VLOOKUP(E1554,'字典-系统管理&amp;工段管理'!$A$2:$B$7,2,0),"0")</f>
        <v>D</v>
      </c>
      <c r="V1554" s="22" t="str">
        <f>IFERROR(VLOOKUP(F1554,'字典-系统管理&amp;工段管理'!$A$2:$B$7,2,0),"0")</f>
        <v>0</v>
      </c>
      <c r="W1554" s="22" t="str">
        <f>IFERROR(VLOOKUP(G1554,'字典-系统管理&amp;工段管理'!$A$2:$B$7,2,0),"0")</f>
        <v>0</v>
      </c>
      <c r="X1554" s="22" t="str">
        <f>IFERROR(VLOOKUP(H1554,'字典-系统管理&amp;工段管理'!$A$2:$B$7,2,0),"0")</f>
        <v>0</v>
      </c>
    </row>
    <row r="1555" spans="1:24" x14ac:dyDescent="0.15">
      <c r="A1555" s="19">
        <v>1553</v>
      </c>
      <c r="B1555" s="22" t="s">
        <v>24</v>
      </c>
      <c r="C1555" s="22" t="s">
        <v>94</v>
      </c>
      <c r="D1555" s="22" t="s">
        <v>234</v>
      </c>
      <c r="E1555" s="22" t="s">
        <v>28</v>
      </c>
      <c r="F1555" s="22"/>
      <c r="G1555" s="22"/>
      <c r="H1555" s="22"/>
      <c r="I1555" s="33" t="s">
        <v>3070</v>
      </c>
      <c r="J1555" s="22" t="s">
        <v>35</v>
      </c>
      <c r="K1555" s="38" t="s">
        <v>318</v>
      </c>
      <c r="L1555" s="20">
        <v>961</v>
      </c>
      <c r="M1555" s="29" t="str">
        <f>O1555&amp;"-"&amp;P1555&amp;"-"&amp;Q1555&amp;"-"&amp;R1555&amp;"-"&amp;S1555&amp;"-"&amp;T1555</f>
        <v>SJ-V-05-000D-GT-0961</v>
      </c>
      <c r="N1555" s="33" t="s">
        <v>3070</v>
      </c>
      <c r="O1555" s="21" t="str">
        <f>IFERROR(VLOOKUP(B1555,'字典-基地管理'!A:B,2,FALSE),"未填")</f>
        <v>SJ</v>
      </c>
      <c r="P1555" s="21" t="str">
        <f>IFERROR(VLOOKUP(C1555,'字典-车间管理'!A:B,2,FALSE),"未填")</f>
        <v>V</v>
      </c>
      <c r="Q1555" s="21" t="str">
        <f>IFERROR(VLOOKUP(D1555,'字典-系统管理&amp;工段管理'!C:D,2,FALSE),"未填")</f>
        <v>05</v>
      </c>
      <c r="R1555" s="22" t="str">
        <f>_xlfn.TEXTJOIN("", TRUE, IF(U1555="0", U1555, ""), IF(V1555="0", V1555, ""), IF(W1555="0", W1555, ""), IF(X1555="0", X1555, ""), IF(U1555&lt;&gt;"0", U1555, ""), IF(V1555&lt;&gt;"0", V1555, ""), IF(W1555&lt;&gt;"0", W1555, ""), IF(X1555&lt;&gt;"0", X1555, ""))</f>
        <v>000D</v>
      </c>
      <c r="S1555" s="21" t="str">
        <f>IFERROR(VLOOKUP(K1555,'字典-设备&amp;仪表管理'!A:B,2,FALSE),"未填")</f>
        <v>GT</v>
      </c>
      <c r="T1555" s="26" t="str">
        <f>IF(L1555="","未填",TEXT(L1555,"0000"))</f>
        <v>0961</v>
      </c>
      <c r="U1555" s="22" t="str">
        <f>IFERROR(VLOOKUP(E1555,'字典-系统管理&amp;工段管理'!$A$2:$B$7,2,0),"0")</f>
        <v>D</v>
      </c>
      <c r="V1555" s="22" t="str">
        <f>IFERROR(VLOOKUP(F1555,'字典-系统管理&amp;工段管理'!$A$2:$B$7,2,0),"0")</f>
        <v>0</v>
      </c>
      <c r="W1555" s="22" t="str">
        <f>IFERROR(VLOOKUP(G1555,'字典-系统管理&amp;工段管理'!$A$2:$B$7,2,0),"0")</f>
        <v>0</v>
      </c>
      <c r="X1555" s="22" t="str">
        <f>IFERROR(VLOOKUP(H1555,'字典-系统管理&amp;工段管理'!$A$2:$B$7,2,0),"0")</f>
        <v>0</v>
      </c>
    </row>
    <row r="1556" spans="1:24" x14ac:dyDescent="0.15">
      <c r="A1556" s="19">
        <v>1554</v>
      </c>
      <c r="B1556" s="22" t="s">
        <v>24</v>
      </c>
      <c r="C1556" s="22" t="s">
        <v>94</v>
      </c>
      <c r="D1556" s="22" t="s">
        <v>234</v>
      </c>
      <c r="E1556" s="22" t="s">
        <v>28</v>
      </c>
      <c r="F1556" s="22"/>
      <c r="G1556" s="22"/>
      <c r="H1556" s="22"/>
      <c r="I1556" s="33" t="s">
        <v>3072</v>
      </c>
      <c r="J1556" s="22" t="s">
        <v>35</v>
      </c>
      <c r="K1556" s="38" t="s">
        <v>318</v>
      </c>
      <c r="L1556" s="20">
        <v>962</v>
      </c>
      <c r="M1556" s="29" t="str">
        <f>O1556&amp;"-"&amp;P1556&amp;"-"&amp;Q1556&amp;"-"&amp;R1556&amp;"-"&amp;S1556&amp;"-"&amp;T1556</f>
        <v>SJ-V-05-000D-GT-0962</v>
      </c>
      <c r="N1556" s="33" t="s">
        <v>3072</v>
      </c>
      <c r="O1556" s="21" t="str">
        <f>IFERROR(VLOOKUP(B1556,'字典-基地管理'!A:B,2,FALSE),"未填")</f>
        <v>SJ</v>
      </c>
      <c r="P1556" s="21" t="str">
        <f>IFERROR(VLOOKUP(C1556,'字典-车间管理'!A:B,2,FALSE),"未填")</f>
        <v>V</v>
      </c>
      <c r="Q1556" s="21" t="str">
        <f>IFERROR(VLOOKUP(D1556,'字典-系统管理&amp;工段管理'!C:D,2,FALSE),"未填")</f>
        <v>05</v>
      </c>
      <c r="R1556" s="22" t="str">
        <f>_xlfn.TEXTJOIN("", TRUE, IF(U1556="0", U1556, ""), IF(V1556="0", V1556, ""), IF(W1556="0", W1556, ""), IF(X1556="0", X1556, ""), IF(U1556&lt;&gt;"0", U1556, ""), IF(V1556&lt;&gt;"0", V1556, ""), IF(W1556&lt;&gt;"0", W1556, ""), IF(X1556&lt;&gt;"0", X1556, ""))</f>
        <v>000D</v>
      </c>
      <c r="S1556" s="21" t="str">
        <f>IFERROR(VLOOKUP(K1556,'字典-设备&amp;仪表管理'!A:B,2,FALSE),"未填")</f>
        <v>GT</v>
      </c>
      <c r="T1556" s="26" t="str">
        <f>IF(L1556="","未填",TEXT(L1556,"0000"))</f>
        <v>0962</v>
      </c>
      <c r="U1556" s="22" t="str">
        <f>IFERROR(VLOOKUP(E1556,'字典-系统管理&amp;工段管理'!$A$2:$B$7,2,0),"0")</f>
        <v>D</v>
      </c>
      <c r="V1556" s="22" t="str">
        <f>IFERROR(VLOOKUP(F1556,'字典-系统管理&amp;工段管理'!$A$2:$B$7,2,0),"0")</f>
        <v>0</v>
      </c>
      <c r="W1556" s="22" t="str">
        <f>IFERROR(VLOOKUP(G1556,'字典-系统管理&amp;工段管理'!$A$2:$B$7,2,0),"0")</f>
        <v>0</v>
      </c>
      <c r="X1556" s="22" t="str">
        <f>IFERROR(VLOOKUP(H1556,'字典-系统管理&amp;工段管理'!$A$2:$B$7,2,0),"0")</f>
        <v>0</v>
      </c>
    </row>
    <row r="1557" spans="1:24" x14ac:dyDescent="0.15">
      <c r="A1557" s="19">
        <v>1555</v>
      </c>
      <c r="B1557" s="22" t="s">
        <v>24</v>
      </c>
      <c r="C1557" s="22" t="s">
        <v>94</v>
      </c>
      <c r="D1557" s="22" t="s">
        <v>234</v>
      </c>
      <c r="E1557" s="22" t="s">
        <v>28</v>
      </c>
      <c r="F1557" s="22"/>
      <c r="G1557" s="22"/>
      <c r="H1557" s="22"/>
      <c r="I1557" s="33" t="s">
        <v>3073</v>
      </c>
      <c r="J1557" s="22" t="s">
        <v>35</v>
      </c>
      <c r="K1557" s="38" t="s">
        <v>318</v>
      </c>
      <c r="L1557" s="20">
        <v>963</v>
      </c>
      <c r="M1557" s="29" t="str">
        <f>O1557&amp;"-"&amp;P1557&amp;"-"&amp;Q1557&amp;"-"&amp;R1557&amp;"-"&amp;S1557&amp;"-"&amp;T1557</f>
        <v>SJ-V-05-000D-GT-0963</v>
      </c>
      <c r="N1557" s="33" t="s">
        <v>3073</v>
      </c>
      <c r="O1557" s="21" t="str">
        <f>IFERROR(VLOOKUP(B1557,'字典-基地管理'!A:B,2,FALSE),"未填")</f>
        <v>SJ</v>
      </c>
      <c r="P1557" s="21" t="str">
        <f>IFERROR(VLOOKUP(C1557,'字典-车间管理'!A:B,2,FALSE),"未填")</f>
        <v>V</v>
      </c>
      <c r="Q1557" s="21" t="str">
        <f>IFERROR(VLOOKUP(D1557,'字典-系统管理&amp;工段管理'!C:D,2,FALSE),"未填")</f>
        <v>05</v>
      </c>
      <c r="R1557" s="22" t="str">
        <f>_xlfn.TEXTJOIN("", TRUE, IF(U1557="0", U1557, ""), IF(V1557="0", V1557, ""), IF(W1557="0", W1557, ""), IF(X1557="0", X1557, ""), IF(U1557&lt;&gt;"0", U1557, ""), IF(V1557&lt;&gt;"0", V1557, ""), IF(W1557&lt;&gt;"0", W1557, ""), IF(X1557&lt;&gt;"0", X1557, ""))</f>
        <v>000D</v>
      </c>
      <c r="S1557" s="21" t="str">
        <f>IFERROR(VLOOKUP(K1557,'字典-设备&amp;仪表管理'!A:B,2,FALSE),"未填")</f>
        <v>GT</v>
      </c>
      <c r="T1557" s="26" t="str">
        <f>IF(L1557="","未填",TEXT(L1557,"0000"))</f>
        <v>0963</v>
      </c>
      <c r="U1557" s="22" t="str">
        <f>IFERROR(VLOOKUP(E1557,'字典-系统管理&amp;工段管理'!$A$2:$B$7,2,0),"0")</f>
        <v>D</v>
      </c>
      <c r="V1557" s="22" t="str">
        <f>IFERROR(VLOOKUP(F1557,'字典-系统管理&amp;工段管理'!$A$2:$B$7,2,0),"0")</f>
        <v>0</v>
      </c>
      <c r="W1557" s="22" t="str">
        <f>IFERROR(VLOOKUP(G1557,'字典-系统管理&amp;工段管理'!$A$2:$B$7,2,0),"0")</f>
        <v>0</v>
      </c>
      <c r="X1557" s="22" t="str">
        <f>IFERROR(VLOOKUP(H1557,'字典-系统管理&amp;工段管理'!$A$2:$B$7,2,0),"0")</f>
        <v>0</v>
      </c>
    </row>
    <row r="1558" spans="1:24" x14ac:dyDescent="0.15">
      <c r="A1558" s="19">
        <v>1556</v>
      </c>
      <c r="B1558" s="22" t="s">
        <v>24</v>
      </c>
      <c r="C1558" s="22" t="s">
        <v>94</v>
      </c>
      <c r="D1558" s="22" t="s">
        <v>234</v>
      </c>
      <c r="E1558" s="22" t="s">
        <v>28</v>
      </c>
      <c r="F1558" s="22"/>
      <c r="G1558" s="22"/>
      <c r="H1558" s="22"/>
      <c r="I1558" s="33" t="s">
        <v>3090</v>
      </c>
      <c r="J1558" s="22" t="s">
        <v>35</v>
      </c>
      <c r="K1558" s="38" t="s">
        <v>318</v>
      </c>
      <c r="L1558" s="20">
        <v>964</v>
      </c>
      <c r="M1558" s="29" t="str">
        <f>O1558&amp;"-"&amp;P1558&amp;"-"&amp;Q1558&amp;"-"&amp;R1558&amp;"-"&amp;S1558&amp;"-"&amp;T1558</f>
        <v>SJ-V-05-000D-GT-0964</v>
      </c>
      <c r="N1558" s="33" t="s">
        <v>3090</v>
      </c>
      <c r="O1558" s="21" t="str">
        <f>IFERROR(VLOOKUP(B1558,'字典-基地管理'!A:B,2,FALSE),"未填")</f>
        <v>SJ</v>
      </c>
      <c r="P1558" s="21" t="str">
        <f>IFERROR(VLOOKUP(C1558,'字典-车间管理'!A:B,2,FALSE),"未填")</f>
        <v>V</v>
      </c>
      <c r="Q1558" s="21" t="str">
        <f>IFERROR(VLOOKUP(D1558,'字典-系统管理&amp;工段管理'!C:D,2,FALSE),"未填")</f>
        <v>05</v>
      </c>
      <c r="R1558" s="22" t="str">
        <f>_xlfn.TEXTJOIN("", TRUE, IF(U1558="0", U1558, ""), IF(V1558="0", V1558, ""), IF(W1558="0", W1558, ""), IF(X1558="0", X1558, ""), IF(U1558&lt;&gt;"0", U1558, ""), IF(V1558&lt;&gt;"0", V1558, ""), IF(W1558&lt;&gt;"0", W1558, ""), IF(X1558&lt;&gt;"0", X1558, ""))</f>
        <v>000D</v>
      </c>
      <c r="S1558" s="21" t="str">
        <f>IFERROR(VLOOKUP(K1558,'字典-设备&amp;仪表管理'!A:B,2,FALSE),"未填")</f>
        <v>GT</v>
      </c>
      <c r="T1558" s="26" t="str">
        <f>IF(L1558="","未填",TEXT(L1558,"0000"))</f>
        <v>0964</v>
      </c>
      <c r="U1558" s="22" t="str">
        <f>IFERROR(VLOOKUP(E1558,'字典-系统管理&amp;工段管理'!$A$2:$B$7,2,0),"0")</f>
        <v>D</v>
      </c>
      <c r="V1558" s="22" t="str">
        <f>IFERROR(VLOOKUP(F1558,'字典-系统管理&amp;工段管理'!$A$2:$B$7,2,0),"0")</f>
        <v>0</v>
      </c>
      <c r="W1558" s="22" t="str">
        <f>IFERROR(VLOOKUP(G1558,'字典-系统管理&amp;工段管理'!$A$2:$B$7,2,0),"0")</f>
        <v>0</v>
      </c>
      <c r="X1558" s="22" t="str">
        <f>IFERROR(VLOOKUP(H1558,'字典-系统管理&amp;工段管理'!$A$2:$B$7,2,0),"0")</f>
        <v>0</v>
      </c>
    </row>
    <row r="1559" spans="1:24" x14ac:dyDescent="0.15">
      <c r="A1559" s="19">
        <v>1557</v>
      </c>
      <c r="B1559" s="22" t="s">
        <v>24</v>
      </c>
      <c r="C1559" s="22" t="s">
        <v>94</v>
      </c>
      <c r="D1559" s="22" t="s">
        <v>234</v>
      </c>
      <c r="E1559" s="22" t="s">
        <v>28</v>
      </c>
      <c r="F1559" s="22"/>
      <c r="G1559" s="22"/>
      <c r="H1559" s="22"/>
      <c r="I1559" s="33" t="s">
        <v>3108</v>
      </c>
      <c r="J1559" s="22" t="s">
        <v>35</v>
      </c>
      <c r="K1559" s="38" t="s">
        <v>318</v>
      </c>
      <c r="L1559" s="20">
        <v>965</v>
      </c>
      <c r="M1559" s="29" t="str">
        <f>O1559&amp;"-"&amp;P1559&amp;"-"&amp;Q1559&amp;"-"&amp;R1559&amp;"-"&amp;S1559&amp;"-"&amp;T1559</f>
        <v>SJ-V-05-000D-GT-0965</v>
      </c>
      <c r="N1559" s="33" t="s">
        <v>3108</v>
      </c>
      <c r="O1559" s="21" t="str">
        <f>IFERROR(VLOOKUP(B1559,'字典-基地管理'!A:B,2,FALSE),"未填")</f>
        <v>SJ</v>
      </c>
      <c r="P1559" s="21" t="str">
        <f>IFERROR(VLOOKUP(C1559,'字典-车间管理'!A:B,2,FALSE),"未填")</f>
        <v>V</v>
      </c>
      <c r="Q1559" s="21" t="str">
        <f>IFERROR(VLOOKUP(D1559,'字典-系统管理&amp;工段管理'!C:D,2,FALSE),"未填")</f>
        <v>05</v>
      </c>
      <c r="R1559" s="22" t="str">
        <f>_xlfn.TEXTJOIN("", TRUE, IF(U1559="0", U1559, ""), IF(V1559="0", V1559, ""), IF(W1559="0", W1559, ""), IF(X1559="0", X1559, ""), IF(U1559&lt;&gt;"0", U1559, ""), IF(V1559&lt;&gt;"0", V1559, ""), IF(W1559&lt;&gt;"0", W1559, ""), IF(X1559&lt;&gt;"0", X1559, ""))</f>
        <v>000D</v>
      </c>
      <c r="S1559" s="21" t="str">
        <f>IFERROR(VLOOKUP(K1559,'字典-设备&amp;仪表管理'!A:B,2,FALSE),"未填")</f>
        <v>GT</v>
      </c>
      <c r="T1559" s="26" t="str">
        <f>IF(L1559="","未填",TEXT(L1559,"0000"))</f>
        <v>0965</v>
      </c>
      <c r="U1559" s="22" t="str">
        <f>IFERROR(VLOOKUP(E1559,'字典-系统管理&amp;工段管理'!$A$2:$B$7,2,0),"0")</f>
        <v>D</v>
      </c>
      <c r="V1559" s="22" t="str">
        <f>IFERROR(VLOOKUP(F1559,'字典-系统管理&amp;工段管理'!$A$2:$B$7,2,0),"0")</f>
        <v>0</v>
      </c>
      <c r="W1559" s="22" t="str">
        <f>IFERROR(VLOOKUP(G1559,'字典-系统管理&amp;工段管理'!$A$2:$B$7,2,0),"0")</f>
        <v>0</v>
      </c>
      <c r="X1559" s="22" t="str">
        <f>IFERROR(VLOOKUP(H1559,'字典-系统管理&amp;工段管理'!$A$2:$B$7,2,0),"0")</f>
        <v>0</v>
      </c>
    </row>
    <row r="1560" spans="1:24" x14ac:dyDescent="0.15">
      <c r="A1560" s="19">
        <v>1558</v>
      </c>
      <c r="B1560" s="22" t="s">
        <v>24</v>
      </c>
      <c r="C1560" s="22" t="s">
        <v>94</v>
      </c>
      <c r="D1560" s="22" t="s">
        <v>234</v>
      </c>
      <c r="E1560" s="22" t="s">
        <v>28</v>
      </c>
      <c r="F1560" s="22"/>
      <c r="G1560" s="22"/>
      <c r="H1560" s="22"/>
      <c r="I1560" s="33" t="s">
        <v>3109</v>
      </c>
      <c r="J1560" s="22" t="s">
        <v>35</v>
      </c>
      <c r="K1560" s="38" t="s">
        <v>318</v>
      </c>
      <c r="L1560" s="20">
        <v>966</v>
      </c>
      <c r="M1560" s="29" t="str">
        <f>O1560&amp;"-"&amp;P1560&amp;"-"&amp;Q1560&amp;"-"&amp;R1560&amp;"-"&amp;S1560&amp;"-"&amp;T1560</f>
        <v>SJ-V-05-000D-GT-0966</v>
      </c>
      <c r="N1560" s="33" t="s">
        <v>3109</v>
      </c>
      <c r="O1560" s="21" t="str">
        <f>IFERROR(VLOOKUP(B1560,'字典-基地管理'!A:B,2,FALSE),"未填")</f>
        <v>SJ</v>
      </c>
      <c r="P1560" s="21" t="str">
        <f>IFERROR(VLOOKUP(C1560,'字典-车间管理'!A:B,2,FALSE),"未填")</f>
        <v>V</v>
      </c>
      <c r="Q1560" s="21" t="str">
        <f>IFERROR(VLOOKUP(D1560,'字典-系统管理&amp;工段管理'!C:D,2,FALSE),"未填")</f>
        <v>05</v>
      </c>
      <c r="R1560" s="22" t="str">
        <f>_xlfn.TEXTJOIN("", TRUE, IF(U1560="0", U1560, ""), IF(V1560="0", V1560, ""), IF(W1560="0", W1560, ""), IF(X1560="0", X1560, ""), IF(U1560&lt;&gt;"0", U1560, ""), IF(V1560&lt;&gt;"0", V1560, ""), IF(W1560&lt;&gt;"0", W1560, ""), IF(X1560&lt;&gt;"0", X1560, ""))</f>
        <v>000D</v>
      </c>
      <c r="S1560" s="21" t="str">
        <f>IFERROR(VLOOKUP(K1560,'字典-设备&amp;仪表管理'!A:B,2,FALSE),"未填")</f>
        <v>GT</v>
      </c>
      <c r="T1560" s="26" t="str">
        <f>IF(L1560="","未填",TEXT(L1560,"0000"))</f>
        <v>0966</v>
      </c>
      <c r="U1560" s="22" t="str">
        <f>IFERROR(VLOOKUP(E1560,'字典-系统管理&amp;工段管理'!$A$2:$B$7,2,0),"0")</f>
        <v>D</v>
      </c>
      <c r="V1560" s="22" t="str">
        <f>IFERROR(VLOOKUP(F1560,'字典-系统管理&amp;工段管理'!$A$2:$B$7,2,0),"0")</f>
        <v>0</v>
      </c>
      <c r="W1560" s="22" t="str">
        <f>IFERROR(VLOOKUP(G1560,'字典-系统管理&amp;工段管理'!$A$2:$B$7,2,0),"0")</f>
        <v>0</v>
      </c>
      <c r="X1560" s="22" t="str">
        <f>IFERROR(VLOOKUP(H1560,'字典-系统管理&amp;工段管理'!$A$2:$B$7,2,0),"0")</f>
        <v>0</v>
      </c>
    </row>
    <row r="1561" spans="1:24" x14ac:dyDescent="0.15">
      <c r="A1561" s="19">
        <v>1559</v>
      </c>
      <c r="B1561" s="22" t="s">
        <v>24</v>
      </c>
      <c r="C1561" s="22" t="s">
        <v>94</v>
      </c>
      <c r="D1561" s="22" t="s">
        <v>234</v>
      </c>
      <c r="E1561" s="22" t="s">
        <v>28</v>
      </c>
      <c r="F1561" s="22"/>
      <c r="G1561" s="22"/>
      <c r="H1561" s="22"/>
      <c r="I1561" s="33" t="s">
        <v>3110</v>
      </c>
      <c r="J1561" s="22" t="s">
        <v>35</v>
      </c>
      <c r="K1561" s="38" t="s">
        <v>318</v>
      </c>
      <c r="L1561" s="20">
        <v>967</v>
      </c>
      <c r="M1561" s="29" t="str">
        <f>O1561&amp;"-"&amp;P1561&amp;"-"&amp;Q1561&amp;"-"&amp;R1561&amp;"-"&amp;S1561&amp;"-"&amp;T1561</f>
        <v>SJ-V-05-000D-GT-0967</v>
      </c>
      <c r="N1561" s="33" t="s">
        <v>3110</v>
      </c>
      <c r="O1561" s="21" t="str">
        <f>IFERROR(VLOOKUP(B1561,'字典-基地管理'!A:B,2,FALSE),"未填")</f>
        <v>SJ</v>
      </c>
      <c r="P1561" s="21" t="str">
        <f>IFERROR(VLOOKUP(C1561,'字典-车间管理'!A:B,2,FALSE),"未填")</f>
        <v>V</v>
      </c>
      <c r="Q1561" s="21" t="str">
        <f>IFERROR(VLOOKUP(D1561,'字典-系统管理&amp;工段管理'!C:D,2,FALSE),"未填")</f>
        <v>05</v>
      </c>
      <c r="R1561" s="22" t="str">
        <f>_xlfn.TEXTJOIN("", TRUE, IF(U1561="0", U1561, ""), IF(V1561="0", V1561, ""), IF(W1561="0", W1561, ""), IF(X1561="0", X1561, ""), IF(U1561&lt;&gt;"0", U1561, ""), IF(V1561&lt;&gt;"0", V1561, ""), IF(W1561&lt;&gt;"0", W1561, ""), IF(X1561&lt;&gt;"0", X1561, ""))</f>
        <v>000D</v>
      </c>
      <c r="S1561" s="21" t="str">
        <f>IFERROR(VLOOKUP(K1561,'字典-设备&amp;仪表管理'!A:B,2,FALSE),"未填")</f>
        <v>GT</v>
      </c>
      <c r="T1561" s="26" t="str">
        <f>IF(L1561="","未填",TEXT(L1561,"0000"))</f>
        <v>0967</v>
      </c>
      <c r="U1561" s="22" t="str">
        <f>IFERROR(VLOOKUP(E1561,'字典-系统管理&amp;工段管理'!$A$2:$B$7,2,0),"0")</f>
        <v>D</v>
      </c>
      <c r="V1561" s="22" t="str">
        <f>IFERROR(VLOOKUP(F1561,'字典-系统管理&amp;工段管理'!$A$2:$B$7,2,0),"0")</f>
        <v>0</v>
      </c>
      <c r="W1561" s="22" t="str">
        <f>IFERROR(VLOOKUP(G1561,'字典-系统管理&amp;工段管理'!$A$2:$B$7,2,0),"0")</f>
        <v>0</v>
      </c>
      <c r="X1561" s="22" t="str">
        <f>IFERROR(VLOOKUP(H1561,'字典-系统管理&amp;工段管理'!$A$2:$B$7,2,0),"0")</f>
        <v>0</v>
      </c>
    </row>
    <row r="1562" spans="1:24" x14ac:dyDescent="0.15">
      <c r="A1562" s="19">
        <v>1560</v>
      </c>
      <c r="B1562" s="22" t="s">
        <v>24</v>
      </c>
      <c r="C1562" s="22" t="s">
        <v>94</v>
      </c>
      <c r="D1562" s="22" t="s">
        <v>234</v>
      </c>
      <c r="E1562" s="22" t="s">
        <v>28</v>
      </c>
      <c r="F1562" s="22"/>
      <c r="G1562" s="22"/>
      <c r="H1562" s="22"/>
      <c r="I1562" s="33" t="s">
        <v>3112</v>
      </c>
      <c r="J1562" s="22" t="s">
        <v>35</v>
      </c>
      <c r="K1562" s="38" t="s">
        <v>318</v>
      </c>
      <c r="L1562" s="20">
        <v>968</v>
      </c>
      <c r="M1562" s="29" t="str">
        <f>O1562&amp;"-"&amp;P1562&amp;"-"&amp;Q1562&amp;"-"&amp;R1562&amp;"-"&amp;S1562&amp;"-"&amp;T1562</f>
        <v>SJ-V-05-000D-GT-0968</v>
      </c>
      <c r="N1562" s="33" t="s">
        <v>3112</v>
      </c>
      <c r="O1562" s="21" t="str">
        <f>IFERROR(VLOOKUP(B1562,'字典-基地管理'!A:B,2,FALSE),"未填")</f>
        <v>SJ</v>
      </c>
      <c r="P1562" s="21" t="str">
        <f>IFERROR(VLOOKUP(C1562,'字典-车间管理'!A:B,2,FALSE),"未填")</f>
        <v>V</v>
      </c>
      <c r="Q1562" s="21" t="str">
        <f>IFERROR(VLOOKUP(D1562,'字典-系统管理&amp;工段管理'!C:D,2,FALSE),"未填")</f>
        <v>05</v>
      </c>
      <c r="R1562" s="22" t="str">
        <f>_xlfn.TEXTJOIN("", TRUE, IF(U1562="0", U1562, ""), IF(V1562="0", V1562, ""), IF(W1562="0", W1562, ""), IF(X1562="0", X1562, ""), IF(U1562&lt;&gt;"0", U1562, ""), IF(V1562&lt;&gt;"0", V1562, ""), IF(W1562&lt;&gt;"0", W1562, ""), IF(X1562&lt;&gt;"0", X1562, ""))</f>
        <v>000D</v>
      </c>
      <c r="S1562" s="21" t="str">
        <f>IFERROR(VLOOKUP(K1562,'字典-设备&amp;仪表管理'!A:B,2,FALSE),"未填")</f>
        <v>GT</v>
      </c>
      <c r="T1562" s="26" t="str">
        <f>IF(L1562="","未填",TEXT(L1562,"0000"))</f>
        <v>0968</v>
      </c>
      <c r="U1562" s="22" t="str">
        <f>IFERROR(VLOOKUP(E1562,'字典-系统管理&amp;工段管理'!$A$2:$B$7,2,0),"0")</f>
        <v>D</v>
      </c>
      <c r="V1562" s="22" t="str">
        <f>IFERROR(VLOOKUP(F1562,'字典-系统管理&amp;工段管理'!$A$2:$B$7,2,0),"0")</f>
        <v>0</v>
      </c>
      <c r="W1562" s="22" t="str">
        <f>IFERROR(VLOOKUP(G1562,'字典-系统管理&amp;工段管理'!$A$2:$B$7,2,0),"0")</f>
        <v>0</v>
      </c>
      <c r="X1562" s="22" t="str">
        <f>IFERROR(VLOOKUP(H1562,'字典-系统管理&amp;工段管理'!$A$2:$B$7,2,0),"0")</f>
        <v>0</v>
      </c>
    </row>
    <row r="1563" spans="1:24" x14ac:dyDescent="0.15">
      <c r="A1563" s="19">
        <v>1561</v>
      </c>
      <c r="B1563" s="22" t="s">
        <v>24</v>
      </c>
      <c r="C1563" s="22" t="s">
        <v>94</v>
      </c>
      <c r="D1563" s="22" t="s">
        <v>234</v>
      </c>
      <c r="E1563" s="22" t="s">
        <v>28</v>
      </c>
      <c r="F1563" s="22"/>
      <c r="G1563" s="22"/>
      <c r="H1563" s="22"/>
      <c r="I1563" s="33" t="s">
        <v>3113</v>
      </c>
      <c r="J1563" s="22" t="s">
        <v>35</v>
      </c>
      <c r="K1563" s="38" t="s">
        <v>318</v>
      </c>
      <c r="L1563" s="20">
        <v>969</v>
      </c>
      <c r="M1563" s="29" t="str">
        <f>O1563&amp;"-"&amp;P1563&amp;"-"&amp;Q1563&amp;"-"&amp;R1563&amp;"-"&amp;S1563&amp;"-"&amp;T1563</f>
        <v>SJ-V-05-000D-GT-0969</v>
      </c>
      <c r="N1563" s="33" t="s">
        <v>3113</v>
      </c>
      <c r="O1563" s="21" t="str">
        <f>IFERROR(VLOOKUP(B1563,'字典-基地管理'!A:B,2,FALSE),"未填")</f>
        <v>SJ</v>
      </c>
      <c r="P1563" s="21" t="str">
        <f>IFERROR(VLOOKUP(C1563,'字典-车间管理'!A:B,2,FALSE),"未填")</f>
        <v>V</v>
      </c>
      <c r="Q1563" s="21" t="str">
        <f>IFERROR(VLOOKUP(D1563,'字典-系统管理&amp;工段管理'!C:D,2,FALSE),"未填")</f>
        <v>05</v>
      </c>
      <c r="R1563" s="22" t="str">
        <f>_xlfn.TEXTJOIN("", TRUE, IF(U1563="0", U1563, ""), IF(V1563="0", V1563, ""), IF(W1563="0", W1563, ""), IF(X1563="0", X1563, ""), IF(U1563&lt;&gt;"0", U1563, ""), IF(V1563&lt;&gt;"0", V1563, ""), IF(W1563&lt;&gt;"0", W1563, ""), IF(X1563&lt;&gt;"0", X1563, ""))</f>
        <v>000D</v>
      </c>
      <c r="S1563" s="21" t="str">
        <f>IFERROR(VLOOKUP(K1563,'字典-设备&amp;仪表管理'!A:B,2,FALSE),"未填")</f>
        <v>GT</v>
      </c>
      <c r="T1563" s="26" t="str">
        <f>IF(L1563="","未填",TEXT(L1563,"0000"))</f>
        <v>0969</v>
      </c>
      <c r="U1563" s="22" t="str">
        <f>IFERROR(VLOOKUP(E1563,'字典-系统管理&amp;工段管理'!$A$2:$B$7,2,0),"0")</f>
        <v>D</v>
      </c>
      <c r="V1563" s="22" t="str">
        <f>IFERROR(VLOOKUP(F1563,'字典-系统管理&amp;工段管理'!$A$2:$B$7,2,0),"0")</f>
        <v>0</v>
      </c>
      <c r="W1563" s="22" t="str">
        <f>IFERROR(VLOOKUP(G1563,'字典-系统管理&amp;工段管理'!$A$2:$B$7,2,0),"0")</f>
        <v>0</v>
      </c>
      <c r="X1563" s="22" t="str">
        <f>IFERROR(VLOOKUP(H1563,'字典-系统管理&amp;工段管理'!$A$2:$B$7,2,0),"0")</f>
        <v>0</v>
      </c>
    </row>
    <row r="1564" spans="1:24" x14ac:dyDescent="0.15">
      <c r="A1564" s="19">
        <v>1562</v>
      </c>
      <c r="B1564" s="22" t="s">
        <v>24</v>
      </c>
      <c r="C1564" s="22" t="s">
        <v>94</v>
      </c>
      <c r="D1564" s="22" t="s">
        <v>234</v>
      </c>
      <c r="E1564" s="22" t="s">
        <v>28</v>
      </c>
      <c r="F1564" s="22"/>
      <c r="G1564" s="22"/>
      <c r="H1564" s="22"/>
      <c r="I1564" s="33" t="s">
        <v>3114</v>
      </c>
      <c r="J1564" s="22" t="s">
        <v>35</v>
      </c>
      <c r="K1564" s="38" t="s">
        <v>318</v>
      </c>
      <c r="L1564" s="20">
        <v>970</v>
      </c>
      <c r="M1564" s="29" t="str">
        <f>O1564&amp;"-"&amp;P1564&amp;"-"&amp;Q1564&amp;"-"&amp;R1564&amp;"-"&amp;S1564&amp;"-"&amp;T1564</f>
        <v>SJ-V-05-000D-GT-0970</v>
      </c>
      <c r="N1564" s="33" t="s">
        <v>3114</v>
      </c>
      <c r="O1564" s="21" t="str">
        <f>IFERROR(VLOOKUP(B1564,'字典-基地管理'!A:B,2,FALSE),"未填")</f>
        <v>SJ</v>
      </c>
      <c r="P1564" s="21" t="str">
        <f>IFERROR(VLOOKUP(C1564,'字典-车间管理'!A:B,2,FALSE),"未填")</f>
        <v>V</v>
      </c>
      <c r="Q1564" s="21" t="str">
        <f>IFERROR(VLOOKUP(D1564,'字典-系统管理&amp;工段管理'!C:D,2,FALSE),"未填")</f>
        <v>05</v>
      </c>
      <c r="R1564" s="22" t="str">
        <f>_xlfn.TEXTJOIN("", TRUE, IF(U1564="0", U1564, ""), IF(V1564="0", V1564, ""), IF(W1564="0", W1564, ""), IF(X1564="0", X1564, ""), IF(U1564&lt;&gt;"0", U1564, ""), IF(V1564&lt;&gt;"0", V1564, ""), IF(W1564&lt;&gt;"0", W1564, ""), IF(X1564&lt;&gt;"0", X1564, ""))</f>
        <v>000D</v>
      </c>
      <c r="S1564" s="21" t="str">
        <f>IFERROR(VLOOKUP(K1564,'字典-设备&amp;仪表管理'!A:B,2,FALSE),"未填")</f>
        <v>GT</v>
      </c>
      <c r="T1564" s="26" t="str">
        <f>IF(L1564="","未填",TEXT(L1564,"0000"))</f>
        <v>0970</v>
      </c>
      <c r="U1564" s="22" t="str">
        <f>IFERROR(VLOOKUP(E1564,'字典-系统管理&amp;工段管理'!$A$2:$B$7,2,0),"0")</f>
        <v>D</v>
      </c>
      <c r="V1564" s="22" t="str">
        <f>IFERROR(VLOOKUP(F1564,'字典-系统管理&amp;工段管理'!$A$2:$B$7,2,0),"0")</f>
        <v>0</v>
      </c>
      <c r="W1564" s="22" t="str">
        <f>IFERROR(VLOOKUP(G1564,'字典-系统管理&amp;工段管理'!$A$2:$B$7,2,0),"0")</f>
        <v>0</v>
      </c>
      <c r="X1564" s="22" t="str">
        <f>IFERROR(VLOOKUP(H1564,'字典-系统管理&amp;工段管理'!$A$2:$B$7,2,0),"0")</f>
        <v>0</v>
      </c>
    </row>
    <row r="1565" spans="1:24" x14ac:dyDescent="0.15">
      <c r="A1565" s="19">
        <v>1563</v>
      </c>
      <c r="B1565" s="22" t="s">
        <v>24</v>
      </c>
      <c r="C1565" s="22" t="s">
        <v>94</v>
      </c>
      <c r="D1565" s="22" t="s">
        <v>234</v>
      </c>
      <c r="E1565" s="22" t="s">
        <v>28</v>
      </c>
      <c r="F1565" s="22"/>
      <c r="G1565" s="22"/>
      <c r="H1565" s="22"/>
      <c r="I1565" s="33" t="s">
        <v>3116</v>
      </c>
      <c r="J1565" s="22" t="s">
        <v>35</v>
      </c>
      <c r="K1565" s="38" t="s">
        <v>318</v>
      </c>
      <c r="L1565" s="20">
        <v>971</v>
      </c>
      <c r="M1565" s="29" t="str">
        <f>O1565&amp;"-"&amp;P1565&amp;"-"&amp;Q1565&amp;"-"&amp;R1565&amp;"-"&amp;S1565&amp;"-"&amp;T1565</f>
        <v>SJ-V-05-000D-GT-0971</v>
      </c>
      <c r="N1565" s="33" t="s">
        <v>3116</v>
      </c>
      <c r="O1565" s="21" t="str">
        <f>IFERROR(VLOOKUP(B1565,'字典-基地管理'!A:B,2,FALSE),"未填")</f>
        <v>SJ</v>
      </c>
      <c r="P1565" s="21" t="str">
        <f>IFERROR(VLOOKUP(C1565,'字典-车间管理'!A:B,2,FALSE),"未填")</f>
        <v>V</v>
      </c>
      <c r="Q1565" s="21" t="str">
        <f>IFERROR(VLOOKUP(D1565,'字典-系统管理&amp;工段管理'!C:D,2,FALSE),"未填")</f>
        <v>05</v>
      </c>
      <c r="R1565" s="22" t="str">
        <f>_xlfn.TEXTJOIN("", TRUE, IF(U1565="0", U1565, ""), IF(V1565="0", V1565, ""), IF(W1565="0", W1565, ""), IF(X1565="0", X1565, ""), IF(U1565&lt;&gt;"0", U1565, ""), IF(V1565&lt;&gt;"0", V1565, ""), IF(W1565&lt;&gt;"0", W1565, ""), IF(X1565&lt;&gt;"0", X1565, ""))</f>
        <v>000D</v>
      </c>
      <c r="S1565" s="21" t="str">
        <f>IFERROR(VLOOKUP(K1565,'字典-设备&amp;仪表管理'!A:B,2,FALSE),"未填")</f>
        <v>GT</v>
      </c>
      <c r="T1565" s="26" t="str">
        <f>IF(L1565="","未填",TEXT(L1565,"0000"))</f>
        <v>0971</v>
      </c>
      <c r="U1565" s="22" t="str">
        <f>IFERROR(VLOOKUP(E1565,'字典-系统管理&amp;工段管理'!$A$2:$B$7,2,0),"0")</f>
        <v>D</v>
      </c>
      <c r="V1565" s="22" t="str">
        <f>IFERROR(VLOOKUP(F1565,'字典-系统管理&amp;工段管理'!$A$2:$B$7,2,0),"0")</f>
        <v>0</v>
      </c>
      <c r="W1565" s="22" t="str">
        <f>IFERROR(VLOOKUP(G1565,'字典-系统管理&amp;工段管理'!$A$2:$B$7,2,0),"0")</f>
        <v>0</v>
      </c>
      <c r="X1565" s="22" t="str">
        <f>IFERROR(VLOOKUP(H1565,'字典-系统管理&amp;工段管理'!$A$2:$B$7,2,0),"0")</f>
        <v>0</v>
      </c>
    </row>
    <row r="1566" spans="1:24" x14ac:dyDescent="0.15">
      <c r="A1566" s="19">
        <v>1564</v>
      </c>
      <c r="B1566" s="22" t="s">
        <v>24</v>
      </c>
      <c r="C1566" s="22" t="s">
        <v>94</v>
      </c>
      <c r="D1566" s="22" t="s">
        <v>234</v>
      </c>
      <c r="E1566" s="22" t="s">
        <v>28</v>
      </c>
      <c r="F1566" s="22"/>
      <c r="G1566" s="22"/>
      <c r="H1566" s="22"/>
      <c r="I1566" s="33" t="s">
        <v>3117</v>
      </c>
      <c r="J1566" s="22" t="s">
        <v>35</v>
      </c>
      <c r="K1566" s="38" t="s">
        <v>318</v>
      </c>
      <c r="L1566" s="20">
        <v>972</v>
      </c>
      <c r="M1566" s="29" t="str">
        <f>O1566&amp;"-"&amp;P1566&amp;"-"&amp;Q1566&amp;"-"&amp;R1566&amp;"-"&amp;S1566&amp;"-"&amp;T1566</f>
        <v>SJ-V-05-000D-GT-0972</v>
      </c>
      <c r="N1566" s="33" t="s">
        <v>3117</v>
      </c>
      <c r="O1566" s="21" t="str">
        <f>IFERROR(VLOOKUP(B1566,'字典-基地管理'!A:B,2,FALSE),"未填")</f>
        <v>SJ</v>
      </c>
      <c r="P1566" s="21" t="str">
        <f>IFERROR(VLOOKUP(C1566,'字典-车间管理'!A:B,2,FALSE),"未填")</f>
        <v>V</v>
      </c>
      <c r="Q1566" s="21" t="str">
        <f>IFERROR(VLOOKUP(D1566,'字典-系统管理&amp;工段管理'!C:D,2,FALSE),"未填")</f>
        <v>05</v>
      </c>
      <c r="R1566" s="22" t="str">
        <f>_xlfn.TEXTJOIN("", TRUE, IF(U1566="0", U1566, ""), IF(V1566="0", V1566, ""), IF(W1566="0", W1566, ""), IF(X1566="0", X1566, ""), IF(U1566&lt;&gt;"0", U1566, ""), IF(V1566&lt;&gt;"0", V1566, ""), IF(W1566&lt;&gt;"0", W1566, ""), IF(X1566&lt;&gt;"0", X1566, ""))</f>
        <v>000D</v>
      </c>
      <c r="S1566" s="21" t="str">
        <f>IFERROR(VLOOKUP(K1566,'字典-设备&amp;仪表管理'!A:B,2,FALSE),"未填")</f>
        <v>GT</v>
      </c>
      <c r="T1566" s="26" t="str">
        <f>IF(L1566="","未填",TEXT(L1566,"0000"))</f>
        <v>0972</v>
      </c>
      <c r="U1566" s="22" t="str">
        <f>IFERROR(VLOOKUP(E1566,'字典-系统管理&amp;工段管理'!$A$2:$B$7,2,0),"0")</f>
        <v>D</v>
      </c>
      <c r="V1566" s="22" t="str">
        <f>IFERROR(VLOOKUP(F1566,'字典-系统管理&amp;工段管理'!$A$2:$B$7,2,0),"0")</f>
        <v>0</v>
      </c>
      <c r="W1566" s="22" t="str">
        <f>IFERROR(VLOOKUP(G1566,'字典-系统管理&amp;工段管理'!$A$2:$B$7,2,0),"0")</f>
        <v>0</v>
      </c>
      <c r="X1566" s="22" t="str">
        <f>IFERROR(VLOOKUP(H1566,'字典-系统管理&amp;工段管理'!$A$2:$B$7,2,0),"0")</f>
        <v>0</v>
      </c>
    </row>
    <row r="1567" spans="1:24" x14ac:dyDescent="0.15">
      <c r="A1567" s="19">
        <v>1565</v>
      </c>
      <c r="B1567" s="22" t="s">
        <v>24</v>
      </c>
      <c r="C1567" s="22" t="s">
        <v>94</v>
      </c>
      <c r="D1567" s="22" t="s">
        <v>234</v>
      </c>
      <c r="E1567" s="22" t="s">
        <v>28</v>
      </c>
      <c r="F1567" s="22"/>
      <c r="G1567" s="22"/>
      <c r="H1567" s="22"/>
      <c r="I1567" s="33" t="s">
        <v>3118</v>
      </c>
      <c r="J1567" s="22" t="s">
        <v>35</v>
      </c>
      <c r="K1567" s="38" t="s">
        <v>318</v>
      </c>
      <c r="L1567" s="20">
        <v>973</v>
      </c>
      <c r="M1567" s="29" t="str">
        <f>O1567&amp;"-"&amp;P1567&amp;"-"&amp;Q1567&amp;"-"&amp;R1567&amp;"-"&amp;S1567&amp;"-"&amp;T1567</f>
        <v>SJ-V-05-000D-GT-0973</v>
      </c>
      <c r="N1567" s="33" t="s">
        <v>3118</v>
      </c>
      <c r="O1567" s="21" t="str">
        <f>IFERROR(VLOOKUP(B1567,'字典-基地管理'!A:B,2,FALSE),"未填")</f>
        <v>SJ</v>
      </c>
      <c r="P1567" s="21" t="str">
        <f>IFERROR(VLOOKUP(C1567,'字典-车间管理'!A:B,2,FALSE),"未填")</f>
        <v>V</v>
      </c>
      <c r="Q1567" s="21" t="str">
        <f>IFERROR(VLOOKUP(D1567,'字典-系统管理&amp;工段管理'!C:D,2,FALSE),"未填")</f>
        <v>05</v>
      </c>
      <c r="R1567" s="22" t="str">
        <f>_xlfn.TEXTJOIN("", TRUE, IF(U1567="0", U1567, ""), IF(V1567="0", V1567, ""), IF(W1567="0", W1567, ""), IF(X1567="0", X1567, ""), IF(U1567&lt;&gt;"0", U1567, ""), IF(V1567&lt;&gt;"0", V1567, ""), IF(W1567&lt;&gt;"0", W1567, ""), IF(X1567&lt;&gt;"0", X1567, ""))</f>
        <v>000D</v>
      </c>
      <c r="S1567" s="21" t="str">
        <f>IFERROR(VLOOKUP(K1567,'字典-设备&amp;仪表管理'!A:B,2,FALSE),"未填")</f>
        <v>GT</v>
      </c>
      <c r="T1567" s="26" t="str">
        <f>IF(L1567="","未填",TEXT(L1567,"0000"))</f>
        <v>0973</v>
      </c>
      <c r="U1567" s="22" t="str">
        <f>IFERROR(VLOOKUP(E1567,'字典-系统管理&amp;工段管理'!$A$2:$B$7,2,0),"0")</f>
        <v>D</v>
      </c>
      <c r="V1567" s="22" t="str">
        <f>IFERROR(VLOOKUP(F1567,'字典-系统管理&amp;工段管理'!$A$2:$B$7,2,0),"0")</f>
        <v>0</v>
      </c>
      <c r="W1567" s="22" t="str">
        <f>IFERROR(VLOOKUP(G1567,'字典-系统管理&amp;工段管理'!$A$2:$B$7,2,0),"0")</f>
        <v>0</v>
      </c>
      <c r="X1567" s="22" t="str">
        <f>IFERROR(VLOOKUP(H1567,'字典-系统管理&amp;工段管理'!$A$2:$B$7,2,0),"0")</f>
        <v>0</v>
      </c>
    </row>
    <row r="1568" spans="1:24" x14ac:dyDescent="0.15">
      <c r="A1568" s="19">
        <v>1566</v>
      </c>
      <c r="B1568" s="22" t="s">
        <v>24</v>
      </c>
      <c r="C1568" s="22" t="s">
        <v>94</v>
      </c>
      <c r="D1568" s="22" t="s">
        <v>234</v>
      </c>
      <c r="E1568" s="22" t="s">
        <v>28</v>
      </c>
      <c r="F1568" s="22"/>
      <c r="G1568" s="22"/>
      <c r="H1568" s="22"/>
      <c r="I1568" s="33" t="s">
        <v>3120</v>
      </c>
      <c r="J1568" s="22" t="s">
        <v>35</v>
      </c>
      <c r="K1568" s="38" t="s">
        <v>318</v>
      </c>
      <c r="L1568" s="20">
        <v>974</v>
      </c>
      <c r="M1568" s="29" t="str">
        <f>O1568&amp;"-"&amp;P1568&amp;"-"&amp;Q1568&amp;"-"&amp;R1568&amp;"-"&amp;S1568&amp;"-"&amp;T1568</f>
        <v>SJ-V-05-000D-GT-0974</v>
      </c>
      <c r="N1568" s="33" t="s">
        <v>3120</v>
      </c>
      <c r="O1568" s="21" t="str">
        <f>IFERROR(VLOOKUP(B1568,'字典-基地管理'!A:B,2,FALSE),"未填")</f>
        <v>SJ</v>
      </c>
      <c r="P1568" s="21" t="str">
        <f>IFERROR(VLOOKUP(C1568,'字典-车间管理'!A:B,2,FALSE),"未填")</f>
        <v>V</v>
      </c>
      <c r="Q1568" s="21" t="str">
        <f>IFERROR(VLOOKUP(D1568,'字典-系统管理&amp;工段管理'!C:D,2,FALSE),"未填")</f>
        <v>05</v>
      </c>
      <c r="R1568" s="22" t="str">
        <f>_xlfn.TEXTJOIN("", TRUE, IF(U1568="0", U1568, ""), IF(V1568="0", V1568, ""), IF(W1568="0", W1568, ""), IF(X1568="0", X1568, ""), IF(U1568&lt;&gt;"0", U1568, ""), IF(V1568&lt;&gt;"0", V1568, ""), IF(W1568&lt;&gt;"0", W1568, ""), IF(X1568&lt;&gt;"0", X1568, ""))</f>
        <v>000D</v>
      </c>
      <c r="S1568" s="21" t="str">
        <f>IFERROR(VLOOKUP(K1568,'字典-设备&amp;仪表管理'!A:B,2,FALSE),"未填")</f>
        <v>GT</v>
      </c>
      <c r="T1568" s="26" t="str">
        <f>IF(L1568="","未填",TEXT(L1568,"0000"))</f>
        <v>0974</v>
      </c>
      <c r="U1568" s="22" t="str">
        <f>IFERROR(VLOOKUP(E1568,'字典-系统管理&amp;工段管理'!$A$2:$B$7,2,0),"0")</f>
        <v>D</v>
      </c>
      <c r="V1568" s="22" t="str">
        <f>IFERROR(VLOOKUP(F1568,'字典-系统管理&amp;工段管理'!$A$2:$B$7,2,0),"0")</f>
        <v>0</v>
      </c>
      <c r="W1568" s="22" t="str">
        <f>IFERROR(VLOOKUP(G1568,'字典-系统管理&amp;工段管理'!$A$2:$B$7,2,0),"0")</f>
        <v>0</v>
      </c>
      <c r="X1568" s="22" t="str">
        <f>IFERROR(VLOOKUP(H1568,'字典-系统管理&amp;工段管理'!$A$2:$B$7,2,0),"0")</f>
        <v>0</v>
      </c>
    </row>
    <row r="1569" spans="1:24" x14ac:dyDescent="0.15">
      <c r="A1569" s="19">
        <v>1567</v>
      </c>
      <c r="B1569" s="22" t="s">
        <v>24</v>
      </c>
      <c r="C1569" s="22" t="s">
        <v>94</v>
      </c>
      <c r="D1569" s="22" t="s">
        <v>234</v>
      </c>
      <c r="E1569" s="22" t="s">
        <v>28</v>
      </c>
      <c r="F1569" s="22"/>
      <c r="G1569" s="22"/>
      <c r="H1569" s="22"/>
      <c r="I1569" s="33" t="s">
        <v>3121</v>
      </c>
      <c r="J1569" s="22" t="s">
        <v>35</v>
      </c>
      <c r="K1569" s="38" t="s">
        <v>318</v>
      </c>
      <c r="L1569" s="20">
        <v>975</v>
      </c>
      <c r="M1569" s="29" t="str">
        <f>O1569&amp;"-"&amp;P1569&amp;"-"&amp;Q1569&amp;"-"&amp;R1569&amp;"-"&amp;S1569&amp;"-"&amp;T1569</f>
        <v>SJ-V-05-000D-GT-0975</v>
      </c>
      <c r="N1569" s="33" t="s">
        <v>3121</v>
      </c>
      <c r="O1569" s="21" t="str">
        <f>IFERROR(VLOOKUP(B1569,'字典-基地管理'!A:B,2,FALSE),"未填")</f>
        <v>SJ</v>
      </c>
      <c r="P1569" s="21" t="str">
        <f>IFERROR(VLOOKUP(C1569,'字典-车间管理'!A:B,2,FALSE),"未填")</f>
        <v>V</v>
      </c>
      <c r="Q1569" s="21" t="str">
        <f>IFERROR(VLOOKUP(D1569,'字典-系统管理&amp;工段管理'!C:D,2,FALSE),"未填")</f>
        <v>05</v>
      </c>
      <c r="R1569" s="22" t="str">
        <f>_xlfn.TEXTJOIN("", TRUE, IF(U1569="0", U1569, ""), IF(V1569="0", V1569, ""), IF(W1569="0", W1569, ""), IF(X1569="0", X1569, ""), IF(U1569&lt;&gt;"0", U1569, ""), IF(V1569&lt;&gt;"0", V1569, ""), IF(W1569&lt;&gt;"0", W1569, ""), IF(X1569&lt;&gt;"0", X1569, ""))</f>
        <v>000D</v>
      </c>
      <c r="S1569" s="21" t="str">
        <f>IFERROR(VLOOKUP(K1569,'字典-设备&amp;仪表管理'!A:B,2,FALSE),"未填")</f>
        <v>GT</v>
      </c>
      <c r="T1569" s="26" t="str">
        <f>IF(L1569="","未填",TEXT(L1569,"0000"))</f>
        <v>0975</v>
      </c>
      <c r="U1569" s="22" t="str">
        <f>IFERROR(VLOOKUP(E1569,'字典-系统管理&amp;工段管理'!$A$2:$B$7,2,0),"0")</f>
        <v>D</v>
      </c>
      <c r="V1569" s="22" t="str">
        <f>IFERROR(VLOOKUP(F1569,'字典-系统管理&amp;工段管理'!$A$2:$B$7,2,0),"0")</f>
        <v>0</v>
      </c>
      <c r="W1569" s="22" t="str">
        <f>IFERROR(VLOOKUP(G1569,'字典-系统管理&amp;工段管理'!$A$2:$B$7,2,0),"0")</f>
        <v>0</v>
      </c>
      <c r="X1569" s="22" t="str">
        <f>IFERROR(VLOOKUP(H1569,'字典-系统管理&amp;工段管理'!$A$2:$B$7,2,0),"0")</f>
        <v>0</v>
      </c>
    </row>
    <row r="1570" spans="1:24" x14ac:dyDescent="0.15">
      <c r="A1570" s="19">
        <v>1568</v>
      </c>
      <c r="B1570" s="22" t="s">
        <v>24</v>
      </c>
      <c r="C1570" s="22" t="s">
        <v>94</v>
      </c>
      <c r="D1570" s="22" t="s">
        <v>234</v>
      </c>
      <c r="E1570" s="22" t="s">
        <v>28</v>
      </c>
      <c r="F1570" s="22"/>
      <c r="G1570" s="22"/>
      <c r="H1570" s="22"/>
      <c r="I1570" s="33" t="s">
        <v>3122</v>
      </c>
      <c r="J1570" s="22" t="s">
        <v>35</v>
      </c>
      <c r="K1570" s="38" t="s">
        <v>318</v>
      </c>
      <c r="L1570" s="20">
        <v>976</v>
      </c>
      <c r="M1570" s="29" t="str">
        <f>O1570&amp;"-"&amp;P1570&amp;"-"&amp;Q1570&amp;"-"&amp;R1570&amp;"-"&amp;S1570&amp;"-"&amp;T1570</f>
        <v>SJ-V-05-000D-GT-0976</v>
      </c>
      <c r="N1570" s="33" t="s">
        <v>3122</v>
      </c>
      <c r="O1570" s="21" t="str">
        <f>IFERROR(VLOOKUP(B1570,'字典-基地管理'!A:B,2,FALSE),"未填")</f>
        <v>SJ</v>
      </c>
      <c r="P1570" s="21" t="str">
        <f>IFERROR(VLOOKUP(C1570,'字典-车间管理'!A:B,2,FALSE),"未填")</f>
        <v>V</v>
      </c>
      <c r="Q1570" s="21" t="str">
        <f>IFERROR(VLOOKUP(D1570,'字典-系统管理&amp;工段管理'!C:D,2,FALSE),"未填")</f>
        <v>05</v>
      </c>
      <c r="R1570" s="22" t="str">
        <f>_xlfn.TEXTJOIN("", TRUE, IF(U1570="0", U1570, ""), IF(V1570="0", V1570, ""), IF(W1570="0", W1570, ""), IF(X1570="0", X1570, ""), IF(U1570&lt;&gt;"0", U1570, ""), IF(V1570&lt;&gt;"0", V1570, ""), IF(W1570&lt;&gt;"0", W1570, ""), IF(X1570&lt;&gt;"0", X1570, ""))</f>
        <v>000D</v>
      </c>
      <c r="S1570" s="21" t="str">
        <f>IFERROR(VLOOKUP(K1570,'字典-设备&amp;仪表管理'!A:B,2,FALSE),"未填")</f>
        <v>GT</v>
      </c>
      <c r="T1570" s="26" t="str">
        <f>IF(L1570="","未填",TEXT(L1570,"0000"))</f>
        <v>0976</v>
      </c>
      <c r="U1570" s="22" t="str">
        <f>IFERROR(VLOOKUP(E1570,'字典-系统管理&amp;工段管理'!$A$2:$B$7,2,0),"0")</f>
        <v>D</v>
      </c>
      <c r="V1570" s="22" t="str">
        <f>IFERROR(VLOOKUP(F1570,'字典-系统管理&amp;工段管理'!$A$2:$B$7,2,0),"0")</f>
        <v>0</v>
      </c>
      <c r="W1570" s="22" t="str">
        <f>IFERROR(VLOOKUP(G1570,'字典-系统管理&amp;工段管理'!$A$2:$B$7,2,0),"0")</f>
        <v>0</v>
      </c>
      <c r="X1570" s="22" t="str">
        <f>IFERROR(VLOOKUP(H1570,'字典-系统管理&amp;工段管理'!$A$2:$B$7,2,0),"0")</f>
        <v>0</v>
      </c>
    </row>
    <row r="1571" spans="1:24" x14ac:dyDescent="0.15">
      <c r="A1571" s="19">
        <v>1569</v>
      </c>
      <c r="B1571" s="22" t="s">
        <v>24</v>
      </c>
      <c r="C1571" s="22" t="s">
        <v>94</v>
      </c>
      <c r="D1571" s="22" t="s">
        <v>234</v>
      </c>
      <c r="E1571" s="22" t="s">
        <v>28</v>
      </c>
      <c r="F1571" s="22"/>
      <c r="G1571" s="22"/>
      <c r="H1571" s="22"/>
      <c r="I1571" s="33" t="s">
        <v>3124</v>
      </c>
      <c r="J1571" s="22" t="s">
        <v>35</v>
      </c>
      <c r="K1571" s="38" t="s">
        <v>318</v>
      </c>
      <c r="L1571" s="20">
        <v>977</v>
      </c>
      <c r="M1571" s="29" t="str">
        <f>O1571&amp;"-"&amp;P1571&amp;"-"&amp;Q1571&amp;"-"&amp;R1571&amp;"-"&amp;S1571&amp;"-"&amp;T1571</f>
        <v>SJ-V-05-000D-GT-0977</v>
      </c>
      <c r="N1571" s="33" t="s">
        <v>3124</v>
      </c>
      <c r="O1571" s="21" t="str">
        <f>IFERROR(VLOOKUP(B1571,'字典-基地管理'!A:B,2,FALSE),"未填")</f>
        <v>SJ</v>
      </c>
      <c r="P1571" s="21" t="str">
        <f>IFERROR(VLOOKUP(C1571,'字典-车间管理'!A:B,2,FALSE),"未填")</f>
        <v>V</v>
      </c>
      <c r="Q1571" s="21" t="str">
        <f>IFERROR(VLOOKUP(D1571,'字典-系统管理&amp;工段管理'!C:D,2,FALSE),"未填")</f>
        <v>05</v>
      </c>
      <c r="R1571" s="22" t="str">
        <f>_xlfn.TEXTJOIN("", TRUE, IF(U1571="0", U1571, ""), IF(V1571="0", V1571, ""), IF(W1571="0", W1571, ""), IF(X1571="0", X1571, ""), IF(U1571&lt;&gt;"0", U1571, ""), IF(V1571&lt;&gt;"0", V1571, ""), IF(W1571&lt;&gt;"0", W1571, ""), IF(X1571&lt;&gt;"0", X1571, ""))</f>
        <v>000D</v>
      </c>
      <c r="S1571" s="21" t="str">
        <f>IFERROR(VLOOKUP(K1571,'字典-设备&amp;仪表管理'!A:B,2,FALSE),"未填")</f>
        <v>GT</v>
      </c>
      <c r="T1571" s="26" t="str">
        <f>IF(L1571="","未填",TEXT(L1571,"0000"))</f>
        <v>0977</v>
      </c>
      <c r="U1571" s="22" t="str">
        <f>IFERROR(VLOOKUP(E1571,'字典-系统管理&amp;工段管理'!$A$2:$B$7,2,0),"0")</f>
        <v>D</v>
      </c>
      <c r="V1571" s="22" t="str">
        <f>IFERROR(VLOOKUP(F1571,'字典-系统管理&amp;工段管理'!$A$2:$B$7,2,0),"0")</f>
        <v>0</v>
      </c>
      <c r="W1571" s="22" t="str">
        <f>IFERROR(VLOOKUP(G1571,'字典-系统管理&amp;工段管理'!$A$2:$B$7,2,0),"0")</f>
        <v>0</v>
      </c>
      <c r="X1571" s="22" t="str">
        <f>IFERROR(VLOOKUP(H1571,'字典-系统管理&amp;工段管理'!$A$2:$B$7,2,0),"0")</f>
        <v>0</v>
      </c>
    </row>
    <row r="1572" spans="1:24" x14ac:dyDescent="0.15">
      <c r="A1572" s="19">
        <v>1570</v>
      </c>
      <c r="B1572" s="22" t="s">
        <v>24</v>
      </c>
      <c r="C1572" s="22" t="s">
        <v>94</v>
      </c>
      <c r="D1572" s="22" t="s">
        <v>234</v>
      </c>
      <c r="E1572" s="22" t="s">
        <v>28</v>
      </c>
      <c r="F1572" s="22"/>
      <c r="G1572" s="22"/>
      <c r="H1572" s="22"/>
      <c r="I1572" s="33" t="s">
        <v>3125</v>
      </c>
      <c r="J1572" s="22" t="s">
        <v>35</v>
      </c>
      <c r="K1572" s="38" t="s">
        <v>318</v>
      </c>
      <c r="L1572" s="20">
        <v>978</v>
      </c>
      <c r="M1572" s="29" t="str">
        <f>O1572&amp;"-"&amp;P1572&amp;"-"&amp;Q1572&amp;"-"&amp;R1572&amp;"-"&amp;S1572&amp;"-"&amp;T1572</f>
        <v>SJ-V-05-000D-GT-0978</v>
      </c>
      <c r="N1572" s="33" t="s">
        <v>3125</v>
      </c>
      <c r="O1572" s="21" t="str">
        <f>IFERROR(VLOOKUP(B1572,'字典-基地管理'!A:B,2,FALSE),"未填")</f>
        <v>SJ</v>
      </c>
      <c r="P1572" s="21" t="str">
        <f>IFERROR(VLOOKUP(C1572,'字典-车间管理'!A:B,2,FALSE),"未填")</f>
        <v>V</v>
      </c>
      <c r="Q1572" s="21" t="str">
        <f>IFERROR(VLOOKUP(D1572,'字典-系统管理&amp;工段管理'!C:D,2,FALSE),"未填")</f>
        <v>05</v>
      </c>
      <c r="R1572" s="22" t="str">
        <f>_xlfn.TEXTJOIN("", TRUE, IF(U1572="0", U1572, ""), IF(V1572="0", V1572, ""), IF(W1572="0", W1572, ""), IF(X1572="0", X1572, ""), IF(U1572&lt;&gt;"0", U1572, ""), IF(V1572&lt;&gt;"0", V1572, ""), IF(W1572&lt;&gt;"0", W1572, ""), IF(X1572&lt;&gt;"0", X1572, ""))</f>
        <v>000D</v>
      </c>
      <c r="S1572" s="21" t="str">
        <f>IFERROR(VLOOKUP(K1572,'字典-设备&amp;仪表管理'!A:B,2,FALSE),"未填")</f>
        <v>GT</v>
      </c>
      <c r="T1572" s="26" t="str">
        <f>IF(L1572="","未填",TEXT(L1572,"0000"))</f>
        <v>0978</v>
      </c>
      <c r="U1572" s="22" t="str">
        <f>IFERROR(VLOOKUP(E1572,'字典-系统管理&amp;工段管理'!$A$2:$B$7,2,0),"0")</f>
        <v>D</v>
      </c>
      <c r="V1572" s="22" t="str">
        <f>IFERROR(VLOOKUP(F1572,'字典-系统管理&amp;工段管理'!$A$2:$B$7,2,0),"0")</f>
        <v>0</v>
      </c>
      <c r="W1572" s="22" t="str">
        <f>IFERROR(VLOOKUP(G1572,'字典-系统管理&amp;工段管理'!$A$2:$B$7,2,0),"0")</f>
        <v>0</v>
      </c>
      <c r="X1572" s="22" t="str">
        <f>IFERROR(VLOOKUP(H1572,'字典-系统管理&amp;工段管理'!$A$2:$B$7,2,0),"0")</f>
        <v>0</v>
      </c>
    </row>
    <row r="1573" spans="1:24" x14ac:dyDescent="0.15">
      <c r="A1573" s="19">
        <v>1571</v>
      </c>
      <c r="B1573" s="22" t="s">
        <v>24</v>
      </c>
      <c r="C1573" s="22" t="s">
        <v>94</v>
      </c>
      <c r="D1573" s="22" t="s">
        <v>234</v>
      </c>
      <c r="E1573" s="22" t="s">
        <v>28</v>
      </c>
      <c r="F1573" s="22"/>
      <c r="G1573" s="22"/>
      <c r="H1573" s="22"/>
      <c r="I1573" s="33" t="s">
        <v>3126</v>
      </c>
      <c r="J1573" s="22" t="s">
        <v>35</v>
      </c>
      <c r="K1573" s="38" t="s">
        <v>318</v>
      </c>
      <c r="L1573" s="20">
        <v>979</v>
      </c>
      <c r="M1573" s="29" t="str">
        <f>O1573&amp;"-"&amp;P1573&amp;"-"&amp;Q1573&amp;"-"&amp;R1573&amp;"-"&amp;S1573&amp;"-"&amp;T1573</f>
        <v>SJ-V-05-000D-GT-0979</v>
      </c>
      <c r="N1573" s="33" t="s">
        <v>3126</v>
      </c>
      <c r="O1573" s="21" t="str">
        <f>IFERROR(VLOOKUP(B1573,'字典-基地管理'!A:B,2,FALSE),"未填")</f>
        <v>SJ</v>
      </c>
      <c r="P1573" s="21" t="str">
        <f>IFERROR(VLOOKUP(C1573,'字典-车间管理'!A:B,2,FALSE),"未填")</f>
        <v>V</v>
      </c>
      <c r="Q1573" s="21" t="str">
        <f>IFERROR(VLOOKUP(D1573,'字典-系统管理&amp;工段管理'!C:D,2,FALSE),"未填")</f>
        <v>05</v>
      </c>
      <c r="R1573" s="22" t="str">
        <f>_xlfn.TEXTJOIN("", TRUE, IF(U1573="0", U1573, ""), IF(V1573="0", V1573, ""), IF(W1573="0", W1573, ""), IF(X1573="0", X1573, ""), IF(U1573&lt;&gt;"0", U1573, ""), IF(V1573&lt;&gt;"0", V1573, ""), IF(W1573&lt;&gt;"0", W1573, ""), IF(X1573&lt;&gt;"0", X1573, ""))</f>
        <v>000D</v>
      </c>
      <c r="S1573" s="21" t="str">
        <f>IFERROR(VLOOKUP(K1573,'字典-设备&amp;仪表管理'!A:B,2,FALSE),"未填")</f>
        <v>GT</v>
      </c>
      <c r="T1573" s="26" t="str">
        <f>IF(L1573="","未填",TEXT(L1573,"0000"))</f>
        <v>0979</v>
      </c>
      <c r="U1573" s="22" t="str">
        <f>IFERROR(VLOOKUP(E1573,'字典-系统管理&amp;工段管理'!$A$2:$B$7,2,0),"0")</f>
        <v>D</v>
      </c>
      <c r="V1573" s="22" t="str">
        <f>IFERROR(VLOOKUP(F1573,'字典-系统管理&amp;工段管理'!$A$2:$B$7,2,0),"0")</f>
        <v>0</v>
      </c>
      <c r="W1573" s="22" t="str">
        <f>IFERROR(VLOOKUP(G1573,'字典-系统管理&amp;工段管理'!$A$2:$B$7,2,0),"0")</f>
        <v>0</v>
      </c>
      <c r="X1573" s="22" t="str">
        <f>IFERROR(VLOOKUP(H1573,'字典-系统管理&amp;工段管理'!$A$2:$B$7,2,0),"0")</f>
        <v>0</v>
      </c>
    </row>
    <row r="1574" spans="1:24" x14ac:dyDescent="0.15">
      <c r="A1574" s="19">
        <v>1572</v>
      </c>
      <c r="B1574" s="22" t="s">
        <v>24</v>
      </c>
      <c r="C1574" s="22" t="s">
        <v>94</v>
      </c>
      <c r="D1574" s="22" t="s">
        <v>234</v>
      </c>
      <c r="E1574" s="22" t="s">
        <v>28</v>
      </c>
      <c r="F1574" s="22"/>
      <c r="G1574" s="22"/>
      <c r="H1574" s="22"/>
      <c r="I1574" s="33" t="s">
        <v>3128</v>
      </c>
      <c r="J1574" s="22" t="s">
        <v>35</v>
      </c>
      <c r="K1574" s="38" t="s">
        <v>318</v>
      </c>
      <c r="L1574" s="20">
        <v>980</v>
      </c>
      <c r="M1574" s="29" t="str">
        <f>O1574&amp;"-"&amp;P1574&amp;"-"&amp;Q1574&amp;"-"&amp;R1574&amp;"-"&amp;S1574&amp;"-"&amp;T1574</f>
        <v>SJ-V-05-000D-GT-0980</v>
      </c>
      <c r="N1574" s="33" t="s">
        <v>3128</v>
      </c>
      <c r="O1574" s="21" t="str">
        <f>IFERROR(VLOOKUP(B1574,'字典-基地管理'!A:B,2,FALSE),"未填")</f>
        <v>SJ</v>
      </c>
      <c r="P1574" s="21" t="str">
        <f>IFERROR(VLOOKUP(C1574,'字典-车间管理'!A:B,2,FALSE),"未填")</f>
        <v>V</v>
      </c>
      <c r="Q1574" s="21" t="str">
        <f>IFERROR(VLOOKUP(D1574,'字典-系统管理&amp;工段管理'!C:D,2,FALSE),"未填")</f>
        <v>05</v>
      </c>
      <c r="R1574" s="22" t="str">
        <f>_xlfn.TEXTJOIN("", TRUE, IF(U1574="0", U1574, ""), IF(V1574="0", V1574, ""), IF(W1574="0", W1574, ""), IF(X1574="0", X1574, ""), IF(U1574&lt;&gt;"0", U1574, ""), IF(V1574&lt;&gt;"0", V1574, ""), IF(W1574&lt;&gt;"0", W1574, ""), IF(X1574&lt;&gt;"0", X1574, ""))</f>
        <v>000D</v>
      </c>
      <c r="S1574" s="21" t="str">
        <f>IFERROR(VLOOKUP(K1574,'字典-设备&amp;仪表管理'!A:B,2,FALSE),"未填")</f>
        <v>GT</v>
      </c>
      <c r="T1574" s="26" t="str">
        <f>IF(L1574="","未填",TEXT(L1574,"0000"))</f>
        <v>0980</v>
      </c>
      <c r="U1574" s="22" t="str">
        <f>IFERROR(VLOOKUP(E1574,'字典-系统管理&amp;工段管理'!$A$2:$B$7,2,0),"0")</f>
        <v>D</v>
      </c>
      <c r="V1574" s="22" t="str">
        <f>IFERROR(VLOOKUP(F1574,'字典-系统管理&amp;工段管理'!$A$2:$B$7,2,0),"0")</f>
        <v>0</v>
      </c>
      <c r="W1574" s="22" t="str">
        <f>IFERROR(VLOOKUP(G1574,'字典-系统管理&amp;工段管理'!$A$2:$B$7,2,0),"0")</f>
        <v>0</v>
      </c>
      <c r="X1574" s="22" t="str">
        <f>IFERROR(VLOOKUP(H1574,'字典-系统管理&amp;工段管理'!$A$2:$B$7,2,0),"0")</f>
        <v>0</v>
      </c>
    </row>
    <row r="1575" spans="1:24" x14ac:dyDescent="0.15">
      <c r="A1575" s="19">
        <v>1573</v>
      </c>
      <c r="B1575" s="22" t="s">
        <v>24</v>
      </c>
      <c r="C1575" s="22" t="s">
        <v>94</v>
      </c>
      <c r="D1575" s="22" t="s">
        <v>234</v>
      </c>
      <c r="E1575" s="22" t="s">
        <v>28</v>
      </c>
      <c r="F1575" s="22"/>
      <c r="G1575" s="22"/>
      <c r="H1575" s="22"/>
      <c r="I1575" s="33" t="s">
        <v>3129</v>
      </c>
      <c r="J1575" s="22" t="s">
        <v>35</v>
      </c>
      <c r="K1575" s="38" t="s">
        <v>318</v>
      </c>
      <c r="L1575" s="20">
        <v>981</v>
      </c>
      <c r="M1575" s="29" t="str">
        <f>O1575&amp;"-"&amp;P1575&amp;"-"&amp;Q1575&amp;"-"&amp;R1575&amp;"-"&amp;S1575&amp;"-"&amp;T1575</f>
        <v>SJ-V-05-000D-GT-0981</v>
      </c>
      <c r="N1575" s="33" t="s">
        <v>3129</v>
      </c>
      <c r="O1575" s="21" t="str">
        <f>IFERROR(VLOOKUP(B1575,'字典-基地管理'!A:B,2,FALSE),"未填")</f>
        <v>SJ</v>
      </c>
      <c r="P1575" s="21" t="str">
        <f>IFERROR(VLOOKUP(C1575,'字典-车间管理'!A:B,2,FALSE),"未填")</f>
        <v>V</v>
      </c>
      <c r="Q1575" s="21" t="str">
        <f>IFERROR(VLOOKUP(D1575,'字典-系统管理&amp;工段管理'!C:D,2,FALSE),"未填")</f>
        <v>05</v>
      </c>
      <c r="R1575" s="22" t="str">
        <f>_xlfn.TEXTJOIN("", TRUE, IF(U1575="0", U1575, ""), IF(V1575="0", V1575, ""), IF(W1575="0", W1575, ""), IF(X1575="0", X1575, ""), IF(U1575&lt;&gt;"0", U1575, ""), IF(V1575&lt;&gt;"0", V1575, ""), IF(W1575&lt;&gt;"0", W1575, ""), IF(X1575&lt;&gt;"0", X1575, ""))</f>
        <v>000D</v>
      </c>
      <c r="S1575" s="21" t="str">
        <f>IFERROR(VLOOKUP(K1575,'字典-设备&amp;仪表管理'!A:B,2,FALSE),"未填")</f>
        <v>GT</v>
      </c>
      <c r="T1575" s="26" t="str">
        <f>IF(L1575="","未填",TEXT(L1575,"0000"))</f>
        <v>0981</v>
      </c>
      <c r="U1575" s="22" t="str">
        <f>IFERROR(VLOOKUP(E1575,'字典-系统管理&amp;工段管理'!$A$2:$B$7,2,0),"0")</f>
        <v>D</v>
      </c>
      <c r="V1575" s="22" t="str">
        <f>IFERROR(VLOOKUP(F1575,'字典-系统管理&amp;工段管理'!$A$2:$B$7,2,0),"0")</f>
        <v>0</v>
      </c>
      <c r="W1575" s="22" t="str">
        <f>IFERROR(VLOOKUP(G1575,'字典-系统管理&amp;工段管理'!$A$2:$B$7,2,0),"0")</f>
        <v>0</v>
      </c>
      <c r="X1575" s="22" t="str">
        <f>IFERROR(VLOOKUP(H1575,'字典-系统管理&amp;工段管理'!$A$2:$B$7,2,0),"0")</f>
        <v>0</v>
      </c>
    </row>
    <row r="1576" spans="1:24" x14ac:dyDescent="0.15">
      <c r="A1576" s="19">
        <v>1574</v>
      </c>
      <c r="B1576" s="22" t="s">
        <v>24</v>
      </c>
      <c r="C1576" s="22" t="s">
        <v>94</v>
      </c>
      <c r="D1576" s="22" t="s">
        <v>234</v>
      </c>
      <c r="E1576" s="22" t="s">
        <v>28</v>
      </c>
      <c r="F1576" s="22"/>
      <c r="G1576" s="22"/>
      <c r="H1576" s="22"/>
      <c r="I1576" s="33" t="s">
        <v>3130</v>
      </c>
      <c r="J1576" s="22" t="s">
        <v>35</v>
      </c>
      <c r="K1576" s="38" t="s">
        <v>318</v>
      </c>
      <c r="L1576" s="20">
        <v>982</v>
      </c>
      <c r="M1576" s="29" t="str">
        <f>O1576&amp;"-"&amp;P1576&amp;"-"&amp;Q1576&amp;"-"&amp;R1576&amp;"-"&amp;S1576&amp;"-"&amp;T1576</f>
        <v>SJ-V-05-000D-GT-0982</v>
      </c>
      <c r="N1576" s="33" t="s">
        <v>3130</v>
      </c>
      <c r="O1576" s="21" t="str">
        <f>IFERROR(VLOOKUP(B1576,'字典-基地管理'!A:B,2,FALSE),"未填")</f>
        <v>SJ</v>
      </c>
      <c r="P1576" s="21" t="str">
        <f>IFERROR(VLOOKUP(C1576,'字典-车间管理'!A:B,2,FALSE),"未填")</f>
        <v>V</v>
      </c>
      <c r="Q1576" s="21" t="str">
        <f>IFERROR(VLOOKUP(D1576,'字典-系统管理&amp;工段管理'!C:D,2,FALSE),"未填")</f>
        <v>05</v>
      </c>
      <c r="R1576" s="22" t="str">
        <f>_xlfn.TEXTJOIN("", TRUE, IF(U1576="0", U1576, ""), IF(V1576="0", V1576, ""), IF(W1576="0", W1576, ""), IF(X1576="0", X1576, ""), IF(U1576&lt;&gt;"0", U1576, ""), IF(V1576&lt;&gt;"0", V1576, ""), IF(W1576&lt;&gt;"0", W1576, ""), IF(X1576&lt;&gt;"0", X1576, ""))</f>
        <v>000D</v>
      </c>
      <c r="S1576" s="21" t="str">
        <f>IFERROR(VLOOKUP(K1576,'字典-设备&amp;仪表管理'!A:B,2,FALSE),"未填")</f>
        <v>GT</v>
      </c>
      <c r="T1576" s="26" t="str">
        <f>IF(L1576="","未填",TEXT(L1576,"0000"))</f>
        <v>0982</v>
      </c>
      <c r="U1576" s="22" t="str">
        <f>IFERROR(VLOOKUP(E1576,'字典-系统管理&amp;工段管理'!$A$2:$B$7,2,0),"0")</f>
        <v>D</v>
      </c>
      <c r="V1576" s="22" t="str">
        <f>IFERROR(VLOOKUP(F1576,'字典-系统管理&amp;工段管理'!$A$2:$B$7,2,0),"0")</f>
        <v>0</v>
      </c>
      <c r="W1576" s="22" t="str">
        <f>IFERROR(VLOOKUP(G1576,'字典-系统管理&amp;工段管理'!$A$2:$B$7,2,0),"0")</f>
        <v>0</v>
      </c>
      <c r="X1576" s="22" t="str">
        <f>IFERROR(VLOOKUP(H1576,'字典-系统管理&amp;工段管理'!$A$2:$B$7,2,0),"0")</f>
        <v>0</v>
      </c>
    </row>
    <row r="1577" spans="1:24" x14ac:dyDescent="0.15">
      <c r="A1577" s="19">
        <v>1575</v>
      </c>
      <c r="B1577" s="22" t="s">
        <v>24</v>
      </c>
      <c r="C1577" s="22" t="s">
        <v>94</v>
      </c>
      <c r="D1577" s="22" t="s">
        <v>234</v>
      </c>
      <c r="E1577" s="22" t="s">
        <v>28</v>
      </c>
      <c r="F1577" s="22"/>
      <c r="G1577" s="22"/>
      <c r="H1577" s="22"/>
      <c r="I1577" s="33" t="s">
        <v>3132</v>
      </c>
      <c r="J1577" s="22" t="s">
        <v>35</v>
      </c>
      <c r="K1577" s="38" t="s">
        <v>318</v>
      </c>
      <c r="L1577" s="20">
        <v>983</v>
      </c>
      <c r="M1577" s="29" t="str">
        <f>O1577&amp;"-"&amp;P1577&amp;"-"&amp;Q1577&amp;"-"&amp;R1577&amp;"-"&amp;S1577&amp;"-"&amp;T1577</f>
        <v>SJ-V-05-000D-GT-0983</v>
      </c>
      <c r="N1577" s="33" t="s">
        <v>3132</v>
      </c>
      <c r="O1577" s="21" t="str">
        <f>IFERROR(VLOOKUP(B1577,'字典-基地管理'!A:B,2,FALSE),"未填")</f>
        <v>SJ</v>
      </c>
      <c r="P1577" s="21" t="str">
        <f>IFERROR(VLOOKUP(C1577,'字典-车间管理'!A:B,2,FALSE),"未填")</f>
        <v>V</v>
      </c>
      <c r="Q1577" s="21" t="str">
        <f>IFERROR(VLOOKUP(D1577,'字典-系统管理&amp;工段管理'!C:D,2,FALSE),"未填")</f>
        <v>05</v>
      </c>
      <c r="R1577" s="22" t="str">
        <f>_xlfn.TEXTJOIN("", TRUE, IF(U1577="0", U1577, ""), IF(V1577="0", V1577, ""), IF(W1577="0", W1577, ""), IF(X1577="0", X1577, ""), IF(U1577&lt;&gt;"0", U1577, ""), IF(V1577&lt;&gt;"0", V1577, ""), IF(W1577&lt;&gt;"0", W1577, ""), IF(X1577&lt;&gt;"0", X1577, ""))</f>
        <v>000D</v>
      </c>
      <c r="S1577" s="21" t="str">
        <f>IFERROR(VLOOKUP(K1577,'字典-设备&amp;仪表管理'!A:B,2,FALSE),"未填")</f>
        <v>GT</v>
      </c>
      <c r="T1577" s="26" t="str">
        <f>IF(L1577="","未填",TEXT(L1577,"0000"))</f>
        <v>0983</v>
      </c>
      <c r="U1577" s="22" t="str">
        <f>IFERROR(VLOOKUP(E1577,'字典-系统管理&amp;工段管理'!$A$2:$B$7,2,0),"0")</f>
        <v>D</v>
      </c>
      <c r="V1577" s="22" t="str">
        <f>IFERROR(VLOOKUP(F1577,'字典-系统管理&amp;工段管理'!$A$2:$B$7,2,0),"0")</f>
        <v>0</v>
      </c>
      <c r="W1577" s="22" t="str">
        <f>IFERROR(VLOOKUP(G1577,'字典-系统管理&amp;工段管理'!$A$2:$B$7,2,0),"0")</f>
        <v>0</v>
      </c>
      <c r="X1577" s="22" t="str">
        <f>IFERROR(VLOOKUP(H1577,'字典-系统管理&amp;工段管理'!$A$2:$B$7,2,0),"0")</f>
        <v>0</v>
      </c>
    </row>
    <row r="1578" spans="1:24" x14ac:dyDescent="0.15">
      <c r="A1578" s="19">
        <v>1576</v>
      </c>
      <c r="B1578" s="22" t="s">
        <v>24</v>
      </c>
      <c r="C1578" s="22" t="s">
        <v>94</v>
      </c>
      <c r="D1578" s="22" t="s">
        <v>234</v>
      </c>
      <c r="E1578" s="22" t="s">
        <v>28</v>
      </c>
      <c r="F1578" s="22"/>
      <c r="G1578" s="22"/>
      <c r="H1578" s="22"/>
      <c r="I1578" s="33" t="s">
        <v>3133</v>
      </c>
      <c r="J1578" s="22" t="s">
        <v>35</v>
      </c>
      <c r="K1578" s="38" t="s">
        <v>318</v>
      </c>
      <c r="L1578" s="20">
        <v>984</v>
      </c>
      <c r="M1578" s="29" t="str">
        <f>O1578&amp;"-"&amp;P1578&amp;"-"&amp;Q1578&amp;"-"&amp;R1578&amp;"-"&amp;S1578&amp;"-"&amp;T1578</f>
        <v>SJ-V-05-000D-GT-0984</v>
      </c>
      <c r="N1578" s="33" t="s">
        <v>3133</v>
      </c>
      <c r="O1578" s="21" t="str">
        <f>IFERROR(VLOOKUP(B1578,'字典-基地管理'!A:B,2,FALSE),"未填")</f>
        <v>SJ</v>
      </c>
      <c r="P1578" s="21" t="str">
        <f>IFERROR(VLOOKUP(C1578,'字典-车间管理'!A:B,2,FALSE),"未填")</f>
        <v>V</v>
      </c>
      <c r="Q1578" s="21" t="str">
        <f>IFERROR(VLOOKUP(D1578,'字典-系统管理&amp;工段管理'!C:D,2,FALSE),"未填")</f>
        <v>05</v>
      </c>
      <c r="R1578" s="22" t="str">
        <f>_xlfn.TEXTJOIN("", TRUE, IF(U1578="0", U1578, ""), IF(V1578="0", V1578, ""), IF(W1578="0", W1578, ""), IF(X1578="0", X1578, ""), IF(U1578&lt;&gt;"0", U1578, ""), IF(V1578&lt;&gt;"0", V1578, ""), IF(W1578&lt;&gt;"0", W1578, ""), IF(X1578&lt;&gt;"0", X1578, ""))</f>
        <v>000D</v>
      </c>
      <c r="S1578" s="21" t="str">
        <f>IFERROR(VLOOKUP(K1578,'字典-设备&amp;仪表管理'!A:B,2,FALSE),"未填")</f>
        <v>GT</v>
      </c>
      <c r="T1578" s="26" t="str">
        <f>IF(L1578="","未填",TEXT(L1578,"0000"))</f>
        <v>0984</v>
      </c>
      <c r="U1578" s="22" t="str">
        <f>IFERROR(VLOOKUP(E1578,'字典-系统管理&amp;工段管理'!$A$2:$B$7,2,0),"0")</f>
        <v>D</v>
      </c>
      <c r="V1578" s="22" t="str">
        <f>IFERROR(VLOOKUP(F1578,'字典-系统管理&amp;工段管理'!$A$2:$B$7,2,0),"0")</f>
        <v>0</v>
      </c>
      <c r="W1578" s="22" t="str">
        <f>IFERROR(VLOOKUP(G1578,'字典-系统管理&amp;工段管理'!$A$2:$B$7,2,0),"0")</f>
        <v>0</v>
      </c>
      <c r="X1578" s="22" t="str">
        <f>IFERROR(VLOOKUP(H1578,'字典-系统管理&amp;工段管理'!$A$2:$B$7,2,0),"0")</f>
        <v>0</v>
      </c>
    </row>
    <row r="1579" spans="1:24" x14ac:dyDescent="0.15">
      <c r="A1579" s="19">
        <v>1577</v>
      </c>
      <c r="B1579" s="22" t="s">
        <v>24</v>
      </c>
      <c r="C1579" s="22" t="s">
        <v>94</v>
      </c>
      <c r="D1579" s="22" t="s">
        <v>234</v>
      </c>
      <c r="E1579" s="22" t="s">
        <v>28</v>
      </c>
      <c r="F1579" s="22"/>
      <c r="G1579" s="22"/>
      <c r="H1579" s="22"/>
      <c r="I1579" s="33" t="s">
        <v>3134</v>
      </c>
      <c r="J1579" s="22" t="s">
        <v>35</v>
      </c>
      <c r="K1579" s="38" t="s">
        <v>318</v>
      </c>
      <c r="L1579" s="20">
        <v>985</v>
      </c>
      <c r="M1579" s="29" t="str">
        <f>O1579&amp;"-"&amp;P1579&amp;"-"&amp;Q1579&amp;"-"&amp;R1579&amp;"-"&amp;S1579&amp;"-"&amp;T1579</f>
        <v>SJ-V-05-000D-GT-0985</v>
      </c>
      <c r="N1579" s="33" t="s">
        <v>3134</v>
      </c>
      <c r="O1579" s="21" t="str">
        <f>IFERROR(VLOOKUP(B1579,'字典-基地管理'!A:B,2,FALSE),"未填")</f>
        <v>SJ</v>
      </c>
      <c r="P1579" s="21" t="str">
        <f>IFERROR(VLOOKUP(C1579,'字典-车间管理'!A:B,2,FALSE),"未填")</f>
        <v>V</v>
      </c>
      <c r="Q1579" s="21" t="str">
        <f>IFERROR(VLOOKUP(D1579,'字典-系统管理&amp;工段管理'!C:D,2,FALSE),"未填")</f>
        <v>05</v>
      </c>
      <c r="R1579" s="22" t="str">
        <f>_xlfn.TEXTJOIN("", TRUE, IF(U1579="0", U1579, ""), IF(V1579="0", V1579, ""), IF(W1579="0", W1579, ""), IF(X1579="0", X1579, ""), IF(U1579&lt;&gt;"0", U1579, ""), IF(V1579&lt;&gt;"0", V1579, ""), IF(W1579&lt;&gt;"0", W1579, ""), IF(X1579&lt;&gt;"0", X1579, ""))</f>
        <v>000D</v>
      </c>
      <c r="S1579" s="21" t="str">
        <f>IFERROR(VLOOKUP(K1579,'字典-设备&amp;仪表管理'!A:B,2,FALSE),"未填")</f>
        <v>GT</v>
      </c>
      <c r="T1579" s="26" t="str">
        <f>IF(L1579="","未填",TEXT(L1579,"0000"))</f>
        <v>0985</v>
      </c>
      <c r="U1579" s="22" t="str">
        <f>IFERROR(VLOOKUP(E1579,'字典-系统管理&amp;工段管理'!$A$2:$B$7,2,0),"0")</f>
        <v>D</v>
      </c>
      <c r="V1579" s="22" t="str">
        <f>IFERROR(VLOOKUP(F1579,'字典-系统管理&amp;工段管理'!$A$2:$B$7,2,0),"0")</f>
        <v>0</v>
      </c>
      <c r="W1579" s="22" t="str">
        <f>IFERROR(VLOOKUP(G1579,'字典-系统管理&amp;工段管理'!$A$2:$B$7,2,0),"0")</f>
        <v>0</v>
      </c>
      <c r="X1579" s="22" t="str">
        <f>IFERROR(VLOOKUP(H1579,'字典-系统管理&amp;工段管理'!$A$2:$B$7,2,0),"0")</f>
        <v>0</v>
      </c>
    </row>
    <row r="1580" spans="1:24" x14ac:dyDescent="0.15">
      <c r="A1580" s="19">
        <v>1578</v>
      </c>
      <c r="B1580" s="22" t="s">
        <v>24</v>
      </c>
      <c r="C1580" s="22" t="s">
        <v>94</v>
      </c>
      <c r="D1580" s="22" t="s">
        <v>234</v>
      </c>
      <c r="E1580" s="22" t="s">
        <v>28</v>
      </c>
      <c r="F1580" s="22"/>
      <c r="G1580" s="22"/>
      <c r="H1580" s="22"/>
      <c r="I1580" s="33" t="s">
        <v>3136</v>
      </c>
      <c r="J1580" s="22" t="s">
        <v>35</v>
      </c>
      <c r="K1580" s="38" t="s">
        <v>318</v>
      </c>
      <c r="L1580" s="20">
        <v>986</v>
      </c>
      <c r="M1580" s="29" t="str">
        <f>O1580&amp;"-"&amp;P1580&amp;"-"&amp;Q1580&amp;"-"&amp;R1580&amp;"-"&amp;S1580&amp;"-"&amp;T1580</f>
        <v>SJ-V-05-000D-GT-0986</v>
      </c>
      <c r="N1580" s="33" t="s">
        <v>3136</v>
      </c>
      <c r="O1580" s="21" t="str">
        <f>IFERROR(VLOOKUP(B1580,'字典-基地管理'!A:B,2,FALSE),"未填")</f>
        <v>SJ</v>
      </c>
      <c r="P1580" s="21" t="str">
        <f>IFERROR(VLOOKUP(C1580,'字典-车间管理'!A:B,2,FALSE),"未填")</f>
        <v>V</v>
      </c>
      <c r="Q1580" s="21" t="str">
        <f>IFERROR(VLOOKUP(D1580,'字典-系统管理&amp;工段管理'!C:D,2,FALSE),"未填")</f>
        <v>05</v>
      </c>
      <c r="R1580" s="22" t="str">
        <f>_xlfn.TEXTJOIN("", TRUE, IF(U1580="0", U1580, ""), IF(V1580="0", V1580, ""), IF(W1580="0", W1580, ""), IF(X1580="0", X1580, ""), IF(U1580&lt;&gt;"0", U1580, ""), IF(V1580&lt;&gt;"0", V1580, ""), IF(W1580&lt;&gt;"0", W1580, ""), IF(X1580&lt;&gt;"0", X1580, ""))</f>
        <v>000D</v>
      </c>
      <c r="S1580" s="21" t="str">
        <f>IFERROR(VLOOKUP(K1580,'字典-设备&amp;仪表管理'!A:B,2,FALSE),"未填")</f>
        <v>GT</v>
      </c>
      <c r="T1580" s="26" t="str">
        <f>IF(L1580="","未填",TEXT(L1580,"0000"))</f>
        <v>0986</v>
      </c>
      <c r="U1580" s="22" t="str">
        <f>IFERROR(VLOOKUP(E1580,'字典-系统管理&amp;工段管理'!$A$2:$B$7,2,0),"0")</f>
        <v>D</v>
      </c>
      <c r="V1580" s="22" t="str">
        <f>IFERROR(VLOOKUP(F1580,'字典-系统管理&amp;工段管理'!$A$2:$B$7,2,0),"0")</f>
        <v>0</v>
      </c>
      <c r="W1580" s="22" t="str">
        <f>IFERROR(VLOOKUP(G1580,'字典-系统管理&amp;工段管理'!$A$2:$B$7,2,0),"0")</f>
        <v>0</v>
      </c>
      <c r="X1580" s="22" t="str">
        <f>IFERROR(VLOOKUP(H1580,'字典-系统管理&amp;工段管理'!$A$2:$B$7,2,0),"0")</f>
        <v>0</v>
      </c>
    </row>
    <row r="1581" spans="1:24" x14ac:dyDescent="0.15">
      <c r="A1581" s="19">
        <v>1579</v>
      </c>
      <c r="B1581" s="22" t="s">
        <v>24</v>
      </c>
      <c r="C1581" s="22" t="s">
        <v>94</v>
      </c>
      <c r="D1581" s="22" t="s">
        <v>234</v>
      </c>
      <c r="E1581" s="22" t="s">
        <v>28</v>
      </c>
      <c r="F1581" s="22"/>
      <c r="G1581" s="22"/>
      <c r="H1581" s="22"/>
      <c r="I1581" s="33" t="s">
        <v>3137</v>
      </c>
      <c r="J1581" s="22" t="s">
        <v>35</v>
      </c>
      <c r="K1581" s="38" t="s">
        <v>318</v>
      </c>
      <c r="L1581" s="20">
        <v>987</v>
      </c>
      <c r="M1581" s="29" t="str">
        <f>O1581&amp;"-"&amp;P1581&amp;"-"&amp;Q1581&amp;"-"&amp;R1581&amp;"-"&amp;S1581&amp;"-"&amp;T1581</f>
        <v>SJ-V-05-000D-GT-0987</v>
      </c>
      <c r="N1581" s="33" t="s">
        <v>3137</v>
      </c>
      <c r="O1581" s="21" t="str">
        <f>IFERROR(VLOOKUP(B1581,'字典-基地管理'!A:B,2,FALSE),"未填")</f>
        <v>SJ</v>
      </c>
      <c r="P1581" s="21" t="str">
        <f>IFERROR(VLOOKUP(C1581,'字典-车间管理'!A:B,2,FALSE),"未填")</f>
        <v>V</v>
      </c>
      <c r="Q1581" s="21" t="str">
        <f>IFERROR(VLOOKUP(D1581,'字典-系统管理&amp;工段管理'!C:D,2,FALSE),"未填")</f>
        <v>05</v>
      </c>
      <c r="R1581" s="22" t="str">
        <f>_xlfn.TEXTJOIN("", TRUE, IF(U1581="0", U1581, ""), IF(V1581="0", V1581, ""), IF(W1581="0", W1581, ""), IF(X1581="0", X1581, ""), IF(U1581&lt;&gt;"0", U1581, ""), IF(V1581&lt;&gt;"0", V1581, ""), IF(W1581&lt;&gt;"0", W1581, ""), IF(X1581&lt;&gt;"0", X1581, ""))</f>
        <v>000D</v>
      </c>
      <c r="S1581" s="21" t="str">
        <f>IFERROR(VLOOKUP(K1581,'字典-设备&amp;仪表管理'!A:B,2,FALSE),"未填")</f>
        <v>GT</v>
      </c>
      <c r="T1581" s="26" t="str">
        <f>IF(L1581="","未填",TEXT(L1581,"0000"))</f>
        <v>0987</v>
      </c>
      <c r="U1581" s="22" t="str">
        <f>IFERROR(VLOOKUP(E1581,'字典-系统管理&amp;工段管理'!$A$2:$B$7,2,0),"0")</f>
        <v>D</v>
      </c>
      <c r="V1581" s="22" t="str">
        <f>IFERROR(VLOOKUP(F1581,'字典-系统管理&amp;工段管理'!$A$2:$B$7,2,0),"0")</f>
        <v>0</v>
      </c>
      <c r="W1581" s="22" t="str">
        <f>IFERROR(VLOOKUP(G1581,'字典-系统管理&amp;工段管理'!$A$2:$B$7,2,0),"0")</f>
        <v>0</v>
      </c>
      <c r="X1581" s="22" t="str">
        <f>IFERROR(VLOOKUP(H1581,'字典-系统管理&amp;工段管理'!$A$2:$B$7,2,0),"0")</f>
        <v>0</v>
      </c>
    </row>
    <row r="1582" spans="1:24" x14ac:dyDescent="0.15">
      <c r="A1582" s="19">
        <v>1580</v>
      </c>
      <c r="B1582" s="22" t="s">
        <v>24</v>
      </c>
      <c r="C1582" s="22" t="s">
        <v>94</v>
      </c>
      <c r="D1582" s="22" t="s">
        <v>234</v>
      </c>
      <c r="E1582" s="22" t="s">
        <v>28</v>
      </c>
      <c r="F1582" s="22"/>
      <c r="G1582" s="22"/>
      <c r="H1582" s="22"/>
      <c r="I1582" s="33" t="s">
        <v>3138</v>
      </c>
      <c r="J1582" s="22" t="s">
        <v>35</v>
      </c>
      <c r="K1582" s="38" t="s">
        <v>318</v>
      </c>
      <c r="L1582" s="20">
        <v>988</v>
      </c>
      <c r="M1582" s="29" t="str">
        <f>O1582&amp;"-"&amp;P1582&amp;"-"&amp;Q1582&amp;"-"&amp;R1582&amp;"-"&amp;S1582&amp;"-"&amp;T1582</f>
        <v>SJ-V-05-000D-GT-0988</v>
      </c>
      <c r="N1582" s="33" t="s">
        <v>3138</v>
      </c>
      <c r="O1582" s="21" t="str">
        <f>IFERROR(VLOOKUP(B1582,'字典-基地管理'!A:B,2,FALSE),"未填")</f>
        <v>SJ</v>
      </c>
      <c r="P1582" s="21" t="str">
        <f>IFERROR(VLOOKUP(C1582,'字典-车间管理'!A:B,2,FALSE),"未填")</f>
        <v>V</v>
      </c>
      <c r="Q1582" s="21" t="str">
        <f>IFERROR(VLOOKUP(D1582,'字典-系统管理&amp;工段管理'!C:D,2,FALSE),"未填")</f>
        <v>05</v>
      </c>
      <c r="R1582" s="22" t="str">
        <f>_xlfn.TEXTJOIN("", TRUE, IF(U1582="0", U1582, ""), IF(V1582="0", V1582, ""), IF(W1582="0", W1582, ""), IF(X1582="0", X1582, ""), IF(U1582&lt;&gt;"0", U1582, ""), IF(V1582&lt;&gt;"0", V1582, ""), IF(W1582&lt;&gt;"0", W1582, ""), IF(X1582&lt;&gt;"0", X1582, ""))</f>
        <v>000D</v>
      </c>
      <c r="S1582" s="21" t="str">
        <f>IFERROR(VLOOKUP(K1582,'字典-设备&amp;仪表管理'!A:B,2,FALSE),"未填")</f>
        <v>GT</v>
      </c>
      <c r="T1582" s="26" t="str">
        <f>IF(L1582="","未填",TEXT(L1582,"0000"))</f>
        <v>0988</v>
      </c>
      <c r="U1582" s="22" t="str">
        <f>IFERROR(VLOOKUP(E1582,'字典-系统管理&amp;工段管理'!$A$2:$B$7,2,0),"0")</f>
        <v>D</v>
      </c>
      <c r="V1582" s="22" t="str">
        <f>IFERROR(VLOOKUP(F1582,'字典-系统管理&amp;工段管理'!$A$2:$B$7,2,0),"0")</f>
        <v>0</v>
      </c>
      <c r="W1582" s="22" t="str">
        <f>IFERROR(VLOOKUP(G1582,'字典-系统管理&amp;工段管理'!$A$2:$B$7,2,0),"0")</f>
        <v>0</v>
      </c>
      <c r="X1582" s="22" t="str">
        <f>IFERROR(VLOOKUP(H1582,'字典-系统管理&amp;工段管理'!$A$2:$B$7,2,0),"0")</f>
        <v>0</v>
      </c>
    </row>
    <row r="1583" spans="1:24" x14ac:dyDescent="0.15">
      <c r="A1583" s="19">
        <v>1581</v>
      </c>
      <c r="B1583" s="22" t="s">
        <v>24</v>
      </c>
      <c r="C1583" s="22" t="s">
        <v>94</v>
      </c>
      <c r="D1583" s="22" t="s">
        <v>234</v>
      </c>
      <c r="E1583" s="22" t="s">
        <v>28</v>
      </c>
      <c r="F1583" s="22"/>
      <c r="G1583" s="22"/>
      <c r="H1583" s="22"/>
      <c r="I1583" s="33" t="s">
        <v>3140</v>
      </c>
      <c r="J1583" s="22" t="s">
        <v>35</v>
      </c>
      <c r="K1583" s="38" t="s">
        <v>318</v>
      </c>
      <c r="L1583" s="20">
        <v>989</v>
      </c>
      <c r="M1583" s="29" t="str">
        <f>O1583&amp;"-"&amp;P1583&amp;"-"&amp;Q1583&amp;"-"&amp;R1583&amp;"-"&amp;S1583&amp;"-"&amp;T1583</f>
        <v>SJ-V-05-000D-GT-0989</v>
      </c>
      <c r="N1583" s="33" t="s">
        <v>3140</v>
      </c>
      <c r="O1583" s="21" t="str">
        <f>IFERROR(VLOOKUP(B1583,'字典-基地管理'!A:B,2,FALSE),"未填")</f>
        <v>SJ</v>
      </c>
      <c r="P1583" s="21" t="str">
        <f>IFERROR(VLOOKUP(C1583,'字典-车间管理'!A:B,2,FALSE),"未填")</f>
        <v>V</v>
      </c>
      <c r="Q1583" s="21" t="str">
        <f>IFERROR(VLOOKUP(D1583,'字典-系统管理&amp;工段管理'!C:D,2,FALSE),"未填")</f>
        <v>05</v>
      </c>
      <c r="R1583" s="22" t="str">
        <f>_xlfn.TEXTJOIN("", TRUE, IF(U1583="0", U1583, ""), IF(V1583="0", V1583, ""), IF(W1583="0", W1583, ""), IF(X1583="0", X1583, ""), IF(U1583&lt;&gt;"0", U1583, ""), IF(V1583&lt;&gt;"0", V1583, ""), IF(W1583&lt;&gt;"0", W1583, ""), IF(X1583&lt;&gt;"0", X1583, ""))</f>
        <v>000D</v>
      </c>
      <c r="S1583" s="21" t="str">
        <f>IFERROR(VLOOKUP(K1583,'字典-设备&amp;仪表管理'!A:B,2,FALSE),"未填")</f>
        <v>GT</v>
      </c>
      <c r="T1583" s="26" t="str">
        <f>IF(L1583="","未填",TEXT(L1583,"0000"))</f>
        <v>0989</v>
      </c>
      <c r="U1583" s="22" t="str">
        <f>IFERROR(VLOOKUP(E1583,'字典-系统管理&amp;工段管理'!$A$2:$B$7,2,0),"0")</f>
        <v>D</v>
      </c>
      <c r="V1583" s="22" t="str">
        <f>IFERROR(VLOOKUP(F1583,'字典-系统管理&amp;工段管理'!$A$2:$B$7,2,0),"0")</f>
        <v>0</v>
      </c>
      <c r="W1583" s="22" t="str">
        <f>IFERROR(VLOOKUP(G1583,'字典-系统管理&amp;工段管理'!$A$2:$B$7,2,0),"0")</f>
        <v>0</v>
      </c>
      <c r="X1583" s="22" t="str">
        <f>IFERROR(VLOOKUP(H1583,'字典-系统管理&amp;工段管理'!$A$2:$B$7,2,0),"0")</f>
        <v>0</v>
      </c>
    </row>
    <row r="1584" spans="1:24" x14ac:dyDescent="0.15">
      <c r="A1584" s="19">
        <v>1582</v>
      </c>
      <c r="B1584" s="22" t="s">
        <v>24</v>
      </c>
      <c r="C1584" s="22" t="s">
        <v>94</v>
      </c>
      <c r="D1584" s="22" t="s">
        <v>234</v>
      </c>
      <c r="E1584" s="22" t="s">
        <v>28</v>
      </c>
      <c r="F1584" s="22"/>
      <c r="G1584" s="22"/>
      <c r="H1584" s="22"/>
      <c r="I1584" s="33" t="s">
        <v>3141</v>
      </c>
      <c r="J1584" s="22" t="s">
        <v>35</v>
      </c>
      <c r="K1584" s="38" t="s">
        <v>318</v>
      </c>
      <c r="L1584" s="20">
        <v>990</v>
      </c>
      <c r="M1584" s="29" t="str">
        <f>O1584&amp;"-"&amp;P1584&amp;"-"&amp;Q1584&amp;"-"&amp;R1584&amp;"-"&amp;S1584&amp;"-"&amp;T1584</f>
        <v>SJ-V-05-000D-GT-0990</v>
      </c>
      <c r="N1584" s="33" t="s">
        <v>3141</v>
      </c>
      <c r="O1584" s="21" t="str">
        <f>IFERROR(VLOOKUP(B1584,'字典-基地管理'!A:B,2,FALSE),"未填")</f>
        <v>SJ</v>
      </c>
      <c r="P1584" s="21" t="str">
        <f>IFERROR(VLOOKUP(C1584,'字典-车间管理'!A:B,2,FALSE),"未填")</f>
        <v>V</v>
      </c>
      <c r="Q1584" s="21" t="str">
        <f>IFERROR(VLOOKUP(D1584,'字典-系统管理&amp;工段管理'!C:D,2,FALSE),"未填")</f>
        <v>05</v>
      </c>
      <c r="R1584" s="22" t="str">
        <f>_xlfn.TEXTJOIN("", TRUE, IF(U1584="0", U1584, ""), IF(V1584="0", V1584, ""), IF(W1584="0", W1584, ""), IF(X1584="0", X1584, ""), IF(U1584&lt;&gt;"0", U1584, ""), IF(V1584&lt;&gt;"0", V1584, ""), IF(W1584&lt;&gt;"0", W1584, ""), IF(X1584&lt;&gt;"0", X1584, ""))</f>
        <v>000D</v>
      </c>
      <c r="S1584" s="21" t="str">
        <f>IFERROR(VLOOKUP(K1584,'字典-设备&amp;仪表管理'!A:B,2,FALSE),"未填")</f>
        <v>GT</v>
      </c>
      <c r="T1584" s="26" t="str">
        <f>IF(L1584="","未填",TEXT(L1584,"0000"))</f>
        <v>0990</v>
      </c>
      <c r="U1584" s="22" t="str">
        <f>IFERROR(VLOOKUP(E1584,'字典-系统管理&amp;工段管理'!$A$2:$B$7,2,0),"0")</f>
        <v>D</v>
      </c>
      <c r="V1584" s="22" t="str">
        <f>IFERROR(VLOOKUP(F1584,'字典-系统管理&amp;工段管理'!$A$2:$B$7,2,0),"0")</f>
        <v>0</v>
      </c>
      <c r="W1584" s="22" t="str">
        <f>IFERROR(VLOOKUP(G1584,'字典-系统管理&amp;工段管理'!$A$2:$B$7,2,0),"0")</f>
        <v>0</v>
      </c>
      <c r="X1584" s="22" t="str">
        <f>IFERROR(VLOOKUP(H1584,'字典-系统管理&amp;工段管理'!$A$2:$B$7,2,0),"0")</f>
        <v>0</v>
      </c>
    </row>
    <row r="1585" spans="1:24" x14ac:dyDescent="0.15">
      <c r="A1585" s="19">
        <v>1583</v>
      </c>
      <c r="B1585" s="22" t="s">
        <v>24</v>
      </c>
      <c r="C1585" s="22" t="s">
        <v>94</v>
      </c>
      <c r="D1585" s="22" t="s">
        <v>234</v>
      </c>
      <c r="E1585" s="22" t="s">
        <v>28</v>
      </c>
      <c r="F1585" s="22"/>
      <c r="G1585" s="22"/>
      <c r="H1585" s="22"/>
      <c r="I1585" s="33" t="s">
        <v>3154</v>
      </c>
      <c r="J1585" s="22" t="s">
        <v>35</v>
      </c>
      <c r="K1585" s="38" t="s">
        <v>318</v>
      </c>
      <c r="L1585" s="20">
        <v>991</v>
      </c>
      <c r="M1585" s="29" t="str">
        <f>O1585&amp;"-"&amp;P1585&amp;"-"&amp;Q1585&amp;"-"&amp;R1585&amp;"-"&amp;S1585&amp;"-"&amp;T1585</f>
        <v>SJ-V-05-000D-GT-0991</v>
      </c>
      <c r="N1585" s="33" t="s">
        <v>3154</v>
      </c>
      <c r="O1585" s="21" t="str">
        <f>IFERROR(VLOOKUP(B1585,'字典-基地管理'!A:B,2,FALSE),"未填")</f>
        <v>SJ</v>
      </c>
      <c r="P1585" s="21" t="str">
        <f>IFERROR(VLOOKUP(C1585,'字典-车间管理'!A:B,2,FALSE),"未填")</f>
        <v>V</v>
      </c>
      <c r="Q1585" s="21" t="str">
        <f>IFERROR(VLOOKUP(D1585,'字典-系统管理&amp;工段管理'!C:D,2,FALSE),"未填")</f>
        <v>05</v>
      </c>
      <c r="R1585" s="22" t="str">
        <f>_xlfn.TEXTJOIN("", TRUE, IF(U1585="0", U1585, ""), IF(V1585="0", V1585, ""), IF(W1585="0", W1585, ""), IF(X1585="0", X1585, ""), IF(U1585&lt;&gt;"0", U1585, ""), IF(V1585&lt;&gt;"0", V1585, ""), IF(W1585&lt;&gt;"0", W1585, ""), IF(X1585&lt;&gt;"0", X1585, ""))</f>
        <v>000D</v>
      </c>
      <c r="S1585" s="21" t="str">
        <f>IFERROR(VLOOKUP(K1585,'字典-设备&amp;仪表管理'!A:B,2,FALSE),"未填")</f>
        <v>GT</v>
      </c>
      <c r="T1585" s="26" t="str">
        <f>IF(L1585="","未填",TEXT(L1585,"0000"))</f>
        <v>0991</v>
      </c>
      <c r="U1585" s="22" t="str">
        <f>IFERROR(VLOOKUP(E1585,'字典-系统管理&amp;工段管理'!$A$2:$B$7,2,0),"0")</f>
        <v>D</v>
      </c>
      <c r="V1585" s="22" t="str">
        <f>IFERROR(VLOOKUP(F1585,'字典-系统管理&amp;工段管理'!$A$2:$B$7,2,0),"0")</f>
        <v>0</v>
      </c>
      <c r="W1585" s="22" t="str">
        <f>IFERROR(VLOOKUP(G1585,'字典-系统管理&amp;工段管理'!$A$2:$B$7,2,0),"0")</f>
        <v>0</v>
      </c>
      <c r="X1585" s="22" t="str">
        <f>IFERROR(VLOOKUP(H1585,'字典-系统管理&amp;工段管理'!$A$2:$B$7,2,0),"0")</f>
        <v>0</v>
      </c>
    </row>
    <row r="1586" spans="1:24" x14ac:dyDescent="0.15">
      <c r="A1586" s="19">
        <v>1584</v>
      </c>
      <c r="B1586" s="22" t="s">
        <v>24</v>
      </c>
      <c r="C1586" s="22" t="s">
        <v>94</v>
      </c>
      <c r="D1586" s="22" t="s">
        <v>234</v>
      </c>
      <c r="E1586" s="22" t="s">
        <v>28</v>
      </c>
      <c r="F1586" s="22"/>
      <c r="G1586" s="22"/>
      <c r="H1586" s="22"/>
      <c r="I1586" s="33" t="s">
        <v>3168</v>
      </c>
      <c r="J1586" s="22" t="s">
        <v>35</v>
      </c>
      <c r="K1586" s="38" t="s">
        <v>318</v>
      </c>
      <c r="L1586" s="20">
        <v>992</v>
      </c>
      <c r="M1586" s="29" t="str">
        <f>O1586&amp;"-"&amp;P1586&amp;"-"&amp;Q1586&amp;"-"&amp;R1586&amp;"-"&amp;S1586&amp;"-"&amp;T1586</f>
        <v>SJ-V-05-000D-GT-0992</v>
      </c>
      <c r="N1586" s="33" t="s">
        <v>3168</v>
      </c>
      <c r="O1586" s="21" t="str">
        <f>IFERROR(VLOOKUP(B1586,'字典-基地管理'!A:B,2,FALSE),"未填")</f>
        <v>SJ</v>
      </c>
      <c r="P1586" s="21" t="str">
        <f>IFERROR(VLOOKUP(C1586,'字典-车间管理'!A:B,2,FALSE),"未填")</f>
        <v>V</v>
      </c>
      <c r="Q1586" s="21" t="str">
        <f>IFERROR(VLOOKUP(D1586,'字典-系统管理&amp;工段管理'!C:D,2,FALSE),"未填")</f>
        <v>05</v>
      </c>
      <c r="R1586" s="22" t="str">
        <f>_xlfn.TEXTJOIN("", TRUE, IF(U1586="0", U1586, ""), IF(V1586="0", V1586, ""), IF(W1586="0", W1586, ""), IF(X1586="0", X1586, ""), IF(U1586&lt;&gt;"0", U1586, ""), IF(V1586&lt;&gt;"0", V1586, ""), IF(W1586&lt;&gt;"0", W1586, ""), IF(X1586&lt;&gt;"0", X1586, ""))</f>
        <v>000D</v>
      </c>
      <c r="S1586" s="21" t="str">
        <f>IFERROR(VLOOKUP(K1586,'字典-设备&amp;仪表管理'!A:B,2,FALSE),"未填")</f>
        <v>GT</v>
      </c>
      <c r="T1586" s="26" t="str">
        <f>IF(L1586="","未填",TEXT(L1586,"0000"))</f>
        <v>0992</v>
      </c>
      <c r="U1586" s="22" t="str">
        <f>IFERROR(VLOOKUP(E1586,'字典-系统管理&amp;工段管理'!$A$2:$B$7,2,0),"0")</f>
        <v>D</v>
      </c>
      <c r="V1586" s="22" t="str">
        <f>IFERROR(VLOOKUP(F1586,'字典-系统管理&amp;工段管理'!$A$2:$B$7,2,0),"0")</f>
        <v>0</v>
      </c>
      <c r="W1586" s="22" t="str">
        <f>IFERROR(VLOOKUP(G1586,'字典-系统管理&amp;工段管理'!$A$2:$B$7,2,0),"0")</f>
        <v>0</v>
      </c>
      <c r="X1586" s="22" t="str">
        <f>IFERROR(VLOOKUP(H1586,'字典-系统管理&amp;工段管理'!$A$2:$B$7,2,0),"0")</f>
        <v>0</v>
      </c>
    </row>
    <row r="1587" spans="1:24" x14ac:dyDescent="0.15">
      <c r="A1587" s="19">
        <v>1585</v>
      </c>
      <c r="B1587" s="22" t="s">
        <v>24</v>
      </c>
      <c r="C1587" s="22" t="s">
        <v>94</v>
      </c>
      <c r="D1587" s="22" t="s">
        <v>234</v>
      </c>
      <c r="E1587" s="22" t="s">
        <v>28</v>
      </c>
      <c r="F1587" s="22"/>
      <c r="G1587" s="22"/>
      <c r="H1587" s="22"/>
      <c r="I1587" s="33" t="s">
        <v>3169</v>
      </c>
      <c r="J1587" s="22" t="s">
        <v>35</v>
      </c>
      <c r="K1587" s="38" t="s">
        <v>318</v>
      </c>
      <c r="L1587" s="20">
        <v>993</v>
      </c>
      <c r="M1587" s="29" t="str">
        <f>O1587&amp;"-"&amp;P1587&amp;"-"&amp;Q1587&amp;"-"&amp;R1587&amp;"-"&amp;S1587&amp;"-"&amp;T1587</f>
        <v>SJ-V-05-000D-GT-0993</v>
      </c>
      <c r="N1587" s="33" t="s">
        <v>3169</v>
      </c>
      <c r="O1587" s="21" t="str">
        <f>IFERROR(VLOOKUP(B1587,'字典-基地管理'!A:B,2,FALSE),"未填")</f>
        <v>SJ</v>
      </c>
      <c r="P1587" s="21" t="str">
        <f>IFERROR(VLOOKUP(C1587,'字典-车间管理'!A:B,2,FALSE),"未填")</f>
        <v>V</v>
      </c>
      <c r="Q1587" s="21" t="str">
        <f>IFERROR(VLOOKUP(D1587,'字典-系统管理&amp;工段管理'!C:D,2,FALSE),"未填")</f>
        <v>05</v>
      </c>
      <c r="R1587" s="22" t="str">
        <f>_xlfn.TEXTJOIN("", TRUE, IF(U1587="0", U1587, ""), IF(V1587="0", V1587, ""), IF(W1587="0", W1587, ""), IF(X1587="0", X1587, ""), IF(U1587&lt;&gt;"0", U1587, ""), IF(V1587&lt;&gt;"0", V1587, ""), IF(W1587&lt;&gt;"0", W1587, ""), IF(X1587&lt;&gt;"0", X1587, ""))</f>
        <v>000D</v>
      </c>
      <c r="S1587" s="21" t="str">
        <f>IFERROR(VLOOKUP(K1587,'字典-设备&amp;仪表管理'!A:B,2,FALSE),"未填")</f>
        <v>GT</v>
      </c>
      <c r="T1587" s="26" t="str">
        <f>IF(L1587="","未填",TEXT(L1587,"0000"))</f>
        <v>0993</v>
      </c>
      <c r="U1587" s="22" t="str">
        <f>IFERROR(VLOOKUP(E1587,'字典-系统管理&amp;工段管理'!$A$2:$B$7,2,0),"0")</f>
        <v>D</v>
      </c>
      <c r="V1587" s="22" t="str">
        <f>IFERROR(VLOOKUP(F1587,'字典-系统管理&amp;工段管理'!$A$2:$B$7,2,0),"0")</f>
        <v>0</v>
      </c>
      <c r="W1587" s="22" t="str">
        <f>IFERROR(VLOOKUP(G1587,'字典-系统管理&amp;工段管理'!$A$2:$B$7,2,0),"0")</f>
        <v>0</v>
      </c>
      <c r="X1587" s="22" t="str">
        <f>IFERROR(VLOOKUP(H1587,'字典-系统管理&amp;工段管理'!$A$2:$B$7,2,0),"0")</f>
        <v>0</v>
      </c>
    </row>
    <row r="1588" spans="1:24" x14ac:dyDescent="0.15">
      <c r="A1588" s="19">
        <v>1586</v>
      </c>
      <c r="B1588" s="22" t="s">
        <v>24</v>
      </c>
      <c r="C1588" s="22" t="s">
        <v>94</v>
      </c>
      <c r="D1588" s="22" t="s">
        <v>234</v>
      </c>
      <c r="E1588" s="22" t="s">
        <v>28</v>
      </c>
      <c r="F1588" s="22"/>
      <c r="G1588" s="22"/>
      <c r="H1588" s="22"/>
      <c r="I1588" s="33" t="s">
        <v>3170</v>
      </c>
      <c r="J1588" s="22" t="s">
        <v>35</v>
      </c>
      <c r="K1588" s="38" t="s">
        <v>318</v>
      </c>
      <c r="L1588" s="20">
        <v>994</v>
      </c>
      <c r="M1588" s="29" t="str">
        <f>O1588&amp;"-"&amp;P1588&amp;"-"&amp;Q1588&amp;"-"&amp;R1588&amp;"-"&amp;S1588&amp;"-"&amp;T1588</f>
        <v>SJ-V-05-000D-GT-0994</v>
      </c>
      <c r="N1588" s="33" t="s">
        <v>3170</v>
      </c>
      <c r="O1588" s="21" t="str">
        <f>IFERROR(VLOOKUP(B1588,'字典-基地管理'!A:B,2,FALSE),"未填")</f>
        <v>SJ</v>
      </c>
      <c r="P1588" s="21" t="str">
        <f>IFERROR(VLOOKUP(C1588,'字典-车间管理'!A:B,2,FALSE),"未填")</f>
        <v>V</v>
      </c>
      <c r="Q1588" s="21" t="str">
        <f>IFERROR(VLOOKUP(D1588,'字典-系统管理&amp;工段管理'!C:D,2,FALSE),"未填")</f>
        <v>05</v>
      </c>
      <c r="R1588" s="22" t="str">
        <f>_xlfn.TEXTJOIN("", TRUE, IF(U1588="0", U1588, ""), IF(V1588="0", V1588, ""), IF(W1588="0", W1588, ""), IF(X1588="0", X1588, ""), IF(U1588&lt;&gt;"0", U1588, ""), IF(V1588&lt;&gt;"0", V1588, ""), IF(W1588&lt;&gt;"0", W1588, ""), IF(X1588&lt;&gt;"0", X1588, ""))</f>
        <v>000D</v>
      </c>
      <c r="S1588" s="21" t="str">
        <f>IFERROR(VLOOKUP(K1588,'字典-设备&amp;仪表管理'!A:B,2,FALSE),"未填")</f>
        <v>GT</v>
      </c>
      <c r="T1588" s="26" t="str">
        <f>IF(L1588="","未填",TEXT(L1588,"0000"))</f>
        <v>0994</v>
      </c>
      <c r="U1588" s="22" t="str">
        <f>IFERROR(VLOOKUP(E1588,'字典-系统管理&amp;工段管理'!$A$2:$B$7,2,0),"0")</f>
        <v>D</v>
      </c>
      <c r="V1588" s="22" t="str">
        <f>IFERROR(VLOOKUP(F1588,'字典-系统管理&amp;工段管理'!$A$2:$B$7,2,0),"0")</f>
        <v>0</v>
      </c>
      <c r="W1588" s="22" t="str">
        <f>IFERROR(VLOOKUP(G1588,'字典-系统管理&amp;工段管理'!$A$2:$B$7,2,0),"0")</f>
        <v>0</v>
      </c>
      <c r="X1588" s="22" t="str">
        <f>IFERROR(VLOOKUP(H1588,'字典-系统管理&amp;工段管理'!$A$2:$B$7,2,0),"0")</f>
        <v>0</v>
      </c>
    </row>
    <row r="1589" spans="1:24" x14ac:dyDescent="0.15">
      <c r="A1589" s="19">
        <v>1587</v>
      </c>
      <c r="B1589" s="22" t="s">
        <v>24</v>
      </c>
      <c r="C1589" s="22" t="s">
        <v>94</v>
      </c>
      <c r="D1589" s="22" t="s">
        <v>234</v>
      </c>
      <c r="E1589" s="22" t="s">
        <v>28</v>
      </c>
      <c r="F1589" s="22"/>
      <c r="G1589" s="22"/>
      <c r="H1589" s="22"/>
      <c r="I1589" s="33" t="s">
        <v>3172</v>
      </c>
      <c r="J1589" s="22" t="s">
        <v>35</v>
      </c>
      <c r="K1589" s="38" t="s">
        <v>318</v>
      </c>
      <c r="L1589" s="20">
        <v>995</v>
      </c>
      <c r="M1589" s="29" t="str">
        <f>O1589&amp;"-"&amp;P1589&amp;"-"&amp;Q1589&amp;"-"&amp;R1589&amp;"-"&amp;S1589&amp;"-"&amp;T1589</f>
        <v>SJ-V-05-000D-GT-0995</v>
      </c>
      <c r="N1589" s="33" t="s">
        <v>3172</v>
      </c>
      <c r="O1589" s="21" t="str">
        <f>IFERROR(VLOOKUP(B1589,'字典-基地管理'!A:B,2,FALSE),"未填")</f>
        <v>SJ</v>
      </c>
      <c r="P1589" s="21" t="str">
        <f>IFERROR(VLOOKUP(C1589,'字典-车间管理'!A:B,2,FALSE),"未填")</f>
        <v>V</v>
      </c>
      <c r="Q1589" s="21" t="str">
        <f>IFERROR(VLOOKUP(D1589,'字典-系统管理&amp;工段管理'!C:D,2,FALSE),"未填")</f>
        <v>05</v>
      </c>
      <c r="R1589" s="22" t="str">
        <f>_xlfn.TEXTJOIN("", TRUE, IF(U1589="0", U1589, ""), IF(V1589="0", V1589, ""), IF(W1589="0", W1589, ""), IF(X1589="0", X1589, ""), IF(U1589&lt;&gt;"0", U1589, ""), IF(V1589&lt;&gt;"0", V1589, ""), IF(W1589&lt;&gt;"0", W1589, ""), IF(X1589&lt;&gt;"0", X1589, ""))</f>
        <v>000D</v>
      </c>
      <c r="S1589" s="21" t="str">
        <f>IFERROR(VLOOKUP(K1589,'字典-设备&amp;仪表管理'!A:B,2,FALSE),"未填")</f>
        <v>GT</v>
      </c>
      <c r="T1589" s="26" t="str">
        <f>IF(L1589="","未填",TEXT(L1589,"0000"))</f>
        <v>0995</v>
      </c>
      <c r="U1589" s="22" t="str">
        <f>IFERROR(VLOOKUP(E1589,'字典-系统管理&amp;工段管理'!$A$2:$B$7,2,0),"0")</f>
        <v>D</v>
      </c>
      <c r="V1589" s="22" t="str">
        <f>IFERROR(VLOOKUP(F1589,'字典-系统管理&amp;工段管理'!$A$2:$B$7,2,0),"0")</f>
        <v>0</v>
      </c>
      <c r="W1589" s="22" t="str">
        <f>IFERROR(VLOOKUP(G1589,'字典-系统管理&amp;工段管理'!$A$2:$B$7,2,0),"0")</f>
        <v>0</v>
      </c>
      <c r="X1589" s="22" t="str">
        <f>IFERROR(VLOOKUP(H1589,'字典-系统管理&amp;工段管理'!$A$2:$B$7,2,0),"0")</f>
        <v>0</v>
      </c>
    </row>
    <row r="1590" spans="1:24" x14ac:dyDescent="0.15">
      <c r="A1590" s="19">
        <v>1588</v>
      </c>
      <c r="B1590" s="22" t="s">
        <v>24</v>
      </c>
      <c r="C1590" s="22" t="s">
        <v>94</v>
      </c>
      <c r="D1590" s="22" t="s">
        <v>234</v>
      </c>
      <c r="E1590" s="22" t="s">
        <v>28</v>
      </c>
      <c r="F1590" s="22"/>
      <c r="G1590" s="22"/>
      <c r="H1590" s="22"/>
      <c r="I1590" s="33" t="s">
        <v>3173</v>
      </c>
      <c r="J1590" s="22" t="s">
        <v>35</v>
      </c>
      <c r="K1590" s="38" t="s">
        <v>318</v>
      </c>
      <c r="L1590" s="20">
        <v>996</v>
      </c>
      <c r="M1590" s="29" t="str">
        <f>O1590&amp;"-"&amp;P1590&amp;"-"&amp;Q1590&amp;"-"&amp;R1590&amp;"-"&amp;S1590&amp;"-"&amp;T1590</f>
        <v>SJ-V-05-000D-GT-0996</v>
      </c>
      <c r="N1590" s="33" t="s">
        <v>3173</v>
      </c>
      <c r="O1590" s="21" t="str">
        <f>IFERROR(VLOOKUP(B1590,'字典-基地管理'!A:B,2,FALSE),"未填")</f>
        <v>SJ</v>
      </c>
      <c r="P1590" s="21" t="str">
        <f>IFERROR(VLOOKUP(C1590,'字典-车间管理'!A:B,2,FALSE),"未填")</f>
        <v>V</v>
      </c>
      <c r="Q1590" s="21" t="str">
        <f>IFERROR(VLOOKUP(D1590,'字典-系统管理&amp;工段管理'!C:D,2,FALSE),"未填")</f>
        <v>05</v>
      </c>
      <c r="R1590" s="22" t="str">
        <f>_xlfn.TEXTJOIN("", TRUE, IF(U1590="0", U1590, ""), IF(V1590="0", V1590, ""), IF(W1590="0", W1590, ""), IF(X1590="0", X1590, ""), IF(U1590&lt;&gt;"0", U1590, ""), IF(V1590&lt;&gt;"0", V1590, ""), IF(W1590&lt;&gt;"0", W1590, ""), IF(X1590&lt;&gt;"0", X1590, ""))</f>
        <v>000D</v>
      </c>
      <c r="S1590" s="21" t="str">
        <f>IFERROR(VLOOKUP(K1590,'字典-设备&amp;仪表管理'!A:B,2,FALSE),"未填")</f>
        <v>GT</v>
      </c>
      <c r="T1590" s="26" t="str">
        <f>IF(L1590="","未填",TEXT(L1590,"0000"))</f>
        <v>0996</v>
      </c>
      <c r="U1590" s="22" t="str">
        <f>IFERROR(VLOOKUP(E1590,'字典-系统管理&amp;工段管理'!$A$2:$B$7,2,0),"0")</f>
        <v>D</v>
      </c>
      <c r="V1590" s="22" t="str">
        <f>IFERROR(VLOOKUP(F1590,'字典-系统管理&amp;工段管理'!$A$2:$B$7,2,0),"0")</f>
        <v>0</v>
      </c>
      <c r="W1590" s="22" t="str">
        <f>IFERROR(VLOOKUP(G1590,'字典-系统管理&amp;工段管理'!$A$2:$B$7,2,0),"0")</f>
        <v>0</v>
      </c>
      <c r="X1590" s="22" t="str">
        <f>IFERROR(VLOOKUP(H1590,'字典-系统管理&amp;工段管理'!$A$2:$B$7,2,0),"0")</f>
        <v>0</v>
      </c>
    </row>
    <row r="1591" spans="1:24" x14ac:dyDescent="0.15">
      <c r="A1591" s="19">
        <v>1589</v>
      </c>
      <c r="B1591" s="22" t="s">
        <v>24</v>
      </c>
      <c r="C1591" s="22" t="s">
        <v>94</v>
      </c>
      <c r="D1591" s="22" t="s">
        <v>234</v>
      </c>
      <c r="E1591" s="22" t="s">
        <v>28</v>
      </c>
      <c r="F1591" s="22"/>
      <c r="G1591" s="22"/>
      <c r="H1591" s="22"/>
      <c r="I1591" s="33" t="s">
        <v>3174</v>
      </c>
      <c r="J1591" s="22" t="s">
        <v>35</v>
      </c>
      <c r="K1591" s="38" t="s">
        <v>318</v>
      </c>
      <c r="L1591" s="20">
        <v>997</v>
      </c>
      <c r="M1591" s="29" t="str">
        <f>O1591&amp;"-"&amp;P1591&amp;"-"&amp;Q1591&amp;"-"&amp;R1591&amp;"-"&amp;S1591&amp;"-"&amp;T1591</f>
        <v>SJ-V-05-000D-GT-0997</v>
      </c>
      <c r="N1591" s="33" t="s">
        <v>3174</v>
      </c>
      <c r="O1591" s="21" t="str">
        <f>IFERROR(VLOOKUP(B1591,'字典-基地管理'!A:B,2,FALSE),"未填")</f>
        <v>SJ</v>
      </c>
      <c r="P1591" s="21" t="str">
        <f>IFERROR(VLOOKUP(C1591,'字典-车间管理'!A:B,2,FALSE),"未填")</f>
        <v>V</v>
      </c>
      <c r="Q1591" s="21" t="str">
        <f>IFERROR(VLOOKUP(D1591,'字典-系统管理&amp;工段管理'!C:D,2,FALSE),"未填")</f>
        <v>05</v>
      </c>
      <c r="R1591" s="22" t="str">
        <f>_xlfn.TEXTJOIN("", TRUE, IF(U1591="0", U1591, ""), IF(V1591="0", V1591, ""), IF(W1591="0", W1591, ""), IF(X1591="0", X1591, ""), IF(U1591&lt;&gt;"0", U1591, ""), IF(V1591&lt;&gt;"0", V1591, ""), IF(W1591&lt;&gt;"0", W1591, ""), IF(X1591&lt;&gt;"0", X1591, ""))</f>
        <v>000D</v>
      </c>
      <c r="S1591" s="21" t="str">
        <f>IFERROR(VLOOKUP(K1591,'字典-设备&amp;仪表管理'!A:B,2,FALSE),"未填")</f>
        <v>GT</v>
      </c>
      <c r="T1591" s="26" t="str">
        <f>IF(L1591="","未填",TEXT(L1591,"0000"))</f>
        <v>0997</v>
      </c>
      <c r="U1591" s="22" t="str">
        <f>IFERROR(VLOOKUP(E1591,'字典-系统管理&amp;工段管理'!$A$2:$B$7,2,0),"0")</f>
        <v>D</v>
      </c>
      <c r="V1591" s="22" t="str">
        <f>IFERROR(VLOOKUP(F1591,'字典-系统管理&amp;工段管理'!$A$2:$B$7,2,0),"0")</f>
        <v>0</v>
      </c>
      <c r="W1591" s="22" t="str">
        <f>IFERROR(VLOOKUP(G1591,'字典-系统管理&amp;工段管理'!$A$2:$B$7,2,0),"0")</f>
        <v>0</v>
      </c>
      <c r="X1591" s="22" t="str">
        <f>IFERROR(VLOOKUP(H1591,'字典-系统管理&amp;工段管理'!$A$2:$B$7,2,0),"0")</f>
        <v>0</v>
      </c>
    </row>
    <row r="1592" spans="1:24" x14ac:dyDescent="0.15">
      <c r="A1592" s="19">
        <v>1590</v>
      </c>
      <c r="B1592" s="22" t="s">
        <v>24</v>
      </c>
      <c r="C1592" s="22" t="s">
        <v>94</v>
      </c>
      <c r="D1592" s="22" t="s">
        <v>234</v>
      </c>
      <c r="E1592" s="22" t="s">
        <v>28</v>
      </c>
      <c r="F1592" s="22"/>
      <c r="G1592" s="22"/>
      <c r="H1592" s="22"/>
      <c r="I1592" s="33" t="s">
        <v>3176</v>
      </c>
      <c r="J1592" s="22" t="s">
        <v>35</v>
      </c>
      <c r="K1592" s="38" t="s">
        <v>318</v>
      </c>
      <c r="L1592" s="20">
        <v>998</v>
      </c>
      <c r="M1592" s="29" t="str">
        <f>O1592&amp;"-"&amp;P1592&amp;"-"&amp;Q1592&amp;"-"&amp;R1592&amp;"-"&amp;S1592&amp;"-"&amp;T1592</f>
        <v>SJ-V-05-000D-GT-0998</v>
      </c>
      <c r="N1592" s="33" t="s">
        <v>3176</v>
      </c>
      <c r="O1592" s="21" t="str">
        <f>IFERROR(VLOOKUP(B1592,'字典-基地管理'!A:B,2,FALSE),"未填")</f>
        <v>SJ</v>
      </c>
      <c r="P1592" s="21" t="str">
        <f>IFERROR(VLOOKUP(C1592,'字典-车间管理'!A:B,2,FALSE),"未填")</f>
        <v>V</v>
      </c>
      <c r="Q1592" s="21" t="str">
        <f>IFERROR(VLOOKUP(D1592,'字典-系统管理&amp;工段管理'!C:D,2,FALSE),"未填")</f>
        <v>05</v>
      </c>
      <c r="R1592" s="22" t="str">
        <f>_xlfn.TEXTJOIN("", TRUE, IF(U1592="0", U1592, ""), IF(V1592="0", V1592, ""), IF(W1592="0", W1592, ""), IF(X1592="0", X1592, ""), IF(U1592&lt;&gt;"0", U1592, ""), IF(V1592&lt;&gt;"0", V1592, ""), IF(W1592&lt;&gt;"0", W1592, ""), IF(X1592&lt;&gt;"0", X1592, ""))</f>
        <v>000D</v>
      </c>
      <c r="S1592" s="21" t="str">
        <f>IFERROR(VLOOKUP(K1592,'字典-设备&amp;仪表管理'!A:B,2,FALSE),"未填")</f>
        <v>GT</v>
      </c>
      <c r="T1592" s="26" t="str">
        <f>IF(L1592="","未填",TEXT(L1592,"0000"))</f>
        <v>0998</v>
      </c>
      <c r="U1592" s="22" t="str">
        <f>IFERROR(VLOOKUP(E1592,'字典-系统管理&amp;工段管理'!$A$2:$B$7,2,0),"0")</f>
        <v>D</v>
      </c>
      <c r="V1592" s="22" t="str">
        <f>IFERROR(VLOOKUP(F1592,'字典-系统管理&amp;工段管理'!$A$2:$B$7,2,0),"0")</f>
        <v>0</v>
      </c>
      <c r="W1592" s="22" t="str">
        <f>IFERROR(VLOOKUP(G1592,'字典-系统管理&amp;工段管理'!$A$2:$B$7,2,0),"0")</f>
        <v>0</v>
      </c>
      <c r="X1592" s="22" t="str">
        <f>IFERROR(VLOOKUP(H1592,'字典-系统管理&amp;工段管理'!$A$2:$B$7,2,0),"0")</f>
        <v>0</v>
      </c>
    </row>
    <row r="1593" spans="1:24" x14ac:dyDescent="0.15">
      <c r="A1593" s="19">
        <v>1591</v>
      </c>
      <c r="B1593" s="22" t="s">
        <v>24</v>
      </c>
      <c r="C1593" s="22" t="s">
        <v>94</v>
      </c>
      <c r="D1593" s="22" t="s">
        <v>234</v>
      </c>
      <c r="E1593" s="22" t="s">
        <v>28</v>
      </c>
      <c r="F1593" s="22"/>
      <c r="G1593" s="22"/>
      <c r="H1593" s="22"/>
      <c r="I1593" s="33" t="s">
        <v>3177</v>
      </c>
      <c r="J1593" s="22" t="s">
        <v>35</v>
      </c>
      <c r="K1593" s="38" t="s">
        <v>318</v>
      </c>
      <c r="L1593" s="20">
        <v>999</v>
      </c>
      <c r="M1593" s="29" t="str">
        <f>O1593&amp;"-"&amp;P1593&amp;"-"&amp;Q1593&amp;"-"&amp;R1593&amp;"-"&amp;S1593&amp;"-"&amp;T1593</f>
        <v>SJ-V-05-000D-GT-0999</v>
      </c>
      <c r="N1593" s="33" t="s">
        <v>3177</v>
      </c>
      <c r="O1593" s="21" t="str">
        <f>IFERROR(VLOOKUP(B1593,'字典-基地管理'!A:B,2,FALSE),"未填")</f>
        <v>SJ</v>
      </c>
      <c r="P1593" s="21" t="str">
        <f>IFERROR(VLOOKUP(C1593,'字典-车间管理'!A:B,2,FALSE),"未填")</f>
        <v>V</v>
      </c>
      <c r="Q1593" s="21" t="str">
        <f>IFERROR(VLOOKUP(D1593,'字典-系统管理&amp;工段管理'!C:D,2,FALSE),"未填")</f>
        <v>05</v>
      </c>
      <c r="R1593" s="22" t="str">
        <f>_xlfn.TEXTJOIN("", TRUE, IF(U1593="0", U1593, ""), IF(V1593="0", V1593, ""), IF(W1593="0", W1593, ""), IF(X1593="0", X1593, ""), IF(U1593&lt;&gt;"0", U1593, ""), IF(V1593&lt;&gt;"0", V1593, ""), IF(W1593&lt;&gt;"0", W1593, ""), IF(X1593&lt;&gt;"0", X1593, ""))</f>
        <v>000D</v>
      </c>
      <c r="S1593" s="21" t="str">
        <f>IFERROR(VLOOKUP(K1593,'字典-设备&amp;仪表管理'!A:B,2,FALSE),"未填")</f>
        <v>GT</v>
      </c>
      <c r="T1593" s="26" t="str">
        <f>IF(L1593="","未填",TEXT(L1593,"0000"))</f>
        <v>0999</v>
      </c>
      <c r="U1593" s="22" t="str">
        <f>IFERROR(VLOOKUP(E1593,'字典-系统管理&amp;工段管理'!$A$2:$B$7,2,0),"0")</f>
        <v>D</v>
      </c>
      <c r="V1593" s="22" t="str">
        <f>IFERROR(VLOOKUP(F1593,'字典-系统管理&amp;工段管理'!$A$2:$B$7,2,0),"0")</f>
        <v>0</v>
      </c>
      <c r="W1593" s="22" t="str">
        <f>IFERROR(VLOOKUP(G1593,'字典-系统管理&amp;工段管理'!$A$2:$B$7,2,0),"0")</f>
        <v>0</v>
      </c>
      <c r="X1593" s="22" t="str">
        <f>IFERROR(VLOOKUP(H1593,'字典-系统管理&amp;工段管理'!$A$2:$B$7,2,0),"0")</f>
        <v>0</v>
      </c>
    </row>
    <row r="1594" spans="1:24" x14ac:dyDescent="0.15">
      <c r="A1594" s="19">
        <v>1592</v>
      </c>
      <c r="B1594" s="22" t="s">
        <v>24</v>
      </c>
      <c r="C1594" s="22" t="s">
        <v>94</v>
      </c>
      <c r="D1594" s="22" t="s">
        <v>234</v>
      </c>
      <c r="E1594" s="22" t="s">
        <v>28</v>
      </c>
      <c r="F1594" s="22"/>
      <c r="G1594" s="22"/>
      <c r="H1594" s="22"/>
      <c r="I1594" s="33" t="s">
        <v>3178</v>
      </c>
      <c r="J1594" s="22" t="s">
        <v>35</v>
      </c>
      <c r="K1594" s="38" t="s">
        <v>318</v>
      </c>
      <c r="L1594" s="20">
        <v>1000</v>
      </c>
      <c r="M1594" s="29" t="str">
        <f>O1594&amp;"-"&amp;P1594&amp;"-"&amp;Q1594&amp;"-"&amp;R1594&amp;"-"&amp;S1594&amp;"-"&amp;T1594</f>
        <v>SJ-V-05-000D-GT-1000</v>
      </c>
      <c r="N1594" s="33" t="s">
        <v>3178</v>
      </c>
      <c r="O1594" s="21" t="str">
        <f>IFERROR(VLOOKUP(B1594,'字典-基地管理'!A:B,2,FALSE),"未填")</f>
        <v>SJ</v>
      </c>
      <c r="P1594" s="21" t="str">
        <f>IFERROR(VLOOKUP(C1594,'字典-车间管理'!A:B,2,FALSE),"未填")</f>
        <v>V</v>
      </c>
      <c r="Q1594" s="21" t="str">
        <f>IFERROR(VLOOKUP(D1594,'字典-系统管理&amp;工段管理'!C:D,2,FALSE),"未填")</f>
        <v>05</v>
      </c>
      <c r="R1594" s="22" t="str">
        <f>_xlfn.TEXTJOIN("", TRUE, IF(U1594="0", U1594, ""), IF(V1594="0", V1594, ""), IF(W1594="0", W1594, ""), IF(X1594="0", X1594, ""), IF(U1594&lt;&gt;"0", U1594, ""), IF(V1594&lt;&gt;"0", V1594, ""), IF(W1594&lt;&gt;"0", W1594, ""), IF(X1594&lt;&gt;"0", X1594, ""))</f>
        <v>000D</v>
      </c>
      <c r="S1594" s="21" t="str">
        <f>IFERROR(VLOOKUP(K1594,'字典-设备&amp;仪表管理'!A:B,2,FALSE),"未填")</f>
        <v>GT</v>
      </c>
      <c r="T1594" s="26" t="str">
        <f>IF(L1594="","未填",TEXT(L1594,"0000"))</f>
        <v>1000</v>
      </c>
      <c r="U1594" s="22" t="str">
        <f>IFERROR(VLOOKUP(E1594,'字典-系统管理&amp;工段管理'!$A$2:$B$7,2,0),"0")</f>
        <v>D</v>
      </c>
      <c r="V1594" s="22" t="str">
        <f>IFERROR(VLOOKUP(F1594,'字典-系统管理&amp;工段管理'!$A$2:$B$7,2,0),"0")</f>
        <v>0</v>
      </c>
      <c r="W1594" s="22" t="str">
        <f>IFERROR(VLOOKUP(G1594,'字典-系统管理&amp;工段管理'!$A$2:$B$7,2,0),"0")</f>
        <v>0</v>
      </c>
      <c r="X1594" s="22" t="str">
        <f>IFERROR(VLOOKUP(H1594,'字典-系统管理&amp;工段管理'!$A$2:$B$7,2,0),"0")</f>
        <v>0</v>
      </c>
    </row>
    <row r="1595" spans="1:24" x14ac:dyDescent="0.15">
      <c r="A1595" s="19">
        <v>1593</v>
      </c>
      <c r="B1595" s="22" t="s">
        <v>24</v>
      </c>
      <c r="C1595" s="22" t="s">
        <v>94</v>
      </c>
      <c r="D1595" s="22" t="s">
        <v>234</v>
      </c>
      <c r="E1595" s="22" t="s">
        <v>28</v>
      </c>
      <c r="F1595" s="22"/>
      <c r="G1595" s="22"/>
      <c r="H1595" s="22"/>
      <c r="I1595" s="33" t="s">
        <v>3180</v>
      </c>
      <c r="J1595" s="22" t="s">
        <v>35</v>
      </c>
      <c r="K1595" s="38" t="s">
        <v>318</v>
      </c>
      <c r="L1595" s="20">
        <v>1001</v>
      </c>
      <c r="M1595" s="29" t="str">
        <f>O1595&amp;"-"&amp;P1595&amp;"-"&amp;Q1595&amp;"-"&amp;R1595&amp;"-"&amp;S1595&amp;"-"&amp;T1595</f>
        <v>SJ-V-05-000D-GT-1001</v>
      </c>
      <c r="N1595" s="33" t="s">
        <v>3180</v>
      </c>
      <c r="O1595" s="21" t="str">
        <f>IFERROR(VLOOKUP(B1595,'字典-基地管理'!A:B,2,FALSE),"未填")</f>
        <v>SJ</v>
      </c>
      <c r="P1595" s="21" t="str">
        <f>IFERROR(VLOOKUP(C1595,'字典-车间管理'!A:B,2,FALSE),"未填")</f>
        <v>V</v>
      </c>
      <c r="Q1595" s="21" t="str">
        <f>IFERROR(VLOOKUP(D1595,'字典-系统管理&amp;工段管理'!C:D,2,FALSE),"未填")</f>
        <v>05</v>
      </c>
      <c r="R1595" s="22" t="str">
        <f>_xlfn.TEXTJOIN("", TRUE, IF(U1595="0", U1595, ""), IF(V1595="0", V1595, ""), IF(W1595="0", W1595, ""), IF(X1595="0", X1595, ""), IF(U1595&lt;&gt;"0", U1595, ""), IF(V1595&lt;&gt;"0", V1595, ""), IF(W1595&lt;&gt;"0", W1595, ""), IF(X1595&lt;&gt;"0", X1595, ""))</f>
        <v>000D</v>
      </c>
      <c r="S1595" s="21" t="str">
        <f>IFERROR(VLOOKUP(K1595,'字典-设备&amp;仪表管理'!A:B,2,FALSE),"未填")</f>
        <v>GT</v>
      </c>
      <c r="T1595" s="26" t="str">
        <f>IF(L1595="","未填",TEXT(L1595,"0000"))</f>
        <v>1001</v>
      </c>
      <c r="U1595" s="22" t="str">
        <f>IFERROR(VLOOKUP(E1595,'字典-系统管理&amp;工段管理'!$A$2:$B$7,2,0),"0")</f>
        <v>D</v>
      </c>
      <c r="V1595" s="22" t="str">
        <f>IFERROR(VLOOKUP(F1595,'字典-系统管理&amp;工段管理'!$A$2:$B$7,2,0),"0")</f>
        <v>0</v>
      </c>
      <c r="W1595" s="22" t="str">
        <f>IFERROR(VLOOKUP(G1595,'字典-系统管理&amp;工段管理'!$A$2:$B$7,2,0),"0")</f>
        <v>0</v>
      </c>
      <c r="X1595" s="22" t="str">
        <f>IFERROR(VLOOKUP(H1595,'字典-系统管理&amp;工段管理'!$A$2:$B$7,2,0),"0")</f>
        <v>0</v>
      </c>
    </row>
    <row r="1596" spans="1:24" x14ac:dyDescent="0.15">
      <c r="A1596" s="19">
        <v>1594</v>
      </c>
      <c r="B1596" s="22" t="s">
        <v>24</v>
      </c>
      <c r="C1596" s="22" t="s">
        <v>94</v>
      </c>
      <c r="D1596" s="22" t="s">
        <v>234</v>
      </c>
      <c r="E1596" s="22" t="s">
        <v>28</v>
      </c>
      <c r="F1596" s="22"/>
      <c r="G1596" s="22"/>
      <c r="H1596" s="22"/>
      <c r="I1596" s="33" t="s">
        <v>3181</v>
      </c>
      <c r="J1596" s="22" t="s">
        <v>35</v>
      </c>
      <c r="K1596" s="38" t="s">
        <v>318</v>
      </c>
      <c r="L1596" s="20">
        <v>1002</v>
      </c>
      <c r="M1596" s="29" t="str">
        <f>O1596&amp;"-"&amp;P1596&amp;"-"&amp;Q1596&amp;"-"&amp;R1596&amp;"-"&amp;S1596&amp;"-"&amp;T1596</f>
        <v>SJ-V-05-000D-GT-1002</v>
      </c>
      <c r="N1596" s="33" t="s">
        <v>3181</v>
      </c>
      <c r="O1596" s="21" t="str">
        <f>IFERROR(VLOOKUP(B1596,'字典-基地管理'!A:B,2,FALSE),"未填")</f>
        <v>SJ</v>
      </c>
      <c r="P1596" s="21" t="str">
        <f>IFERROR(VLOOKUP(C1596,'字典-车间管理'!A:B,2,FALSE),"未填")</f>
        <v>V</v>
      </c>
      <c r="Q1596" s="21" t="str">
        <f>IFERROR(VLOOKUP(D1596,'字典-系统管理&amp;工段管理'!C:D,2,FALSE),"未填")</f>
        <v>05</v>
      </c>
      <c r="R1596" s="22" t="str">
        <f>_xlfn.TEXTJOIN("", TRUE, IF(U1596="0", U1596, ""), IF(V1596="0", V1596, ""), IF(W1596="0", W1596, ""), IF(X1596="0", X1596, ""), IF(U1596&lt;&gt;"0", U1596, ""), IF(V1596&lt;&gt;"0", V1596, ""), IF(W1596&lt;&gt;"0", W1596, ""), IF(X1596&lt;&gt;"0", X1596, ""))</f>
        <v>000D</v>
      </c>
      <c r="S1596" s="21" t="str">
        <f>IFERROR(VLOOKUP(K1596,'字典-设备&amp;仪表管理'!A:B,2,FALSE),"未填")</f>
        <v>GT</v>
      </c>
      <c r="T1596" s="26" t="str">
        <f>IF(L1596="","未填",TEXT(L1596,"0000"))</f>
        <v>1002</v>
      </c>
      <c r="U1596" s="22" t="str">
        <f>IFERROR(VLOOKUP(E1596,'字典-系统管理&amp;工段管理'!$A$2:$B$7,2,0),"0")</f>
        <v>D</v>
      </c>
      <c r="V1596" s="22" t="str">
        <f>IFERROR(VLOOKUP(F1596,'字典-系统管理&amp;工段管理'!$A$2:$B$7,2,0),"0")</f>
        <v>0</v>
      </c>
      <c r="W1596" s="22" t="str">
        <f>IFERROR(VLOOKUP(G1596,'字典-系统管理&amp;工段管理'!$A$2:$B$7,2,0),"0")</f>
        <v>0</v>
      </c>
      <c r="X1596" s="22" t="str">
        <f>IFERROR(VLOOKUP(H1596,'字典-系统管理&amp;工段管理'!$A$2:$B$7,2,0),"0")</f>
        <v>0</v>
      </c>
    </row>
    <row r="1597" spans="1:24" x14ac:dyDescent="0.15">
      <c r="A1597" s="19">
        <v>1595</v>
      </c>
      <c r="B1597" s="22" t="s">
        <v>24</v>
      </c>
      <c r="C1597" s="22" t="s">
        <v>94</v>
      </c>
      <c r="D1597" s="22" t="s">
        <v>234</v>
      </c>
      <c r="E1597" s="22" t="s">
        <v>28</v>
      </c>
      <c r="F1597" s="22"/>
      <c r="G1597" s="22"/>
      <c r="H1597" s="22"/>
      <c r="I1597" s="33" t="s">
        <v>3182</v>
      </c>
      <c r="J1597" s="22" t="s">
        <v>35</v>
      </c>
      <c r="K1597" s="38" t="s">
        <v>318</v>
      </c>
      <c r="L1597" s="20">
        <v>1003</v>
      </c>
      <c r="M1597" s="29" t="str">
        <f>O1597&amp;"-"&amp;P1597&amp;"-"&amp;Q1597&amp;"-"&amp;R1597&amp;"-"&amp;S1597&amp;"-"&amp;T1597</f>
        <v>SJ-V-05-000D-GT-1003</v>
      </c>
      <c r="N1597" s="33" t="s">
        <v>3182</v>
      </c>
      <c r="O1597" s="21" t="str">
        <f>IFERROR(VLOOKUP(B1597,'字典-基地管理'!A:B,2,FALSE),"未填")</f>
        <v>SJ</v>
      </c>
      <c r="P1597" s="21" t="str">
        <f>IFERROR(VLOOKUP(C1597,'字典-车间管理'!A:B,2,FALSE),"未填")</f>
        <v>V</v>
      </c>
      <c r="Q1597" s="21" t="str">
        <f>IFERROR(VLOOKUP(D1597,'字典-系统管理&amp;工段管理'!C:D,2,FALSE),"未填")</f>
        <v>05</v>
      </c>
      <c r="R1597" s="22" t="str">
        <f>_xlfn.TEXTJOIN("", TRUE, IF(U1597="0", U1597, ""), IF(V1597="0", V1597, ""), IF(W1597="0", W1597, ""), IF(X1597="0", X1597, ""), IF(U1597&lt;&gt;"0", U1597, ""), IF(V1597&lt;&gt;"0", V1597, ""), IF(W1597&lt;&gt;"0", W1597, ""), IF(X1597&lt;&gt;"0", X1597, ""))</f>
        <v>000D</v>
      </c>
      <c r="S1597" s="21" t="str">
        <f>IFERROR(VLOOKUP(K1597,'字典-设备&amp;仪表管理'!A:B,2,FALSE),"未填")</f>
        <v>GT</v>
      </c>
      <c r="T1597" s="26" t="str">
        <f>IF(L1597="","未填",TEXT(L1597,"0000"))</f>
        <v>1003</v>
      </c>
      <c r="U1597" s="22" t="str">
        <f>IFERROR(VLOOKUP(E1597,'字典-系统管理&amp;工段管理'!$A$2:$B$7,2,0),"0")</f>
        <v>D</v>
      </c>
      <c r="V1597" s="22" t="str">
        <f>IFERROR(VLOOKUP(F1597,'字典-系统管理&amp;工段管理'!$A$2:$B$7,2,0),"0")</f>
        <v>0</v>
      </c>
      <c r="W1597" s="22" t="str">
        <f>IFERROR(VLOOKUP(G1597,'字典-系统管理&amp;工段管理'!$A$2:$B$7,2,0),"0")</f>
        <v>0</v>
      </c>
      <c r="X1597" s="22" t="str">
        <f>IFERROR(VLOOKUP(H1597,'字典-系统管理&amp;工段管理'!$A$2:$B$7,2,0),"0")</f>
        <v>0</v>
      </c>
    </row>
    <row r="1598" spans="1:24" x14ac:dyDescent="0.15">
      <c r="A1598" s="19">
        <v>1596</v>
      </c>
      <c r="B1598" s="22" t="s">
        <v>24</v>
      </c>
      <c r="C1598" s="22" t="s">
        <v>94</v>
      </c>
      <c r="D1598" s="22" t="s">
        <v>234</v>
      </c>
      <c r="E1598" s="22" t="s">
        <v>28</v>
      </c>
      <c r="F1598" s="22"/>
      <c r="G1598" s="22"/>
      <c r="H1598" s="22"/>
      <c r="I1598" s="33" t="s">
        <v>3184</v>
      </c>
      <c r="J1598" s="22" t="s">
        <v>35</v>
      </c>
      <c r="K1598" s="38" t="s">
        <v>318</v>
      </c>
      <c r="L1598" s="20">
        <v>1004</v>
      </c>
      <c r="M1598" s="29" t="str">
        <f>O1598&amp;"-"&amp;P1598&amp;"-"&amp;Q1598&amp;"-"&amp;R1598&amp;"-"&amp;S1598&amp;"-"&amp;T1598</f>
        <v>SJ-V-05-000D-GT-1004</v>
      </c>
      <c r="N1598" s="33" t="s">
        <v>3184</v>
      </c>
      <c r="O1598" s="21" t="str">
        <f>IFERROR(VLOOKUP(B1598,'字典-基地管理'!A:B,2,FALSE),"未填")</f>
        <v>SJ</v>
      </c>
      <c r="P1598" s="21" t="str">
        <f>IFERROR(VLOOKUP(C1598,'字典-车间管理'!A:B,2,FALSE),"未填")</f>
        <v>V</v>
      </c>
      <c r="Q1598" s="21" t="str">
        <f>IFERROR(VLOOKUP(D1598,'字典-系统管理&amp;工段管理'!C:D,2,FALSE),"未填")</f>
        <v>05</v>
      </c>
      <c r="R1598" s="22" t="str">
        <f>_xlfn.TEXTJOIN("", TRUE, IF(U1598="0", U1598, ""), IF(V1598="0", V1598, ""), IF(W1598="0", W1598, ""), IF(X1598="0", X1598, ""), IF(U1598&lt;&gt;"0", U1598, ""), IF(V1598&lt;&gt;"0", V1598, ""), IF(W1598&lt;&gt;"0", W1598, ""), IF(X1598&lt;&gt;"0", X1598, ""))</f>
        <v>000D</v>
      </c>
      <c r="S1598" s="21" t="str">
        <f>IFERROR(VLOOKUP(K1598,'字典-设备&amp;仪表管理'!A:B,2,FALSE),"未填")</f>
        <v>GT</v>
      </c>
      <c r="T1598" s="26" t="str">
        <f>IF(L1598="","未填",TEXT(L1598,"0000"))</f>
        <v>1004</v>
      </c>
      <c r="U1598" s="22" t="str">
        <f>IFERROR(VLOOKUP(E1598,'字典-系统管理&amp;工段管理'!$A$2:$B$7,2,0),"0")</f>
        <v>D</v>
      </c>
      <c r="V1598" s="22" t="str">
        <f>IFERROR(VLOOKUP(F1598,'字典-系统管理&amp;工段管理'!$A$2:$B$7,2,0),"0")</f>
        <v>0</v>
      </c>
      <c r="W1598" s="22" t="str">
        <f>IFERROR(VLOOKUP(G1598,'字典-系统管理&amp;工段管理'!$A$2:$B$7,2,0),"0")</f>
        <v>0</v>
      </c>
      <c r="X1598" s="22" t="str">
        <f>IFERROR(VLOOKUP(H1598,'字典-系统管理&amp;工段管理'!$A$2:$B$7,2,0),"0")</f>
        <v>0</v>
      </c>
    </row>
    <row r="1599" spans="1:24" x14ac:dyDescent="0.15">
      <c r="A1599" s="19">
        <v>1597</v>
      </c>
      <c r="B1599" s="22" t="s">
        <v>24</v>
      </c>
      <c r="C1599" s="22" t="s">
        <v>94</v>
      </c>
      <c r="D1599" s="22" t="s">
        <v>234</v>
      </c>
      <c r="E1599" s="22" t="s">
        <v>28</v>
      </c>
      <c r="F1599" s="22"/>
      <c r="G1599" s="22"/>
      <c r="H1599" s="22"/>
      <c r="I1599" s="33" t="s">
        <v>3185</v>
      </c>
      <c r="J1599" s="22" t="s">
        <v>35</v>
      </c>
      <c r="K1599" s="38" t="s">
        <v>318</v>
      </c>
      <c r="L1599" s="20">
        <v>1005</v>
      </c>
      <c r="M1599" s="29" t="str">
        <f>O1599&amp;"-"&amp;P1599&amp;"-"&amp;Q1599&amp;"-"&amp;R1599&amp;"-"&amp;S1599&amp;"-"&amp;T1599</f>
        <v>SJ-V-05-000D-GT-1005</v>
      </c>
      <c r="N1599" s="33" t="s">
        <v>3185</v>
      </c>
      <c r="O1599" s="21" t="str">
        <f>IFERROR(VLOOKUP(B1599,'字典-基地管理'!A:B,2,FALSE),"未填")</f>
        <v>SJ</v>
      </c>
      <c r="P1599" s="21" t="str">
        <f>IFERROR(VLOOKUP(C1599,'字典-车间管理'!A:B,2,FALSE),"未填")</f>
        <v>V</v>
      </c>
      <c r="Q1599" s="21" t="str">
        <f>IFERROR(VLOOKUP(D1599,'字典-系统管理&amp;工段管理'!C:D,2,FALSE),"未填")</f>
        <v>05</v>
      </c>
      <c r="R1599" s="22" t="str">
        <f>_xlfn.TEXTJOIN("", TRUE, IF(U1599="0", U1599, ""), IF(V1599="0", V1599, ""), IF(W1599="0", W1599, ""), IF(X1599="0", X1599, ""), IF(U1599&lt;&gt;"0", U1599, ""), IF(V1599&lt;&gt;"0", V1599, ""), IF(W1599&lt;&gt;"0", W1599, ""), IF(X1599&lt;&gt;"0", X1599, ""))</f>
        <v>000D</v>
      </c>
      <c r="S1599" s="21" t="str">
        <f>IFERROR(VLOOKUP(K1599,'字典-设备&amp;仪表管理'!A:B,2,FALSE),"未填")</f>
        <v>GT</v>
      </c>
      <c r="T1599" s="26" t="str">
        <f>IF(L1599="","未填",TEXT(L1599,"0000"))</f>
        <v>1005</v>
      </c>
      <c r="U1599" s="22" t="str">
        <f>IFERROR(VLOOKUP(E1599,'字典-系统管理&amp;工段管理'!$A$2:$B$7,2,0),"0")</f>
        <v>D</v>
      </c>
      <c r="V1599" s="22" t="str">
        <f>IFERROR(VLOOKUP(F1599,'字典-系统管理&amp;工段管理'!$A$2:$B$7,2,0),"0")</f>
        <v>0</v>
      </c>
      <c r="W1599" s="22" t="str">
        <f>IFERROR(VLOOKUP(G1599,'字典-系统管理&amp;工段管理'!$A$2:$B$7,2,0),"0")</f>
        <v>0</v>
      </c>
      <c r="X1599" s="22" t="str">
        <f>IFERROR(VLOOKUP(H1599,'字典-系统管理&amp;工段管理'!$A$2:$B$7,2,0),"0")</f>
        <v>0</v>
      </c>
    </row>
    <row r="1600" spans="1:24" x14ac:dyDescent="0.15">
      <c r="A1600" s="19">
        <v>1598</v>
      </c>
      <c r="B1600" s="22" t="s">
        <v>24</v>
      </c>
      <c r="C1600" s="22" t="s">
        <v>94</v>
      </c>
      <c r="D1600" s="22" t="s">
        <v>234</v>
      </c>
      <c r="E1600" s="22" t="s">
        <v>28</v>
      </c>
      <c r="F1600" s="22"/>
      <c r="G1600" s="22"/>
      <c r="H1600" s="22"/>
      <c r="I1600" s="33" t="s">
        <v>3186</v>
      </c>
      <c r="J1600" s="22" t="s">
        <v>35</v>
      </c>
      <c r="K1600" s="38" t="s">
        <v>318</v>
      </c>
      <c r="L1600" s="20">
        <v>1006</v>
      </c>
      <c r="M1600" s="29" t="str">
        <f>O1600&amp;"-"&amp;P1600&amp;"-"&amp;Q1600&amp;"-"&amp;R1600&amp;"-"&amp;S1600&amp;"-"&amp;T1600</f>
        <v>SJ-V-05-000D-GT-1006</v>
      </c>
      <c r="N1600" s="33" t="s">
        <v>3186</v>
      </c>
      <c r="O1600" s="21" t="str">
        <f>IFERROR(VLOOKUP(B1600,'字典-基地管理'!A:B,2,FALSE),"未填")</f>
        <v>SJ</v>
      </c>
      <c r="P1600" s="21" t="str">
        <f>IFERROR(VLOOKUP(C1600,'字典-车间管理'!A:B,2,FALSE),"未填")</f>
        <v>V</v>
      </c>
      <c r="Q1600" s="21" t="str">
        <f>IFERROR(VLOOKUP(D1600,'字典-系统管理&amp;工段管理'!C:D,2,FALSE),"未填")</f>
        <v>05</v>
      </c>
      <c r="R1600" s="22" t="str">
        <f>_xlfn.TEXTJOIN("", TRUE, IF(U1600="0", U1600, ""), IF(V1600="0", V1600, ""), IF(W1600="0", W1600, ""), IF(X1600="0", X1600, ""), IF(U1600&lt;&gt;"0", U1600, ""), IF(V1600&lt;&gt;"0", V1600, ""), IF(W1600&lt;&gt;"0", W1600, ""), IF(X1600&lt;&gt;"0", X1600, ""))</f>
        <v>000D</v>
      </c>
      <c r="S1600" s="21" t="str">
        <f>IFERROR(VLOOKUP(K1600,'字典-设备&amp;仪表管理'!A:B,2,FALSE),"未填")</f>
        <v>GT</v>
      </c>
      <c r="T1600" s="26" t="str">
        <f>IF(L1600="","未填",TEXT(L1600,"0000"))</f>
        <v>1006</v>
      </c>
      <c r="U1600" s="22" t="str">
        <f>IFERROR(VLOOKUP(E1600,'字典-系统管理&amp;工段管理'!$A$2:$B$7,2,0),"0")</f>
        <v>D</v>
      </c>
      <c r="V1600" s="22" t="str">
        <f>IFERROR(VLOOKUP(F1600,'字典-系统管理&amp;工段管理'!$A$2:$B$7,2,0),"0")</f>
        <v>0</v>
      </c>
      <c r="W1600" s="22" t="str">
        <f>IFERROR(VLOOKUP(G1600,'字典-系统管理&amp;工段管理'!$A$2:$B$7,2,0),"0")</f>
        <v>0</v>
      </c>
      <c r="X1600" s="22" t="str">
        <f>IFERROR(VLOOKUP(H1600,'字典-系统管理&amp;工段管理'!$A$2:$B$7,2,0),"0")</f>
        <v>0</v>
      </c>
    </row>
    <row r="1601" spans="1:24" x14ac:dyDescent="0.15">
      <c r="A1601" s="19">
        <v>1599</v>
      </c>
      <c r="B1601" s="22" t="s">
        <v>24</v>
      </c>
      <c r="C1601" s="22" t="s">
        <v>94</v>
      </c>
      <c r="D1601" s="22" t="s">
        <v>234</v>
      </c>
      <c r="E1601" s="22" t="s">
        <v>28</v>
      </c>
      <c r="F1601" s="22"/>
      <c r="G1601" s="22"/>
      <c r="H1601" s="22"/>
      <c r="I1601" s="33" t="s">
        <v>3188</v>
      </c>
      <c r="J1601" s="22" t="s">
        <v>35</v>
      </c>
      <c r="K1601" s="38" t="s">
        <v>318</v>
      </c>
      <c r="L1601" s="20">
        <v>1007</v>
      </c>
      <c r="M1601" s="29" t="str">
        <f>O1601&amp;"-"&amp;P1601&amp;"-"&amp;Q1601&amp;"-"&amp;R1601&amp;"-"&amp;S1601&amp;"-"&amp;T1601</f>
        <v>SJ-V-05-000D-GT-1007</v>
      </c>
      <c r="N1601" s="33" t="s">
        <v>3188</v>
      </c>
      <c r="O1601" s="21" t="str">
        <f>IFERROR(VLOOKUP(B1601,'字典-基地管理'!A:B,2,FALSE),"未填")</f>
        <v>SJ</v>
      </c>
      <c r="P1601" s="21" t="str">
        <f>IFERROR(VLOOKUP(C1601,'字典-车间管理'!A:B,2,FALSE),"未填")</f>
        <v>V</v>
      </c>
      <c r="Q1601" s="21" t="str">
        <f>IFERROR(VLOOKUP(D1601,'字典-系统管理&amp;工段管理'!C:D,2,FALSE),"未填")</f>
        <v>05</v>
      </c>
      <c r="R1601" s="22" t="str">
        <f>_xlfn.TEXTJOIN("", TRUE, IF(U1601="0", U1601, ""), IF(V1601="0", V1601, ""), IF(W1601="0", W1601, ""), IF(X1601="0", X1601, ""), IF(U1601&lt;&gt;"0", U1601, ""), IF(V1601&lt;&gt;"0", V1601, ""), IF(W1601&lt;&gt;"0", W1601, ""), IF(X1601&lt;&gt;"0", X1601, ""))</f>
        <v>000D</v>
      </c>
      <c r="S1601" s="21" t="str">
        <f>IFERROR(VLOOKUP(K1601,'字典-设备&amp;仪表管理'!A:B,2,FALSE),"未填")</f>
        <v>GT</v>
      </c>
      <c r="T1601" s="26" t="str">
        <f>IF(L1601="","未填",TEXT(L1601,"0000"))</f>
        <v>1007</v>
      </c>
      <c r="U1601" s="22" t="str">
        <f>IFERROR(VLOOKUP(E1601,'字典-系统管理&amp;工段管理'!$A$2:$B$7,2,0),"0")</f>
        <v>D</v>
      </c>
      <c r="V1601" s="22" t="str">
        <f>IFERROR(VLOOKUP(F1601,'字典-系统管理&amp;工段管理'!$A$2:$B$7,2,0),"0")</f>
        <v>0</v>
      </c>
      <c r="W1601" s="22" t="str">
        <f>IFERROR(VLOOKUP(G1601,'字典-系统管理&amp;工段管理'!$A$2:$B$7,2,0),"0")</f>
        <v>0</v>
      </c>
      <c r="X1601" s="22" t="str">
        <f>IFERROR(VLOOKUP(H1601,'字典-系统管理&amp;工段管理'!$A$2:$B$7,2,0),"0")</f>
        <v>0</v>
      </c>
    </row>
    <row r="1602" spans="1:24" x14ac:dyDescent="0.15">
      <c r="A1602" s="19">
        <v>1600</v>
      </c>
      <c r="B1602" s="22" t="s">
        <v>24</v>
      </c>
      <c r="C1602" s="22" t="s">
        <v>94</v>
      </c>
      <c r="D1602" s="22" t="s">
        <v>234</v>
      </c>
      <c r="E1602" s="22" t="s">
        <v>28</v>
      </c>
      <c r="F1602" s="22"/>
      <c r="G1602" s="22"/>
      <c r="H1602" s="22"/>
      <c r="I1602" s="33" t="s">
        <v>3189</v>
      </c>
      <c r="J1602" s="22" t="s">
        <v>35</v>
      </c>
      <c r="K1602" s="38" t="s">
        <v>318</v>
      </c>
      <c r="L1602" s="20">
        <v>1008</v>
      </c>
      <c r="M1602" s="29" t="str">
        <f>O1602&amp;"-"&amp;P1602&amp;"-"&amp;Q1602&amp;"-"&amp;R1602&amp;"-"&amp;S1602&amp;"-"&amp;T1602</f>
        <v>SJ-V-05-000D-GT-1008</v>
      </c>
      <c r="N1602" s="33" t="s">
        <v>3189</v>
      </c>
      <c r="O1602" s="21" t="str">
        <f>IFERROR(VLOOKUP(B1602,'字典-基地管理'!A:B,2,FALSE),"未填")</f>
        <v>SJ</v>
      </c>
      <c r="P1602" s="21" t="str">
        <f>IFERROR(VLOOKUP(C1602,'字典-车间管理'!A:B,2,FALSE),"未填")</f>
        <v>V</v>
      </c>
      <c r="Q1602" s="21" t="str">
        <f>IFERROR(VLOOKUP(D1602,'字典-系统管理&amp;工段管理'!C:D,2,FALSE),"未填")</f>
        <v>05</v>
      </c>
      <c r="R1602" s="22" t="str">
        <f>_xlfn.TEXTJOIN("", TRUE, IF(U1602="0", U1602, ""), IF(V1602="0", V1602, ""), IF(W1602="0", W1602, ""), IF(X1602="0", X1602, ""), IF(U1602&lt;&gt;"0", U1602, ""), IF(V1602&lt;&gt;"0", V1602, ""), IF(W1602&lt;&gt;"0", W1602, ""), IF(X1602&lt;&gt;"0", X1602, ""))</f>
        <v>000D</v>
      </c>
      <c r="S1602" s="21" t="str">
        <f>IFERROR(VLOOKUP(K1602,'字典-设备&amp;仪表管理'!A:B,2,FALSE),"未填")</f>
        <v>GT</v>
      </c>
      <c r="T1602" s="26" t="str">
        <f>IF(L1602="","未填",TEXT(L1602,"0000"))</f>
        <v>1008</v>
      </c>
      <c r="U1602" s="22" t="str">
        <f>IFERROR(VLOOKUP(E1602,'字典-系统管理&amp;工段管理'!$A$2:$B$7,2,0),"0")</f>
        <v>D</v>
      </c>
      <c r="V1602" s="22" t="str">
        <f>IFERROR(VLOOKUP(F1602,'字典-系统管理&amp;工段管理'!$A$2:$B$7,2,0),"0")</f>
        <v>0</v>
      </c>
      <c r="W1602" s="22" t="str">
        <f>IFERROR(VLOOKUP(G1602,'字典-系统管理&amp;工段管理'!$A$2:$B$7,2,0),"0")</f>
        <v>0</v>
      </c>
      <c r="X1602" s="22" t="str">
        <f>IFERROR(VLOOKUP(H1602,'字典-系统管理&amp;工段管理'!$A$2:$B$7,2,0),"0")</f>
        <v>0</v>
      </c>
    </row>
    <row r="1603" spans="1:24" x14ac:dyDescent="0.15">
      <c r="A1603" s="19">
        <v>1601</v>
      </c>
      <c r="B1603" s="22" t="s">
        <v>24</v>
      </c>
      <c r="C1603" s="22" t="s">
        <v>94</v>
      </c>
      <c r="D1603" s="22" t="s">
        <v>234</v>
      </c>
      <c r="E1603" s="22" t="s">
        <v>28</v>
      </c>
      <c r="F1603" s="22"/>
      <c r="G1603" s="22"/>
      <c r="H1603" s="22"/>
      <c r="I1603" s="33" t="s">
        <v>3190</v>
      </c>
      <c r="J1603" s="22" t="s">
        <v>35</v>
      </c>
      <c r="K1603" s="38" t="s">
        <v>318</v>
      </c>
      <c r="L1603" s="20">
        <v>1009</v>
      </c>
      <c r="M1603" s="29" t="str">
        <f>O1603&amp;"-"&amp;P1603&amp;"-"&amp;Q1603&amp;"-"&amp;R1603&amp;"-"&amp;S1603&amp;"-"&amp;T1603</f>
        <v>SJ-V-05-000D-GT-1009</v>
      </c>
      <c r="N1603" s="33" t="s">
        <v>3190</v>
      </c>
      <c r="O1603" s="21" t="str">
        <f>IFERROR(VLOOKUP(B1603,'字典-基地管理'!A:B,2,FALSE),"未填")</f>
        <v>SJ</v>
      </c>
      <c r="P1603" s="21" t="str">
        <f>IFERROR(VLOOKUP(C1603,'字典-车间管理'!A:B,2,FALSE),"未填")</f>
        <v>V</v>
      </c>
      <c r="Q1603" s="21" t="str">
        <f>IFERROR(VLOOKUP(D1603,'字典-系统管理&amp;工段管理'!C:D,2,FALSE),"未填")</f>
        <v>05</v>
      </c>
      <c r="R1603" s="22" t="str">
        <f>_xlfn.TEXTJOIN("", TRUE, IF(U1603="0", U1603, ""), IF(V1603="0", V1603, ""), IF(W1603="0", W1603, ""), IF(X1603="0", X1603, ""), IF(U1603&lt;&gt;"0", U1603, ""), IF(V1603&lt;&gt;"0", V1603, ""), IF(W1603&lt;&gt;"0", W1603, ""), IF(X1603&lt;&gt;"0", X1603, ""))</f>
        <v>000D</v>
      </c>
      <c r="S1603" s="21" t="str">
        <f>IFERROR(VLOOKUP(K1603,'字典-设备&amp;仪表管理'!A:B,2,FALSE),"未填")</f>
        <v>GT</v>
      </c>
      <c r="T1603" s="26" t="str">
        <f>IF(L1603="","未填",TEXT(L1603,"0000"))</f>
        <v>1009</v>
      </c>
      <c r="U1603" s="22" t="str">
        <f>IFERROR(VLOOKUP(E1603,'字典-系统管理&amp;工段管理'!$A$2:$B$7,2,0),"0")</f>
        <v>D</v>
      </c>
      <c r="V1603" s="22" t="str">
        <f>IFERROR(VLOOKUP(F1603,'字典-系统管理&amp;工段管理'!$A$2:$B$7,2,0),"0")</f>
        <v>0</v>
      </c>
      <c r="W1603" s="22" t="str">
        <f>IFERROR(VLOOKUP(G1603,'字典-系统管理&amp;工段管理'!$A$2:$B$7,2,0),"0")</f>
        <v>0</v>
      </c>
      <c r="X1603" s="22" t="str">
        <f>IFERROR(VLOOKUP(H1603,'字典-系统管理&amp;工段管理'!$A$2:$B$7,2,0),"0")</f>
        <v>0</v>
      </c>
    </row>
    <row r="1604" spans="1:24" x14ac:dyDescent="0.15">
      <c r="A1604" s="19">
        <v>1602</v>
      </c>
      <c r="B1604" s="22" t="s">
        <v>24</v>
      </c>
      <c r="C1604" s="22" t="s">
        <v>94</v>
      </c>
      <c r="D1604" s="22" t="s">
        <v>234</v>
      </c>
      <c r="E1604" s="22" t="s">
        <v>28</v>
      </c>
      <c r="F1604" s="22"/>
      <c r="G1604" s="22"/>
      <c r="H1604" s="22"/>
      <c r="I1604" s="33" t="s">
        <v>3192</v>
      </c>
      <c r="J1604" s="22" t="s">
        <v>35</v>
      </c>
      <c r="K1604" s="38" t="s">
        <v>318</v>
      </c>
      <c r="L1604" s="20">
        <v>1010</v>
      </c>
      <c r="M1604" s="29" t="str">
        <f>O1604&amp;"-"&amp;P1604&amp;"-"&amp;Q1604&amp;"-"&amp;R1604&amp;"-"&amp;S1604&amp;"-"&amp;T1604</f>
        <v>SJ-V-05-000D-GT-1010</v>
      </c>
      <c r="N1604" s="33" t="s">
        <v>3192</v>
      </c>
      <c r="O1604" s="21" t="str">
        <f>IFERROR(VLOOKUP(B1604,'字典-基地管理'!A:B,2,FALSE),"未填")</f>
        <v>SJ</v>
      </c>
      <c r="P1604" s="21" t="str">
        <f>IFERROR(VLOOKUP(C1604,'字典-车间管理'!A:B,2,FALSE),"未填")</f>
        <v>V</v>
      </c>
      <c r="Q1604" s="21" t="str">
        <f>IFERROR(VLOOKUP(D1604,'字典-系统管理&amp;工段管理'!C:D,2,FALSE),"未填")</f>
        <v>05</v>
      </c>
      <c r="R1604" s="22" t="str">
        <f>_xlfn.TEXTJOIN("", TRUE, IF(U1604="0", U1604, ""), IF(V1604="0", V1604, ""), IF(W1604="0", W1604, ""), IF(X1604="0", X1604, ""), IF(U1604&lt;&gt;"0", U1604, ""), IF(V1604&lt;&gt;"0", V1604, ""), IF(W1604&lt;&gt;"0", W1604, ""), IF(X1604&lt;&gt;"0", X1604, ""))</f>
        <v>000D</v>
      </c>
      <c r="S1604" s="21" t="str">
        <f>IFERROR(VLOOKUP(K1604,'字典-设备&amp;仪表管理'!A:B,2,FALSE),"未填")</f>
        <v>GT</v>
      </c>
      <c r="T1604" s="26" t="str">
        <f>IF(L1604="","未填",TEXT(L1604,"0000"))</f>
        <v>1010</v>
      </c>
      <c r="U1604" s="22" t="str">
        <f>IFERROR(VLOOKUP(E1604,'字典-系统管理&amp;工段管理'!$A$2:$B$7,2,0),"0")</f>
        <v>D</v>
      </c>
      <c r="V1604" s="22" t="str">
        <f>IFERROR(VLOOKUP(F1604,'字典-系统管理&amp;工段管理'!$A$2:$B$7,2,0),"0")</f>
        <v>0</v>
      </c>
      <c r="W1604" s="22" t="str">
        <f>IFERROR(VLOOKUP(G1604,'字典-系统管理&amp;工段管理'!$A$2:$B$7,2,0),"0")</f>
        <v>0</v>
      </c>
      <c r="X1604" s="22" t="str">
        <f>IFERROR(VLOOKUP(H1604,'字典-系统管理&amp;工段管理'!$A$2:$B$7,2,0),"0")</f>
        <v>0</v>
      </c>
    </row>
    <row r="1605" spans="1:24" x14ac:dyDescent="0.15">
      <c r="A1605" s="19">
        <v>1603</v>
      </c>
      <c r="B1605" s="22" t="s">
        <v>24</v>
      </c>
      <c r="C1605" s="22" t="s">
        <v>94</v>
      </c>
      <c r="D1605" s="22" t="s">
        <v>234</v>
      </c>
      <c r="E1605" s="22" t="s">
        <v>28</v>
      </c>
      <c r="F1605" s="22"/>
      <c r="G1605" s="22"/>
      <c r="H1605" s="22"/>
      <c r="I1605" s="33" t="s">
        <v>3193</v>
      </c>
      <c r="J1605" s="22" t="s">
        <v>35</v>
      </c>
      <c r="K1605" s="38" t="s">
        <v>318</v>
      </c>
      <c r="L1605" s="20">
        <v>1011</v>
      </c>
      <c r="M1605" s="29" t="str">
        <f>O1605&amp;"-"&amp;P1605&amp;"-"&amp;Q1605&amp;"-"&amp;R1605&amp;"-"&amp;S1605&amp;"-"&amp;T1605</f>
        <v>SJ-V-05-000D-GT-1011</v>
      </c>
      <c r="N1605" s="33" t="s">
        <v>3193</v>
      </c>
      <c r="O1605" s="21" t="str">
        <f>IFERROR(VLOOKUP(B1605,'字典-基地管理'!A:B,2,FALSE),"未填")</f>
        <v>SJ</v>
      </c>
      <c r="P1605" s="21" t="str">
        <f>IFERROR(VLOOKUP(C1605,'字典-车间管理'!A:B,2,FALSE),"未填")</f>
        <v>V</v>
      </c>
      <c r="Q1605" s="21" t="str">
        <f>IFERROR(VLOOKUP(D1605,'字典-系统管理&amp;工段管理'!C:D,2,FALSE),"未填")</f>
        <v>05</v>
      </c>
      <c r="R1605" s="22" t="str">
        <f>_xlfn.TEXTJOIN("", TRUE, IF(U1605="0", U1605, ""), IF(V1605="0", V1605, ""), IF(W1605="0", W1605, ""), IF(X1605="0", X1605, ""), IF(U1605&lt;&gt;"0", U1605, ""), IF(V1605&lt;&gt;"0", V1605, ""), IF(W1605&lt;&gt;"0", W1605, ""), IF(X1605&lt;&gt;"0", X1605, ""))</f>
        <v>000D</v>
      </c>
      <c r="S1605" s="21" t="str">
        <f>IFERROR(VLOOKUP(K1605,'字典-设备&amp;仪表管理'!A:B,2,FALSE),"未填")</f>
        <v>GT</v>
      </c>
      <c r="T1605" s="26" t="str">
        <f>IF(L1605="","未填",TEXT(L1605,"0000"))</f>
        <v>1011</v>
      </c>
      <c r="U1605" s="22" t="str">
        <f>IFERROR(VLOOKUP(E1605,'字典-系统管理&amp;工段管理'!$A$2:$B$7,2,0),"0")</f>
        <v>D</v>
      </c>
      <c r="V1605" s="22" t="str">
        <f>IFERROR(VLOOKUP(F1605,'字典-系统管理&amp;工段管理'!$A$2:$B$7,2,0),"0")</f>
        <v>0</v>
      </c>
      <c r="W1605" s="22" t="str">
        <f>IFERROR(VLOOKUP(G1605,'字典-系统管理&amp;工段管理'!$A$2:$B$7,2,0),"0")</f>
        <v>0</v>
      </c>
      <c r="X1605" s="22" t="str">
        <f>IFERROR(VLOOKUP(H1605,'字典-系统管理&amp;工段管理'!$A$2:$B$7,2,0),"0")</f>
        <v>0</v>
      </c>
    </row>
    <row r="1606" spans="1:24" x14ac:dyDescent="0.15">
      <c r="A1606" s="19">
        <v>1604</v>
      </c>
      <c r="B1606" s="22" t="s">
        <v>24</v>
      </c>
      <c r="C1606" s="22" t="s">
        <v>94</v>
      </c>
      <c r="D1606" s="22" t="s">
        <v>234</v>
      </c>
      <c r="E1606" s="22" t="s">
        <v>28</v>
      </c>
      <c r="F1606" s="22"/>
      <c r="G1606" s="22"/>
      <c r="H1606" s="22"/>
      <c r="I1606" s="33" t="s">
        <v>3194</v>
      </c>
      <c r="J1606" s="22" t="s">
        <v>35</v>
      </c>
      <c r="K1606" s="38" t="s">
        <v>318</v>
      </c>
      <c r="L1606" s="20">
        <v>1012</v>
      </c>
      <c r="M1606" s="29" t="str">
        <f>O1606&amp;"-"&amp;P1606&amp;"-"&amp;Q1606&amp;"-"&amp;R1606&amp;"-"&amp;S1606&amp;"-"&amp;T1606</f>
        <v>SJ-V-05-000D-GT-1012</v>
      </c>
      <c r="N1606" s="33" t="s">
        <v>3194</v>
      </c>
      <c r="O1606" s="21" t="str">
        <f>IFERROR(VLOOKUP(B1606,'字典-基地管理'!A:B,2,FALSE),"未填")</f>
        <v>SJ</v>
      </c>
      <c r="P1606" s="21" t="str">
        <f>IFERROR(VLOOKUP(C1606,'字典-车间管理'!A:B,2,FALSE),"未填")</f>
        <v>V</v>
      </c>
      <c r="Q1606" s="21" t="str">
        <f>IFERROR(VLOOKUP(D1606,'字典-系统管理&amp;工段管理'!C:D,2,FALSE),"未填")</f>
        <v>05</v>
      </c>
      <c r="R1606" s="22" t="str">
        <f>_xlfn.TEXTJOIN("", TRUE, IF(U1606="0", U1606, ""), IF(V1606="0", V1606, ""), IF(W1606="0", W1606, ""), IF(X1606="0", X1606, ""), IF(U1606&lt;&gt;"0", U1606, ""), IF(V1606&lt;&gt;"0", V1606, ""), IF(W1606&lt;&gt;"0", W1606, ""), IF(X1606&lt;&gt;"0", X1606, ""))</f>
        <v>000D</v>
      </c>
      <c r="S1606" s="21" t="str">
        <f>IFERROR(VLOOKUP(K1606,'字典-设备&amp;仪表管理'!A:B,2,FALSE),"未填")</f>
        <v>GT</v>
      </c>
      <c r="T1606" s="26" t="str">
        <f>IF(L1606="","未填",TEXT(L1606,"0000"))</f>
        <v>1012</v>
      </c>
      <c r="U1606" s="22" t="str">
        <f>IFERROR(VLOOKUP(E1606,'字典-系统管理&amp;工段管理'!$A$2:$B$7,2,0),"0")</f>
        <v>D</v>
      </c>
      <c r="V1606" s="22" t="str">
        <f>IFERROR(VLOOKUP(F1606,'字典-系统管理&amp;工段管理'!$A$2:$B$7,2,0),"0")</f>
        <v>0</v>
      </c>
      <c r="W1606" s="22" t="str">
        <f>IFERROR(VLOOKUP(G1606,'字典-系统管理&amp;工段管理'!$A$2:$B$7,2,0),"0")</f>
        <v>0</v>
      </c>
      <c r="X1606" s="22" t="str">
        <f>IFERROR(VLOOKUP(H1606,'字典-系统管理&amp;工段管理'!$A$2:$B$7,2,0),"0")</f>
        <v>0</v>
      </c>
    </row>
    <row r="1607" spans="1:24" x14ac:dyDescent="0.15">
      <c r="A1607" s="19">
        <v>1605</v>
      </c>
      <c r="B1607" s="22" t="s">
        <v>24</v>
      </c>
      <c r="C1607" s="22" t="s">
        <v>94</v>
      </c>
      <c r="D1607" s="22" t="s">
        <v>234</v>
      </c>
      <c r="E1607" s="22" t="s">
        <v>28</v>
      </c>
      <c r="F1607" s="22"/>
      <c r="G1607" s="22"/>
      <c r="H1607" s="22"/>
      <c r="I1607" s="33" t="s">
        <v>3195</v>
      </c>
      <c r="J1607" s="22" t="s">
        <v>35</v>
      </c>
      <c r="K1607" s="38" t="s">
        <v>318</v>
      </c>
      <c r="L1607" s="20">
        <v>1013</v>
      </c>
      <c r="M1607" s="29" t="str">
        <f>O1607&amp;"-"&amp;P1607&amp;"-"&amp;Q1607&amp;"-"&amp;R1607&amp;"-"&amp;S1607&amp;"-"&amp;T1607</f>
        <v>SJ-V-05-000D-GT-1013</v>
      </c>
      <c r="N1607" s="33" t="s">
        <v>3195</v>
      </c>
      <c r="O1607" s="21" t="str">
        <f>IFERROR(VLOOKUP(B1607,'字典-基地管理'!A:B,2,FALSE),"未填")</f>
        <v>SJ</v>
      </c>
      <c r="P1607" s="21" t="str">
        <f>IFERROR(VLOOKUP(C1607,'字典-车间管理'!A:B,2,FALSE),"未填")</f>
        <v>V</v>
      </c>
      <c r="Q1607" s="21" t="str">
        <f>IFERROR(VLOOKUP(D1607,'字典-系统管理&amp;工段管理'!C:D,2,FALSE),"未填")</f>
        <v>05</v>
      </c>
      <c r="R1607" s="22" t="str">
        <f>_xlfn.TEXTJOIN("", TRUE, IF(U1607="0", U1607, ""), IF(V1607="0", V1607, ""), IF(W1607="0", W1607, ""), IF(X1607="0", X1607, ""), IF(U1607&lt;&gt;"0", U1607, ""), IF(V1607&lt;&gt;"0", V1607, ""), IF(W1607&lt;&gt;"0", W1607, ""), IF(X1607&lt;&gt;"0", X1607, ""))</f>
        <v>000D</v>
      </c>
      <c r="S1607" s="21" t="str">
        <f>IFERROR(VLOOKUP(K1607,'字典-设备&amp;仪表管理'!A:B,2,FALSE),"未填")</f>
        <v>GT</v>
      </c>
      <c r="T1607" s="26" t="str">
        <f>IF(L1607="","未填",TEXT(L1607,"0000"))</f>
        <v>1013</v>
      </c>
      <c r="U1607" s="22" t="str">
        <f>IFERROR(VLOOKUP(E1607,'字典-系统管理&amp;工段管理'!$A$2:$B$7,2,0),"0")</f>
        <v>D</v>
      </c>
      <c r="V1607" s="22" t="str">
        <f>IFERROR(VLOOKUP(F1607,'字典-系统管理&amp;工段管理'!$A$2:$B$7,2,0),"0")</f>
        <v>0</v>
      </c>
      <c r="W1607" s="22" t="str">
        <f>IFERROR(VLOOKUP(G1607,'字典-系统管理&amp;工段管理'!$A$2:$B$7,2,0),"0")</f>
        <v>0</v>
      </c>
      <c r="X1607" s="22" t="str">
        <f>IFERROR(VLOOKUP(H1607,'字典-系统管理&amp;工段管理'!$A$2:$B$7,2,0),"0")</f>
        <v>0</v>
      </c>
    </row>
    <row r="1608" spans="1:24" x14ac:dyDescent="0.15">
      <c r="A1608" s="19">
        <v>1606</v>
      </c>
      <c r="B1608" s="22" t="s">
        <v>24</v>
      </c>
      <c r="C1608" s="22" t="s">
        <v>94</v>
      </c>
      <c r="D1608" s="22" t="s">
        <v>234</v>
      </c>
      <c r="E1608" s="22" t="s">
        <v>28</v>
      </c>
      <c r="F1608" s="22"/>
      <c r="G1608" s="22"/>
      <c r="H1608" s="22"/>
      <c r="I1608" s="33" t="s">
        <v>3196</v>
      </c>
      <c r="J1608" s="22" t="s">
        <v>35</v>
      </c>
      <c r="K1608" s="38" t="s">
        <v>318</v>
      </c>
      <c r="L1608" s="20">
        <v>1014</v>
      </c>
      <c r="M1608" s="29" t="str">
        <f>O1608&amp;"-"&amp;P1608&amp;"-"&amp;Q1608&amp;"-"&amp;R1608&amp;"-"&amp;S1608&amp;"-"&amp;T1608</f>
        <v>SJ-V-05-000D-GT-1014</v>
      </c>
      <c r="N1608" s="33" t="s">
        <v>3196</v>
      </c>
      <c r="O1608" s="21" t="str">
        <f>IFERROR(VLOOKUP(B1608,'字典-基地管理'!A:B,2,FALSE),"未填")</f>
        <v>SJ</v>
      </c>
      <c r="P1608" s="21" t="str">
        <f>IFERROR(VLOOKUP(C1608,'字典-车间管理'!A:B,2,FALSE),"未填")</f>
        <v>V</v>
      </c>
      <c r="Q1608" s="21" t="str">
        <f>IFERROR(VLOOKUP(D1608,'字典-系统管理&amp;工段管理'!C:D,2,FALSE),"未填")</f>
        <v>05</v>
      </c>
      <c r="R1608" s="22" t="str">
        <f>_xlfn.TEXTJOIN("", TRUE, IF(U1608="0", U1608, ""), IF(V1608="0", V1608, ""), IF(W1608="0", W1608, ""), IF(X1608="0", X1608, ""), IF(U1608&lt;&gt;"0", U1608, ""), IF(V1608&lt;&gt;"0", V1608, ""), IF(W1608&lt;&gt;"0", W1608, ""), IF(X1608&lt;&gt;"0", X1608, ""))</f>
        <v>000D</v>
      </c>
      <c r="S1608" s="21" t="str">
        <f>IFERROR(VLOOKUP(K1608,'字典-设备&amp;仪表管理'!A:B,2,FALSE),"未填")</f>
        <v>GT</v>
      </c>
      <c r="T1608" s="26" t="str">
        <f>IF(L1608="","未填",TEXT(L1608,"0000"))</f>
        <v>1014</v>
      </c>
      <c r="U1608" s="22" t="str">
        <f>IFERROR(VLOOKUP(E1608,'字典-系统管理&amp;工段管理'!$A$2:$B$7,2,0),"0")</f>
        <v>D</v>
      </c>
      <c r="V1608" s="22" t="str">
        <f>IFERROR(VLOOKUP(F1608,'字典-系统管理&amp;工段管理'!$A$2:$B$7,2,0),"0")</f>
        <v>0</v>
      </c>
      <c r="W1608" s="22" t="str">
        <f>IFERROR(VLOOKUP(G1608,'字典-系统管理&amp;工段管理'!$A$2:$B$7,2,0),"0")</f>
        <v>0</v>
      </c>
      <c r="X1608" s="22" t="str">
        <f>IFERROR(VLOOKUP(H1608,'字典-系统管理&amp;工段管理'!$A$2:$B$7,2,0),"0")</f>
        <v>0</v>
      </c>
    </row>
    <row r="1609" spans="1:24" x14ac:dyDescent="0.15">
      <c r="A1609" s="19">
        <v>1607</v>
      </c>
      <c r="B1609" s="22" t="s">
        <v>24</v>
      </c>
      <c r="C1609" s="22" t="s">
        <v>94</v>
      </c>
      <c r="D1609" s="22" t="s">
        <v>234</v>
      </c>
      <c r="E1609" s="22" t="s">
        <v>28</v>
      </c>
      <c r="F1609" s="22"/>
      <c r="G1609" s="22"/>
      <c r="H1609" s="22"/>
      <c r="I1609" s="33" t="s">
        <v>3251</v>
      </c>
      <c r="J1609" s="22" t="s">
        <v>35</v>
      </c>
      <c r="K1609" s="38" t="s">
        <v>318</v>
      </c>
      <c r="L1609" s="20">
        <v>1015</v>
      </c>
      <c r="M1609" s="29" t="str">
        <f>O1609&amp;"-"&amp;P1609&amp;"-"&amp;Q1609&amp;"-"&amp;R1609&amp;"-"&amp;S1609&amp;"-"&amp;T1609</f>
        <v>SJ-V-05-000D-GT-1015</v>
      </c>
      <c r="N1609" s="33" t="s">
        <v>3251</v>
      </c>
      <c r="O1609" s="21" t="str">
        <f>IFERROR(VLOOKUP(B1609,'字典-基地管理'!A:B,2,FALSE),"未填")</f>
        <v>SJ</v>
      </c>
      <c r="P1609" s="21" t="str">
        <f>IFERROR(VLOOKUP(C1609,'字典-车间管理'!A:B,2,FALSE),"未填")</f>
        <v>V</v>
      </c>
      <c r="Q1609" s="21" t="str">
        <f>IFERROR(VLOOKUP(D1609,'字典-系统管理&amp;工段管理'!C:D,2,FALSE),"未填")</f>
        <v>05</v>
      </c>
      <c r="R1609" s="22" t="str">
        <f>_xlfn.TEXTJOIN("", TRUE, IF(U1609="0", U1609, ""), IF(V1609="0", V1609, ""), IF(W1609="0", W1609, ""), IF(X1609="0", X1609, ""), IF(U1609&lt;&gt;"0", U1609, ""), IF(V1609&lt;&gt;"0", V1609, ""), IF(W1609&lt;&gt;"0", W1609, ""), IF(X1609&lt;&gt;"0", X1609, ""))</f>
        <v>000D</v>
      </c>
      <c r="S1609" s="21" t="str">
        <f>IFERROR(VLOOKUP(K1609,'字典-设备&amp;仪表管理'!A:B,2,FALSE),"未填")</f>
        <v>GT</v>
      </c>
      <c r="T1609" s="26" t="str">
        <f>IF(L1609="","未填",TEXT(L1609,"0000"))</f>
        <v>1015</v>
      </c>
      <c r="U1609" s="22" t="str">
        <f>IFERROR(VLOOKUP(E1609,'字典-系统管理&amp;工段管理'!$A$2:$B$7,2,0),"0")</f>
        <v>D</v>
      </c>
      <c r="V1609" s="22" t="str">
        <f>IFERROR(VLOOKUP(F1609,'字典-系统管理&amp;工段管理'!$A$2:$B$7,2,0),"0")</f>
        <v>0</v>
      </c>
      <c r="W1609" s="22" t="str">
        <f>IFERROR(VLOOKUP(G1609,'字典-系统管理&amp;工段管理'!$A$2:$B$7,2,0),"0")</f>
        <v>0</v>
      </c>
      <c r="X1609" s="22" t="str">
        <f>IFERROR(VLOOKUP(H1609,'字典-系统管理&amp;工段管理'!$A$2:$B$7,2,0),"0")</f>
        <v>0</v>
      </c>
    </row>
    <row r="1610" spans="1:24" x14ac:dyDescent="0.15">
      <c r="A1610" s="19">
        <v>1608</v>
      </c>
      <c r="B1610" s="22" t="s">
        <v>24</v>
      </c>
      <c r="C1610" s="22" t="s">
        <v>94</v>
      </c>
      <c r="D1610" s="22" t="s">
        <v>234</v>
      </c>
      <c r="E1610" s="22" t="s">
        <v>28</v>
      </c>
      <c r="F1610" s="22"/>
      <c r="G1610" s="22"/>
      <c r="H1610" s="22"/>
      <c r="I1610" s="33" t="s">
        <v>3256</v>
      </c>
      <c r="J1610" s="22" t="s">
        <v>35</v>
      </c>
      <c r="K1610" s="38" t="s">
        <v>318</v>
      </c>
      <c r="L1610" s="20">
        <v>1016</v>
      </c>
      <c r="M1610" s="29" t="str">
        <f>O1610&amp;"-"&amp;P1610&amp;"-"&amp;Q1610&amp;"-"&amp;R1610&amp;"-"&amp;S1610&amp;"-"&amp;T1610</f>
        <v>SJ-V-05-000D-GT-1016</v>
      </c>
      <c r="N1610" s="33" t="s">
        <v>3256</v>
      </c>
      <c r="O1610" s="21" t="str">
        <f>IFERROR(VLOOKUP(B1610,'字典-基地管理'!A:B,2,FALSE),"未填")</f>
        <v>SJ</v>
      </c>
      <c r="P1610" s="21" t="str">
        <f>IFERROR(VLOOKUP(C1610,'字典-车间管理'!A:B,2,FALSE),"未填")</f>
        <v>V</v>
      </c>
      <c r="Q1610" s="21" t="str">
        <f>IFERROR(VLOOKUP(D1610,'字典-系统管理&amp;工段管理'!C:D,2,FALSE),"未填")</f>
        <v>05</v>
      </c>
      <c r="R1610" s="22" t="str">
        <f>_xlfn.TEXTJOIN("", TRUE, IF(U1610="0", U1610, ""), IF(V1610="0", V1610, ""), IF(W1610="0", W1610, ""), IF(X1610="0", X1610, ""), IF(U1610&lt;&gt;"0", U1610, ""), IF(V1610&lt;&gt;"0", V1610, ""), IF(W1610&lt;&gt;"0", W1610, ""), IF(X1610&lt;&gt;"0", X1610, ""))</f>
        <v>000D</v>
      </c>
      <c r="S1610" s="21" t="str">
        <f>IFERROR(VLOOKUP(K1610,'字典-设备&amp;仪表管理'!A:B,2,FALSE),"未填")</f>
        <v>GT</v>
      </c>
      <c r="T1610" s="26" t="str">
        <f>IF(L1610="","未填",TEXT(L1610,"0000"))</f>
        <v>1016</v>
      </c>
      <c r="U1610" s="22" t="str">
        <f>IFERROR(VLOOKUP(E1610,'字典-系统管理&amp;工段管理'!$A$2:$B$7,2,0),"0")</f>
        <v>D</v>
      </c>
      <c r="V1610" s="22" t="str">
        <f>IFERROR(VLOOKUP(F1610,'字典-系统管理&amp;工段管理'!$A$2:$B$7,2,0),"0")</f>
        <v>0</v>
      </c>
      <c r="W1610" s="22" t="str">
        <f>IFERROR(VLOOKUP(G1610,'字典-系统管理&amp;工段管理'!$A$2:$B$7,2,0),"0")</f>
        <v>0</v>
      </c>
      <c r="X1610" s="22" t="str">
        <f>IFERROR(VLOOKUP(H1610,'字典-系统管理&amp;工段管理'!$A$2:$B$7,2,0),"0")</f>
        <v>0</v>
      </c>
    </row>
    <row r="1611" spans="1:24" x14ac:dyDescent="0.15">
      <c r="A1611" s="19">
        <v>1609</v>
      </c>
      <c r="B1611" s="22" t="s">
        <v>24</v>
      </c>
      <c r="C1611" s="22" t="s">
        <v>94</v>
      </c>
      <c r="D1611" s="22" t="s">
        <v>234</v>
      </c>
      <c r="E1611" s="22" t="s">
        <v>28</v>
      </c>
      <c r="F1611" s="22"/>
      <c r="G1611" s="22"/>
      <c r="H1611" s="22"/>
      <c r="I1611" s="33" t="s">
        <v>3257</v>
      </c>
      <c r="J1611" s="22" t="s">
        <v>35</v>
      </c>
      <c r="K1611" s="38" t="s">
        <v>318</v>
      </c>
      <c r="L1611" s="20">
        <v>1017</v>
      </c>
      <c r="M1611" s="29" t="str">
        <f>O1611&amp;"-"&amp;P1611&amp;"-"&amp;Q1611&amp;"-"&amp;R1611&amp;"-"&amp;S1611&amp;"-"&amp;T1611</f>
        <v>SJ-V-05-000D-GT-1017</v>
      </c>
      <c r="N1611" s="33" t="s">
        <v>3257</v>
      </c>
      <c r="O1611" s="21" t="str">
        <f>IFERROR(VLOOKUP(B1611,'字典-基地管理'!A:B,2,FALSE),"未填")</f>
        <v>SJ</v>
      </c>
      <c r="P1611" s="21" t="str">
        <f>IFERROR(VLOOKUP(C1611,'字典-车间管理'!A:B,2,FALSE),"未填")</f>
        <v>V</v>
      </c>
      <c r="Q1611" s="21" t="str">
        <f>IFERROR(VLOOKUP(D1611,'字典-系统管理&amp;工段管理'!C:D,2,FALSE),"未填")</f>
        <v>05</v>
      </c>
      <c r="R1611" s="22" t="str">
        <f>_xlfn.TEXTJOIN("", TRUE, IF(U1611="0", U1611, ""), IF(V1611="0", V1611, ""), IF(W1611="0", W1611, ""), IF(X1611="0", X1611, ""), IF(U1611&lt;&gt;"0", U1611, ""), IF(V1611&lt;&gt;"0", V1611, ""), IF(W1611&lt;&gt;"0", W1611, ""), IF(X1611&lt;&gt;"0", X1611, ""))</f>
        <v>000D</v>
      </c>
      <c r="S1611" s="21" t="str">
        <f>IFERROR(VLOOKUP(K1611,'字典-设备&amp;仪表管理'!A:B,2,FALSE),"未填")</f>
        <v>GT</v>
      </c>
      <c r="T1611" s="26" t="str">
        <f>IF(L1611="","未填",TEXT(L1611,"0000"))</f>
        <v>1017</v>
      </c>
      <c r="U1611" s="22" t="str">
        <f>IFERROR(VLOOKUP(E1611,'字典-系统管理&amp;工段管理'!$A$2:$B$7,2,0),"0")</f>
        <v>D</v>
      </c>
      <c r="V1611" s="22" t="str">
        <f>IFERROR(VLOOKUP(F1611,'字典-系统管理&amp;工段管理'!$A$2:$B$7,2,0),"0")</f>
        <v>0</v>
      </c>
      <c r="W1611" s="22" t="str">
        <f>IFERROR(VLOOKUP(G1611,'字典-系统管理&amp;工段管理'!$A$2:$B$7,2,0),"0")</f>
        <v>0</v>
      </c>
      <c r="X1611" s="22" t="str">
        <f>IFERROR(VLOOKUP(H1611,'字典-系统管理&amp;工段管理'!$A$2:$B$7,2,0),"0")</f>
        <v>0</v>
      </c>
    </row>
    <row r="1612" spans="1:24" x14ac:dyDescent="0.15">
      <c r="A1612" s="19">
        <v>1610</v>
      </c>
      <c r="B1612" s="22" t="s">
        <v>24</v>
      </c>
      <c r="C1612" s="22" t="s">
        <v>94</v>
      </c>
      <c r="D1612" s="22" t="s">
        <v>234</v>
      </c>
      <c r="E1612" s="22" t="s">
        <v>28</v>
      </c>
      <c r="F1612" s="22"/>
      <c r="G1612" s="22"/>
      <c r="H1612" s="22"/>
      <c r="I1612" s="33" t="s">
        <v>3285</v>
      </c>
      <c r="J1612" s="22" t="s">
        <v>35</v>
      </c>
      <c r="K1612" s="38" t="s">
        <v>318</v>
      </c>
      <c r="L1612" s="20">
        <v>1018</v>
      </c>
      <c r="M1612" s="29" t="str">
        <f>O1612&amp;"-"&amp;P1612&amp;"-"&amp;Q1612&amp;"-"&amp;R1612&amp;"-"&amp;S1612&amp;"-"&amp;T1612</f>
        <v>SJ-V-05-000D-GT-1018</v>
      </c>
      <c r="N1612" s="33" t="s">
        <v>3285</v>
      </c>
      <c r="O1612" s="21" t="str">
        <f>IFERROR(VLOOKUP(B1612,'字典-基地管理'!A:B,2,FALSE),"未填")</f>
        <v>SJ</v>
      </c>
      <c r="P1612" s="21" t="str">
        <f>IFERROR(VLOOKUP(C1612,'字典-车间管理'!A:B,2,FALSE),"未填")</f>
        <v>V</v>
      </c>
      <c r="Q1612" s="21" t="str">
        <f>IFERROR(VLOOKUP(D1612,'字典-系统管理&amp;工段管理'!C:D,2,FALSE),"未填")</f>
        <v>05</v>
      </c>
      <c r="R1612" s="22" t="str">
        <f>_xlfn.TEXTJOIN("", TRUE, IF(U1612="0", U1612, ""), IF(V1612="0", V1612, ""), IF(W1612="0", W1612, ""), IF(X1612="0", X1612, ""), IF(U1612&lt;&gt;"0", U1612, ""), IF(V1612&lt;&gt;"0", V1612, ""), IF(W1612&lt;&gt;"0", W1612, ""), IF(X1612&lt;&gt;"0", X1612, ""))</f>
        <v>000D</v>
      </c>
      <c r="S1612" s="21" t="str">
        <f>IFERROR(VLOOKUP(K1612,'字典-设备&amp;仪表管理'!A:B,2,FALSE),"未填")</f>
        <v>GT</v>
      </c>
      <c r="T1612" s="26" t="str">
        <f>IF(L1612="","未填",TEXT(L1612,"0000"))</f>
        <v>1018</v>
      </c>
      <c r="U1612" s="22" t="str">
        <f>IFERROR(VLOOKUP(E1612,'字典-系统管理&amp;工段管理'!$A$2:$B$7,2,0),"0")</f>
        <v>D</v>
      </c>
      <c r="V1612" s="22" t="str">
        <f>IFERROR(VLOOKUP(F1612,'字典-系统管理&amp;工段管理'!$A$2:$B$7,2,0),"0")</f>
        <v>0</v>
      </c>
      <c r="W1612" s="22" t="str">
        <f>IFERROR(VLOOKUP(G1612,'字典-系统管理&amp;工段管理'!$A$2:$B$7,2,0),"0")</f>
        <v>0</v>
      </c>
      <c r="X1612" s="22" t="str">
        <f>IFERROR(VLOOKUP(H1612,'字典-系统管理&amp;工段管理'!$A$2:$B$7,2,0),"0")</f>
        <v>0</v>
      </c>
    </row>
    <row r="1613" spans="1:24" x14ac:dyDescent="0.15">
      <c r="A1613" s="19">
        <v>1611</v>
      </c>
      <c r="B1613" s="22" t="s">
        <v>24</v>
      </c>
      <c r="C1613" s="22" t="s">
        <v>94</v>
      </c>
      <c r="D1613" s="22" t="s">
        <v>234</v>
      </c>
      <c r="E1613" s="22" t="s">
        <v>28</v>
      </c>
      <c r="F1613" s="22"/>
      <c r="G1613" s="22"/>
      <c r="H1613" s="22"/>
      <c r="I1613" s="33" t="s">
        <v>3290</v>
      </c>
      <c r="J1613" s="22" t="s">
        <v>35</v>
      </c>
      <c r="K1613" s="38" t="s">
        <v>318</v>
      </c>
      <c r="L1613" s="20">
        <v>1019</v>
      </c>
      <c r="M1613" s="29" t="str">
        <f>O1613&amp;"-"&amp;P1613&amp;"-"&amp;Q1613&amp;"-"&amp;R1613&amp;"-"&amp;S1613&amp;"-"&amp;T1613</f>
        <v>SJ-V-05-000D-GT-1019</v>
      </c>
      <c r="N1613" s="33" t="s">
        <v>3290</v>
      </c>
      <c r="O1613" s="21" t="str">
        <f>IFERROR(VLOOKUP(B1613,'字典-基地管理'!A:B,2,FALSE),"未填")</f>
        <v>SJ</v>
      </c>
      <c r="P1613" s="21" t="str">
        <f>IFERROR(VLOOKUP(C1613,'字典-车间管理'!A:B,2,FALSE),"未填")</f>
        <v>V</v>
      </c>
      <c r="Q1613" s="21" t="str">
        <f>IFERROR(VLOOKUP(D1613,'字典-系统管理&amp;工段管理'!C:D,2,FALSE),"未填")</f>
        <v>05</v>
      </c>
      <c r="R1613" s="22" t="str">
        <f>_xlfn.TEXTJOIN("", TRUE, IF(U1613="0", U1613, ""), IF(V1613="0", V1613, ""), IF(W1613="0", W1613, ""), IF(X1613="0", X1613, ""), IF(U1613&lt;&gt;"0", U1613, ""), IF(V1613&lt;&gt;"0", V1613, ""), IF(W1613&lt;&gt;"0", W1613, ""), IF(X1613&lt;&gt;"0", X1613, ""))</f>
        <v>000D</v>
      </c>
      <c r="S1613" s="21" t="str">
        <f>IFERROR(VLOOKUP(K1613,'字典-设备&amp;仪表管理'!A:B,2,FALSE),"未填")</f>
        <v>GT</v>
      </c>
      <c r="T1613" s="26" t="str">
        <f>IF(L1613="","未填",TEXT(L1613,"0000"))</f>
        <v>1019</v>
      </c>
      <c r="U1613" s="22" t="str">
        <f>IFERROR(VLOOKUP(E1613,'字典-系统管理&amp;工段管理'!$A$2:$B$7,2,0),"0")</f>
        <v>D</v>
      </c>
      <c r="V1613" s="22" t="str">
        <f>IFERROR(VLOOKUP(F1613,'字典-系统管理&amp;工段管理'!$A$2:$B$7,2,0),"0")</f>
        <v>0</v>
      </c>
      <c r="W1613" s="22" t="str">
        <f>IFERROR(VLOOKUP(G1613,'字典-系统管理&amp;工段管理'!$A$2:$B$7,2,0),"0")</f>
        <v>0</v>
      </c>
      <c r="X1613" s="22" t="str">
        <f>IFERROR(VLOOKUP(H1613,'字典-系统管理&amp;工段管理'!$A$2:$B$7,2,0),"0")</f>
        <v>0</v>
      </c>
    </row>
    <row r="1614" spans="1:24" x14ac:dyDescent="0.15">
      <c r="A1614" s="19">
        <v>1612</v>
      </c>
      <c r="B1614" s="22" t="s">
        <v>24</v>
      </c>
      <c r="C1614" s="22" t="s">
        <v>94</v>
      </c>
      <c r="D1614" s="22" t="s">
        <v>234</v>
      </c>
      <c r="E1614" s="22" t="s">
        <v>28</v>
      </c>
      <c r="F1614" s="22"/>
      <c r="G1614" s="22"/>
      <c r="H1614" s="22"/>
      <c r="I1614" s="33" t="s">
        <v>3291</v>
      </c>
      <c r="J1614" s="22" t="s">
        <v>35</v>
      </c>
      <c r="K1614" s="38" t="s">
        <v>318</v>
      </c>
      <c r="L1614" s="20">
        <v>1020</v>
      </c>
      <c r="M1614" s="29" t="str">
        <f>O1614&amp;"-"&amp;P1614&amp;"-"&amp;Q1614&amp;"-"&amp;R1614&amp;"-"&amp;S1614&amp;"-"&amp;T1614</f>
        <v>SJ-V-05-000D-GT-1020</v>
      </c>
      <c r="N1614" s="33" t="s">
        <v>3291</v>
      </c>
      <c r="O1614" s="21" t="str">
        <f>IFERROR(VLOOKUP(B1614,'字典-基地管理'!A:B,2,FALSE),"未填")</f>
        <v>SJ</v>
      </c>
      <c r="P1614" s="21" t="str">
        <f>IFERROR(VLOOKUP(C1614,'字典-车间管理'!A:B,2,FALSE),"未填")</f>
        <v>V</v>
      </c>
      <c r="Q1614" s="21" t="str">
        <f>IFERROR(VLOOKUP(D1614,'字典-系统管理&amp;工段管理'!C:D,2,FALSE),"未填")</f>
        <v>05</v>
      </c>
      <c r="R1614" s="22" t="str">
        <f>_xlfn.TEXTJOIN("", TRUE, IF(U1614="0", U1614, ""), IF(V1614="0", V1614, ""), IF(W1614="0", W1614, ""), IF(X1614="0", X1614, ""), IF(U1614&lt;&gt;"0", U1614, ""), IF(V1614&lt;&gt;"0", V1614, ""), IF(W1614&lt;&gt;"0", W1614, ""), IF(X1614&lt;&gt;"0", X1614, ""))</f>
        <v>000D</v>
      </c>
      <c r="S1614" s="21" t="str">
        <f>IFERROR(VLOOKUP(K1614,'字典-设备&amp;仪表管理'!A:B,2,FALSE),"未填")</f>
        <v>GT</v>
      </c>
      <c r="T1614" s="26" t="str">
        <f>IF(L1614="","未填",TEXT(L1614,"0000"))</f>
        <v>1020</v>
      </c>
      <c r="U1614" s="22" t="str">
        <f>IFERROR(VLOOKUP(E1614,'字典-系统管理&amp;工段管理'!$A$2:$B$7,2,0),"0")</f>
        <v>D</v>
      </c>
      <c r="V1614" s="22" t="str">
        <f>IFERROR(VLOOKUP(F1614,'字典-系统管理&amp;工段管理'!$A$2:$B$7,2,0),"0")</f>
        <v>0</v>
      </c>
      <c r="W1614" s="22" t="str">
        <f>IFERROR(VLOOKUP(G1614,'字典-系统管理&amp;工段管理'!$A$2:$B$7,2,0),"0")</f>
        <v>0</v>
      </c>
      <c r="X1614" s="22" t="str">
        <f>IFERROR(VLOOKUP(H1614,'字典-系统管理&amp;工段管理'!$A$2:$B$7,2,0),"0")</f>
        <v>0</v>
      </c>
    </row>
    <row r="1615" spans="1:24" x14ac:dyDescent="0.15">
      <c r="A1615" s="19">
        <v>1613</v>
      </c>
      <c r="B1615" s="22" t="s">
        <v>24</v>
      </c>
      <c r="C1615" s="22" t="s">
        <v>94</v>
      </c>
      <c r="D1615" s="22" t="s">
        <v>234</v>
      </c>
      <c r="E1615" s="22" t="s">
        <v>28</v>
      </c>
      <c r="F1615" s="22"/>
      <c r="G1615" s="22"/>
      <c r="H1615" s="22"/>
      <c r="I1615" s="33" t="s">
        <v>3319</v>
      </c>
      <c r="J1615" s="22" t="s">
        <v>35</v>
      </c>
      <c r="K1615" s="38" t="s">
        <v>318</v>
      </c>
      <c r="L1615" s="20">
        <v>1021</v>
      </c>
      <c r="M1615" s="29" t="str">
        <f>O1615&amp;"-"&amp;P1615&amp;"-"&amp;Q1615&amp;"-"&amp;R1615&amp;"-"&amp;S1615&amp;"-"&amp;T1615</f>
        <v>SJ-V-05-000D-GT-1021</v>
      </c>
      <c r="N1615" s="33" t="s">
        <v>3319</v>
      </c>
      <c r="O1615" s="21" t="str">
        <f>IFERROR(VLOOKUP(B1615,'字典-基地管理'!A:B,2,FALSE),"未填")</f>
        <v>SJ</v>
      </c>
      <c r="P1615" s="21" t="str">
        <f>IFERROR(VLOOKUP(C1615,'字典-车间管理'!A:B,2,FALSE),"未填")</f>
        <v>V</v>
      </c>
      <c r="Q1615" s="21" t="str">
        <f>IFERROR(VLOOKUP(D1615,'字典-系统管理&amp;工段管理'!C:D,2,FALSE),"未填")</f>
        <v>05</v>
      </c>
      <c r="R1615" s="22" t="str">
        <f>_xlfn.TEXTJOIN("", TRUE, IF(U1615="0", U1615, ""), IF(V1615="0", V1615, ""), IF(W1615="0", W1615, ""), IF(X1615="0", X1615, ""), IF(U1615&lt;&gt;"0", U1615, ""), IF(V1615&lt;&gt;"0", V1615, ""), IF(W1615&lt;&gt;"0", W1615, ""), IF(X1615&lt;&gt;"0", X1615, ""))</f>
        <v>000D</v>
      </c>
      <c r="S1615" s="21" t="str">
        <f>IFERROR(VLOOKUP(K1615,'字典-设备&amp;仪表管理'!A:B,2,FALSE),"未填")</f>
        <v>GT</v>
      </c>
      <c r="T1615" s="26" t="str">
        <f>IF(L1615="","未填",TEXT(L1615,"0000"))</f>
        <v>1021</v>
      </c>
      <c r="U1615" s="22" t="str">
        <f>IFERROR(VLOOKUP(E1615,'字典-系统管理&amp;工段管理'!$A$2:$B$7,2,0),"0")</f>
        <v>D</v>
      </c>
      <c r="V1615" s="22" t="str">
        <f>IFERROR(VLOOKUP(F1615,'字典-系统管理&amp;工段管理'!$A$2:$B$7,2,0),"0")</f>
        <v>0</v>
      </c>
      <c r="W1615" s="22" t="str">
        <f>IFERROR(VLOOKUP(G1615,'字典-系统管理&amp;工段管理'!$A$2:$B$7,2,0),"0")</f>
        <v>0</v>
      </c>
      <c r="X1615" s="22" t="str">
        <f>IFERROR(VLOOKUP(H1615,'字典-系统管理&amp;工段管理'!$A$2:$B$7,2,0),"0")</f>
        <v>0</v>
      </c>
    </row>
    <row r="1616" spans="1:24" x14ac:dyDescent="0.15">
      <c r="A1616" s="19">
        <v>1614</v>
      </c>
      <c r="B1616" s="22" t="s">
        <v>24</v>
      </c>
      <c r="C1616" s="22" t="s">
        <v>94</v>
      </c>
      <c r="D1616" s="22" t="s">
        <v>234</v>
      </c>
      <c r="E1616" s="22" t="s">
        <v>28</v>
      </c>
      <c r="F1616" s="22"/>
      <c r="G1616" s="22"/>
      <c r="H1616" s="22"/>
      <c r="I1616" s="33" t="s">
        <v>3324</v>
      </c>
      <c r="J1616" s="22" t="s">
        <v>35</v>
      </c>
      <c r="K1616" s="38" t="s">
        <v>318</v>
      </c>
      <c r="L1616" s="20">
        <v>1022</v>
      </c>
      <c r="M1616" s="29" t="str">
        <f>O1616&amp;"-"&amp;P1616&amp;"-"&amp;Q1616&amp;"-"&amp;R1616&amp;"-"&amp;S1616&amp;"-"&amp;T1616</f>
        <v>SJ-V-05-000D-GT-1022</v>
      </c>
      <c r="N1616" s="33" t="s">
        <v>3324</v>
      </c>
      <c r="O1616" s="21" t="str">
        <f>IFERROR(VLOOKUP(B1616,'字典-基地管理'!A:B,2,FALSE),"未填")</f>
        <v>SJ</v>
      </c>
      <c r="P1616" s="21" t="str">
        <f>IFERROR(VLOOKUP(C1616,'字典-车间管理'!A:B,2,FALSE),"未填")</f>
        <v>V</v>
      </c>
      <c r="Q1616" s="21" t="str">
        <f>IFERROR(VLOOKUP(D1616,'字典-系统管理&amp;工段管理'!C:D,2,FALSE),"未填")</f>
        <v>05</v>
      </c>
      <c r="R1616" s="22" t="str">
        <f>_xlfn.TEXTJOIN("", TRUE, IF(U1616="0", U1616, ""), IF(V1616="0", V1616, ""), IF(W1616="0", W1616, ""), IF(X1616="0", X1616, ""), IF(U1616&lt;&gt;"0", U1616, ""), IF(V1616&lt;&gt;"0", V1616, ""), IF(W1616&lt;&gt;"0", W1616, ""), IF(X1616&lt;&gt;"0", X1616, ""))</f>
        <v>000D</v>
      </c>
      <c r="S1616" s="21" t="str">
        <f>IFERROR(VLOOKUP(K1616,'字典-设备&amp;仪表管理'!A:B,2,FALSE),"未填")</f>
        <v>GT</v>
      </c>
      <c r="T1616" s="26" t="str">
        <f>IF(L1616="","未填",TEXT(L1616,"0000"))</f>
        <v>1022</v>
      </c>
      <c r="U1616" s="22" t="str">
        <f>IFERROR(VLOOKUP(E1616,'字典-系统管理&amp;工段管理'!$A$2:$B$7,2,0),"0")</f>
        <v>D</v>
      </c>
      <c r="V1616" s="22" t="str">
        <f>IFERROR(VLOOKUP(F1616,'字典-系统管理&amp;工段管理'!$A$2:$B$7,2,0),"0")</f>
        <v>0</v>
      </c>
      <c r="W1616" s="22" t="str">
        <f>IFERROR(VLOOKUP(G1616,'字典-系统管理&amp;工段管理'!$A$2:$B$7,2,0),"0")</f>
        <v>0</v>
      </c>
      <c r="X1616" s="22" t="str">
        <f>IFERROR(VLOOKUP(H1616,'字典-系统管理&amp;工段管理'!$A$2:$B$7,2,0),"0")</f>
        <v>0</v>
      </c>
    </row>
    <row r="1617" spans="1:24" x14ac:dyDescent="0.15">
      <c r="A1617" s="19">
        <v>1615</v>
      </c>
      <c r="B1617" s="22" t="s">
        <v>24</v>
      </c>
      <c r="C1617" s="22" t="s">
        <v>94</v>
      </c>
      <c r="D1617" s="22" t="s">
        <v>234</v>
      </c>
      <c r="E1617" s="22" t="s">
        <v>28</v>
      </c>
      <c r="F1617" s="22"/>
      <c r="G1617" s="22"/>
      <c r="H1617" s="22"/>
      <c r="I1617" s="33" t="s">
        <v>3325</v>
      </c>
      <c r="J1617" s="22" t="s">
        <v>35</v>
      </c>
      <c r="K1617" s="38" t="s">
        <v>318</v>
      </c>
      <c r="L1617" s="20">
        <v>1023</v>
      </c>
      <c r="M1617" s="29" t="str">
        <f>O1617&amp;"-"&amp;P1617&amp;"-"&amp;Q1617&amp;"-"&amp;R1617&amp;"-"&amp;S1617&amp;"-"&amp;T1617</f>
        <v>SJ-V-05-000D-GT-1023</v>
      </c>
      <c r="N1617" s="33" t="s">
        <v>3325</v>
      </c>
      <c r="O1617" s="21" t="str">
        <f>IFERROR(VLOOKUP(B1617,'字典-基地管理'!A:B,2,FALSE),"未填")</f>
        <v>SJ</v>
      </c>
      <c r="P1617" s="21" t="str">
        <f>IFERROR(VLOOKUP(C1617,'字典-车间管理'!A:B,2,FALSE),"未填")</f>
        <v>V</v>
      </c>
      <c r="Q1617" s="21" t="str">
        <f>IFERROR(VLOOKUP(D1617,'字典-系统管理&amp;工段管理'!C:D,2,FALSE),"未填")</f>
        <v>05</v>
      </c>
      <c r="R1617" s="22" t="str">
        <f>_xlfn.TEXTJOIN("", TRUE, IF(U1617="0", U1617, ""), IF(V1617="0", V1617, ""), IF(W1617="0", W1617, ""), IF(X1617="0", X1617, ""), IF(U1617&lt;&gt;"0", U1617, ""), IF(V1617&lt;&gt;"0", V1617, ""), IF(W1617&lt;&gt;"0", W1617, ""), IF(X1617&lt;&gt;"0", X1617, ""))</f>
        <v>000D</v>
      </c>
      <c r="S1617" s="21" t="str">
        <f>IFERROR(VLOOKUP(K1617,'字典-设备&amp;仪表管理'!A:B,2,FALSE),"未填")</f>
        <v>GT</v>
      </c>
      <c r="T1617" s="26" t="str">
        <f>IF(L1617="","未填",TEXT(L1617,"0000"))</f>
        <v>1023</v>
      </c>
      <c r="U1617" s="22" t="str">
        <f>IFERROR(VLOOKUP(E1617,'字典-系统管理&amp;工段管理'!$A$2:$B$7,2,0),"0")</f>
        <v>D</v>
      </c>
      <c r="V1617" s="22" t="str">
        <f>IFERROR(VLOOKUP(F1617,'字典-系统管理&amp;工段管理'!$A$2:$B$7,2,0),"0")</f>
        <v>0</v>
      </c>
      <c r="W1617" s="22" t="str">
        <f>IFERROR(VLOOKUP(G1617,'字典-系统管理&amp;工段管理'!$A$2:$B$7,2,0),"0")</f>
        <v>0</v>
      </c>
      <c r="X1617" s="22" t="str">
        <f>IFERROR(VLOOKUP(H1617,'字典-系统管理&amp;工段管理'!$A$2:$B$7,2,0),"0")</f>
        <v>0</v>
      </c>
    </row>
    <row r="1618" spans="1:24" x14ac:dyDescent="0.15">
      <c r="A1618" s="19">
        <v>1616</v>
      </c>
      <c r="B1618" s="22" t="s">
        <v>24</v>
      </c>
      <c r="C1618" s="22" t="s">
        <v>94</v>
      </c>
      <c r="D1618" s="22" t="s">
        <v>234</v>
      </c>
      <c r="E1618" s="22" t="s">
        <v>28</v>
      </c>
      <c r="F1618" s="22"/>
      <c r="G1618" s="22"/>
      <c r="H1618" s="22"/>
      <c r="I1618" s="33" t="s">
        <v>3329</v>
      </c>
      <c r="J1618" s="22" t="s">
        <v>35</v>
      </c>
      <c r="K1618" s="38" t="s">
        <v>318</v>
      </c>
      <c r="L1618" s="20">
        <v>1024</v>
      </c>
      <c r="M1618" s="29" t="str">
        <f>O1618&amp;"-"&amp;P1618&amp;"-"&amp;Q1618&amp;"-"&amp;R1618&amp;"-"&amp;S1618&amp;"-"&amp;T1618</f>
        <v>SJ-V-05-000D-GT-1024</v>
      </c>
      <c r="N1618" s="33" t="s">
        <v>3329</v>
      </c>
      <c r="O1618" s="21" t="str">
        <f>IFERROR(VLOOKUP(B1618,'字典-基地管理'!A:B,2,FALSE),"未填")</f>
        <v>SJ</v>
      </c>
      <c r="P1618" s="21" t="str">
        <f>IFERROR(VLOOKUP(C1618,'字典-车间管理'!A:B,2,FALSE),"未填")</f>
        <v>V</v>
      </c>
      <c r="Q1618" s="21" t="str">
        <f>IFERROR(VLOOKUP(D1618,'字典-系统管理&amp;工段管理'!C:D,2,FALSE),"未填")</f>
        <v>05</v>
      </c>
      <c r="R1618" s="22" t="str">
        <f>_xlfn.TEXTJOIN("", TRUE, IF(U1618="0", U1618, ""), IF(V1618="0", V1618, ""), IF(W1618="0", W1618, ""), IF(X1618="0", X1618, ""), IF(U1618&lt;&gt;"0", U1618, ""), IF(V1618&lt;&gt;"0", V1618, ""), IF(W1618&lt;&gt;"0", W1618, ""), IF(X1618&lt;&gt;"0", X1618, ""))</f>
        <v>000D</v>
      </c>
      <c r="S1618" s="21" t="str">
        <f>IFERROR(VLOOKUP(K1618,'字典-设备&amp;仪表管理'!A:B,2,FALSE),"未填")</f>
        <v>GT</v>
      </c>
      <c r="T1618" s="26" t="str">
        <f>IF(L1618="","未填",TEXT(L1618,"0000"))</f>
        <v>1024</v>
      </c>
      <c r="U1618" s="22" t="str">
        <f>IFERROR(VLOOKUP(E1618,'字典-系统管理&amp;工段管理'!$A$2:$B$7,2,0),"0")</f>
        <v>D</v>
      </c>
      <c r="V1618" s="22" t="str">
        <f>IFERROR(VLOOKUP(F1618,'字典-系统管理&amp;工段管理'!$A$2:$B$7,2,0),"0")</f>
        <v>0</v>
      </c>
      <c r="W1618" s="22" t="str">
        <f>IFERROR(VLOOKUP(G1618,'字典-系统管理&amp;工段管理'!$A$2:$B$7,2,0),"0")</f>
        <v>0</v>
      </c>
      <c r="X1618" s="22" t="str">
        <f>IFERROR(VLOOKUP(H1618,'字典-系统管理&amp;工段管理'!$A$2:$B$7,2,0),"0")</f>
        <v>0</v>
      </c>
    </row>
    <row r="1619" spans="1:24" x14ac:dyDescent="0.15">
      <c r="A1619" s="19">
        <v>1617</v>
      </c>
      <c r="B1619" s="22" t="s">
        <v>24</v>
      </c>
      <c r="C1619" s="22" t="s">
        <v>94</v>
      </c>
      <c r="D1619" s="22" t="s">
        <v>234</v>
      </c>
      <c r="E1619" s="22" t="s">
        <v>28</v>
      </c>
      <c r="F1619" s="22"/>
      <c r="G1619" s="22"/>
      <c r="H1619" s="22"/>
      <c r="I1619" s="33" t="s">
        <v>3330</v>
      </c>
      <c r="J1619" s="22" t="s">
        <v>35</v>
      </c>
      <c r="K1619" s="38" t="s">
        <v>318</v>
      </c>
      <c r="L1619" s="20">
        <v>1025</v>
      </c>
      <c r="M1619" s="29" t="str">
        <f>O1619&amp;"-"&amp;P1619&amp;"-"&amp;Q1619&amp;"-"&amp;R1619&amp;"-"&amp;S1619&amp;"-"&amp;T1619</f>
        <v>SJ-V-05-000D-GT-1025</v>
      </c>
      <c r="N1619" s="33" t="s">
        <v>3330</v>
      </c>
      <c r="O1619" s="21" t="str">
        <f>IFERROR(VLOOKUP(B1619,'字典-基地管理'!A:B,2,FALSE),"未填")</f>
        <v>SJ</v>
      </c>
      <c r="P1619" s="21" t="str">
        <f>IFERROR(VLOOKUP(C1619,'字典-车间管理'!A:B,2,FALSE),"未填")</f>
        <v>V</v>
      </c>
      <c r="Q1619" s="21" t="str">
        <f>IFERROR(VLOOKUP(D1619,'字典-系统管理&amp;工段管理'!C:D,2,FALSE),"未填")</f>
        <v>05</v>
      </c>
      <c r="R1619" s="22" t="str">
        <f>_xlfn.TEXTJOIN("", TRUE, IF(U1619="0", U1619, ""), IF(V1619="0", V1619, ""), IF(W1619="0", W1619, ""), IF(X1619="0", X1619, ""), IF(U1619&lt;&gt;"0", U1619, ""), IF(V1619&lt;&gt;"0", V1619, ""), IF(W1619&lt;&gt;"0", W1619, ""), IF(X1619&lt;&gt;"0", X1619, ""))</f>
        <v>000D</v>
      </c>
      <c r="S1619" s="21" t="str">
        <f>IFERROR(VLOOKUP(K1619,'字典-设备&amp;仪表管理'!A:B,2,FALSE),"未填")</f>
        <v>GT</v>
      </c>
      <c r="T1619" s="26" t="str">
        <f>IF(L1619="","未填",TEXT(L1619,"0000"))</f>
        <v>1025</v>
      </c>
      <c r="U1619" s="22" t="str">
        <f>IFERROR(VLOOKUP(E1619,'字典-系统管理&amp;工段管理'!$A$2:$B$7,2,0),"0")</f>
        <v>D</v>
      </c>
      <c r="V1619" s="22" t="str">
        <f>IFERROR(VLOOKUP(F1619,'字典-系统管理&amp;工段管理'!$A$2:$B$7,2,0),"0")</f>
        <v>0</v>
      </c>
      <c r="W1619" s="22" t="str">
        <f>IFERROR(VLOOKUP(G1619,'字典-系统管理&amp;工段管理'!$A$2:$B$7,2,0),"0")</f>
        <v>0</v>
      </c>
      <c r="X1619" s="22" t="str">
        <f>IFERROR(VLOOKUP(H1619,'字典-系统管理&amp;工段管理'!$A$2:$B$7,2,0),"0")</f>
        <v>0</v>
      </c>
    </row>
    <row r="1620" spans="1:24" x14ac:dyDescent="0.15">
      <c r="A1620" s="19">
        <v>1618</v>
      </c>
      <c r="B1620" s="22" t="s">
        <v>24</v>
      </c>
      <c r="C1620" s="22" t="s">
        <v>94</v>
      </c>
      <c r="D1620" s="22" t="s">
        <v>234</v>
      </c>
      <c r="E1620" s="22" t="s">
        <v>28</v>
      </c>
      <c r="F1620" s="22"/>
      <c r="G1620" s="22"/>
      <c r="H1620" s="22"/>
      <c r="I1620" s="33" t="s">
        <v>3331</v>
      </c>
      <c r="J1620" s="22" t="s">
        <v>35</v>
      </c>
      <c r="K1620" s="38" t="s">
        <v>318</v>
      </c>
      <c r="L1620" s="20">
        <v>1026</v>
      </c>
      <c r="M1620" s="29" t="str">
        <f>O1620&amp;"-"&amp;P1620&amp;"-"&amp;Q1620&amp;"-"&amp;R1620&amp;"-"&amp;S1620&amp;"-"&amp;T1620</f>
        <v>SJ-V-05-000D-GT-1026</v>
      </c>
      <c r="N1620" s="33" t="s">
        <v>3331</v>
      </c>
      <c r="O1620" s="21" t="str">
        <f>IFERROR(VLOOKUP(B1620,'字典-基地管理'!A:B,2,FALSE),"未填")</f>
        <v>SJ</v>
      </c>
      <c r="P1620" s="21" t="str">
        <f>IFERROR(VLOOKUP(C1620,'字典-车间管理'!A:B,2,FALSE),"未填")</f>
        <v>V</v>
      </c>
      <c r="Q1620" s="21" t="str">
        <f>IFERROR(VLOOKUP(D1620,'字典-系统管理&amp;工段管理'!C:D,2,FALSE),"未填")</f>
        <v>05</v>
      </c>
      <c r="R1620" s="22" t="str">
        <f>_xlfn.TEXTJOIN("", TRUE, IF(U1620="0", U1620, ""), IF(V1620="0", V1620, ""), IF(W1620="0", W1620, ""), IF(X1620="0", X1620, ""), IF(U1620&lt;&gt;"0", U1620, ""), IF(V1620&lt;&gt;"0", V1620, ""), IF(W1620&lt;&gt;"0", W1620, ""), IF(X1620&lt;&gt;"0", X1620, ""))</f>
        <v>000D</v>
      </c>
      <c r="S1620" s="21" t="str">
        <f>IFERROR(VLOOKUP(K1620,'字典-设备&amp;仪表管理'!A:B,2,FALSE),"未填")</f>
        <v>GT</v>
      </c>
      <c r="T1620" s="26" t="str">
        <f>IF(L1620="","未填",TEXT(L1620,"0000"))</f>
        <v>1026</v>
      </c>
      <c r="U1620" s="22" t="str">
        <f>IFERROR(VLOOKUP(E1620,'字典-系统管理&amp;工段管理'!$A$2:$B$7,2,0),"0")</f>
        <v>D</v>
      </c>
      <c r="V1620" s="22" t="str">
        <f>IFERROR(VLOOKUP(F1620,'字典-系统管理&amp;工段管理'!$A$2:$B$7,2,0),"0")</f>
        <v>0</v>
      </c>
      <c r="W1620" s="22" t="str">
        <f>IFERROR(VLOOKUP(G1620,'字典-系统管理&amp;工段管理'!$A$2:$B$7,2,0),"0")</f>
        <v>0</v>
      </c>
      <c r="X1620" s="22" t="str">
        <f>IFERROR(VLOOKUP(H1620,'字典-系统管理&amp;工段管理'!$A$2:$B$7,2,0),"0")</f>
        <v>0</v>
      </c>
    </row>
    <row r="1621" spans="1:24" x14ac:dyDescent="0.15">
      <c r="A1621" s="19">
        <v>1619</v>
      </c>
      <c r="B1621" s="22" t="s">
        <v>24</v>
      </c>
      <c r="C1621" s="22" t="s">
        <v>94</v>
      </c>
      <c r="D1621" s="22" t="s">
        <v>234</v>
      </c>
      <c r="E1621" s="22" t="s">
        <v>28</v>
      </c>
      <c r="F1621" s="22"/>
      <c r="G1621" s="22"/>
      <c r="H1621" s="22"/>
      <c r="I1621" s="33" t="s">
        <v>3332</v>
      </c>
      <c r="J1621" s="22" t="s">
        <v>35</v>
      </c>
      <c r="K1621" s="38" t="s">
        <v>318</v>
      </c>
      <c r="L1621" s="20">
        <v>1027</v>
      </c>
      <c r="M1621" s="29" t="str">
        <f>O1621&amp;"-"&amp;P1621&amp;"-"&amp;Q1621&amp;"-"&amp;R1621&amp;"-"&amp;S1621&amp;"-"&amp;T1621</f>
        <v>SJ-V-05-000D-GT-1027</v>
      </c>
      <c r="N1621" s="33" t="s">
        <v>3332</v>
      </c>
      <c r="O1621" s="21" t="str">
        <f>IFERROR(VLOOKUP(B1621,'字典-基地管理'!A:B,2,FALSE),"未填")</f>
        <v>SJ</v>
      </c>
      <c r="P1621" s="21" t="str">
        <f>IFERROR(VLOOKUP(C1621,'字典-车间管理'!A:B,2,FALSE),"未填")</f>
        <v>V</v>
      </c>
      <c r="Q1621" s="21" t="str">
        <f>IFERROR(VLOOKUP(D1621,'字典-系统管理&amp;工段管理'!C:D,2,FALSE),"未填")</f>
        <v>05</v>
      </c>
      <c r="R1621" s="22" t="str">
        <f>_xlfn.TEXTJOIN("", TRUE, IF(U1621="0", U1621, ""), IF(V1621="0", V1621, ""), IF(W1621="0", W1621, ""), IF(X1621="0", X1621, ""), IF(U1621&lt;&gt;"0", U1621, ""), IF(V1621&lt;&gt;"0", V1621, ""), IF(W1621&lt;&gt;"0", W1621, ""), IF(X1621&lt;&gt;"0", X1621, ""))</f>
        <v>000D</v>
      </c>
      <c r="S1621" s="21" t="str">
        <f>IFERROR(VLOOKUP(K1621,'字典-设备&amp;仪表管理'!A:B,2,FALSE),"未填")</f>
        <v>GT</v>
      </c>
      <c r="T1621" s="26" t="str">
        <f>IF(L1621="","未填",TEXT(L1621,"0000"))</f>
        <v>1027</v>
      </c>
      <c r="U1621" s="22" t="str">
        <f>IFERROR(VLOOKUP(E1621,'字典-系统管理&amp;工段管理'!$A$2:$B$7,2,0),"0")</f>
        <v>D</v>
      </c>
      <c r="V1621" s="22" t="str">
        <f>IFERROR(VLOOKUP(F1621,'字典-系统管理&amp;工段管理'!$A$2:$B$7,2,0),"0")</f>
        <v>0</v>
      </c>
      <c r="W1621" s="22" t="str">
        <f>IFERROR(VLOOKUP(G1621,'字典-系统管理&amp;工段管理'!$A$2:$B$7,2,0),"0")</f>
        <v>0</v>
      </c>
      <c r="X1621" s="22" t="str">
        <f>IFERROR(VLOOKUP(H1621,'字典-系统管理&amp;工段管理'!$A$2:$B$7,2,0),"0")</f>
        <v>0</v>
      </c>
    </row>
    <row r="1622" spans="1:24" x14ac:dyDescent="0.15">
      <c r="A1622" s="19">
        <v>1620</v>
      </c>
      <c r="B1622" s="22" t="s">
        <v>24</v>
      </c>
      <c r="C1622" s="22" t="s">
        <v>94</v>
      </c>
      <c r="D1622" s="22" t="s">
        <v>234</v>
      </c>
      <c r="E1622" s="22" t="s">
        <v>28</v>
      </c>
      <c r="F1622" s="22"/>
      <c r="G1622" s="22"/>
      <c r="H1622" s="22"/>
      <c r="I1622" s="33" t="s">
        <v>3333</v>
      </c>
      <c r="J1622" s="22" t="s">
        <v>35</v>
      </c>
      <c r="K1622" s="38" t="s">
        <v>318</v>
      </c>
      <c r="L1622" s="20">
        <v>1028</v>
      </c>
      <c r="M1622" s="29" t="str">
        <f>O1622&amp;"-"&amp;P1622&amp;"-"&amp;Q1622&amp;"-"&amp;R1622&amp;"-"&amp;S1622&amp;"-"&amp;T1622</f>
        <v>SJ-V-05-000D-GT-1028</v>
      </c>
      <c r="N1622" s="33" t="s">
        <v>3333</v>
      </c>
      <c r="O1622" s="21" t="str">
        <f>IFERROR(VLOOKUP(B1622,'字典-基地管理'!A:B,2,FALSE),"未填")</f>
        <v>SJ</v>
      </c>
      <c r="P1622" s="21" t="str">
        <f>IFERROR(VLOOKUP(C1622,'字典-车间管理'!A:B,2,FALSE),"未填")</f>
        <v>V</v>
      </c>
      <c r="Q1622" s="21" t="str">
        <f>IFERROR(VLOOKUP(D1622,'字典-系统管理&amp;工段管理'!C:D,2,FALSE),"未填")</f>
        <v>05</v>
      </c>
      <c r="R1622" s="22" t="str">
        <f>_xlfn.TEXTJOIN("", TRUE, IF(U1622="0", U1622, ""), IF(V1622="0", V1622, ""), IF(W1622="0", W1622, ""), IF(X1622="0", X1622, ""), IF(U1622&lt;&gt;"0", U1622, ""), IF(V1622&lt;&gt;"0", V1622, ""), IF(W1622&lt;&gt;"0", W1622, ""), IF(X1622&lt;&gt;"0", X1622, ""))</f>
        <v>000D</v>
      </c>
      <c r="S1622" s="21" t="str">
        <f>IFERROR(VLOOKUP(K1622,'字典-设备&amp;仪表管理'!A:B,2,FALSE),"未填")</f>
        <v>GT</v>
      </c>
      <c r="T1622" s="26" t="str">
        <f>IF(L1622="","未填",TEXT(L1622,"0000"))</f>
        <v>1028</v>
      </c>
      <c r="U1622" s="22" t="str">
        <f>IFERROR(VLOOKUP(E1622,'字典-系统管理&amp;工段管理'!$A$2:$B$7,2,0),"0")</f>
        <v>D</v>
      </c>
      <c r="V1622" s="22" t="str">
        <f>IFERROR(VLOOKUP(F1622,'字典-系统管理&amp;工段管理'!$A$2:$B$7,2,0),"0")</f>
        <v>0</v>
      </c>
      <c r="W1622" s="22" t="str">
        <f>IFERROR(VLOOKUP(G1622,'字典-系统管理&amp;工段管理'!$A$2:$B$7,2,0),"0")</f>
        <v>0</v>
      </c>
      <c r="X1622" s="22" t="str">
        <f>IFERROR(VLOOKUP(H1622,'字典-系统管理&amp;工段管理'!$A$2:$B$7,2,0),"0")</f>
        <v>0</v>
      </c>
    </row>
    <row r="1623" spans="1:24" x14ac:dyDescent="0.15">
      <c r="A1623" s="19">
        <v>1621</v>
      </c>
      <c r="B1623" s="22" t="s">
        <v>24</v>
      </c>
      <c r="C1623" s="22" t="s">
        <v>94</v>
      </c>
      <c r="D1623" s="22" t="s">
        <v>234</v>
      </c>
      <c r="E1623" s="22" t="s">
        <v>28</v>
      </c>
      <c r="F1623" s="22"/>
      <c r="G1623" s="22"/>
      <c r="H1623" s="22"/>
      <c r="I1623" s="33" t="s">
        <v>3334</v>
      </c>
      <c r="J1623" s="22" t="s">
        <v>35</v>
      </c>
      <c r="K1623" s="38" t="s">
        <v>318</v>
      </c>
      <c r="L1623" s="20">
        <v>1029</v>
      </c>
      <c r="M1623" s="29" t="str">
        <f>O1623&amp;"-"&amp;P1623&amp;"-"&amp;Q1623&amp;"-"&amp;R1623&amp;"-"&amp;S1623&amp;"-"&amp;T1623</f>
        <v>SJ-V-05-000D-GT-1029</v>
      </c>
      <c r="N1623" s="33" t="s">
        <v>3334</v>
      </c>
      <c r="O1623" s="21" t="str">
        <f>IFERROR(VLOOKUP(B1623,'字典-基地管理'!A:B,2,FALSE),"未填")</f>
        <v>SJ</v>
      </c>
      <c r="P1623" s="21" t="str">
        <f>IFERROR(VLOOKUP(C1623,'字典-车间管理'!A:B,2,FALSE),"未填")</f>
        <v>V</v>
      </c>
      <c r="Q1623" s="21" t="str">
        <f>IFERROR(VLOOKUP(D1623,'字典-系统管理&amp;工段管理'!C:D,2,FALSE),"未填")</f>
        <v>05</v>
      </c>
      <c r="R1623" s="22" t="str">
        <f>_xlfn.TEXTJOIN("", TRUE, IF(U1623="0", U1623, ""), IF(V1623="0", V1623, ""), IF(W1623="0", W1623, ""), IF(X1623="0", X1623, ""), IF(U1623&lt;&gt;"0", U1623, ""), IF(V1623&lt;&gt;"0", V1623, ""), IF(W1623&lt;&gt;"0", W1623, ""), IF(X1623&lt;&gt;"0", X1623, ""))</f>
        <v>000D</v>
      </c>
      <c r="S1623" s="21" t="str">
        <f>IFERROR(VLOOKUP(K1623,'字典-设备&amp;仪表管理'!A:B,2,FALSE),"未填")</f>
        <v>GT</v>
      </c>
      <c r="T1623" s="26" t="str">
        <f>IF(L1623="","未填",TEXT(L1623,"0000"))</f>
        <v>1029</v>
      </c>
      <c r="U1623" s="22" t="str">
        <f>IFERROR(VLOOKUP(E1623,'字典-系统管理&amp;工段管理'!$A$2:$B$7,2,0),"0")</f>
        <v>D</v>
      </c>
      <c r="V1623" s="22" t="str">
        <f>IFERROR(VLOOKUP(F1623,'字典-系统管理&amp;工段管理'!$A$2:$B$7,2,0),"0")</f>
        <v>0</v>
      </c>
      <c r="W1623" s="22" t="str">
        <f>IFERROR(VLOOKUP(G1623,'字典-系统管理&amp;工段管理'!$A$2:$B$7,2,0),"0")</f>
        <v>0</v>
      </c>
      <c r="X1623" s="22" t="str">
        <f>IFERROR(VLOOKUP(H1623,'字典-系统管理&amp;工段管理'!$A$2:$B$7,2,0),"0")</f>
        <v>0</v>
      </c>
    </row>
    <row r="1624" spans="1:24" x14ac:dyDescent="0.15">
      <c r="A1624" s="19">
        <v>1622</v>
      </c>
      <c r="B1624" s="22" t="s">
        <v>24</v>
      </c>
      <c r="C1624" s="22" t="s">
        <v>94</v>
      </c>
      <c r="D1624" s="22" t="s">
        <v>234</v>
      </c>
      <c r="E1624" s="22" t="s">
        <v>28</v>
      </c>
      <c r="F1624" s="22"/>
      <c r="G1624" s="22"/>
      <c r="H1624" s="22"/>
      <c r="I1624" s="33" t="s">
        <v>3335</v>
      </c>
      <c r="J1624" s="22" t="s">
        <v>35</v>
      </c>
      <c r="K1624" s="38" t="s">
        <v>318</v>
      </c>
      <c r="L1624" s="20">
        <v>1030</v>
      </c>
      <c r="M1624" s="29" t="str">
        <f>O1624&amp;"-"&amp;P1624&amp;"-"&amp;Q1624&amp;"-"&amp;R1624&amp;"-"&amp;S1624&amp;"-"&amp;T1624</f>
        <v>SJ-V-05-000D-GT-1030</v>
      </c>
      <c r="N1624" s="33" t="s">
        <v>3335</v>
      </c>
      <c r="O1624" s="21" t="str">
        <f>IFERROR(VLOOKUP(B1624,'字典-基地管理'!A:B,2,FALSE),"未填")</f>
        <v>SJ</v>
      </c>
      <c r="P1624" s="21" t="str">
        <f>IFERROR(VLOOKUP(C1624,'字典-车间管理'!A:B,2,FALSE),"未填")</f>
        <v>V</v>
      </c>
      <c r="Q1624" s="21" t="str">
        <f>IFERROR(VLOOKUP(D1624,'字典-系统管理&amp;工段管理'!C:D,2,FALSE),"未填")</f>
        <v>05</v>
      </c>
      <c r="R1624" s="22" t="str">
        <f>_xlfn.TEXTJOIN("", TRUE, IF(U1624="0", U1624, ""), IF(V1624="0", V1624, ""), IF(W1624="0", W1624, ""), IF(X1624="0", X1624, ""), IF(U1624&lt;&gt;"0", U1624, ""), IF(V1624&lt;&gt;"0", V1624, ""), IF(W1624&lt;&gt;"0", W1624, ""), IF(X1624&lt;&gt;"0", X1624, ""))</f>
        <v>000D</v>
      </c>
      <c r="S1624" s="21" t="str">
        <f>IFERROR(VLOOKUP(K1624,'字典-设备&amp;仪表管理'!A:B,2,FALSE),"未填")</f>
        <v>GT</v>
      </c>
      <c r="T1624" s="26" t="str">
        <f>IF(L1624="","未填",TEXT(L1624,"0000"))</f>
        <v>1030</v>
      </c>
      <c r="U1624" s="22" t="str">
        <f>IFERROR(VLOOKUP(E1624,'字典-系统管理&amp;工段管理'!$A$2:$B$7,2,0),"0")</f>
        <v>D</v>
      </c>
      <c r="V1624" s="22" t="str">
        <f>IFERROR(VLOOKUP(F1624,'字典-系统管理&amp;工段管理'!$A$2:$B$7,2,0),"0")</f>
        <v>0</v>
      </c>
      <c r="W1624" s="22" t="str">
        <f>IFERROR(VLOOKUP(G1624,'字典-系统管理&amp;工段管理'!$A$2:$B$7,2,0),"0")</f>
        <v>0</v>
      </c>
      <c r="X1624" s="22" t="str">
        <f>IFERROR(VLOOKUP(H1624,'字典-系统管理&amp;工段管理'!$A$2:$B$7,2,0),"0")</f>
        <v>0</v>
      </c>
    </row>
    <row r="1625" spans="1:24" x14ac:dyDescent="0.15">
      <c r="A1625" s="19">
        <v>1623</v>
      </c>
      <c r="B1625" s="22" t="s">
        <v>24</v>
      </c>
      <c r="C1625" s="22" t="s">
        <v>94</v>
      </c>
      <c r="D1625" s="22" t="s">
        <v>234</v>
      </c>
      <c r="E1625" s="22" t="s">
        <v>28</v>
      </c>
      <c r="F1625" s="22"/>
      <c r="G1625" s="22"/>
      <c r="H1625" s="22"/>
      <c r="I1625" s="33" t="s">
        <v>3336</v>
      </c>
      <c r="J1625" s="22" t="s">
        <v>35</v>
      </c>
      <c r="K1625" s="38" t="s">
        <v>318</v>
      </c>
      <c r="L1625" s="20">
        <v>1031</v>
      </c>
      <c r="M1625" s="29" t="str">
        <f>O1625&amp;"-"&amp;P1625&amp;"-"&amp;Q1625&amp;"-"&amp;R1625&amp;"-"&amp;S1625&amp;"-"&amp;T1625</f>
        <v>SJ-V-05-000D-GT-1031</v>
      </c>
      <c r="N1625" s="33" t="s">
        <v>3336</v>
      </c>
      <c r="O1625" s="21" t="str">
        <f>IFERROR(VLOOKUP(B1625,'字典-基地管理'!A:B,2,FALSE),"未填")</f>
        <v>SJ</v>
      </c>
      <c r="P1625" s="21" t="str">
        <f>IFERROR(VLOOKUP(C1625,'字典-车间管理'!A:B,2,FALSE),"未填")</f>
        <v>V</v>
      </c>
      <c r="Q1625" s="21" t="str">
        <f>IFERROR(VLOOKUP(D1625,'字典-系统管理&amp;工段管理'!C:D,2,FALSE),"未填")</f>
        <v>05</v>
      </c>
      <c r="R1625" s="22" t="str">
        <f>_xlfn.TEXTJOIN("", TRUE, IF(U1625="0", U1625, ""), IF(V1625="0", V1625, ""), IF(W1625="0", W1625, ""), IF(X1625="0", X1625, ""), IF(U1625&lt;&gt;"0", U1625, ""), IF(V1625&lt;&gt;"0", V1625, ""), IF(W1625&lt;&gt;"0", W1625, ""), IF(X1625&lt;&gt;"0", X1625, ""))</f>
        <v>000D</v>
      </c>
      <c r="S1625" s="21" t="str">
        <f>IFERROR(VLOOKUP(K1625,'字典-设备&amp;仪表管理'!A:B,2,FALSE),"未填")</f>
        <v>GT</v>
      </c>
      <c r="T1625" s="26" t="str">
        <f>IF(L1625="","未填",TEXT(L1625,"0000"))</f>
        <v>1031</v>
      </c>
      <c r="U1625" s="22" t="str">
        <f>IFERROR(VLOOKUP(E1625,'字典-系统管理&amp;工段管理'!$A$2:$B$7,2,0),"0")</f>
        <v>D</v>
      </c>
      <c r="V1625" s="22" t="str">
        <f>IFERROR(VLOOKUP(F1625,'字典-系统管理&amp;工段管理'!$A$2:$B$7,2,0),"0")</f>
        <v>0</v>
      </c>
      <c r="W1625" s="22" t="str">
        <f>IFERROR(VLOOKUP(G1625,'字典-系统管理&amp;工段管理'!$A$2:$B$7,2,0),"0")</f>
        <v>0</v>
      </c>
      <c r="X1625" s="22" t="str">
        <f>IFERROR(VLOOKUP(H1625,'字典-系统管理&amp;工段管理'!$A$2:$B$7,2,0),"0")</f>
        <v>0</v>
      </c>
    </row>
    <row r="1626" spans="1:24" x14ac:dyDescent="0.15">
      <c r="A1626" s="19">
        <v>1624</v>
      </c>
      <c r="B1626" s="22" t="s">
        <v>24</v>
      </c>
      <c r="C1626" s="22" t="s">
        <v>94</v>
      </c>
      <c r="D1626" s="22" t="s">
        <v>234</v>
      </c>
      <c r="E1626" s="22" t="s">
        <v>28</v>
      </c>
      <c r="F1626" s="22"/>
      <c r="G1626" s="22"/>
      <c r="H1626" s="22"/>
      <c r="I1626" s="33" t="s">
        <v>3337</v>
      </c>
      <c r="J1626" s="22" t="s">
        <v>35</v>
      </c>
      <c r="K1626" s="38" t="s">
        <v>318</v>
      </c>
      <c r="L1626" s="20">
        <v>1032</v>
      </c>
      <c r="M1626" s="29" t="str">
        <f>O1626&amp;"-"&amp;P1626&amp;"-"&amp;Q1626&amp;"-"&amp;R1626&amp;"-"&amp;S1626&amp;"-"&amp;T1626</f>
        <v>SJ-V-05-000D-GT-1032</v>
      </c>
      <c r="N1626" s="33" t="s">
        <v>3337</v>
      </c>
      <c r="O1626" s="21" t="str">
        <f>IFERROR(VLOOKUP(B1626,'字典-基地管理'!A:B,2,FALSE),"未填")</f>
        <v>SJ</v>
      </c>
      <c r="P1626" s="21" t="str">
        <f>IFERROR(VLOOKUP(C1626,'字典-车间管理'!A:B,2,FALSE),"未填")</f>
        <v>V</v>
      </c>
      <c r="Q1626" s="21" t="str">
        <f>IFERROR(VLOOKUP(D1626,'字典-系统管理&amp;工段管理'!C:D,2,FALSE),"未填")</f>
        <v>05</v>
      </c>
      <c r="R1626" s="22" t="str">
        <f>_xlfn.TEXTJOIN("", TRUE, IF(U1626="0", U1626, ""), IF(V1626="0", V1626, ""), IF(W1626="0", W1626, ""), IF(X1626="0", X1626, ""), IF(U1626&lt;&gt;"0", U1626, ""), IF(V1626&lt;&gt;"0", V1626, ""), IF(W1626&lt;&gt;"0", W1626, ""), IF(X1626&lt;&gt;"0", X1626, ""))</f>
        <v>000D</v>
      </c>
      <c r="S1626" s="21" t="str">
        <f>IFERROR(VLOOKUP(K1626,'字典-设备&amp;仪表管理'!A:B,2,FALSE),"未填")</f>
        <v>GT</v>
      </c>
      <c r="T1626" s="26" t="str">
        <f>IF(L1626="","未填",TEXT(L1626,"0000"))</f>
        <v>1032</v>
      </c>
      <c r="U1626" s="22" t="str">
        <f>IFERROR(VLOOKUP(E1626,'字典-系统管理&amp;工段管理'!$A$2:$B$7,2,0),"0")</f>
        <v>D</v>
      </c>
      <c r="V1626" s="22" t="str">
        <f>IFERROR(VLOOKUP(F1626,'字典-系统管理&amp;工段管理'!$A$2:$B$7,2,0),"0")</f>
        <v>0</v>
      </c>
      <c r="W1626" s="22" t="str">
        <f>IFERROR(VLOOKUP(G1626,'字典-系统管理&amp;工段管理'!$A$2:$B$7,2,0),"0")</f>
        <v>0</v>
      </c>
      <c r="X1626" s="22" t="str">
        <f>IFERROR(VLOOKUP(H1626,'字典-系统管理&amp;工段管理'!$A$2:$B$7,2,0),"0")</f>
        <v>0</v>
      </c>
    </row>
    <row r="1627" spans="1:24" x14ac:dyDescent="0.15">
      <c r="A1627" s="19">
        <v>1625</v>
      </c>
      <c r="B1627" s="22" t="s">
        <v>24</v>
      </c>
      <c r="C1627" s="22" t="s">
        <v>94</v>
      </c>
      <c r="D1627" s="22" t="s">
        <v>234</v>
      </c>
      <c r="E1627" s="22" t="s">
        <v>28</v>
      </c>
      <c r="F1627" s="22"/>
      <c r="G1627" s="22"/>
      <c r="H1627" s="22"/>
      <c r="I1627" s="33" t="s">
        <v>3338</v>
      </c>
      <c r="J1627" s="22" t="s">
        <v>35</v>
      </c>
      <c r="K1627" s="38" t="s">
        <v>318</v>
      </c>
      <c r="L1627" s="20">
        <v>1033</v>
      </c>
      <c r="M1627" s="29" t="str">
        <f>O1627&amp;"-"&amp;P1627&amp;"-"&amp;Q1627&amp;"-"&amp;R1627&amp;"-"&amp;S1627&amp;"-"&amp;T1627</f>
        <v>SJ-V-05-000D-GT-1033</v>
      </c>
      <c r="N1627" s="33" t="s">
        <v>3338</v>
      </c>
      <c r="O1627" s="21" t="str">
        <f>IFERROR(VLOOKUP(B1627,'字典-基地管理'!A:B,2,FALSE),"未填")</f>
        <v>SJ</v>
      </c>
      <c r="P1627" s="21" t="str">
        <f>IFERROR(VLOOKUP(C1627,'字典-车间管理'!A:B,2,FALSE),"未填")</f>
        <v>V</v>
      </c>
      <c r="Q1627" s="21" t="str">
        <f>IFERROR(VLOOKUP(D1627,'字典-系统管理&amp;工段管理'!C:D,2,FALSE),"未填")</f>
        <v>05</v>
      </c>
      <c r="R1627" s="22" t="str">
        <f>_xlfn.TEXTJOIN("", TRUE, IF(U1627="0", U1627, ""), IF(V1627="0", V1627, ""), IF(W1627="0", W1627, ""), IF(X1627="0", X1627, ""), IF(U1627&lt;&gt;"0", U1627, ""), IF(V1627&lt;&gt;"0", V1627, ""), IF(W1627&lt;&gt;"0", W1627, ""), IF(X1627&lt;&gt;"0", X1627, ""))</f>
        <v>000D</v>
      </c>
      <c r="S1627" s="21" t="str">
        <f>IFERROR(VLOOKUP(K1627,'字典-设备&amp;仪表管理'!A:B,2,FALSE),"未填")</f>
        <v>GT</v>
      </c>
      <c r="T1627" s="26" t="str">
        <f>IF(L1627="","未填",TEXT(L1627,"0000"))</f>
        <v>1033</v>
      </c>
      <c r="U1627" s="22" t="str">
        <f>IFERROR(VLOOKUP(E1627,'字典-系统管理&amp;工段管理'!$A$2:$B$7,2,0),"0")</f>
        <v>D</v>
      </c>
      <c r="V1627" s="22" t="str">
        <f>IFERROR(VLOOKUP(F1627,'字典-系统管理&amp;工段管理'!$A$2:$B$7,2,0),"0")</f>
        <v>0</v>
      </c>
      <c r="W1627" s="22" t="str">
        <f>IFERROR(VLOOKUP(G1627,'字典-系统管理&amp;工段管理'!$A$2:$B$7,2,0),"0")</f>
        <v>0</v>
      </c>
      <c r="X1627" s="22" t="str">
        <f>IFERROR(VLOOKUP(H1627,'字典-系统管理&amp;工段管理'!$A$2:$B$7,2,0),"0")</f>
        <v>0</v>
      </c>
    </row>
    <row r="1628" spans="1:24" x14ac:dyDescent="0.15">
      <c r="A1628" s="19">
        <v>1626</v>
      </c>
      <c r="B1628" s="22" t="s">
        <v>24</v>
      </c>
      <c r="C1628" s="22" t="s">
        <v>94</v>
      </c>
      <c r="D1628" s="22" t="s">
        <v>234</v>
      </c>
      <c r="E1628" s="22" t="s">
        <v>28</v>
      </c>
      <c r="F1628" s="22"/>
      <c r="G1628" s="22"/>
      <c r="H1628" s="22"/>
      <c r="I1628" s="33" t="s">
        <v>3339</v>
      </c>
      <c r="J1628" s="22" t="s">
        <v>35</v>
      </c>
      <c r="K1628" s="38" t="s">
        <v>318</v>
      </c>
      <c r="L1628" s="20">
        <v>1034</v>
      </c>
      <c r="M1628" s="29" t="str">
        <f>O1628&amp;"-"&amp;P1628&amp;"-"&amp;Q1628&amp;"-"&amp;R1628&amp;"-"&amp;S1628&amp;"-"&amp;T1628</f>
        <v>SJ-V-05-000D-GT-1034</v>
      </c>
      <c r="N1628" s="33" t="s">
        <v>3339</v>
      </c>
      <c r="O1628" s="21" t="str">
        <f>IFERROR(VLOOKUP(B1628,'字典-基地管理'!A:B,2,FALSE),"未填")</f>
        <v>SJ</v>
      </c>
      <c r="P1628" s="21" t="str">
        <f>IFERROR(VLOOKUP(C1628,'字典-车间管理'!A:B,2,FALSE),"未填")</f>
        <v>V</v>
      </c>
      <c r="Q1628" s="21" t="str">
        <f>IFERROR(VLOOKUP(D1628,'字典-系统管理&amp;工段管理'!C:D,2,FALSE),"未填")</f>
        <v>05</v>
      </c>
      <c r="R1628" s="22" t="str">
        <f>_xlfn.TEXTJOIN("", TRUE, IF(U1628="0", U1628, ""), IF(V1628="0", V1628, ""), IF(W1628="0", W1628, ""), IF(X1628="0", X1628, ""), IF(U1628&lt;&gt;"0", U1628, ""), IF(V1628&lt;&gt;"0", V1628, ""), IF(W1628&lt;&gt;"0", W1628, ""), IF(X1628&lt;&gt;"0", X1628, ""))</f>
        <v>000D</v>
      </c>
      <c r="S1628" s="21" t="str">
        <f>IFERROR(VLOOKUP(K1628,'字典-设备&amp;仪表管理'!A:B,2,FALSE),"未填")</f>
        <v>GT</v>
      </c>
      <c r="T1628" s="26" t="str">
        <f>IF(L1628="","未填",TEXT(L1628,"0000"))</f>
        <v>1034</v>
      </c>
      <c r="U1628" s="22" t="str">
        <f>IFERROR(VLOOKUP(E1628,'字典-系统管理&amp;工段管理'!$A$2:$B$7,2,0),"0")</f>
        <v>D</v>
      </c>
      <c r="V1628" s="22" t="str">
        <f>IFERROR(VLOOKUP(F1628,'字典-系统管理&amp;工段管理'!$A$2:$B$7,2,0),"0")</f>
        <v>0</v>
      </c>
      <c r="W1628" s="22" t="str">
        <f>IFERROR(VLOOKUP(G1628,'字典-系统管理&amp;工段管理'!$A$2:$B$7,2,0),"0")</f>
        <v>0</v>
      </c>
      <c r="X1628" s="22" t="str">
        <f>IFERROR(VLOOKUP(H1628,'字典-系统管理&amp;工段管理'!$A$2:$B$7,2,0),"0")</f>
        <v>0</v>
      </c>
    </row>
    <row r="1629" spans="1:24" x14ac:dyDescent="0.15">
      <c r="A1629" s="19">
        <v>1627</v>
      </c>
      <c r="B1629" s="22" t="s">
        <v>24</v>
      </c>
      <c r="C1629" s="22" t="s">
        <v>94</v>
      </c>
      <c r="D1629" s="22" t="s">
        <v>234</v>
      </c>
      <c r="E1629" s="22" t="s">
        <v>28</v>
      </c>
      <c r="F1629" s="22"/>
      <c r="G1629" s="22"/>
      <c r="H1629" s="22"/>
      <c r="I1629" s="33" t="s">
        <v>3340</v>
      </c>
      <c r="J1629" s="22" t="s">
        <v>35</v>
      </c>
      <c r="K1629" s="38" t="s">
        <v>318</v>
      </c>
      <c r="L1629" s="20">
        <v>1035</v>
      </c>
      <c r="M1629" s="29" t="str">
        <f>O1629&amp;"-"&amp;P1629&amp;"-"&amp;Q1629&amp;"-"&amp;R1629&amp;"-"&amp;S1629&amp;"-"&amp;T1629</f>
        <v>SJ-V-05-000D-GT-1035</v>
      </c>
      <c r="N1629" s="33" t="s">
        <v>3340</v>
      </c>
      <c r="O1629" s="21" t="str">
        <f>IFERROR(VLOOKUP(B1629,'字典-基地管理'!A:B,2,FALSE),"未填")</f>
        <v>SJ</v>
      </c>
      <c r="P1629" s="21" t="str">
        <f>IFERROR(VLOOKUP(C1629,'字典-车间管理'!A:B,2,FALSE),"未填")</f>
        <v>V</v>
      </c>
      <c r="Q1629" s="21" t="str">
        <f>IFERROR(VLOOKUP(D1629,'字典-系统管理&amp;工段管理'!C:D,2,FALSE),"未填")</f>
        <v>05</v>
      </c>
      <c r="R1629" s="22" t="str">
        <f>_xlfn.TEXTJOIN("", TRUE, IF(U1629="0", U1629, ""), IF(V1629="0", V1629, ""), IF(W1629="0", W1629, ""), IF(X1629="0", X1629, ""), IF(U1629&lt;&gt;"0", U1629, ""), IF(V1629&lt;&gt;"0", V1629, ""), IF(W1629&lt;&gt;"0", W1629, ""), IF(X1629&lt;&gt;"0", X1629, ""))</f>
        <v>000D</v>
      </c>
      <c r="S1629" s="21" t="str">
        <f>IFERROR(VLOOKUP(K1629,'字典-设备&amp;仪表管理'!A:B,2,FALSE),"未填")</f>
        <v>GT</v>
      </c>
      <c r="T1629" s="26" t="str">
        <f>IF(L1629="","未填",TEXT(L1629,"0000"))</f>
        <v>1035</v>
      </c>
      <c r="U1629" s="22" t="str">
        <f>IFERROR(VLOOKUP(E1629,'字典-系统管理&amp;工段管理'!$A$2:$B$7,2,0),"0")</f>
        <v>D</v>
      </c>
      <c r="V1629" s="22" t="str">
        <f>IFERROR(VLOOKUP(F1629,'字典-系统管理&amp;工段管理'!$A$2:$B$7,2,0),"0")</f>
        <v>0</v>
      </c>
      <c r="W1629" s="22" t="str">
        <f>IFERROR(VLOOKUP(G1629,'字典-系统管理&amp;工段管理'!$A$2:$B$7,2,0),"0")</f>
        <v>0</v>
      </c>
      <c r="X1629" s="22" t="str">
        <f>IFERROR(VLOOKUP(H1629,'字典-系统管理&amp;工段管理'!$A$2:$B$7,2,0),"0")</f>
        <v>0</v>
      </c>
    </row>
    <row r="1630" spans="1:24" x14ac:dyDescent="0.15">
      <c r="A1630" s="19">
        <v>1628</v>
      </c>
      <c r="B1630" s="22" t="s">
        <v>24</v>
      </c>
      <c r="C1630" s="22" t="s">
        <v>94</v>
      </c>
      <c r="D1630" s="22" t="s">
        <v>234</v>
      </c>
      <c r="E1630" s="22" t="s">
        <v>28</v>
      </c>
      <c r="F1630" s="22"/>
      <c r="G1630" s="22"/>
      <c r="H1630" s="22"/>
      <c r="I1630" s="33" t="s">
        <v>3341</v>
      </c>
      <c r="J1630" s="22" t="s">
        <v>35</v>
      </c>
      <c r="K1630" s="38" t="s">
        <v>318</v>
      </c>
      <c r="L1630" s="20">
        <v>1036</v>
      </c>
      <c r="M1630" s="29" t="str">
        <f>O1630&amp;"-"&amp;P1630&amp;"-"&amp;Q1630&amp;"-"&amp;R1630&amp;"-"&amp;S1630&amp;"-"&amp;T1630</f>
        <v>SJ-V-05-000D-GT-1036</v>
      </c>
      <c r="N1630" s="33" t="s">
        <v>3341</v>
      </c>
      <c r="O1630" s="21" t="str">
        <f>IFERROR(VLOOKUP(B1630,'字典-基地管理'!A:B,2,FALSE),"未填")</f>
        <v>SJ</v>
      </c>
      <c r="P1630" s="21" t="str">
        <f>IFERROR(VLOOKUP(C1630,'字典-车间管理'!A:B,2,FALSE),"未填")</f>
        <v>V</v>
      </c>
      <c r="Q1630" s="21" t="str">
        <f>IFERROR(VLOOKUP(D1630,'字典-系统管理&amp;工段管理'!C:D,2,FALSE),"未填")</f>
        <v>05</v>
      </c>
      <c r="R1630" s="22" t="str">
        <f>_xlfn.TEXTJOIN("", TRUE, IF(U1630="0", U1630, ""), IF(V1630="0", V1630, ""), IF(W1630="0", W1630, ""), IF(X1630="0", X1630, ""), IF(U1630&lt;&gt;"0", U1630, ""), IF(V1630&lt;&gt;"0", V1630, ""), IF(W1630&lt;&gt;"0", W1630, ""), IF(X1630&lt;&gt;"0", X1630, ""))</f>
        <v>000D</v>
      </c>
      <c r="S1630" s="21" t="str">
        <f>IFERROR(VLOOKUP(K1630,'字典-设备&amp;仪表管理'!A:B,2,FALSE),"未填")</f>
        <v>GT</v>
      </c>
      <c r="T1630" s="26" t="str">
        <f>IF(L1630="","未填",TEXT(L1630,"0000"))</f>
        <v>1036</v>
      </c>
      <c r="U1630" s="22" t="str">
        <f>IFERROR(VLOOKUP(E1630,'字典-系统管理&amp;工段管理'!$A$2:$B$7,2,0),"0")</f>
        <v>D</v>
      </c>
      <c r="V1630" s="22" t="str">
        <f>IFERROR(VLOOKUP(F1630,'字典-系统管理&amp;工段管理'!$A$2:$B$7,2,0),"0")</f>
        <v>0</v>
      </c>
      <c r="W1630" s="22" t="str">
        <f>IFERROR(VLOOKUP(G1630,'字典-系统管理&amp;工段管理'!$A$2:$B$7,2,0),"0")</f>
        <v>0</v>
      </c>
      <c r="X1630" s="22" t="str">
        <f>IFERROR(VLOOKUP(H1630,'字典-系统管理&amp;工段管理'!$A$2:$B$7,2,0),"0")</f>
        <v>0</v>
      </c>
    </row>
    <row r="1631" spans="1:24" x14ac:dyDescent="0.15">
      <c r="A1631" s="19">
        <v>1629</v>
      </c>
      <c r="B1631" s="22" t="s">
        <v>24</v>
      </c>
      <c r="C1631" s="22" t="s">
        <v>94</v>
      </c>
      <c r="D1631" s="22" t="s">
        <v>234</v>
      </c>
      <c r="E1631" s="22" t="s">
        <v>28</v>
      </c>
      <c r="F1631" s="22"/>
      <c r="G1631" s="22"/>
      <c r="H1631" s="22"/>
      <c r="I1631" s="33" t="s">
        <v>3342</v>
      </c>
      <c r="J1631" s="22" t="s">
        <v>35</v>
      </c>
      <c r="K1631" s="38" t="s">
        <v>318</v>
      </c>
      <c r="L1631" s="20">
        <v>1037</v>
      </c>
      <c r="M1631" s="29" t="str">
        <f>O1631&amp;"-"&amp;P1631&amp;"-"&amp;Q1631&amp;"-"&amp;R1631&amp;"-"&amp;S1631&amp;"-"&amp;T1631</f>
        <v>SJ-V-05-000D-GT-1037</v>
      </c>
      <c r="N1631" s="33" t="s">
        <v>3342</v>
      </c>
      <c r="O1631" s="21" t="str">
        <f>IFERROR(VLOOKUP(B1631,'字典-基地管理'!A:B,2,FALSE),"未填")</f>
        <v>SJ</v>
      </c>
      <c r="P1631" s="21" t="str">
        <f>IFERROR(VLOOKUP(C1631,'字典-车间管理'!A:B,2,FALSE),"未填")</f>
        <v>V</v>
      </c>
      <c r="Q1631" s="21" t="str">
        <f>IFERROR(VLOOKUP(D1631,'字典-系统管理&amp;工段管理'!C:D,2,FALSE),"未填")</f>
        <v>05</v>
      </c>
      <c r="R1631" s="22" t="str">
        <f>_xlfn.TEXTJOIN("", TRUE, IF(U1631="0", U1631, ""), IF(V1631="0", V1631, ""), IF(W1631="0", W1631, ""), IF(X1631="0", X1631, ""), IF(U1631&lt;&gt;"0", U1631, ""), IF(V1631&lt;&gt;"0", V1631, ""), IF(W1631&lt;&gt;"0", W1631, ""), IF(X1631&lt;&gt;"0", X1631, ""))</f>
        <v>000D</v>
      </c>
      <c r="S1631" s="21" t="str">
        <f>IFERROR(VLOOKUP(K1631,'字典-设备&amp;仪表管理'!A:B,2,FALSE),"未填")</f>
        <v>GT</v>
      </c>
      <c r="T1631" s="26" t="str">
        <f>IF(L1631="","未填",TEXT(L1631,"0000"))</f>
        <v>1037</v>
      </c>
      <c r="U1631" s="22" t="str">
        <f>IFERROR(VLOOKUP(E1631,'字典-系统管理&amp;工段管理'!$A$2:$B$7,2,0),"0")</f>
        <v>D</v>
      </c>
      <c r="V1631" s="22" t="str">
        <f>IFERROR(VLOOKUP(F1631,'字典-系统管理&amp;工段管理'!$A$2:$B$7,2,0),"0")</f>
        <v>0</v>
      </c>
      <c r="W1631" s="22" t="str">
        <f>IFERROR(VLOOKUP(G1631,'字典-系统管理&amp;工段管理'!$A$2:$B$7,2,0),"0")</f>
        <v>0</v>
      </c>
      <c r="X1631" s="22" t="str">
        <f>IFERROR(VLOOKUP(H1631,'字典-系统管理&amp;工段管理'!$A$2:$B$7,2,0),"0")</f>
        <v>0</v>
      </c>
    </row>
    <row r="1632" spans="1:24" x14ac:dyDescent="0.15">
      <c r="A1632" s="19">
        <v>1630</v>
      </c>
      <c r="B1632" s="22" t="s">
        <v>24</v>
      </c>
      <c r="C1632" s="22" t="s">
        <v>94</v>
      </c>
      <c r="D1632" s="22" t="s">
        <v>234</v>
      </c>
      <c r="E1632" s="22" t="s">
        <v>28</v>
      </c>
      <c r="F1632" s="22"/>
      <c r="G1632" s="22"/>
      <c r="H1632" s="22"/>
      <c r="I1632" s="33" t="s">
        <v>3343</v>
      </c>
      <c r="J1632" s="22" t="s">
        <v>35</v>
      </c>
      <c r="K1632" s="38" t="s">
        <v>318</v>
      </c>
      <c r="L1632" s="20">
        <v>1038</v>
      </c>
      <c r="M1632" s="29" t="str">
        <f>O1632&amp;"-"&amp;P1632&amp;"-"&amp;Q1632&amp;"-"&amp;R1632&amp;"-"&amp;S1632&amp;"-"&amp;T1632</f>
        <v>SJ-V-05-000D-GT-1038</v>
      </c>
      <c r="N1632" s="33" t="s">
        <v>3343</v>
      </c>
      <c r="O1632" s="21" t="str">
        <f>IFERROR(VLOOKUP(B1632,'字典-基地管理'!A:B,2,FALSE),"未填")</f>
        <v>SJ</v>
      </c>
      <c r="P1632" s="21" t="str">
        <f>IFERROR(VLOOKUP(C1632,'字典-车间管理'!A:B,2,FALSE),"未填")</f>
        <v>V</v>
      </c>
      <c r="Q1632" s="21" t="str">
        <f>IFERROR(VLOOKUP(D1632,'字典-系统管理&amp;工段管理'!C:D,2,FALSE),"未填")</f>
        <v>05</v>
      </c>
      <c r="R1632" s="22" t="str">
        <f>_xlfn.TEXTJOIN("", TRUE, IF(U1632="0", U1632, ""), IF(V1632="0", V1632, ""), IF(W1632="0", W1632, ""), IF(X1632="0", X1632, ""), IF(U1632&lt;&gt;"0", U1632, ""), IF(V1632&lt;&gt;"0", V1632, ""), IF(W1632&lt;&gt;"0", W1632, ""), IF(X1632&lt;&gt;"0", X1632, ""))</f>
        <v>000D</v>
      </c>
      <c r="S1632" s="21" t="str">
        <f>IFERROR(VLOOKUP(K1632,'字典-设备&amp;仪表管理'!A:B,2,FALSE),"未填")</f>
        <v>GT</v>
      </c>
      <c r="T1632" s="26" t="str">
        <f>IF(L1632="","未填",TEXT(L1632,"0000"))</f>
        <v>1038</v>
      </c>
      <c r="U1632" s="22" t="str">
        <f>IFERROR(VLOOKUP(E1632,'字典-系统管理&amp;工段管理'!$A$2:$B$7,2,0),"0")</f>
        <v>D</v>
      </c>
      <c r="V1632" s="22" t="str">
        <f>IFERROR(VLOOKUP(F1632,'字典-系统管理&amp;工段管理'!$A$2:$B$7,2,0),"0")</f>
        <v>0</v>
      </c>
      <c r="W1632" s="22" t="str">
        <f>IFERROR(VLOOKUP(G1632,'字典-系统管理&amp;工段管理'!$A$2:$B$7,2,0),"0")</f>
        <v>0</v>
      </c>
      <c r="X1632" s="22" t="str">
        <f>IFERROR(VLOOKUP(H1632,'字典-系统管理&amp;工段管理'!$A$2:$B$7,2,0),"0")</f>
        <v>0</v>
      </c>
    </row>
    <row r="1633" spans="1:24" x14ac:dyDescent="0.15">
      <c r="A1633" s="19">
        <v>1631</v>
      </c>
      <c r="B1633" s="22" t="s">
        <v>24</v>
      </c>
      <c r="C1633" s="22" t="s">
        <v>94</v>
      </c>
      <c r="D1633" s="22" t="s">
        <v>234</v>
      </c>
      <c r="E1633" s="22" t="s">
        <v>28</v>
      </c>
      <c r="F1633" s="22"/>
      <c r="G1633" s="22"/>
      <c r="H1633" s="22"/>
      <c r="I1633" s="33" t="s">
        <v>3344</v>
      </c>
      <c r="J1633" s="22" t="s">
        <v>35</v>
      </c>
      <c r="K1633" s="38" t="s">
        <v>318</v>
      </c>
      <c r="L1633" s="20">
        <v>1039</v>
      </c>
      <c r="M1633" s="29" t="str">
        <f>O1633&amp;"-"&amp;P1633&amp;"-"&amp;Q1633&amp;"-"&amp;R1633&amp;"-"&amp;S1633&amp;"-"&amp;T1633</f>
        <v>SJ-V-05-000D-GT-1039</v>
      </c>
      <c r="N1633" s="33" t="s">
        <v>3344</v>
      </c>
      <c r="O1633" s="21" t="str">
        <f>IFERROR(VLOOKUP(B1633,'字典-基地管理'!A:B,2,FALSE),"未填")</f>
        <v>SJ</v>
      </c>
      <c r="P1633" s="21" t="str">
        <f>IFERROR(VLOOKUP(C1633,'字典-车间管理'!A:B,2,FALSE),"未填")</f>
        <v>V</v>
      </c>
      <c r="Q1633" s="21" t="str">
        <f>IFERROR(VLOOKUP(D1633,'字典-系统管理&amp;工段管理'!C:D,2,FALSE),"未填")</f>
        <v>05</v>
      </c>
      <c r="R1633" s="22" t="str">
        <f>_xlfn.TEXTJOIN("", TRUE, IF(U1633="0", U1633, ""), IF(V1633="0", V1633, ""), IF(W1633="0", W1633, ""), IF(X1633="0", X1633, ""), IF(U1633&lt;&gt;"0", U1633, ""), IF(V1633&lt;&gt;"0", V1633, ""), IF(W1633&lt;&gt;"0", W1633, ""), IF(X1633&lt;&gt;"0", X1633, ""))</f>
        <v>000D</v>
      </c>
      <c r="S1633" s="21" t="str">
        <f>IFERROR(VLOOKUP(K1633,'字典-设备&amp;仪表管理'!A:B,2,FALSE),"未填")</f>
        <v>GT</v>
      </c>
      <c r="T1633" s="26" t="str">
        <f>IF(L1633="","未填",TEXT(L1633,"0000"))</f>
        <v>1039</v>
      </c>
      <c r="U1633" s="22" t="str">
        <f>IFERROR(VLOOKUP(E1633,'字典-系统管理&amp;工段管理'!$A$2:$B$7,2,0),"0")</f>
        <v>D</v>
      </c>
      <c r="V1633" s="22" t="str">
        <f>IFERROR(VLOOKUP(F1633,'字典-系统管理&amp;工段管理'!$A$2:$B$7,2,0),"0")</f>
        <v>0</v>
      </c>
      <c r="W1633" s="22" t="str">
        <f>IFERROR(VLOOKUP(G1633,'字典-系统管理&amp;工段管理'!$A$2:$B$7,2,0),"0")</f>
        <v>0</v>
      </c>
      <c r="X1633" s="22" t="str">
        <f>IFERROR(VLOOKUP(H1633,'字典-系统管理&amp;工段管理'!$A$2:$B$7,2,0),"0")</f>
        <v>0</v>
      </c>
    </row>
    <row r="1634" spans="1:24" x14ac:dyDescent="0.15">
      <c r="A1634" s="19">
        <v>1632</v>
      </c>
      <c r="B1634" s="22" t="s">
        <v>24</v>
      </c>
      <c r="C1634" s="22" t="s">
        <v>94</v>
      </c>
      <c r="D1634" s="22" t="s">
        <v>234</v>
      </c>
      <c r="E1634" s="22" t="s">
        <v>28</v>
      </c>
      <c r="F1634" s="22"/>
      <c r="G1634" s="22"/>
      <c r="H1634" s="22"/>
      <c r="I1634" s="33" t="s">
        <v>3345</v>
      </c>
      <c r="J1634" s="22" t="s">
        <v>35</v>
      </c>
      <c r="K1634" s="38" t="s">
        <v>318</v>
      </c>
      <c r="L1634" s="20">
        <v>1040</v>
      </c>
      <c r="M1634" s="29" t="str">
        <f>O1634&amp;"-"&amp;P1634&amp;"-"&amp;Q1634&amp;"-"&amp;R1634&amp;"-"&amp;S1634&amp;"-"&amp;T1634</f>
        <v>SJ-V-05-000D-GT-1040</v>
      </c>
      <c r="N1634" s="33" t="s">
        <v>3345</v>
      </c>
      <c r="O1634" s="21" t="str">
        <f>IFERROR(VLOOKUP(B1634,'字典-基地管理'!A:B,2,FALSE),"未填")</f>
        <v>SJ</v>
      </c>
      <c r="P1634" s="21" t="str">
        <f>IFERROR(VLOOKUP(C1634,'字典-车间管理'!A:B,2,FALSE),"未填")</f>
        <v>V</v>
      </c>
      <c r="Q1634" s="21" t="str">
        <f>IFERROR(VLOOKUP(D1634,'字典-系统管理&amp;工段管理'!C:D,2,FALSE),"未填")</f>
        <v>05</v>
      </c>
      <c r="R1634" s="22" t="str">
        <f>_xlfn.TEXTJOIN("", TRUE, IF(U1634="0", U1634, ""), IF(V1634="0", V1634, ""), IF(W1634="0", W1634, ""), IF(X1634="0", X1634, ""), IF(U1634&lt;&gt;"0", U1634, ""), IF(V1634&lt;&gt;"0", V1634, ""), IF(W1634&lt;&gt;"0", W1634, ""), IF(X1634&lt;&gt;"0", X1634, ""))</f>
        <v>000D</v>
      </c>
      <c r="S1634" s="21" t="str">
        <f>IFERROR(VLOOKUP(K1634,'字典-设备&amp;仪表管理'!A:B,2,FALSE),"未填")</f>
        <v>GT</v>
      </c>
      <c r="T1634" s="26" t="str">
        <f>IF(L1634="","未填",TEXT(L1634,"0000"))</f>
        <v>1040</v>
      </c>
      <c r="U1634" s="22" t="str">
        <f>IFERROR(VLOOKUP(E1634,'字典-系统管理&amp;工段管理'!$A$2:$B$7,2,0),"0")</f>
        <v>D</v>
      </c>
      <c r="V1634" s="22" t="str">
        <f>IFERROR(VLOOKUP(F1634,'字典-系统管理&amp;工段管理'!$A$2:$B$7,2,0),"0")</f>
        <v>0</v>
      </c>
      <c r="W1634" s="22" t="str">
        <f>IFERROR(VLOOKUP(G1634,'字典-系统管理&amp;工段管理'!$A$2:$B$7,2,0),"0")</f>
        <v>0</v>
      </c>
      <c r="X1634" s="22" t="str">
        <f>IFERROR(VLOOKUP(H1634,'字典-系统管理&amp;工段管理'!$A$2:$B$7,2,0),"0")</f>
        <v>0</v>
      </c>
    </row>
    <row r="1635" spans="1:24" x14ac:dyDescent="0.15">
      <c r="A1635" s="19">
        <v>1633</v>
      </c>
      <c r="B1635" s="22" t="s">
        <v>24</v>
      </c>
      <c r="C1635" s="22" t="s">
        <v>94</v>
      </c>
      <c r="D1635" s="22" t="s">
        <v>234</v>
      </c>
      <c r="E1635" s="22" t="s">
        <v>28</v>
      </c>
      <c r="F1635" s="22"/>
      <c r="G1635" s="22"/>
      <c r="H1635" s="22"/>
      <c r="I1635" s="33" t="s">
        <v>3346</v>
      </c>
      <c r="J1635" s="22" t="s">
        <v>35</v>
      </c>
      <c r="K1635" s="38" t="s">
        <v>318</v>
      </c>
      <c r="L1635" s="20">
        <v>1041</v>
      </c>
      <c r="M1635" s="29" t="str">
        <f>O1635&amp;"-"&amp;P1635&amp;"-"&amp;Q1635&amp;"-"&amp;R1635&amp;"-"&amp;S1635&amp;"-"&amp;T1635</f>
        <v>SJ-V-05-000D-GT-1041</v>
      </c>
      <c r="N1635" s="33" t="s">
        <v>3346</v>
      </c>
      <c r="O1635" s="21" t="str">
        <f>IFERROR(VLOOKUP(B1635,'字典-基地管理'!A:B,2,FALSE),"未填")</f>
        <v>SJ</v>
      </c>
      <c r="P1635" s="21" t="str">
        <f>IFERROR(VLOOKUP(C1635,'字典-车间管理'!A:B,2,FALSE),"未填")</f>
        <v>V</v>
      </c>
      <c r="Q1635" s="21" t="str">
        <f>IFERROR(VLOOKUP(D1635,'字典-系统管理&amp;工段管理'!C:D,2,FALSE),"未填")</f>
        <v>05</v>
      </c>
      <c r="R1635" s="22" t="str">
        <f>_xlfn.TEXTJOIN("", TRUE, IF(U1635="0", U1635, ""), IF(V1635="0", V1635, ""), IF(W1635="0", W1635, ""), IF(X1635="0", X1635, ""), IF(U1635&lt;&gt;"0", U1635, ""), IF(V1635&lt;&gt;"0", V1635, ""), IF(W1635&lt;&gt;"0", W1635, ""), IF(X1635&lt;&gt;"0", X1635, ""))</f>
        <v>000D</v>
      </c>
      <c r="S1635" s="21" t="str">
        <f>IFERROR(VLOOKUP(K1635,'字典-设备&amp;仪表管理'!A:B,2,FALSE),"未填")</f>
        <v>GT</v>
      </c>
      <c r="T1635" s="26" t="str">
        <f>IF(L1635="","未填",TEXT(L1635,"0000"))</f>
        <v>1041</v>
      </c>
      <c r="U1635" s="22" t="str">
        <f>IFERROR(VLOOKUP(E1635,'字典-系统管理&amp;工段管理'!$A$2:$B$7,2,0),"0")</f>
        <v>D</v>
      </c>
      <c r="V1635" s="22" t="str">
        <f>IFERROR(VLOOKUP(F1635,'字典-系统管理&amp;工段管理'!$A$2:$B$7,2,0),"0")</f>
        <v>0</v>
      </c>
      <c r="W1635" s="22" t="str">
        <f>IFERROR(VLOOKUP(G1635,'字典-系统管理&amp;工段管理'!$A$2:$B$7,2,0),"0")</f>
        <v>0</v>
      </c>
      <c r="X1635" s="22" t="str">
        <f>IFERROR(VLOOKUP(H1635,'字典-系统管理&amp;工段管理'!$A$2:$B$7,2,0),"0")</f>
        <v>0</v>
      </c>
    </row>
    <row r="1636" spans="1:24" x14ac:dyDescent="0.15">
      <c r="A1636" s="19">
        <v>1634</v>
      </c>
      <c r="B1636" s="22" t="s">
        <v>24</v>
      </c>
      <c r="C1636" s="22" t="s">
        <v>94</v>
      </c>
      <c r="D1636" s="22" t="s">
        <v>234</v>
      </c>
      <c r="E1636" s="22" t="s">
        <v>28</v>
      </c>
      <c r="F1636" s="22"/>
      <c r="G1636" s="22"/>
      <c r="H1636" s="22"/>
      <c r="I1636" s="33" t="s">
        <v>3347</v>
      </c>
      <c r="J1636" s="22" t="s">
        <v>35</v>
      </c>
      <c r="K1636" s="38" t="s">
        <v>318</v>
      </c>
      <c r="L1636" s="20">
        <v>1042</v>
      </c>
      <c r="M1636" s="29" t="str">
        <f>O1636&amp;"-"&amp;P1636&amp;"-"&amp;Q1636&amp;"-"&amp;R1636&amp;"-"&amp;S1636&amp;"-"&amp;T1636</f>
        <v>SJ-V-05-000D-GT-1042</v>
      </c>
      <c r="N1636" s="33" t="s">
        <v>3347</v>
      </c>
      <c r="O1636" s="21" t="str">
        <f>IFERROR(VLOOKUP(B1636,'字典-基地管理'!A:B,2,FALSE),"未填")</f>
        <v>SJ</v>
      </c>
      <c r="P1636" s="21" t="str">
        <f>IFERROR(VLOOKUP(C1636,'字典-车间管理'!A:B,2,FALSE),"未填")</f>
        <v>V</v>
      </c>
      <c r="Q1636" s="21" t="str">
        <f>IFERROR(VLOOKUP(D1636,'字典-系统管理&amp;工段管理'!C:D,2,FALSE),"未填")</f>
        <v>05</v>
      </c>
      <c r="R1636" s="22" t="str">
        <f>_xlfn.TEXTJOIN("", TRUE, IF(U1636="0", U1636, ""), IF(V1636="0", V1636, ""), IF(W1636="0", W1636, ""), IF(X1636="0", X1636, ""), IF(U1636&lt;&gt;"0", U1636, ""), IF(V1636&lt;&gt;"0", V1636, ""), IF(W1636&lt;&gt;"0", W1636, ""), IF(X1636&lt;&gt;"0", X1636, ""))</f>
        <v>000D</v>
      </c>
      <c r="S1636" s="21" t="str">
        <f>IFERROR(VLOOKUP(K1636,'字典-设备&amp;仪表管理'!A:B,2,FALSE),"未填")</f>
        <v>GT</v>
      </c>
      <c r="T1636" s="26" t="str">
        <f>IF(L1636="","未填",TEXT(L1636,"0000"))</f>
        <v>1042</v>
      </c>
      <c r="U1636" s="22" t="str">
        <f>IFERROR(VLOOKUP(E1636,'字典-系统管理&amp;工段管理'!$A$2:$B$7,2,0),"0")</f>
        <v>D</v>
      </c>
      <c r="V1636" s="22" t="str">
        <f>IFERROR(VLOOKUP(F1636,'字典-系统管理&amp;工段管理'!$A$2:$B$7,2,0),"0")</f>
        <v>0</v>
      </c>
      <c r="W1636" s="22" t="str">
        <f>IFERROR(VLOOKUP(G1636,'字典-系统管理&amp;工段管理'!$A$2:$B$7,2,0),"0")</f>
        <v>0</v>
      </c>
      <c r="X1636" s="22" t="str">
        <f>IFERROR(VLOOKUP(H1636,'字典-系统管理&amp;工段管理'!$A$2:$B$7,2,0),"0")</f>
        <v>0</v>
      </c>
    </row>
    <row r="1637" spans="1:24" x14ac:dyDescent="0.15">
      <c r="A1637" s="19">
        <v>1635</v>
      </c>
      <c r="B1637" s="22" t="s">
        <v>24</v>
      </c>
      <c r="C1637" s="22" t="s">
        <v>94</v>
      </c>
      <c r="D1637" s="22" t="s">
        <v>234</v>
      </c>
      <c r="E1637" s="22" t="s">
        <v>28</v>
      </c>
      <c r="F1637" s="22"/>
      <c r="G1637" s="22"/>
      <c r="H1637" s="22"/>
      <c r="I1637" s="33" t="s">
        <v>3348</v>
      </c>
      <c r="J1637" s="22" t="s">
        <v>35</v>
      </c>
      <c r="K1637" s="38" t="s">
        <v>318</v>
      </c>
      <c r="L1637" s="20">
        <v>1043</v>
      </c>
      <c r="M1637" s="29" t="str">
        <f>O1637&amp;"-"&amp;P1637&amp;"-"&amp;Q1637&amp;"-"&amp;R1637&amp;"-"&amp;S1637&amp;"-"&amp;T1637</f>
        <v>SJ-V-05-000D-GT-1043</v>
      </c>
      <c r="N1637" s="33" t="s">
        <v>3348</v>
      </c>
      <c r="O1637" s="21" t="str">
        <f>IFERROR(VLOOKUP(B1637,'字典-基地管理'!A:B,2,FALSE),"未填")</f>
        <v>SJ</v>
      </c>
      <c r="P1637" s="21" t="str">
        <f>IFERROR(VLOOKUP(C1637,'字典-车间管理'!A:B,2,FALSE),"未填")</f>
        <v>V</v>
      </c>
      <c r="Q1637" s="21" t="str">
        <f>IFERROR(VLOOKUP(D1637,'字典-系统管理&amp;工段管理'!C:D,2,FALSE),"未填")</f>
        <v>05</v>
      </c>
      <c r="R1637" s="22" t="str">
        <f>_xlfn.TEXTJOIN("", TRUE, IF(U1637="0", U1637, ""), IF(V1637="0", V1637, ""), IF(W1637="0", W1637, ""), IF(X1637="0", X1637, ""), IF(U1637&lt;&gt;"0", U1637, ""), IF(V1637&lt;&gt;"0", V1637, ""), IF(W1637&lt;&gt;"0", W1637, ""), IF(X1637&lt;&gt;"0", X1637, ""))</f>
        <v>000D</v>
      </c>
      <c r="S1637" s="21" t="str">
        <f>IFERROR(VLOOKUP(K1637,'字典-设备&amp;仪表管理'!A:B,2,FALSE),"未填")</f>
        <v>GT</v>
      </c>
      <c r="T1637" s="26" t="str">
        <f>IF(L1637="","未填",TEXT(L1637,"0000"))</f>
        <v>1043</v>
      </c>
      <c r="U1637" s="22" t="str">
        <f>IFERROR(VLOOKUP(E1637,'字典-系统管理&amp;工段管理'!$A$2:$B$7,2,0),"0")</f>
        <v>D</v>
      </c>
      <c r="V1637" s="22" t="str">
        <f>IFERROR(VLOOKUP(F1637,'字典-系统管理&amp;工段管理'!$A$2:$B$7,2,0),"0")</f>
        <v>0</v>
      </c>
      <c r="W1637" s="22" t="str">
        <f>IFERROR(VLOOKUP(G1637,'字典-系统管理&amp;工段管理'!$A$2:$B$7,2,0),"0")</f>
        <v>0</v>
      </c>
      <c r="X1637" s="22" t="str">
        <f>IFERROR(VLOOKUP(H1637,'字典-系统管理&amp;工段管理'!$A$2:$B$7,2,0),"0")</f>
        <v>0</v>
      </c>
    </row>
    <row r="1638" spans="1:24" x14ac:dyDescent="0.15">
      <c r="A1638" s="19">
        <v>1636</v>
      </c>
      <c r="B1638" s="22" t="s">
        <v>24</v>
      </c>
      <c r="C1638" s="22" t="s">
        <v>94</v>
      </c>
      <c r="D1638" s="22" t="s">
        <v>234</v>
      </c>
      <c r="E1638" s="22" t="s">
        <v>28</v>
      </c>
      <c r="F1638" s="22"/>
      <c r="G1638" s="22"/>
      <c r="H1638" s="22"/>
      <c r="I1638" s="33" t="s">
        <v>3349</v>
      </c>
      <c r="J1638" s="22" t="s">
        <v>35</v>
      </c>
      <c r="K1638" s="38" t="s">
        <v>318</v>
      </c>
      <c r="L1638" s="20">
        <v>1044</v>
      </c>
      <c r="M1638" s="29" t="str">
        <f>O1638&amp;"-"&amp;P1638&amp;"-"&amp;Q1638&amp;"-"&amp;R1638&amp;"-"&amp;S1638&amp;"-"&amp;T1638</f>
        <v>SJ-V-05-000D-GT-1044</v>
      </c>
      <c r="N1638" s="33" t="s">
        <v>3349</v>
      </c>
      <c r="O1638" s="21" t="str">
        <f>IFERROR(VLOOKUP(B1638,'字典-基地管理'!A:B,2,FALSE),"未填")</f>
        <v>SJ</v>
      </c>
      <c r="P1638" s="21" t="str">
        <f>IFERROR(VLOOKUP(C1638,'字典-车间管理'!A:B,2,FALSE),"未填")</f>
        <v>V</v>
      </c>
      <c r="Q1638" s="21" t="str">
        <f>IFERROR(VLOOKUP(D1638,'字典-系统管理&amp;工段管理'!C:D,2,FALSE),"未填")</f>
        <v>05</v>
      </c>
      <c r="R1638" s="22" t="str">
        <f>_xlfn.TEXTJOIN("", TRUE, IF(U1638="0", U1638, ""), IF(V1638="0", V1638, ""), IF(W1638="0", W1638, ""), IF(X1638="0", X1638, ""), IF(U1638&lt;&gt;"0", U1638, ""), IF(V1638&lt;&gt;"0", V1638, ""), IF(W1638&lt;&gt;"0", W1638, ""), IF(X1638&lt;&gt;"0", X1638, ""))</f>
        <v>000D</v>
      </c>
      <c r="S1638" s="21" t="str">
        <f>IFERROR(VLOOKUP(K1638,'字典-设备&amp;仪表管理'!A:B,2,FALSE),"未填")</f>
        <v>GT</v>
      </c>
      <c r="T1638" s="26" t="str">
        <f>IF(L1638="","未填",TEXT(L1638,"0000"))</f>
        <v>1044</v>
      </c>
      <c r="U1638" s="22" t="str">
        <f>IFERROR(VLOOKUP(E1638,'字典-系统管理&amp;工段管理'!$A$2:$B$7,2,0),"0")</f>
        <v>D</v>
      </c>
      <c r="V1638" s="22" t="str">
        <f>IFERROR(VLOOKUP(F1638,'字典-系统管理&amp;工段管理'!$A$2:$B$7,2,0),"0")</f>
        <v>0</v>
      </c>
      <c r="W1638" s="22" t="str">
        <f>IFERROR(VLOOKUP(G1638,'字典-系统管理&amp;工段管理'!$A$2:$B$7,2,0),"0")</f>
        <v>0</v>
      </c>
      <c r="X1638" s="22" t="str">
        <f>IFERROR(VLOOKUP(H1638,'字典-系统管理&amp;工段管理'!$A$2:$B$7,2,0),"0")</f>
        <v>0</v>
      </c>
    </row>
    <row r="1639" spans="1:24" x14ac:dyDescent="0.15">
      <c r="A1639" s="19">
        <v>1637</v>
      </c>
      <c r="B1639" s="22" t="s">
        <v>24</v>
      </c>
      <c r="C1639" s="22" t="s">
        <v>94</v>
      </c>
      <c r="D1639" s="22" t="s">
        <v>234</v>
      </c>
      <c r="E1639" s="22" t="s">
        <v>28</v>
      </c>
      <c r="F1639" s="22"/>
      <c r="G1639" s="22"/>
      <c r="H1639" s="22"/>
      <c r="I1639" s="33" t="s">
        <v>3350</v>
      </c>
      <c r="J1639" s="22" t="s">
        <v>35</v>
      </c>
      <c r="K1639" s="38" t="s">
        <v>318</v>
      </c>
      <c r="L1639" s="20">
        <v>1045</v>
      </c>
      <c r="M1639" s="29" t="str">
        <f>O1639&amp;"-"&amp;P1639&amp;"-"&amp;Q1639&amp;"-"&amp;R1639&amp;"-"&amp;S1639&amp;"-"&amp;T1639</f>
        <v>SJ-V-05-000D-GT-1045</v>
      </c>
      <c r="N1639" s="33" t="s">
        <v>3350</v>
      </c>
      <c r="O1639" s="21" t="str">
        <f>IFERROR(VLOOKUP(B1639,'字典-基地管理'!A:B,2,FALSE),"未填")</f>
        <v>SJ</v>
      </c>
      <c r="P1639" s="21" t="str">
        <f>IFERROR(VLOOKUP(C1639,'字典-车间管理'!A:B,2,FALSE),"未填")</f>
        <v>V</v>
      </c>
      <c r="Q1639" s="21" t="str">
        <f>IFERROR(VLOOKUP(D1639,'字典-系统管理&amp;工段管理'!C:D,2,FALSE),"未填")</f>
        <v>05</v>
      </c>
      <c r="R1639" s="22" t="str">
        <f>_xlfn.TEXTJOIN("", TRUE, IF(U1639="0", U1639, ""), IF(V1639="0", V1639, ""), IF(W1639="0", W1639, ""), IF(X1639="0", X1639, ""), IF(U1639&lt;&gt;"0", U1639, ""), IF(V1639&lt;&gt;"0", V1639, ""), IF(W1639&lt;&gt;"0", W1639, ""), IF(X1639&lt;&gt;"0", X1639, ""))</f>
        <v>000D</v>
      </c>
      <c r="S1639" s="21" t="str">
        <f>IFERROR(VLOOKUP(K1639,'字典-设备&amp;仪表管理'!A:B,2,FALSE),"未填")</f>
        <v>GT</v>
      </c>
      <c r="T1639" s="26" t="str">
        <f>IF(L1639="","未填",TEXT(L1639,"0000"))</f>
        <v>1045</v>
      </c>
      <c r="U1639" s="22" t="str">
        <f>IFERROR(VLOOKUP(E1639,'字典-系统管理&amp;工段管理'!$A$2:$B$7,2,0),"0")</f>
        <v>D</v>
      </c>
      <c r="V1639" s="22" t="str">
        <f>IFERROR(VLOOKUP(F1639,'字典-系统管理&amp;工段管理'!$A$2:$B$7,2,0),"0")</f>
        <v>0</v>
      </c>
      <c r="W1639" s="22" t="str">
        <f>IFERROR(VLOOKUP(G1639,'字典-系统管理&amp;工段管理'!$A$2:$B$7,2,0),"0")</f>
        <v>0</v>
      </c>
      <c r="X1639" s="22" t="str">
        <f>IFERROR(VLOOKUP(H1639,'字典-系统管理&amp;工段管理'!$A$2:$B$7,2,0),"0")</f>
        <v>0</v>
      </c>
    </row>
    <row r="1640" spans="1:24" x14ac:dyDescent="0.15">
      <c r="A1640" s="19">
        <v>1638</v>
      </c>
      <c r="B1640" s="22" t="s">
        <v>24</v>
      </c>
      <c r="C1640" s="22" t="s">
        <v>94</v>
      </c>
      <c r="D1640" s="22" t="s">
        <v>234</v>
      </c>
      <c r="E1640" s="22" t="s">
        <v>28</v>
      </c>
      <c r="F1640" s="22"/>
      <c r="G1640" s="22"/>
      <c r="H1640" s="22"/>
      <c r="I1640" s="33" t="s">
        <v>3351</v>
      </c>
      <c r="J1640" s="22" t="s">
        <v>35</v>
      </c>
      <c r="K1640" s="38" t="s">
        <v>318</v>
      </c>
      <c r="L1640" s="20">
        <v>1046</v>
      </c>
      <c r="M1640" s="29" t="str">
        <f>O1640&amp;"-"&amp;P1640&amp;"-"&amp;Q1640&amp;"-"&amp;R1640&amp;"-"&amp;S1640&amp;"-"&amp;T1640</f>
        <v>SJ-V-05-000D-GT-1046</v>
      </c>
      <c r="N1640" s="33" t="s">
        <v>3351</v>
      </c>
      <c r="O1640" s="21" t="str">
        <f>IFERROR(VLOOKUP(B1640,'字典-基地管理'!A:B,2,FALSE),"未填")</f>
        <v>SJ</v>
      </c>
      <c r="P1640" s="21" t="str">
        <f>IFERROR(VLOOKUP(C1640,'字典-车间管理'!A:B,2,FALSE),"未填")</f>
        <v>V</v>
      </c>
      <c r="Q1640" s="21" t="str">
        <f>IFERROR(VLOOKUP(D1640,'字典-系统管理&amp;工段管理'!C:D,2,FALSE),"未填")</f>
        <v>05</v>
      </c>
      <c r="R1640" s="22" t="str">
        <f>_xlfn.TEXTJOIN("", TRUE, IF(U1640="0", U1640, ""), IF(V1640="0", V1640, ""), IF(W1640="0", W1640, ""), IF(X1640="0", X1640, ""), IF(U1640&lt;&gt;"0", U1640, ""), IF(V1640&lt;&gt;"0", V1640, ""), IF(W1640&lt;&gt;"0", W1640, ""), IF(X1640&lt;&gt;"0", X1640, ""))</f>
        <v>000D</v>
      </c>
      <c r="S1640" s="21" t="str">
        <f>IFERROR(VLOOKUP(K1640,'字典-设备&amp;仪表管理'!A:B,2,FALSE),"未填")</f>
        <v>GT</v>
      </c>
      <c r="T1640" s="26" t="str">
        <f>IF(L1640="","未填",TEXT(L1640,"0000"))</f>
        <v>1046</v>
      </c>
      <c r="U1640" s="22" t="str">
        <f>IFERROR(VLOOKUP(E1640,'字典-系统管理&amp;工段管理'!$A$2:$B$7,2,0),"0")</f>
        <v>D</v>
      </c>
      <c r="V1640" s="22" t="str">
        <f>IFERROR(VLOOKUP(F1640,'字典-系统管理&amp;工段管理'!$A$2:$B$7,2,0),"0")</f>
        <v>0</v>
      </c>
      <c r="W1640" s="22" t="str">
        <f>IFERROR(VLOOKUP(G1640,'字典-系统管理&amp;工段管理'!$A$2:$B$7,2,0),"0")</f>
        <v>0</v>
      </c>
      <c r="X1640" s="22" t="str">
        <f>IFERROR(VLOOKUP(H1640,'字典-系统管理&amp;工段管理'!$A$2:$B$7,2,0),"0")</f>
        <v>0</v>
      </c>
    </row>
    <row r="1641" spans="1:24" x14ac:dyDescent="0.15">
      <c r="A1641" s="19">
        <v>1639</v>
      </c>
      <c r="B1641" s="22" t="s">
        <v>24</v>
      </c>
      <c r="C1641" s="22" t="s">
        <v>94</v>
      </c>
      <c r="D1641" s="22" t="s">
        <v>234</v>
      </c>
      <c r="E1641" s="22" t="s">
        <v>28</v>
      </c>
      <c r="F1641" s="22"/>
      <c r="G1641" s="22"/>
      <c r="H1641" s="22"/>
      <c r="I1641" s="33" t="s">
        <v>3352</v>
      </c>
      <c r="J1641" s="22" t="s">
        <v>35</v>
      </c>
      <c r="K1641" s="38" t="s">
        <v>318</v>
      </c>
      <c r="L1641" s="20">
        <v>1047</v>
      </c>
      <c r="M1641" s="29" t="str">
        <f>O1641&amp;"-"&amp;P1641&amp;"-"&amp;Q1641&amp;"-"&amp;R1641&amp;"-"&amp;S1641&amp;"-"&amp;T1641</f>
        <v>SJ-V-05-000D-GT-1047</v>
      </c>
      <c r="N1641" s="33" t="s">
        <v>3352</v>
      </c>
      <c r="O1641" s="21" t="str">
        <f>IFERROR(VLOOKUP(B1641,'字典-基地管理'!A:B,2,FALSE),"未填")</f>
        <v>SJ</v>
      </c>
      <c r="P1641" s="21" t="str">
        <f>IFERROR(VLOOKUP(C1641,'字典-车间管理'!A:B,2,FALSE),"未填")</f>
        <v>V</v>
      </c>
      <c r="Q1641" s="21" t="str">
        <f>IFERROR(VLOOKUP(D1641,'字典-系统管理&amp;工段管理'!C:D,2,FALSE),"未填")</f>
        <v>05</v>
      </c>
      <c r="R1641" s="22" t="str">
        <f>_xlfn.TEXTJOIN("", TRUE, IF(U1641="0", U1641, ""), IF(V1641="0", V1641, ""), IF(W1641="0", W1641, ""), IF(X1641="0", X1641, ""), IF(U1641&lt;&gt;"0", U1641, ""), IF(V1641&lt;&gt;"0", V1641, ""), IF(W1641&lt;&gt;"0", W1641, ""), IF(X1641&lt;&gt;"0", X1641, ""))</f>
        <v>000D</v>
      </c>
      <c r="S1641" s="21" t="str">
        <f>IFERROR(VLOOKUP(K1641,'字典-设备&amp;仪表管理'!A:B,2,FALSE),"未填")</f>
        <v>GT</v>
      </c>
      <c r="T1641" s="26" t="str">
        <f>IF(L1641="","未填",TEXT(L1641,"0000"))</f>
        <v>1047</v>
      </c>
      <c r="U1641" s="22" t="str">
        <f>IFERROR(VLOOKUP(E1641,'字典-系统管理&amp;工段管理'!$A$2:$B$7,2,0),"0")</f>
        <v>D</v>
      </c>
      <c r="V1641" s="22" t="str">
        <f>IFERROR(VLOOKUP(F1641,'字典-系统管理&amp;工段管理'!$A$2:$B$7,2,0),"0")</f>
        <v>0</v>
      </c>
      <c r="W1641" s="22" t="str">
        <f>IFERROR(VLOOKUP(G1641,'字典-系统管理&amp;工段管理'!$A$2:$B$7,2,0),"0")</f>
        <v>0</v>
      </c>
      <c r="X1641" s="22" t="str">
        <f>IFERROR(VLOOKUP(H1641,'字典-系统管理&amp;工段管理'!$A$2:$B$7,2,0),"0")</f>
        <v>0</v>
      </c>
    </row>
    <row r="1642" spans="1:24" x14ac:dyDescent="0.15">
      <c r="A1642" s="19">
        <v>1640</v>
      </c>
      <c r="B1642" s="22" t="s">
        <v>24</v>
      </c>
      <c r="C1642" s="22" t="s">
        <v>94</v>
      </c>
      <c r="D1642" s="22" t="s">
        <v>234</v>
      </c>
      <c r="E1642" s="22" t="s">
        <v>28</v>
      </c>
      <c r="F1642" s="22"/>
      <c r="G1642" s="22"/>
      <c r="H1642" s="22"/>
      <c r="I1642" s="33" t="s">
        <v>3353</v>
      </c>
      <c r="J1642" s="22" t="s">
        <v>35</v>
      </c>
      <c r="K1642" s="38" t="s">
        <v>318</v>
      </c>
      <c r="L1642" s="20">
        <v>1048</v>
      </c>
      <c r="M1642" s="29" t="str">
        <f>O1642&amp;"-"&amp;P1642&amp;"-"&amp;Q1642&amp;"-"&amp;R1642&amp;"-"&amp;S1642&amp;"-"&amp;T1642</f>
        <v>SJ-V-05-000D-GT-1048</v>
      </c>
      <c r="N1642" s="33" t="s">
        <v>3353</v>
      </c>
      <c r="O1642" s="21" t="str">
        <f>IFERROR(VLOOKUP(B1642,'字典-基地管理'!A:B,2,FALSE),"未填")</f>
        <v>SJ</v>
      </c>
      <c r="P1642" s="21" t="str">
        <f>IFERROR(VLOOKUP(C1642,'字典-车间管理'!A:B,2,FALSE),"未填")</f>
        <v>V</v>
      </c>
      <c r="Q1642" s="21" t="str">
        <f>IFERROR(VLOOKUP(D1642,'字典-系统管理&amp;工段管理'!C:D,2,FALSE),"未填")</f>
        <v>05</v>
      </c>
      <c r="R1642" s="22" t="str">
        <f>_xlfn.TEXTJOIN("", TRUE, IF(U1642="0", U1642, ""), IF(V1642="0", V1642, ""), IF(W1642="0", W1642, ""), IF(X1642="0", X1642, ""), IF(U1642&lt;&gt;"0", U1642, ""), IF(V1642&lt;&gt;"0", V1642, ""), IF(W1642&lt;&gt;"0", W1642, ""), IF(X1642&lt;&gt;"0", X1642, ""))</f>
        <v>000D</v>
      </c>
      <c r="S1642" s="21" t="str">
        <f>IFERROR(VLOOKUP(K1642,'字典-设备&amp;仪表管理'!A:B,2,FALSE),"未填")</f>
        <v>GT</v>
      </c>
      <c r="T1642" s="26" t="str">
        <f>IF(L1642="","未填",TEXT(L1642,"0000"))</f>
        <v>1048</v>
      </c>
      <c r="U1642" s="22" t="str">
        <f>IFERROR(VLOOKUP(E1642,'字典-系统管理&amp;工段管理'!$A$2:$B$7,2,0),"0")</f>
        <v>D</v>
      </c>
      <c r="V1642" s="22" t="str">
        <f>IFERROR(VLOOKUP(F1642,'字典-系统管理&amp;工段管理'!$A$2:$B$7,2,0),"0")</f>
        <v>0</v>
      </c>
      <c r="W1642" s="22" t="str">
        <f>IFERROR(VLOOKUP(G1642,'字典-系统管理&amp;工段管理'!$A$2:$B$7,2,0),"0")</f>
        <v>0</v>
      </c>
      <c r="X1642" s="22" t="str">
        <f>IFERROR(VLOOKUP(H1642,'字典-系统管理&amp;工段管理'!$A$2:$B$7,2,0),"0")</f>
        <v>0</v>
      </c>
    </row>
    <row r="1643" spans="1:24" x14ac:dyDescent="0.15">
      <c r="A1643" s="19">
        <v>1641</v>
      </c>
      <c r="B1643" s="22" t="s">
        <v>24</v>
      </c>
      <c r="C1643" s="22" t="s">
        <v>94</v>
      </c>
      <c r="D1643" s="22" t="s">
        <v>234</v>
      </c>
      <c r="E1643" s="22" t="s">
        <v>28</v>
      </c>
      <c r="F1643" s="22"/>
      <c r="G1643" s="22"/>
      <c r="H1643" s="22"/>
      <c r="I1643" s="33" t="s">
        <v>3354</v>
      </c>
      <c r="J1643" s="22" t="s">
        <v>35</v>
      </c>
      <c r="K1643" s="38" t="s">
        <v>318</v>
      </c>
      <c r="L1643" s="20">
        <v>1049</v>
      </c>
      <c r="M1643" s="29" t="str">
        <f>O1643&amp;"-"&amp;P1643&amp;"-"&amp;Q1643&amp;"-"&amp;R1643&amp;"-"&amp;S1643&amp;"-"&amp;T1643</f>
        <v>SJ-V-05-000D-GT-1049</v>
      </c>
      <c r="N1643" s="33" t="s">
        <v>3354</v>
      </c>
      <c r="O1643" s="21" t="str">
        <f>IFERROR(VLOOKUP(B1643,'字典-基地管理'!A:B,2,FALSE),"未填")</f>
        <v>SJ</v>
      </c>
      <c r="P1643" s="21" t="str">
        <f>IFERROR(VLOOKUP(C1643,'字典-车间管理'!A:B,2,FALSE),"未填")</f>
        <v>V</v>
      </c>
      <c r="Q1643" s="21" t="str">
        <f>IFERROR(VLOOKUP(D1643,'字典-系统管理&amp;工段管理'!C:D,2,FALSE),"未填")</f>
        <v>05</v>
      </c>
      <c r="R1643" s="22" t="str">
        <f>_xlfn.TEXTJOIN("", TRUE, IF(U1643="0", U1643, ""), IF(V1643="0", V1643, ""), IF(W1643="0", W1643, ""), IF(X1643="0", X1643, ""), IF(U1643&lt;&gt;"0", U1643, ""), IF(V1643&lt;&gt;"0", V1643, ""), IF(W1643&lt;&gt;"0", W1643, ""), IF(X1643&lt;&gt;"0", X1643, ""))</f>
        <v>000D</v>
      </c>
      <c r="S1643" s="21" t="str">
        <f>IFERROR(VLOOKUP(K1643,'字典-设备&amp;仪表管理'!A:B,2,FALSE),"未填")</f>
        <v>GT</v>
      </c>
      <c r="T1643" s="26" t="str">
        <f>IF(L1643="","未填",TEXT(L1643,"0000"))</f>
        <v>1049</v>
      </c>
      <c r="U1643" s="22" t="str">
        <f>IFERROR(VLOOKUP(E1643,'字典-系统管理&amp;工段管理'!$A$2:$B$7,2,0),"0")</f>
        <v>D</v>
      </c>
      <c r="V1643" s="22" t="str">
        <f>IFERROR(VLOOKUP(F1643,'字典-系统管理&amp;工段管理'!$A$2:$B$7,2,0),"0")</f>
        <v>0</v>
      </c>
      <c r="W1643" s="22" t="str">
        <f>IFERROR(VLOOKUP(G1643,'字典-系统管理&amp;工段管理'!$A$2:$B$7,2,0),"0")</f>
        <v>0</v>
      </c>
      <c r="X1643" s="22" t="str">
        <f>IFERROR(VLOOKUP(H1643,'字典-系统管理&amp;工段管理'!$A$2:$B$7,2,0),"0")</f>
        <v>0</v>
      </c>
    </row>
    <row r="1644" spans="1:24" x14ac:dyDescent="0.15">
      <c r="A1644" s="19">
        <v>1642</v>
      </c>
      <c r="B1644" s="22" t="s">
        <v>24</v>
      </c>
      <c r="C1644" s="22" t="s">
        <v>94</v>
      </c>
      <c r="D1644" s="22" t="s">
        <v>234</v>
      </c>
      <c r="E1644" s="22" t="s">
        <v>28</v>
      </c>
      <c r="F1644" s="22"/>
      <c r="G1644" s="22"/>
      <c r="H1644" s="22"/>
      <c r="I1644" s="33" t="s">
        <v>3355</v>
      </c>
      <c r="J1644" s="22" t="s">
        <v>35</v>
      </c>
      <c r="K1644" s="38" t="s">
        <v>318</v>
      </c>
      <c r="L1644" s="20">
        <v>1050</v>
      </c>
      <c r="M1644" s="29" t="str">
        <f>O1644&amp;"-"&amp;P1644&amp;"-"&amp;Q1644&amp;"-"&amp;R1644&amp;"-"&amp;S1644&amp;"-"&amp;T1644</f>
        <v>SJ-V-05-000D-GT-1050</v>
      </c>
      <c r="N1644" s="33" t="s">
        <v>3355</v>
      </c>
      <c r="O1644" s="21" t="str">
        <f>IFERROR(VLOOKUP(B1644,'字典-基地管理'!A:B,2,FALSE),"未填")</f>
        <v>SJ</v>
      </c>
      <c r="P1644" s="21" t="str">
        <f>IFERROR(VLOOKUP(C1644,'字典-车间管理'!A:B,2,FALSE),"未填")</f>
        <v>V</v>
      </c>
      <c r="Q1644" s="21" t="str">
        <f>IFERROR(VLOOKUP(D1644,'字典-系统管理&amp;工段管理'!C:D,2,FALSE),"未填")</f>
        <v>05</v>
      </c>
      <c r="R1644" s="22" t="str">
        <f>_xlfn.TEXTJOIN("", TRUE, IF(U1644="0", U1644, ""), IF(V1644="0", V1644, ""), IF(W1644="0", W1644, ""), IF(X1644="0", X1644, ""), IF(U1644&lt;&gt;"0", U1644, ""), IF(V1644&lt;&gt;"0", V1644, ""), IF(W1644&lt;&gt;"0", W1644, ""), IF(X1644&lt;&gt;"0", X1644, ""))</f>
        <v>000D</v>
      </c>
      <c r="S1644" s="21" t="str">
        <f>IFERROR(VLOOKUP(K1644,'字典-设备&amp;仪表管理'!A:B,2,FALSE),"未填")</f>
        <v>GT</v>
      </c>
      <c r="T1644" s="26" t="str">
        <f>IF(L1644="","未填",TEXT(L1644,"0000"))</f>
        <v>1050</v>
      </c>
      <c r="U1644" s="22" t="str">
        <f>IFERROR(VLOOKUP(E1644,'字典-系统管理&amp;工段管理'!$A$2:$B$7,2,0),"0")</f>
        <v>D</v>
      </c>
      <c r="V1644" s="22" t="str">
        <f>IFERROR(VLOOKUP(F1644,'字典-系统管理&amp;工段管理'!$A$2:$B$7,2,0),"0")</f>
        <v>0</v>
      </c>
      <c r="W1644" s="22" t="str">
        <f>IFERROR(VLOOKUP(G1644,'字典-系统管理&amp;工段管理'!$A$2:$B$7,2,0),"0")</f>
        <v>0</v>
      </c>
      <c r="X1644" s="22" t="str">
        <f>IFERROR(VLOOKUP(H1644,'字典-系统管理&amp;工段管理'!$A$2:$B$7,2,0),"0")</f>
        <v>0</v>
      </c>
    </row>
    <row r="1645" spans="1:24" x14ac:dyDescent="0.15">
      <c r="A1645" s="19">
        <v>1643</v>
      </c>
      <c r="B1645" s="22" t="s">
        <v>24</v>
      </c>
      <c r="C1645" s="22" t="s">
        <v>94</v>
      </c>
      <c r="D1645" s="22" t="s">
        <v>234</v>
      </c>
      <c r="E1645" s="22" t="s">
        <v>28</v>
      </c>
      <c r="F1645" s="22"/>
      <c r="G1645" s="22"/>
      <c r="H1645" s="22"/>
      <c r="I1645" s="33" t="s">
        <v>3356</v>
      </c>
      <c r="J1645" s="22" t="s">
        <v>35</v>
      </c>
      <c r="K1645" s="38" t="s">
        <v>318</v>
      </c>
      <c r="L1645" s="20">
        <v>1051</v>
      </c>
      <c r="M1645" s="29" t="str">
        <f>O1645&amp;"-"&amp;P1645&amp;"-"&amp;Q1645&amp;"-"&amp;R1645&amp;"-"&amp;S1645&amp;"-"&amp;T1645</f>
        <v>SJ-V-05-000D-GT-1051</v>
      </c>
      <c r="N1645" s="33" t="s">
        <v>3356</v>
      </c>
      <c r="O1645" s="21" t="str">
        <f>IFERROR(VLOOKUP(B1645,'字典-基地管理'!A:B,2,FALSE),"未填")</f>
        <v>SJ</v>
      </c>
      <c r="P1645" s="21" t="str">
        <f>IFERROR(VLOOKUP(C1645,'字典-车间管理'!A:B,2,FALSE),"未填")</f>
        <v>V</v>
      </c>
      <c r="Q1645" s="21" t="str">
        <f>IFERROR(VLOOKUP(D1645,'字典-系统管理&amp;工段管理'!C:D,2,FALSE),"未填")</f>
        <v>05</v>
      </c>
      <c r="R1645" s="22" t="str">
        <f>_xlfn.TEXTJOIN("", TRUE, IF(U1645="0", U1645, ""), IF(V1645="0", V1645, ""), IF(W1645="0", W1645, ""), IF(X1645="0", X1645, ""), IF(U1645&lt;&gt;"0", U1645, ""), IF(V1645&lt;&gt;"0", V1645, ""), IF(W1645&lt;&gt;"0", W1645, ""), IF(X1645&lt;&gt;"0", X1645, ""))</f>
        <v>000D</v>
      </c>
      <c r="S1645" s="21" t="str">
        <f>IFERROR(VLOOKUP(K1645,'字典-设备&amp;仪表管理'!A:B,2,FALSE),"未填")</f>
        <v>GT</v>
      </c>
      <c r="T1645" s="26" t="str">
        <f>IF(L1645="","未填",TEXT(L1645,"0000"))</f>
        <v>1051</v>
      </c>
      <c r="U1645" s="22" t="str">
        <f>IFERROR(VLOOKUP(E1645,'字典-系统管理&amp;工段管理'!$A$2:$B$7,2,0),"0")</f>
        <v>D</v>
      </c>
      <c r="V1645" s="22" t="str">
        <f>IFERROR(VLOOKUP(F1645,'字典-系统管理&amp;工段管理'!$A$2:$B$7,2,0),"0")</f>
        <v>0</v>
      </c>
      <c r="W1645" s="22" t="str">
        <f>IFERROR(VLOOKUP(G1645,'字典-系统管理&amp;工段管理'!$A$2:$B$7,2,0),"0")</f>
        <v>0</v>
      </c>
      <c r="X1645" s="22" t="str">
        <f>IFERROR(VLOOKUP(H1645,'字典-系统管理&amp;工段管理'!$A$2:$B$7,2,0),"0")</f>
        <v>0</v>
      </c>
    </row>
    <row r="1646" spans="1:24" x14ac:dyDescent="0.15">
      <c r="A1646" s="19">
        <v>1644</v>
      </c>
      <c r="B1646" s="22" t="s">
        <v>24</v>
      </c>
      <c r="C1646" s="22" t="s">
        <v>94</v>
      </c>
      <c r="D1646" s="22" t="s">
        <v>234</v>
      </c>
      <c r="E1646" s="22" t="s">
        <v>28</v>
      </c>
      <c r="F1646" s="22"/>
      <c r="G1646" s="22"/>
      <c r="H1646" s="22"/>
      <c r="I1646" s="33" t="s">
        <v>3357</v>
      </c>
      <c r="J1646" s="22" t="s">
        <v>35</v>
      </c>
      <c r="K1646" s="38" t="s">
        <v>318</v>
      </c>
      <c r="L1646" s="20">
        <v>1052</v>
      </c>
      <c r="M1646" s="29" t="str">
        <f>O1646&amp;"-"&amp;P1646&amp;"-"&amp;Q1646&amp;"-"&amp;R1646&amp;"-"&amp;S1646&amp;"-"&amp;T1646</f>
        <v>SJ-V-05-000D-GT-1052</v>
      </c>
      <c r="N1646" s="33" t="s">
        <v>3357</v>
      </c>
      <c r="O1646" s="21" t="str">
        <f>IFERROR(VLOOKUP(B1646,'字典-基地管理'!A:B,2,FALSE),"未填")</f>
        <v>SJ</v>
      </c>
      <c r="P1646" s="21" t="str">
        <f>IFERROR(VLOOKUP(C1646,'字典-车间管理'!A:B,2,FALSE),"未填")</f>
        <v>V</v>
      </c>
      <c r="Q1646" s="21" t="str">
        <f>IFERROR(VLOOKUP(D1646,'字典-系统管理&amp;工段管理'!C:D,2,FALSE),"未填")</f>
        <v>05</v>
      </c>
      <c r="R1646" s="22" t="str">
        <f>_xlfn.TEXTJOIN("", TRUE, IF(U1646="0", U1646, ""), IF(V1646="0", V1646, ""), IF(W1646="0", W1646, ""), IF(X1646="0", X1646, ""), IF(U1646&lt;&gt;"0", U1646, ""), IF(V1646&lt;&gt;"0", V1646, ""), IF(W1646&lt;&gt;"0", W1646, ""), IF(X1646&lt;&gt;"0", X1646, ""))</f>
        <v>000D</v>
      </c>
      <c r="S1646" s="21" t="str">
        <f>IFERROR(VLOOKUP(K1646,'字典-设备&amp;仪表管理'!A:B,2,FALSE),"未填")</f>
        <v>GT</v>
      </c>
      <c r="T1646" s="26" t="str">
        <f>IF(L1646="","未填",TEXT(L1646,"0000"))</f>
        <v>1052</v>
      </c>
      <c r="U1646" s="22" t="str">
        <f>IFERROR(VLOOKUP(E1646,'字典-系统管理&amp;工段管理'!$A$2:$B$7,2,0),"0")</f>
        <v>D</v>
      </c>
      <c r="V1646" s="22" t="str">
        <f>IFERROR(VLOOKUP(F1646,'字典-系统管理&amp;工段管理'!$A$2:$B$7,2,0),"0")</f>
        <v>0</v>
      </c>
      <c r="W1646" s="22" t="str">
        <f>IFERROR(VLOOKUP(G1646,'字典-系统管理&amp;工段管理'!$A$2:$B$7,2,0),"0")</f>
        <v>0</v>
      </c>
      <c r="X1646" s="22" t="str">
        <f>IFERROR(VLOOKUP(H1646,'字典-系统管理&amp;工段管理'!$A$2:$B$7,2,0),"0")</f>
        <v>0</v>
      </c>
    </row>
    <row r="1647" spans="1:24" x14ac:dyDescent="0.15">
      <c r="A1647" s="19">
        <v>1645</v>
      </c>
      <c r="B1647" s="22" t="s">
        <v>24</v>
      </c>
      <c r="C1647" s="22" t="s">
        <v>94</v>
      </c>
      <c r="D1647" s="22" t="s">
        <v>234</v>
      </c>
      <c r="E1647" s="22" t="s">
        <v>28</v>
      </c>
      <c r="F1647" s="22"/>
      <c r="G1647" s="22"/>
      <c r="H1647" s="22"/>
      <c r="I1647" s="33" t="s">
        <v>3358</v>
      </c>
      <c r="J1647" s="22" t="s">
        <v>35</v>
      </c>
      <c r="K1647" s="38" t="s">
        <v>318</v>
      </c>
      <c r="L1647" s="20">
        <v>1053</v>
      </c>
      <c r="M1647" s="29" t="str">
        <f>O1647&amp;"-"&amp;P1647&amp;"-"&amp;Q1647&amp;"-"&amp;R1647&amp;"-"&amp;S1647&amp;"-"&amp;T1647</f>
        <v>SJ-V-05-000D-GT-1053</v>
      </c>
      <c r="N1647" s="33" t="s">
        <v>3358</v>
      </c>
      <c r="O1647" s="21" t="str">
        <f>IFERROR(VLOOKUP(B1647,'字典-基地管理'!A:B,2,FALSE),"未填")</f>
        <v>SJ</v>
      </c>
      <c r="P1647" s="21" t="str">
        <f>IFERROR(VLOOKUP(C1647,'字典-车间管理'!A:B,2,FALSE),"未填")</f>
        <v>V</v>
      </c>
      <c r="Q1647" s="21" t="str">
        <f>IFERROR(VLOOKUP(D1647,'字典-系统管理&amp;工段管理'!C:D,2,FALSE),"未填")</f>
        <v>05</v>
      </c>
      <c r="R1647" s="22" t="str">
        <f>_xlfn.TEXTJOIN("", TRUE, IF(U1647="0", U1647, ""), IF(V1647="0", V1647, ""), IF(W1647="0", W1647, ""), IF(X1647="0", X1647, ""), IF(U1647&lt;&gt;"0", U1647, ""), IF(V1647&lt;&gt;"0", V1647, ""), IF(W1647&lt;&gt;"0", W1647, ""), IF(X1647&lt;&gt;"0", X1647, ""))</f>
        <v>000D</v>
      </c>
      <c r="S1647" s="21" t="str">
        <f>IFERROR(VLOOKUP(K1647,'字典-设备&amp;仪表管理'!A:B,2,FALSE),"未填")</f>
        <v>GT</v>
      </c>
      <c r="T1647" s="26" t="str">
        <f>IF(L1647="","未填",TEXT(L1647,"0000"))</f>
        <v>1053</v>
      </c>
      <c r="U1647" s="22" t="str">
        <f>IFERROR(VLOOKUP(E1647,'字典-系统管理&amp;工段管理'!$A$2:$B$7,2,0),"0")</f>
        <v>D</v>
      </c>
      <c r="V1647" s="22" t="str">
        <f>IFERROR(VLOOKUP(F1647,'字典-系统管理&amp;工段管理'!$A$2:$B$7,2,0),"0")</f>
        <v>0</v>
      </c>
      <c r="W1647" s="22" t="str">
        <f>IFERROR(VLOOKUP(G1647,'字典-系统管理&amp;工段管理'!$A$2:$B$7,2,0),"0")</f>
        <v>0</v>
      </c>
      <c r="X1647" s="22" t="str">
        <f>IFERROR(VLOOKUP(H1647,'字典-系统管理&amp;工段管理'!$A$2:$B$7,2,0),"0")</f>
        <v>0</v>
      </c>
    </row>
    <row r="1648" spans="1:24" x14ac:dyDescent="0.15">
      <c r="A1648" s="19">
        <v>1646</v>
      </c>
      <c r="B1648" s="22" t="s">
        <v>24</v>
      </c>
      <c r="C1648" s="22" t="s">
        <v>94</v>
      </c>
      <c r="D1648" s="22" t="s">
        <v>234</v>
      </c>
      <c r="E1648" s="22" t="s">
        <v>28</v>
      </c>
      <c r="F1648" s="22"/>
      <c r="G1648" s="22"/>
      <c r="H1648" s="22"/>
      <c r="I1648" s="33" t="s">
        <v>3359</v>
      </c>
      <c r="J1648" s="22" t="s">
        <v>35</v>
      </c>
      <c r="K1648" s="38" t="s">
        <v>318</v>
      </c>
      <c r="L1648" s="20">
        <v>1054</v>
      </c>
      <c r="M1648" s="29" t="str">
        <f>O1648&amp;"-"&amp;P1648&amp;"-"&amp;Q1648&amp;"-"&amp;R1648&amp;"-"&amp;S1648&amp;"-"&amp;T1648</f>
        <v>SJ-V-05-000D-GT-1054</v>
      </c>
      <c r="N1648" s="33" t="s">
        <v>3359</v>
      </c>
      <c r="O1648" s="21" t="str">
        <f>IFERROR(VLOOKUP(B1648,'字典-基地管理'!A:B,2,FALSE),"未填")</f>
        <v>SJ</v>
      </c>
      <c r="P1648" s="21" t="str">
        <f>IFERROR(VLOOKUP(C1648,'字典-车间管理'!A:B,2,FALSE),"未填")</f>
        <v>V</v>
      </c>
      <c r="Q1648" s="21" t="str">
        <f>IFERROR(VLOOKUP(D1648,'字典-系统管理&amp;工段管理'!C:D,2,FALSE),"未填")</f>
        <v>05</v>
      </c>
      <c r="R1648" s="22" t="str">
        <f>_xlfn.TEXTJOIN("", TRUE, IF(U1648="0", U1648, ""), IF(V1648="0", V1648, ""), IF(W1648="0", W1648, ""), IF(X1648="0", X1648, ""), IF(U1648&lt;&gt;"0", U1648, ""), IF(V1648&lt;&gt;"0", V1648, ""), IF(W1648&lt;&gt;"0", W1648, ""), IF(X1648&lt;&gt;"0", X1648, ""))</f>
        <v>000D</v>
      </c>
      <c r="S1648" s="21" t="str">
        <f>IFERROR(VLOOKUP(K1648,'字典-设备&amp;仪表管理'!A:B,2,FALSE),"未填")</f>
        <v>GT</v>
      </c>
      <c r="T1648" s="26" t="str">
        <f>IF(L1648="","未填",TEXT(L1648,"0000"))</f>
        <v>1054</v>
      </c>
      <c r="U1648" s="22" t="str">
        <f>IFERROR(VLOOKUP(E1648,'字典-系统管理&amp;工段管理'!$A$2:$B$7,2,0),"0")</f>
        <v>D</v>
      </c>
      <c r="V1648" s="22" t="str">
        <f>IFERROR(VLOOKUP(F1648,'字典-系统管理&amp;工段管理'!$A$2:$B$7,2,0),"0")</f>
        <v>0</v>
      </c>
      <c r="W1648" s="22" t="str">
        <f>IFERROR(VLOOKUP(G1648,'字典-系统管理&amp;工段管理'!$A$2:$B$7,2,0),"0")</f>
        <v>0</v>
      </c>
      <c r="X1648" s="22" t="str">
        <f>IFERROR(VLOOKUP(H1648,'字典-系统管理&amp;工段管理'!$A$2:$B$7,2,0),"0")</f>
        <v>0</v>
      </c>
    </row>
    <row r="1649" spans="1:24" x14ac:dyDescent="0.15">
      <c r="A1649" s="19">
        <v>1647</v>
      </c>
      <c r="B1649" s="22" t="s">
        <v>24</v>
      </c>
      <c r="C1649" s="22" t="s">
        <v>94</v>
      </c>
      <c r="D1649" s="22" t="s">
        <v>234</v>
      </c>
      <c r="E1649" s="22" t="s">
        <v>28</v>
      </c>
      <c r="F1649" s="22"/>
      <c r="G1649" s="22"/>
      <c r="H1649" s="22"/>
      <c r="I1649" s="33" t="s">
        <v>3360</v>
      </c>
      <c r="J1649" s="22" t="s">
        <v>35</v>
      </c>
      <c r="K1649" s="38" t="s">
        <v>318</v>
      </c>
      <c r="L1649" s="20">
        <v>1055</v>
      </c>
      <c r="M1649" s="29" t="str">
        <f>O1649&amp;"-"&amp;P1649&amp;"-"&amp;Q1649&amp;"-"&amp;R1649&amp;"-"&amp;S1649&amp;"-"&amp;T1649</f>
        <v>SJ-V-05-000D-GT-1055</v>
      </c>
      <c r="N1649" s="33" t="s">
        <v>3360</v>
      </c>
      <c r="O1649" s="21" t="str">
        <f>IFERROR(VLOOKUP(B1649,'字典-基地管理'!A:B,2,FALSE),"未填")</f>
        <v>SJ</v>
      </c>
      <c r="P1649" s="21" t="str">
        <f>IFERROR(VLOOKUP(C1649,'字典-车间管理'!A:B,2,FALSE),"未填")</f>
        <v>V</v>
      </c>
      <c r="Q1649" s="21" t="str">
        <f>IFERROR(VLOOKUP(D1649,'字典-系统管理&amp;工段管理'!C:D,2,FALSE),"未填")</f>
        <v>05</v>
      </c>
      <c r="R1649" s="22" t="str">
        <f>_xlfn.TEXTJOIN("", TRUE, IF(U1649="0", U1649, ""), IF(V1649="0", V1649, ""), IF(W1649="0", W1649, ""), IF(X1649="0", X1649, ""), IF(U1649&lt;&gt;"0", U1649, ""), IF(V1649&lt;&gt;"0", V1649, ""), IF(W1649&lt;&gt;"0", W1649, ""), IF(X1649&lt;&gt;"0", X1649, ""))</f>
        <v>000D</v>
      </c>
      <c r="S1649" s="21" t="str">
        <f>IFERROR(VLOOKUP(K1649,'字典-设备&amp;仪表管理'!A:B,2,FALSE),"未填")</f>
        <v>GT</v>
      </c>
      <c r="T1649" s="26" t="str">
        <f>IF(L1649="","未填",TEXT(L1649,"0000"))</f>
        <v>1055</v>
      </c>
      <c r="U1649" s="22" t="str">
        <f>IFERROR(VLOOKUP(E1649,'字典-系统管理&amp;工段管理'!$A$2:$B$7,2,0),"0")</f>
        <v>D</v>
      </c>
      <c r="V1649" s="22" t="str">
        <f>IFERROR(VLOOKUP(F1649,'字典-系统管理&amp;工段管理'!$A$2:$B$7,2,0),"0")</f>
        <v>0</v>
      </c>
      <c r="W1649" s="22" t="str">
        <f>IFERROR(VLOOKUP(G1649,'字典-系统管理&amp;工段管理'!$A$2:$B$7,2,0),"0")</f>
        <v>0</v>
      </c>
      <c r="X1649" s="22" t="str">
        <f>IFERROR(VLOOKUP(H1649,'字典-系统管理&amp;工段管理'!$A$2:$B$7,2,0),"0")</f>
        <v>0</v>
      </c>
    </row>
    <row r="1650" spans="1:24" x14ac:dyDescent="0.15">
      <c r="A1650" s="19">
        <v>1648</v>
      </c>
      <c r="B1650" s="22" t="s">
        <v>24</v>
      </c>
      <c r="C1650" s="22" t="s">
        <v>94</v>
      </c>
      <c r="D1650" s="22" t="s">
        <v>234</v>
      </c>
      <c r="E1650" s="22" t="s">
        <v>28</v>
      </c>
      <c r="F1650" s="22"/>
      <c r="G1650" s="22"/>
      <c r="H1650" s="22"/>
      <c r="I1650" s="33" t="s">
        <v>3361</v>
      </c>
      <c r="J1650" s="22" t="s">
        <v>35</v>
      </c>
      <c r="K1650" s="38" t="s">
        <v>318</v>
      </c>
      <c r="L1650" s="20">
        <v>1056</v>
      </c>
      <c r="M1650" s="29" t="str">
        <f>O1650&amp;"-"&amp;P1650&amp;"-"&amp;Q1650&amp;"-"&amp;R1650&amp;"-"&amp;S1650&amp;"-"&amp;T1650</f>
        <v>SJ-V-05-000D-GT-1056</v>
      </c>
      <c r="N1650" s="33" t="s">
        <v>3361</v>
      </c>
      <c r="O1650" s="21" t="str">
        <f>IFERROR(VLOOKUP(B1650,'字典-基地管理'!A:B,2,FALSE),"未填")</f>
        <v>SJ</v>
      </c>
      <c r="P1650" s="21" t="str">
        <f>IFERROR(VLOOKUP(C1650,'字典-车间管理'!A:B,2,FALSE),"未填")</f>
        <v>V</v>
      </c>
      <c r="Q1650" s="21" t="str">
        <f>IFERROR(VLOOKUP(D1650,'字典-系统管理&amp;工段管理'!C:D,2,FALSE),"未填")</f>
        <v>05</v>
      </c>
      <c r="R1650" s="22" t="str">
        <f>_xlfn.TEXTJOIN("", TRUE, IF(U1650="0", U1650, ""), IF(V1650="0", V1650, ""), IF(W1650="0", W1650, ""), IF(X1650="0", X1650, ""), IF(U1650&lt;&gt;"0", U1650, ""), IF(V1650&lt;&gt;"0", V1650, ""), IF(W1650&lt;&gt;"0", W1650, ""), IF(X1650&lt;&gt;"0", X1650, ""))</f>
        <v>000D</v>
      </c>
      <c r="S1650" s="21" t="str">
        <f>IFERROR(VLOOKUP(K1650,'字典-设备&amp;仪表管理'!A:B,2,FALSE),"未填")</f>
        <v>GT</v>
      </c>
      <c r="T1650" s="26" t="str">
        <f>IF(L1650="","未填",TEXT(L1650,"0000"))</f>
        <v>1056</v>
      </c>
      <c r="U1650" s="22" t="str">
        <f>IFERROR(VLOOKUP(E1650,'字典-系统管理&amp;工段管理'!$A$2:$B$7,2,0),"0")</f>
        <v>D</v>
      </c>
      <c r="V1650" s="22" t="str">
        <f>IFERROR(VLOOKUP(F1650,'字典-系统管理&amp;工段管理'!$A$2:$B$7,2,0),"0")</f>
        <v>0</v>
      </c>
      <c r="W1650" s="22" t="str">
        <f>IFERROR(VLOOKUP(G1650,'字典-系统管理&amp;工段管理'!$A$2:$B$7,2,0),"0")</f>
        <v>0</v>
      </c>
      <c r="X1650" s="22" t="str">
        <f>IFERROR(VLOOKUP(H1650,'字典-系统管理&amp;工段管理'!$A$2:$B$7,2,0),"0")</f>
        <v>0</v>
      </c>
    </row>
    <row r="1651" spans="1:24" x14ac:dyDescent="0.15">
      <c r="A1651" s="19">
        <v>1649</v>
      </c>
      <c r="B1651" s="22" t="s">
        <v>24</v>
      </c>
      <c r="C1651" s="22" t="s">
        <v>94</v>
      </c>
      <c r="D1651" s="22" t="s">
        <v>234</v>
      </c>
      <c r="E1651" s="22" t="s">
        <v>28</v>
      </c>
      <c r="F1651" s="22"/>
      <c r="G1651" s="22"/>
      <c r="H1651" s="22"/>
      <c r="I1651" s="33" t="s">
        <v>3362</v>
      </c>
      <c r="J1651" s="22" t="s">
        <v>35</v>
      </c>
      <c r="K1651" s="38" t="s">
        <v>318</v>
      </c>
      <c r="L1651" s="20">
        <v>1057</v>
      </c>
      <c r="M1651" s="29" t="str">
        <f>O1651&amp;"-"&amp;P1651&amp;"-"&amp;Q1651&amp;"-"&amp;R1651&amp;"-"&amp;S1651&amp;"-"&amp;T1651</f>
        <v>SJ-V-05-000D-GT-1057</v>
      </c>
      <c r="N1651" s="33" t="s">
        <v>3362</v>
      </c>
      <c r="O1651" s="21" t="str">
        <f>IFERROR(VLOOKUP(B1651,'字典-基地管理'!A:B,2,FALSE),"未填")</f>
        <v>SJ</v>
      </c>
      <c r="P1651" s="21" t="str">
        <f>IFERROR(VLOOKUP(C1651,'字典-车间管理'!A:B,2,FALSE),"未填")</f>
        <v>V</v>
      </c>
      <c r="Q1651" s="21" t="str">
        <f>IFERROR(VLOOKUP(D1651,'字典-系统管理&amp;工段管理'!C:D,2,FALSE),"未填")</f>
        <v>05</v>
      </c>
      <c r="R1651" s="22" t="str">
        <f>_xlfn.TEXTJOIN("", TRUE, IF(U1651="0", U1651, ""), IF(V1651="0", V1651, ""), IF(W1651="0", W1651, ""), IF(X1651="0", X1651, ""), IF(U1651&lt;&gt;"0", U1651, ""), IF(V1651&lt;&gt;"0", V1651, ""), IF(W1651&lt;&gt;"0", W1651, ""), IF(X1651&lt;&gt;"0", X1651, ""))</f>
        <v>000D</v>
      </c>
      <c r="S1651" s="21" t="str">
        <f>IFERROR(VLOOKUP(K1651,'字典-设备&amp;仪表管理'!A:B,2,FALSE),"未填")</f>
        <v>GT</v>
      </c>
      <c r="T1651" s="26" t="str">
        <f>IF(L1651="","未填",TEXT(L1651,"0000"))</f>
        <v>1057</v>
      </c>
      <c r="U1651" s="22" t="str">
        <f>IFERROR(VLOOKUP(E1651,'字典-系统管理&amp;工段管理'!$A$2:$B$7,2,0),"0")</f>
        <v>D</v>
      </c>
      <c r="V1651" s="22" t="str">
        <f>IFERROR(VLOOKUP(F1651,'字典-系统管理&amp;工段管理'!$A$2:$B$7,2,0),"0")</f>
        <v>0</v>
      </c>
      <c r="W1651" s="22" t="str">
        <f>IFERROR(VLOOKUP(G1651,'字典-系统管理&amp;工段管理'!$A$2:$B$7,2,0),"0")</f>
        <v>0</v>
      </c>
      <c r="X1651" s="22" t="str">
        <f>IFERROR(VLOOKUP(H1651,'字典-系统管理&amp;工段管理'!$A$2:$B$7,2,0),"0")</f>
        <v>0</v>
      </c>
    </row>
    <row r="1652" spans="1:24" x14ac:dyDescent="0.15">
      <c r="A1652" s="19">
        <v>1650</v>
      </c>
      <c r="B1652" s="22" t="s">
        <v>24</v>
      </c>
      <c r="C1652" s="22" t="s">
        <v>94</v>
      </c>
      <c r="D1652" s="22" t="s">
        <v>234</v>
      </c>
      <c r="E1652" s="22" t="s">
        <v>28</v>
      </c>
      <c r="F1652" s="22"/>
      <c r="G1652" s="22"/>
      <c r="H1652" s="22"/>
      <c r="I1652" s="33" t="s">
        <v>3363</v>
      </c>
      <c r="J1652" s="22" t="s">
        <v>35</v>
      </c>
      <c r="K1652" s="38" t="s">
        <v>318</v>
      </c>
      <c r="L1652" s="20">
        <v>1058</v>
      </c>
      <c r="M1652" s="29" t="str">
        <f>O1652&amp;"-"&amp;P1652&amp;"-"&amp;Q1652&amp;"-"&amp;R1652&amp;"-"&amp;S1652&amp;"-"&amp;T1652</f>
        <v>SJ-V-05-000D-GT-1058</v>
      </c>
      <c r="N1652" s="33" t="s">
        <v>3363</v>
      </c>
      <c r="O1652" s="21" t="str">
        <f>IFERROR(VLOOKUP(B1652,'字典-基地管理'!A:B,2,FALSE),"未填")</f>
        <v>SJ</v>
      </c>
      <c r="P1652" s="21" t="str">
        <f>IFERROR(VLOOKUP(C1652,'字典-车间管理'!A:B,2,FALSE),"未填")</f>
        <v>V</v>
      </c>
      <c r="Q1652" s="21" t="str">
        <f>IFERROR(VLOOKUP(D1652,'字典-系统管理&amp;工段管理'!C:D,2,FALSE),"未填")</f>
        <v>05</v>
      </c>
      <c r="R1652" s="22" t="str">
        <f>_xlfn.TEXTJOIN("", TRUE, IF(U1652="0", U1652, ""), IF(V1652="0", V1652, ""), IF(W1652="0", W1652, ""), IF(X1652="0", X1652, ""), IF(U1652&lt;&gt;"0", U1652, ""), IF(V1652&lt;&gt;"0", V1652, ""), IF(W1652&lt;&gt;"0", W1652, ""), IF(X1652&lt;&gt;"0", X1652, ""))</f>
        <v>000D</v>
      </c>
      <c r="S1652" s="21" t="str">
        <f>IFERROR(VLOOKUP(K1652,'字典-设备&amp;仪表管理'!A:B,2,FALSE),"未填")</f>
        <v>GT</v>
      </c>
      <c r="T1652" s="26" t="str">
        <f>IF(L1652="","未填",TEXT(L1652,"0000"))</f>
        <v>1058</v>
      </c>
      <c r="U1652" s="22" t="str">
        <f>IFERROR(VLOOKUP(E1652,'字典-系统管理&amp;工段管理'!$A$2:$B$7,2,0),"0")</f>
        <v>D</v>
      </c>
      <c r="V1652" s="22" t="str">
        <f>IFERROR(VLOOKUP(F1652,'字典-系统管理&amp;工段管理'!$A$2:$B$7,2,0),"0")</f>
        <v>0</v>
      </c>
      <c r="W1652" s="22" t="str">
        <f>IFERROR(VLOOKUP(G1652,'字典-系统管理&amp;工段管理'!$A$2:$B$7,2,0),"0")</f>
        <v>0</v>
      </c>
      <c r="X1652" s="22" t="str">
        <f>IFERROR(VLOOKUP(H1652,'字典-系统管理&amp;工段管理'!$A$2:$B$7,2,0),"0")</f>
        <v>0</v>
      </c>
    </row>
    <row r="1653" spans="1:24" x14ac:dyDescent="0.15">
      <c r="A1653" s="19">
        <v>1651</v>
      </c>
      <c r="B1653" s="22" t="s">
        <v>24</v>
      </c>
      <c r="C1653" s="22" t="s">
        <v>94</v>
      </c>
      <c r="D1653" s="22" t="s">
        <v>234</v>
      </c>
      <c r="E1653" s="22" t="s">
        <v>28</v>
      </c>
      <c r="F1653" s="22"/>
      <c r="G1653" s="22"/>
      <c r="H1653" s="22"/>
      <c r="I1653" s="33" t="s">
        <v>3364</v>
      </c>
      <c r="J1653" s="22" t="s">
        <v>35</v>
      </c>
      <c r="K1653" s="38" t="s">
        <v>318</v>
      </c>
      <c r="L1653" s="20">
        <v>1059</v>
      </c>
      <c r="M1653" s="29" t="str">
        <f>O1653&amp;"-"&amp;P1653&amp;"-"&amp;Q1653&amp;"-"&amp;R1653&amp;"-"&amp;S1653&amp;"-"&amp;T1653</f>
        <v>SJ-V-05-000D-GT-1059</v>
      </c>
      <c r="N1653" s="33" t="s">
        <v>3364</v>
      </c>
      <c r="O1653" s="21" t="str">
        <f>IFERROR(VLOOKUP(B1653,'字典-基地管理'!A:B,2,FALSE),"未填")</f>
        <v>SJ</v>
      </c>
      <c r="P1653" s="21" t="str">
        <f>IFERROR(VLOOKUP(C1653,'字典-车间管理'!A:B,2,FALSE),"未填")</f>
        <v>V</v>
      </c>
      <c r="Q1653" s="21" t="str">
        <f>IFERROR(VLOOKUP(D1653,'字典-系统管理&amp;工段管理'!C:D,2,FALSE),"未填")</f>
        <v>05</v>
      </c>
      <c r="R1653" s="22" t="str">
        <f>_xlfn.TEXTJOIN("", TRUE, IF(U1653="0", U1653, ""), IF(V1653="0", V1653, ""), IF(W1653="0", W1653, ""), IF(X1653="0", X1653, ""), IF(U1653&lt;&gt;"0", U1653, ""), IF(V1653&lt;&gt;"0", V1653, ""), IF(W1653&lt;&gt;"0", W1653, ""), IF(X1653&lt;&gt;"0", X1653, ""))</f>
        <v>000D</v>
      </c>
      <c r="S1653" s="21" t="str">
        <f>IFERROR(VLOOKUP(K1653,'字典-设备&amp;仪表管理'!A:B,2,FALSE),"未填")</f>
        <v>GT</v>
      </c>
      <c r="T1653" s="26" t="str">
        <f>IF(L1653="","未填",TEXT(L1653,"0000"))</f>
        <v>1059</v>
      </c>
      <c r="U1653" s="22" t="str">
        <f>IFERROR(VLOOKUP(E1653,'字典-系统管理&amp;工段管理'!$A$2:$B$7,2,0),"0")</f>
        <v>D</v>
      </c>
      <c r="V1653" s="22" t="str">
        <f>IFERROR(VLOOKUP(F1653,'字典-系统管理&amp;工段管理'!$A$2:$B$7,2,0),"0")</f>
        <v>0</v>
      </c>
      <c r="W1653" s="22" t="str">
        <f>IFERROR(VLOOKUP(G1653,'字典-系统管理&amp;工段管理'!$A$2:$B$7,2,0),"0")</f>
        <v>0</v>
      </c>
      <c r="X1653" s="22" t="str">
        <f>IFERROR(VLOOKUP(H1653,'字典-系统管理&amp;工段管理'!$A$2:$B$7,2,0),"0")</f>
        <v>0</v>
      </c>
    </row>
    <row r="1654" spans="1:24" x14ac:dyDescent="0.15">
      <c r="A1654" s="19">
        <v>1652</v>
      </c>
      <c r="B1654" s="22" t="s">
        <v>24</v>
      </c>
      <c r="C1654" s="22" t="s">
        <v>94</v>
      </c>
      <c r="D1654" s="22" t="s">
        <v>234</v>
      </c>
      <c r="E1654" s="22" t="s">
        <v>28</v>
      </c>
      <c r="F1654" s="22"/>
      <c r="G1654" s="22"/>
      <c r="H1654" s="22"/>
      <c r="I1654" s="33" t="s">
        <v>3365</v>
      </c>
      <c r="J1654" s="22" t="s">
        <v>35</v>
      </c>
      <c r="K1654" s="38" t="s">
        <v>318</v>
      </c>
      <c r="L1654" s="20">
        <v>1060</v>
      </c>
      <c r="M1654" s="29" t="str">
        <f>O1654&amp;"-"&amp;P1654&amp;"-"&amp;Q1654&amp;"-"&amp;R1654&amp;"-"&amp;S1654&amp;"-"&amp;T1654</f>
        <v>SJ-V-05-000D-GT-1060</v>
      </c>
      <c r="N1654" s="33" t="s">
        <v>3365</v>
      </c>
      <c r="O1654" s="21" t="str">
        <f>IFERROR(VLOOKUP(B1654,'字典-基地管理'!A:B,2,FALSE),"未填")</f>
        <v>SJ</v>
      </c>
      <c r="P1654" s="21" t="str">
        <f>IFERROR(VLOOKUP(C1654,'字典-车间管理'!A:B,2,FALSE),"未填")</f>
        <v>V</v>
      </c>
      <c r="Q1654" s="21" t="str">
        <f>IFERROR(VLOOKUP(D1654,'字典-系统管理&amp;工段管理'!C:D,2,FALSE),"未填")</f>
        <v>05</v>
      </c>
      <c r="R1654" s="22" t="str">
        <f>_xlfn.TEXTJOIN("", TRUE, IF(U1654="0", U1654, ""), IF(V1654="0", V1654, ""), IF(W1654="0", W1654, ""), IF(X1654="0", X1654, ""), IF(U1654&lt;&gt;"0", U1654, ""), IF(V1654&lt;&gt;"0", V1654, ""), IF(W1654&lt;&gt;"0", W1654, ""), IF(X1654&lt;&gt;"0", X1654, ""))</f>
        <v>000D</v>
      </c>
      <c r="S1654" s="21" t="str">
        <f>IFERROR(VLOOKUP(K1654,'字典-设备&amp;仪表管理'!A:B,2,FALSE),"未填")</f>
        <v>GT</v>
      </c>
      <c r="T1654" s="26" t="str">
        <f>IF(L1654="","未填",TEXT(L1654,"0000"))</f>
        <v>1060</v>
      </c>
      <c r="U1654" s="22" t="str">
        <f>IFERROR(VLOOKUP(E1654,'字典-系统管理&amp;工段管理'!$A$2:$B$7,2,0),"0")</f>
        <v>D</v>
      </c>
      <c r="V1654" s="22" t="str">
        <f>IFERROR(VLOOKUP(F1654,'字典-系统管理&amp;工段管理'!$A$2:$B$7,2,0),"0")</f>
        <v>0</v>
      </c>
      <c r="W1654" s="22" t="str">
        <f>IFERROR(VLOOKUP(G1654,'字典-系统管理&amp;工段管理'!$A$2:$B$7,2,0),"0")</f>
        <v>0</v>
      </c>
      <c r="X1654" s="22" t="str">
        <f>IFERROR(VLOOKUP(H1654,'字典-系统管理&amp;工段管理'!$A$2:$B$7,2,0),"0")</f>
        <v>0</v>
      </c>
    </row>
    <row r="1655" spans="1:24" x14ac:dyDescent="0.15">
      <c r="A1655" s="19">
        <v>1653</v>
      </c>
      <c r="B1655" s="22" t="s">
        <v>24</v>
      </c>
      <c r="C1655" s="22" t="s">
        <v>94</v>
      </c>
      <c r="D1655" s="22" t="s">
        <v>234</v>
      </c>
      <c r="E1655" s="22" t="s">
        <v>28</v>
      </c>
      <c r="F1655" s="22"/>
      <c r="G1655" s="22"/>
      <c r="H1655" s="22"/>
      <c r="I1655" s="33" t="s">
        <v>3366</v>
      </c>
      <c r="J1655" s="22" t="s">
        <v>35</v>
      </c>
      <c r="K1655" s="38" t="s">
        <v>318</v>
      </c>
      <c r="L1655" s="20">
        <v>1061</v>
      </c>
      <c r="M1655" s="29" t="str">
        <f>O1655&amp;"-"&amp;P1655&amp;"-"&amp;Q1655&amp;"-"&amp;R1655&amp;"-"&amp;S1655&amp;"-"&amp;T1655</f>
        <v>SJ-V-05-000D-GT-1061</v>
      </c>
      <c r="N1655" s="33" t="s">
        <v>3366</v>
      </c>
      <c r="O1655" s="21" t="str">
        <f>IFERROR(VLOOKUP(B1655,'字典-基地管理'!A:B,2,FALSE),"未填")</f>
        <v>SJ</v>
      </c>
      <c r="P1655" s="21" t="str">
        <f>IFERROR(VLOOKUP(C1655,'字典-车间管理'!A:B,2,FALSE),"未填")</f>
        <v>V</v>
      </c>
      <c r="Q1655" s="21" t="str">
        <f>IFERROR(VLOOKUP(D1655,'字典-系统管理&amp;工段管理'!C:D,2,FALSE),"未填")</f>
        <v>05</v>
      </c>
      <c r="R1655" s="22" t="str">
        <f>_xlfn.TEXTJOIN("", TRUE, IF(U1655="0", U1655, ""), IF(V1655="0", V1655, ""), IF(W1655="0", W1655, ""), IF(X1655="0", X1655, ""), IF(U1655&lt;&gt;"0", U1655, ""), IF(V1655&lt;&gt;"0", V1655, ""), IF(W1655&lt;&gt;"0", W1655, ""), IF(X1655&lt;&gt;"0", X1655, ""))</f>
        <v>000D</v>
      </c>
      <c r="S1655" s="21" t="str">
        <f>IFERROR(VLOOKUP(K1655,'字典-设备&amp;仪表管理'!A:B,2,FALSE),"未填")</f>
        <v>GT</v>
      </c>
      <c r="T1655" s="26" t="str">
        <f>IF(L1655="","未填",TEXT(L1655,"0000"))</f>
        <v>1061</v>
      </c>
      <c r="U1655" s="22" t="str">
        <f>IFERROR(VLOOKUP(E1655,'字典-系统管理&amp;工段管理'!$A$2:$B$7,2,0),"0")</f>
        <v>D</v>
      </c>
      <c r="V1655" s="22" t="str">
        <f>IFERROR(VLOOKUP(F1655,'字典-系统管理&amp;工段管理'!$A$2:$B$7,2,0),"0")</f>
        <v>0</v>
      </c>
      <c r="W1655" s="22" t="str">
        <f>IFERROR(VLOOKUP(G1655,'字典-系统管理&amp;工段管理'!$A$2:$B$7,2,0),"0")</f>
        <v>0</v>
      </c>
      <c r="X1655" s="22" t="str">
        <f>IFERROR(VLOOKUP(H1655,'字典-系统管理&amp;工段管理'!$A$2:$B$7,2,0),"0")</f>
        <v>0</v>
      </c>
    </row>
    <row r="1656" spans="1:24" x14ac:dyDescent="0.15">
      <c r="A1656" s="19">
        <v>1654</v>
      </c>
      <c r="B1656" s="22" t="s">
        <v>24</v>
      </c>
      <c r="C1656" s="22" t="s">
        <v>94</v>
      </c>
      <c r="D1656" s="22" t="s">
        <v>234</v>
      </c>
      <c r="E1656" s="22" t="s">
        <v>28</v>
      </c>
      <c r="F1656" s="22"/>
      <c r="G1656" s="22"/>
      <c r="H1656" s="22"/>
      <c r="I1656" s="33" t="s">
        <v>3367</v>
      </c>
      <c r="J1656" s="22" t="s">
        <v>35</v>
      </c>
      <c r="K1656" s="38" t="s">
        <v>318</v>
      </c>
      <c r="L1656" s="20">
        <v>1062</v>
      </c>
      <c r="M1656" s="29" t="str">
        <f>O1656&amp;"-"&amp;P1656&amp;"-"&amp;Q1656&amp;"-"&amp;R1656&amp;"-"&amp;S1656&amp;"-"&amp;T1656</f>
        <v>SJ-V-05-000D-GT-1062</v>
      </c>
      <c r="N1656" s="33" t="s">
        <v>3367</v>
      </c>
      <c r="O1656" s="21" t="str">
        <f>IFERROR(VLOOKUP(B1656,'字典-基地管理'!A:B,2,FALSE),"未填")</f>
        <v>SJ</v>
      </c>
      <c r="P1656" s="21" t="str">
        <f>IFERROR(VLOOKUP(C1656,'字典-车间管理'!A:B,2,FALSE),"未填")</f>
        <v>V</v>
      </c>
      <c r="Q1656" s="21" t="str">
        <f>IFERROR(VLOOKUP(D1656,'字典-系统管理&amp;工段管理'!C:D,2,FALSE),"未填")</f>
        <v>05</v>
      </c>
      <c r="R1656" s="22" t="str">
        <f>_xlfn.TEXTJOIN("", TRUE, IF(U1656="0", U1656, ""), IF(V1656="0", V1656, ""), IF(W1656="0", W1656, ""), IF(X1656="0", X1656, ""), IF(U1656&lt;&gt;"0", U1656, ""), IF(V1656&lt;&gt;"0", V1656, ""), IF(W1656&lt;&gt;"0", W1656, ""), IF(X1656&lt;&gt;"0", X1656, ""))</f>
        <v>000D</v>
      </c>
      <c r="S1656" s="21" t="str">
        <f>IFERROR(VLOOKUP(K1656,'字典-设备&amp;仪表管理'!A:B,2,FALSE),"未填")</f>
        <v>GT</v>
      </c>
      <c r="T1656" s="26" t="str">
        <f>IF(L1656="","未填",TEXT(L1656,"0000"))</f>
        <v>1062</v>
      </c>
      <c r="U1656" s="22" t="str">
        <f>IFERROR(VLOOKUP(E1656,'字典-系统管理&amp;工段管理'!$A$2:$B$7,2,0),"0")</f>
        <v>D</v>
      </c>
      <c r="V1656" s="22" t="str">
        <f>IFERROR(VLOOKUP(F1656,'字典-系统管理&amp;工段管理'!$A$2:$B$7,2,0),"0")</f>
        <v>0</v>
      </c>
      <c r="W1656" s="22" t="str">
        <f>IFERROR(VLOOKUP(G1656,'字典-系统管理&amp;工段管理'!$A$2:$B$7,2,0),"0")</f>
        <v>0</v>
      </c>
      <c r="X1656" s="22" t="str">
        <f>IFERROR(VLOOKUP(H1656,'字典-系统管理&amp;工段管理'!$A$2:$B$7,2,0),"0")</f>
        <v>0</v>
      </c>
    </row>
    <row r="1657" spans="1:24" x14ac:dyDescent="0.15">
      <c r="A1657" s="19">
        <v>1655</v>
      </c>
      <c r="B1657" s="22" t="s">
        <v>24</v>
      </c>
      <c r="C1657" s="22" t="s">
        <v>94</v>
      </c>
      <c r="D1657" s="22" t="s">
        <v>234</v>
      </c>
      <c r="E1657" s="22" t="s">
        <v>28</v>
      </c>
      <c r="F1657" s="22"/>
      <c r="G1657" s="22"/>
      <c r="H1657" s="22"/>
      <c r="I1657" s="33" t="s">
        <v>3368</v>
      </c>
      <c r="J1657" s="22" t="s">
        <v>35</v>
      </c>
      <c r="K1657" s="38" t="s">
        <v>318</v>
      </c>
      <c r="L1657" s="20">
        <v>1063</v>
      </c>
      <c r="M1657" s="29" t="str">
        <f>O1657&amp;"-"&amp;P1657&amp;"-"&amp;Q1657&amp;"-"&amp;R1657&amp;"-"&amp;S1657&amp;"-"&amp;T1657</f>
        <v>SJ-V-05-000D-GT-1063</v>
      </c>
      <c r="N1657" s="33" t="s">
        <v>3368</v>
      </c>
      <c r="O1657" s="21" t="str">
        <f>IFERROR(VLOOKUP(B1657,'字典-基地管理'!A:B,2,FALSE),"未填")</f>
        <v>SJ</v>
      </c>
      <c r="P1657" s="21" t="str">
        <f>IFERROR(VLOOKUP(C1657,'字典-车间管理'!A:B,2,FALSE),"未填")</f>
        <v>V</v>
      </c>
      <c r="Q1657" s="21" t="str">
        <f>IFERROR(VLOOKUP(D1657,'字典-系统管理&amp;工段管理'!C:D,2,FALSE),"未填")</f>
        <v>05</v>
      </c>
      <c r="R1657" s="22" t="str">
        <f>_xlfn.TEXTJOIN("", TRUE, IF(U1657="0", U1657, ""), IF(V1657="0", V1657, ""), IF(W1657="0", W1657, ""), IF(X1657="0", X1657, ""), IF(U1657&lt;&gt;"0", U1657, ""), IF(V1657&lt;&gt;"0", V1657, ""), IF(W1657&lt;&gt;"0", W1657, ""), IF(X1657&lt;&gt;"0", X1657, ""))</f>
        <v>000D</v>
      </c>
      <c r="S1657" s="21" t="str">
        <f>IFERROR(VLOOKUP(K1657,'字典-设备&amp;仪表管理'!A:B,2,FALSE),"未填")</f>
        <v>GT</v>
      </c>
      <c r="T1657" s="26" t="str">
        <f>IF(L1657="","未填",TEXT(L1657,"0000"))</f>
        <v>1063</v>
      </c>
      <c r="U1657" s="22" t="str">
        <f>IFERROR(VLOOKUP(E1657,'字典-系统管理&amp;工段管理'!$A$2:$B$7,2,0),"0")</f>
        <v>D</v>
      </c>
      <c r="V1657" s="22" t="str">
        <f>IFERROR(VLOOKUP(F1657,'字典-系统管理&amp;工段管理'!$A$2:$B$7,2,0),"0")</f>
        <v>0</v>
      </c>
      <c r="W1657" s="22" t="str">
        <f>IFERROR(VLOOKUP(G1657,'字典-系统管理&amp;工段管理'!$A$2:$B$7,2,0),"0")</f>
        <v>0</v>
      </c>
      <c r="X1657" s="22" t="str">
        <f>IFERROR(VLOOKUP(H1657,'字典-系统管理&amp;工段管理'!$A$2:$B$7,2,0),"0")</f>
        <v>0</v>
      </c>
    </row>
    <row r="1658" spans="1:24" x14ac:dyDescent="0.15">
      <c r="A1658" s="19">
        <v>1656</v>
      </c>
      <c r="B1658" s="22" t="s">
        <v>24</v>
      </c>
      <c r="C1658" s="22" t="s">
        <v>94</v>
      </c>
      <c r="D1658" s="22" t="s">
        <v>234</v>
      </c>
      <c r="E1658" s="22" t="s">
        <v>28</v>
      </c>
      <c r="F1658" s="22"/>
      <c r="G1658" s="22"/>
      <c r="H1658" s="22"/>
      <c r="I1658" s="33" t="s">
        <v>3369</v>
      </c>
      <c r="J1658" s="22" t="s">
        <v>35</v>
      </c>
      <c r="K1658" s="38" t="s">
        <v>318</v>
      </c>
      <c r="L1658" s="20">
        <v>1064</v>
      </c>
      <c r="M1658" s="29" t="str">
        <f>O1658&amp;"-"&amp;P1658&amp;"-"&amp;Q1658&amp;"-"&amp;R1658&amp;"-"&amp;S1658&amp;"-"&amp;T1658</f>
        <v>SJ-V-05-000D-GT-1064</v>
      </c>
      <c r="N1658" s="33" t="s">
        <v>3369</v>
      </c>
      <c r="O1658" s="21" t="str">
        <f>IFERROR(VLOOKUP(B1658,'字典-基地管理'!A:B,2,FALSE),"未填")</f>
        <v>SJ</v>
      </c>
      <c r="P1658" s="21" t="str">
        <f>IFERROR(VLOOKUP(C1658,'字典-车间管理'!A:B,2,FALSE),"未填")</f>
        <v>V</v>
      </c>
      <c r="Q1658" s="21" t="str">
        <f>IFERROR(VLOOKUP(D1658,'字典-系统管理&amp;工段管理'!C:D,2,FALSE),"未填")</f>
        <v>05</v>
      </c>
      <c r="R1658" s="22" t="str">
        <f>_xlfn.TEXTJOIN("", TRUE, IF(U1658="0", U1658, ""), IF(V1658="0", V1658, ""), IF(W1658="0", W1658, ""), IF(X1658="0", X1658, ""), IF(U1658&lt;&gt;"0", U1658, ""), IF(V1658&lt;&gt;"0", V1658, ""), IF(W1658&lt;&gt;"0", W1658, ""), IF(X1658&lt;&gt;"0", X1658, ""))</f>
        <v>000D</v>
      </c>
      <c r="S1658" s="21" t="str">
        <f>IFERROR(VLOOKUP(K1658,'字典-设备&amp;仪表管理'!A:B,2,FALSE),"未填")</f>
        <v>GT</v>
      </c>
      <c r="T1658" s="26" t="str">
        <f>IF(L1658="","未填",TEXT(L1658,"0000"))</f>
        <v>1064</v>
      </c>
      <c r="U1658" s="22" t="str">
        <f>IFERROR(VLOOKUP(E1658,'字典-系统管理&amp;工段管理'!$A$2:$B$7,2,0),"0")</f>
        <v>D</v>
      </c>
      <c r="V1658" s="22" t="str">
        <f>IFERROR(VLOOKUP(F1658,'字典-系统管理&amp;工段管理'!$A$2:$B$7,2,0),"0")</f>
        <v>0</v>
      </c>
      <c r="W1658" s="22" t="str">
        <f>IFERROR(VLOOKUP(G1658,'字典-系统管理&amp;工段管理'!$A$2:$B$7,2,0),"0")</f>
        <v>0</v>
      </c>
      <c r="X1658" s="22" t="str">
        <f>IFERROR(VLOOKUP(H1658,'字典-系统管理&amp;工段管理'!$A$2:$B$7,2,0),"0")</f>
        <v>0</v>
      </c>
    </row>
    <row r="1659" spans="1:24" x14ac:dyDescent="0.15">
      <c r="A1659" s="19">
        <v>1657</v>
      </c>
      <c r="B1659" s="22" t="s">
        <v>24</v>
      </c>
      <c r="C1659" s="22" t="s">
        <v>94</v>
      </c>
      <c r="D1659" s="22" t="s">
        <v>234</v>
      </c>
      <c r="E1659" s="22" t="s">
        <v>28</v>
      </c>
      <c r="F1659" s="22"/>
      <c r="G1659" s="22"/>
      <c r="H1659" s="22"/>
      <c r="I1659" s="33" t="s">
        <v>3370</v>
      </c>
      <c r="J1659" s="22" t="s">
        <v>35</v>
      </c>
      <c r="K1659" s="38" t="s">
        <v>318</v>
      </c>
      <c r="L1659" s="20">
        <v>1065</v>
      </c>
      <c r="M1659" s="29" t="str">
        <f>O1659&amp;"-"&amp;P1659&amp;"-"&amp;Q1659&amp;"-"&amp;R1659&amp;"-"&amp;S1659&amp;"-"&amp;T1659</f>
        <v>SJ-V-05-000D-GT-1065</v>
      </c>
      <c r="N1659" s="33" t="s">
        <v>3370</v>
      </c>
      <c r="O1659" s="21" t="str">
        <f>IFERROR(VLOOKUP(B1659,'字典-基地管理'!A:B,2,FALSE),"未填")</f>
        <v>SJ</v>
      </c>
      <c r="P1659" s="21" t="str">
        <f>IFERROR(VLOOKUP(C1659,'字典-车间管理'!A:B,2,FALSE),"未填")</f>
        <v>V</v>
      </c>
      <c r="Q1659" s="21" t="str">
        <f>IFERROR(VLOOKUP(D1659,'字典-系统管理&amp;工段管理'!C:D,2,FALSE),"未填")</f>
        <v>05</v>
      </c>
      <c r="R1659" s="22" t="str">
        <f>_xlfn.TEXTJOIN("", TRUE, IF(U1659="0", U1659, ""), IF(V1659="0", V1659, ""), IF(W1659="0", W1659, ""), IF(X1659="0", X1659, ""), IF(U1659&lt;&gt;"0", U1659, ""), IF(V1659&lt;&gt;"0", V1659, ""), IF(W1659&lt;&gt;"0", W1659, ""), IF(X1659&lt;&gt;"0", X1659, ""))</f>
        <v>000D</v>
      </c>
      <c r="S1659" s="21" t="str">
        <f>IFERROR(VLOOKUP(K1659,'字典-设备&amp;仪表管理'!A:B,2,FALSE),"未填")</f>
        <v>GT</v>
      </c>
      <c r="T1659" s="26" t="str">
        <f>IF(L1659="","未填",TEXT(L1659,"0000"))</f>
        <v>1065</v>
      </c>
      <c r="U1659" s="22" t="str">
        <f>IFERROR(VLOOKUP(E1659,'字典-系统管理&amp;工段管理'!$A$2:$B$7,2,0),"0")</f>
        <v>D</v>
      </c>
      <c r="V1659" s="22" t="str">
        <f>IFERROR(VLOOKUP(F1659,'字典-系统管理&amp;工段管理'!$A$2:$B$7,2,0),"0")</f>
        <v>0</v>
      </c>
      <c r="W1659" s="22" t="str">
        <f>IFERROR(VLOOKUP(G1659,'字典-系统管理&amp;工段管理'!$A$2:$B$7,2,0),"0")</f>
        <v>0</v>
      </c>
      <c r="X1659" s="22" t="str">
        <f>IFERROR(VLOOKUP(H1659,'字典-系统管理&amp;工段管理'!$A$2:$B$7,2,0),"0")</f>
        <v>0</v>
      </c>
    </row>
    <row r="1660" spans="1:24" x14ac:dyDescent="0.15">
      <c r="A1660" s="19">
        <v>1658</v>
      </c>
      <c r="B1660" s="22" t="s">
        <v>24</v>
      </c>
      <c r="C1660" s="22" t="s">
        <v>94</v>
      </c>
      <c r="D1660" s="22" t="s">
        <v>234</v>
      </c>
      <c r="E1660" s="22" t="s">
        <v>28</v>
      </c>
      <c r="F1660" s="22"/>
      <c r="G1660" s="22"/>
      <c r="H1660" s="22"/>
      <c r="I1660" s="33" t="s">
        <v>3371</v>
      </c>
      <c r="J1660" s="22" t="s">
        <v>35</v>
      </c>
      <c r="K1660" s="38" t="s">
        <v>318</v>
      </c>
      <c r="L1660" s="20">
        <v>1066</v>
      </c>
      <c r="M1660" s="29" t="str">
        <f>O1660&amp;"-"&amp;P1660&amp;"-"&amp;Q1660&amp;"-"&amp;R1660&amp;"-"&amp;S1660&amp;"-"&amp;T1660</f>
        <v>SJ-V-05-000D-GT-1066</v>
      </c>
      <c r="N1660" s="33" t="s">
        <v>3371</v>
      </c>
      <c r="O1660" s="21" t="str">
        <f>IFERROR(VLOOKUP(B1660,'字典-基地管理'!A:B,2,FALSE),"未填")</f>
        <v>SJ</v>
      </c>
      <c r="P1660" s="21" t="str">
        <f>IFERROR(VLOOKUP(C1660,'字典-车间管理'!A:B,2,FALSE),"未填")</f>
        <v>V</v>
      </c>
      <c r="Q1660" s="21" t="str">
        <f>IFERROR(VLOOKUP(D1660,'字典-系统管理&amp;工段管理'!C:D,2,FALSE),"未填")</f>
        <v>05</v>
      </c>
      <c r="R1660" s="22" t="str">
        <f>_xlfn.TEXTJOIN("", TRUE, IF(U1660="0", U1660, ""), IF(V1660="0", V1660, ""), IF(W1660="0", W1660, ""), IF(X1660="0", X1660, ""), IF(U1660&lt;&gt;"0", U1660, ""), IF(V1660&lt;&gt;"0", V1660, ""), IF(W1660&lt;&gt;"0", W1660, ""), IF(X1660&lt;&gt;"0", X1660, ""))</f>
        <v>000D</v>
      </c>
      <c r="S1660" s="21" t="str">
        <f>IFERROR(VLOOKUP(K1660,'字典-设备&amp;仪表管理'!A:B,2,FALSE),"未填")</f>
        <v>GT</v>
      </c>
      <c r="T1660" s="26" t="str">
        <f>IF(L1660="","未填",TEXT(L1660,"0000"))</f>
        <v>1066</v>
      </c>
      <c r="U1660" s="22" t="str">
        <f>IFERROR(VLOOKUP(E1660,'字典-系统管理&amp;工段管理'!$A$2:$B$7,2,0),"0")</f>
        <v>D</v>
      </c>
      <c r="V1660" s="22" t="str">
        <f>IFERROR(VLOOKUP(F1660,'字典-系统管理&amp;工段管理'!$A$2:$B$7,2,0),"0")</f>
        <v>0</v>
      </c>
      <c r="W1660" s="22" t="str">
        <f>IFERROR(VLOOKUP(G1660,'字典-系统管理&amp;工段管理'!$A$2:$B$7,2,0),"0")</f>
        <v>0</v>
      </c>
      <c r="X1660" s="22" t="str">
        <f>IFERROR(VLOOKUP(H1660,'字典-系统管理&amp;工段管理'!$A$2:$B$7,2,0),"0")</f>
        <v>0</v>
      </c>
    </row>
    <row r="1661" spans="1:24" x14ac:dyDescent="0.15">
      <c r="A1661" s="19">
        <v>1659</v>
      </c>
      <c r="B1661" s="22" t="s">
        <v>24</v>
      </c>
      <c r="C1661" s="22" t="s">
        <v>94</v>
      </c>
      <c r="D1661" s="22" t="s">
        <v>234</v>
      </c>
      <c r="E1661" s="22" t="s">
        <v>28</v>
      </c>
      <c r="F1661" s="22"/>
      <c r="G1661" s="22"/>
      <c r="H1661" s="22"/>
      <c r="I1661" s="33" t="s">
        <v>3372</v>
      </c>
      <c r="J1661" s="22" t="s">
        <v>35</v>
      </c>
      <c r="K1661" s="38" t="s">
        <v>318</v>
      </c>
      <c r="L1661" s="20">
        <v>1067</v>
      </c>
      <c r="M1661" s="29" t="str">
        <f>O1661&amp;"-"&amp;P1661&amp;"-"&amp;Q1661&amp;"-"&amp;R1661&amp;"-"&amp;S1661&amp;"-"&amp;T1661</f>
        <v>SJ-V-05-000D-GT-1067</v>
      </c>
      <c r="N1661" s="33" t="s">
        <v>3372</v>
      </c>
      <c r="O1661" s="21" t="str">
        <f>IFERROR(VLOOKUP(B1661,'字典-基地管理'!A:B,2,FALSE),"未填")</f>
        <v>SJ</v>
      </c>
      <c r="P1661" s="21" t="str">
        <f>IFERROR(VLOOKUP(C1661,'字典-车间管理'!A:B,2,FALSE),"未填")</f>
        <v>V</v>
      </c>
      <c r="Q1661" s="21" t="str">
        <f>IFERROR(VLOOKUP(D1661,'字典-系统管理&amp;工段管理'!C:D,2,FALSE),"未填")</f>
        <v>05</v>
      </c>
      <c r="R1661" s="22" t="str">
        <f>_xlfn.TEXTJOIN("", TRUE, IF(U1661="0", U1661, ""), IF(V1661="0", V1661, ""), IF(W1661="0", W1661, ""), IF(X1661="0", X1661, ""), IF(U1661&lt;&gt;"0", U1661, ""), IF(V1661&lt;&gt;"0", V1661, ""), IF(W1661&lt;&gt;"0", W1661, ""), IF(X1661&lt;&gt;"0", X1661, ""))</f>
        <v>000D</v>
      </c>
      <c r="S1661" s="21" t="str">
        <f>IFERROR(VLOOKUP(K1661,'字典-设备&amp;仪表管理'!A:B,2,FALSE),"未填")</f>
        <v>GT</v>
      </c>
      <c r="T1661" s="26" t="str">
        <f>IF(L1661="","未填",TEXT(L1661,"0000"))</f>
        <v>1067</v>
      </c>
      <c r="U1661" s="22" t="str">
        <f>IFERROR(VLOOKUP(E1661,'字典-系统管理&amp;工段管理'!$A$2:$B$7,2,0),"0")</f>
        <v>D</v>
      </c>
      <c r="V1661" s="22" t="str">
        <f>IFERROR(VLOOKUP(F1661,'字典-系统管理&amp;工段管理'!$A$2:$B$7,2,0),"0")</f>
        <v>0</v>
      </c>
      <c r="W1661" s="22" t="str">
        <f>IFERROR(VLOOKUP(G1661,'字典-系统管理&amp;工段管理'!$A$2:$B$7,2,0),"0")</f>
        <v>0</v>
      </c>
      <c r="X1661" s="22" t="str">
        <f>IFERROR(VLOOKUP(H1661,'字典-系统管理&amp;工段管理'!$A$2:$B$7,2,0),"0")</f>
        <v>0</v>
      </c>
    </row>
    <row r="1662" spans="1:24" x14ac:dyDescent="0.15">
      <c r="A1662" s="19">
        <v>1660</v>
      </c>
      <c r="B1662" s="22" t="s">
        <v>24</v>
      </c>
      <c r="C1662" s="22" t="s">
        <v>94</v>
      </c>
      <c r="D1662" s="22" t="s">
        <v>234</v>
      </c>
      <c r="E1662" s="22" t="s">
        <v>28</v>
      </c>
      <c r="F1662" s="22"/>
      <c r="G1662" s="22"/>
      <c r="H1662" s="22"/>
      <c r="I1662" s="33" t="s">
        <v>3373</v>
      </c>
      <c r="J1662" s="22" t="s">
        <v>35</v>
      </c>
      <c r="K1662" s="38" t="s">
        <v>318</v>
      </c>
      <c r="L1662" s="20">
        <v>1068</v>
      </c>
      <c r="M1662" s="29" t="str">
        <f>O1662&amp;"-"&amp;P1662&amp;"-"&amp;Q1662&amp;"-"&amp;R1662&amp;"-"&amp;S1662&amp;"-"&amp;T1662</f>
        <v>SJ-V-05-000D-GT-1068</v>
      </c>
      <c r="N1662" s="33" t="s">
        <v>3373</v>
      </c>
      <c r="O1662" s="21" t="str">
        <f>IFERROR(VLOOKUP(B1662,'字典-基地管理'!A:B,2,FALSE),"未填")</f>
        <v>SJ</v>
      </c>
      <c r="P1662" s="21" t="str">
        <f>IFERROR(VLOOKUP(C1662,'字典-车间管理'!A:B,2,FALSE),"未填")</f>
        <v>V</v>
      </c>
      <c r="Q1662" s="21" t="str">
        <f>IFERROR(VLOOKUP(D1662,'字典-系统管理&amp;工段管理'!C:D,2,FALSE),"未填")</f>
        <v>05</v>
      </c>
      <c r="R1662" s="22" t="str">
        <f>_xlfn.TEXTJOIN("", TRUE, IF(U1662="0", U1662, ""), IF(V1662="0", V1662, ""), IF(W1662="0", W1662, ""), IF(X1662="0", X1662, ""), IF(U1662&lt;&gt;"0", U1662, ""), IF(V1662&lt;&gt;"0", V1662, ""), IF(W1662&lt;&gt;"0", W1662, ""), IF(X1662&lt;&gt;"0", X1662, ""))</f>
        <v>000D</v>
      </c>
      <c r="S1662" s="21" t="str">
        <f>IFERROR(VLOOKUP(K1662,'字典-设备&amp;仪表管理'!A:B,2,FALSE),"未填")</f>
        <v>GT</v>
      </c>
      <c r="T1662" s="26" t="str">
        <f>IF(L1662="","未填",TEXT(L1662,"0000"))</f>
        <v>1068</v>
      </c>
      <c r="U1662" s="22" t="str">
        <f>IFERROR(VLOOKUP(E1662,'字典-系统管理&amp;工段管理'!$A$2:$B$7,2,0),"0")</f>
        <v>D</v>
      </c>
      <c r="V1662" s="22" t="str">
        <f>IFERROR(VLOOKUP(F1662,'字典-系统管理&amp;工段管理'!$A$2:$B$7,2,0),"0")</f>
        <v>0</v>
      </c>
      <c r="W1662" s="22" t="str">
        <f>IFERROR(VLOOKUP(G1662,'字典-系统管理&amp;工段管理'!$A$2:$B$7,2,0),"0")</f>
        <v>0</v>
      </c>
      <c r="X1662" s="22" t="str">
        <f>IFERROR(VLOOKUP(H1662,'字典-系统管理&amp;工段管理'!$A$2:$B$7,2,0),"0")</f>
        <v>0</v>
      </c>
    </row>
    <row r="1663" spans="1:24" x14ac:dyDescent="0.15">
      <c r="A1663" s="19">
        <v>1661</v>
      </c>
      <c r="B1663" s="22" t="s">
        <v>24</v>
      </c>
      <c r="C1663" s="22" t="s">
        <v>94</v>
      </c>
      <c r="D1663" s="22" t="s">
        <v>234</v>
      </c>
      <c r="E1663" s="22" t="s">
        <v>28</v>
      </c>
      <c r="F1663" s="22"/>
      <c r="G1663" s="22"/>
      <c r="H1663" s="22"/>
      <c r="I1663" s="33" t="s">
        <v>3374</v>
      </c>
      <c r="J1663" s="22" t="s">
        <v>35</v>
      </c>
      <c r="K1663" s="38" t="s">
        <v>318</v>
      </c>
      <c r="L1663" s="20">
        <v>1069</v>
      </c>
      <c r="M1663" s="29" t="str">
        <f>O1663&amp;"-"&amp;P1663&amp;"-"&amp;Q1663&amp;"-"&amp;R1663&amp;"-"&amp;S1663&amp;"-"&amp;T1663</f>
        <v>SJ-V-05-000D-GT-1069</v>
      </c>
      <c r="N1663" s="33" t="s">
        <v>3374</v>
      </c>
      <c r="O1663" s="21" t="str">
        <f>IFERROR(VLOOKUP(B1663,'字典-基地管理'!A:B,2,FALSE),"未填")</f>
        <v>SJ</v>
      </c>
      <c r="P1663" s="21" t="str">
        <f>IFERROR(VLOOKUP(C1663,'字典-车间管理'!A:B,2,FALSE),"未填")</f>
        <v>V</v>
      </c>
      <c r="Q1663" s="21" t="str">
        <f>IFERROR(VLOOKUP(D1663,'字典-系统管理&amp;工段管理'!C:D,2,FALSE),"未填")</f>
        <v>05</v>
      </c>
      <c r="R1663" s="22" t="str">
        <f>_xlfn.TEXTJOIN("", TRUE, IF(U1663="0", U1663, ""), IF(V1663="0", V1663, ""), IF(W1663="0", W1663, ""), IF(X1663="0", X1663, ""), IF(U1663&lt;&gt;"0", U1663, ""), IF(V1663&lt;&gt;"0", V1663, ""), IF(W1663&lt;&gt;"0", W1663, ""), IF(X1663&lt;&gt;"0", X1663, ""))</f>
        <v>000D</v>
      </c>
      <c r="S1663" s="21" t="str">
        <f>IFERROR(VLOOKUP(K1663,'字典-设备&amp;仪表管理'!A:B,2,FALSE),"未填")</f>
        <v>GT</v>
      </c>
      <c r="T1663" s="26" t="str">
        <f>IF(L1663="","未填",TEXT(L1663,"0000"))</f>
        <v>1069</v>
      </c>
      <c r="U1663" s="22" t="str">
        <f>IFERROR(VLOOKUP(E1663,'字典-系统管理&amp;工段管理'!$A$2:$B$7,2,0),"0")</f>
        <v>D</v>
      </c>
      <c r="V1663" s="22" t="str">
        <f>IFERROR(VLOOKUP(F1663,'字典-系统管理&amp;工段管理'!$A$2:$B$7,2,0),"0")</f>
        <v>0</v>
      </c>
      <c r="W1663" s="22" t="str">
        <f>IFERROR(VLOOKUP(G1663,'字典-系统管理&amp;工段管理'!$A$2:$B$7,2,0),"0")</f>
        <v>0</v>
      </c>
      <c r="X1663" s="22" t="str">
        <f>IFERROR(VLOOKUP(H1663,'字典-系统管理&amp;工段管理'!$A$2:$B$7,2,0),"0")</f>
        <v>0</v>
      </c>
    </row>
    <row r="1664" spans="1:24" x14ac:dyDescent="0.15">
      <c r="A1664" s="19">
        <v>1662</v>
      </c>
      <c r="B1664" s="22" t="s">
        <v>24</v>
      </c>
      <c r="C1664" s="22" t="s">
        <v>94</v>
      </c>
      <c r="D1664" s="22" t="s">
        <v>234</v>
      </c>
      <c r="E1664" s="22" t="s">
        <v>28</v>
      </c>
      <c r="F1664" s="22"/>
      <c r="G1664" s="22"/>
      <c r="H1664" s="22"/>
      <c r="I1664" s="33" t="s">
        <v>3375</v>
      </c>
      <c r="J1664" s="22" t="s">
        <v>35</v>
      </c>
      <c r="K1664" s="38" t="s">
        <v>318</v>
      </c>
      <c r="L1664" s="20">
        <v>1070</v>
      </c>
      <c r="M1664" s="29" t="str">
        <f>O1664&amp;"-"&amp;P1664&amp;"-"&amp;Q1664&amp;"-"&amp;R1664&amp;"-"&amp;S1664&amp;"-"&amp;T1664</f>
        <v>SJ-V-05-000D-GT-1070</v>
      </c>
      <c r="N1664" s="33" t="s">
        <v>3375</v>
      </c>
      <c r="O1664" s="21" t="str">
        <f>IFERROR(VLOOKUP(B1664,'字典-基地管理'!A:B,2,FALSE),"未填")</f>
        <v>SJ</v>
      </c>
      <c r="P1664" s="21" t="str">
        <f>IFERROR(VLOOKUP(C1664,'字典-车间管理'!A:B,2,FALSE),"未填")</f>
        <v>V</v>
      </c>
      <c r="Q1664" s="21" t="str">
        <f>IFERROR(VLOOKUP(D1664,'字典-系统管理&amp;工段管理'!C:D,2,FALSE),"未填")</f>
        <v>05</v>
      </c>
      <c r="R1664" s="22" t="str">
        <f>_xlfn.TEXTJOIN("", TRUE, IF(U1664="0", U1664, ""), IF(V1664="0", V1664, ""), IF(W1664="0", W1664, ""), IF(X1664="0", X1664, ""), IF(U1664&lt;&gt;"0", U1664, ""), IF(V1664&lt;&gt;"0", V1664, ""), IF(W1664&lt;&gt;"0", W1664, ""), IF(X1664&lt;&gt;"0", X1664, ""))</f>
        <v>000D</v>
      </c>
      <c r="S1664" s="21" t="str">
        <f>IFERROR(VLOOKUP(K1664,'字典-设备&amp;仪表管理'!A:B,2,FALSE),"未填")</f>
        <v>GT</v>
      </c>
      <c r="T1664" s="26" t="str">
        <f>IF(L1664="","未填",TEXT(L1664,"0000"))</f>
        <v>1070</v>
      </c>
      <c r="U1664" s="22" t="str">
        <f>IFERROR(VLOOKUP(E1664,'字典-系统管理&amp;工段管理'!$A$2:$B$7,2,0),"0")</f>
        <v>D</v>
      </c>
      <c r="V1664" s="22" t="str">
        <f>IFERROR(VLOOKUP(F1664,'字典-系统管理&amp;工段管理'!$A$2:$B$7,2,0),"0")</f>
        <v>0</v>
      </c>
      <c r="W1664" s="22" t="str">
        <f>IFERROR(VLOOKUP(G1664,'字典-系统管理&amp;工段管理'!$A$2:$B$7,2,0),"0")</f>
        <v>0</v>
      </c>
      <c r="X1664" s="22" t="str">
        <f>IFERROR(VLOOKUP(H1664,'字典-系统管理&amp;工段管理'!$A$2:$B$7,2,0),"0")</f>
        <v>0</v>
      </c>
    </row>
    <row r="1665" spans="1:24" x14ac:dyDescent="0.15">
      <c r="A1665" s="19">
        <v>1663</v>
      </c>
      <c r="B1665" s="22" t="s">
        <v>24</v>
      </c>
      <c r="C1665" s="22" t="s">
        <v>94</v>
      </c>
      <c r="D1665" s="22" t="s">
        <v>234</v>
      </c>
      <c r="E1665" s="22" t="s">
        <v>28</v>
      </c>
      <c r="F1665" s="22"/>
      <c r="G1665" s="22"/>
      <c r="H1665" s="22"/>
      <c r="I1665" s="33" t="s">
        <v>3376</v>
      </c>
      <c r="J1665" s="22" t="s">
        <v>35</v>
      </c>
      <c r="K1665" s="38" t="s">
        <v>318</v>
      </c>
      <c r="L1665" s="20">
        <v>1071</v>
      </c>
      <c r="M1665" s="29" t="str">
        <f>O1665&amp;"-"&amp;P1665&amp;"-"&amp;Q1665&amp;"-"&amp;R1665&amp;"-"&amp;S1665&amp;"-"&amp;T1665</f>
        <v>SJ-V-05-000D-GT-1071</v>
      </c>
      <c r="N1665" s="33" t="s">
        <v>3376</v>
      </c>
      <c r="O1665" s="21" t="str">
        <f>IFERROR(VLOOKUP(B1665,'字典-基地管理'!A:B,2,FALSE),"未填")</f>
        <v>SJ</v>
      </c>
      <c r="P1665" s="21" t="str">
        <f>IFERROR(VLOOKUP(C1665,'字典-车间管理'!A:B,2,FALSE),"未填")</f>
        <v>V</v>
      </c>
      <c r="Q1665" s="21" t="str">
        <f>IFERROR(VLOOKUP(D1665,'字典-系统管理&amp;工段管理'!C:D,2,FALSE),"未填")</f>
        <v>05</v>
      </c>
      <c r="R1665" s="22" t="str">
        <f>_xlfn.TEXTJOIN("", TRUE, IF(U1665="0", U1665, ""), IF(V1665="0", V1665, ""), IF(W1665="0", W1665, ""), IF(X1665="0", X1665, ""), IF(U1665&lt;&gt;"0", U1665, ""), IF(V1665&lt;&gt;"0", V1665, ""), IF(W1665&lt;&gt;"0", W1665, ""), IF(X1665&lt;&gt;"0", X1665, ""))</f>
        <v>000D</v>
      </c>
      <c r="S1665" s="21" t="str">
        <f>IFERROR(VLOOKUP(K1665,'字典-设备&amp;仪表管理'!A:B,2,FALSE),"未填")</f>
        <v>GT</v>
      </c>
      <c r="T1665" s="26" t="str">
        <f>IF(L1665="","未填",TEXT(L1665,"0000"))</f>
        <v>1071</v>
      </c>
      <c r="U1665" s="22" t="str">
        <f>IFERROR(VLOOKUP(E1665,'字典-系统管理&amp;工段管理'!$A$2:$B$7,2,0),"0")</f>
        <v>D</v>
      </c>
      <c r="V1665" s="22" t="str">
        <f>IFERROR(VLOOKUP(F1665,'字典-系统管理&amp;工段管理'!$A$2:$B$7,2,0),"0")</f>
        <v>0</v>
      </c>
      <c r="W1665" s="22" t="str">
        <f>IFERROR(VLOOKUP(G1665,'字典-系统管理&amp;工段管理'!$A$2:$B$7,2,0),"0")</f>
        <v>0</v>
      </c>
      <c r="X1665" s="22" t="str">
        <f>IFERROR(VLOOKUP(H1665,'字典-系统管理&amp;工段管理'!$A$2:$B$7,2,0),"0")</f>
        <v>0</v>
      </c>
    </row>
    <row r="1666" spans="1:24" x14ac:dyDescent="0.15">
      <c r="A1666" s="19">
        <v>1664</v>
      </c>
      <c r="B1666" s="22" t="s">
        <v>24</v>
      </c>
      <c r="C1666" s="22" t="s">
        <v>94</v>
      </c>
      <c r="D1666" s="22" t="s">
        <v>234</v>
      </c>
      <c r="E1666" s="22" t="s">
        <v>28</v>
      </c>
      <c r="F1666" s="22"/>
      <c r="G1666" s="22"/>
      <c r="H1666" s="22"/>
      <c r="I1666" s="33" t="s">
        <v>3377</v>
      </c>
      <c r="J1666" s="22" t="s">
        <v>35</v>
      </c>
      <c r="K1666" s="38" t="s">
        <v>318</v>
      </c>
      <c r="L1666" s="20">
        <v>1072</v>
      </c>
      <c r="M1666" s="29" t="str">
        <f>O1666&amp;"-"&amp;P1666&amp;"-"&amp;Q1666&amp;"-"&amp;R1666&amp;"-"&amp;S1666&amp;"-"&amp;T1666</f>
        <v>SJ-V-05-000D-GT-1072</v>
      </c>
      <c r="N1666" s="33" t="s">
        <v>3377</v>
      </c>
      <c r="O1666" s="21" t="str">
        <f>IFERROR(VLOOKUP(B1666,'字典-基地管理'!A:B,2,FALSE),"未填")</f>
        <v>SJ</v>
      </c>
      <c r="P1666" s="21" t="str">
        <f>IFERROR(VLOOKUP(C1666,'字典-车间管理'!A:B,2,FALSE),"未填")</f>
        <v>V</v>
      </c>
      <c r="Q1666" s="21" t="str">
        <f>IFERROR(VLOOKUP(D1666,'字典-系统管理&amp;工段管理'!C:D,2,FALSE),"未填")</f>
        <v>05</v>
      </c>
      <c r="R1666" s="22" t="str">
        <f>_xlfn.TEXTJOIN("", TRUE, IF(U1666="0", U1666, ""), IF(V1666="0", V1666, ""), IF(W1666="0", W1666, ""), IF(X1666="0", X1666, ""), IF(U1666&lt;&gt;"0", U1666, ""), IF(V1666&lt;&gt;"0", V1666, ""), IF(W1666&lt;&gt;"0", W1666, ""), IF(X1666&lt;&gt;"0", X1666, ""))</f>
        <v>000D</v>
      </c>
      <c r="S1666" s="21" t="str">
        <f>IFERROR(VLOOKUP(K1666,'字典-设备&amp;仪表管理'!A:B,2,FALSE),"未填")</f>
        <v>GT</v>
      </c>
      <c r="T1666" s="26" t="str">
        <f>IF(L1666="","未填",TEXT(L1666,"0000"))</f>
        <v>1072</v>
      </c>
      <c r="U1666" s="22" t="str">
        <f>IFERROR(VLOOKUP(E1666,'字典-系统管理&amp;工段管理'!$A$2:$B$7,2,0),"0")</f>
        <v>D</v>
      </c>
      <c r="V1666" s="22" t="str">
        <f>IFERROR(VLOOKUP(F1666,'字典-系统管理&amp;工段管理'!$A$2:$B$7,2,0),"0")</f>
        <v>0</v>
      </c>
      <c r="W1666" s="22" t="str">
        <f>IFERROR(VLOOKUP(G1666,'字典-系统管理&amp;工段管理'!$A$2:$B$7,2,0),"0")</f>
        <v>0</v>
      </c>
      <c r="X1666" s="22" t="str">
        <f>IFERROR(VLOOKUP(H1666,'字典-系统管理&amp;工段管理'!$A$2:$B$7,2,0),"0")</f>
        <v>0</v>
      </c>
    </row>
    <row r="1667" spans="1:24" x14ac:dyDescent="0.15">
      <c r="A1667" s="19">
        <v>1665</v>
      </c>
      <c r="B1667" s="22" t="s">
        <v>24</v>
      </c>
      <c r="C1667" s="22" t="s">
        <v>94</v>
      </c>
      <c r="D1667" s="22" t="s">
        <v>234</v>
      </c>
      <c r="E1667" s="22" t="s">
        <v>28</v>
      </c>
      <c r="F1667" s="22"/>
      <c r="G1667" s="22"/>
      <c r="H1667" s="22"/>
      <c r="I1667" s="33" t="s">
        <v>3378</v>
      </c>
      <c r="J1667" s="22" t="s">
        <v>35</v>
      </c>
      <c r="K1667" s="38" t="s">
        <v>318</v>
      </c>
      <c r="L1667" s="20">
        <v>1073</v>
      </c>
      <c r="M1667" s="29" t="str">
        <f>O1667&amp;"-"&amp;P1667&amp;"-"&amp;Q1667&amp;"-"&amp;R1667&amp;"-"&amp;S1667&amp;"-"&amp;T1667</f>
        <v>SJ-V-05-000D-GT-1073</v>
      </c>
      <c r="N1667" s="33" t="s">
        <v>3378</v>
      </c>
      <c r="O1667" s="21" t="str">
        <f>IFERROR(VLOOKUP(B1667,'字典-基地管理'!A:B,2,FALSE),"未填")</f>
        <v>SJ</v>
      </c>
      <c r="P1667" s="21" t="str">
        <f>IFERROR(VLOOKUP(C1667,'字典-车间管理'!A:B,2,FALSE),"未填")</f>
        <v>V</v>
      </c>
      <c r="Q1667" s="21" t="str">
        <f>IFERROR(VLOOKUP(D1667,'字典-系统管理&amp;工段管理'!C:D,2,FALSE),"未填")</f>
        <v>05</v>
      </c>
      <c r="R1667" s="22" t="str">
        <f>_xlfn.TEXTJOIN("", TRUE, IF(U1667="0", U1667, ""), IF(V1667="0", V1667, ""), IF(W1667="0", W1667, ""), IF(X1667="0", X1667, ""), IF(U1667&lt;&gt;"0", U1667, ""), IF(V1667&lt;&gt;"0", V1667, ""), IF(W1667&lt;&gt;"0", W1667, ""), IF(X1667&lt;&gt;"0", X1667, ""))</f>
        <v>000D</v>
      </c>
      <c r="S1667" s="21" t="str">
        <f>IFERROR(VLOOKUP(K1667,'字典-设备&amp;仪表管理'!A:B,2,FALSE),"未填")</f>
        <v>GT</v>
      </c>
      <c r="T1667" s="26" t="str">
        <f>IF(L1667="","未填",TEXT(L1667,"0000"))</f>
        <v>1073</v>
      </c>
      <c r="U1667" s="22" t="str">
        <f>IFERROR(VLOOKUP(E1667,'字典-系统管理&amp;工段管理'!$A$2:$B$7,2,0),"0")</f>
        <v>D</v>
      </c>
      <c r="V1667" s="22" t="str">
        <f>IFERROR(VLOOKUP(F1667,'字典-系统管理&amp;工段管理'!$A$2:$B$7,2,0),"0")</f>
        <v>0</v>
      </c>
      <c r="W1667" s="22" t="str">
        <f>IFERROR(VLOOKUP(G1667,'字典-系统管理&amp;工段管理'!$A$2:$B$7,2,0),"0")</f>
        <v>0</v>
      </c>
      <c r="X1667" s="22" t="str">
        <f>IFERROR(VLOOKUP(H1667,'字典-系统管理&amp;工段管理'!$A$2:$B$7,2,0),"0")</f>
        <v>0</v>
      </c>
    </row>
    <row r="1668" spans="1:24" x14ac:dyDescent="0.15">
      <c r="A1668" s="19">
        <v>1666</v>
      </c>
      <c r="B1668" s="22" t="s">
        <v>24</v>
      </c>
      <c r="C1668" s="22" t="s">
        <v>94</v>
      </c>
      <c r="D1668" s="22" t="s">
        <v>234</v>
      </c>
      <c r="E1668" s="22" t="s">
        <v>28</v>
      </c>
      <c r="F1668" s="22"/>
      <c r="G1668" s="22"/>
      <c r="H1668" s="22"/>
      <c r="I1668" s="33" t="s">
        <v>3379</v>
      </c>
      <c r="J1668" s="22" t="s">
        <v>35</v>
      </c>
      <c r="K1668" s="38" t="s">
        <v>318</v>
      </c>
      <c r="L1668" s="20">
        <v>1074</v>
      </c>
      <c r="M1668" s="29" t="str">
        <f>O1668&amp;"-"&amp;P1668&amp;"-"&amp;Q1668&amp;"-"&amp;R1668&amp;"-"&amp;S1668&amp;"-"&amp;T1668</f>
        <v>SJ-V-05-000D-GT-1074</v>
      </c>
      <c r="N1668" s="33" t="s">
        <v>3379</v>
      </c>
      <c r="O1668" s="21" t="str">
        <f>IFERROR(VLOOKUP(B1668,'字典-基地管理'!A:B,2,FALSE),"未填")</f>
        <v>SJ</v>
      </c>
      <c r="P1668" s="21" t="str">
        <f>IFERROR(VLOOKUP(C1668,'字典-车间管理'!A:B,2,FALSE),"未填")</f>
        <v>V</v>
      </c>
      <c r="Q1668" s="21" t="str">
        <f>IFERROR(VLOOKUP(D1668,'字典-系统管理&amp;工段管理'!C:D,2,FALSE),"未填")</f>
        <v>05</v>
      </c>
      <c r="R1668" s="22" t="str">
        <f>_xlfn.TEXTJOIN("", TRUE, IF(U1668="0", U1668, ""), IF(V1668="0", V1668, ""), IF(W1668="0", W1668, ""), IF(X1668="0", X1668, ""), IF(U1668&lt;&gt;"0", U1668, ""), IF(V1668&lt;&gt;"0", V1668, ""), IF(W1668&lt;&gt;"0", W1668, ""), IF(X1668&lt;&gt;"0", X1668, ""))</f>
        <v>000D</v>
      </c>
      <c r="S1668" s="21" t="str">
        <f>IFERROR(VLOOKUP(K1668,'字典-设备&amp;仪表管理'!A:B,2,FALSE),"未填")</f>
        <v>GT</v>
      </c>
      <c r="T1668" s="26" t="str">
        <f>IF(L1668="","未填",TEXT(L1668,"0000"))</f>
        <v>1074</v>
      </c>
      <c r="U1668" s="22" t="str">
        <f>IFERROR(VLOOKUP(E1668,'字典-系统管理&amp;工段管理'!$A$2:$B$7,2,0),"0")</f>
        <v>D</v>
      </c>
      <c r="V1668" s="22" t="str">
        <f>IFERROR(VLOOKUP(F1668,'字典-系统管理&amp;工段管理'!$A$2:$B$7,2,0),"0")</f>
        <v>0</v>
      </c>
      <c r="W1668" s="22" t="str">
        <f>IFERROR(VLOOKUP(G1668,'字典-系统管理&amp;工段管理'!$A$2:$B$7,2,0),"0")</f>
        <v>0</v>
      </c>
      <c r="X1668" s="22" t="str">
        <f>IFERROR(VLOOKUP(H1668,'字典-系统管理&amp;工段管理'!$A$2:$B$7,2,0),"0")</f>
        <v>0</v>
      </c>
    </row>
    <row r="1669" spans="1:24" x14ac:dyDescent="0.15">
      <c r="A1669" s="19">
        <v>1667</v>
      </c>
      <c r="B1669" s="22" t="s">
        <v>24</v>
      </c>
      <c r="C1669" s="22" t="s">
        <v>94</v>
      </c>
      <c r="D1669" s="22" t="s">
        <v>234</v>
      </c>
      <c r="E1669" s="22" t="s">
        <v>28</v>
      </c>
      <c r="F1669" s="22"/>
      <c r="G1669" s="22"/>
      <c r="H1669" s="22"/>
      <c r="I1669" s="33" t="s">
        <v>3380</v>
      </c>
      <c r="J1669" s="22" t="s">
        <v>35</v>
      </c>
      <c r="K1669" s="38" t="s">
        <v>318</v>
      </c>
      <c r="L1669" s="20">
        <v>1075</v>
      </c>
      <c r="M1669" s="29" t="str">
        <f>O1669&amp;"-"&amp;P1669&amp;"-"&amp;Q1669&amp;"-"&amp;R1669&amp;"-"&amp;S1669&amp;"-"&amp;T1669</f>
        <v>SJ-V-05-000D-GT-1075</v>
      </c>
      <c r="N1669" s="33" t="s">
        <v>3380</v>
      </c>
      <c r="O1669" s="21" t="str">
        <f>IFERROR(VLOOKUP(B1669,'字典-基地管理'!A:B,2,FALSE),"未填")</f>
        <v>SJ</v>
      </c>
      <c r="P1669" s="21" t="str">
        <f>IFERROR(VLOOKUP(C1669,'字典-车间管理'!A:B,2,FALSE),"未填")</f>
        <v>V</v>
      </c>
      <c r="Q1669" s="21" t="str">
        <f>IFERROR(VLOOKUP(D1669,'字典-系统管理&amp;工段管理'!C:D,2,FALSE),"未填")</f>
        <v>05</v>
      </c>
      <c r="R1669" s="22" t="str">
        <f>_xlfn.TEXTJOIN("", TRUE, IF(U1669="0", U1669, ""), IF(V1669="0", V1669, ""), IF(W1669="0", W1669, ""), IF(X1669="0", X1669, ""), IF(U1669&lt;&gt;"0", U1669, ""), IF(V1669&lt;&gt;"0", V1669, ""), IF(W1669&lt;&gt;"0", W1669, ""), IF(X1669&lt;&gt;"0", X1669, ""))</f>
        <v>000D</v>
      </c>
      <c r="S1669" s="21" t="str">
        <f>IFERROR(VLOOKUP(K1669,'字典-设备&amp;仪表管理'!A:B,2,FALSE),"未填")</f>
        <v>GT</v>
      </c>
      <c r="T1669" s="26" t="str">
        <f>IF(L1669="","未填",TEXT(L1669,"0000"))</f>
        <v>1075</v>
      </c>
      <c r="U1669" s="22" t="str">
        <f>IFERROR(VLOOKUP(E1669,'字典-系统管理&amp;工段管理'!$A$2:$B$7,2,0),"0")</f>
        <v>D</v>
      </c>
      <c r="V1669" s="22" t="str">
        <f>IFERROR(VLOOKUP(F1669,'字典-系统管理&amp;工段管理'!$A$2:$B$7,2,0),"0")</f>
        <v>0</v>
      </c>
      <c r="W1669" s="22" t="str">
        <f>IFERROR(VLOOKUP(G1669,'字典-系统管理&amp;工段管理'!$A$2:$B$7,2,0),"0")</f>
        <v>0</v>
      </c>
      <c r="X1669" s="22" t="str">
        <f>IFERROR(VLOOKUP(H1669,'字典-系统管理&amp;工段管理'!$A$2:$B$7,2,0),"0")</f>
        <v>0</v>
      </c>
    </row>
    <row r="1670" spans="1:24" x14ac:dyDescent="0.15">
      <c r="A1670" s="19">
        <v>1668</v>
      </c>
      <c r="B1670" s="22" t="s">
        <v>24</v>
      </c>
      <c r="C1670" s="22" t="s">
        <v>94</v>
      </c>
      <c r="D1670" s="22" t="s">
        <v>234</v>
      </c>
      <c r="E1670" s="22" t="s">
        <v>28</v>
      </c>
      <c r="F1670" s="22"/>
      <c r="G1670" s="22"/>
      <c r="H1670" s="22"/>
      <c r="I1670" s="33" t="s">
        <v>3381</v>
      </c>
      <c r="J1670" s="22" t="s">
        <v>35</v>
      </c>
      <c r="K1670" s="38" t="s">
        <v>318</v>
      </c>
      <c r="L1670" s="20">
        <v>1076</v>
      </c>
      <c r="M1670" s="29" t="str">
        <f>O1670&amp;"-"&amp;P1670&amp;"-"&amp;Q1670&amp;"-"&amp;R1670&amp;"-"&amp;S1670&amp;"-"&amp;T1670</f>
        <v>SJ-V-05-000D-GT-1076</v>
      </c>
      <c r="N1670" s="33" t="s">
        <v>3381</v>
      </c>
      <c r="O1670" s="21" t="str">
        <f>IFERROR(VLOOKUP(B1670,'字典-基地管理'!A:B,2,FALSE),"未填")</f>
        <v>SJ</v>
      </c>
      <c r="P1670" s="21" t="str">
        <f>IFERROR(VLOOKUP(C1670,'字典-车间管理'!A:B,2,FALSE),"未填")</f>
        <v>V</v>
      </c>
      <c r="Q1670" s="21" t="str">
        <f>IFERROR(VLOOKUP(D1670,'字典-系统管理&amp;工段管理'!C:D,2,FALSE),"未填")</f>
        <v>05</v>
      </c>
      <c r="R1670" s="22" t="str">
        <f>_xlfn.TEXTJOIN("", TRUE, IF(U1670="0", U1670, ""), IF(V1670="0", V1670, ""), IF(W1670="0", W1670, ""), IF(X1670="0", X1670, ""), IF(U1670&lt;&gt;"0", U1670, ""), IF(V1670&lt;&gt;"0", V1670, ""), IF(W1670&lt;&gt;"0", W1670, ""), IF(X1670&lt;&gt;"0", X1670, ""))</f>
        <v>000D</v>
      </c>
      <c r="S1670" s="21" t="str">
        <f>IFERROR(VLOOKUP(K1670,'字典-设备&amp;仪表管理'!A:B,2,FALSE),"未填")</f>
        <v>GT</v>
      </c>
      <c r="T1670" s="26" t="str">
        <f>IF(L1670="","未填",TEXT(L1670,"0000"))</f>
        <v>1076</v>
      </c>
      <c r="U1670" s="22" t="str">
        <f>IFERROR(VLOOKUP(E1670,'字典-系统管理&amp;工段管理'!$A$2:$B$7,2,0),"0")</f>
        <v>D</v>
      </c>
      <c r="V1670" s="22" t="str">
        <f>IFERROR(VLOOKUP(F1670,'字典-系统管理&amp;工段管理'!$A$2:$B$7,2,0),"0")</f>
        <v>0</v>
      </c>
      <c r="W1670" s="22" t="str">
        <f>IFERROR(VLOOKUP(G1670,'字典-系统管理&amp;工段管理'!$A$2:$B$7,2,0),"0")</f>
        <v>0</v>
      </c>
      <c r="X1670" s="22" t="str">
        <f>IFERROR(VLOOKUP(H1670,'字典-系统管理&amp;工段管理'!$A$2:$B$7,2,0),"0")</f>
        <v>0</v>
      </c>
    </row>
    <row r="1671" spans="1:24" x14ac:dyDescent="0.15">
      <c r="A1671" s="19">
        <v>1669</v>
      </c>
      <c r="B1671" s="22" t="s">
        <v>24</v>
      </c>
      <c r="C1671" s="22" t="s">
        <v>94</v>
      </c>
      <c r="D1671" s="22" t="s">
        <v>234</v>
      </c>
      <c r="E1671" s="22" t="s">
        <v>28</v>
      </c>
      <c r="F1671" s="22"/>
      <c r="G1671" s="22"/>
      <c r="H1671" s="22"/>
      <c r="I1671" s="33" t="s">
        <v>3382</v>
      </c>
      <c r="J1671" s="22" t="s">
        <v>35</v>
      </c>
      <c r="K1671" s="38" t="s">
        <v>318</v>
      </c>
      <c r="L1671" s="20">
        <v>1077</v>
      </c>
      <c r="M1671" s="29" t="str">
        <f>O1671&amp;"-"&amp;P1671&amp;"-"&amp;Q1671&amp;"-"&amp;R1671&amp;"-"&amp;S1671&amp;"-"&amp;T1671</f>
        <v>SJ-V-05-000D-GT-1077</v>
      </c>
      <c r="N1671" s="33" t="s">
        <v>3382</v>
      </c>
      <c r="O1671" s="21" t="str">
        <f>IFERROR(VLOOKUP(B1671,'字典-基地管理'!A:B,2,FALSE),"未填")</f>
        <v>SJ</v>
      </c>
      <c r="P1671" s="21" t="str">
        <f>IFERROR(VLOOKUP(C1671,'字典-车间管理'!A:B,2,FALSE),"未填")</f>
        <v>V</v>
      </c>
      <c r="Q1671" s="21" t="str">
        <f>IFERROR(VLOOKUP(D1671,'字典-系统管理&amp;工段管理'!C:D,2,FALSE),"未填")</f>
        <v>05</v>
      </c>
      <c r="R1671" s="22" t="str">
        <f>_xlfn.TEXTJOIN("", TRUE, IF(U1671="0", U1671, ""), IF(V1671="0", V1671, ""), IF(W1671="0", W1671, ""), IF(X1671="0", X1671, ""), IF(U1671&lt;&gt;"0", U1671, ""), IF(V1671&lt;&gt;"0", V1671, ""), IF(W1671&lt;&gt;"0", W1671, ""), IF(X1671&lt;&gt;"0", X1671, ""))</f>
        <v>000D</v>
      </c>
      <c r="S1671" s="21" t="str">
        <f>IFERROR(VLOOKUP(K1671,'字典-设备&amp;仪表管理'!A:B,2,FALSE),"未填")</f>
        <v>GT</v>
      </c>
      <c r="T1671" s="26" t="str">
        <f>IF(L1671="","未填",TEXT(L1671,"0000"))</f>
        <v>1077</v>
      </c>
      <c r="U1671" s="22" t="str">
        <f>IFERROR(VLOOKUP(E1671,'字典-系统管理&amp;工段管理'!$A$2:$B$7,2,0),"0")</f>
        <v>D</v>
      </c>
      <c r="V1671" s="22" t="str">
        <f>IFERROR(VLOOKUP(F1671,'字典-系统管理&amp;工段管理'!$A$2:$B$7,2,0),"0")</f>
        <v>0</v>
      </c>
      <c r="W1671" s="22" t="str">
        <f>IFERROR(VLOOKUP(G1671,'字典-系统管理&amp;工段管理'!$A$2:$B$7,2,0),"0")</f>
        <v>0</v>
      </c>
      <c r="X1671" s="22" t="str">
        <f>IFERROR(VLOOKUP(H1671,'字典-系统管理&amp;工段管理'!$A$2:$B$7,2,0),"0")</f>
        <v>0</v>
      </c>
    </row>
    <row r="1672" spans="1:24" x14ac:dyDescent="0.15">
      <c r="A1672" s="19">
        <v>1670</v>
      </c>
      <c r="B1672" s="22" t="s">
        <v>24</v>
      </c>
      <c r="C1672" s="22" t="s">
        <v>94</v>
      </c>
      <c r="D1672" s="22" t="s">
        <v>234</v>
      </c>
      <c r="E1672" s="22" t="s">
        <v>28</v>
      </c>
      <c r="F1672" s="22"/>
      <c r="G1672" s="22"/>
      <c r="H1672" s="22"/>
      <c r="I1672" s="33" t="s">
        <v>3383</v>
      </c>
      <c r="J1672" s="22" t="s">
        <v>35</v>
      </c>
      <c r="K1672" s="38" t="s">
        <v>318</v>
      </c>
      <c r="L1672" s="20">
        <v>1078</v>
      </c>
      <c r="M1672" s="29" t="str">
        <f>O1672&amp;"-"&amp;P1672&amp;"-"&amp;Q1672&amp;"-"&amp;R1672&amp;"-"&amp;S1672&amp;"-"&amp;T1672</f>
        <v>SJ-V-05-000D-GT-1078</v>
      </c>
      <c r="N1672" s="33" t="s">
        <v>3383</v>
      </c>
      <c r="O1672" s="21" t="str">
        <f>IFERROR(VLOOKUP(B1672,'字典-基地管理'!A:B,2,FALSE),"未填")</f>
        <v>SJ</v>
      </c>
      <c r="P1672" s="21" t="str">
        <f>IFERROR(VLOOKUP(C1672,'字典-车间管理'!A:B,2,FALSE),"未填")</f>
        <v>V</v>
      </c>
      <c r="Q1672" s="21" t="str">
        <f>IFERROR(VLOOKUP(D1672,'字典-系统管理&amp;工段管理'!C:D,2,FALSE),"未填")</f>
        <v>05</v>
      </c>
      <c r="R1672" s="22" t="str">
        <f>_xlfn.TEXTJOIN("", TRUE, IF(U1672="0", U1672, ""), IF(V1672="0", V1672, ""), IF(W1672="0", W1672, ""), IF(X1672="0", X1672, ""), IF(U1672&lt;&gt;"0", U1672, ""), IF(V1672&lt;&gt;"0", V1672, ""), IF(W1672&lt;&gt;"0", W1672, ""), IF(X1672&lt;&gt;"0", X1672, ""))</f>
        <v>000D</v>
      </c>
      <c r="S1672" s="21" t="str">
        <f>IFERROR(VLOOKUP(K1672,'字典-设备&amp;仪表管理'!A:B,2,FALSE),"未填")</f>
        <v>GT</v>
      </c>
      <c r="T1672" s="26" t="str">
        <f>IF(L1672="","未填",TEXT(L1672,"0000"))</f>
        <v>1078</v>
      </c>
      <c r="U1672" s="22" t="str">
        <f>IFERROR(VLOOKUP(E1672,'字典-系统管理&amp;工段管理'!$A$2:$B$7,2,0),"0")</f>
        <v>D</v>
      </c>
      <c r="V1672" s="22" t="str">
        <f>IFERROR(VLOOKUP(F1672,'字典-系统管理&amp;工段管理'!$A$2:$B$7,2,0),"0")</f>
        <v>0</v>
      </c>
      <c r="W1672" s="22" t="str">
        <f>IFERROR(VLOOKUP(G1672,'字典-系统管理&amp;工段管理'!$A$2:$B$7,2,0),"0")</f>
        <v>0</v>
      </c>
      <c r="X1672" s="22" t="str">
        <f>IFERROR(VLOOKUP(H1672,'字典-系统管理&amp;工段管理'!$A$2:$B$7,2,0),"0")</f>
        <v>0</v>
      </c>
    </row>
    <row r="1673" spans="1:24" x14ac:dyDescent="0.15">
      <c r="A1673" s="19">
        <v>1671</v>
      </c>
      <c r="B1673" s="22" t="s">
        <v>24</v>
      </c>
      <c r="C1673" s="22" t="s">
        <v>94</v>
      </c>
      <c r="D1673" s="22" t="s">
        <v>234</v>
      </c>
      <c r="E1673" s="22" t="s">
        <v>28</v>
      </c>
      <c r="F1673" s="22"/>
      <c r="G1673" s="22"/>
      <c r="H1673" s="22"/>
      <c r="I1673" s="33" t="s">
        <v>3384</v>
      </c>
      <c r="J1673" s="22" t="s">
        <v>35</v>
      </c>
      <c r="K1673" s="38" t="s">
        <v>318</v>
      </c>
      <c r="L1673" s="20">
        <v>1079</v>
      </c>
      <c r="M1673" s="29" t="str">
        <f>O1673&amp;"-"&amp;P1673&amp;"-"&amp;Q1673&amp;"-"&amp;R1673&amp;"-"&amp;S1673&amp;"-"&amp;T1673</f>
        <v>SJ-V-05-000D-GT-1079</v>
      </c>
      <c r="N1673" s="33" t="s">
        <v>3384</v>
      </c>
      <c r="O1673" s="21" t="str">
        <f>IFERROR(VLOOKUP(B1673,'字典-基地管理'!A:B,2,FALSE),"未填")</f>
        <v>SJ</v>
      </c>
      <c r="P1673" s="21" t="str">
        <f>IFERROR(VLOOKUP(C1673,'字典-车间管理'!A:B,2,FALSE),"未填")</f>
        <v>V</v>
      </c>
      <c r="Q1673" s="21" t="str">
        <f>IFERROR(VLOOKUP(D1673,'字典-系统管理&amp;工段管理'!C:D,2,FALSE),"未填")</f>
        <v>05</v>
      </c>
      <c r="R1673" s="22" t="str">
        <f>_xlfn.TEXTJOIN("", TRUE, IF(U1673="0", U1673, ""), IF(V1673="0", V1673, ""), IF(W1673="0", W1673, ""), IF(X1673="0", X1673, ""), IF(U1673&lt;&gt;"0", U1673, ""), IF(V1673&lt;&gt;"0", V1673, ""), IF(W1673&lt;&gt;"0", W1673, ""), IF(X1673&lt;&gt;"0", X1673, ""))</f>
        <v>000D</v>
      </c>
      <c r="S1673" s="21" t="str">
        <f>IFERROR(VLOOKUP(K1673,'字典-设备&amp;仪表管理'!A:B,2,FALSE),"未填")</f>
        <v>GT</v>
      </c>
      <c r="T1673" s="26" t="str">
        <f>IF(L1673="","未填",TEXT(L1673,"0000"))</f>
        <v>1079</v>
      </c>
      <c r="U1673" s="22" t="str">
        <f>IFERROR(VLOOKUP(E1673,'字典-系统管理&amp;工段管理'!$A$2:$B$7,2,0),"0")</f>
        <v>D</v>
      </c>
      <c r="V1673" s="22" t="str">
        <f>IFERROR(VLOOKUP(F1673,'字典-系统管理&amp;工段管理'!$A$2:$B$7,2,0),"0")</f>
        <v>0</v>
      </c>
      <c r="W1673" s="22" t="str">
        <f>IFERROR(VLOOKUP(G1673,'字典-系统管理&amp;工段管理'!$A$2:$B$7,2,0),"0")</f>
        <v>0</v>
      </c>
      <c r="X1673" s="22" t="str">
        <f>IFERROR(VLOOKUP(H1673,'字典-系统管理&amp;工段管理'!$A$2:$B$7,2,0),"0")</f>
        <v>0</v>
      </c>
    </row>
    <row r="1674" spans="1:24" x14ac:dyDescent="0.15">
      <c r="A1674" s="19">
        <v>1672</v>
      </c>
      <c r="B1674" s="22" t="s">
        <v>24</v>
      </c>
      <c r="C1674" s="22" t="s">
        <v>94</v>
      </c>
      <c r="D1674" s="22" t="s">
        <v>234</v>
      </c>
      <c r="E1674" s="22" t="s">
        <v>28</v>
      </c>
      <c r="F1674" s="22"/>
      <c r="G1674" s="22"/>
      <c r="H1674" s="22"/>
      <c r="I1674" s="33" t="s">
        <v>3385</v>
      </c>
      <c r="J1674" s="22" t="s">
        <v>35</v>
      </c>
      <c r="K1674" s="38" t="s">
        <v>318</v>
      </c>
      <c r="L1674" s="20">
        <v>1080</v>
      </c>
      <c r="M1674" s="29" t="str">
        <f>O1674&amp;"-"&amp;P1674&amp;"-"&amp;Q1674&amp;"-"&amp;R1674&amp;"-"&amp;S1674&amp;"-"&amp;T1674</f>
        <v>SJ-V-05-000D-GT-1080</v>
      </c>
      <c r="N1674" s="33" t="s">
        <v>3385</v>
      </c>
      <c r="O1674" s="21" t="str">
        <f>IFERROR(VLOOKUP(B1674,'字典-基地管理'!A:B,2,FALSE),"未填")</f>
        <v>SJ</v>
      </c>
      <c r="P1674" s="21" t="str">
        <f>IFERROR(VLOOKUP(C1674,'字典-车间管理'!A:B,2,FALSE),"未填")</f>
        <v>V</v>
      </c>
      <c r="Q1674" s="21" t="str">
        <f>IFERROR(VLOOKUP(D1674,'字典-系统管理&amp;工段管理'!C:D,2,FALSE),"未填")</f>
        <v>05</v>
      </c>
      <c r="R1674" s="22" t="str">
        <f>_xlfn.TEXTJOIN("", TRUE, IF(U1674="0", U1674, ""), IF(V1674="0", V1674, ""), IF(W1674="0", W1674, ""), IF(X1674="0", X1674, ""), IF(U1674&lt;&gt;"0", U1674, ""), IF(V1674&lt;&gt;"0", V1674, ""), IF(W1674&lt;&gt;"0", W1674, ""), IF(X1674&lt;&gt;"0", X1674, ""))</f>
        <v>000D</v>
      </c>
      <c r="S1674" s="21" t="str">
        <f>IFERROR(VLOOKUP(K1674,'字典-设备&amp;仪表管理'!A:B,2,FALSE),"未填")</f>
        <v>GT</v>
      </c>
      <c r="T1674" s="26" t="str">
        <f>IF(L1674="","未填",TEXT(L1674,"0000"))</f>
        <v>1080</v>
      </c>
      <c r="U1674" s="22" t="str">
        <f>IFERROR(VLOOKUP(E1674,'字典-系统管理&amp;工段管理'!$A$2:$B$7,2,0),"0")</f>
        <v>D</v>
      </c>
      <c r="V1674" s="22" t="str">
        <f>IFERROR(VLOOKUP(F1674,'字典-系统管理&amp;工段管理'!$A$2:$B$7,2,0),"0")</f>
        <v>0</v>
      </c>
      <c r="W1674" s="22" t="str">
        <f>IFERROR(VLOOKUP(G1674,'字典-系统管理&amp;工段管理'!$A$2:$B$7,2,0),"0")</f>
        <v>0</v>
      </c>
      <c r="X1674" s="22" t="str">
        <f>IFERROR(VLOOKUP(H1674,'字典-系统管理&amp;工段管理'!$A$2:$B$7,2,0),"0")</f>
        <v>0</v>
      </c>
    </row>
    <row r="1675" spans="1:24" x14ac:dyDescent="0.15">
      <c r="A1675" s="19">
        <v>1673</v>
      </c>
      <c r="B1675" s="22" t="s">
        <v>24</v>
      </c>
      <c r="C1675" s="22" t="s">
        <v>94</v>
      </c>
      <c r="D1675" s="22" t="s">
        <v>234</v>
      </c>
      <c r="E1675" s="22" t="s">
        <v>28</v>
      </c>
      <c r="F1675" s="22"/>
      <c r="G1675" s="22"/>
      <c r="H1675" s="22"/>
      <c r="I1675" s="33" t="s">
        <v>3386</v>
      </c>
      <c r="J1675" s="22" t="s">
        <v>35</v>
      </c>
      <c r="K1675" s="38" t="s">
        <v>318</v>
      </c>
      <c r="L1675" s="20">
        <v>1081</v>
      </c>
      <c r="M1675" s="29" t="str">
        <f>O1675&amp;"-"&amp;P1675&amp;"-"&amp;Q1675&amp;"-"&amp;R1675&amp;"-"&amp;S1675&amp;"-"&amp;T1675</f>
        <v>SJ-V-05-000D-GT-1081</v>
      </c>
      <c r="N1675" s="33" t="s">
        <v>3386</v>
      </c>
      <c r="O1675" s="21" t="str">
        <f>IFERROR(VLOOKUP(B1675,'字典-基地管理'!A:B,2,FALSE),"未填")</f>
        <v>SJ</v>
      </c>
      <c r="P1675" s="21" t="str">
        <f>IFERROR(VLOOKUP(C1675,'字典-车间管理'!A:B,2,FALSE),"未填")</f>
        <v>V</v>
      </c>
      <c r="Q1675" s="21" t="str">
        <f>IFERROR(VLOOKUP(D1675,'字典-系统管理&amp;工段管理'!C:D,2,FALSE),"未填")</f>
        <v>05</v>
      </c>
      <c r="R1675" s="22" t="str">
        <f>_xlfn.TEXTJOIN("", TRUE, IF(U1675="0", U1675, ""), IF(V1675="0", V1675, ""), IF(W1675="0", W1675, ""), IF(X1675="0", X1675, ""), IF(U1675&lt;&gt;"0", U1675, ""), IF(V1675&lt;&gt;"0", V1675, ""), IF(W1675&lt;&gt;"0", W1675, ""), IF(X1675&lt;&gt;"0", X1675, ""))</f>
        <v>000D</v>
      </c>
      <c r="S1675" s="21" t="str">
        <f>IFERROR(VLOOKUP(K1675,'字典-设备&amp;仪表管理'!A:B,2,FALSE),"未填")</f>
        <v>GT</v>
      </c>
      <c r="T1675" s="26" t="str">
        <f>IF(L1675="","未填",TEXT(L1675,"0000"))</f>
        <v>1081</v>
      </c>
      <c r="U1675" s="22" t="str">
        <f>IFERROR(VLOOKUP(E1675,'字典-系统管理&amp;工段管理'!$A$2:$B$7,2,0),"0")</f>
        <v>D</v>
      </c>
      <c r="V1675" s="22" t="str">
        <f>IFERROR(VLOOKUP(F1675,'字典-系统管理&amp;工段管理'!$A$2:$B$7,2,0),"0")</f>
        <v>0</v>
      </c>
      <c r="W1675" s="22" t="str">
        <f>IFERROR(VLOOKUP(G1675,'字典-系统管理&amp;工段管理'!$A$2:$B$7,2,0),"0")</f>
        <v>0</v>
      </c>
      <c r="X1675" s="22" t="str">
        <f>IFERROR(VLOOKUP(H1675,'字典-系统管理&amp;工段管理'!$A$2:$B$7,2,0),"0")</f>
        <v>0</v>
      </c>
    </row>
    <row r="1676" spans="1:24" x14ac:dyDescent="0.15">
      <c r="A1676" s="19">
        <v>1674</v>
      </c>
      <c r="B1676" s="22" t="s">
        <v>24</v>
      </c>
      <c r="C1676" s="22" t="s">
        <v>94</v>
      </c>
      <c r="D1676" s="22" t="s">
        <v>234</v>
      </c>
      <c r="E1676" s="22" t="s">
        <v>28</v>
      </c>
      <c r="F1676" s="22"/>
      <c r="G1676" s="22"/>
      <c r="H1676" s="22"/>
      <c r="I1676" s="33" t="s">
        <v>3387</v>
      </c>
      <c r="J1676" s="22" t="s">
        <v>35</v>
      </c>
      <c r="K1676" s="38" t="s">
        <v>318</v>
      </c>
      <c r="L1676" s="20">
        <v>1082</v>
      </c>
      <c r="M1676" s="29" t="str">
        <f>O1676&amp;"-"&amp;P1676&amp;"-"&amp;Q1676&amp;"-"&amp;R1676&amp;"-"&amp;S1676&amp;"-"&amp;T1676</f>
        <v>SJ-V-05-000D-GT-1082</v>
      </c>
      <c r="N1676" s="33" t="s">
        <v>3387</v>
      </c>
      <c r="O1676" s="21" t="str">
        <f>IFERROR(VLOOKUP(B1676,'字典-基地管理'!A:B,2,FALSE),"未填")</f>
        <v>SJ</v>
      </c>
      <c r="P1676" s="21" t="str">
        <f>IFERROR(VLOOKUP(C1676,'字典-车间管理'!A:B,2,FALSE),"未填")</f>
        <v>V</v>
      </c>
      <c r="Q1676" s="21" t="str">
        <f>IFERROR(VLOOKUP(D1676,'字典-系统管理&amp;工段管理'!C:D,2,FALSE),"未填")</f>
        <v>05</v>
      </c>
      <c r="R1676" s="22" t="str">
        <f>_xlfn.TEXTJOIN("", TRUE, IF(U1676="0", U1676, ""), IF(V1676="0", V1676, ""), IF(W1676="0", W1676, ""), IF(X1676="0", X1676, ""), IF(U1676&lt;&gt;"0", U1676, ""), IF(V1676&lt;&gt;"0", V1676, ""), IF(W1676&lt;&gt;"0", W1676, ""), IF(X1676&lt;&gt;"0", X1676, ""))</f>
        <v>000D</v>
      </c>
      <c r="S1676" s="21" t="str">
        <f>IFERROR(VLOOKUP(K1676,'字典-设备&amp;仪表管理'!A:B,2,FALSE),"未填")</f>
        <v>GT</v>
      </c>
      <c r="T1676" s="26" t="str">
        <f>IF(L1676="","未填",TEXT(L1676,"0000"))</f>
        <v>1082</v>
      </c>
      <c r="U1676" s="22" t="str">
        <f>IFERROR(VLOOKUP(E1676,'字典-系统管理&amp;工段管理'!$A$2:$B$7,2,0),"0")</f>
        <v>D</v>
      </c>
      <c r="V1676" s="22" t="str">
        <f>IFERROR(VLOOKUP(F1676,'字典-系统管理&amp;工段管理'!$A$2:$B$7,2,0),"0")</f>
        <v>0</v>
      </c>
      <c r="W1676" s="22" t="str">
        <f>IFERROR(VLOOKUP(G1676,'字典-系统管理&amp;工段管理'!$A$2:$B$7,2,0),"0")</f>
        <v>0</v>
      </c>
      <c r="X1676" s="22" t="str">
        <f>IFERROR(VLOOKUP(H1676,'字典-系统管理&amp;工段管理'!$A$2:$B$7,2,0),"0")</f>
        <v>0</v>
      </c>
    </row>
    <row r="1677" spans="1:24" x14ac:dyDescent="0.15">
      <c r="A1677" s="19">
        <v>1675</v>
      </c>
      <c r="B1677" s="22" t="s">
        <v>24</v>
      </c>
      <c r="C1677" s="22" t="s">
        <v>94</v>
      </c>
      <c r="D1677" s="22" t="s">
        <v>234</v>
      </c>
      <c r="E1677" s="22" t="s">
        <v>28</v>
      </c>
      <c r="F1677" s="22"/>
      <c r="G1677" s="22"/>
      <c r="H1677" s="22"/>
      <c r="I1677" s="33" t="s">
        <v>3388</v>
      </c>
      <c r="J1677" s="22" t="s">
        <v>35</v>
      </c>
      <c r="K1677" s="38" t="s">
        <v>318</v>
      </c>
      <c r="L1677" s="20">
        <v>1083</v>
      </c>
      <c r="M1677" s="29" t="str">
        <f>O1677&amp;"-"&amp;P1677&amp;"-"&amp;Q1677&amp;"-"&amp;R1677&amp;"-"&amp;S1677&amp;"-"&amp;T1677</f>
        <v>SJ-V-05-000D-GT-1083</v>
      </c>
      <c r="N1677" s="33" t="s">
        <v>3388</v>
      </c>
      <c r="O1677" s="21" t="str">
        <f>IFERROR(VLOOKUP(B1677,'字典-基地管理'!A:B,2,FALSE),"未填")</f>
        <v>SJ</v>
      </c>
      <c r="P1677" s="21" t="str">
        <f>IFERROR(VLOOKUP(C1677,'字典-车间管理'!A:B,2,FALSE),"未填")</f>
        <v>V</v>
      </c>
      <c r="Q1677" s="21" t="str">
        <f>IFERROR(VLOOKUP(D1677,'字典-系统管理&amp;工段管理'!C:D,2,FALSE),"未填")</f>
        <v>05</v>
      </c>
      <c r="R1677" s="22" t="str">
        <f>_xlfn.TEXTJOIN("", TRUE, IF(U1677="0", U1677, ""), IF(V1677="0", V1677, ""), IF(W1677="0", W1677, ""), IF(X1677="0", X1677, ""), IF(U1677&lt;&gt;"0", U1677, ""), IF(V1677&lt;&gt;"0", V1677, ""), IF(W1677&lt;&gt;"0", W1677, ""), IF(X1677&lt;&gt;"0", X1677, ""))</f>
        <v>000D</v>
      </c>
      <c r="S1677" s="21" t="str">
        <f>IFERROR(VLOOKUP(K1677,'字典-设备&amp;仪表管理'!A:B,2,FALSE),"未填")</f>
        <v>GT</v>
      </c>
      <c r="T1677" s="26" t="str">
        <f>IF(L1677="","未填",TEXT(L1677,"0000"))</f>
        <v>1083</v>
      </c>
      <c r="U1677" s="22" t="str">
        <f>IFERROR(VLOOKUP(E1677,'字典-系统管理&amp;工段管理'!$A$2:$B$7,2,0),"0")</f>
        <v>D</v>
      </c>
      <c r="V1677" s="22" t="str">
        <f>IFERROR(VLOOKUP(F1677,'字典-系统管理&amp;工段管理'!$A$2:$B$7,2,0),"0")</f>
        <v>0</v>
      </c>
      <c r="W1677" s="22" t="str">
        <f>IFERROR(VLOOKUP(G1677,'字典-系统管理&amp;工段管理'!$A$2:$B$7,2,0),"0")</f>
        <v>0</v>
      </c>
      <c r="X1677" s="22" t="str">
        <f>IFERROR(VLOOKUP(H1677,'字典-系统管理&amp;工段管理'!$A$2:$B$7,2,0),"0")</f>
        <v>0</v>
      </c>
    </row>
    <row r="1678" spans="1:24" x14ac:dyDescent="0.15">
      <c r="A1678" s="19">
        <v>1676</v>
      </c>
      <c r="B1678" s="22" t="s">
        <v>24</v>
      </c>
      <c r="C1678" s="22" t="s">
        <v>94</v>
      </c>
      <c r="D1678" s="22" t="s">
        <v>234</v>
      </c>
      <c r="E1678" s="22" t="s">
        <v>28</v>
      </c>
      <c r="F1678" s="22"/>
      <c r="G1678" s="22"/>
      <c r="H1678" s="22"/>
      <c r="I1678" s="33" t="s">
        <v>3389</v>
      </c>
      <c r="J1678" s="22" t="s">
        <v>35</v>
      </c>
      <c r="K1678" s="38" t="s">
        <v>318</v>
      </c>
      <c r="L1678" s="20">
        <v>1084</v>
      </c>
      <c r="M1678" s="29" t="str">
        <f>O1678&amp;"-"&amp;P1678&amp;"-"&amp;Q1678&amp;"-"&amp;R1678&amp;"-"&amp;S1678&amp;"-"&amp;T1678</f>
        <v>SJ-V-05-000D-GT-1084</v>
      </c>
      <c r="N1678" s="33" t="s">
        <v>3389</v>
      </c>
      <c r="O1678" s="21" t="str">
        <f>IFERROR(VLOOKUP(B1678,'字典-基地管理'!A:B,2,FALSE),"未填")</f>
        <v>SJ</v>
      </c>
      <c r="P1678" s="21" t="str">
        <f>IFERROR(VLOOKUP(C1678,'字典-车间管理'!A:B,2,FALSE),"未填")</f>
        <v>V</v>
      </c>
      <c r="Q1678" s="21" t="str">
        <f>IFERROR(VLOOKUP(D1678,'字典-系统管理&amp;工段管理'!C:D,2,FALSE),"未填")</f>
        <v>05</v>
      </c>
      <c r="R1678" s="22" t="str">
        <f>_xlfn.TEXTJOIN("", TRUE, IF(U1678="0", U1678, ""), IF(V1678="0", V1678, ""), IF(W1678="0", W1678, ""), IF(X1678="0", X1678, ""), IF(U1678&lt;&gt;"0", U1678, ""), IF(V1678&lt;&gt;"0", V1678, ""), IF(W1678&lt;&gt;"0", W1678, ""), IF(X1678&lt;&gt;"0", X1678, ""))</f>
        <v>000D</v>
      </c>
      <c r="S1678" s="21" t="str">
        <f>IFERROR(VLOOKUP(K1678,'字典-设备&amp;仪表管理'!A:B,2,FALSE),"未填")</f>
        <v>GT</v>
      </c>
      <c r="T1678" s="26" t="str">
        <f>IF(L1678="","未填",TEXT(L1678,"0000"))</f>
        <v>1084</v>
      </c>
      <c r="U1678" s="22" t="str">
        <f>IFERROR(VLOOKUP(E1678,'字典-系统管理&amp;工段管理'!$A$2:$B$7,2,0),"0")</f>
        <v>D</v>
      </c>
      <c r="V1678" s="22" t="str">
        <f>IFERROR(VLOOKUP(F1678,'字典-系统管理&amp;工段管理'!$A$2:$B$7,2,0),"0")</f>
        <v>0</v>
      </c>
      <c r="W1678" s="22" t="str">
        <f>IFERROR(VLOOKUP(G1678,'字典-系统管理&amp;工段管理'!$A$2:$B$7,2,0),"0")</f>
        <v>0</v>
      </c>
      <c r="X1678" s="22" t="str">
        <f>IFERROR(VLOOKUP(H1678,'字典-系统管理&amp;工段管理'!$A$2:$B$7,2,0),"0")</f>
        <v>0</v>
      </c>
    </row>
    <row r="1679" spans="1:24" x14ac:dyDescent="0.15">
      <c r="A1679" s="19">
        <v>1677</v>
      </c>
      <c r="B1679" s="22" t="s">
        <v>24</v>
      </c>
      <c r="C1679" s="22" t="s">
        <v>94</v>
      </c>
      <c r="D1679" s="22" t="s">
        <v>234</v>
      </c>
      <c r="E1679" s="22" t="s">
        <v>28</v>
      </c>
      <c r="F1679" s="22"/>
      <c r="G1679" s="22"/>
      <c r="H1679" s="22"/>
      <c r="I1679" s="33" t="s">
        <v>3390</v>
      </c>
      <c r="J1679" s="22" t="s">
        <v>35</v>
      </c>
      <c r="K1679" s="38" t="s">
        <v>318</v>
      </c>
      <c r="L1679" s="20">
        <v>1085</v>
      </c>
      <c r="M1679" s="29" t="str">
        <f>O1679&amp;"-"&amp;P1679&amp;"-"&amp;Q1679&amp;"-"&amp;R1679&amp;"-"&amp;S1679&amp;"-"&amp;T1679</f>
        <v>SJ-V-05-000D-GT-1085</v>
      </c>
      <c r="N1679" s="33" t="s">
        <v>3390</v>
      </c>
      <c r="O1679" s="21" t="str">
        <f>IFERROR(VLOOKUP(B1679,'字典-基地管理'!A:B,2,FALSE),"未填")</f>
        <v>SJ</v>
      </c>
      <c r="P1679" s="21" t="str">
        <f>IFERROR(VLOOKUP(C1679,'字典-车间管理'!A:B,2,FALSE),"未填")</f>
        <v>V</v>
      </c>
      <c r="Q1679" s="21" t="str">
        <f>IFERROR(VLOOKUP(D1679,'字典-系统管理&amp;工段管理'!C:D,2,FALSE),"未填")</f>
        <v>05</v>
      </c>
      <c r="R1679" s="22" t="str">
        <f>_xlfn.TEXTJOIN("", TRUE, IF(U1679="0", U1679, ""), IF(V1679="0", V1679, ""), IF(W1679="0", W1679, ""), IF(X1679="0", X1679, ""), IF(U1679&lt;&gt;"0", U1679, ""), IF(V1679&lt;&gt;"0", V1679, ""), IF(W1679&lt;&gt;"0", W1679, ""), IF(X1679&lt;&gt;"0", X1679, ""))</f>
        <v>000D</v>
      </c>
      <c r="S1679" s="21" t="str">
        <f>IFERROR(VLOOKUP(K1679,'字典-设备&amp;仪表管理'!A:B,2,FALSE),"未填")</f>
        <v>GT</v>
      </c>
      <c r="T1679" s="26" t="str">
        <f>IF(L1679="","未填",TEXT(L1679,"0000"))</f>
        <v>1085</v>
      </c>
      <c r="U1679" s="22" t="str">
        <f>IFERROR(VLOOKUP(E1679,'字典-系统管理&amp;工段管理'!$A$2:$B$7,2,0),"0")</f>
        <v>D</v>
      </c>
      <c r="V1679" s="22" t="str">
        <f>IFERROR(VLOOKUP(F1679,'字典-系统管理&amp;工段管理'!$A$2:$B$7,2,0),"0")</f>
        <v>0</v>
      </c>
      <c r="W1679" s="22" t="str">
        <f>IFERROR(VLOOKUP(G1679,'字典-系统管理&amp;工段管理'!$A$2:$B$7,2,0),"0")</f>
        <v>0</v>
      </c>
      <c r="X1679" s="22" t="str">
        <f>IFERROR(VLOOKUP(H1679,'字典-系统管理&amp;工段管理'!$A$2:$B$7,2,0),"0")</f>
        <v>0</v>
      </c>
    </row>
    <row r="1680" spans="1:24" x14ac:dyDescent="0.15">
      <c r="A1680" s="19">
        <v>1678</v>
      </c>
      <c r="B1680" s="22" t="s">
        <v>24</v>
      </c>
      <c r="C1680" s="22" t="s">
        <v>94</v>
      </c>
      <c r="D1680" s="22" t="s">
        <v>234</v>
      </c>
      <c r="E1680" s="22" t="s">
        <v>28</v>
      </c>
      <c r="F1680" s="22"/>
      <c r="G1680" s="22"/>
      <c r="H1680" s="22"/>
      <c r="I1680" s="33" t="s">
        <v>3391</v>
      </c>
      <c r="J1680" s="22" t="s">
        <v>35</v>
      </c>
      <c r="K1680" s="38" t="s">
        <v>318</v>
      </c>
      <c r="L1680" s="20">
        <v>1086</v>
      </c>
      <c r="M1680" s="29" t="str">
        <f>O1680&amp;"-"&amp;P1680&amp;"-"&amp;Q1680&amp;"-"&amp;R1680&amp;"-"&amp;S1680&amp;"-"&amp;T1680</f>
        <v>SJ-V-05-000D-GT-1086</v>
      </c>
      <c r="N1680" s="33" t="s">
        <v>3391</v>
      </c>
      <c r="O1680" s="21" t="str">
        <f>IFERROR(VLOOKUP(B1680,'字典-基地管理'!A:B,2,FALSE),"未填")</f>
        <v>SJ</v>
      </c>
      <c r="P1680" s="21" t="str">
        <f>IFERROR(VLOOKUP(C1680,'字典-车间管理'!A:B,2,FALSE),"未填")</f>
        <v>V</v>
      </c>
      <c r="Q1680" s="21" t="str">
        <f>IFERROR(VLOOKUP(D1680,'字典-系统管理&amp;工段管理'!C:D,2,FALSE),"未填")</f>
        <v>05</v>
      </c>
      <c r="R1680" s="22" t="str">
        <f>_xlfn.TEXTJOIN("", TRUE, IF(U1680="0", U1680, ""), IF(V1680="0", V1680, ""), IF(W1680="0", W1680, ""), IF(X1680="0", X1680, ""), IF(U1680&lt;&gt;"0", U1680, ""), IF(V1680&lt;&gt;"0", V1680, ""), IF(W1680&lt;&gt;"0", W1680, ""), IF(X1680&lt;&gt;"0", X1680, ""))</f>
        <v>000D</v>
      </c>
      <c r="S1680" s="21" t="str">
        <f>IFERROR(VLOOKUP(K1680,'字典-设备&amp;仪表管理'!A:B,2,FALSE),"未填")</f>
        <v>GT</v>
      </c>
      <c r="T1680" s="26" t="str">
        <f>IF(L1680="","未填",TEXT(L1680,"0000"))</f>
        <v>1086</v>
      </c>
      <c r="U1680" s="22" t="str">
        <f>IFERROR(VLOOKUP(E1680,'字典-系统管理&amp;工段管理'!$A$2:$B$7,2,0),"0")</f>
        <v>D</v>
      </c>
      <c r="V1680" s="22" t="str">
        <f>IFERROR(VLOOKUP(F1680,'字典-系统管理&amp;工段管理'!$A$2:$B$7,2,0),"0")</f>
        <v>0</v>
      </c>
      <c r="W1680" s="22" t="str">
        <f>IFERROR(VLOOKUP(G1680,'字典-系统管理&amp;工段管理'!$A$2:$B$7,2,0),"0")</f>
        <v>0</v>
      </c>
      <c r="X1680" s="22" t="str">
        <f>IFERROR(VLOOKUP(H1680,'字典-系统管理&amp;工段管理'!$A$2:$B$7,2,0),"0")</f>
        <v>0</v>
      </c>
    </row>
    <row r="1681" spans="1:24" x14ac:dyDescent="0.15">
      <c r="A1681" s="19">
        <v>1679</v>
      </c>
      <c r="B1681" s="22" t="s">
        <v>24</v>
      </c>
      <c r="C1681" s="22" t="s">
        <v>94</v>
      </c>
      <c r="D1681" s="22" t="s">
        <v>234</v>
      </c>
      <c r="E1681" s="22" t="s">
        <v>28</v>
      </c>
      <c r="F1681" s="22"/>
      <c r="G1681" s="22"/>
      <c r="H1681" s="22"/>
      <c r="I1681" s="33" t="s">
        <v>3392</v>
      </c>
      <c r="J1681" s="22" t="s">
        <v>35</v>
      </c>
      <c r="K1681" s="38" t="s">
        <v>318</v>
      </c>
      <c r="L1681" s="20">
        <v>1087</v>
      </c>
      <c r="M1681" s="29" t="str">
        <f>O1681&amp;"-"&amp;P1681&amp;"-"&amp;Q1681&amp;"-"&amp;R1681&amp;"-"&amp;S1681&amp;"-"&amp;T1681</f>
        <v>SJ-V-05-000D-GT-1087</v>
      </c>
      <c r="N1681" s="33" t="s">
        <v>3392</v>
      </c>
      <c r="O1681" s="21" t="str">
        <f>IFERROR(VLOOKUP(B1681,'字典-基地管理'!A:B,2,FALSE),"未填")</f>
        <v>SJ</v>
      </c>
      <c r="P1681" s="21" t="str">
        <f>IFERROR(VLOOKUP(C1681,'字典-车间管理'!A:B,2,FALSE),"未填")</f>
        <v>V</v>
      </c>
      <c r="Q1681" s="21" t="str">
        <f>IFERROR(VLOOKUP(D1681,'字典-系统管理&amp;工段管理'!C:D,2,FALSE),"未填")</f>
        <v>05</v>
      </c>
      <c r="R1681" s="22" t="str">
        <f>_xlfn.TEXTJOIN("", TRUE, IF(U1681="0", U1681, ""), IF(V1681="0", V1681, ""), IF(W1681="0", W1681, ""), IF(X1681="0", X1681, ""), IF(U1681&lt;&gt;"0", U1681, ""), IF(V1681&lt;&gt;"0", V1681, ""), IF(W1681&lt;&gt;"0", W1681, ""), IF(X1681&lt;&gt;"0", X1681, ""))</f>
        <v>000D</v>
      </c>
      <c r="S1681" s="21" t="str">
        <f>IFERROR(VLOOKUP(K1681,'字典-设备&amp;仪表管理'!A:B,2,FALSE),"未填")</f>
        <v>GT</v>
      </c>
      <c r="T1681" s="26" t="str">
        <f>IF(L1681="","未填",TEXT(L1681,"0000"))</f>
        <v>1087</v>
      </c>
      <c r="U1681" s="22" t="str">
        <f>IFERROR(VLOOKUP(E1681,'字典-系统管理&amp;工段管理'!$A$2:$B$7,2,0),"0")</f>
        <v>D</v>
      </c>
      <c r="V1681" s="22" t="str">
        <f>IFERROR(VLOOKUP(F1681,'字典-系统管理&amp;工段管理'!$A$2:$B$7,2,0),"0")</f>
        <v>0</v>
      </c>
      <c r="W1681" s="22" t="str">
        <f>IFERROR(VLOOKUP(G1681,'字典-系统管理&amp;工段管理'!$A$2:$B$7,2,0),"0")</f>
        <v>0</v>
      </c>
      <c r="X1681" s="22" t="str">
        <f>IFERROR(VLOOKUP(H1681,'字典-系统管理&amp;工段管理'!$A$2:$B$7,2,0),"0")</f>
        <v>0</v>
      </c>
    </row>
    <row r="1682" spans="1:24" x14ac:dyDescent="0.15">
      <c r="A1682" s="19">
        <v>1680</v>
      </c>
      <c r="B1682" s="22" t="s">
        <v>24</v>
      </c>
      <c r="C1682" s="22" t="s">
        <v>94</v>
      </c>
      <c r="D1682" s="22" t="s">
        <v>234</v>
      </c>
      <c r="E1682" s="22" t="s">
        <v>28</v>
      </c>
      <c r="F1682" s="22"/>
      <c r="G1682" s="22"/>
      <c r="H1682" s="22"/>
      <c r="I1682" s="33" t="s">
        <v>3393</v>
      </c>
      <c r="J1682" s="22" t="s">
        <v>35</v>
      </c>
      <c r="K1682" s="38" t="s">
        <v>318</v>
      </c>
      <c r="L1682" s="20">
        <v>1088</v>
      </c>
      <c r="M1682" s="29" t="str">
        <f>O1682&amp;"-"&amp;P1682&amp;"-"&amp;Q1682&amp;"-"&amp;R1682&amp;"-"&amp;S1682&amp;"-"&amp;T1682</f>
        <v>SJ-V-05-000D-GT-1088</v>
      </c>
      <c r="N1682" s="33" t="s">
        <v>3393</v>
      </c>
      <c r="O1682" s="21" t="str">
        <f>IFERROR(VLOOKUP(B1682,'字典-基地管理'!A:B,2,FALSE),"未填")</f>
        <v>SJ</v>
      </c>
      <c r="P1682" s="21" t="str">
        <f>IFERROR(VLOOKUP(C1682,'字典-车间管理'!A:B,2,FALSE),"未填")</f>
        <v>V</v>
      </c>
      <c r="Q1682" s="21" t="str">
        <f>IFERROR(VLOOKUP(D1682,'字典-系统管理&amp;工段管理'!C:D,2,FALSE),"未填")</f>
        <v>05</v>
      </c>
      <c r="R1682" s="22" t="str">
        <f>_xlfn.TEXTJOIN("", TRUE, IF(U1682="0", U1682, ""), IF(V1682="0", V1682, ""), IF(W1682="0", W1682, ""), IF(X1682="0", X1682, ""), IF(U1682&lt;&gt;"0", U1682, ""), IF(V1682&lt;&gt;"0", V1682, ""), IF(W1682&lt;&gt;"0", W1682, ""), IF(X1682&lt;&gt;"0", X1682, ""))</f>
        <v>000D</v>
      </c>
      <c r="S1682" s="21" t="str">
        <f>IFERROR(VLOOKUP(K1682,'字典-设备&amp;仪表管理'!A:B,2,FALSE),"未填")</f>
        <v>GT</v>
      </c>
      <c r="T1682" s="26" t="str">
        <f>IF(L1682="","未填",TEXT(L1682,"0000"))</f>
        <v>1088</v>
      </c>
      <c r="U1682" s="22" t="str">
        <f>IFERROR(VLOOKUP(E1682,'字典-系统管理&amp;工段管理'!$A$2:$B$7,2,0),"0")</f>
        <v>D</v>
      </c>
      <c r="V1682" s="22" t="str">
        <f>IFERROR(VLOOKUP(F1682,'字典-系统管理&amp;工段管理'!$A$2:$B$7,2,0),"0")</f>
        <v>0</v>
      </c>
      <c r="W1682" s="22" t="str">
        <f>IFERROR(VLOOKUP(G1682,'字典-系统管理&amp;工段管理'!$A$2:$B$7,2,0),"0")</f>
        <v>0</v>
      </c>
      <c r="X1682" s="22" t="str">
        <f>IFERROR(VLOOKUP(H1682,'字典-系统管理&amp;工段管理'!$A$2:$B$7,2,0),"0")</f>
        <v>0</v>
      </c>
    </row>
    <row r="1683" spans="1:24" x14ac:dyDescent="0.15">
      <c r="A1683" s="19">
        <v>1681</v>
      </c>
      <c r="B1683" s="22" t="s">
        <v>24</v>
      </c>
      <c r="C1683" s="22" t="s">
        <v>94</v>
      </c>
      <c r="D1683" s="22" t="s">
        <v>234</v>
      </c>
      <c r="E1683" s="22" t="s">
        <v>28</v>
      </c>
      <c r="F1683" s="22"/>
      <c r="G1683" s="22"/>
      <c r="H1683" s="22"/>
      <c r="I1683" s="33" t="s">
        <v>3394</v>
      </c>
      <c r="J1683" s="22" t="s">
        <v>35</v>
      </c>
      <c r="K1683" s="38" t="s">
        <v>318</v>
      </c>
      <c r="L1683" s="20">
        <v>1089</v>
      </c>
      <c r="M1683" s="29" t="str">
        <f>O1683&amp;"-"&amp;P1683&amp;"-"&amp;Q1683&amp;"-"&amp;R1683&amp;"-"&amp;S1683&amp;"-"&amp;T1683</f>
        <v>SJ-V-05-000D-GT-1089</v>
      </c>
      <c r="N1683" s="33" t="s">
        <v>3394</v>
      </c>
      <c r="O1683" s="21" t="str">
        <f>IFERROR(VLOOKUP(B1683,'字典-基地管理'!A:B,2,FALSE),"未填")</f>
        <v>SJ</v>
      </c>
      <c r="P1683" s="21" t="str">
        <f>IFERROR(VLOOKUP(C1683,'字典-车间管理'!A:B,2,FALSE),"未填")</f>
        <v>V</v>
      </c>
      <c r="Q1683" s="21" t="str">
        <f>IFERROR(VLOOKUP(D1683,'字典-系统管理&amp;工段管理'!C:D,2,FALSE),"未填")</f>
        <v>05</v>
      </c>
      <c r="R1683" s="22" t="str">
        <f>_xlfn.TEXTJOIN("", TRUE, IF(U1683="0", U1683, ""), IF(V1683="0", V1683, ""), IF(W1683="0", W1683, ""), IF(X1683="0", X1683, ""), IF(U1683&lt;&gt;"0", U1683, ""), IF(V1683&lt;&gt;"0", V1683, ""), IF(W1683&lt;&gt;"0", W1683, ""), IF(X1683&lt;&gt;"0", X1683, ""))</f>
        <v>000D</v>
      </c>
      <c r="S1683" s="21" t="str">
        <f>IFERROR(VLOOKUP(K1683,'字典-设备&amp;仪表管理'!A:B,2,FALSE),"未填")</f>
        <v>GT</v>
      </c>
      <c r="T1683" s="26" t="str">
        <f>IF(L1683="","未填",TEXT(L1683,"0000"))</f>
        <v>1089</v>
      </c>
      <c r="U1683" s="22" t="str">
        <f>IFERROR(VLOOKUP(E1683,'字典-系统管理&amp;工段管理'!$A$2:$B$7,2,0),"0")</f>
        <v>D</v>
      </c>
      <c r="V1683" s="22" t="str">
        <f>IFERROR(VLOOKUP(F1683,'字典-系统管理&amp;工段管理'!$A$2:$B$7,2,0),"0")</f>
        <v>0</v>
      </c>
      <c r="W1683" s="22" t="str">
        <f>IFERROR(VLOOKUP(G1683,'字典-系统管理&amp;工段管理'!$A$2:$B$7,2,0),"0")</f>
        <v>0</v>
      </c>
      <c r="X1683" s="22" t="str">
        <f>IFERROR(VLOOKUP(H1683,'字典-系统管理&amp;工段管理'!$A$2:$B$7,2,0),"0")</f>
        <v>0</v>
      </c>
    </row>
    <row r="1684" spans="1:24" x14ac:dyDescent="0.15">
      <c r="A1684" s="19">
        <v>1682</v>
      </c>
      <c r="B1684" s="22" t="s">
        <v>24</v>
      </c>
      <c r="C1684" s="22" t="s">
        <v>94</v>
      </c>
      <c r="D1684" s="22" t="s">
        <v>234</v>
      </c>
      <c r="E1684" s="22" t="s">
        <v>28</v>
      </c>
      <c r="F1684" s="22"/>
      <c r="G1684" s="22"/>
      <c r="H1684" s="22"/>
      <c r="I1684" s="33" t="s">
        <v>3395</v>
      </c>
      <c r="J1684" s="22" t="s">
        <v>35</v>
      </c>
      <c r="K1684" s="38" t="s">
        <v>318</v>
      </c>
      <c r="L1684" s="20">
        <v>1090</v>
      </c>
      <c r="M1684" s="29" t="str">
        <f>O1684&amp;"-"&amp;P1684&amp;"-"&amp;Q1684&amp;"-"&amp;R1684&amp;"-"&amp;S1684&amp;"-"&amp;T1684</f>
        <v>SJ-V-05-000D-GT-1090</v>
      </c>
      <c r="N1684" s="33" t="s">
        <v>3395</v>
      </c>
      <c r="O1684" s="21" t="str">
        <f>IFERROR(VLOOKUP(B1684,'字典-基地管理'!A:B,2,FALSE),"未填")</f>
        <v>SJ</v>
      </c>
      <c r="P1684" s="21" t="str">
        <f>IFERROR(VLOOKUP(C1684,'字典-车间管理'!A:B,2,FALSE),"未填")</f>
        <v>V</v>
      </c>
      <c r="Q1684" s="21" t="str">
        <f>IFERROR(VLOOKUP(D1684,'字典-系统管理&amp;工段管理'!C:D,2,FALSE),"未填")</f>
        <v>05</v>
      </c>
      <c r="R1684" s="22" t="str">
        <f>_xlfn.TEXTJOIN("", TRUE, IF(U1684="0", U1684, ""), IF(V1684="0", V1684, ""), IF(W1684="0", W1684, ""), IF(X1684="0", X1684, ""), IF(U1684&lt;&gt;"0", U1684, ""), IF(V1684&lt;&gt;"0", V1684, ""), IF(W1684&lt;&gt;"0", W1684, ""), IF(X1684&lt;&gt;"0", X1684, ""))</f>
        <v>000D</v>
      </c>
      <c r="S1684" s="21" t="str">
        <f>IFERROR(VLOOKUP(K1684,'字典-设备&amp;仪表管理'!A:B,2,FALSE),"未填")</f>
        <v>GT</v>
      </c>
      <c r="T1684" s="26" t="str">
        <f>IF(L1684="","未填",TEXT(L1684,"0000"))</f>
        <v>1090</v>
      </c>
      <c r="U1684" s="22" t="str">
        <f>IFERROR(VLOOKUP(E1684,'字典-系统管理&amp;工段管理'!$A$2:$B$7,2,0),"0")</f>
        <v>D</v>
      </c>
      <c r="V1684" s="22" t="str">
        <f>IFERROR(VLOOKUP(F1684,'字典-系统管理&amp;工段管理'!$A$2:$B$7,2,0),"0")</f>
        <v>0</v>
      </c>
      <c r="W1684" s="22" t="str">
        <f>IFERROR(VLOOKUP(G1684,'字典-系统管理&amp;工段管理'!$A$2:$B$7,2,0),"0")</f>
        <v>0</v>
      </c>
      <c r="X1684" s="22" t="str">
        <f>IFERROR(VLOOKUP(H1684,'字典-系统管理&amp;工段管理'!$A$2:$B$7,2,0),"0")</f>
        <v>0</v>
      </c>
    </row>
    <row r="1685" spans="1:24" x14ac:dyDescent="0.15">
      <c r="A1685" s="19">
        <v>1683</v>
      </c>
      <c r="B1685" s="22" t="s">
        <v>24</v>
      </c>
      <c r="C1685" s="22" t="s">
        <v>94</v>
      </c>
      <c r="D1685" s="22" t="s">
        <v>234</v>
      </c>
      <c r="E1685" s="22" t="s">
        <v>28</v>
      </c>
      <c r="F1685" s="22"/>
      <c r="G1685" s="22"/>
      <c r="H1685" s="22"/>
      <c r="I1685" s="33" t="s">
        <v>3396</v>
      </c>
      <c r="J1685" s="22" t="s">
        <v>35</v>
      </c>
      <c r="K1685" s="38" t="s">
        <v>318</v>
      </c>
      <c r="L1685" s="20">
        <v>1091</v>
      </c>
      <c r="M1685" s="29" t="str">
        <f>O1685&amp;"-"&amp;P1685&amp;"-"&amp;Q1685&amp;"-"&amp;R1685&amp;"-"&amp;S1685&amp;"-"&amp;T1685</f>
        <v>SJ-V-05-000D-GT-1091</v>
      </c>
      <c r="N1685" s="33" t="s">
        <v>3396</v>
      </c>
      <c r="O1685" s="21" t="str">
        <f>IFERROR(VLOOKUP(B1685,'字典-基地管理'!A:B,2,FALSE),"未填")</f>
        <v>SJ</v>
      </c>
      <c r="P1685" s="21" t="str">
        <f>IFERROR(VLOOKUP(C1685,'字典-车间管理'!A:B,2,FALSE),"未填")</f>
        <v>V</v>
      </c>
      <c r="Q1685" s="21" t="str">
        <f>IFERROR(VLOOKUP(D1685,'字典-系统管理&amp;工段管理'!C:D,2,FALSE),"未填")</f>
        <v>05</v>
      </c>
      <c r="R1685" s="22" t="str">
        <f>_xlfn.TEXTJOIN("", TRUE, IF(U1685="0", U1685, ""), IF(V1685="0", V1685, ""), IF(W1685="0", W1685, ""), IF(X1685="0", X1685, ""), IF(U1685&lt;&gt;"0", U1685, ""), IF(V1685&lt;&gt;"0", V1685, ""), IF(W1685&lt;&gt;"0", W1685, ""), IF(X1685&lt;&gt;"0", X1685, ""))</f>
        <v>000D</v>
      </c>
      <c r="S1685" s="21" t="str">
        <f>IFERROR(VLOOKUP(K1685,'字典-设备&amp;仪表管理'!A:B,2,FALSE),"未填")</f>
        <v>GT</v>
      </c>
      <c r="T1685" s="26" t="str">
        <f>IF(L1685="","未填",TEXT(L1685,"0000"))</f>
        <v>1091</v>
      </c>
      <c r="U1685" s="22" t="str">
        <f>IFERROR(VLOOKUP(E1685,'字典-系统管理&amp;工段管理'!$A$2:$B$7,2,0),"0")</f>
        <v>D</v>
      </c>
      <c r="V1685" s="22" t="str">
        <f>IFERROR(VLOOKUP(F1685,'字典-系统管理&amp;工段管理'!$A$2:$B$7,2,0),"0")</f>
        <v>0</v>
      </c>
      <c r="W1685" s="22" t="str">
        <f>IFERROR(VLOOKUP(G1685,'字典-系统管理&amp;工段管理'!$A$2:$B$7,2,0),"0")</f>
        <v>0</v>
      </c>
      <c r="X1685" s="22" t="str">
        <f>IFERROR(VLOOKUP(H1685,'字典-系统管理&amp;工段管理'!$A$2:$B$7,2,0),"0")</f>
        <v>0</v>
      </c>
    </row>
    <row r="1686" spans="1:24" x14ac:dyDescent="0.15">
      <c r="A1686" s="19">
        <v>1684</v>
      </c>
      <c r="B1686" s="22" t="s">
        <v>24</v>
      </c>
      <c r="C1686" s="22" t="s">
        <v>94</v>
      </c>
      <c r="D1686" s="22" t="s">
        <v>234</v>
      </c>
      <c r="E1686" s="22" t="s">
        <v>28</v>
      </c>
      <c r="F1686" s="22"/>
      <c r="G1686" s="22"/>
      <c r="H1686" s="22"/>
      <c r="I1686" s="33" t="s">
        <v>3397</v>
      </c>
      <c r="J1686" s="22" t="s">
        <v>35</v>
      </c>
      <c r="K1686" s="38" t="s">
        <v>318</v>
      </c>
      <c r="L1686" s="20">
        <v>1092</v>
      </c>
      <c r="M1686" s="29" t="str">
        <f>O1686&amp;"-"&amp;P1686&amp;"-"&amp;Q1686&amp;"-"&amp;R1686&amp;"-"&amp;S1686&amp;"-"&amp;T1686</f>
        <v>SJ-V-05-000D-GT-1092</v>
      </c>
      <c r="N1686" s="33" t="s">
        <v>3397</v>
      </c>
      <c r="O1686" s="21" t="str">
        <f>IFERROR(VLOOKUP(B1686,'字典-基地管理'!A:B,2,FALSE),"未填")</f>
        <v>SJ</v>
      </c>
      <c r="P1686" s="21" t="str">
        <f>IFERROR(VLOOKUP(C1686,'字典-车间管理'!A:B,2,FALSE),"未填")</f>
        <v>V</v>
      </c>
      <c r="Q1686" s="21" t="str">
        <f>IFERROR(VLOOKUP(D1686,'字典-系统管理&amp;工段管理'!C:D,2,FALSE),"未填")</f>
        <v>05</v>
      </c>
      <c r="R1686" s="22" t="str">
        <f>_xlfn.TEXTJOIN("", TRUE, IF(U1686="0", U1686, ""), IF(V1686="0", V1686, ""), IF(W1686="0", W1686, ""), IF(X1686="0", X1686, ""), IF(U1686&lt;&gt;"0", U1686, ""), IF(V1686&lt;&gt;"0", V1686, ""), IF(W1686&lt;&gt;"0", W1686, ""), IF(X1686&lt;&gt;"0", X1686, ""))</f>
        <v>000D</v>
      </c>
      <c r="S1686" s="21" t="str">
        <f>IFERROR(VLOOKUP(K1686,'字典-设备&amp;仪表管理'!A:B,2,FALSE),"未填")</f>
        <v>GT</v>
      </c>
      <c r="T1686" s="26" t="str">
        <f>IF(L1686="","未填",TEXT(L1686,"0000"))</f>
        <v>1092</v>
      </c>
      <c r="U1686" s="22" t="str">
        <f>IFERROR(VLOOKUP(E1686,'字典-系统管理&amp;工段管理'!$A$2:$B$7,2,0),"0")</f>
        <v>D</v>
      </c>
      <c r="V1686" s="22" t="str">
        <f>IFERROR(VLOOKUP(F1686,'字典-系统管理&amp;工段管理'!$A$2:$B$7,2,0),"0")</f>
        <v>0</v>
      </c>
      <c r="W1686" s="22" t="str">
        <f>IFERROR(VLOOKUP(G1686,'字典-系统管理&amp;工段管理'!$A$2:$B$7,2,0),"0")</f>
        <v>0</v>
      </c>
      <c r="X1686" s="22" t="str">
        <f>IFERROR(VLOOKUP(H1686,'字典-系统管理&amp;工段管理'!$A$2:$B$7,2,0),"0")</f>
        <v>0</v>
      </c>
    </row>
    <row r="1687" spans="1:24" x14ac:dyDescent="0.15">
      <c r="A1687" s="19">
        <v>1685</v>
      </c>
      <c r="B1687" s="22" t="s">
        <v>24</v>
      </c>
      <c r="C1687" s="22" t="s">
        <v>94</v>
      </c>
      <c r="D1687" s="22" t="s">
        <v>234</v>
      </c>
      <c r="E1687" s="22" t="s">
        <v>28</v>
      </c>
      <c r="F1687" s="22"/>
      <c r="G1687" s="22"/>
      <c r="H1687" s="22"/>
      <c r="I1687" s="33" t="s">
        <v>3402</v>
      </c>
      <c r="J1687" s="22" t="s">
        <v>35</v>
      </c>
      <c r="K1687" s="38" t="s">
        <v>318</v>
      </c>
      <c r="L1687" s="20">
        <v>1093</v>
      </c>
      <c r="M1687" s="29" t="str">
        <f>O1687&amp;"-"&amp;P1687&amp;"-"&amp;Q1687&amp;"-"&amp;R1687&amp;"-"&amp;S1687&amp;"-"&amp;T1687</f>
        <v>SJ-V-05-000D-GT-1093</v>
      </c>
      <c r="N1687" s="33" t="s">
        <v>3402</v>
      </c>
      <c r="O1687" s="21" t="str">
        <f>IFERROR(VLOOKUP(B1687,'字典-基地管理'!A:B,2,FALSE),"未填")</f>
        <v>SJ</v>
      </c>
      <c r="P1687" s="21" t="str">
        <f>IFERROR(VLOOKUP(C1687,'字典-车间管理'!A:B,2,FALSE),"未填")</f>
        <v>V</v>
      </c>
      <c r="Q1687" s="21" t="str">
        <f>IFERROR(VLOOKUP(D1687,'字典-系统管理&amp;工段管理'!C:D,2,FALSE),"未填")</f>
        <v>05</v>
      </c>
      <c r="R1687" s="22" t="str">
        <f>_xlfn.TEXTJOIN("", TRUE, IF(U1687="0", U1687, ""), IF(V1687="0", V1687, ""), IF(W1687="0", W1687, ""), IF(X1687="0", X1687, ""), IF(U1687&lt;&gt;"0", U1687, ""), IF(V1687&lt;&gt;"0", V1687, ""), IF(W1687&lt;&gt;"0", W1687, ""), IF(X1687&lt;&gt;"0", X1687, ""))</f>
        <v>000D</v>
      </c>
      <c r="S1687" s="21" t="str">
        <f>IFERROR(VLOOKUP(K1687,'字典-设备&amp;仪表管理'!A:B,2,FALSE),"未填")</f>
        <v>GT</v>
      </c>
      <c r="T1687" s="26" t="str">
        <f>IF(L1687="","未填",TEXT(L1687,"0000"))</f>
        <v>1093</v>
      </c>
      <c r="U1687" s="22" t="str">
        <f>IFERROR(VLOOKUP(E1687,'字典-系统管理&amp;工段管理'!$A$2:$B$7,2,0),"0")</f>
        <v>D</v>
      </c>
      <c r="V1687" s="22" t="str">
        <f>IFERROR(VLOOKUP(F1687,'字典-系统管理&amp;工段管理'!$A$2:$B$7,2,0),"0")</f>
        <v>0</v>
      </c>
      <c r="W1687" s="22" t="str">
        <f>IFERROR(VLOOKUP(G1687,'字典-系统管理&amp;工段管理'!$A$2:$B$7,2,0),"0")</f>
        <v>0</v>
      </c>
      <c r="X1687" s="22" t="str">
        <f>IFERROR(VLOOKUP(H1687,'字典-系统管理&amp;工段管理'!$A$2:$B$7,2,0),"0")</f>
        <v>0</v>
      </c>
    </row>
    <row r="1688" spans="1:24" x14ac:dyDescent="0.15">
      <c r="A1688" s="19">
        <v>1686</v>
      </c>
      <c r="B1688" s="22" t="s">
        <v>24</v>
      </c>
      <c r="C1688" s="22" t="s">
        <v>94</v>
      </c>
      <c r="D1688" s="22" t="s">
        <v>234</v>
      </c>
      <c r="E1688" s="22" t="s">
        <v>28</v>
      </c>
      <c r="F1688" s="22"/>
      <c r="G1688" s="22"/>
      <c r="H1688" s="22"/>
      <c r="I1688" s="33" t="s">
        <v>3412</v>
      </c>
      <c r="J1688" s="22" t="s">
        <v>35</v>
      </c>
      <c r="K1688" s="38" t="s">
        <v>318</v>
      </c>
      <c r="L1688" s="20">
        <v>1094</v>
      </c>
      <c r="M1688" s="29" t="str">
        <f>O1688&amp;"-"&amp;P1688&amp;"-"&amp;Q1688&amp;"-"&amp;R1688&amp;"-"&amp;S1688&amp;"-"&amp;T1688</f>
        <v>SJ-V-05-000D-GT-1094</v>
      </c>
      <c r="N1688" s="33" t="s">
        <v>3412</v>
      </c>
      <c r="O1688" s="21" t="str">
        <f>IFERROR(VLOOKUP(B1688,'字典-基地管理'!A:B,2,FALSE),"未填")</f>
        <v>SJ</v>
      </c>
      <c r="P1688" s="21" t="str">
        <f>IFERROR(VLOOKUP(C1688,'字典-车间管理'!A:B,2,FALSE),"未填")</f>
        <v>V</v>
      </c>
      <c r="Q1688" s="21" t="str">
        <f>IFERROR(VLOOKUP(D1688,'字典-系统管理&amp;工段管理'!C:D,2,FALSE),"未填")</f>
        <v>05</v>
      </c>
      <c r="R1688" s="22" t="str">
        <f>_xlfn.TEXTJOIN("", TRUE, IF(U1688="0", U1688, ""), IF(V1688="0", V1688, ""), IF(W1688="0", W1688, ""), IF(X1688="0", X1688, ""), IF(U1688&lt;&gt;"0", U1688, ""), IF(V1688&lt;&gt;"0", V1688, ""), IF(W1688&lt;&gt;"0", W1688, ""), IF(X1688&lt;&gt;"0", X1688, ""))</f>
        <v>000D</v>
      </c>
      <c r="S1688" s="21" t="str">
        <f>IFERROR(VLOOKUP(K1688,'字典-设备&amp;仪表管理'!A:B,2,FALSE),"未填")</f>
        <v>GT</v>
      </c>
      <c r="T1688" s="26" t="str">
        <f>IF(L1688="","未填",TEXT(L1688,"0000"))</f>
        <v>1094</v>
      </c>
      <c r="U1688" s="22" t="str">
        <f>IFERROR(VLOOKUP(E1688,'字典-系统管理&amp;工段管理'!$A$2:$B$7,2,0),"0")</f>
        <v>D</v>
      </c>
      <c r="V1688" s="22" t="str">
        <f>IFERROR(VLOOKUP(F1688,'字典-系统管理&amp;工段管理'!$A$2:$B$7,2,0),"0")</f>
        <v>0</v>
      </c>
      <c r="W1688" s="22" t="str">
        <f>IFERROR(VLOOKUP(G1688,'字典-系统管理&amp;工段管理'!$A$2:$B$7,2,0),"0")</f>
        <v>0</v>
      </c>
      <c r="X1688" s="22" t="str">
        <f>IFERROR(VLOOKUP(H1688,'字典-系统管理&amp;工段管理'!$A$2:$B$7,2,0),"0")</f>
        <v>0</v>
      </c>
    </row>
    <row r="1689" spans="1:24" x14ac:dyDescent="0.15">
      <c r="A1689" s="19">
        <v>1687</v>
      </c>
      <c r="B1689" s="22" t="s">
        <v>24</v>
      </c>
      <c r="C1689" s="22" t="s">
        <v>94</v>
      </c>
      <c r="D1689" s="22" t="s">
        <v>234</v>
      </c>
      <c r="E1689" s="22" t="s">
        <v>28</v>
      </c>
      <c r="F1689" s="22"/>
      <c r="G1689" s="22"/>
      <c r="H1689" s="22"/>
      <c r="I1689" s="33" t="s">
        <v>3413</v>
      </c>
      <c r="J1689" s="22" t="s">
        <v>35</v>
      </c>
      <c r="K1689" s="38" t="s">
        <v>318</v>
      </c>
      <c r="L1689" s="20">
        <v>1095</v>
      </c>
      <c r="M1689" s="29" t="str">
        <f>O1689&amp;"-"&amp;P1689&amp;"-"&amp;Q1689&amp;"-"&amp;R1689&amp;"-"&amp;S1689&amp;"-"&amp;T1689</f>
        <v>SJ-V-05-000D-GT-1095</v>
      </c>
      <c r="N1689" s="33" t="s">
        <v>3413</v>
      </c>
      <c r="O1689" s="21" t="str">
        <f>IFERROR(VLOOKUP(B1689,'字典-基地管理'!A:B,2,FALSE),"未填")</f>
        <v>SJ</v>
      </c>
      <c r="P1689" s="21" t="str">
        <f>IFERROR(VLOOKUP(C1689,'字典-车间管理'!A:B,2,FALSE),"未填")</f>
        <v>V</v>
      </c>
      <c r="Q1689" s="21" t="str">
        <f>IFERROR(VLOOKUP(D1689,'字典-系统管理&amp;工段管理'!C:D,2,FALSE),"未填")</f>
        <v>05</v>
      </c>
      <c r="R1689" s="22" t="str">
        <f>_xlfn.TEXTJOIN("", TRUE, IF(U1689="0", U1689, ""), IF(V1689="0", V1689, ""), IF(W1689="0", W1689, ""), IF(X1689="0", X1689, ""), IF(U1689&lt;&gt;"0", U1689, ""), IF(V1689&lt;&gt;"0", V1689, ""), IF(W1689&lt;&gt;"0", W1689, ""), IF(X1689&lt;&gt;"0", X1689, ""))</f>
        <v>000D</v>
      </c>
      <c r="S1689" s="21" t="str">
        <f>IFERROR(VLOOKUP(K1689,'字典-设备&amp;仪表管理'!A:B,2,FALSE),"未填")</f>
        <v>GT</v>
      </c>
      <c r="T1689" s="26" t="str">
        <f>IF(L1689="","未填",TEXT(L1689,"0000"))</f>
        <v>1095</v>
      </c>
      <c r="U1689" s="22" t="str">
        <f>IFERROR(VLOOKUP(E1689,'字典-系统管理&amp;工段管理'!$A$2:$B$7,2,0),"0")</f>
        <v>D</v>
      </c>
      <c r="V1689" s="22" t="str">
        <f>IFERROR(VLOOKUP(F1689,'字典-系统管理&amp;工段管理'!$A$2:$B$7,2,0),"0")</f>
        <v>0</v>
      </c>
      <c r="W1689" s="22" t="str">
        <f>IFERROR(VLOOKUP(G1689,'字典-系统管理&amp;工段管理'!$A$2:$B$7,2,0),"0")</f>
        <v>0</v>
      </c>
      <c r="X1689" s="22" t="str">
        <f>IFERROR(VLOOKUP(H1689,'字典-系统管理&amp;工段管理'!$A$2:$B$7,2,0),"0")</f>
        <v>0</v>
      </c>
    </row>
    <row r="1690" spans="1:24" x14ac:dyDescent="0.15">
      <c r="A1690" s="19">
        <v>1688</v>
      </c>
      <c r="B1690" s="22" t="s">
        <v>24</v>
      </c>
      <c r="C1690" s="22" t="s">
        <v>94</v>
      </c>
      <c r="D1690" s="22" t="s">
        <v>234</v>
      </c>
      <c r="E1690" s="22" t="s">
        <v>28</v>
      </c>
      <c r="F1690" s="22"/>
      <c r="G1690" s="22"/>
      <c r="H1690" s="22"/>
      <c r="I1690" s="33" t="s">
        <v>3428</v>
      </c>
      <c r="J1690" s="22" t="s">
        <v>35</v>
      </c>
      <c r="K1690" s="38" t="s">
        <v>318</v>
      </c>
      <c r="L1690" s="20">
        <v>1096</v>
      </c>
      <c r="M1690" s="29" t="str">
        <f>O1690&amp;"-"&amp;P1690&amp;"-"&amp;Q1690&amp;"-"&amp;R1690&amp;"-"&amp;S1690&amp;"-"&amp;T1690</f>
        <v>SJ-V-05-000D-GT-1096</v>
      </c>
      <c r="N1690" s="33" t="s">
        <v>3428</v>
      </c>
      <c r="O1690" s="21" t="str">
        <f>IFERROR(VLOOKUP(B1690,'字典-基地管理'!A:B,2,FALSE),"未填")</f>
        <v>SJ</v>
      </c>
      <c r="P1690" s="21" t="str">
        <f>IFERROR(VLOOKUP(C1690,'字典-车间管理'!A:B,2,FALSE),"未填")</f>
        <v>V</v>
      </c>
      <c r="Q1690" s="21" t="str">
        <f>IFERROR(VLOOKUP(D1690,'字典-系统管理&amp;工段管理'!C:D,2,FALSE),"未填")</f>
        <v>05</v>
      </c>
      <c r="R1690" s="22" t="str">
        <f>_xlfn.TEXTJOIN("", TRUE, IF(U1690="0", U1690, ""), IF(V1690="0", V1690, ""), IF(W1690="0", W1690, ""), IF(X1690="0", X1690, ""), IF(U1690&lt;&gt;"0", U1690, ""), IF(V1690&lt;&gt;"0", V1690, ""), IF(W1690&lt;&gt;"0", W1690, ""), IF(X1690&lt;&gt;"0", X1690, ""))</f>
        <v>000D</v>
      </c>
      <c r="S1690" s="21" t="str">
        <f>IFERROR(VLOOKUP(K1690,'字典-设备&amp;仪表管理'!A:B,2,FALSE),"未填")</f>
        <v>GT</v>
      </c>
      <c r="T1690" s="26" t="str">
        <f>IF(L1690="","未填",TEXT(L1690,"0000"))</f>
        <v>1096</v>
      </c>
      <c r="U1690" s="22" t="str">
        <f>IFERROR(VLOOKUP(E1690,'字典-系统管理&amp;工段管理'!$A$2:$B$7,2,0),"0")</f>
        <v>D</v>
      </c>
      <c r="V1690" s="22" t="str">
        <f>IFERROR(VLOOKUP(F1690,'字典-系统管理&amp;工段管理'!$A$2:$B$7,2,0),"0")</f>
        <v>0</v>
      </c>
      <c r="W1690" s="22" t="str">
        <f>IFERROR(VLOOKUP(G1690,'字典-系统管理&amp;工段管理'!$A$2:$B$7,2,0),"0")</f>
        <v>0</v>
      </c>
      <c r="X1690" s="22" t="str">
        <f>IFERROR(VLOOKUP(H1690,'字典-系统管理&amp;工段管理'!$A$2:$B$7,2,0),"0")</f>
        <v>0</v>
      </c>
    </row>
    <row r="1691" spans="1:24" x14ac:dyDescent="0.15">
      <c r="A1691" s="19">
        <v>1689</v>
      </c>
      <c r="B1691" s="22" t="s">
        <v>24</v>
      </c>
      <c r="C1691" s="22" t="s">
        <v>94</v>
      </c>
      <c r="D1691" s="22" t="s">
        <v>234</v>
      </c>
      <c r="E1691" s="22" t="s">
        <v>28</v>
      </c>
      <c r="F1691" s="22"/>
      <c r="G1691" s="22"/>
      <c r="H1691" s="22"/>
      <c r="I1691" s="33" t="s">
        <v>3442</v>
      </c>
      <c r="J1691" s="22" t="s">
        <v>35</v>
      </c>
      <c r="K1691" s="38" t="s">
        <v>318</v>
      </c>
      <c r="L1691" s="20">
        <v>1097</v>
      </c>
      <c r="M1691" s="29" t="str">
        <f>O1691&amp;"-"&amp;P1691&amp;"-"&amp;Q1691&amp;"-"&amp;R1691&amp;"-"&amp;S1691&amp;"-"&amp;T1691</f>
        <v>SJ-V-05-000D-GT-1097</v>
      </c>
      <c r="N1691" s="33" t="s">
        <v>3442</v>
      </c>
      <c r="O1691" s="21" t="str">
        <f>IFERROR(VLOOKUP(B1691,'字典-基地管理'!A:B,2,FALSE),"未填")</f>
        <v>SJ</v>
      </c>
      <c r="P1691" s="21" t="str">
        <f>IFERROR(VLOOKUP(C1691,'字典-车间管理'!A:B,2,FALSE),"未填")</f>
        <v>V</v>
      </c>
      <c r="Q1691" s="21" t="str">
        <f>IFERROR(VLOOKUP(D1691,'字典-系统管理&amp;工段管理'!C:D,2,FALSE),"未填")</f>
        <v>05</v>
      </c>
      <c r="R1691" s="22" t="str">
        <f>_xlfn.TEXTJOIN("", TRUE, IF(U1691="0", U1691, ""), IF(V1691="0", V1691, ""), IF(W1691="0", W1691, ""), IF(X1691="0", X1691, ""), IF(U1691&lt;&gt;"0", U1691, ""), IF(V1691&lt;&gt;"0", V1691, ""), IF(W1691&lt;&gt;"0", W1691, ""), IF(X1691&lt;&gt;"0", X1691, ""))</f>
        <v>000D</v>
      </c>
      <c r="S1691" s="21" t="str">
        <f>IFERROR(VLOOKUP(K1691,'字典-设备&amp;仪表管理'!A:B,2,FALSE),"未填")</f>
        <v>GT</v>
      </c>
      <c r="T1691" s="26" t="str">
        <f>IF(L1691="","未填",TEXT(L1691,"0000"))</f>
        <v>1097</v>
      </c>
      <c r="U1691" s="22" t="str">
        <f>IFERROR(VLOOKUP(E1691,'字典-系统管理&amp;工段管理'!$A$2:$B$7,2,0),"0")</f>
        <v>D</v>
      </c>
      <c r="V1691" s="22" t="str">
        <f>IFERROR(VLOOKUP(F1691,'字典-系统管理&amp;工段管理'!$A$2:$B$7,2,0),"0")</f>
        <v>0</v>
      </c>
      <c r="W1691" s="22" t="str">
        <f>IFERROR(VLOOKUP(G1691,'字典-系统管理&amp;工段管理'!$A$2:$B$7,2,0),"0")</f>
        <v>0</v>
      </c>
      <c r="X1691" s="22" t="str">
        <f>IFERROR(VLOOKUP(H1691,'字典-系统管理&amp;工段管理'!$A$2:$B$7,2,0),"0")</f>
        <v>0</v>
      </c>
    </row>
    <row r="1692" spans="1:24" x14ac:dyDescent="0.15">
      <c r="A1692" s="19">
        <v>1690</v>
      </c>
      <c r="B1692" s="22" t="s">
        <v>24</v>
      </c>
      <c r="C1692" s="22" t="s">
        <v>94</v>
      </c>
      <c r="D1692" s="22" t="s">
        <v>234</v>
      </c>
      <c r="E1692" s="22" t="s">
        <v>28</v>
      </c>
      <c r="F1692" s="22"/>
      <c r="G1692" s="22"/>
      <c r="H1692" s="22"/>
      <c r="I1692" s="33" t="s">
        <v>3443</v>
      </c>
      <c r="J1692" s="22" t="s">
        <v>35</v>
      </c>
      <c r="K1692" s="38" t="s">
        <v>318</v>
      </c>
      <c r="L1692" s="20">
        <v>1098</v>
      </c>
      <c r="M1692" s="29" t="str">
        <f>O1692&amp;"-"&amp;P1692&amp;"-"&amp;Q1692&amp;"-"&amp;R1692&amp;"-"&amp;S1692&amp;"-"&amp;T1692</f>
        <v>SJ-V-05-000D-GT-1098</v>
      </c>
      <c r="N1692" s="33" t="s">
        <v>3443</v>
      </c>
      <c r="O1692" s="21" t="str">
        <f>IFERROR(VLOOKUP(B1692,'字典-基地管理'!A:B,2,FALSE),"未填")</f>
        <v>SJ</v>
      </c>
      <c r="P1692" s="21" t="str">
        <f>IFERROR(VLOOKUP(C1692,'字典-车间管理'!A:B,2,FALSE),"未填")</f>
        <v>V</v>
      </c>
      <c r="Q1692" s="21" t="str">
        <f>IFERROR(VLOOKUP(D1692,'字典-系统管理&amp;工段管理'!C:D,2,FALSE),"未填")</f>
        <v>05</v>
      </c>
      <c r="R1692" s="22" t="str">
        <f>_xlfn.TEXTJOIN("", TRUE, IF(U1692="0", U1692, ""), IF(V1692="0", V1692, ""), IF(W1692="0", W1692, ""), IF(X1692="0", X1692, ""), IF(U1692&lt;&gt;"0", U1692, ""), IF(V1692&lt;&gt;"0", V1692, ""), IF(W1692&lt;&gt;"0", W1692, ""), IF(X1692&lt;&gt;"0", X1692, ""))</f>
        <v>000D</v>
      </c>
      <c r="S1692" s="21" t="str">
        <f>IFERROR(VLOOKUP(K1692,'字典-设备&amp;仪表管理'!A:B,2,FALSE),"未填")</f>
        <v>GT</v>
      </c>
      <c r="T1692" s="26" t="str">
        <f>IF(L1692="","未填",TEXT(L1692,"0000"))</f>
        <v>1098</v>
      </c>
      <c r="U1692" s="22" t="str">
        <f>IFERROR(VLOOKUP(E1692,'字典-系统管理&amp;工段管理'!$A$2:$B$7,2,0),"0")</f>
        <v>D</v>
      </c>
      <c r="V1692" s="22" t="str">
        <f>IFERROR(VLOOKUP(F1692,'字典-系统管理&amp;工段管理'!$A$2:$B$7,2,0),"0")</f>
        <v>0</v>
      </c>
      <c r="W1692" s="22" t="str">
        <f>IFERROR(VLOOKUP(G1692,'字典-系统管理&amp;工段管理'!$A$2:$B$7,2,0),"0")</f>
        <v>0</v>
      </c>
      <c r="X1692" s="22" t="str">
        <f>IFERROR(VLOOKUP(H1692,'字典-系统管理&amp;工段管理'!$A$2:$B$7,2,0),"0")</f>
        <v>0</v>
      </c>
    </row>
    <row r="1693" spans="1:24" x14ac:dyDescent="0.15">
      <c r="A1693" s="19">
        <v>1691</v>
      </c>
      <c r="B1693" s="22" t="s">
        <v>24</v>
      </c>
      <c r="C1693" s="22" t="s">
        <v>94</v>
      </c>
      <c r="D1693" s="22" t="s">
        <v>234</v>
      </c>
      <c r="E1693" s="22" t="s">
        <v>28</v>
      </c>
      <c r="F1693" s="22"/>
      <c r="G1693" s="22"/>
      <c r="H1693" s="22"/>
      <c r="I1693" s="33" t="s">
        <v>3470</v>
      </c>
      <c r="J1693" s="22" t="s">
        <v>35</v>
      </c>
      <c r="K1693" s="38" t="s">
        <v>318</v>
      </c>
      <c r="L1693" s="20">
        <v>1099</v>
      </c>
      <c r="M1693" s="29" t="str">
        <f>O1693&amp;"-"&amp;P1693&amp;"-"&amp;Q1693&amp;"-"&amp;R1693&amp;"-"&amp;S1693&amp;"-"&amp;T1693</f>
        <v>SJ-V-05-000D-GT-1099</v>
      </c>
      <c r="N1693" s="33" t="s">
        <v>3470</v>
      </c>
      <c r="O1693" s="21" t="str">
        <f>IFERROR(VLOOKUP(B1693,'字典-基地管理'!A:B,2,FALSE),"未填")</f>
        <v>SJ</v>
      </c>
      <c r="P1693" s="21" t="str">
        <f>IFERROR(VLOOKUP(C1693,'字典-车间管理'!A:B,2,FALSE),"未填")</f>
        <v>V</v>
      </c>
      <c r="Q1693" s="21" t="str">
        <f>IFERROR(VLOOKUP(D1693,'字典-系统管理&amp;工段管理'!C:D,2,FALSE),"未填")</f>
        <v>05</v>
      </c>
      <c r="R1693" s="22" t="str">
        <f>_xlfn.TEXTJOIN("", TRUE, IF(U1693="0", U1693, ""), IF(V1693="0", V1693, ""), IF(W1693="0", W1693, ""), IF(X1693="0", X1693, ""), IF(U1693&lt;&gt;"0", U1693, ""), IF(V1693&lt;&gt;"0", V1693, ""), IF(W1693&lt;&gt;"0", W1693, ""), IF(X1693&lt;&gt;"0", X1693, ""))</f>
        <v>000D</v>
      </c>
      <c r="S1693" s="21" t="str">
        <f>IFERROR(VLOOKUP(K1693,'字典-设备&amp;仪表管理'!A:B,2,FALSE),"未填")</f>
        <v>GT</v>
      </c>
      <c r="T1693" s="26" t="str">
        <f>IF(L1693="","未填",TEXT(L1693,"0000"))</f>
        <v>1099</v>
      </c>
      <c r="U1693" s="22" t="str">
        <f>IFERROR(VLOOKUP(E1693,'字典-系统管理&amp;工段管理'!$A$2:$B$7,2,0),"0")</f>
        <v>D</v>
      </c>
      <c r="V1693" s="22" t="str">
        <f>IFERROR(VLOOKUP(F1693,'字典-系统管理&amp;工段管理'!$A$2:$B$7,2,0),"0")</f>
        <v>0</v>
      </c>
      <c r="W1693" s="22" t="str">
        <f>IFERROR(VLOOKUP(G1693,'字典-系统管理&amp;工段管理'!$A$2:$B$7,2,0),"0")</f>
        <v>0</v>
      </c>
      <c r="X1693" s="22" t="str">
        <f>IFERROR(VLOOKUP(H1693,'字典-系统管理&amp;工段管理'!$A$2:$B$7,2,0),"0")</f>
        <v>0</v>
      </c>
    </row>
    <row r="1694" spans="1:24" x14ac:dyDescent="0.15">
      <c r="A1694" s="19">
        <v>1692</v>
      </c>
      <c r="B1694" s="22" t="s">
        <v>24</v>
      </c>
      <c r="C1694" s="22" t="s">
        <v>94</v>
      </c>
      <c r="D1694" s="22" t="s">
        <v>234</v>
      </c>
      <c r="E1694" s="22" t="s">
        <v>28</v>
      </c>
      <c r="F1694" s="22"/>
      <c r="G1694" s="22"/>
      <c r="H1694" s="22"/>
      <c r="I1694" s="33" t="s">
        <v>3492</v>
      </c>
      <c r="J1694" s="22" t="s">
        <v>35</v>
      </c>
      <c r="K1694" s="38" t="s">
        <v>318</v>
      </c>
      <c r="L1694" s="20">
        <v>1100</v>
      </c>
      <c r="M1694" s="29" t="str">
        <f>O1694&amp;"-"&amp;P1694&amp;"-"&amp;Q1694&amp;"-"&amp;R1694&amp;"-"&amp;S1694&amp;"-"&amp;T1694</f>
        <v>SJ-V-05-000D-GT-1100</v>
      </c>
      <c r="N1694" s="33" t="s">
        <v>3492</v>
      </c>
      <c r="O1694" s="21" t="str">
        <f>IFERROR(VLOOKUP(B1694,'字典-基地管理'!A:B,2,FALSE),"未填")</f>
        <v>SJ</v>
      </c>
      <c r="P1694" s="21" t="str">
        <f>IFERROR(VLOOKUP(C1694,'字典-车间管理'!A:B,2,FALSE),"未填")</f>
        <v>V</v>
      </c>
      <c r="Q1694" s="21" t="str">
        <f>IFERROR(VLOOKUP(D1694,'字典-系统管理&amp;工段管理'!C:D,2,FALSE),"未填")</f>
        <v>05</v>
      </c>
      <c r="R1694" s="22" t="str">
        <f>_xlfn.TEXTJOIN("", TRUE, IF(U1694="0", U1694, ""), IF(V1694="0", V1694, ""), IF(W1694="0", W1694, ""), IF(X1694="0", X1694, ""), IF(U1694&lt;&gt;"0", U1694, ""), IF(V1694&lt;&gt;"0", V1694, ""), IF(W1694&lt;&gt;"0", W1694, ""), IF(X1694&lt;&gt;"0", X1694, ""))</f>
        <v>000D</v>
      </c>
      <c r="S1694" s="21" t="str">
        <f>IFERROR(VLOOKUP(K1694,'字典-设备&amp;仪表管理'!A:B,2,FALSE),"未填")</f>
        <v>GT</v>
      </c>
      <c r="T1694" s="26" t="str">
        <f>IF(L1694="","未填",TEXT(L1694,"0000"))</f>
        <v>1100</v>
      </c>
      <c r="U1694" s="22" t="str">
        <f>IFERROR(VLOOKUP(E1694,'字典-系统管理&amp;工段管理'!$A$2:$B$7,2,0),"0")</f>
        <v>D</v>
      </c>
      <c r="V1694" s="22" t="str">
        <f>IFERROR(VLOOKUP(F1694,'字典-系统管理&amp;工段管理'!$A$2:$B$7,2,0),"0")</f>
        <v>0</v>
      </c>
      <c r="W1694" s="22" t="str">
        <f>IFERROR(VLOOKUP(G1694,'字典-系统管理&amp;工段管理'!$A$2:$B$7,2,0),"0")</f>
        <v>0</v>
      </c>
      <c r="X1694" s="22" t="str">
        <f>IFERROR(VLOOKUP(H1694,'字典-系统管理&amp;工段管理'!$A$2:$B$7,2,0),"0")</f>
        <v>0</v>
      </c>
    </row>
    <row r="1695" spans="1:24" x14ac:dyDescent="0.15">
      <c r="A1695" s="19">
        <v>1693</v>
      </c>
      <c r="B1695" s="22" t="s">
        <v>24</v>
      </c>
      <c r="C1695" s="22" t="s">
        <v>94</v>
      </c>
      <c r="D1695" s="22" t="s">
        <v>234</v>
      </c>
      <c r="E1695" s="22" t="s">
        <v>28</v>
      </c>
      <c r="F1695" s="22"/>
      <c r="G1695" s="22"/>
      <c r="H1695" s="22"/>
      <c r="I1695" s="33" t="s">
        <v>3493</v>
      </c>
      <c r="J1695" s="22" t="s">
        <v>35</v>
      </c>
      <c r="K1695" s="38" t="s">
        <v>318</v>
      </c>
      <c r="L1695" s="20">
        <v>1101</v>
      </c>
      <c r="M1695" s="29" t="str">
        <f>O1695&amp;"-"&amp;P1695&amp;"-"&amp;Q1695&amp;"-"&amp;R1695&amp;"-"&amp;S1695&amp;"-"&amp;T1695</f>
        <v>SJ-V-05-000D-GT-1101</v>
      </c>
      <c r="N1695" s="33" t="s">
        <v>3493</v>
      </c>
      <c r="O1695" s="21" t="str">
        <f>IFERROR(VLOOKUP(B1695,'字典-基地管理'!A:B,2,FALSE),"未填")</f>
        <v>SJ</v>
      </c>
      <c r="P1695" s="21" t="str">
        <f>IFERROR(VLOOKUP(C1695,'字典-车间管理'!A:B,2,FALSE),"未填")</f>
        <v>V</v>
      </c>
      <c r="Q1695" s="21" t="str">
        <f>IFERROR(VLOOKUP(D1695,'字典-系统管理&amp;工段管理'!C:D,2,FALSE),"未填")</f>
        <v>05</v>
      </c>
      <c r="R1695" s="22" t="str">
        <f>_xlfn.TEXTJOIN("", TRUE, IF(U1695="0", U1695, ""), IF(V1695="0", V1695, ""), IF(W1695="0", W1695, ""), IF(X1695="0", X1695, ""), IF(U1695&lt;&gt;"0", U1695, ""), IF(V1695&lt;&gt;"0", V1695, ""), IF(W1695&lt;&gt;"0", W1695, ""), IF(X1695&lt;&gt;"0", X1695, ""))</f>
        <v>000D</v>
      </c>
      <c r="S1695" s="21" t="str">
        <f>IFERROR(VLOOKUP(K1695,'字典-设备&amp;仪表管理'!A:B,2,FALSE),"未填")</f>
        <v>GT</v>
      </c>
      <c r="T1695" s="26" t="str">
        <f>IF(L1695="","未填",TEXT(L1695,"0000"))</f>
        <v>1101</v>
      </c>
      <c r="U1695" s="22" t="str">
        <f>IFERROR(VLOOKUP(E1695,'字典-系统管理&amp;工段管理'!$A$2:$B$7,2,0),"0")</f>
        <v>D</v>
      </c>
      <c r="V1695" s="22" t="str">
        <f>IFERROR(VLOOKUP(F1695,'字典-系统管理&amp;工段管理'!$A$2:$B$7,2,0),"0")</f>
        <v>0</v>
      </c>
      <c r="W1695" s="22" t="str">
        <f>IFERROR(VLOOKUP(G1695,'字典-系统管理&amp;工段管理'!$A$2:$B$7,2,0),"0")</f>
        <v>0</v>
      </c>
      <c r="X1695" s="22" t="str">
        <f>IFERROR(VLOOKUP(H1695,'字典-系统管理&amp;工段管理'!$A$2:$B$7,2,0),"0")</f>
        <v>0</v>
      </c>
    </row>
    <row r="1696" spans="1:24" x14ac:dyDescent="0.15">
      <c r="A1696" s="19">
        <v>1694</v>
      </c>
      <c r="B1696" s="22" t="s">
        <v>24</v>
      </c>
      <c r="C1696" s="22" t="s">
        <v>94</v>
      </c>
      <c r="D1696" s="22" t="s">
        <v>234</v>
      </c>
      <c r="E1696" s="22" t="s">
        <v>28</v>
      </c>
      <c r="F1696" s="22"/>
      <c r="G1696" s="22"/>
      <c r="H1696" s="22"/>
      <c r="I1696" s="33" t="s">
        <v>3520</v>
      </c>
      <c r="J1696" s="22" t="s">
        <v>35</v>
      </c>
      <c r="K1696" s="38" t="s">
        <v>318</v>
      </c>
      <c r="L1696" s="20">
        <v>1102</v>
      </c>
      <c r="M1696" s="29" t="str">
        <f>O1696&amp;"-"&amp;P1696&amp;"-"&amp;Q1696&amp;"-"&amp;R1696&amp;"-"&amp;S1696&amp;"-"&amp;T1696</f>
        <v>SJ-V-05-000D-GT-1102</v>
      </c>
      <c r="N1696" s="33" t="s">
        <v>3520</v>
      </c>
      <c r="O1696" s="21" t="str">
        <f>IFERROR(VLOOKUP(B1696,'字典-基地管理'!A:B,2,FALSE),"未填")</f>
        <v>SJ</v>
      </c>
      <c r="P1696" s="21" t="str">
        <f>IFERROR(VLOOKUP(C1696,'字典-车间管理'!A:B,2,FALSE),"未填")</f>
        <v>V</v>
      </c>
      <c r="Q1696" s="21" t="str">
        <f>IFERROR(VLOOKUP(D1696,'字典-系统管理&amp;工段管理'!C:D,2,FALSE),"未填")</f>
        <v>05</v>
      </c>
      <c r="R1696" s="22" t="str">
        <f>_xlfn.TEXTJOIN("", TRUE, IF(U1696="0", U1696, ""), IF(V1696="0", V1696, ""), IF(W1696="0", W1696, ""), IF(X1696="0", X1696, ""), IF(U1696&lt;&gt;"0", U1696, ""), IF(V1696&lt;&gt;"0", V1696, ""), IF(W1696&lt;&gt;"0", W1696, ""), IF(X1696&lt;&gt;"0", X1696, ""))</f>
        <v>000D</v>
      </c>
      <c r="S1696" s="21" t="str">
        <f>IFERROR(VLOOKUP(K1696,'字典-设备&amp;仪表管理'!A:B,2,FALSE),"未填")</f>
        <v>GT</v>
      </c>
      <c r="T1696" s="26" t="str">
        <f>IF(L1696="","未填",TEXT(L1696,"0000"))</f>
        <v>1102</v>
      </c>
      <c r="U1696" s="22" t="str">
        <f>IFERROR(VLOOKUP(E1696,'字典-系统管理&amp;工段管理'!$A$2:$B$7,2,0),"0")</f>
        <v>D</v>
      </c>
      <c r="V1696" s="22" t="str">
        <f>IFERROR(VLOOKUP(F1696,'字典-系统管理&amp;工段管理'!$A$2:$B$7,2,0),"0")</f>
        <v>0</v>
      </c>
      <c r="W1696" s="22" t="str">
        <f>IFERROR(VLOOKUP(G1696,'字典-系统管理&amp;工段管理'!$A$2:$B$7,2,0),"0")</f>
        <v>0</v>
      </c>
      <c r="X1696" s="22" t="str">
        <f>IFERROR(VLOOKUP(H1696,'字典-系统管理&amp;工段管理'!$A$2:$B$7,2,0),"0")</f>
        <v>0</v>
      </c>
    </row>
    <row r="1697" spans="1:24" x14ac:dyDescent="0.15">
      <c r="A1697" s="19">
        <v>1695</v>
      </c>
      <c r="B1697" s="22" t="s">
        <v>24</v>
      </c>
      <c r="C1697" s="22" t="s">
        <v>94</v>
      </c>
      <c r="D1697" s="22" t="s">
        <v>234</v>
      </c>
      <c r="E1697" s="22" t="s">
        <v>28</v>
      </c>
      <c r="F1697" s="22"/>
      <c r="G1697" s="22"/>
      <c r="H1697" s="22"/>
      <c r="I1697" s="33" t="s">
        <v>3538</v>
      </c>
      <c r="J1697" s="22" t="s">
        <v>35</v>
      </c>
      <c r="K1697" s="38" t="s">
        <v>318</v>
      </c>
      <c r="L1697" s="20">
        <v>1103</v>
      </c>
      <c r="M1697" s="29" t="str">
        <f>O1697&amp;"-"&amp;P1697&amp;"-"&amp;Q1697&amp;"-"&amp;R1697&amp;"-"&amp;S1697&amp;"-"&amp;T1697</f>
        <v>SJ-V-05-000D-GT-1103</v>
      </c>
      <c r="N1697" s="33" t="s">
        <v>3538</v>
      </c>
      <c r="O1697" s="21" t="str">
        <f>IFERROR(VLOOKUP(B1697,'字典-基地管理'!A:B,2,FALSE),"未填")</f>
        <v>SJ</v>
      </c>
      <c r="P1697" s="21" t="str">
        <f>IFERROR(VLOOKUP(C1697,'字典-车间管理'!A:B,2,FALSE),"未填")</f>
        <v>V</v>
      </c>
      <c r="Q1697" s="21" t="str">
        <f>IFERROR(VLOOKUP(D1697,'字典-系统管理&amp;工段管理'!C:D,2,FALSE),"未填")</f>
        <v>05</v>
      </c>
      <c r="R1697" s="22" t="str">
        <f>_xlfn.TEXTJOIN("", TRUE, IF(U1697="0", U1697, ""), IF(V1697="0", V1697, ""), IF(W1697="0", W1697, ""), IF(X1697="0", X1697, ""), IF(U1697&lt;&gt;"0", U1697, ""), IF(V1697&lt;&gt;"0", V1697, ""), IF(W1697&lt;&gt;"0", W1697, ""), IF(X1697&lt;&gt;"0", X1697, ""))</f>
        <v>000D</v>
      </c>
      <c r="S1697" s="21" t="str">
        <f>IFERROR(VLOOKUP(K1697,'字典-设备&amp;仪表管理'!A:B,2,FALSE),"未填")</f>
        <v>GT</v>
      </c>
      <c r="T1697" s="26" t="str">
        <f>IF(L1697="","未填",TEXT(L1697,"0000"))</f>
        <v>1103</v>
      </c>
      <c r="U1697" s="22" t="str">
        <f>IFERROR(VLOOKUP(E1697,'字典-系统管理&amp;工段管理'!$A$2:$B$7,2,0),"0")</f>
        <v>D</v>
      </c>
      <c r="V1697" s="22" t="str">
        <f>IFERROR(VLOOKUP(F1697,'字典-系统管理&amp;工段管理'!$A$2:$B$7,2,0),"0")</f>
        <v>0</v>
      </c>
      <c r="W1697" s="22" t="str">
        <f>IFERROR(VLOOKUP(G1697,'字典-系统管理&amp;工段管理'!$A$2:$B$7,2,0),"0")</f>
        <v>0</v>
      </c>
      <c r="X1697" s="22" t="str">
        <f>IFERROR(VLOOKUP(H1697,'字典-系统管理&amp;工段管理'!$A$2:$B$7,2,0),"0")</f>
        <v>0</v>
      </c>
    </row>
    <row r="1698" spans="1:24" x14ac:dyDescent="0.15">
      <c r="A1698" s="19">
        <v>1696</v>
      </c>
      <c r="B1698" s="22" t="s">
        <v>24</v>
      </c>
      <c r="C1698" s="22" t="s">
        <v>94</v>
      </c>
      <c r="D1698" s="22" t="s">
        <v>234</v>
      </c>
      <c r="E1698" s="22" t="s">
        <v>28</v>
      </c>
      <c r="F1698" s="22"/>
      <c r="G1698" s="22"/>
      <c r="H1698" s="22"/>
      <c r="I1698" s="33" t="s">
        <v>3539</v>
      </c>
      <c r="J1698" s="22" t="s">
        <v>35</v>
      </c>
      <c r="K1698" s="38" t="s">
        <v>318</v>
      </c>
      <c r="L1698" s="20">
        <v>1104</v>
      </c>
      <c r="M1698" s="29" t="str">
        <f>O1698&amp;"-"&amp;P1698&amp;"-"&amp;Q1698&amp;"-"&amp;R1698&amp;"-"&amp;S1698&amp;"-"&amp;T1698</f>
        <v>SJ-V-05-000D-GT-1104</v>
      </c>
      <c r="N1698" s="33" t="s">
        <v>3539</v>
      </c>
      <c r="O1698" s="21" t="str">
        <f>IFERROR(VLOOKUP(B1698,'字典-基地管理'!A:B,2,FALSE),"未填")</f>
        <v>SJ</v>
      </c>
      <c r="P1698" s="21" t="str">
        <f>IFERROR(VLOOKUP(C1698,'字典-车间管理'!A:B,2,FALSE),"未填")</f>
        <v>V</v>
      </c>
      <c r="Q1698" s="21" t="str">
        <f>IFERROR(VLOOKUP(D1698,'字典-系统管理&amp;工段管理'!C:D,2,FALSE),"未填")</f>
        <v>05</v>
      </c>
      <c r="R1698" s="22" t="str">
        <f>_xlfn.TEXTJOIN("", TRUE, IF(U1698="0", U1698, ""), IF(V1698="0", V1698, ""), IF(W1698="0", W1698, ""), IF(X1698="0", X1698, ""), IF(U1698&lt;&gt;"0", U1698, ""), IF(V1698&lt;&gt;"0", V1698, ""), IF(W1698&lt;&gt;"0", W1698, ""), IF(X1698&lt;&gt;"0", X1698, ""))</f>
        <v>000D</v>
      </c>
      <c r="S1698" s="21" t="str">
        <f>IFERROR(VLOOKUP(K1698,'字典-设备&amp;仪表管理'!A:B,2,FALSE),"未填")</f>
        <v>GT</v>
      </c>
      <c r="T1698" s="26" t="str">
        <f>IF(L1698="","未填",TEXT(L1698,"0000"))</f>
        <v>1104</v>
      </c>
      <c r="U1698" s="22" t="str">
        <f>IFERROR(VLOOKUP(E1698,'字典-系统管理&amp;工段管理'!$A$2:$B$7,2,0),"0")</f>
        <v>D</v>
      </c>
      <c r="V1698" s="22" t="str">
        <f>IFERROR(VLOOKUP(F1698,'字典-系统管理&amp;工段管理'!$A$2:$B$7,2,0),"0")</f>
        <v>0</v>
      </c>
      <c r="W1698" s="22" t="str">
        <f>IFERROR(VLOOKUP(G1698,'字典-系统管理&amp;工段管理'!$A$2:$B$7,2,0),"0")</f>
        <v>0</v>
      </c>
      <c r="X1698" s="22" t="str">
        <f>IFERROR(VLOOKUP(H1698,'字典-系统管理&amp;工段管理'!$A$2:$B$7,2,0),"0")</f>
        <v>0</v>
      </c>
    </row>
    <row r="1699" spans="1:24" x14ac:dyDescent="0.15">
      <c r="A1699" s="19">
        <v>1697</v>
      </c>
      <c r="B1699" s="22" t="s">
        <v>24</v>
      </c>
      <c r="C1699" s="22" t="s">
        <v>94</v>
      </c>
      <c r="D1699" s="22" t="s">
        <v>234</v>
      </c>
      <c r="E1699" s="22" t="s">
        <v>28</v>
      </c>
      <c r="F1699" s="22"/>
      <c r="G1699" s="22"/>
      <c r="H1699" s="22"/>
      <c r="I1699" s="33" t="s">
        <v>3540</v>
      </c>
      <c r="J1699" s="22" t="s">
        <v>35</v>
      </c>
      <c r="K1699" s="38" t="s">
        <v>318</v>
      </c>
      <c r="L1699" s="20">
        <v>1105</v>
      </c>
      <c r="M1699" s="29" t="str">
        <f>O1699&amp;"-"&amp;P1699&amp;"-"&amp;Q1699&amp;"-"&amp;R1699&amp;"-"&amp;S1699&amp;"-"&amp;T1699</f>
        <v>SJ-V-05-000D-GT-1105</v>
      </c>
      <c r="N1699" s="33" t="s">
        <v>3540</v>
      </c>
      <c r="O1699" s="21" t="str">
        <f>IFERROR(VLOOKUP(B1699,'字典-基地管理'!A:B,2,FALSE),"未填")</f>
        <v>SJ</v>
      </c>
      <c r="P1699" s="21" t="str">
        <f>IFERROR(VLOOKUP(C1699,'字典-车间管理'!A:B,2,FALSE),"未填")</f>
        <v>V</v>
      </c>
      <c r="Q1699" s="21" t="str">
        <f>IFERROR(VLOOKUP(D1699,'字典-系统管理&amp;工段管理'!C:D,2,FALSE),"未填")</f>
        <v>05</v>
      </c>
      <c r="R1699" s="22" t="str">
        <f>_xlfn.TEXTJOIN("", TRUE, IF(U1699="0", U1699, ""), IF(V1699="0", V1699, ""), IF(W1699="0", W1699, ""), IF(X1699="0", X1699, ""), IF(U1699&lt;&gt;"0", U1699, ""), IF(V1699&lt;&gt;"0", V1699, ""), IF(W1699&lt;&gt;"0", W1699, ""), IF(X1699&lt;&gt;"0", X1699, ""))</f>
        <v>000D</v>
      </c>
      <c r="S1699" s="21" t="str">
        <f>IFERROR(VLOOKUP(K1699,'字典-设备&amp;仪表管理'!A:B,2,FALSE),"未填")</f>
        <v>GT</v>
      </c>
      <c r="T1699" s="26" t="str">
        <f>IF(L1699="","未填",TEXT(L1699,"0000"))</f>
        <v>1105</v>
      </c>
      <c r="U1699" s="22" t="str">
        <f>IFERROR(VLOOKUP(E1699,'字典-系统管理&amp;工段管理'!$A$2:$B$7,2,0),"0")</f>
        <v>D</v>
      </c>
      <c r="V1699" s="22" t="str">
        <f>IFERROR(VLOOKUP(F1699,'字典-系统管理&amp;工段管理'!$A$2:$B$7,2,0),"0")</f>
        <v>0</v>
      </c>
      <c r="W1699" s="22" t="str">
        <f>IFERROR(VLOOKUP(G1699,'字典-系统管理&amp;工段管理'!$A$2:$B$7,2,0),"0")</f>
        <v>0</v>
      </c>
      <c r="X1699" s="22" t="str">
        <f>IFERROR(VLOOKUP(H1699,'字典-系统管理&amp;工段管理'!$A$2:$B$7,2,0),"0")</f>
        <v>0</v>
      </c>
    </row>
    <row r="1700" spans="1:24" x14ac:dyDescent="0.15">
      <c r="A1700" s="19">
        <v>1698</v>
      </c>
      <c r="B1700" s="22" t="s">
        <v>24</v>
      </c>
      <c r="C1700" s="22" t="s">
        <v>94</v>
      </c>
      <c r="D1700" s="22" t="s">
        <v>234</v>
      </c>
      <c r="E1700" s="22" t="s">
        <v>28</v>
      </c>
      <c r="F1700" s="22"/>
      <c r="G1700" s="22"/>
      <c r="H1700" s="22"/>
      <c r="I1700" s="33" t="s">
        <v>3542</v>
      </c>
      <c r="J1700" s="22" t="s">
        <v>35</v>
      </c>
      <c r="K1700" s="38" t="s">
        <v>318</v>
      </c>
      <c r="L1700" s="20">
        <v>1106</v>
      </c>
      <c r="M1700" s="29" t="str">
        <f>O1700&amp;"-"&amp;P1700&amp;"-"&amp;Q1700&amp;"-"&amp;R1700&amp;"-"&amp;S1700&amp;"-"&amp;T1700</f>
        <v>SJ-V-05-000D-GT-1106</v>
      </c>
      <c r="N1700" s="33" t="s">
        <v>3542</v>
      </c>
      <c r="O1700" s="21" t="str">
        <f>IFERROR(VLOOKUP(B1700,'字典-基地管理'!A:B,2,FALSE),"未填")</f>
        <v>SJ</v>
      </c>
      <c r="P1700" s="21" t="str">
        <f>IFERROR(VLOOKUP(C1700,'字典-车间管理'!A:B,2,FALSE),"未填")</f>
        <v>V</v>
      </c>
      <c r="Q1700" s="21" t="str">
        <f>IFERROR(VLOOKUP(D1700,'字典-系统管理&amp;工段管理'!C:D,2,FALSE),"未填")</f>
        <v>05</v>
      </c>
      <c r="R1700" s="22" t="str">
        <f>_xlfn.TEXTJOIN("", TRUE, IF(U1700="0", U1700, ""), IF(V1700="0", V1700, ""), IF(W1700="0", W1700, ""), IF(X1700="0", X1700, ""), IF(U1700&lt;&gt;"0", U1700, ""), IF(V1700&lt;&gt;"0", V1700, ""), IF(W1700&lt;&gt;"0", W1700, ""), IF(X1700&lt;&gt;"0", X1700, ""))</f>
        <v>000D</v>
      </c>
      <c r="S1700" s="21" t="str">
        <f>IFERROR(VLOOKUP(K1700,'字典-设备&amp;仪表管理'!A:B,2,FALSE),"未填")</f>
        <v>GT</v>
      </c>
      <c r="T1700" s="26" t="str">
        <f>IF(L1700="","未填",TEXT(L1700,"0000"))</f>
        <v>1106</v>
      </c>
      <c r="U1700" s="22" t="str">
        <f>IFERROR(VLOOKUP(E1700,'字典-系统管理&amp;工段管理'!$A$2:$B$7,2,0),"0")</f>
        <v>D</v>
      </c>
      <c r="V1700" s="22" t="str">
        <f>IFERROR(VLOOKUP(F1700,'字典-系统管理&amp;工段管理'!$A$2:$B$7,2,0),"0")</f>
        <v>0</v>
      </c>
      <c r="W1700" s="22" t="str">
        <f>IFERROR(VLOOKUP(G1700,'字典-系统管理&amp;工段管理'!$A$2:$B$7,2,0),"0")</f>
        <v>0</v>
      </c>
      <c r="X1700" s="22" t="str">
        <f>IFERROR(VLOOKUP(H1700,'字典-系统管理&amp;工段管理'!$A$2:$B$7,2,0),"0")</f>
        <v>0</v>
      </c>
    </row>
    <row r="1701" spans="1:24" x14ac:dyDescent="0.15">
      <c r="A1701" s="19">
        <v>1699</v>
      </c>
      <c r="B1701" s="22" t="s">
        <v>24</v>
      </c>
      <c r="C1701" s="22" t="s">
        <v>94</v>
      </c>
      <c r="D1701" s="22" t="s">
        <v>234</v>
      </c>
      <c r="E1701" s="22" t="s">
        <v>28</v>
      </c>
      <c r="F1701" s="22"/>
      <c r="G1701" s="22"/>
      <c r="H1701" s="22"/>
      <c r="I1701" s="33" t="s">
        <v>3543</v>
      </c>
      <c r="J1701" s="22" t="s">
        <v>35</v>
      </c>
      <c r="K1701" s="38" t="s">
        <v>318</v>
      </c>
      <c r="L1701" s="20">
        <v>1107</v>
      </c>
      <c r="M1701" s="29" t="str">
        <f>O1701&amp;"-"&amp;P1701&amp;"-"&amp;Q1701&amp;"-"&amp;R1701&amp;"-"&amp;S1701&amp;"-"&amp;T1701</f>
        <v>SJ-V-05-000D-GT-1107</v>
      </c>
      <c r="N1701" s="33" t="s">
        <v>3543</v>
      </c>
      <c r="O1701" s="21" t="str">
        <f>IFERROR(VLOOKUP(B1701,'字典-基地管理'!A:B,2,FALSE),"未填")</f>
        <v>SJ</v>
      </c>
      <c r="P1701" s="21" t="str">
        <f>IFERROR(VLOOKUP(C1701,'字典-车间管理'!A:B,2,FALSE),"未填")</f>
        <v>V</v>
      </c>
      <c r="Q1701" s="21" t="str">
        <f>IFERROR(VLOOKUP(D1701,'字典-系统管理&amp;工段管理'!C:D,2,FALSE),"未填")</f>
        <v>05</v>
      </c>
      <c r="R1701" s="22" t="str">
        <f>_xlfn.TEXTJOIN("", TRUE, IF(U1701="0", U1701, ""), IF(V1701="0", V1701, ""), IF(W1701="0", W1701, ""), IF(X1701="0", X1701, ""), IF(U1701&lt;&gt;"0", U1701, ""), IF(V1701&lt;&gt;"0", V1701, ""), IF(W1701&lt;&gt;"0", W1701, ""), IF(X1701&lt;&gt;"0", X1701, ""))</f>
        <v>000D</v>
      </c>
      <c r="S1701" s="21" t="str">
        <f>IFERROR(VLOOKUP(K1701,'字典-设备&amp;仪表管理'!A:B,2,FALSE),"未填")</f>
        <v>GT</v>
      </c>
      <c r="T1701" s="26" t="str">
        <f>IF(L1701="","未填",TEXT(L1701,"0000"))</f>
        <v>1107</v>
      </c>
      <c r="U1701" s="22" t="str">
        <f>IFERROR(VLOOKUP(E1701,'字典-系统管理&amp;工段管理'!$A$2:$B$7,2,0),"0")</f>
        <v>D</v>
      </c>
      <c r="V1701" s="22" t="str">
        <f>IFERROR(VLOOKUP(F1701,'字典-系统管理&amp;工段管理'!$A$2:$B$7,2,0),"0")</f>
        <v>0</v>
      </c>
      <c r="W1701" s="22" t="str">
        <f>IFERROR(VLOOKUP(G1701,'字典-系统管理&amp;工段管理'!$A$2:$B$7,2,0),"0")</f>
        <v>0</v>
      </c>
      <c r="X1701" s="22" t="str">
        <f>IFERROR(VLOOKUP(H1701,'字典-系统管理&amp;工段管理'!$A$2:$B$7,2,0),"0")</f>
        <v>0</v>
      </c>
    </row>
    <row r="1702" spans="1:24" x14ac:dyDescent="0.15">
      <c r="A1702" s="19">
        <v>1700</v>
      </c>
      <c r="B1702" s="22" t="s">
        <v>24</v>
      </c>
      <c r="C1702" s="22" t="s">
        <v>94</v>
      </c>
      <c r="D1702" s="22" t="s">
        <v>234</v>
      </c>
      <c r="E1702" s="22" t="s">
        <v>28</v>
      </c>
      <c r="F1702" s="22"/>
      <c r="G1702" s="22"/>
      <c r="H1702" s="22"/>
      <c r="I1702" s="33" t="s">
        <v>3544</v>
      </c>
      <c r="J1702" s="22" t="s">
        <v>35</v>
      </c>
      <c r="K1702" s="38" t="s">
        <v>318</v>
      </c>
      <c r="L1702" s="20">
        <v>1108</v>
      </c>
      <c r="M1702" s="29" t="str">
        <f>O1702&amp;"-"&amp;P1702&amp;"-"&amp;Q1702&amp;"-"&amp;R1702&amp;"-"&amp;S1702&amp;"-"&amp;T1702</f>
        <v>SJ-V-05-000D-GT-1108</v>
      </c>
      <c r="N1702" s="33" t="s">
        <v>3544</v>
      </c>
      <c r="O1702" s="21" t="str">
        <f>IFERROR(VLOOKUP(B1702,'字典-基地管理'!A:B,2,FALSE),"未填")</f>
        <v>SJ</v>
      </c>
      <c r="P1702" s="21" t="str">
        <f>IFERROR(VLOOKUP(C1702,'字典-车间管理'!A:B,2,FALSE),"未填")</f>
        <v>V</v>
      </c>
      <c r="Q1702" s="21" t="str">
        <f>IFERROR(VLOOKUP(D1702,'字典-系统管理&amp;工段管理'!C:D,2,FALSE),"未填")</f>
        <v>05</v>
      </c>
      <c r="R1702" s="22" t="str">
        <f>_xlfn.TEXTJOIN("", TRUE, IF(U1702="0", U1702, ""), IF(V1702="0", V1702, ""), IF(W1702="0", W1702, ""), IF(X1702="0", X1702, ""), IF(U1702&lt;&gt;"0", U1702, ""), IF(V1702&lt;&gt;"0", V1702, ""), IF(W1702&lt;&gt;"0", W1702, ""), IF(X1702&lt;&gt;"0", X1702, ""))</f>
        <v>000D</v>
      </c>
      <c r="S1702" s="21" t="str">
        <f>IFERROR(VLOOKUP(K1702,'字典-设备&amp;仪表管理'!A:B,2,FALSE),"未填")</f>
        <v>GT</v>
      </c>
      <c r="T1702" s="26" t="str">
        <f>IF(L1702="","未填",TEXT(L1702,"0000"))</f>
        <v>1108</v>
      </c>
      <c r="U1702" s="22" t="str">
        <f>IFERROR(VLOOKUP(E1702,'字典-系统管理&amp;工段管理'!$A$2:$B$7,2,0),"0")</f>
        <v>D</v>
      </c>
      <c r="V1702" s="22" t="str">
        <f>IFERROR(VLOOKUP(F1702,'字典-系统管理&amp;工段管理'!$A$2:$B$7,2,0),"0")</f>
        <v>0</v>
      </c>
      <c r="W1702" s="22" t="str">
        <f>IFERROR(VLOOKUP(G1702,'字典-系统管理&amp;工段管理'!$A$2:$B$7,2,0),"0")</f>
        <v>0</v>
      </c>
      <c r="X1702" s="22" t="str">
        <f>IFERROR(VLOOKUP(H1702,'字典-系统管理&amp;工段管理'!$A$2:$B$7,2,0),"0")</f>
        <v>0</v>
      </c>
    </row>
    <row r="1703" spans="1:24" x14ac:dyDescent="0.15">
      <c r="A1703" s="19">
        <v>1701</v>
      </c>
      <c r="B1703" s="22" t="s">
        <v>24</v>
      </c>
      <c r="C1703" s="22" t="s">
        <v>94</v>
      </c>
      <c r="D1703" s="22" t="s">
        <v>234</v>
      </c>
      <c r="E1703" s="22" t="s">
        <v>28</v>
      </c>
      <c r="F1703" s="22"/>
      <c r="G1703" s="22"/>
      <c r="H1703" s="22"/>
      <c r="I1703" s="33" t="s">
        <v>3546</v>
      </c>
      <c r="J1703" s="22" t="s">
        <v>35</v>
      </c>
      <c r="K1703" s="38" t="s">
        <v>318</v>
      </c>
      <c r="L1703" s="20">
        <v>1109</v>
      </c>
      <c r="M1703" s="29" t="str">
        <f>O1703&amp;"-"&amp;P1703&amp;"-"&amp;Q1703&amp;"-"&amp;R1703&amp;"-"&amp;S1703&amp;"-"&amp;T1703</f>
        <v>SJ-V-05-000D-GT-1109</v>
      </c>
      <c r="N1703" s="33" t="s">
        <v>3546</v>
      </c>
      <c r="O1703" s="21" t="str">
        <f>IFERROR(VLOOKUP(B1703,'字典-基地管理'!A:B,2,FALSE),"未填")</f>
        <v>SJ</v>
      </c>
      <c r="P1703" s="21" t="str">
        <f>IFERROR(VLOOKUP(C1703,'字典-车间管理'!A:B,2,FALSE),"未填")</f>
        <v>V</v>
      </c>
      <c r="Q1703" s="21" t="str">
        <f>IFERROR(VLOOKUP(D1703,'字典-系统管理&amp;工段管理'!C:D,2,FALSE),"未填")</f>
        <v>05</v>
      </c>
      <c r="R1703" s="22" t="str">
        <f>_xlfn.TEXTJOIN("", TRUE, IF(U1703="0", U1703, ""), IF(V1703="0", V1703, ""), IF(W1703="0", W1703, ""), IF(X1703="0", X1703, ""), IF(U1703&lt;&gt;"0", U1703, ""), IF(V1703&lt;&gt;"0", V1703, ""), IF(W1703&lt;&gt;"0", W1703, ""), IF(X1703&lt;&gt;"0", X1703, ""))</f>
        <v>000D</v>
      </c>
      <c r="S1703" s="21" t="str">
        <f>IFERROR(VLOOKUP(K1703,'字典-设备&amp;仪表管理'!A:B,2,FALSE),"未填")</f>
        <v>GT</v>
      </c>
      <c r="T1703" s="26" t="str">
        <f>IF(L1703="","未填",TEXT(L1703,"0000"))</f>
        <v>1109</v>
      </c>
      <c r="U1703" s="22" t="str">
        <f>IFERROR(VLOOKUP(E1703,'字典-系统管理&amp;工段管理'!$A$2:$B$7,2,0),"0")</f>
        <v>D</v>
      </c>
      <c r="V1703" s="22" t="str">
        <f>IFERROR(VLOOKUP(F1703,'字典-系统管理&amp;工段管理'!$A$2:$B$7,2,0),"0")</f>
        <v>0</v>
      </c>
      <c r="W1703" s="22" t="str">
        <f>IFERROR(VLOOKUP(G1703,'字典-系统管理&amp;工段管理'!$A$2:$B$7,2,0),"0")</f>
        <v>0</v>
      </c>
      <c r="X1703" s="22" t="str">
        <f>IFERROR(VLOOKUP(H1703,'字典-系统管理&amp;工段管理'!$A$2:$B$7,2,0),"0")</f>
        <v>0</v>
      </c>
    </row>
    <row r="1704" spans="1:24" x14ac:dyDescent="0.15">
      <c r="A1704" s="19">
        <v>1702</v>
      </c>
      <c r="B1704" s="22" t="s">
        <v>24</v>
      </c>
      <c r="C1704" s="22" t="s">
        <v>94</v>
      </c>
      <c r="D1704" s="22" t="s">
        <v>234</v>
      </c>
      <c r="E1704" s="22" t="s">
        <v>28</v>
      </c>
      <c r="F1704" s="22"/>
      <c r="G1704" s="22"/>
      <c r="H1704" s="22"/>
      <c r="I1704" s="33" t="s">
        <v>3547</v>
      </c>
      <c r="J1704" s="22" t="s">
        <v>35</v>
      </c>
      <c r="K1704" s="38" t="s">
        <v>318</v>
      </c>
      <c r="L1704" s="20">
        <v>1110</v>
      </c>
      <c r="M1704" s="29" t="str">
        <f>O1704&amp;"-"&amp;P1704&amp;"-"&amp;Q1704&amp;"-"&amp;R1704&amp;"-"&amp;S1704&amp;"-"&amp;T1704</f>
        <v>SJ-V-05-000D-GT-1110</v>
      </c>
      <c r="N1704" s="33" t="s">
        <v>3547</v>
      </c>
      <c r="O1704" s="21" t="str">
        <f>IFERROR(VLOOKUP(B1704,'字典-基地管理'!A:B,2,FALSE),"未填")</f>
        <v>SJ</v>
      </c>
      <c r="P1704" s="21" t="str">
        <f>IFERROR(VLOOKUP(C1704,'字典-车间管理'!A:B,2,FALSE),"未填")</f>
        <v>V</v>
      </c>
      <c r="Q1704" s="21" t="str">
        <f>IFERROR(VLOOKUP(D1704,'字典-系统管理&amp;工段管理'!C:D,2,FALSE),"未填")</f>
        <v>05</v>
      </c>
      <c r="R1704" s="22" t="str">
        <f>_xlfn.TEXTJOIN("", TRUE, IF(U1704="0", U1704, ""), IF(V1704="0", V1704, ""), IF(W1704="0", W1704, ""), IF(X1704="0", X1704, ""), IF(U1704&lt;&gt;"0", U1704, ""), IF(V1704&lt;&gt;"0", V1704, ""), IF(W1704&lt;&gt;"0", W1704, ""), IF(X1704&lt;&gt;"0", X1704, ""))</f>
        <v>000D</v>
      </c>
      <c r="S1704" s="21" t="str">
        <f>IFERROR(VLOOKUP(K1704,'字典-设备&amp;仪表管理'!A:B,2,FALSE),"未填")</f>
        <v>GT</v>
      </c>
      <c r="T1704" s="26" t="str">
        <f>IF(L1704="","未填",TEXT(L1704,"0000"))</f>
        <v>1110</v>
      </c>
      <c r="U1704" s="22" t="str">
        <f>IFERROR(VLOOKUP(E1704,'字典-系统管理&amp;工段管理'!$A$2:$B$7,2,0),"0")</f>
        <v>D</v>
      </c>
      <c r="V1704" s="22" t="str">
        <f>IFERROR(VLOOKUP(F1704,'字典-系统管理&amp;工段管理'!$A$2:$B$7,2,0),"0")</f>
        <v>0</v>
      </c>
      <c r="W1704" s="22" t="str">
        <f>IFERROR(VLOOKUP(G1704,'字典-系统管理&amp;工段管理'!$A$2:$B$7,2,0),"0")</f>
        <v>0</v>
      </c>
      <c r="X1704" s="22" t="str">
        <f>IFERROR(VLOOKUP(H1704,'字典-系统管理&amp;工段管理'!$A$2:$B$7,2,0),"0")</f>
        <v>0</v>
      </c>
    </row>
    <row r="1705" spans="1:24" x14ac:dyDescent="0.15">
      <c r="A1705" s="19">
        <v>1703</v>
      </c>
      <c r="B1705" s="22" t="s">
        <v>24</v>
      </c>
      <c r="C1705" s="22" t="s">
        <v>94</v>
      </c>
      <c r="D1705" s="22" t="s">
        <v>234</v>
      </c>
      <c r="E1705" s="22" t="s">
        <v>28</v>
      </c>
      <c r="F1705" s="22"/>
      <c r="G1705" s="22"/>
      <c r="H1705" s="22"/>
      <c r="I1705" s="33" t="s">
        <v>3548</v>
      </c>
      <c r="J1705" s="22" t="s">
        <v>35</v>
      </c>
      <c r="K1705" s="38" t="s">
        <v>318</v>
      </c>
      <c r="L1705" s="20">
        <v>1111</v>
      </c>
      <c r="M1705" s="29" t="str">
        <f>O1705&amp;"-"&amp;P1705&amp;"-"&amp;Q1705&amp;"-"&amp;R1705&amp;"-"&amp;S1705&amp;"-"&amp;T1705</f>
        <v>SJ-V-05-000D-GT-1111</v>
      </c>
      <c r="N1705" s="33" t="s">
        <v>3548</v>
      </c>
      <c r="O1705" s="21" t="str">
        <f>IFERROR(VLOOKUP(B1705,'字典-基地管理'!A:B,2,FALSE),"未填")</f>
        <v>SJ</v>
      </c>
      <c r="P1705" s="21" t="str">
        <f>IFERROR(VLOOKUP(C1705,'字典-车间管理'!A:B,2,FALSE),"未填")</f>
        <v>V</v>
      </c>
      <c r="Q1705" s="21" t="str">
        <f>IFERROR(VLOOKUP(D1705,'字典-系统管理&amp;工段管理'!C:D,2,FALSE),"未填")</f>
        <v>05</v>
      </c>
      <c r="R1705" s="22" t="str">
        <f>_xlfn.TEXTJOIN("", TRUE, IF(U1705="0", U1705, ""), IF(V1705="0", V1705, ""), IF(W1705="0", W1705, ""), IF(X1705="0", X1705, ""), IF(U1705&lt;&gt;"0", U1705, ""), IF(V1705&lt;&gt;"0", V1705, ""), IF(W1705&lt;&gt;"0", W1705, ""), IF(X1705&lt;&gt;"0", X1705, ""))</f>
        <v>000D</v>
      </c>
      <c r="S1705" s="21" t="str">
        <f>IFERROR(VLOOKUP(K1705,'字典-设备&amp;仪表管理'!A:B,2,FALSE),"未填")</f>
        <v>GT</v>
      </c>
      <c r="T1705" s="26" t="str">
        <f>IF(L1705="","未填",TEXT(L1705,"0000"))</f>
        <v>1111</v>
      </c>
      <c r="U1705" s="22" t="str">
        <f>IFERROR(VLOOKUP(E1705,'字典-系统管理&amp;工段管理'!$A$2:$B$7,2,0),"0")</f>
        <v>D</v>
      </c>
      <c r="V1705" s="22" t="str">
        <f>IFERROR(VLOOKUP(F1705,'字典-系统管理&amp;工段管理'!$A$2:$B$7,2,0),"0")</f>
        <v>0</v>
      </c>
      <c r="W1705" s="22" t="str">
        <f>IFERROR(VLOOKUP(G1705,'字典-系统管理&amp;工段管理'!$A$2:$B$7,2,0),"0")</f>
        <v>0</v>
      </c>
      <c r="X1705" s="22" t="str">
        <f>IFERROR(VLOOKUP(H1705,'字典-系统管理&amp;工段管理'!$A$2:$B$7,2,0),"0")</f>
        <v>0</v>
      </c>
    </row>
    <row r="1706" spans="1:24" x14ac:dyDescent="0.15">
      <c r="A1706" s="19">
        <v>1704</v>
      </c>
      <c r="B1706" s="22" t="s">
        <v>24</v>
      </c>
      <c r="C1706" s="22" t="s">
        <v>94</v>
      </c>
      <c r="D1706" s="22" t="s">
        <v>234</v>
      </c>
      <c r="E1706" s="22" t="s">
        <v>28</v>
      </c>
      <c r="F1706" s="22"/>
      <c r="G1706" s="22"/>
      <c r="H1706" s="22"/>
      <c r="I1706" s="33" t="s">
        <v>3550</v>
      </c>
      <c r="J1706" s="22" t="s">
        <v>35</v>
      </c>
      <c r="K1706" s="38" t="s">
        <v>318</v>
      </c>
      <c r="L1706" s="20">
        <v>1112</v>
      </c>
      <c r="M1706" s="29" t="str">
        <f>O1706&amp;"-"&amp;P1706&amp;"-"&amp;Q1706&amp;"-"&amp;R1706&amp;"-"&amp;S1706&amp;"-"&amp;T1706</f>
        <v>SJ-V-05-000D-GT-1112</v>
      </c>
      <c r="N1706" s="33" t="s">
        <v>3550</v>
      </c>
      <c r="O1706" s="21" t="str">
        <f>IFERROR(VLOOKUP(B1706,'字典-基地管理'!A:B,2,FALSE),"未填")</f>
        <v>SJ</v>
      </c>
      <c r="P1706" s="21" t="str">
        <f>IFERROR(VLOOKUP(C1706,'字典-车间管理'!A:B,2,FALSE),"未填")</f>
        <v>V</v>
      </c>
      <c r="Q1706" s="21" t="str">
        <f>IFERROR(VLOOKUP(D1706,'字典-系统管理&amp;工段管理'!C:D,2,FALSE),"未填")</f>
        <v>05</v>
      </c>
      <c r="R1706" s="22" t="str">
        <f>_xlfn.TEXTJOIN("", TRUE, IF(U1706="0", U1706, ""), IF(V1706="0", V1706, ""), IF(W1706="0", W1706, ""), IF(X1706="0", X1706, ""), IF(U1706&lt;&gt;"0", U1706, ""), IF(V1706&lt;&gt;"0", V1706, ""), IF(W1706&lt;&gt;"0", W1706, ""), IF(X1706&lt;&gt;"0", X1706, ""))</f>
        <v>000D</v>
      </c>
      <c r="S1706" s="21" t="str">
        <f>IFERROR(VLOOKUP(K1706,'字典-设备&amp;仪表管理'!A:B,2,FALSE),"未填")</f>
        <v>GT</v>
      </c>
      <c r="T1706" s="26" t="str">
        <f>IF(L1706="","未填",TEXT(L1706,"0000"))</f>
        <v>1112</v>
      </c>
      <c r="U1706" s="22" t="str">
        <f>IFERROR(VLOOKUP(E1706,'字典-系统管理&amp;工段管理'!$A$2:$B$7,2,0),"0")</f>
        <v>D</v>
      </c>
      <c r="V1706" s="22" t="str">
        <f>IFERROR(VLOOKUP(F1706,'字典-系统管理&amp;工段管理'!$A$2:$B$7,2,0),"0")</f>
        <v>0</v>
      </c>
      <c r="W1706" s="22" t="str">
        <f>IFERROR(VLOOKUP(G1706,'字典-系统管理&amp;工段管理'!$A$2:$B$7,2,0),"0")</f>
        <v>0</v>
      </c>
      <c r="X1706" s="22" t="str">
        <f>IFERROR(VLOOKUP(H1706,'字典-系统管理&amp;工段管理'!$A$2:$B$7,2,0),"0")</f>
        <v>0</v>
      </c>
    </row>
    <row r="1707" spans="1:24" x14ac:dyDescent="0.15">
      <c r="A1707" s="19">
        <v>1705</v>
      </c>
      <c r="B1707" s="22" t="s">
        <v>24</v>
      </c>
      <c r="C1707" s="22" t="s">
        <v>94</v>
      </c>
      <c r="D1707" s="22" t="s">
        <v>234</v>
      </c>
      <c r="E1707" s="22" t="s">
        <v>28</v>
      </c>
      <c r="F1707" s="22"/>
      <c r="G1707" s="22"/>
      <c r="H1707" s="22"/>
      <c r="I1707" s="33" t="s">
        <v>3551</v>
      </c>
      <c r="J1707" s="22" t="s">
        <v>35</v>
      </c>
      <c r="K1707" s="38" t="s">
        <v>318</v>
      </c>
      <c r="L1707" s="20">
        <v>1113</v>
      </c>
      <c r="M1707" s="29" t="str">
        <f>O1707&amp;"-"&amp;P1707&amp;"-"&amp;Q1707&amp;"-"&amp;R1707&amp;"-"&amp;S1707&amp;"-"&amp;T1707</f>
        <v>SJ-V-05-000D-GT-1113</v>
      </c>
      <c r="N1707" s="33" t="s">
        <v>3551</v>
      </c>
      <c r="O1707" s="21" t="str">
        <f>IFERROR(VLOOKUP(B1707,'字典-基地管理'!A:B,2,FALSE),"未填")</f>
        <v>SJ</v>
      </c>
      <c r="P1707" s="21" t="str">
        <f>IFERROR(VLOOKUP(C1707,'字典-车间管理'!A:B,2,FALSE),"未填")</f>
        <v>V</v>
      </c>
      <c r="Q1707" s="21" t="str">
        <f>IFERROR(VLOOKUP(D1707,'字典-系统管理&amp;工段管理'!C:D,2,FALSE),"未填")</f>
        <v>05</v>
      </c>
      <c r="R1707" s="22" t="str">
        <f>_xlfn.TEXTJOIN("", TRUE, IF(U1707="0", U1707, ""), IF(V1707="0", V1707, ""), IF(W1707="0", W1707, ""), IF(X1707="0", X1707, ""), IF(U1707&lt;&gt;"0", U1707, ""), IF(V1707&lt;&gt;"0", V1707, ""), IF(W1707&lt;&gt;"0", W1707, ""), IF(X1707&lt;&gt;"0", X1707, ""))</f>
        <v>000D</v>
      </c>
      <c r="S1707" s="21" t="str">
        <f>IFERROR(VLOOKUP(K1707,'字典-设备&amp;仪表管理'!A:B,2,FALSE),"未填")</f>
        <v>GT</v>
      </c>
      <c r="T1707" s="26" t="str">
        <f>IF(L1707="","未填",TEXT(L1707,"0000"))</f>
        <v>1113</v>
      </c>
      <c r="U1707" s="22" t="str">
        <f>IFERROR(VLOOKUP(E1707,'字典-系统管理&amp;工段管理'!$A$2:$B$7,2,0),"0")</f>
        <v>D</v>
      </c>
      <c r="V1707" s="22" t="str">
        <f>IFERROR(VLOOKUP(F1707,'字典-系统管理&amp;工段管理'!$A$2:$B$7,2,0),"0")</f>
        <v>0</v>
      </c>
      <c r="W1707" s="22" t="str">
        <f>IFERROR(VLOOKUP(G1707,'字典-系统管理&amp;工段管理'!$A$2:$B$7,2,0),"0")</f>
        <v>0</v>
      </c>
      <c r="X1707" s="22" t="str">
        <f>IFERROR(VLOOKUP(H1707,'字典-系统管理&amp;工段管理'!$A$2:$B$7,2,0),"0")</f>
        <v>0</v>
      </c>
    </row>
    <row r="1708" spans="1:24" x14ac:dyDescent="0.15">
      <c r="A1708" s="19">
        <v>1706</v>
      </c>
      <c r="B1708" s="22" t="s">
        <v>24</v>
      </c>
      <c r="C1708" s="22" t="s">
        <v>94</v>
      </c>
      <c r="D1708" s="22" t="s">
        <v>234</v>
      </c>
      <c r="E1708" s="22" t="s">
        <v>28</v>
      </c>
      <c r="F1708" s="22"/>
      <c r="G1708" s="22"/>
      <c r="H1708" s="22"/>
      <c r="I1708" s="33" t="s">
        <v>3552</v>
      </c>
      <c r="J1708" s="22" t="s">
        <v>35</v>
      </c>
      <c r="K1708" s="38" t="s">
        <v>318</v>
      </c>
      <c r="L1708" s="20">
        <v>1114</v>
      </c>
      <c r="M1708" s="29" t="str">
        <f>O1708&amp;"-"&amp;P1708&amp;"-"&amp;Q1708&amp;"-"&amp;R1708&amp;"-"&amp;S1708&amp;"-"&amp;T1708</f>
        <v>SJ-V-05-000D-GT-1114</v>
      </c>
      <c r="N1708" s="33" t="s">
        <v>3552</v>
      </c>
      <c r="O1708" s="21" t="str">
        <f>IFERROR(VLOOKUP(B1708,'字典-基地管理'!A:B,2,FALSE),"未填")</f>
        <v>SJ</v>
      </c>
      <c r="P1708" s="21" t="str">
        <f>IFERROR(VLOOKUP(C1708,'字典-车间管理'!A:B,2,FALSE),"未填")</f>
        <v>V</v>
      </c>
      <c r="Q1708" s="21" t="str">
        <f>IFERROR(VLOOKUP(D1708,'字典-系统管理&amp;工段管理'!C:D,2,FALSE),"未填")</f>
        <v>05</v>
      </c>
      <c r="R1708" s="22" t="str">
        <f>_xlfn.TEXTJOIN("", TRUE, IF(U1708="0", U1708, ""), IF(V1708="0", V1708, ""), IF(W1708="0", W1708, ""), IF(X1708="0", X1708, ""), IF(U1708&lt;&gt;"0", U1708, ""), IF(V1708&lt;&gt;"0", V1708, ""), IF(W1708&lt;&gt;"0", W1708, ""), IF(X1708&lt;&gt;"0", X1708, ""))</f>
        <v>000D</v>
      </c>
      <c r="S1708" s="21" t="str">
        <f>IFERROR(VLOOKUP(K1708,'字典-设备&amp;仪表管理'!A:B,2,FALSE),"未填")</f>
        <v>GT</v>
      </c>
      <c r="T1708" s="26" t="str">
        <f>IF(L1708="","未填",TEXT(L1708,"0000"))</f>
        <v>1114</v>
      </c>
      <c r="U1708" s="22" t="str">
        <f>IFERROR(VLOOKUP(E1708,'字典-系统管理&amp;工段管理'!$A$2:$B$7,2,0),"0")</f>
        <v>D</v>
      </c>
      <c r="V1708" s="22" t="str">
        <f>IFERROR(VLOOKUP(F1708,'字典-系统管理&amp;工段管理'!$A$2:$B$7,2,0),"0")</f>
        <v>0</v>
      </c>
      <c r="W1708" s="22" t="str">
        <f>IFERROR(VLOOKUP(G1708,'字典-系统管理&amp;工段管理'!$A$2:$B$7,2,0),"0")</f>
        <v>0</v>
      </c>
      <c r="X1708" s="22" t="str">
        <f>IFERROR(VLOOKUP(H1708,'字典-系统管理&amp;工段管理'!$A$2:$B$7,2,0),"0")</f>
        <v>0</v>
      </c>
    </row>
    <row r="1709" spans="1:24" x14ac:dyDescent="0.15">
      <c r="A1709" s="19">
        <v>1707</v>
      </c>
      <c r="B1709" s="22" t="s">
        <v>24</v>
      </c>
      <c r="C1709" s="22" t="s">
        <v>94</v>
      </c>
      <c r="D1709" s="22" t="s">
        <v>234</v>
      </c>
      <c r="E1709" s="22" t="s">
        <v>28</v>
      </c>
      <c r="F1709" s="22"/>
      <c r="G1709" s="22"/>
      <c r="H1709" s="22"/>
      <c r="I1709" s="33" t="s">
        <v>3554</v>
      </c>
      <c r="J1709" s="22" t="s">
        <v>35</v>
      </c>
      <c r="K1709" s="38" t="s">
        <v>318</v>
      </c>
      <c r="L1709" s="20">
        <v>1115</v>
      </c>
      <c r="M1709" s="29" t="str">
        <f>O1709&amp;"-"&amp;P1709&amp;"-"&amp;Q1709&amp;"-"&amp;R1709&amp;"-"&amp;S1709&amp;"-"&amp;T1709</f>
        <v>SJ-V-05-000D-GT-1115</v>
      </c>
      <c r="N1709" s="33" t="s">
        <v>3554</v>
      </c>
      <c r="O1709" s="21" t="str">
        <f>IFERROR(VLOOKUP(B1709,'字典-基地管理'!A:B,2,FALSE),"未填")</f>
        <v>SJ</v>
      </c>
      <c r="P1709" s="21" t="str">
        <f>IFERROR(VLOOKUP(C1709,'字典-车间管理'!A:B,2,FALSE),"未填")</f>
        <v>V</v>
      </c>
      <c r="Q1709" s="21" t="str">
        <f>IFERROR(VLOOKUP(D1709,'字典-系统管理&amp;工段管理'!C:D,2,FALSE),"未填")</f>
        <v>05</v>
      </c>
      <c r="R1709" s="22" t="str">
        <f>_xlfn.TEXTJOIN("", TRUE, IF(U1709="0", U1709, ""), IF(V1709="0", V1709, ""), IF(W1709="0", W1709, ""), IF(X1709="0", X1709, ""), IF(U1709&lt;&gt;"0", U1709, ""), IF(V1709&lt;&gt;"0", V1709, ""), IF(W1709&lt;&gt;"0", W1709, ""), IF(X1709&lt;&gt;"0", X1709, ""))</f>
        <v>000D</v>
      </c>
      <c r="S1709" s="21" t="str">
        <f>IFERROR(VLOOKUP(K1709,'字典-设备&amp;仪表管理'!A:B,2,FALSE),"未填")</f>
        <v>GT</v>
      </c>
      <c r="T1709" s="26" t="str">
        <f>IF(L1709="","未填",TEXT(L1709,"0000"))</f>
        <v>1115</v>
      </c>
      <c r="U1709" s="22" t="str">
        <f>IFERROR(VLOOKUP(E1709,'字典-系统管理&amp;工段管理'!$A$2:$B$7,2,0),"0")</f>
        <v>D</v>
      </c>
      <c r="V1709" s="22" t="str">
        <f>IFERROR(VLOOKUP(F1709,'字典-系统管理&amp;工段管理'!$A$2:$B$7,2,0),"0")</f>
        <v>0</v>
      </c>
      <c r="W1709" s="22" t="str">
        <f>IFERROR(VLOOKUP(G1709,'字典-系统管理&amp;工段管理'!$A$2:$B$7,2,0),"0")</f>
        <v>0</v>
      </c>
      <c r="X1709" s="22" t="str">
        <f>IFERROR(VLOOKUP(H1709,'字典-系统管理&amp;工段管理'!$A$2:$B$7,2,0),"0")</f>
        <v>0</v>
      </c>
    </row>
    <row r="1710" spans="1:24" x14ac:dyDescent="0.15">
      <c r="A1710" s="19">
        <v>1708</v>
      </c>
      <c r="B1710" s="22" t="s">
        <v>24</v>
      </c>
      <c r="C1710" s="22" t="s">
        <v>94</v>
      </c>
      <c r="D1710" s="22" t="s">
        <v>234</v>
      </c>
      <c r="E1710" s="22" t="s">
        <v>28</v>
      </c>
      <c r="F1710" s="22"/>
      <c r="G1710" s="22"/>
      <c r="H1710" s="22"/>
      <c r="I1710" s="33" t="s">
        <v>3555</v>
      </c>
      <c r="J1710" s="22" t="s">
        <v>35</v>
      </c>
      <c r="K1710" s="38" t="s">
        <v>318</v>
      </c>
      <c r="L1710" s="20">
        <v>1116</v>
      </c>
      <c r="M1710" s="29" t="str">
        <f>O1710&amp;"-"&amp;P1710&amp;"-"&amp;Q1710&amp;"-"&amp;R1710&amp;"-"&amp;S1710&amp;"-"&amp;T1710</f>
        <v>SJ-V-05-000D-GT-1116</v>
      </c>
      <c r="N1710" s="33" t="s">
        <v>3555</v>
      </c>
      <c r="O1710" s="21" t="str">
        <f>IFERROR(VLOOKUP(B1710,'字典-基地管理'!A:B,2,FALSE),"未填")</f>
        <v>SJ</v>
      </c>
      <c r="P1710" s="21" t="str">
        <f>IFERROR(VLOOKUP(C1710,'字典-车间管理'!A:B,2,FALSE),"未填")</f>
        <v>V</v>
      </c>
      <c r="Q1710" s="21" t="str">
        <f>IFERROR(VLOOKUP(D1710,'字典-系统管理&amp;工段管理'!C:D,2,FALSE),"未填")</f>
        <v>05</v>
      </c>
      <c r="R1710" s="22" t="str">
        <f>_xlfn.TEXTJOIN("", TRUE, IF(U1710="0", U1710, ""), IF(V1710="0", V1710, ""), IF(W1710="0", W1710, ""), IF(X1710="0", X1710, ""), IF(U1710&lt;&gt;"0", U1710, ""), IF(V1710&lt;&gt;"0", V1710, ""), IF(W1710&lt;&gt;"0", W1710, ""), IF(X1710&lt;&gt;"0", X1710, ""))</f>
        <v>000D</v>
      </c>
      <c r="S1710" s="21" t="str">
        <f>IFERROR(VLOOKUP(K1710,'字典-设备&amp;仪表管理'!A:B,2,FALSE),"未填")</f>
        <v>GT</v>
      </c>
      <c r="T1710" s="26" t="str">
        <f>IF(L1710="","未填",TEXT(L1710,"0000"))</f>
        <v>1116</v>
      </c>
      <c r="U1710" s="22" t="str">
        <f>IFERROR(VLOOKUP(E1710,'字典-系统管理&amp;工段管理'!$A$2:$B$7,2,0),"0")</f>
        <v>D</v>
      </c>
      <c r="V1710" s="22" t="str">
        <f>IFERROR(VLOOKUP(F1710,'字典-系统管理&amp;工段管理'!$A$2:$B$7,2,0),"0")</f>
        <v>0</v>
      </c>
      <c r="W1710" s="22" t="str">
        <f>IFERROR(VLOOKUP(G1710,'字典-系统管理&amp;工段管理'!$A$2:$B$7,2,0),"0")</f>
        <v>0</v>
      </c>
      <c r="X1710" s="22" t="str">
        <f>IFERROR(VLOOKUP(H1710,'字典-系统管理&amp;工段管理'!$A$2:$B$7,2,0),"0")</f>
        <v>0</v>
      </c>
    </row>
    <row r="1711" spans="1:24" x14ac:dyDescent="0.15">
      <c r="A1711" s="19">
        <v>1709</v>
      </c>
      <c r="B1711" s="22" t="s">
        <v>24</v>
      </c>
      <c r="C1711" s="22" t="s">
        <v>94</v>
      </c>
      <c r="D1711" s="22" t="s">
        <v>234</v>
      </c>
      <c r="E1711" s="22" t="s">
        <v>28</v>
      </c>
      <c r="F1711" s="22"/>
      <c r="G1711" s="22"/>
      <c r="H1711" s="22"/>
      <c r="I1711" s="33" t="s">
        <v>3556</v>
      </c>
      <c r="J1711" s="22" t="s">
        <v>35</v>
      </c>
      <c r="K1711" s="38" t="s">
        <v>318</v>
      </c>
      <c r="L1711" s="20">
        <v>1117</v>
      </c>
      <c r="M1711" s="29" t="str">
        <f>O1711&amp;"-"&amp;P1711&amp;"-"&amp;Q1711&amp;"-"&amp;R1711&amp;"-"&amp;S1711&amp;"-"&amp;T1711</f>
        <v>SJ-V-05-000D-GT-1117</v>
      </c>
      <c r="N1711" s="33" t="s">
        <v>3556</v>
      </c>
      <c r="O1711" s="21" t="str">
        <f>IFERROR(VLOOKUP(B1711,'字典-基地管理'!A:B,2,FALSE),"未填")</f>
        <v>SJ</v>
      </c>
      <c r="P1711" s="21" t="str">
        <f>IFERROR(VLOOKUP(C1711,'字典-车间管理'!A:B,2,FALSE),"未填")</f>
        <v>V</v>
      </c>
      <c r="Q1711" s="21" t="str">
        <f>IFERROR(VLOOKUP(D1711,'字典-系统管理&amp;工段管理'!C:D,2,FALSE),"未填")</f>
        <v>05</v>
      </c>
      <c r="R1711" s="22" t="str">
        <f>_xlfn.TEXTJOIN("", TRUE, IF(U1711="0", U1711, ""), IF(V1711="0", V1711, ""), IF(W1711="0", W1711, ""), IF(X1711="0", X1711, ""), IF(U1711&lt;&gt;"0", U1711, ""), IF(V1711&lt;&gt;"0", V1711, ""), IF(W1711&lt;&gt;"0", W1711, ""), IF(X1711&lt;&gt;"0", X1711, ""))</f>
        <v>000D</v>
      </c>
      <c r="S1711" s="21" t="str">
        <f>IFERROR(VLOOKUP(K1711,'字典-设备&amp;仪表管理'!A:B,2,FALSE),"未填")</f>
        <v>GT</v>
      </c>
      <c r="T1711" s="26" t="str">
        <f>IF(L1711="","未填",TEXT(L1711,"0000"))</f>
        <v>1117</v>
      </c>
      <c r="U1711" s="22" t="str">
        <f>IFERROR(VLOOKUP(E1711,'字典-系统管理&amp;工段管理'!$A$2:$B$7,2,0),"0")</f>
        <v>D</v>
      </c>
      <c r="V1711" s="22" t="str">
        <f>IFERROR(VLOOKUP(F1711,'字典-系统管理&amp;工段管理'!$A$2:$B$7,2,0),"0")</f>
        <v>0</v>
      </c>
      <c r="W1711" s="22" t="str">
        <f>IFERROR(VLOOKUP(G1711,'字典-系统管理&amp;工段管理'!$A$2:$B$7,2,0),"0")</f>
        <v>0</v>
      </c>
      <c r="X1711" s="22" t="str">
        <f>IFERROR(VLOOKUP(H1711,'字典-系统管理&amp;工段管理'!$A$2:$B$7,2,0),"0")</f>
        <v>0</v>
      </c>
    </row>
    <row r="1712" spans="1:24" x14ac:dyDescent="0.15">
      <c r="A1712" s="19">
        <v>1710</v>
      </c>
      <c r="B1712" s="22" t="s">
        <v>24</v>
      </c>
      <c r="C1712" s="22" t="s">
        <v>94</v>
      </c>
      <c r="D1712" s="22" t="s">
        <v>234</v>
      </c>
      <c r="E1712" s="22" t="s">
        <v>28</v>
      </c>
      <c r="F1712" s="22"/>
      <c r="G1712" s="22"/>
      <c r="H1712" s="22"/>
      <c r="I1712" s="33" t="s">
        <v>3558</v>
      </c>
      <c r="J1712" s="22" t="s">
        <v>35</v>
      </c>
      <c r="K1712" s="38" t="s">
        <v>318</v>
      </c>
      <c r="L1712" s="20">
        <v>1118</v>
      </c>
      <c r="M1712" s="29" t="str">
        <f>O1712&amp;"-"&amp;P1712&amp;"-"&amp;Q1712&amp;"-"&amp;R1712&amp;"-"&amp;S1712&amp;"-"&amp;T1712</f>
        <v>SJ-V-05-000D-GT-1118</v>
      </c>
      <c r="N1712" s="33" t="s">
        <v>3558</v>
      </c>
      <c r="O1712" s="21" t="str">
        <f>IFERROR(VLOOKUP(B1712,'字典-基地管理'!A:B,2,FALSE),"未填")</f>
        <v>SJ</v>
      </c>
      <c r="P1712" s="21" t="str">
        <f>IFERROR(VLOOKUP(C1712,'字典-车间管理'!A:B,2,FALSE),"未填")</f>
        <v>V</v>
      </c>
      <c r="Q1712" s="21" t="str">
        <f>IFERROR(VLOOKUP(D1712,'字典-系统管理&amp;工段管理'!C:D,2,FALSE),"未填")</f>
        <v>05</v>
      </c>
      <c r="R1712" s="22" t="str">
        <f>_xlfn.TEXTJOIN("", TRUE, IF(U1712="0", U1712, ""), IF(V1712="0", V1712, ""), IF(W1712="0", W1712, ""), IF(X1712="0", X1712, ""), IF(U1712&lt;&gt;"0", U1712, ""), IF(V1712&lt;&gt;"0", V1712, ""), IF(W1712&lt;&gt;"0", W1712, ""), IF(X1712&lt;&gt;"0", X1712, ""))</f>
        <v>000D</v>
      </c>
      <c r="S1712" s="21" t="str">
        <f>IFERROR(VLOOKUP(K1712,'字典-设备&amp;仪表管理'!A:B,2,FALSE),"未填")</f>
        <v>GT</v>
      </c>
      <c r="T1712" s="26" t="str">
        <f>IF(L1712="","未填",TEXT(L1712,"0000"))</f>
        <v>1118</v>
      </c>
      <c r="U1712" s="22" t="str">
        <f>IFERROR(VLOOKUP(E1712,'字典-系统管理&amp;工段管理'!$A$2:$B$7,2,0),"0")</f>
        <v>D</v>
      </c>
      <c r="V1712" s="22" t="str">
        <f>IFERROR(VLOOKUP(F1712,'字典-系统管理&amp;工段管理'!$A$2:$B$7,2,0),"0")</f>
        <v>0</v>
      </c>
      <c r="W1712" s="22" t="str">
        <f>IFERROR(VLOOKUP(G1712,'字典-系统管理&amp;工段管理'!$A$2:$B$7,2,0),"0")</f>
        <v>0</v>
      </c>
      <c r="X1712" s="22" t="str">
        <f>IFERROR(VLOOKUP(H1712,'字典-系统管理&amp;工段管理'!$A$2:$B$7,2,0),"0")</f>
        <v>0</v>
      </c>
    </row>
    <row r="1713" spans="1:24" x14ac:dyDescent="0.15">
      <c r="A1713" s="19">
        <v>1711</v>
      </c>
      <c r="B1713" s="22" t="s">
        <v>24</v>
      </c>
      <c r="C1713" s="22" t="s">
        <v>94</v>
      </c>
      <c r="D1713" s="22" t="s">
        <v>234</v>
      </c>
      <c r="E1713" s="22" t="s">
        <v>28</v>
      </c>
      <c r="F1713" s="22"/>
      <c r="G1713" s="22"/>
      <c r="H1713" s="22"/>
      <c r="I1713" s="33" t="s">
        <v>3559</v>
      </c>
      <c r="J1713" s="22" t="s">
        <v>35</v>
      </c>
      <c r="K1713" s="38" t="s">
        <v>318</v>
      </c>
      <c r="L1713" s="20">
        <v>1119</v>
      </c>
      <c r="M1713" s="29" t="str">
        <f>O1713&amp;"-"&amp;P1713&amp;"-"&amp;Q1713&amp;"-"&amp;R1713&amp;"-"&amp;S1713&amp;"-"&amp;T1713</f>
        <v>SJ-V-05-000D-GT-1119</v>
      </c>
      <c r="N1713" s="33" t="s">
        <v>3559</v>
      </c>
      <c r="O1713" s="21" t="str">
        <f>IFERROR(VLOOKUP(B1713,'字典-基地管理'!A:B,2,FALSE),"未填")</f>
        <v>SJ</v>
      </c>
      <c r="P1713" s="21" t="str">
        <f>IFERROR(VLOOKUP(C1713,'字典-车间管理'!A:B,2,FALSE),"未填")</f>
        <v>V</v>
      </c>
      <c r="Q1713" s="21" t="str">
        <f>IFERROR(VLOOKUP(D1713,'字典-系统管理&amp;工段管理'!C:D,2,FALSE),"未填")</f>
        <v>05</v>
      </c>
      <c r="R1713" s="22" t="str">
        <f>_xlfn.TEXTJOIN("", TRUE, IF(U1713="0", U1713, ""), IF(V1713="0", V1713, ""), IF(W1713="0", W1713, ""), IF(X1713="0", X1713, ""), IF(U1713&lt;&gt;"0", U1713, ""), IF(V1713&lt;&gt;"0", V1713, ""), IF(W1713&lt;&gt;"0", W1713, ""), IF(X1713&lt;&gt;"0", X1713, ""))</f>
        <v>000D</v>
      </c>
      <c r="S1713" s="21" t="str">
        <f>IFERROR(VLOOKUP(K1713,'字典-设备&amp;仪表管理'!A:B,2,FALSE),"未填")</f>
        <v>GT</v>
      </c>
      <c r="T1713" s="26" t="str">
        <f>IF(L1713="","未填",TEXT(L1713,"0000"))</f>
        <v>1119</v>
      </c>
      <c r="U1713" s="22" t="str">
        <f>IFERROR(VLOOKUP(E1713,'字典-系统管理&amp;工段管理'!$A$2:$B$7,2,0),"0")</f>
        <v>D</v>
      </c>
      <c r="V1713" s="22" t="str">
        <f>IFERROR(VLOOKUP(F1713,'字典-系统管理&amp;工段管理'!$A$2:$B$7,2,0),"0")</f>
        <v>0</v>
      </c>
      <c r="W1713" s="22" t="str">
        <f>IFERROR(VLOOKUP(G1713,'字典-系统管理&amp;工段管理'!$A$2:$B$7,2,0),"0")</f>
        <v>0</v>
      </c>
      <c r="X1713" s="22" t="str">
        <f>IFERROR(VLOOKUP(H1713,'字典-系统管理&amp;工段管理'!$A$2:$B$7,2,0),"0")</f>
        <v>0</v>
      </c>
    </row>
    <row r="1714" spans="1:24" x14ac:dyDescent="0.15">
      <c r="A1714" s="19">
        <v>1712</v>
      </c>
      <c r="B1714" s="22" t="s">
        <v>24</v>
      </c>
      <c r="C1714" s="22" t="s">
        <v>94</v>
      </c>
      <c r="D1714" s="22" t="s">
        <v>234</v>
      </c>
      <c r="E1714" s="22" t="s">
        <v>28</v>
      </c>
      <c r="F1714" s="22"/>
      <c r="G1714" s="22"/>
      <c r="H1714" s="22"/>
      <c r="I1714" s="33" t="s">
        <v>3560</v>
      </c>
      <c r="J1714" s="22" t="s">
        <v>35</v>
      </c>
      <c r="K1714" s="38" t="s">
        <v>318</v>
      </c>
      <c r="L1714" s="20">
        <v>1120</v>
      </c>
      <c r="M1714" s="29" t="str">
        <f>O1714&amp;"-"&amp;P1714&amp;"-"&amp;Q1714&amp;"-"&amp;R1714&amp;"-"&amp;S1714&amp;"-"&amp;T1714</f>
        <v>SJ-V-05-000D-GT-1120</v>
      </c>
      <c r="N1714" s="33" t="s">
        <v>3560</v>
      </c>
      <c r="O1714" s="21" t="str">
        <f>IFERROR(VLOOKUP(B1714,'字典-基地管理'!A:B,2,FALSE),"未填")</f>
        <v>SJ</v>
      </c>
      <c r="P1714" s="21" t="str">
        <f>IFERROR(VLOOKUP(C1714,'字典-车间管理'!A:B,2,FALSE),"未填")</f>
        <v>V</v>
      </c>
      <c r="Q1714" s="21" t="str">
        <f>IFERROR(VLOOKUP(D1714,'字典-系统管理&amp;工段管理'!C:D,2,FALSE),"未填")</f>
        <v>05</v>
      </c>
      <c r="R1714" s="22" t="str">
        <f>_xlfn.TEXTJOIN("", TRUE, IF(U1714="0", U1714, ""), IF(V1714="0", V1714, ""), IF(W1714="0", W1714, ""), IF(X1714="0", X1714, ""), IF(U1714&lt;&gt;"0", U1714, ""), IF(V1714&lt;&gt;"0", V1714, ""), IF(W1714&lt;&gt;"0", W1714, ""), IF(X1714&lt;&gt;"0", X1714, ""))</f>
        <v>000D</v>
      </c>
      <c r="S1714" s="21" t="str">
        <f>IFERROR(VLOOKUP(K1714,'字典-设备&amp;仪表管理'!A:B,2,FALSE),"未填")</f>
        <v>GT</v>
      </c>
      <c r="T1714" s="26" t="str">
        <f>IF(L1714="","未填",TEXT(L1714,"0000"))</f>
        <v>1120</v>
      </c>
      <c r="U1714" s="22" t="str">
        <f>IFERROR(VLOOKUP(E1714,'字典-系统管理&amp;工段管理'!$A$2:$B$7,2,0),"0")</f>
        <v>D</v>
      </c>
      <c r="V1714" s="22" t="str">
        <f>IFERROR(VLOOKUP(F1714,'字典-系统管理&amp;工段管理'!$A$2:$B$7,2,0),"0")</f>
        <v>0</v>
      </c>
      <c r="W1714" s="22" t="str">
        <f>IFERROR(VLOOKUP(G1714,'字典-系统管理&amp;工段管理'!$A$2:$B$7,2,0),"0")</f>
        <v>0</v>
      </c>
      <c r="X1714" s="22" t="str">
        <f>IFERROR(VLOOKUP(H1714,'字典-系统管理&amp;工段管理'!$A$2:$B$7,2,0),"0")</f>
        <v>0</v>
      </c>
    </row>
    <row r="1715" spans="1:24" x14ac:dyDescent="0.15">
      <c r="A1715" s="19">
        <v>1713</v>
      </c>
      <c r="B1715" s="22" t="s">
        <v>24</v>
      </c>
      <c r="C1715" s="22" t="s">
        <v>94</v>
      </c>
      <c r="D1715" s="22" t="s">
        <v>234</v>
      </c>
      <c r="E1715" s="22" t="s">
        <v>28</v>
      </c>
      <c r="F1715" s="22"/>
      <c r="G1715" s="22"/>
      <c r="H1715" s="22"/>
      <c r="I1715" s="33" t="s">
        <v>3562</v>
      </c>
      <c r="J1715" s="22" t="s">
        <v>35</v>
      </c>
      <c r="K1715" s="38" t="s">
        <v>318</v>
      </c>
      <c r="L1715" s="20">
        <v>1121</v>
      </c>
      <c r="M1715" s="29" t="str">
        <f>O1715&amp;"-"&amp;P1715&amp;"-"&amp;Q1715&amp;"-"&amp;R1715&amp;"-"&amp;S1715&amp;"-"&amp;T1715</f>
        <v>SJ-V-05-000D-GT-1121</v>
      </c>
      <c r="N1715" s="33" t="s">
        <v>3562</v>
      </c>
      <c r="O1715" s="21" t="str">
        <f>IFERROR(VLOOKUP(B1715,'字典-基地管理'!A:B,2,FALSE),"未填")</f>
        <v>SJ</v>
      </c>
      <c r="P1715" s="21" t="str">
        <f>IFERROR(VLOOKUP(C1715,'字典-车间管理'!A:B,2,FALSE),"未填")</f>
        <v>V</v>
      </c>
      <c r="Q1715" s="21" t="str">
        <f>IFERROR(VLOOKUP(D1715,'字典-系统管理&amp;工段管理'!C:D,2,FALSE),"未填")</f>
        <v>05</v>
      </c>
      <c r="R1715" s="22" t="str">
        <f>_xlfn.TEXTJOIN("", TRUE, IF(U1715="0", U1715, ""), IF(V1715="0", V1715, ""), IF(W1715="0", W1715, ""), IF(X1715="0", X1715, ""), IF(U1715&lt;&gt;"0", U1715, ""), IF(V1715&lt;&gt;"0", V1715, ""), IF(W1715&lt;&gt;"0", W1715, ""), IF(X1715&lt;&gt;"0", X1715, ""))</f>
        <v>000D</v>
      </c>
      <c r="S1715" s="21" t="str">
        <f>IFERROR(VLOOKUP(K1715,'字典-设备&amp;仪表管理'!A:B,2,FALSE),"未填")</f>
        <v>GT</v>
      </c>
      <c r="T1715" s="26" t="str">
        <f>IF(L1715="","未填",TEXT(L1715,"0000"))</f>
        <v>1121</v>
      </c>
      <c r="U1715" s="22" t="str">
        <f>IFERROR(VLOOKUP(E1715,'字典-系统管理&amp;工段管理'!$A$2:$B$7,2,0),"0")</f>
        <v>D</v>
      </c>
      <c r="V1715" s="22" t="str">
        <f>IFERROR(VLOOKUP(F1715,'字典-系统管理&amp;工段管理'!$A$2:$B$7,2,0),"0")</f>
        <v>0</v>
      </c>
      <c r="W1715" s="22" t="str">
        <f>IFERROR(VLOOKUP(G1715,'字典-系统管理&amp;工段管理'!$A$2:$B$7,2,0),"0")</f>
        <v>0</v>
      </c>
      <c r="X1715" s="22" t="str">
        <f>IFERROR(VLOOKUP(H1715,'字典-系统管理&amp;工段管理'!$A$2:$B$7,2,0),"0")</f>
        <v>0</v>
      </c>
    </row>
    <row r="1716" spans="1:24" x14ac:dyDescent="0.15">
      <c r="A1716" s="19">
        <v>1714</v>
      </c>
      <c r="B1716" s="22" t="s">
        <v>24</v>
      </c>
      <c r="C1716" s="22" t="s">
        <v>94</v>
      </c>
      <c r="D1716" s="22" t="s">
        <v>234</v>
      </c>
      <c r="E1716" s="22" t="s">
        <v>28</v>
      </c>
      <c r="F1716" s="22"/>
      <c r="G1716" s="22"/>
      <c r="H1716" s="22"/>
      <c r="I1716" s="33" t="s">
        <v>3563</v>
      </c>
      <c r="J1716" s="22" t="s">
        <v>35</v>
      </c>
      <c r="K1716" s="38" t="s">
        <v>318</v>
      </c>
      <c r="L1716" s="20">
        <v>1122</v>
      </c>
      <c r="M1716" s="29" t="str">
        <f>O1716&amp;"-"&amp;P1716&amp;"-"&amp;Q1716&amp;"-"&amp;R1716&amp;"-"&amp;S1716&amp;"-"&amp;T1716</f>
        <v>SJ-V-05-000D-GT-1122</v>
      </c>
      <c r="N1716" s="33" t="s">
        <v>3563</v>
      </c>
      <c r="O1716" s="21" t="str">
        <f>IFERROR(VLOOKUP(B1716,'字典-基地管理'!A:B,2,FALSE),"未填")</f>
        <v>SJ</v>
      </c>
      <c r="P1716" s="21" t="str">
        <f>IFERROR(VLOOKUP(C1716,'字典-车间管理'!A:B,2,FALSE),"未填")</f>
        <v>V</v>
      </c>
      <c r="Q1716" s="21" t="str">
        <f>IFERROR(VLOOKUP(D1716,'字典-系统管理&amp;工段管理'!C:D,2,FALSE),"未填")</f>
        <v>05</v>
      </c>
      <c r="R1716" s="22" t="str">
        <f>_xlfn.TEXTJOIN("", TRUE, IF(U1716="0", U1716, ""), IF(V1716="0", V1716, ""), IF(W1716="0", W1716, ""), IF(X1716="0", X1716, ""), IF(U1716&lt;&gt;"0", U1716, ""), IF(V1716&lt;&gt;"0", V1716, ""), IF(W1716&lt;&gt;"0", W1716, ""), IF(X1716&lt;&gt;"0", X1716, ""))</f>
        <v>000D</v>
      </c>
      <c r="S1716" s="21" t="str">
        <f>IFERROR(VLOOKUP(K1716,'字典-设备&amp;仪表管理'!A:B,2,FALSE),"未填")</f>
        <v>GT</v>
      </c>
      <c r="T1716" s="26" t="str">
        <f>IF(L1716="","未填",TEXT(L1716,"0000"))</f>
        <v>1122</v>
      </c>
      <c r="U1716" s="22" t="str">
        <f>IFERROR(VLOOKUP(E1716,'字典-系统管理&amp;工段管理'!$A$2:$B$7,2,0),"0")</f>
        <v>D</v>
      </c>
      <c r="V1716" s="22" t="str">
        <f>IFERROR(VLOOKUP(F1716,'字典-系统管理&amp;工段管理'!$A$2:$B$7,2,0),"0")</f>
        <v>0</v>
      </c>
      <c r="W1716" s="22" t="str">
        <f>IFERROR(VLOOKUP(G1716,'字典-系统管理&amp;工段管理'!$A$2:$B$7,2,0),"0")</f>
        <v>0</v>
      </c>
      <c r="X1716" s="22" t="str">
        <f>IFERROR(VLOOKUP(H1716,'字典-系统管理&amp;工段管理'!$A$2:$B$7,2,0),"0")</f>
        <v>0</v>
      </c>
    </row>
    <row r="1717" spans="1:24" x14ac:dyDescent="0.15">
      <c r="A1717" s="19">
        <v>1715</v>
      </c>
      <c r="B1717" s="22" t="s">
        <v>24</v>
      </c>
      <c r="C1717" s="22" t="s">
        <v>94</v>
      </c>
      <c r="D1717" s="22" t="s">
        <v>234</v>
      </c>
      <c r="E1717" s="22" t="s">
        <v>28</v>
      </c>
      <c r="F1717" s="22"/>
      <c r="G1717" s="22"/>
      <c r="H1717" s="22"/>
      <c r="I1717" s="33" t="s">
        <v>3564</v>
      </c>
      <c r="J1717" s="22" t="s">
        <v>35</v>
      </c>
      <c r="K1717" s="38" t="s">
        <v>318</v>
      </c>
      <c r="L1717" s="20">
        <v>1123</v>
      </c>
      <c r="M1717" s="29" t="str">
        <f>O1717&amp;"-"&amp;P1717&amp;"-"&amp;Q1717&amp;"-"&amp;R1717&amp;"-"&amp;S1717&amp;"-"&amp;T1717</f>
        <v>SJ-V-05-000D-GT-1123</v>
      </c>
      <c r="N1717" s="33" t="s">
        <v>3564</v>
      </c>
      <c r="O1717" s="21" t="str">
        <f>IFERROR(VLOOKUP(B1717,'字典-基地管理'!A:B,2,FALSE),"未填")</f>
        <v>SJ</v>
      </c>
      <c r="P1717" s="21" t="str">
        <f>IFERROR(VLOOKUP(C1717,'字典-车间管理'!A:B,2,FALSE),"未填")</f>
        <v>V</v>
      </c>
      <c r="Q1717" s="21" t="str">
        <f>IFERROR(VLOOKUP(D1717,'字典-系统管理&amp;工段管理'!C:D,2,FALSE),"未填")</f>
        <v>05</v>
      </c>
      <c r="R1717" s="22" t="str">
        <f>_xlfn.TEXTJOIN("", TRUE, IF(U1717="0", U1717, ""), IF(V1717="0", V1717, ""), IF(W1717="0", W1717, ""), IF(X1717="0", X1717, ""), IF(U1717&lt;&gt;"0", U1717, ""), IF(V1717&lt;&gt;"0", V1717, ""), IF(W1717&lt;&gt;"0", W1717, ""), IF(X1717&lt;&gt;"0", X1717, ""))</f>
        <v>000D</v>
      </c>
      <c r="S1717" s="21" t="str">
        <f>IFERROR(VLOOKUP(K1717,'字典-设备&amp;仪表管理'!A:B,2,FALSE),"未填")</f>
        <v>GT</v>
      </c>
      <c r="T1717" s="26" t="str">
        <f>IF(L1717="","未填",TEXT(L1717,"0000"))</f>
        <v>1123</v>
      </c>
      <c r="U1717" s="22" t="str">
        <f>IFERROR(VLOOKUP(E1717,'字典-系统管理&amp;工段管理'!$A$2:$B$7,2,0),"0")</f>
        <v>D</v>
      </c>
      <c r="V1717" s="22" t="str">
        <f>IFERROR(VLOOKUP(F1717,'字典-系统管理&amp;工段管理'!$A$2:$B$7,2,0),"0")</f>
        <v>0</v>
      </c>
      <c r="W1717" s="22" t="str">
        <f>IFERROR(VLOOKUP(G1717,'字典-系统管理&amp;工段管理'!$A$2:$B$7,2,0),"0")</f>
        <v>0</v>
      </c>
      <c r="X1717" s="22" t="str">
        <f>IFERROR(VLOOKUP(H1717,'字典-系统管理&amp;工段管理'!$A$2:$B$7,2,0),"0")</f>
        <v>0</v>
      </c>
    </row>
    <row r="1718" spans="1:24" x14ac:dyDescent="0.15">
      <c r="A1718" s="19">
        <v>1716</v>
      </c>
      <c r="B1718" s="22" t="s">
        <v>24</v>
      </c>
      <c r="C1718" s="22" t="s">
        <v>94</v>
      </c>
      <c r="D1718" s="22" t="s">
        <v>234</v>
      </c>
      <c r="E1718" s="22" t="s">
        <v>28</v>
      </c>
      <c r="F1718" s="22"/>
      <c r="G1718" s="22"/>
      <c r="H1718" s="22"/>
      <c r="I1718" s="33" t="s">
        <v>3566</v>
      </c>
      <c r="J1718" s="22" t="s">
        <v>35</v>
      </c>
      <c r="K1718" s="38" t="s">
        <v>318</v>
      </c>
      <c r="L1718" s="20">
        <v>1124</v>
      </c>
      <c r="M1718" s="29" t="str">
        <f>O1718&amp;"-"&amp;P1718&amp;"-"&amp;Q1718&amp;"-"&amp;R1718&amp;"-"&amp;S1718&amp;"-"&amp;T1718</f>
        <v>SJ-V-05-000D-GT-1124</v>
      </c>
      <c r="N1718" s="33" t="s">
        <v>3566</v>
      </c>
      <c r="O1718" s="21" t="str">
        <f>IFERROR(VLOOKUP(B1718,'字典-基地管理'!A:B,2,FALSE),"未填")</f>
        <v>SJ</v>
      </c>
      <c r="P1718" s="21" t="str">
        <f>IFERROR(VLOOKUP(C1718,'字典-车间管理'!A:B,2,FALSE),"未填")</f>
        <v>V</v>
      </c>
      <c r="Q1718" s="21" t="str">
        <f>IFERROR(VLOOKUP(D1718,'字典-系统管理&amp;工段管理'!C:D,2,FALSE),"未填")</f>
        <v>05</v>
      </c>
      <c r="R1718" s="22" t="str">
        <f>_xlfn.TEXTJOIN("", TRUE, IF(U1718="0", U1718, ""), IF(V1718="0", V1718, ""), IF(W1718="0", W1718, ""), IF(X1718="0", X1718, ""), IF(U1718&lt;&gt;"0", U1718, ""), IF(V1718&lt;&gt;"0", V1718, ""), IF(W1718&lt;&gt;"0", W1718, ""), IF(X1718&lt;&gt;"0", X1718, ""))</f>
        <v>000D</v>
      </c>
      <c r="S1718" s="21" t="str">
        <f>IFERROR(VLOOKUP(K1718,'字典-设备&amp;仪表管理'!A:B,2,FALSE),"未填")</f>
        <v>GT</v>
      </c>
      <c r="T1718" s="26" t="str">
        <f>IF(L1718="","未填",TEXT(L1718,"0000"))</f>
        <v>1124</v>
      </c>
      <c r="U1718" s="22" t="str">
        <f>IFERROR(VLOOKUP(E1718,'字典-系统管理&amp;工段管理'!$A$2:$B$7,2,0),"0")</f>
        <v>D</v>
      </c>
      <c r="V1718" s="22" t="str">
        <f>IFERROR(VLOOKUP(F1718,'字典-系统管理&amp;工段管理'!$A$2:$B$7,2,0),"0")</f>
        <v>0</v>
      </c>
      <c r="W1718" s="22" t="str">
        <f>IFERROR(VLOOKUP(G1718,'字典-系统管理&amp;工段管理'!$A$2:$B$7,2,0),"0")</f>
        <v>0</v>
      </c>
      <c r="X1718" s="22" t="str">
        <f>IFERROR(VLOOKUP(H1718,'字典-系统管理&amp;工段管理'!$A$2:$B$7,2,0),"0")</f>
        <v>0</v>
      </c>
    </row>
    <row r="1719" spans="1:24" x14ac:dyDescent="0.15">
      <c r="A1719" s="19">
        <v>1717</v>
      </c>
      <c r="B1719" s="22" t="s">
        <v>24</v>
      </c>
      <c r="C1719" s="22" t="s">
        <v>94</v>
      </c>
      <c r="D1719" s="22" t="s">
        <v>234</v>
      </c>
      <c r="E1719" s="22" t="s">
        <v>28</v>
      </c>
      <c r="F1719" s="22"/>
      <c r="G1719" s="22"/>
      <c r="H1719" s="22"/>
      <c r="I1719" s="33" t="s">
        <v>3567</v>
      </c>
      <c r="J1719" s="22" t="s">
        <v>35</v>
      </c>
      <c r="K1719" s="38" t="s">
        <v>318</v>
      </c>
      <c r="L1719" s="20">
        <v>1125</v>
      </c>
      <c r="M1719" s="29" t="str">
        <f>O1719&amp;"-"&amp;P1719&amp;"-"&amp;Q1719&amp;"-"&amp;R1719&amp;"-"&amp;S1719&amp;"-"&amp;T1719</f>
        <v>SJ-V-05-000D-GT-1125</v>
      </c>
      <c r="N1719" s="33" t="s">
        <v>3567</v>
      </c>
      <c r="O1719" s="21" t="str">
        <f>IFERROR(VLOOKUP(B1719,'字典-基地管理'!A:B,2,FALSE),"未填")</f>
        <v>SJ</v>
      </c>
      <c r="P1719" s="21" t="str">
        <f>IFERROR(VLOOKUP(C1719,'字典-车间管理'!A:B,2,FALSE),"未填")</f>
        <v>V</v>
      </c>
      <c r="Q1719" s="21" t="str">
        <f>IFERROR(VLOOKUP(D1719,'字典-系统管理&amp;工段管理'!C:D,2,FALSE),"未填")</f>
        <v>05</v>
      </c>
      <c r="R1719" s="22" t="str">
        <f>_xlfn.TEXTJOIN("", TRUE, IF(U1719="0", U1719, ""), IF(V1719="0", V1719, ""), IF(W1719="0", W1719, ""), IF(X1719="0", X1719, ""), IF(U1719&lt;&gt;"0", U1719, ""), IF(V1719&lt;&gt;"0", V1719, ""), IF(W1719&lt;&gt;"0", W1719, ""), IF(X1719&lt;&gt;"0", X1719, ""))</f>
        <v>000D</v>
      </c>
      <c r="S1719" s="21" t="str">
        <f>IFERROR(VLOOKUP(K1719,'字典-设备&amp;仪表管理'!A:B,2,FALSE),"未填")</f>
        <v>GT</v>
      </c>
      <c r="T1719" s="26" t="str">
        <f>IF(L1719="","未填",TEXT(L1719,"0000"))</f>
        <v>1125</v>
      </c>
      <c r="U1719" s="22" t="str">
        <f>IFERROR(VLOOKUP(E1719,'字典-系统管理&amp;工段管理'!$A$2:$B$7,2,0),"0")</f>
        <v>D</v>
      </c>
      <c r="V1719" s="22" t="str">
        <f>IFERROR(VLOOKUP(F1719,'字典-系统管理&amp;工段管理'!$A$2:$B$7,2,0),"0")</f>
        <v>0</v>
      </c>
      <c r="W1719" s="22" t="str">
        <f>IFERROR(VLOOKUP(G1719,'字典-系统管理&amp;工段管理'!$A$2:$B$7,2,0),"0")</f>
        <v>0</v>
      </c>
      <c r="X1719" s="22" t="str">
        <f>IFERROR(VLOOKUP(H1719,'字典-系统管理&amp;工段管理'!$A$2:$B$7,2,0),"0")</f>
        <v>0</v>
      </c>
    </row>
    <row r="1720" spans="1:24" x14ac:dyDescent="0.15">
      <c r="A1720" s="19">
        <v>1718</v>
      </c>
      <c r="B1720" s="22" t="s">
        <v>24</v>
      </c>
      <c r="C1720" s="22" t="s">
        <v>94</v>
      </c>
      <c r="D1720" s="22" t="s">
        <v>234</v>
      </c>
      <c r="E1720" s="22" t="s">
        <v>28</v>
      </c>
      <c r="F1720" s="22"/>
      <c r="G1720" s="22"/>
      <c r="H1720" s="22"/>
      <c r="I1720" s="33" t="s">
        <v>3568</v>
      </c>
      <c r="J1720" s="22" t="s">
        <v>35</v>
      </c>
      <c r="K1720" s="38" t="s">
        <v>318</v>
      </c>
      <c r="L1720" s="20">
        <v>1126</v>
      </c>
      <c r="M1720" s="29" t="str">
        <f>O1720&amp;"-"&amp;P1720&amp;"-"&amp;Q1720&amp;"-"&amp;R1720&amp;"-"&amp;S1720&amp;"-"&amp;T1720</f>
        <v>SJ-V-05-000D-GT-1126</v>
      </c>
      <c r="N1720" s="33" t="s">
        <v>3568</v>
      </c>
      <c r="O1720" s="21" t="str">
        <f>IFERROR(VLOOKUP(B1720,'字典-基地管理'!A:B,2,FALSE),"未填")</f>
        <v>SJ</v>
      </c>
      <c r="P1720" s="21" t="str">
        <f>IFERROR(VLOOKUP(C1720,'字典-车间管理'!A:B,2,FALSE),"未填")</f>
        <v>V</v>
      </c>
      <c r="Q1720" s="21" t="str">
        <f>IFERROR(VLOOKUP(D1720,'字典-系统管理&amp;工段管理'!C:D,2,FALSE),"未填")</f>
        <v>05</v>
      </c>
      <c r="R1720" s="22" t="str">
        <f>_xlfn.TEXTJOIN("", TRUE, IF(U1720="0", U1720, ""), IF(V1720="0", V1720, ""), IF(W1720="0", W1720, ""), IF(X1720="0", X1720, ""), IF(U1720&lt;&gt;"0", U1720, ""), IF(V1720&lt;&gt;"0", V1720, ""), IF(W1720&lt;&gt;"0", W1720, ""), IF(X1720&lt;&gt;"0", X1720, ""))</f>
        <v>000D</v>
      </c>
      <c r="S1720" s="21" t="str">
        <f>IFERROR(VLOOKUP(K1720,'字典-设备&amp;仪表管理'!A:B,2,FALSE),"未填")</f>
        <v>GT</v>
      </c>
      <c r="T1720" s="26" t="str">
        <f>IF(L1720="","未填",TEXT(L1720,"0000"))</f>
        <v>1126</v>
      </c>
      <c r="U1720" s="22" t="str">
        <f>IFERROR(VLOOKUP(E1720,'字典-系统管理&amp;工段管理'!$A$2:$B$7,2,0),"0")</f>
        <v>D</v>
      </c>
      <c r="V1720" s="22" t="str">
        <f>IFERROR(VLOOKUP(F1720,'字典-系统管理&amp;工段管理'!$A$2:$B$7,2,0),"0")</f>
        <v>0</v>
      </c>
      <c r="W1720" s="22" t="str">
        <f>IFERROR(VLOOKUP(G1720,'字典-系统管理&amp;工段管理'!$A$2:$B$7,2,0),"0")</f>
        <v>0</v>
      </c>
      <c r="X1720" s="22" t="str">
        <f>IFERROR(VLOOKUP(H1720,'字典-系统管理&amp;工段管理'!$A$2:$B$7,2,0),"0")</f>
        <v>0</v>
      </c>
    </row>
    <row r="1721" spans="1:24" x14ac:dyDescent="0.15">
      <c r="A1721" s="19">
        <v>1719</v>
      </c>
      <c r="B1721" s="22" t="s">
        <v>24</v>
      </c>
      <c r="C1721" s="22" t="s">
        <v>94</v>
      </c>
      <c r="D1721" s="22" t="s">
        <v>234</v>
      </c>
      <c r="E1721" s="22" t="s">
        <v>28</v>
      </c>
      <c r="F1721" s="22"/>
      <c r="G1721" s="22"/>
      <c r="H1721" s="22"/>
      <c r="I1721" s="33" t="s">
        <v>3570</v>
      </c>
      <c r="J1721" s="22" t="s">
        <v>35</v>
      </c>
      <c r="K1721" s="38" t="s">
        <v>318</v>
      </c>
      <c r="L1721" s="20">
        <v>1127</v>
      </c>
      <c r="M1721" s="29" t="str">
        <f>O1721&amp;"-"&amp;P1721&amp;"-"&amp;Q1721&amp;"-"&amp;R1721&amp;"-"&amp;S1721&amp;"-"&amp;T1721</f>
        <v>SJ-V-05-000D-GT-1127</v>
      </c>
      <c r="N1721" s="33" t="s">
        <v>3570</v>
      </c>
      <c r="O1721" s="21" t="str">
        <f>IFERROR(VLOOKUP(B1721,'字典-基地管理'!A:B,2,FALSE),"未填")</f>
        <v>SJ</v>
      </c>
      <c r="P1721" s="21" t="str">
        <f>IFERROR(VLOOKUP(C1721,'字典-车间管理'!A:B,2,FALSE),"未填")</f>
        <v>V</v>
      </c>
      <c r="Q1721" s="21" t="str">
        <f>IFERROR(VLOOKUP(D1721,'字典-系统管理&amp;工段管理'!C:D,2,FALSE),"未填")</f>
        <v>05</v>
      </c>
      <c r="R1721" s="22" t="str">
        <f>_xlfn.TEXTJOIN("", TRUE, IF(U1721="0", U1721, ""), IF(V1721="0", V1721, ""), IF(W1721="0", W1721, ""), IF(X1721="0", X1721, ""), IF(U1721&lt;&gt;"0", U1721, ""), IF(V1721&lt;&gt;"0", V1721, ""), IF(W1721&lt;&gt;"0", W1721, ""), IF(X1721&lt;&gt;"0", X1721, ""))</f>
        <v>000D</v>
      </c>
      <c r="S1721" s="21" t="str">
        <f>IFERROR(VLOOKUP(K1721,'字典-设备&amp;仪表管理'!A:B,2,FALSE),"未填")</f>
        <v>GT</v>
      </c>
      <c r="T1721" s="26" t="str">
        <f>IF(L1721="","未填",TEXT(L1721,"0000"))</f>
        <v>1127</v>
      </c>
      <c r="U1721" s="22" t="str">
        <f>IFERROR(VLOOKUP(E1721,'字典-系统管理&amp;工段管理'!$A$2:$B$7,2,0),"0")</f>
        <v>D</v>
      </c>
      <c r="V1721" s="22" t="str">
        <f>IFERROR(VLOOKUP(F1721,'字典-系统管理&amp;工段管理'!$A$2:$B$7,2,0),"0")</f>
        <v>0</v>
      </c>
      <c r="W1721" s="22" t="str">
        <f>IFERROR(VLOOKUP(G1721,'字典-系统管理&amp;工段管理'!$A$2:$B$7,2,0),"0")</f>
        <v>0</v>
      </c>
      <c r="X1721" s="22" t="str">
        <f>IFERROR(VLOOKUP(H1721,'字典-系统管理&amp;工段管理'!$A$2:$B$7,2,0),"0")</f>
        <v>0</v>
      </c>
    </row>
    <row r="1722" spans="1:24" x14ac:dyDescent="0.15">
      <c r="A1722" s="19">
        <v>1720</v>
      </c>
      <c r="B1722" s="22" t="s">
        <v>24</v>
      </c>
      <c r="C1722" s="22" t="s">
        <v>94</v>
      </c>
      <c r="D1722" s="22" t="s">
        <v>234</v>
      </c>
      <c r="E1722" s="22" t="s">
        <v>28</v>
      </c>
      <c r="F1722" s="22"/>
      <c r="G1722" s="22"/>
      <c r="H1722" s="22"/>
      <c r="I1722" s="33" t="s">
        <v>3571</v>
      </c>
      <c r="J1722" s="22" t="s">
        <v>35</v>
      </c>
      <c r="K1722" s="38" t="s">
        <v>318</v>
      </c>
      <c r="L1722" s="20">
        <v>1128</v>
      </c>
      <c r="M1722" s="29" t="str">
        <f>O1722&amp;"-"&amp;P1722&amp;"-"&amp;Q1722&amp;"-"&amp;R1722&amp;"-"&amp;S1722&amp;"-"&amp;T1722</f>
        <v>SJ-V-05-000D-GT-1128</v>
      </c>
      <c r="N1722" s="33" t="s">
        <v>3571</v>
      </c>
      <c r="O1722" s="21" t="str">
        <f>IFERROR(VLOOKUP(B1722,'字典-基地管理'!A:B,2,FALSE),"未填")</f>
        <v>SJ</v>
      </c>
      <c r="P1722" s="21" t="str">
        <f>IFERROR(VLOOKUP(C1722,'字典-车间管理'!A:B,2,FALSE),"未填")</f>
        <v>V</v>
      </c>
      <c r="Q1722" s="21" t="str">
        <f>IFERROR(VLOOKUP(D1722,'字典-系统管理&amp;工段管理'!C:D,2,FALSE),"未填")</f>
        <v>05</v>
      </c>
      <c r="R1722" s="22" t="str">
        <f>_xlfn.TEXTJOIN("", TRUE, IF(U1722="0", U1722, ""), IF(V1722="0", V1722, ""), IF(W1722="0", W1722, ""), IF(X1722="0", X1722, ""), IF(U1722&lt;&gt;"0", U1722, ""), IF(V1722&lt;&gt;"0", V1722, ""), IF(W1722&lt;&gt;"0", W1722, ""), IF(X1722&lt;&gt;"0", X1722, ""))</f>
        <v>000D</v>
      </c>
      <c r="S1722" s="21" t="str">
        <f>IFERROR(VLOOKUP(K1722,'字典-设备&amp;仪表管理'!A:B,2,FALSE),"未填")</f>
        <v>GT</v>
      </c>
      <c r="T1722" s="26" t="str">
        <f>IF(L1722="","未填",TEXT(L1722,"0000"))</f>
        <v>1128</v>
      </c>
      <c r="U1722" s="22" t="str">
        <f>IFERROR(VLOOKUP(E1722,'字典-系统管理&amp;工段管理'!$A$2:$B$7,2,0),"0")</f>
        <v>D</v>
      </c>
      <c r="V1722" s="22" t="str">
        <f>IFERROR(VLOOKUP(F1722,'字典-系统管理&amp;工段管理'!$A$2:$B$7,2,0),"0")</f>
        <v>0</v>
      </c>
      <c r="W1722" s="22" t="str">
        <f>IFERROR(VLOOKUP(G1722,'字典-系统管理&amp;工段管理'!$A$2:$B$7,2,0),"0")</f>
        <v>0</v>
      </c>
      <c r="X1722" s="22" t="str">
        <f>IFERROR(VLOOKUP(H1722,'字典-系统管理&amp;工段管理'!$A$2:$B$7,2,0),"0")</f>
        <v>0</v>
      </c>
    </row>
    <row r="1723" spans="1:24" x14ac:dyDescent="0.15">
      <c r="A1723" s="19">
        <v>1721</v>
      </c>
      <c r="B1723" s="22" t="s">
        <v>24</v>
      </c>
      <c r="C1723" s="22" t="s">
        <v>94</v>
      </c>
      <c r="D1723" s="22" t="s">
        <v>234</v>
      </c>
      <c r="E1723" s="22" t="s">
        <v>28</v>
      </c>
      <c r="F1723" s="22"/>
      <c r="G1723" s="22"/>
      <c r="H1723" s="22"/>
      <c r="I1723" s="33" t="s">
        <v>3588</v>
      </c>
      <c r="J1723" s="22" t="s">
        <v>35</v>
      </c>
      <c r="K1723" s="38" t="s">
        <v>318</v>
      </c>
      <c r="L1723" s="20">
        <v>1129</v>
      </c>
      <c r="M1723" s="29" t="str">
        <f>O1723&amp;"-"&amp;P1723&amp;"-"&amp;Q1723&amp;"-"&amp;R1723&amp;"-"&amp;S1723&amp;"-"&amp;T1723</f>
        <v>SJ-V-05-000D-GT-1129</v>
      </c>
      <c r="N1723" s="33" t="s">
        <v>3588</v>
      </c>
      <c r="O1723" s="21" t="str">
        <f>IFERROR(VLOOKUP(B1723,'字典-基地管理'!A:B,2,FALSE),"未填")</f>
        <v>SJ</v>
      </c>
      <c r="P1723" s="21" t="str">
        <f>IFERROR(VLOOKUP(C1723,'字典-车间管理'!A:B,2,FALSE),"未填")</f>
        <v>V</v>
      </c>
      <c r="Q1723" s="21" t="str">
        <f>IFERROR(VLOOKUP(D1723,'字典-系统管理&amp;工段管理'!C:D,2,FALSE),"未填")</f>
        <v>05</v>
      </c>
      <c r="R1723" s="22" t="str">
        <f>_xlfn.TEXTJOIN("", TRUE, IF(U1723="0", U1723, ""), IF(V1723="0", V1723, ""), IF(W1723="0", W1723, ""), IF(X1723="0", X1723, ""), IF(U1723&lt;&gt;"0", U1723, ""), IF(V1723&lt;&gt;"0", V1723, ""), IF(W1723&lt;&gt;"0", W1723, ""), IF(X1723&lt;&gt;"0", X1723, ""))</f>
        <v>000D</v>
      </c>
      <c r="S1723" s="21" t="str">
        <f>IFERROR(VLOOKUP(K1723,'字典-设备&amp;仪表管理'!A:B,2,FALSE),"未填")</f>
        <v>GT</v>
      </c>
      <c r="T1723" s="26" t="str">
        <f>IF(L1723="","未填",TEXT(L1723,"0000"))</f>
        <v>1129</v>
      </c>
      <c r="U1723" s="22" t="str">
        <f>IFERROR(VLOOKUP(E1723,'字典-系统管理&amp;工段管理'!$A$2:$B$7,2,0),"0")</f>
        <v>D</v>
      </c>
      <c r="V1723" s="22" t="str">
        <f>IFERROR(VLOOKUP(F1723,'字典-系统管理&amp;工段管理'!$A$2:$B$7,2,0),"0")</f>
        <v>0</v>
      </c>
      <c r="W1723" s="22" t="str">
        <f>IFERROR(VLOOKUP(G1723,'字典-系统管理&amp;工段管理'!$A$2:$B$7,2,0),"0")</f>
        <v>0</v>
      </c>
      <c r="X1723" s="22" t="str">
        <f>IFERROR(VLOOKUP(H1723,'字典-系统管理&amp;工段管理'!$A$2:$B$7,2,0),"0")</f>
        <v>0</v>
      </c>
    </row>
    <row r="1724" spans="1:24" x14ac:dyDescent="0.15">
      <c r="A1724" s="19">
        <v>1722</v>
      </c>
      <c r="B1724" s="22" t="s">
        <v>24</v>
      </c>
      <c r="C1724" s="22" t="s">
        <v>94</v>
      </c>
      <c r="D1724" s="22" t="s">
        <v>234</v>
      </c>
      <c r="E1724" s="22" t="s">
        <v>28</v>
      </c>
      <c r="F1724" s="22"/>
      <c r="G1724" s="22"/>
      <c r="H1724" s="22"/>
      <c r="I1724" s="33" t="s">
        <v>3606</v>
      </c>
      <c r="J1724" s="22" t="s">
        <v>35</v>
      </c>
      <c r="K1724" s="38" t="s">
        <v>318</v>
      </c>
      <c r="L1724" s="20">
        <v>1130</v>
      </c>
      <c r="M1724" s="29" t="str">
        <f>O1724&amp;"-"&amp;P1724&amp;"-"&amp;Q1724&amp;"-"&amp;R1724&amp;"-"&amp;S1724&amp;"-"&amp;T1724</f>
        <v>SJ-V-05-000D-GT-1130</v>
      </c>
      <c r="N1724" s="33" t="s">
        <v>3606</v>
      </c>
      <c r="O1724" s="21" t="str">
        <f>IFERROR(VLOOKUP(B1724,'字典-基地管理'!A:B,2,FALSE),"未填")</f>
        <v>SJ</v>
      </c>
      <c r="P1724" s="21" t="str">
        <f>IFERROR(VLOOKUP(C1724,'字典-车间管理'!A:B,2,FALSE),"未填")</f>
        <v>V</v>
      </c>
      <c r="Q1724" s="21" t="str">
        <f>IFERROR(VLOOKUP(D1724,'字典-系统管理&amp;工段管理'!C:D,2,FALSE),"未填")</f>
        <v>05</v>
      </c>
      <c r="R1724" s="22" t="str">
        <f>_xlfn.TEXTJOIN("", TRUE, IF(U1724="0", U1724, ""), IF(V1724="0", V1724, ""), IF(W1724="0", W1724, ""), IF(X1724="0", X1724, ""), IF(U1724&lt;&gt;"0", U1724, ""), IF(V1724&lt;&gt;"0", V1724, ""), IF(W1724&lt;&gt;"0", W1724, ""), IF(X1724&lt;&gt;"0", X1724, ""))</f>
        <v>000D</v>
      </c>
      <c r="S1724" s="21" t="str">
        <f>IFERROR(VLOOKUP(K1724,'字典-设备&amp;仪表管理'!A:B,2,FALSE),"未填")</f>
        <v>GT</v>
      </c>
      <c r="T1724" s="26" t="str">
        <f>IF(L1724="","未填",TEXT(L1724,"0000"))</f>
        <v>1130</v>
      </c>
      <c r="U1724" s="22" t="str">
        <f>IFERROR(VLOOKUP(E1724,'字典-系统管理&amp;工段管理'!$A$2:$B$7,2,0),"0")</f>
        <v>D</v>
      </c>
      <c r="V1724" s="22" t="str">
        <f>IFERROR(VLOOKUP(F1724,'字典-系统管理&amp;工段管理'!$A$2:$B$7,2,0),"0")</f>
        <v>0</v>
      </c>
      <c r="W1724" s="22" t="str">
        <f>IFERROR(VLOOKUP(G1724,'字典-系统管理&amp;工段管理'!$A$2:$B$7,2,0),"0")</f>
        <v>0</v>
      </c>
      <c r="X1724" s="22" t="str">
        <f>IFERROR(VLOOKUP(H1724,'字典-系统管理&amp;工段管理'!$A$2:$B$7,2,0),"0")</f>
        <v>0</v>
      </c>
    </row>
    <row r="1725" spans="1:24" x14ac:dyDescent="0.15">
      <c r="A1725" s="19">
        <v>1723</v>
      </c>
      <c r="B1725" s="22" t="s">
        <v>24</v>
      </c>
      <c r="C1725" s="22" t="s">
        <v>94</v>
      </c>
      <c r="D1725" s="22" t="s">
        <v>234</v>
      </c>
      <c r="E1725" s="22" t="s">
        <v>28</v>
      </c>
      <c r="F1725" s="22"/>
      <c r="G1725" s="22"/>
      <c r="H1725" s="22"/>
      <c r="I1725" s="33" t="s">
        <v>3607</v>
      </c>
      <c r="J1725" s="22" t="s">
        <v>35</v>
      </c>
      <c r="K1725" s="38" t="s">
        <v>318</v>
      </c>
      <c r="L1725" s="20">
        <v>1131</v>
      </c>
      <c r="M1725" s="29" t="str">
        <f>O1725&amp;"-"&amp;P1725&amp;"-"&amp;Q1725&amp;"-"&amp;R1725&amp;"-"&amp;S1725&amp;"-"&amp;T1725</f>
        <v>SJ-V-05-000D-GT-1131</v>
      </c>
      <c r="N1725" s="33" t="s">
        <v>3607</v>
      </c>
      <c r="O1725" s="21" t="str">
        <f>IFERROR(VLOOKUP(B1725,'字典-基地管理'!A:B,2,FALSE),"未填")</f>
        <v>SJ</v>
      </c>
      <c r="P1725" s="21" t="str">
        <f>IFERROR(VLOOKUP(C1725,'字典-车间管理'!A:B,2,FALSE),"未填")</f>
        <v>V</v>
      </c>
      <c r="Q1725" s="21" t="str">
        <f>IFERROR(VLOOKUP(D1725,'字典-系统管理&amp;工段管理'!C:D,2,FALSE),"未填")</f>
        <v>05</v>
      </c>
      <c r="R1725" s="22" t="str">
        <f>_xlfn.TEXTJOIN("", TRUE, IF(U1725="0", U1725, ""), IF(V1725="0", V1725, ""), IF(W1725="0", W1725, ""), IF(X1725="0", X1725, ""), IF(U1725&lt;&gt;"0", U1725, ""), IF(V1725&lt;&gt;"0", V1725, ""), IF(W1725&lt;&gt;"0", W1725, ""), IF(X1725&lt;&gt;"0", X1725, ""))</f>
        <v>000D</v>
      </c>
      <c r="S1725" s="21" t="str">
        <f>IFERROR(VLOOKUP(K1725,'字典-设备&amp;仪表管理'!A:B,2,FALSE),"未填")</f>
        <v>GT</v>
      </c>
      <c r="T1725" s="26" t="str">
        <f>IF(L1725="","未填",TEXT(L1725,"0000"))</f>
        <v>1131</v>
      </c>
      <c r="U1725" s="22" t="str">
        <f>IFERROR(VLOOKUP(E1725,'字典-系统管理&amp;工段管理'!$A$2:$B$7,2,0),"0")</f>
        <v>D</v>
      </c>
      <c r="V1725" s="22" t="str">
        <f>IFERROR(VLOOKUP(F1725,'字典-系统管理&amp;工段管理'!$A$2:$B$7,2,0),"0")</f>
        <v>0</v>
      </c>
      <c r="W1725" s="22" t="str">
        <f>IFERROR(VLOOKUP(G1725,'字典-系统管理&amp;工段管理'!$A$2:$B$7,2,0),"0")</f>
        <v>0</v>
      </c>
      <c r="X1725" s="22" t="str">
        <f>IFERROR(VLOOKUP(H1725,'字典-系统管理&amp;工段管理'!$A$2:$B$7,2,0),"0")</f>
        <v>0</v>
      </c>
    </row>
    <row r="1726" spans="1:24" x14ac:dyDescent="0.15">
      <c r="A1726" s="19">
        <v>1724</v>
      </c>
      <c r="B1726" s="22" t="s">
        <v>24</v>
      </c>
      <c r="C1726" s="22" t="s">
        <v>94</v>
      </c>
      <c r="D1726" s="22" t="s">
        <v>234</v>
      </c>
      <c r="E1726" s="22" t="s">
        <v>28</v>
      </c>
      <c r="F1726" s="22"/>
      <c r="G1726" s="22"/>
      <c r="H1726" s="22"/>
      <c r="I1726" s="33" t="s">
        <v>3608</v>
      </c>
      <c r="J1726" s="22" t="s">
        <v>35</v>
      </c>
      <c r="K1726" s="38" t="s">
        <v>318</v>
      </c>
      <c r="L1726" s="20">
        <v>1132</v>
      </c>
      <c r="M1726" s="29" t="str">
        <f>O1726&amp;"-"&amp;P1726&amp;"-"&amp;Q1726&amp;"-"&amp;R1726&amp;"-"&amp;S1726&amp;"-"&amp;T1726</f>
        <v>SJ-V-05-000D-GT-1132</v>
      </c>
      <c r="N1726" s="33" t="s">
        <v>3608</v>
      </c>
      <c r="O1726" s="21" t="str">
        <f>IFERROR(VLOOKUP(B1726,'字典-基地管理'!A:B,2,FALSE),"未填")</f>
        <v>SJ</v>
      </c>
      <c r="P1726" s="21" t="str">
        <f>IFERROR(VLOOKUP(C1726,'字典-车间管理'!A:B,2,FALSE),"未填")</f>
        <v>V</v>
      </c>
      <c r="Q1726" s="21" t="str">
        <f>IFERROR(VLOOKUP(D1726,'字典-系统管理&amp;工段管理'!C:D,2,FALSE),"未填")</f>
        <v>05</v>
      </c>
      <c r="R1726" s="22" t="str">
        <f>_xlfn.TEXTJOIN("", TRUE, IF(U1726="0", U1726, ""), IF(V1726="0", V1726, ""), IF(W1726="0", W1726, ""), IF(X1726="0", X1726, ""), IF(U1726&lt;&gt;"0", U1726, ""), IF(V1726&lt;&gt;"0", V1726, ""), IF(W1726&lt;&gt;"0", W1726, ""), IF(X1726&lt;&gt;"0", X1726, ""))</f>
        <v>000D</v>
      </c>
      <c r="S1726" s="21" t="str">
        <f>IFERROR(VLOOKUP(K1726,'字典-设备&amp;仪表管理'!A:B,2,FALSE),"未填")</f>
        <v>GT</v>
      </c>
      <c r="T1726" s="26" t="str">
        <f>IF(L1726="","未填",TEXT(L1726,"0000"))</f>
        <v>1132</v>
      </c>
      <c r="U1726" s="22" t="str">
        <f>IFERROR(VLOOKUP(E1726,'字典-系统管理&amp;工段管理'!$A$2:$B$7,2,0),"0")</f>
        <v>D</v>
      </c>
      <c r="V1726" s="22" t="str">
        <f>IFERROR(VLOOKUP(F1726,'字典-系统管理&amp;工段管理'!$A$2:$B$7,2,0),"0")</f>
        <v>0</v>
      </c>
      <c r="W1726" s="22" t="str">
        <f>IFERROR(VLOOKUP(G1726,'字典-系统管理&amp;工段管理'!$A$2:$B$7,2,0),"0")</f>
        <v>0</v>
      </c>
      <c r="X1726" s="22" t="str">
        <f>IFERROR(VLOOKUP(H1726,'字典-系统管理&amp;工段管理'!$A$2:$B$7,2,0),"0")</f>
        <v>0</v>
      </c>
    </row>
    <row r="1727" spans="1:24" x14ac:dyDescent="0.15">
      <c r="A1727" s="19">
        <v>1725</v>
      </c>
      <c r="B1727" s="22" t="s">
        <v>24</v>
      </c>
      <c r="C1727" s="22" t="s">
        <v>94</v>
      </c>
      <c r="D1727" s="22" t="s">
        <v>234</v>
      </c>
      <c r="E1727" s="22" t="s">
        <v>28</v>
      </c>
      <c r="F1727" s="22"/>
      <c r="G1727" s="22"/>
      <c r="H1727" s="22"/>
      <c r="I1727" s="33" t="s">
        <v>3610</v>
      </c>
      <c r="J1727" s="22" t="s">
        <v>35</v>
      </c>
      <c r="K1727" s="38" t="s">
        <v>318</v>
      </c>
      <c r="L1727" s="20">
        <v>1133</v>
      </c>
      <c r="M1727" s="29" t="str">
        <f>O1727&amp;"-"&amp;P1727&amp;"-"&amp;Q1727&amp;"-"&amp;R1727&amp;"-"&amp;S1727&amp;"-"&amp;T1727</f>
        <v>SJ-V-05-000D-GT-1133</v>
      </c>
      <c r="N1727" s="33" t="s">
        <v>3610</v>
      </c>
      <c r="O1727" s="21" t="str">
        <f>IFERROR(VLOOKUP(B1727,'字典-基地管理'!A:B,2,FALSE),"未填")</f>
        <v>SJ</v>
      </c>
      <c r="P1727" s="21" t="str">
        <f>IFERROR(VLOOKUP(C1727,'字典-车间管理'!A:B,2,FALSE),"未填")</f>
        <v>V</v>
      </c>
      <c r="Q1727" s="21" t="str">
        <f>IFERROR(VLOOKUP(D1727,'字典-系统管理&amp;工段管理'!C:D,2,FALSE),"未填")</f>
        <v>05</v>
      </c>
      <c r="R1727" s="22" t="str">
        <f>_xlfn.TEXTJOIN("", TRUE, IF(U1727="0", U1727, ""), IF(V1727="0", V1727, ""), IF(W1727="0", W1727, ""), IF(X1727="0", X1727, ""), IF(U1727&lt;&gt;"0", U1727, ""), IF(V1727&lt;&gt;"0", V1727, ""), IF(W1727&lt;&gt;"0", W1727, ""), IF(X1727&lt;&gt;"0", X1727, ""))</f>
        <v>000D</v>
      </c>
      <c r="S1727" s="21" t="str">
        <f>IFERROR(VLOOKUP(K1727,'字典-设备&amp;仪表管理'!A:B,2,FALSE),"未填")</f>
        <v>GT</v>
      </c>
      <c r="T1727" s="26" t="str">
        <f>IF(L1727="","未填",TEXT(L1727,"0000"))</f>
        <v>1133</v>
      </c>
      <c r="U1727" s="22" t="str">
        <f>IFERROR(VLOOKUP(E1727,'字典-系统管理&amp;工段管理'!$A$2:$B$7,2,0),"0")</f>
        <v>D</v>
      </c>
      <c r="V1727" s="22" t="str">
        <f>IFERROR(VLOOKUP(F1727,'字典-系统管理&amp;工段管理'!$A$2:$B$7,2,0),"0")</f>
        <v>0</v>
      </c>
      <c r="W1727" s="22" t="str">
        <f>IFERROR(VLOOKUP(G1727,'字典-系统管理&amp;工段管理'!$A$2:$B$7,2,0),"0")</f>
        <v>0</v>
      </c>
      <c r="X1727" s="22" t="str">
        <f>IFERROR(VLOOKUP(H1727,'字典-系统管理&amp;工段管理'!$A$2:$B$7,2,0),"0")</f>
        <v>0</v>
      </c>
    </row>
    <row r="1728" spans="1:24" x14ac:dyDescent="0.15">
      <c r="A1728" s="19">
        <v>1726</v>
      </c>
      <c r="B1728" s="22" t="s">
        <v>24</v>
      </c>
      <c r="C1728" s="22" t="s">
        <v>94</v>
      </c>
      <c r="D1728" s="22" t="s">
        <v>234</v>
      </c>
      <c r="E1728" s="22" t="s">
        <v>28</v>
      </c>
      <c r="F1728" s="22"/>
      <c r="G1728" s="22"/>
      <c r="H1728" s="22"/>
      <c r="I1728" s="33" t="s">
        <v>3611</v>
      </c>
      <c r="J1728" s="22" t="s">
        <v>35</v>
      </c>
      <c r="K1728" s="38" t="s">
        <v>318</v>
      </c>
      <c r="L1728" s="20">
        <v>1134</v>
      </c>
      <c r="M1728" s="29" t="str">
        <f>O1728&amp;"-"&amp;P1728&amp;"-"&amp;Q1728&amp;"-"&amp;R1728&amp;"-"&amp;S1728&amp;"-"&amp;T1728</f>
        <v>SJ-V-05-000D-GT-1134</v>
      </c>
      <c r="N1728" s="33" t="s">
        <v>3611</v>
      </c>
      <c r="O1728" s="21" t="str">
        <f>IFERROR(VLOOKUP(B1728,'字典-基地管理'!A:B,2,FALSE),"未填")</f>
        <v>SJ</v>
      </c>
      <c r="P1728" s="21" t="str">
        <f>IFERROR(VLOOKUP(C1728,'字典-车间管理'!A:B,2,FALSE),"未填")</f>
        <v>V</v>
      </c>
      <c r="Q1728" s="21" t="str">
        <f>IFERROR(VLOOKUP(D1728,'字典-系统管理&amp;工段管理'!C:D,2,FALSE),"未填")</f>
        <v>05</v>
      </c>
      <c r="R1728" s="22" t="str">
        <f>_xlfn.TEXTJOIN("", TRUE, IF(U1728="0", U1728, ""), IF(V1728="0", V1728, ""), IF(W1728="0", W1728, ""), IF(X1728="0", X1728, ""), IF(U1728&lt;&gt;"0", U1728, ""), IF(V1728&lt;&gt;"0", V1728, ""), IF(W1728&lt;&gt;"0", W1728, ""), IF(X1728&lt;&gt;"0", X1728, ""))</f>
        <v>000D</v>
      </c>
      <c r="S1728" s="21" t="str">
        <f>IFERROR(VLOOKUP(K1728,'字典-设备&amp;仪表管理'!A:B,2,FALSE),"未填")</f>
        <v>GT</v>
      </c>
      <c r="T1728" s="26" t="str">
        <f>IF(L1728="","未填",TEXT(L1728,"0000"))</f>
        <v>1134</v>
      </c>
      <c r="U1728" s="22" t="str">
        <f>IFERROR(VLOOKUP(E1728,'字典-系统管理&amp;工段管理'!$A$2:$B$7,2,0),"0")</f>
        <v>D</v>
      </c>
      <c r="V1728" s="22" t="str">
        <f>IFERROR(VLOOKUP(F1728,'字典-系统管理&amp;工段管理'!$A$2:$B$7,2,0),"0")</f>
        <v>0</v>
      </c>
      <c r="W1728" s="22" t="str">
        <f>IFERROR(VLOOKUP(G1728,'字典-系统管理&amp;工段管理'!$A$2:$B$7,2,0),"0")</f>
        <v>0</v>
      </c>
      <c r="X1728" s="22" t="str">
        <f>IFERROR(VLOOKUP(H1728,'字典-系统管理&amp;工段管理'!$A$2:$B$7,2,0),"0")</f>
        <v>0</v>
      </c>
    </row>
    <row r="1729" spans="1:24" x14ac:dyDescent="0.15">
      <c r="A1729" s="19">
        <v>1727</v>
      </c>
      <c r="B1729" s="22" t="s">
        <v>24</v>
      </c>
      <c r="C1729" s="22" t="s">
        <v>94</v>
      </c>
      <c r="D1729" s="22" t="s">
        <v>234</v>
      </c>
      <c r="E1729" s="22" t="s">
        <v>28</v>
      </c>
      <c r="F1729" s="22"/>
      <c r="G1729" s="22"/>
      <c r="H1729" s="22"/>
      <c r="I1729" s="33" t="s">
        <v>3612</v>
      </c>
      <c r="J1729" s="22" t="s">
        <v>35</v>
      </c>
      <c r="K1729" s="38" t="s">
        <v>318</v>
      </c>
      <c r="L1729" s="20">
        <v>1135</v>
      </c>
      <c r="M1729" s="29" t="str">
        <f>O1729&amp;"-"&amp;P1729&amp;"-"&amp;Q1729&amp;"-"&amp;R1729&amp;"-"&amp;S1729&amp;"-"&amp;T1729</f>
        <v>SJ-V-05-000D-GT-1135</v>
      </c>
      <c r="N1729" s="33" t="s">
        <v>3612</v>
      </c>
      <c r="O1729" s="21" t="str">
        <f>IFERROR(VLOOKUP(B1729,'字典-基地管理'!A:B,2,FALSE),"未填")</f>
        <v>SJ</v>
      </c>
      <c r="P1729" s="21" t="str">
        <f>IFERROR(VLOOKUP(C1729,'字典-车间管理'!A:B,2,FALSE),"未填")</f>
        <v>V</v>
      </c>
      <c r="Q1729" s="21" t="str">
        <f>IFERROR(VLOOKUP(D1729,'字典-系统管理&amp;工段管理'!C:D,2,FALSE),"未填")</f>
        <v>05</v>
      </c>
      <c r="R1729" s="22" t="str">
        <f>_xlfn.TEXTJOIN("", TRUE, IF(U1729="0", U1729, ""), IF(V1729="0", V1729, ""), IF(W1729="0", W1729, ""), IF(X1729="0", X1729, ""), IF(U1729&lt;&gt;"0", U1729, ""), IF(V1729&lt;&gt;"0", V1729, ""), IF(W1729&lt;&gt;"0", W1729, ""), IF(X1729&lt;&gt;"0", X1729, ""))</f>
        <v>000D</v>
      </c>
      <c r="S1729" s="21" t="str">
        <f>IFERROR(VLOOKUP(K1729,'字典-设备&amp;仪表管理'!A:B,2,FALSE),"未填")</f>
        <v>GT</v>
      </c>
      <c r="T1729" s="26" t="str">
        <f>IF(L1729="","未填",TEXT(L1729,"0000"))</f>
        <v>1135</v>
      </c>
      <c r="U1729" s="22" t="str">
        <f>IFERROR(VLOOKUP(E1729,'字典-系统管理&amp;工段管理'!$A$2:$B$7,2,0),"0")</f>
        <v>D</v>
      </c>
      <c r="V1729" s="22" t="str">
        <f>IFERROR(VLOOKUP(F1729,'字典-系统管理&amp;工段管理'!$A$2:$B$7,2,0),"0")</f>
        <v>0</v>
      </c>
      <c r="W1729" s="22" t="str">
        <f>IFERROR(VLOOKUP(G1729,'字典-系统管理&amp;工段管理'!$A$2:$B$7,2,0),"0")</f>
        <v>0</v>
      </c>
      <c r="X1729" s="22" t="str">
        <f>IFERROR(VLOOKUP(H1729,'字典-系统管理&amp;工段管理'!$A$2:$B$7,2,0),"0")</f>
        <v>0</v>
      </c>
    </row>
    <row r="1730" spans="1:24" x14ac:dyDescent="0.15">
      <c r="A1730" s="19">
        <v>1728</v>
      </c>
      <c r="B1730" s="22" t="s">
        <v>24</v>
      </c>
      <c r="C1730" s="22" t="s">
        <v>94</v>
      </c>
      <c r="D1730" s="22" t="s">
        <v>234</v>
      </c>
      <c r="E1730" s="22" t="s">
        <v>28</v>
      </c>
      <c r="F1730" s="22"/>
      <c r="G1730" s="22"/>
      <c r="H1730" s="22"/>
      <c r="I1730" s="33" t="s">
        <v>3614</v>
      </c>
      <c r="J1730" s="22" t="s">
        <v>35</v>
      </c>
      <c r="K1730" s="38" t="s">
        <v>318</v>
      </c>
      <c r="L1730" s="20">
        <v>1136</v>
      </c>
      <c r="M1730" s="29" t="str">
        <f>O1730&amp;"-"&amp;P1730&amp;"-"&amp;Q1730&amp;"-"&amp;R1730&amp;"-"&amp;S1730&amp;"-"&amp;T1730</f>
        <v>SJ-V-05-000D-GT-1136</v>
      </c>
      <c r="N1730" s="33" t="s">
        <v>3614</v>
      </c>
      <c r="O1730" s="21" t="str">
        <f>IFERROR(VLOOKUP(B1730,'字典-基地管理'!A:B,2,FALSE),"未填")</f>
        <v>SJ</v>
      </c>
      <c r="P1730" s="21" t="str">
        <f>IFERROR(VLOOKUP(C1730,'字典-车间管理'!A:B,2,FALSE),"未填")</f>
        <v>V</v>
      </c>
      <c r="Q1730" s="21" t="str">
        <f>IFERROR(VLOOKUP(D1730,'字典-系统管理&amp;工段管理'!C:D,2,FALSE),"未填")</f>
        <v>05</v>
      </c>
      <c r="R1730" s="22" t="str">
        <f>_xlfn.TEXTJOIN("", TRUE, IF(U1730="0", U1730, ""), IF(V1730="0", V1730, ""), IF(W1730="0", W1730, ""), IF(X1730="0", X1730, ""), IF(U1730&lt;&gt;"0", U1730, ""), IF(V1730&lt;&gt;"0", V1730, ""), IF(W1730&lt;&gt;"0", W1730, ""), IF(X1730&lt;&gt;"0", X1730, ""))</f>
        <v>000D</v>
      </c>
      <c r="S1730" s="21" t="str">
        <f>IFERROR(VLOOKUP(K1730,'字典-设备&amp;仪表管理'!A:B,2,FALSE),"未填")</f>
        <v>GT</v>
      </c>
      <c r="T1730" s="26" t="str">
        <f>IF(L1730="","未填",TEXT(L1730,"0000"))</f>
        <v>1136</v>
      </c>
      <c r="U1730" s="22" t="str">
        <f>IFERROR(VLOOKUP(E1730,'字典-系统管理&amp;工段管理'!$A$2:$B$7,2,0),"0")</f>
        <v>D</v>
      </c>
      <c r="V1730" s="22" t="str">
        <f>IFERROR(VLOOKUP(F1730,'字典-系统管理&amp;工段管理'!$A$2:$B$7,2,0),"0")</f>
        <v>0</v>
      </c>
      <c r="W1730" s="22" t="str">
        <f>IFERROR(VLOOKUP(G1730,'字典-系统管理&amp;工段管理'!$A$2:$B$7,2,0),"0")</f>
        <v>0</v>
      </c>
      <c r="X1730" s="22" t="str">
        <f>IFERROR(VLOOKUP(H1730,'字典-系统管理&amp;工段管理'!$A$2:$B$7,2,0),"0")</f>
        <v>0</v>
      </c>
    </row>
    <row r="1731" spans="1:24" x14ac:dyDescent="0.15">
      <c r="A1731" s="19">
        <v>1729</v>
      </c>
      <c r="B1731" s="22" t="s">
        <v>24</v>
      </c>
      <c r="C1731" s="22" t="s">
        <v>94</v>
      </c>
      <c r="D1731" s="22" t="s">
        <v>234</v>
      </c>
      <c r="E1731" s="22" t="s">
        <v>28</v>
      </c>
      <c r="F1731" s="22"/>
      <c r="G1731" s="22"/>
      <c r="H1731" s="22"/>
      <c r="I1731" s="33" t="s">
        <v>3615</v>
      </c>
      <c r="J1731" s="22" t="s">
        <v>35</v>
      </c>
      <c r="K1731" s="38" t="s">
        <v>318</v>
      </c>
      <c r="L1731" s="20">
        <v>1137</v>
      </c>
      <c r="M1731" s="29" t="str">
        <f>O1731&amp;"-"&amp;P1731&amp;"-"&amp;Q1731&amp;"-"&amp;R1731&amp;"-"&amp;S1731&amp;"-"&amp;T1731</f>
        <v>SJ-V-05-000D-GT-1137</v>
      </c>
      <c r="N1731" s="33" t="s">
        <v>3615</v>
      </c>
      <c r="O1731" s="21" t="str">
        <f>IFERROR(VLOOKUP(B1731,'字典-基地管理'!A:B,2,FALSE),"未填")</f>
        <v>SJ</v>
      </c>
      <c r="P1731" s="21" t="str">
        <f>IFERROR(VLOOKUP(C1731,'字典-车间管理'!A:B,2,FALSE),"未填")</f>
        <v>V</v>
      </c>
      <c r="Q1731" s="21" t="str">
        <f>IFERROR(VLOOKUP(D1731,'字典-系统管理&amp;工段管理'!C:D,2,FALSE),"未填")</f>
        <v>05</v>
      </c>
      <c r="R1731" s="22" t="str">
        <f>_xlfn.TEXTJOIN("", TRUE, IF(U1731="0", U1731, ""), IF(V1731="0", V1731, ""), IF(W1731="0", W1731, ""), IF(X1731="0", X1731, ""), IF(U1731&lt;&gt;"0", U1731, ""), IF(V1731&lt;&gt;"0", V1731, ""), IF(W1731&lt;&gt;"0", W1731, ""), IF(X1731&lt;&gt;"0", X1731, ""))</f>
        <v>000D</v>
      </c>
      <c r="S1731" s="21" t="str">
        <f>IFERROR(VLOOKUP(K1731,'字典-设备&amp;仪表管理'!A:B,2,FALSE),"未填")</f>
        <v>GT</v>
      </c>
      <c r="T1731" s="26" t="str">
        <f>IF(L1731="","未填",TEXT(L1731,"0000"))</f>
        <v>1137</v>
      </c>
      <c r="U1731" s="22" t="str">
        <f>IFERROR(VLOOKUP(E1731,'字典-系统管理&amp;工段管理'!$A$2:$B$7,2,0),"0")</f>
        <v>D</v>
      </c>
      <c r="V1731" s="22" t="str">
        <f>IFERROR(VLOOKUP(F1731,'字典-系统管理&amp;工段管理'!$A$2:$B$7,2,0),"0")</f>
        <v>0</v>
      </c>
      <c r="W1731" s="22" t="str">
        <f>IFERROR(VLOOKUP(G1731,'字典-系统管理&amp;工段管理'!$A$2:$B$7,2,0),"0")</f>
        <v>0</v>
      </c>
      <c r="X1731" s="22" t="str">
        <f>IFERROR(VLOOKUP(H1731,'字典-系统管理&amp;工段管理'!$A$2:$B$7,2,0),"0")</f>
        <v>0</v>
      </c>
    </row>
    <row r="1732" spans="1:24" x14ac:dyDescent="0.15">
      <c r="A1732" s="19">
        <v>1730</v>
      </c>
      <c r="B1732" s="22" t="s">
        <v>24</v>
      </c>
      <c r="C1732" s="22" t="s">
        <v>94</v>
      </c>
      <c r="D1732" s="22" t="s">
        <v>234</v>
      </c>
      <c r="E1732" s="22" t="s">
        <v>28</v>
      </c>
      <c r="F1732" s="22"/>
      <c r="G1732" s="22"/>
      <c r="H1732" s="22"/>
      <c r="I1732" s="33" t="s">
        <v>3616</v>
      </c>
      <c r="J1732" s="22" t="s">
        <v>35</v>
      </c>
      <c r="K1732" s="38" t="s">
        <v>318</v>
      </c>
      <c r="L1732" s="20">
        <v>1138</v>
      </c>
      <c r="M1732" s="29" t="str">
        <f>O1732&amp;"-"&amp;P1732&amp;"-"&amp;Q1732&amp;"-"&amp;R1732&amp;"-"&amp;S1732&amp;"-"&amp;T1732</f>
        <v>SJ-V-05-000D-GT-1138</v>
      </c>
      <c r="N1732" s="33" t="s">
        <v>3616</v>
      </c>
      <c r="O1732" s="21" t="str">
        <f>IFERROR(VLOOKUP(B1732,'字典-基地管理'!A:B,2,FALSE),"未填")</f>
        <v>SJ</v>
      </c>
      <c r="P1732" s="21" t="str">
        <f>IFERROR(VLOOKUP(C1732,'字典-车间管理'!A:B,2,FALSE),"未填")</f>
        <v>V</v>
      </c>
      <c r="Q1732" s="21" t="str">
        <f>IFERROR(VLOOKUP(D1732,'字典-系统管理&amp;工段管理'!C:D,2,FALSE),"未填")</f>
        <v>05</v>
      </c>
      <c r="R1732" s="22" t="str">
        <f>_xlfn.TEXTJOIN("", TRUE, IF(U1732="0", U1732, ""), IF(V1732="0", V1732, ""), IF(W1732="0", W1732, ""), IF(X1732="0", X1732, ""), IF(U1732&lt;&gt;"0", U1732, ""), IF(V1732&lt;&gt;"0", V1732, ""), IF(W1732&lt;&gt;"0", W1732, ""), IF(X1732&lt;&gt;"0", X1732, ""))</f>
        <v>000D</v>
      </c>
      <c r="S1732" s="21" t="str">
        <f>IFERROR(VLOOKUP(K1732,'字典-设备&amp;仪表管理'!A:B,2,FALSE),"未填")</f>
        <v>GT</v>
      </c>
      <c r="T1732" s="26" t="str">
        <f>IF(L1732="","未填",TEXT(L1732,"0000"))</f>
        <v>1138</v>
      </c>
      <c r="U1732" s="22" t="str">
        <f>IFERROR(VLOOKUP(E1732,'字典-系统管理&amp;工段管理'!$A$2:$B$7,2,0),"0")</f>
        <v>D</v>
      </c>
      <c r="V1732" s="22" t="str">
        <f>IFERROR(VLOOKUP(F1732,'字典-系统管理&amp;工段管理'!$A$2:$B$7,2,0),"0")</f>
        <v>0</v>
      </c>
      <c r="W1732" s="22" t="str">
        <f>IFERROR(VLOOKUP(G1732,'字典-系统管理&amp;工段管理'!$A$2:$B$7,2,0),"0")</f>
        <v>0</v>
      </c>
      <c r="X1732" s="22" t="str">
        <f>IFERROR(VLOOKUP(H1732,'字典-系统管理&amp;工段管理'!$A$2:$B$7,2,0),"0")</f>
        <v>0</v>
      </c>
    </row>
    <row r="1733" spans="1:24" x14ac:dyDescent="0.15">
      <c r="A1733" s="19">
        <v>1731</v>
      </c>
      <c r="B1733" s="22" t="s">
        <v>24</v>
      </c>
      <c r="C1733" s="22" t="s">
        <v>94</v>
      </c>
      <c r="D1733" s="22" t="s">
        <v>234</v>
      </c>
      <c r="E1733" s="22" t="s">
        <v>28</v>
      </c>
      <c r="F1733" s="22"/>
      <c r="G1733" s="22"/>
      <c r="H1733" s="22"/>
      <c r="I1733" s="33" t="s">
        <v>3618</v>
      </c>
      <c r="J1733" s="22" t="s">
        <v>35</v>
      </c>
      <c r="K1733" s="38" t="s">
        <v>318</v>
      </c>
      <c r="L1733" s="20">
        <v>1139</v>
      </c>
      <c r="M1733" s="29" t="str">
        <f>O1733&amp;"-"&amp;P1733&amp;"-"&amp;Q1733&amp;"-"&amp;R1733&amp;"-"&amp;S1733&amp;"-"&amp;T1733</f>
        <v>SJ-V-05-000D-GT-1139</v>
      </c>
      <c r="N1733" s="33" t="s">
        <v>3618</v>
      </c>
      <c r="O1733" s="21" t="str">
        <f>IFERROR(VLOOKUP(B1733,'字典-基地管理'!A:B,2,FALSE),"未填")</f>
        <v>SJ</v>
      </c>
      <c r="P1733" s="21" t="str">
        <f>IFERROR(VLOOKUP(C1733,'字典-车间管理'!A:B,2,FALSE),"未填")</f>
        <v>V</v>
      </c>
      <c r="Q1733" s="21" t="str">
        <f>IFERROR(VLOOKUP(D1733,'字典-系统管理&amp;工段管理'!C:D,2,FALSE),"未填")</f>
        <v>05</v>
      </c>
      <c r="R1733" s="22" t="str">
        <f>_xlfn.TEXTJOIN("", TRUE, IF(U1733="0", U1733, ""), IF(V1733="0", V1733, ""), IF(W1733="0", W1733, ""), IF(X1733="0", X1733, ""), IF(U1733&lt;&gt;"0", U1733, ""), IF(V1733&lt;&gt;"0", V1733, ""), IF(W1733&lt;&gt;"0", W1733, ""), IF(X1733&lt;&gt;"0", X1733, ""))</f>
        <v>000D</v>
      </c>
      <c r="S1733" s="21" t="str">
        <f>IFERROR(VLOOKUP(K1733,'字典-设备&amp;仪表管理'!A:B,2,FALSE),"未填")</f>
        <v>GT</v>
      </c>
      <c r="T1733" s="26" t="str">
        <f>IF(L1733="","未填",TEXT(L1733,"0000"))</f>
        <v>1139</v>
      </c>
      <c r="U1733" s="22" t="str">
        <f>IFERROR(VLOOKUP(E1733,'字典-系统管理&amp;工段管理'!$A$2:$B$7,2,0),"0")</f>
        <v>D</v>
      </c>
      <c r="V1733" s="22" t="str">
        <f>IFERROR(VLOOKUP(F1733,'字典-系统管理&amp;工段管理'!$A$2:$B$7,2,0),"0")</f>
        <v>0</v>
      </c>
      <c r="W1733" s="22" t="str">
        <f>IFERROR(VLOOKUP(G1733,'字典-系统管理&amp;工段管理'!$A$2:$B$7,2,0),"0")</f>
        <v>0</v>
      </c>
      <c r="X1733" s="22" t="str">
        <f>IFERROR(VLOOKUP(H1733,'字典-系统管理&amp;工段管理'!$A$2:$B$7,2,0),"0")</f>
        <v>0</v>
      </c>
    </row>
    <row r="1734" spans="1:24" x14ac:dyDescent="0.15">
      <c r="A1734" s="19">
        <v>1732</v>
      </c>
      <c r="B1734" s="22" t="s">
        <v>24</v>
      </c>
      <c r="C1734" s="22" t="s">
        <v>94</v>
      </c>
      <c r="D1734" s="22" t="s">
        <v>234</v>
      </c>
      <c r="E1734" s="22" t="s">
        <v>28</v>
      </c>
      <c r="F1734" s="22"/>
      <c r="G1734" s="22"/>
      <c r="H1734" s="22"/>
      <c r="I1734" s="33" t="s">
        <v>3619</v>
      </c>
      <c r="J1734" s="22" t="s">
        <v>35</v>
      </c>
      <c r="K1734" s="38" t="s">
        <v>318</v>
      </c>
      <c r="L1734" s="20">
        <v>1140</v>
      </c>
      <c r="M1734" s="29" t="str">
        <f>O1734&amp;"-"&amp;P1734&amp;"-"&amp;Q1734&amp;"-"&amp;R1734&amp;"-"&amp;S1734&amp;"-"&amp;T1734</f>
        <v>SJ-V-05-000D-GT-1140</v>
      </c>
      <c r="N1734" s="33" t="s">
        <v>3619</v>
      </c>
      <c r="O1734" s="21" t="str">
        <f>IFERROR(VLOOKUP(B1734,'字典-基地管理'!A:B,2,FALSE),"未填")</f>
        <v>SJ</v>
      </c>
      <c r="P1734" s="21" t="str">
        <f>IFERROR(VLOOKUP(C1734,'字典-车间管理'!A:B,2,FALSE),"未填")</f>
        <v>V</v>
      </c>
      <c r="Q1734" s="21" t="str">
        <f>IFERROR(VLOOKUP(D1734,'字典-系统管理&amp;工段管理'!C:D,2,FALSE),"未填")</f>
        <v>05</v>
      </c>
      <c r="R1734" s="22" t="str">
        <f>_xlfn.TEXTJOIN("", TRUE, IF(U1734="0", U1734, ""), IF(V1734="0", V1734, ""), IF(W1734="0", W1734, ""), IF(X1734="0", X1734, ""), IF(U1734&lt;&gt;"0", U1734, ""), IF(V1734&lt;&gt;"0", V1734, ""), IF(W1734&lt;&gt;"0", W1734, ""), IF(X1734&lt;&gt;"0", X1734, ""))</f>
        <v>000D</v>
      </c>
      <c r="S1734" s="21" t="str">
        <f>IFERROR(VLOOKUP(K1734,'字典-设备&amp;仪表管理'!A:B,2,FALSE),"未填")</f>
        <v>GT</v>
      </c>
      <c r="T1734" s="26" t="str">
        <f>IF(L1734="","未填",TEXT(L1734,"0000"))</f>
        <v>1140</v>
      </c>
      <c r="U1734" s="22" t="str">
        <f>IFERROR(VLOOKUP(E1734,'字典-系统管理&amp;工段管理'!$A$2:$B$7,2,0),"0")</f>
        <v>D</v>
      </c>
      <c r="V1734" s="22" t="str">
        <f>IFERROR(VLOOKUP(F1734,'字典-系统管理&amp;工段管理'!$A$2:$B$7,2,0),"0")</f>
        <v>0</v>
      </c>
      <c r="W1734" s="22" t="str">
        <f>IFERROR(VLOOKUP(G1734,'字典-系统管理&amp;工段管理'!$A$2:$B$7,2,0),"0")</f>
        <v>0</v>
      </c>
      <c r="X1734" s="22" t="str">
        <f>IFERROR(VLOOKUP(H1734,'字典-系统管理&amp;工段管理'!$A$2:$B$7,2,0),"0")</f>
        <v>0</v>
      </c>
    </row>
    <row r="1735" spans="1:24" x14ac:dyDescent="0.15">
      <c r="A1735" s="19">
        <v>1733</v>
      </c>
      <c r="B1735" s="22" t="s">
        <v>24</v>
      </c>
      <c r="C1735" s="22" t="s">
        <v>94</v>
      </c>
      <c r="D1735" s="22" t="s">
        <v>234</v>
      </c>
      <c r="E1735" s="22" t="s">
        <v>28</v>
      </c>
      <c r="F1735" s="22"/>
      <c r="G1735" s="22"/>
      <c r="H1735" s="22"/>
      <c r="I1735" s="33" t="s">
        <v>3620</v>
      </c>
      <c r="J1735" s="22" t="s">
        <v>35</v>
      </c>
      <c r="K1735" s="38" t="s">
        <v>318</v>
      </c>
      <c r="L1735" s="20">
        <v>1141</v>
      </c>
      <c r="M1735" s="29" t="str">
        <f>O1735&amp;"-"&amp;P1735&amp;"-"&amp;Q1735&amp;"-"&amp;R1735&amp;"-"&amp;S1735&amp;"-"&amp;T1735</f>
        <v>SJ-V-05-000D-GT-1141</v>
      </c>
      <c r="N1735" s="33" t="s">
        <v>3620</v>
      </c>
      <c r="O1735" s="21" t="str">
        <f>IFERROR(VLOOKUP(B1735,'字典-基地管理'!A:B,2,FALSE),"未填")</f>
        <v>SJ</v>
      </c>
      <c r="P1735" s="21" t="str">
        <f>IFERROR(VLOOKUP(C1735,'字典-车间管理'!A:B,2,FALSE),"未填")</f>
        <v>V</v>
      </c>
      <c r="Q1735" s="21" t="str">
        <f>IFERROR(VLOOKUP(D1735,'字典-系统管理&amp;工段管理'!C:D,2,FALSE),"未填")</f>
        <v>05</v>
      </c>
      <c r="R1735" s="22" t="str">
        <f>_xlfn.TEXTJOIN("", TRUE, IF(U1735="0", U1735, ""), IF(V1735="0", V1735, ""), IF(W1735="0", W1735, ""), IF(X1735="0", X1735, ""), IF(U1735&lt;&gt;"0", U1735, ""), IF(V1735&lt;&gt;"0", V1735, ""), IF(W1735&lt;&gt;"0", W1735, ""), IF(X1735&lt;&gt;"0", X1735, ""))</f>
        <v>000D</v>
      </c>
      <c r="S1735" s="21" t="str">
        <f>IFERROR(VLOOKUP(K1735,'字典-设备&amp;仪表管理'!A:B,2,FALSE),"未填")</f>
        <v>GT</v>
      </c>
      <c r="T1735" s="26" t="str">
        <f>IF(L1735="","未填",TEXT(L1735,"0000"))</f>
        <v>1141</v>
      </c>
      <c r="U1735" s="22" t="str">
        <f>IFERROR(VLOOKUP(E1735,'字典-系统管理&amp;工段管理'!$A$2:$B$7,2,0),"0")</f>
        <v>D</v>
      </c>
      <c r="V1735" s="22" t="str">
        <f>IFERROR(VLOOKUP(F1735,'字典-系统管理&amp;工段管理'!$A$2:$B$7,2,0),"0")</f>
        <v>0</v>
      </c>
      <c r="W1735" s="22" t="str">
        <f>IFERROR(VLOOKUP(G1735,'字典-系统管理&amp;工段管理'!$A$2:$B$7,2,0),"0")</f>
        <v>0</v>
      </c>
      <c r="X1735" s="22" t="str">
        <f>IFERROR(VLOOKUP(H1735,'字典-系统管理&amp;工段管理'!$A$2:$B$7,2,0),"0")</f>
        <v>0</v>
      </c>
    </row>
    <row r="1736" spans="1:24" x14ac:dyDescent="0.15">
      <c r="A1736" s="19">
        <v>1734</v>
      </c>
      <c r="B1736" s="22" t="s">
        <v>24</v>
      </c>
      <c r="C1736" s="22" t="s">
        <v>94</v>
      </c>
      <c r="D1736" s="22" t="s">
        <v>234</v>
      </c>
      <c r="E1736" s="22" t="s">
        <v>28</v>
      </c>
      <c r="F1736" s="22"/>
      <c r="G1736" s="22"/>
      <c r="H1736" s="22"/>
      <c r="I1736" s="33" t="s">
        <v>3622</v>
      </c>
      <c r="J1736" s="22" t="s">
        <v>35</v>
      </c>
      <c r="K1736" s="38" t="s">
        <v>318</v>
      </c>
      <c r="L1736" s="20">
        <v>1142</v>
      </c>
      <c r="M1736" s="29" t="str">
        <f>O1736&amp;"-"&amp;P1736&amp;"-"&amp;Q1736&amp;"-"&amp;R1736&amp;"-"&amp;S1736&amp;"-"&amp;T1736</f>
        <v>SJ-V-05-000D-GT-1142</v>
      </c>
      <c r="N1736" s="33" t="s">
        <v>3622</v>
      </c>
      <c r="O1736" s="21" t="str">
        <f>IFERROR(VLOOKUP(B1736,'字典-基地管理'!A:B,2,FALSE),"未填")</f>
        <v>SJ</v>
      </c>
      <c r="P1736" s="21" t="str">
        <f>IFERROR(VLOOKUP(C1736,'字典-车间管理'!A:B,2,FALSE),"未填")</f>
        <v>V</v>
      </c>
      <c r="Q1736" s="21" t="str">
        <f>IFERROR(VLOOKUP(D1736,'字典-系统管理&amp;工段管理'!C:D,2,FALSE),"未填")</f>
        <v>05</v>
      </c>
      <c r="R1736" s="22" t="str">
        <f>_xlfn.TEXTJOIN("", TRUE, IF(U1736="0", U1736, ""), IF(V1736="0", V1736, ""), IF(W1736="0", W1736, ""), IF(X1736="0", X1736, ""), IF(U1736&lt;&gt;"0", U1736, ""), IF(V1736&lt;&gt;"0", V1736, ""), IF(W1736&lt;&gt;"0", W1736, ""), IF(X1736&lt;&gt;"0", X1736, ""))</f>
        <v>000D</v>
      </c>
      <c r="S1736" s="21" t="str">
        <f>IFERROR(VLOOKUP(K1736,'字典-设备&amp;仪表管理'!A:B,2,FALSE),"未填")</f>
        <v>GT</v>
      </c>
      <c r="T1736" s="26" t="str">
        <f>IF(L1736="","未填",TEXT(L1736,"0000"))</f>
        <v>1142</v>
      </c>
      <c r="U1736" s="22" t="str">
        <f>IFERROR(VLOOKUP(E1736,'字典-系统管理&amp;工段管理'!$A$2:$B$7,2,0),"0")</f>
        <v>D</v>
      </c>
      <c r="V1736" s="22" t="str">
        <f>IFERROR(VLOOKUP(F1736,'字典-系统管理&amp;工段管理'!$A$2:$B$7,2,0),"0")</f>
        <v>0</v>
      </c>
      <c r="W1736" s="22" t="str">
        <f>IFERROR(VLOOKUP(G1736,'字典-系统管理&amp;工段管理'!$A$2:$B$7,2,0),"0")</f>
        <v>0</v>
      </c>
      <c r="X1736" s="22" t="str">
        <f>IFERROR(VLOOKUP(H1736,'字典-系统管理&amp;工段管理'!$A$2:$B$7,2,0),"0")</f>
        <v>0</v>
      </c>
    </row>
    <row r="1737" spans="1:24" x14ac:dyDescent="0.15">
      <c r="A1737" s="19">
        <v>1735</v>
      </c>
      <c r="B1737" s="22" t="s">
        <v>24</v>
      </c>
      <c r="C1737" s="22" t="s">
        <v>94</v>
      </c>
      <c r="D1737" s="22" t="s">
        <v>234</v>
      </c>
      <c r="E1737" s="22" t="s">
        <v>28</v>
      </c>
      <c r="F1737" s="22"/>
      <c r="G1737" s="22"/>
      <c r="H1737" s="22"/>
      <c r="I1737" s="33" t="s">
        <v>3623</v>
      </c>
      <c r="J1737" s="22" t="s">
        <v>35</v>
      </c>
      <c r="K1737" s="38" t="s">
        <v>318</v>
      </c>
      <c r="L1737" s="20">
        <v>1143</v>
      </c>
      <c r="M1737" s="29" t="str">
        <f>O1737&amp;"-"&amp;P1737&amp;"-"&amp;Q1737&amp;"-"&amp;R1737&amp;"-"&amp;S1737&amp;"-"&amp;T1737</f>
        <v>SJ-V-05-000D-GT-1143</v>
      </c>
      <c r="N1737" s="33" t="s">
        <v>3623</v>
      </c>
      <c r="O1737" s="21" t="str">
        <f>IFERROR(VLOOKUP(B1737,'字典-基地管理'!A:B,2,FALSE),"未填")</f>
        <v>SJ</v>
      </c>
      <c r="P1737" s="21" t="str">
        <f>IFERROR(VLOOKUP(C1737,'字典-车间管理'!A:B,2,FALSE),"未填")</f>
        <v>V</v>
      </c>
      <c r="Q1737" s="21" t="str">
        <f>IFERROR(VLOOKUP(D1737,'字典-系统管理&amp;工段管理'!C:D,2,FALSE),"未填")</f>
        <v>05</v>
      </c>
      <c r="R1737" s="22" t="str">
        <f>_xlfn.TEXTJOIN("", TRUE, IF(U1737="0", U1737, ""), IF(V1737="0", V1737, ""), IF(W1737="0", W1737, ""), IF(X1737="0", X1737, ""), IF(U1737&lt;&gt;"0", U1737, ""), IF(V1737&lt;&gt;"0", V1737, ""), IF(W1737&lt;&gt;"0", W1737, ""), IF(X1737&lt;&gt;"0", X1737, ""))</f>
        <v>000D</v>
      </c>
      <c r="S1737" s="21" t="str">
        <f>IFERROR(VLOOKUP(K1737,'字典-设备&amp;仪表管理'!A:B,2,FALSE),"未填")</f>
        <v>GT</v>
      </c>
      <c r="T1737" s="26" t="str">
        <f>IF(L1737="","未填",TEXT(L1737,"0000"))</f>
        <v>1143</v>
      </c>
      <c r="U1737" s="22" t="str">
        <f>IFERROR(VLOOKUP(E1737,'字典-系统管理&amp;工段管理'!$A$2:$B$7,2,0),"0")</f>
        <v>D</v>
      </c>
      <c r="V1737" s="22" t="str">
        <f>IFERROR(VLOOKUP(F1737,'字典-系统管理&amp;工段管理'!$A$2:$B$7,2,0),"0")</f>
        <v>0</v>
      </c>
      <c r="W1737" s="22" t="str">
        <f>IFERROR(VLOOKUP(G1737,'字典-系统管理&amp;工段管理'!$A$2:$B$7,2,0),"0")</f>
        <v>0</v>
      </c>
      <c r="X1737" s="22" t="str">
        <f>IFERROR(VLOOKUP(H1737,'字典-系统管理&amp;工段管理'!$A$2:$B$7,2,0),"0")</f>
        <v>0</v>
      </c>
    </row>
    <row r="1738" spans="1:24" x14ac:dyDescent="0.15">
      <c r="A1738" s="19">
        <v>1736</v>
      </c>
      <c r="B1738" s="22" t="s">
        <v>24</v>
      </c>
      <c r="C1738" s="22" t="s">
        <v>94</v>
      </c>
      <c r="D1738" s="22" t="s">
        <v>234</v>
      </c>
      <c r="E1738" s="22" t="s">
        <v>28</v>
      </c>
      <c r="F1738" s="22"/>
      <c r="G1738" s="22"/>
      <c r="H1738" s="22"/>
      <c r="I1738" s="33" t="s">
        <v>3624</v>
      </c>
      <c r="J1738" s="22" t="s">
        <v>35</v>
      </c>
      <c r="K1738" s="38" t="s">
        <v>318</v>
      </c>
      <c r="L1738" s="20">
        <v>1144</v>
      </c>
      <c r="M1738" s="29" t="str">
        <f>O1738&amp;"-"&amp;P1738&amp;"-"&amp;Q1738&amp;"-"&amp;R1738&amp;"-"&amp;S1738&amp;"-"&amp;T1738</f>
        <v>SJ-V-05-000D-GT-1144</v>
      </c>
      <c r="N1738" s="33" t="s">
        <v>3624</v>
      </c>
      <c r="O1738" s="21" t="str">
        <f>IFERROR(VLOOKUP(B1738,'字典-基地管理'!A:B,2,FALSE),"未填")</f>
        <v>SJ</v>
      </c>
      <c r="P1738" s="21" t="str">
        <f>IFERROR(VLOOKUP(C1738,'字典-车间管理'!A:B,2,FALSE),"未填")</f>
        <v>V</v>
      </c>
      <c r="Q1738" s="21" t="str">
        <f>IFERROR(VLOOKUP(D1738,'字典-系统管理&amp;工段管理'!C:D,2,FALSE),"未填")</f>
        <v>05</v>
      </c>
      <c r="R1738" s="22" t="str">
        <f>_xlfn.TEXTJOIN("", TRUE, IF(U1738="0", U1738, ""), IF(V1738="0", V1738, ""), IF(W1738="0", W1738, ""), IF(X1738="0", X1738, ""), IF(U1738&lt;&gt;"0", U1738, ""), IF(V1738&lt;&gt;"0", V1738, ""), IF(W1738&lt;&gt;"0", W1738, ""), IF(X1738&lt;&gt;"0", X1738, ""))</f>
        <v>000D</v>
      </c>
      <c r="S1738" s="21" t="str">
        <f>IFERROR(VLOOKUP(K1738,'字典-设备&amp;仪表管理'!A:B,2,FALSE),"未填")</f>
        <v>GT</v>
      </c>
      <c r="T1738" s="26" t="str">
        <f>IF(L1738="","未填",TEXT(L1738,"0000"))</f>
        <v>1144</v>
      </c>
      <c r="U1738" s="22" t="str">
        <f>IFERROR(VLOOKUP(E1738,'字典-系统管理&amp;工段管理'!$A$2:$B$7,2,0),"0")</f>
        <v>D</v>
      </c>
      <c r="V1738" s="22" t="str">
        <f>IFERROR(VLOOKUP(F1738,'字典-系统管理&amp;工段管理'!$A$2:$B$7,2,0),"0")</f>
        <v>0</v>
      </c>
      <c r="W1738" s="22" t="str">
        <f>IFERROR(VLOOKUP(G1738,'字典-系统管理&amp;工段管理'!$A$2:$B$7,2,0),"0")</f>
        <v>0</v>
      </c>
      <c r="X1738" s="22" t="str">
        <f>IFERROR(VLOOKUP(H1738,'字典-系统管理&amp;工段管理'!$A$2:$B$7,2,0),"0")</f>
        <v>0</v>
      </c>
    </row>
    <row r="1739" spans="1:24" x14ac:dyDescent="0.15">
      <c r="A1739" s="19">
        <v>1737</v>
      </c>
      <c r="B1739" s="22" t="s">
        <v>24</v>
      </c>
      <c r="C1739" s="22" t="s">
        <v>94</v>
      </c>
      <c r="D1739" s="22" t="s">
        <v>234</v>
      </c>
      <c r="E1739" s="22" t="s">
        <v>28</v>
      </c>
      <c r="F1739" s="22"/>
      <c r="G1739" s="22"/>
      <c r="H1739" s="22"/>
      <c r="I1739" s="33" t="s">
        <v>3626</v>
      </c>
      <c r="J1739" s="22" t="s">
        <v>35</v>
      </c>
      <c r="K1739" s="38" t="s">
        <v>318</v>
      </c>
      <c r="L1739" s="20">
        <v>1145</v>
      </c>
      <c r="M1739" s="29" t="str">
        <f>O1739&amp;"-"&amp;P1739&amp;"-"&amp;Q1739&amp;"-"&amp;R1739&amp;"-"&amp;S1739&amp;"-"&amp;T1739</f>
        <v>SJ-V-05-000D-GT-1145</v>
      </c>
      <c r="N1739" s="33" t="s">
        <v>3626</v>
      </c>
      <c r="O1739" s="21" t="str">
        <f>IFERROR(VLOOKUP(B1739,'字典-基地管理'!A:B,2,FALSE),"未填")</f>
        <v>SJ</v>
      </c>
      <c r="P1739" s="21" t="str">
        <f>IFERROR(VLOOKUP(C1739,'字典-车间管理'!A:B,2,FALSE),"未填")</f>
        <v>V</v>
      </c>
      <c r="Q1739" s="21" t="str">
        <f>IFERROR(VLOOKUP(D1739,'字典-系统管理&amp;工段管理'!C:D,2,FALSE),"未填")</f>
        <v>05</v>
      </c>
      <c r="R1739" s="22" t="str">
        <f>_xlfn.TEXTJOIN("", TRUE, IF(U1739="0", U1739, ""), IF(V1739="0", V1739, ""), IF(W1739="0", W1739, ""), IF(X1739="0", X1739, ""), IF(U1739&lt;&gt;"0", U1739, ""), IF(V1739&lt;&gt;"0", V1739, ""), IF(W1739&lt;&gt;"0", W1739, ""), IF(X1739&lt;&gt;"0", X1739, ""))</f>
        <v>000D</v>
      </c>
      <c r="S1739" s="21" t="str">
        <f>IFERROR(VLOOKUP(K1739,'字典-设备&amp;仪表管理'!A:B,2,FALSE),"未填")</f>
        <v>GT</v>
      </c>
      <c r="T1739" s="26" t="str">
        <f>IF(L1739="","未填",TEXT(L1739,"0000"))</f>
        <v>1145</v>
      </c>
      <c r="U1739" s="22" t="str">
        <f>IFERROR(VLOOKUP(E1739,'字典-系统管理&amp;工段管理'!$A$2:$B$7,2,0),"0")</f>
        <v>D</v>
      </c>
      <c r="V1739" s="22" t="str">
        <f>IFERROR(VLOOKUP(F1739,'字典-系统管理&amp;工段管理'!$A$2:$B$7,2,0),"0")</f>
        <v>0</v>
      </c>
      <c r="W1739" s="22" t="str">
        <f>IFERROR(VLOOKUP(G1739,'字典-系统管理&amp;工段管理'!$A$2:$B$7,2,0),"0")</f>
        <v>0</v>
      </c>
      <c r="X1739" s="22" t="str">
        <f>IFERROR(VLOOKUP(H1739,'字典-系统管理&amp;工段管理'!$A$2:$B$7,2,0),"0")</f>
        <v>0</v>
      </c>
    </row>
    <row r="1740" spans="1:24" x14ac:dyDescent="0.15">
      <c r="A1740" s="19">
        <v>1738</v>
      </c>
      <c r="B1740" s="22" t="s">
        <v>24</v>
      </c>
      <c r="C1740" s="22" t="s">
        <v>94</v>
      </c>
      <c r="D1740" s="22" t="s">
        <v>234</v>
      </c>
      <c r="E1740" s="22" t="s">
        <v>28</v>
      </c>
      <c r="F1740" s="22"/>
      <c r="G1740" s="22"/>
      <c r="H1740" s="22"/>
      <c r="I1740" s="33" t="s">
        <v>3627</v>
      </c>
      <c r="J1740" s="22" t="s">
        <v>35</v>
      </c>
      <c r="K1740" s="38" t="s">
        <v>318</v>
      </c>
      <c r="L1740" s="20">
        <v>1146</v>
      </c>
      <c r="M1740" s="29" t="str">
        <f>O1740&amp;"-"&amp;P1740&amp;"-"&amp;Q1740&amp;"-"&amp;R1740&amp;"-"&amp;S1740&amp;"-"&amp;T1740</f>
        <v>SJ-V-05-000D-GT-1146</v>
      </c>
      <c r="N1740" s="33" t="s">
        <v>3627</v>
      </c>
      <c r="O1740" s="21" t="str">
        <f>IFERROR(VLOOKUP(B1740,'字典-基地管理'!A:B,2,FALSE),"未填")</f>
        <v>SJ</v>
      </c>
      <c r="P1740" s="21" t="str">
        <f>IFERROR(VLOOKUP(C1740,'字典-车间管理'!A:B,2,FALSE),"未填")</f>
        <v>V</v>
      </c>
      <c r="Q1740" s="21" t="str">
        <f>IFERROR(VLOOKUP(D1740,'字典-系统管理&amp;工段管理'!C:D,2,FALSE),"未填")</f>
        <v>05</v>
      </c>
      <c r="R1740" s="22" t="str">
        <f>_xlfn.TEXTJOIN("", TRUE, IF(U1740="0", U1740, ""), IF(V1740="0", V1740, ""), IF(W1740="0", W1740, ""), IF(X1740="0", X1740, ""), IF(U1740&lt;&gt;"0", U1740, ""), IF(V1740&lt;&gt;"0", V1740, ""), IF(W1740&lt;&gt;"0", W1740, ""), IF(X1740&lt;&gt;"0", X1740, ""))</f>
        <v>000D</v>
      </c>
      <c r="S1740" s="21" t="str">
        <f>IFERROR(VLOOKUP(K1740,'字典-设备&amp;仪表管理'!A:B,2,FALSE),"未填")</f>
        <v>GT</v>
      </c>
      <c r="T1740" s="26" t="str">
        <f>IF(L1740="","未填",TEXT(L1740,"0000"))</f>
        <v>1146</v>
      </c>
      <c r="U1740" s="22" t="str">
        <f>IFERROR(VLOOKUP(E1740,'字典-系统管理&amp;工段管理'!$A$2:$B$7,2,0),"0")</f>
        <v>D</v>
      </c>
      <c r="V1740" s="22" t="str">
        <f>IFERROR(VLOOKUP(F1740,'字典-系统管理&amp;工段管理'!$A$2:$B$7,2,0),"0")</f>
        <v>0</v>
      </c>
      <c r="W1740" s="22" t="str">
        <f>IFERROR(VLOOKUP(G1740,'字典-系统管理&amp;工段管理'!$A$2:$B$7,2,0),"0")</f>
        <v>0</v>
      </c>
      <c r="X1740" s="22" t="str">
        <f>IFERROR(VLOOKUP(H1740,'字典-系统管理&amp;工段管理'!$A$2:$B$7,2,0),"0")</f>
        <v>0</v>
      </c>
    </row>
    <row r="1741" spans="1:24" x14ac:dyDescent="0.15">
      <c r="A1741" s="19">
        <v>1739</v>
      </c>
      <c r="B1741" s="22" t="s">
        <v>24</v>
      </c>
      <c r="C1741" s="22" t="s">
        <v>94</v>
      </c>
      <c r="D1741" s="22" t="s">
        <v>234</v>
      </c>
      <c r="E1741" s="22" t="s">
        <v>28</v>
      </c>
      <c r="F1741" s="22"/>
      <c r="G1741" s="22"/>
      <c r="H1741" s="22"/>
      <c r="I1741" s="33" t="s">
        <v>3628</v>
      </c>
      <c r="J1741" s="22" t="s">
        <v>35</v>
      </c>
      <c r="K1741" s="38" t="s">
        <v>318</v>
      </c>
      <c r="L1741" s="20">
        <v>1147</v>
      </c>
      <c r="M1741" s="29" t="str">
        <f>O1741&amp;"-"&amp;P1741&amp;"-"&amp;Q1741&amp;"-"&amp;R1741&amp;"-"&amp;S1741&amp;"-"&amp;T1741</f>
        <v>SJ-V-05-000D-GT-1147</v>
      </c>
      <c r="N1741" s="33" t="s">
        <v>3628</v>
      </c>
      <c r="O1741" s="21" t="str">
        <f>IFERROR(VLOOKUP(B1741,'字典-基地管理'!A:B,2,FALSE),"未填")</f>
        <v>SJ</v>
      </c>
      <c r="P1741" s="21" t="str">
        <f>IFERROR(VLOOKUP(C1741,'字典-车间管理'!A:B,2,FALSE),"未填")</f>
        <v>V</v>
      </c>
      <c r="Q1741" s="21" t="str">
        <f>IFERROR(VLOOKUP(D1741,'字典-系统管理&amp;工段管理'!C:D,2,FALSE),"未填")</f>
        <v>05</v>
      </c>
      <c r="R1741" s="22" t="str">
        <f>_xlfn.TEXTJOIN("", TRUE, IF(U1741="0", U1741, ""), IF(V1741="0", V1741, ""), IF(W1741="0", W1741, ""), IF(X1741="0", X1741, ""), IF(U1741&lt;&gt;"0", U1741, ""), IF(V1741&lt;&gt;"0", V1741, ""), IF(W1741&lt;&gt;"0", W1741, ""), IF(X1741&lt;&gt;"0", X1741, ""))</f>
        <v>000D</v>
      </c>
      <c r="S1741" s="21" t="str">
        <f>IFERROR(VLOOKUP(K1741,'字典-设备&amp;仪表管理'!A:B,2,FALSE),"未填")</f>
        <v>GT</v>
      </c>
      <c r="T1741" s="26" t="str">
        <f>IF(L1741="","未填",TEXT(L1741,"0000"))</f>
        <v>1147</v>
      </c>
      <c r="U1741" s="22" t="str">
        <f>IFERROR(VLOOKUP(E1741,'字典-系统管理&amp;工段管理'!$A$2:$B$7,2,0),"0")</f>
        <v>D</v>
      </c>
      <c r="V1741" s="22" t="str">
        <f>IFERROR(VLOOKUP(F1741,'字典-系统管理&amp;工段管理'!$A$2:$B$7,2,0),"0")</f>
        <v>0</v>
      </c>
      <c r="W1741" s="22" t="str">
        <f>IFERROR(VLOOKUP(G1741,'字典-系统管理&amp;工段管理'!$A$2:$B$7,2,0),"0")</f>
        <v>0</v>
      </c>
      <c r="X1741" s="22" t="str">
        <f>IFERROR(VLOOKUP(H1741,'字典-系统管理&amp;工段管理'!$A$2:$B$7,2,0),"0")</f>
        <v>0</v>
      </c>
    </row>
    <row r="1742" spans="1:24" x14ac:dyDescent="0.15">
      <c r="A1742" s="19">
        <v>1740</v>
      </c>
      <c r="B1742" s="22" t="s">
        <v>24</v>
      </c>
      <c r="C1742" s="22" t="s">
        <v>94</v>
      </c>
      <c r="D1742" s="22" t="s">
        <v>234</v>
      </c>
      <c r="E1742" s="22" t="s">
        <v>28</v>
      </c>
      <c r="F1742" s="22"/>
      <c r="G1742" s="22"/>
      <c r="H1742" s="22"/>
      <c r="I1742" s="33" t="s">
        <v>3630</v>
      </c>
      <c r="J1742" s="22" t="s">
        <v>35</v>
      </c>
      <c r="K1742" s="38" t="s">
        <v>318</v>
      </c>
      <c r="L1742" s="20">
        <v>1148</v>
      </c>
      <c r="M1742" s="29" t="str">
        <f>O1742&amp;"-"&amp;P1742&amp;"-"&amp;Q1742&amp;"-"&amp;R1742&amp;"-"&amp;S1742&amp;"-"&amp;T1742</f>
        <v>SJ-V-05-000D-GT-1148</v>
      </c>
      <c r="N1742" s="33" t="s">
        <v>3630</v>
      </c>
      <c r="O1742" s="21" t="str">
        <f>IFERROR(VLOOKUP(B1742,'字典-基地管理'!A:B,2,FALSE),"未填")</f>
        <v>SJ</v>
      </c>
      <c r="P1742" s="21" t="str">
        <f>IFERROR(VLOOKUP(C1742,'字典-车间管理'!A:B,2,FALSE),"未填")</f>
        <v>V</v>
      </c>
      <c r="Q1742" s="21" t="str">
        <f>IFERROR(VLOOKUP(D1742,'字典-系统管理&amp;工段管理'!C:D,2,FALSE),"未填")</f>
        <v>05</v>
      </c>
      <c r="R1742" s="22" t="str">
        <f>_xlfn.TEXTJOIN("", TRUE, IF(U1742="0", U1742, ""), IF(V1742="0", V1742, ""), IF(W1742="0", W1742, ""), IF(X1742="0", X1742, ""), IF(U1742&lt;&gt;"0", U1742, ""), IF(V1742&lt;&gt;"0", V1742, ""), IF(W1742&lt;&gt;"0", W1742, ""), IF(X1742&lt;&gt;"0", X1742, ""))</f>
        <v>000D</v>
      </c>
      <c r="S1742" s="21" t="str">
        <f>IFERROR(VLOOKUP(K1742,'字典-设备&amp;仪表管理'!A:B,2,FALSE),"未填")</f>
        <v>GT</v>
      </c>
      <c r="T1742" s="26" t="str">
        <f>IF(L1742="","未填",TEXT(L1742,"0000"))</f>
        <v>1148</v>
      </c>
      <c r="U1742" s="22" t="str">
        <f>IFERROR(VLOOKUP(E1742,'字典-系统管理&amp;工段管理'!$A$2:$B$7,2,0),"0")</f>
        <v>D</v>
      </c>
      <c r="V1742" s="22" t="str">
        <f>IFERROR(VLOOKUP(F1742,'字典-系统管理&amp;工段管理'!$A$2:$B$7,2,0),"0")</f>
        <v>0</v>
      </c>
      <c r="W1742" s="22" t="str">
        <f>IFERROR(VLOOKUP(G1742,'字典-系统管理&amp;工段管理'!$A$2:$B$7,2,0),"0")</f>
        <v>0</v>
      </c>
      <c r="X1742" s="22" t="str">
        <f>IFERROR(VLOOKUP(H1742,'字典-系统管理&amp;工段管理'!$A$2:$B$7,2,0),"0")</f>
        <v>0</v>
      </c>
    </row>
    <row r="1743" spans="1:24" x14ac:dyDescent="0.15">
      <c r="A1743" s="19">
        <v>1741</v>
      </c>
      <c r="B1743" s="22" t="s">
        <v>24</v>
      </c>
      <c r="C1743" s="22" t="s">
        <v>94</v>
      </c>
      <c r="D1743" s="22" t="s">
        <v>234</v>
      </c>
      <c r="E1743" s="22" t="s">
        <v>28</v>
      </c>
      <c r="F1743" s="22"/>
      <c r="G1743" s="22"/>
      <c r="H1743" s="22"/>
      <c r="I1743" s="33" t="s">
        <v>3631</v>
      </c>
      <c r="J1743" s="22" t="s">
        <v>35</v>
      </c>
      <c r="K1743" s="38" t="s">
        <v>318</v>
      </c>
      <c r="L1743" s="20">
        <v>1149</v>
      </c>
      <c r="M1743" s="29" t="str">
        <f>O1743&amp;"-"&amp;P1743&amp;"-"&amp;Q1743&amp;"-"&amp;R1743&amp;"-"&amp;S1743&amp;"-"&amp;T1743</f>
        <v>SJ-V-05-000D-GT-1149</v>
      </c>
      <c r="N1743" s="33" t="s">
        <v>3631</v>
      </c>
      <c r="O1743" s="21" t="str">
        <f>IFERROR(VLOOKUP(B1743,'字典-基地管理'!A:B,2,FALSE),"未填")</f>
        <v>SJ</v>
      </c>
      <c r="P1743" s="21" t="str">
        <f>IFERROR(VLOOKUP(C1743,'字典-车间管理'!A:B,2,FALSE),"未填")</f>
        <v>V</v>
      </c>
      <c r="Q1743" s="21" t="str">
        <f>IFERROR(VLOOKUP(D1743,'字典-系统管理&amp;工段管理'!C:D,2,FALSE),"未填")</f>
        <v>05</v>
      </c>
      <c r="R1743" s="22" t="str">
        <f>_xlfn.TEXTJOIN("", TRUE, IF(U1743="0", U1743, ""), IF(V1743="0", V1743, ""), IF(W1743="0", W1743, ""), IF(X1743="0", X1743, ""), IF(U1743&lt;&gt;"0", U1743, ""), IF(V1743&lt;&gt;"0", V1743, ""), IF(W1743&lt;&gt;"0", W1743, ""), IF(X1743&lt;&gt;"0", X1743, ""))</f>
        <v>000D</v>
      </c>
      <c r="S1743" s="21" t="str">
        <f>IFERROR(VLOOKUP(K1743,'字典-设备&amp;仪表管理'!A:B,2,FALSE),"未填")</f>
        <v>GT</v>
      </c>
      <c r="T1743" s="26" t="str">
        <f>IF(L1743="","未填",TEXT(L1743,"0000"))</f>
        <v>1149</v>
      </c>
      <c r="U1743" s="22" t="str">
        <f>IFERROR(VLOOKUP(E1743,'字典-系统管理&amp;工段管理'!$A$2:$B$7,2,0),"0")</f>
        <v>D</v>
      </c>
      <c r="V1743" s="22" t="str">
        <f>IFERROR(VLOOKUP(F1743,'字典-系统管理&amp;工段管理'!$A$2:$B$7,2,0),"0")</f>
        <v>0</v>
      </c>
      <c r="W1743" s="22" t="str">
        <f>IFERROR(VLOOKUP(G1743,'字典-系统管理&amp;工段管理'!$A$2:$B$7,2,0),"0")</f>
        <v>0</v>
      </c>
      <c r="X1743" s="22" t="str">
        <f>IFERROR(VLOOKUP(H1743,'字典-系统管理&amp;工段管理'!$A$2:$B$7,2,0),"0")</f>
        <v>0</v>
      </c>
    </row>
    <row r="1744" spans="1:24" x14ac:dyDescent="0.15">
      <c r="A1744" s="19">
        <v>1742</v>
      </c>
      <c r="B1744" s="22" t="s">
        <v>24</v>
      </c>
      <c r="C1744" s="22" t="s">
        <v>94</v>
      </c>
      <c r="D1744" s="22" t="s">
        <v>234</v>
      </c>
      <c r="E1744" s="22" t="s">
        <v>28</v>
      </c>
      <c r="F1744" s="22"/>
      <c r="G1744" s="22"/>
      <c r="H1744" s="22"/>
      <c r="I1744" s="33" t="s">
        <v>3632</v>
      </c>
      <c r="J1744" s="22" t="s">
        <v>35</v>
      </c>
      <c r="K1744" s="38" t="s">
        <v>318</v>
      </c>
      <c r="L1744" s="20">
        <v>1150</v>
      </c>
      <c r="M1744" s="29" t="str">
        <f>O1744&amp;"-"&amp;P1744&amp;"-"&amp;Q1744&amp;"-"&amp;R1744&amp;"-"&amp;S1744&amp;"-"&amp;T1744</f>
        <v>SJ-V-05-000D-GT-1150</v>
      </c>
      <c r="N1744" s="33" t="s">
        <v>3632</v>
      </c>
      <c r="O1744" s="21" t="str">
        <f>IFERROR(VLOOKUP(B1744,'字典-基地管理'!A:B,2,FALSE),"未填")</f>
        <v>SJ</v>
      </c>
      <c r="P1744" s="21" t="str">
        <f>IFERROR(VLOOKUP(C1744,'字典-车间管理'!A:B,2,FALSE),"未填")</f>
        <v>V</v>
      </c>
      <c r="Q1744" s="21" t="str">
        <f>IFERROR(VLOOKUP(D1744,'字典-系统管理&amp;工段管理'!C:D,2,FALSE),"未填")</f>
        <v>05</v>
      </c>
      <c r="R1744" s="22" t="str">
        <f>_xlfn.TEXTJOIN("", TRUE, IF(U1744="0", U1744, ""), IF(V1744="0", V1744, ""), IF(W1744="0", W1744, ""), IF(X1744="0", X1744, ""), IF(U1744&lt;&gt;"0", U1744, ""), IF(V1744&lt;&gt;"0", V1744, ""), IF(W1744&lt;&gt;"0", W1744, ""), IF(X1744&lt;&gt;"0", X1744, ""))</f>
        <v>000D</v>
      </c>
      <c r="S1744" s="21" t="str">
        <f>IFERROR(VLOOKUP(K1744,'字典-设备&amp;仪表管理'!A:B,2,FALSE),"未填")</f>
        <v>GT</v>
      </c>
      <c r="T1744" s="26" t="str">
        <f>IF(L1744="","未填",TEXT(L1744,"0000"))</f>
        <v>1150</v>
      </c>
      <c r="U1744" s="22" t="str">
        <f>IFERROR(VLOOKUP(E1744,'字典-系统管理&amp;工段管理'!$A$2:$B$7,2,0),"0")</f>
        <v>D</v>
      </c>
      <c r="V1744" s="22" t="str">
        <f>IFERROR(VLOOKUP(F1744,'字典-系统管理&amp;工段管理'!$A$2:$B$7,2,0),"0")</f>
        <v>0</v>
      </c>
      <c r="W1744" s="22" t="str">
        <f>IFERROR(VLOOKUP(G1744,'字典-系统管理&amp;工段管理'!$A$2:$B$7,2,0),"0")</f>
        <v>0</v>
      </c>
      <c r="X1744" s="22" t="str">
        <f>IFERROR(VLOOKUP(H1744,'字典-系统管理&amp;工段管理'!$A$2:$B$7,2,0),"0")</f>
        <v>0</v>
      </c>
    </row>
    <row r="1745" spans="1:24" x14ac:dyDescent="0.15">
      <c r="A1745" s="19">
        <v>1743</v>
      </c>
      <c r="B1745" s="22" t="s">
        <v>24</v>
      </c>
      <c r="C1745" s="22" t="s">
        <v>94</v>
      </c>
      <c r="D1745" s="22" t="s">
        <v>234</v>
      </c>
      <c r="E1745" s="22" t="s">
        <v>28</v>
      </c>
      <c r="F1745" s="22"/>
      <c r="G1745" s="22"/>
      <c r="H1745" s="22"/>
      <c r="I1745" s="33" t="s">
        <v>3634</v>
      </c>
      <c r="J1745" s="22" t="s">
        <v>35</v>
      </c>
      <c r="K1745" s="38" t="s">
        <v>318</v>
      </c>
      <c r="L1745" s="20">
        <v>1151</v>
      </c>
      <c r="M1745" s="29" t="str">
        <f>O1745&amp;"-"&amp;P1745&amp;"-"&amp;Q1745&amp;"-"&amp;R1745&amp;"-"&amp;S1745&amp;"-"&amp;T1745</f>
        <v>SJ-V-05-000D-GT-1151</v>
      </c>
      <c r="N1745" s="33" t="s">
        <v>3634</v>
      </c>
      <c r="O1745" s="21" t="str">
        <f>IFERROR(VLOOKUP(B1745,'字典-基地管理'!A:B,2,FALSE),"未填")</f>
        <v>SJ</v>
      </c>
      <c r="P1745" s="21" t="str">
        <f>IFERROR(VLOOKUP(C1745,'字典-车间管理'!A:B,2,FALSE),"未填")</f>
        <v>V</v>
      </c>
      <c r="Q1745" s="21" t="str">
        <f>IFERROR(VLOOKUP(D1745,'字典-系统管理&amp;工段管理'!C:D,2,FALSE),"未填")</f>
        <v>05</v>
      </c>
      <c r="R1745" s="22" t="str">
        <f>_xlfn.TEXTJOIN("", TRUE, IF(U1745="0", U1745, ""), IF(V1745="0", V1745, ""), IF(W1745="0", W1745, ""), IF(X1745="0", X1745, ""), IF(U1745&lt;&gt;"0", U1745, ""), IF(V1745&lt;&gt;"0", V1745, ""), IF(W1745&lt;&gt;"0", W1745, ""), IF(X1745&lt;&gt;"0", X1745, ""))</f>
        <v>000D</v>
      </c>
      <c r="S1745" s="21" t="str">
        <f>IFERROR(VLOOKUP(K1745,'字典-设备&amp;仪表管理'!A:B,2,FALSE),"未填")</f>
        <v>GT</v>
      </c>
      <c r="T1745" s="26" t="str">
        <f>IF(L1745="","未填",TEXT(L1745,"0000"))</f>
        <v>1151</v>
      </c>
      <c r="U1745" s="22" t="str">
        <f>IFERROR(VLOOKUP(E1745,'字典-系统管理&amp;工段管理'!$A$2:$B$7,2,0),"0")</f>
        <v>D</v>
      </c>
      <c r="V1745" s="22" t="str">
        <f>IFERROR(VLOOKUP(F1745,'字典-系统管理&amp;工段管理'!$A$2:$B$7,2,0),"0")</f>
        <v>0</v>
      </c>
      <c r="W1745" s="22" t="str">
        <f>IFERROR(VLOOKUP(G1745,'字典-系统管理&amp;工段管理'!$A$2:$B$7,2,0),"0")</f>
        <v>0</v>
      </c>
      <c r="X1745" s="22" t="str">
        <f>IFERROR(VLOOKUP(H1745,'字典-系统管理&amp;工段管理'!$A$2:$B$7,2,0),"0")</f>
        <v>0</v>
      </c>
    </row>
    <row r="1746" spans="1:24" x14ac:dyDescent="0.15">
      <c r="A1746" s="19">
        <v>1744</v>
      </c>
      <c r="B1746" s="22" t="s">
        <v>24</v>
      </c>
      <c r="C1746" s="22" t="s">
        <v>94</v>
      </c>
      <c r="D1746" s="22" t="s">
        <v>234</v>
      </c>
      <c r="E1746" s="22" t="s">
        <v>28</v>
      </c>
      <c r="F1746" s="22"/>
      <c r="G1746" s="22"/>
      <c r="H1746" s="22"/>
      <c r="I1746" s="33" t="s">
        <v>3635</v>
      </c>
      <c r="J1746" s="22" t="s">
        <v>35</v>
      </c>
      <c r="K1746" s="38" t="s">
        <v>318</v>
      </c>
      <c r="L1746" s="20">
        <v>1152</v>
      </c>
      <c r="M1746" s="29" t="str">
        <f>O1746&amp;"-"&amp;P1746&amp;"-"&amp;Q1746&amp;"-"&amp;R1746&amp;"-"&amp;S1746&amp;"-"&amp;T1746</f>
        <v>SJ-V-05-000D-GT-1152</v>
      </c>
      <c r="N1746" s="33" t="s">
        <v>3635</v>
      </c>
      <c r="O1746" s="21" t="str">
        <f>IFERROR(VLOOKUP(B1746,'字典-基地管理'!A:B,2,FALSE),"未填")</f>
        <v>SJ</v>
      </c>
      <c r="P1746" s="21" t="str">
        <f>IFERROR(VLOOKUP(C1746,'字典-车间管理'!A:B,2,FALSE),"未填")</f>
        <v>V</v>
      </c>
      <c r="Q1746" s="21" t="str">
        <f>IFERROR(VLOOKUP(D1746,'字典-系统管理&amp;工段管理'!C:D,2,FALSE),"未填")</f>
        <v>05</v>
      </c>
      <c r="R1746" s="22" t="str">
        <f>_xlfn.TEXTJOIN("", TRUE, IF(U1746="0", U1746, ""), IF(V1746="0", V1746, ""), IF(W1746="0", W1746, ""), IF(X1746="0", X1746, ""), IF(U1746&lt;&gt;"0", U1746, ""), IF(V1746&lt;&gt;"0", V1746, ""), IF(W1746&lt;&gt;"0", W1746, ""), IF(X1746&lt;&gt;"0", X1746, ""))</f>
        <v>000D</v>
      </c>
      <c r="S1746" s="21" t="str">
        <f>IFERROR(VLOOKUP(K1746,'字典-设备&amp;仪表管理'!A:B,2,FALSE),"未填")</f>
        <v>GT</v>
      </c>
      <c r="T1746" s="26" t="str">
        <f>IF(L1746="","未填",TEXT(L1746,"0000"))</f>
        <v>1152</v>
      </c>
      <c r="U1746" s="22" t="str">
        <f>IFERROR(VLOOKUP(E1746,'字典-系统管理&amp;工段管理'!$A$2:$B$7,2,0),"0")</f>
        <v>D</v>
      </c>
      <c r="V1746" s="22" t="str">
        <f>IFERROR(VLOOKUP(F1746,'字典-系统管理&amp;工段管理'!$A$2:$B$7,2,0),"0")</f>
        <v>0</v>
      </c>
      <c r="W1746" s="22" t="str">
        <f>IFERROR(VLOOKUP(G1746,'字典-系统管理&amp;工段管理'!$A$2:$B$7,2,0),"0")</f>
        <v>0</v>
      </c>
      <c r="X1746" s="22" t="str">
        <f>IFERROR(VLOOKUP(H1746,'字典-系统管理&amp;工段管理'!$A$2:$B$7,2,0),"0")</f>
        <v>0</v>
      </c>
    </row>
    <row r="1747" spans="1:24" x14ac:dyDescent="0.15">
      <c r="A1747" s="19">
        <v>1745</v>
      </c>
      <c r="B1747" s="22" t="s">
        <v>24</v>
      </c>
      <c r="C1747" s="22" t="s">
        <v>94</v>
      </c>
      <c r="D1747" s="22" t="s">
        <v>234</v>
      </c>
      <c r="E1747" s="22" t="s">
        <v>28</v>
      </c>
      <c r="F1747" s="22"/>
      <c r="G1747" s="22"/>
      <c r="H1747" s="22"/>
      <c r="I1747" s="33" t="s">
        <v>3636</v>
      </c>
      <c r="J1747" s="22" t="s">
        <v>35</v>
      </c>
      <c r="K1747" s="38" t="s">
        <v>318</v>
      </c>
      <c r="L1747" s="20">
        <v>1153</v>
      </c>
      <c r="M1747" s="29" t="str">
        <f>O1747&amp;"-"&amp;P1747&amp;"-"&amp;Q1747&amp;"-"&amp;R1747&amp;"-"&amp;S1747&amp;"-"&amp;T1747</f>
        <v>SJ-V-05-000D-GT-1153</v>
      </c>
      <c r="N1747" s="33" t="s">
        <v>3636</v>
      </c>
      <c r="O1747" s="21" t="str">
        <f>IFERROR(VLOOKUP(B1747,'字典-基地管理'!A:B,2,FALSE),"未填")</f>
        <v>SJ</v>
      </c>
      <c r="P1747" s="21" t="str">
        <f>IFERROR(VLOOKUP(C1747,'字典-车间管理'!A:B,2,FALSE),"未填")</f>
        <v>V</v>
      </c>
      <c r="Q1747" s="21" t="str">
        <f>IFERROR(VLOOKUP(D1747,'字典-系统管理&amp;工段管理'!C:D,2,FALSE),"未填")</f>
        <v>05</v>
      </c>
      <c r="R1747" s="22" t="str">
        <f>_xlfn.TEXTJOIN("", TRUE, IF(U1747="0", U1747, ""), IF(V1747="0", V1747, ""), IF(W1747="0", W1747, ""), IF(X1747="0", X1747, ""), IF(U1747&lt;&gt;"0", U1747, ""), IF(V1747&lt;&gt;"0", V1747, ""), IF(W1747&lt;&gt;"0", W1747, ""), IF(X1747&lt;&gt;"0", X1747, ""))</f>
        <v>000D</v>
      </c>
      <c r="S1747" s="21" t="str">
        <f>IFERROR(VLOOKUP(K1747,'字典-设备&amp;仪表管理'!A:B,2,FALSE),"未填")</f>
        <v>GT</v>
      </c>
      <c r="T1747" s="26" t="str">
        <f>IF(L1747="","未填",TEXT(L1747,"0000"))</f>
        <v>1153</v>
      </c>
      <c r="U1747" s="22" t="str">
        <f>IFERROR(VLOOKUP(E1747,'字典-系统管理&amp;工段管理'!$A$2:$B$7,2,0),"0")</f>
        <v>D</v>
      </c>
      <c r="V1747" s="22" t="str">
        <f>IFERROR(VLOOKUP(F1747,'字典-系统管理&amp;工段管理'!$A$2:$B$7,2,0),"0")</f>
        <v>0</v>
      </c>
      <c r="W1747" s="22" t="str">
        <f>IFERROR(VLOOKUP(G1747,'字典-系统管理&amp;工段管理'!$A$2:$B$7,2,0),"0")</f>
        <v>0</v>
      </c>
      <c r="X1747" s="22" t="str">
        <f>IFERROR(VLOOKUP(H1747,'字典-系统管理&amp;工段管理'!$A$2:$B$7,2,0),"0")</f>
        <v>0</v>
      </c>
    </row>
    <row r="1748" spans="1:24" x14ac:dyDescent="0.15">
      <c r="A1748" s="19">
        <v>1746</v>
      </c>
      <c r="B1748" s="22" t="s">
        <v>24</v>
      </c>
      <c r="C1748" s="22" t="s">
        <v>94</v>
      </c>
      <c r="D1748" s="22" t="s">
        <v>234</v>
      </c>
      <c r="E1748" s="22" t="s">
        <v>28</v>
      </c>
      <c r="F1748" s="22"/>
      <c r="G1748" s="22"/>
      <c r="H1748" s="22"/>
      <c r="I1748" s="33" t="s">
        <v>3638</v>
      </c>
      <c r="J1748" s="22" t="s">
        <v>35</v>
      </c>
      <c r="K1748" s="38" t="s">
        <v>318</v>
      </c>
      <c r="L1748" s="20">
        <v>1154</v>
      </c>
      <c r="M1748" s="29" t="str">
        <f>O1748&amp;"-"&amp;P1748&amp;"-"&amp;Q1748&amp;"-"&amp;R1748&amp;"-"&amp;S1748&amp;"-"&amp;T1748</f>
        <v>SJ-V-05-000D-GT-1154</v>
      </c>
      <c r="N1748" s="33" t="s">
        <v>3638</v>
      </c>
      <c r="O1748" s="21" t="str">
        <f>IFERROR(VLOOKUP(B1748,'字典-基地管理'!A:B,2,FALSE),"未填")</f>
        <v>SJ</v>
      </c>
      <c r="P1748" s="21" t="str">
        <f>IFERROR(VLOOKUP(C1748,'字典-车间管理'!A:B,2,FALSE),"未填")</f>
        <v>V</v>
      </c>
      <c r="Q1748" s="21" t="str">
        <f>IFERROR(VLOOKUP(D1748,'字典-系统管理&amp;工段管理'!C:D,2,FALSE),"未填")</f>
        <v>05</v>
      </c>
      <c r="R1748" s="22" t="str">
        <f>_xlfn.TEXTJOIN("", TRUE, IF(U1748="0", U1748, ""), IF(V1748="0", V1748, ""), IF(W1748="0", W1748, ""), IF(X1748="0", X1748, ""), IF(U1748&lt;&gt;"0", U1748, ""), IF(V1748&lt;&gt;"0", V1748, ""), IF(W1748&lt;&gt;"0", W1748, ""), IF(X1748&lt;&gt;"0", X1748, ""))</f>
        <v>000D</v>
      </c>
      <c r="S1748" s="21" t="str">
        <f>IFERROR(VLOOKUP(K1748,'字典-设备&amp;仪表管理'!A:B,2,FALSE),"未填")</f>
        <v>GT</v>
      </c>
      <c r="T1748" s="26" t="str">
        <f>IF(L1748="","未填",TEXT(L1748,"0000"))</f>
        <v>1154</v>
      </c>
      <c r="U1748" s="22" t="str">
        <f>IFERROR(VLOOKUP(E1748,'字典-系统管理&amp;工段管理'!$A$2:$B$7,2,0),"0")</f>
        <v>D</v>
      </c>
      <c r="V1748" s="22" t="str">
        <f>IFERROR(VLOOKUP(F1748,'字典-系统管理&amp;工段管理'!$A$2:$B$7,2,0),"0")</f>
        <v>0</v>
      </c>
      <c r="W1748" s="22" t="str">
        <f>IFERROR(VLOOKUP(G1748,'字典-系统管理&amp;工段管理'!$A$2:$B$7,2,0),"0")</f>
        <v>0</v>
      </c>
      <c r="X1748" s="22" t="str">
        <f>IFERROR(VLOOKUP(H1748,'字典-系统管理&amp;工段管理'!$A$2:$B$7,2,0),"0")</f>
        <v>0</v>
      </c>
    </row>
    <row r="1749" spans="1:24" x14ac:dyDescent="0.15">
      <c r="A1749" s="19">
        <v>1747</v>
      </c>
      <c r="B1749" s="22" t="s">
        <v>24</v>
      </c>
      <c r="C1749" s="22" t="s">
        <v>94</v>
      </c>
      <c r="D1749" s="22" t="s">
        <v>234</v>
      </c>
      <c r="E1749" s="22" t="s">
        <v>28</v>
      </c>
      <c r="F1749" s="22"/>
      <c r="G1749" s="22"/>
      <c r="H1749" s="22"/>
      <c r="I1749" s="33" t="s">
        <v>3639</v>
      </c>
      <c r="J1749" s="22" t="s">
        <v>35</v>
      </c>
      <c r="K1749" s="38" t="s">
        <v>318</v>
      </c>
      <c r="L1749" s="20">
        <v>1155</v>
      </c>
      <c r="M1749" s="29" t="str">
        <f>O1749&amp;"-"&amp;P1749&amp;"-"&amp;Q1749&amp;"-"&amp;R1749&amp;"-"&amp;S1749&amp;"-"&amp;T1749</f>
        <v>SJ-V-05-000D-GT-1155</v>
      </c>
      <c r="N1749" s="33" t="s">
        <v>3639</v>
      </c>
      <c r="O1749" s="21" t="str">
        <f>IFERROR(VLOOKUP(B1749,'字典-基地管理'!A:B,2,FALSE),"未填")</f>
        <v>SJ</v>
      </c>
      <c r="P1749" s="21" t="str">
        <f>IFERROR(VLOOKUP(C1749,'字典-车间管理'!A:B,2,FALSE),"未填")</f>
        <v>V</v>
      </c>
      <c r="Q1749" s="21" t="str">
        <f>IFERROR(VLOOKUP(D1749,'字典-系统管理&amp;工段管理'!C:D,2,FALSE),"未填")</f>
        <v>05</v>
      </c>
      <c r="R1749" s="22" t="str">
        <f>_xlfn.TEXTJOIN("", TRUE, IF(U1749="0", U1749, ""), IF(V1749="0", V1749, ""), IF(W1749="0", W1749, ""), IF(X1749="0", X1749, ""), IF(U1749&lt;&gt;"0", U1749, ""), IF(V1749&lt;&gt;"0", V1749, ""), IF(W1749&lt;&gt;"0", W1749, ""), IF(X1749&lt;&gt;"0", X1749, ""))</f>
        <v>000D</v>
      </c>
      <c r="S1749" s="21" t="str">
        <f>IFERROR(VLOOKUP(K1749,'字典-设备&amp;仪表管理'!A:B,2,FALSE),"未填")</f>
        <v>GT</v>
      </c>
      <c r="T1749" s="26" t="str">
        <f>IF(L1749="","未填",TEXT(L1749,"0000"))</f>
        <v>1155</v>
      </c>
      <c r="U1749" s="22" t="str">
        <f>IFERROR(VLOOKUP(E1749,'字典-系统管理&amp;工段管理'!$A$2:$B$7,2,0),"0")</f>
        <v>D</v>
      </c>
      <c r="V1749" s="22" t="str">
        <f>IFERROR(VLOOKUP(F1749,'字典-系统管理&amp;工段管理'!$A$2:$B$7,2,0),"0")</f>
        <v>0</v>
      </c>
      <c r="W1749" s="22" t="str">
        <f>IFERROR(VLOOKUP(G1749,'字典-系统管理&amp;工段管理'!$A$2:$B$7,2,0),"0")</f>
        <v>0</v>
      </c>
      <c r="X1749" s="22" t="str">
        <f>IFERROR(VLOOKUP(H1749,'字典-系统管理&amp;工段管理'!$A$2:$B$7,2,0),"0")</f>
        <v>0</v>
      </c>
    </row>
    <row r="1750" spans="1:24" x14ac:dyDescent="0.15">
      <c r="A1750" s="19">
        <v>1748</v>
      </c>
      <c r="B1750" s="22" t="s">
        <v>24</v>
      </c>
      <c r="C1750" s="22" t="s">
        <v>94</v>
      </c>
      <c r="D1750" s="22" t="s">
        <v>234</v>
      </c>
      <c r="E1750" s="22" t="s">
        <v>28</v>
      </c>
      <c r="F1750" s="22"/>
      <c r="G1750" s="22"/>
      <c r="H1750" s="22"/>
      <c r="I1750" s="33" t="s">
        <v>3649</v>
      </c>
      <c r="J1750" s="22" t="s">
        <v>35</v>
      </c>
      <c r="K1750" s="38" t="s">
        <v>318</v>
      </c>
      <c r="L1750" s="20">
        <v>1156</v>
      </c>
      <c r="M1750" s="29" t="str">
        <f>O1750&amp;"-"&amp;P1750&amp;"-"&amp;Q1750&amp;"-"&amp;R1750&amp;"-"&amp;S1750&amp;"-"&amp;T1750</f>
        <v>SJ-V-05-000D-GT-1156</v>
      </c>
      <c r="N1750" s="33" t="s">
        <v>3649</v>
      </c>
      <c r="O1750" s="21" t="str">
        <f>IFERROR(VLOOKUP(B1750,'字典-基地管理'!A:B,2,FALSE),"未填")</f>
        <v>SJ</v>
      </c>
      <c r="P1750" s="21" t="str">
        <f>IFERROR(VLOOKUP(C1750,'字典-车间管理'!A:B,2,FALSE),"未填")</f>
        <v>V</v>
      </c>
      <c r="Q1750" s="21" t="str">
        <f>IFERROR(VLOOKUP(D1750,'字典-系统管理&amp;工段管理'!C:D,2,FALSE),"未填")</f>
        <v>05</v>
      </c>
      <c r="R1750" s="22" t="str">
        <f>_xlfn.TEXTJOIN("", TRUE, IF(U1750="0", U1750, ""), IF(V1750="0", V1750, ""), IF(W1750="0", W1750, ""), IF(X1750="0", X1750, ""), IF(U1750&lt;&gt;"0", U1750, ""), IF(V1750&lt;&gt;"0", V1750, ""), IF(W1750&lt;&gt;"0", W1750, ""), IF(X1750&lt;&gt;"0", X1750, ""))</f>
        <v>000D</v>
      </c>
      <c r="S1750" s="21" t="str">
        <f>IFERROR(VLOOKUP(K1750,'字典-设备&amp;仪表管理'!A:B,2,FALSE),"未填")</f>
        <v>GT</v>
      </c>
      <c r="T1750" s="26" t="str">
        <f>IF(L1750="","未填",TEXT(L1750,"0000"))</f>
        <v>1156</v>
      </c>
      <c r="U1750" s="22" t="str">
        <f>IFERROR(VLOOKUP(E1750,'字典-系统管理&amp;工段管理'!$A$2:$B$7,2,0),"0")</f>
        <v>D</v>
      </c>
      <c r="V1750" s="22" t="str">
        <f>IFERROR(VLOOKUP(F1750,'字典-系统管理&amp;工段管理'!$A$2:$B$7,2,0),"0")</f>
        <v>0</v>
      </c>
      <c r="W1750" s="22" t="str">
        <f>IFERROR(VLOOKUP(G1750,'字典-系统管理&amp;工段管理'!$A$2:$B$7,2,0),"0")</f>
        <v>0</v>
      </c>
      <c r="X1750" s="22" t="str">
        <f>IFERROR(VLOOKUP(H1750,'字典-系统管理&amp;工段管理'!$A$2:$B$7,2,0),"0")</f>
        <v>0</v>
      </c>
    </row>
    <row r="1751" spans="1:24" x14ac:dyDescent="0.15">
      <c r="A1751" s="19">
        <v>1749</v>
      </c>
      <c r="B1751" s="22" t="s">
        <v>24</v>
      </c>
      <c r="C1751" s="22" t="s">
        <v>94</v>
      </c>
      <c r="D1751" s="22" t="s">
        <v>234</v>
      </c>
      <c r="E1751" s="22" t="s">
        <v>28</v>
      </c>
      <c r="F1751" s="22"/>
      <c r="G1751" s="22"/>
      <c r="H1751" s="22"/>
      <c r="I1751" s="33" t="s">
        <v>3667</v>
      </c>
      <c r="J1751" s="22" t="s">
        <v>35</v>
      </c>
      <c r="K1751" s="38" t="s">
        <v>318</v>
      </c>
      <c r="L1751" s="20">
        <v>1157</v>
      </c>
      <c r="M1751" s="29" t="str">
        <f>O1751&amp;"-"&amp;P1751&amp;"-"&amp;Q1751&amp;"-"&amp;R1751&amp;"-"&amp;S1751&amp;"-"&amp;T1751</f>
        <v>SJ-V-05-000D-GT-1157</v>
      </c>
      <c r="N1751" s="33" t="s">
        <v>3667</v>
      </c>
      <c r="O1751" s="21" t="str">
        <f>IFERROR(VLOOKUP(B1751,'字典-基地管理'!A:B,2,FALSE),"未填")</f>
        <v>SJ</v>
      </c>
      <c r="P1751" s="21" t="str">
        <f>IFERROR(VLOOKUP(C1751,'字典-车间管理'!A:B,2,FALSE),"未填")</f>
        <v>V</v>
      </c>
      <c r="Q1751" s="21" t="str">
        <f>IFERROR(VLOOKUP(D1751,'字典-系统管理&amp;工段管理'!C:D,2,FALSE),"未填")</f>
        <v>05</v>
      </c>
      <c r="R1751" s="22" t="str">
        <f>_xlfn.TEXTJOIN("", TRUE, IF(U1751="0", U1751, ""), IF(V1751="0", V1751, ""), IF(W1751="0", W1751, ""), IF(X1751="0", X1751, ""), IF(U1751&lt;&gt;"0", U1751, ""), IF(V1751&lt;&gt;"0", V1751, ""), IF(W1751&lt;&gt;"0", W1751, ""), IF(X1751&lt;&gt;"0", X1751, ""))</f>
        <v>000D</v>
      </c>
      <c r="S1751" s="21" t="str">
        <f>IFERROR(VLOOKUP(K1751,'字典-设备&amp;仪表管理'!A:B,2,FALSE),"未填")</f>
        <v>GT</v>
      </c>
      <c r="T1751" s="26" t="str">
        <f>IF(L1751="","未填",TEXT(L1751,"0000"))</f>
        <v>1157</v>
      </c>
      <c r="U1751" s="22" t="str">
        <f>IFERROR(VLOOKUP(E1751,'字典-系统管理&amp;工段管理'!$A$2:$B$7,2,0),"0")</f>
        <v>D</v>
      </c>
      <c r="V1751" s="22" t="str">
        <f>IFERROR(VLOOKUP(F1751,'字典-系统管理&amp;工段管理'!$A$2:$B$7,2,0),"0")</f>
        <v>0</v>
      </c>
      <c r="W1751" s="22" t="str">
        <f>IFERROR(VLOOKUP(G1751,'字典-系统管理&amp;工段管理'!$A$2:$B$7,2,0),"0")</f>
        <v>0</v>
      </c>
      <c r="X1751" s="22" t="str">
        <f>IFERROR(VLOOKUP(H1751,'字典-系统管理&amp;工段管理'!$A$2:$B$7,2,0),"0")</f>
        <v>0</v>
      </c>
    </row>
    <row r="1752" spans="1:24" x14ac:dyDescent="0.15">
      <c r="A1752" s="19">
        <v>1750</v>
      </c>
      <c r="B1752" s="22" t="s">
        <v>24</v>
      </c>
      <c r="C1752" s="22" t="s">
        <v>94</v>
      </c>
      <c r="D1752" s="22" t="s">
        <v>234</v>
      </c>
      <c r="E1752" s="22" t="s">
        <v>28</v>
      </c>
      <c r="F1752" s="22"/>
      <c r="G1752" s="22"/>
      <c r="H1752" s="22"/>
      <c r="I1752" s="33" t="s">
        <v>3668</v>
      </c>
      <c r="J1752" s="22" t="s">
        <v>35</v>
      </c>
      <c r="K1752" s="38" t="s">
        <v>318</v>
      </c>
      <c r="L1752" s="20">
        <v>1158</v>
      </c>
      <c r="M1752" s="29" t="str">
        <f>O1752&amp;"-"&amp;P1752&amp;"-"&amp;Q1752&amp;"-"&amp;R1752&amp;"-"&amp;S1752&amp;"-"&amp;T1752</f>
        <v>SJ-V-05-000D-GT-1158</v>
      </c>
      <c r="N1752" s="33" t="s">
        <v>3668</v>
      </c>
      <c r="O1752" s="21" t="str">
        <f>IFERROR(VLOOKUP(B1752,'字典-基地管理'!A:B,2,FALSE),"未填")</f>
        <v>SJ</v>
      </c>
      <c r="P1752" s="21" t="str">
        <f>IFERROR(VLOOKUP(C1752,'字典-车间管理'!A:B,2,FALSE),"未填")</f>
        <v>V</v>
      </c>
      <c r="Q1752" s="21" t="str">
        <f>IFERROR(VLOOKUP(D1752,'字典-系统管理&amp;工段管理'!C:D,2,FALSE),"未填")</f>
        <v>05</v>
      </c>
      <c r="R1752" s="22" t="str">
        <f>_xlfn.TEXTJOIN("", TRUE, IF(U1752="0", U1752, ""), IF(V1752="0", V1752, ""), IF(W1752="0", W1752, ""), IF(X1752="0", X1752, ""), IF(U1752&lt;&gt;"0", U1752, ""), IF(V1752&lt;&gt;"0", V1752, ""), IF(W1752&lt;&gt;"0", W1752, ""), IF(X1752&lt;&gt;"0", X1752, ""))</f>
        <v>000D</v>
      </c>
      <c r="S1752" s="21" t="str">
        <f>IFERROR(VLOOKUP(K1752,'字典-设备&amp;仪表管理'!A:B,2,FALSE),"未填")</f>
        <v>GT</v>
      </c>
      <c r="T1752" s="26" t="str">
        <f>IF(L1752="","未填",TEXT(L1752,"0000"))</f>
        <v>1158</v>
      </c>
      <c r="U1752" s="22" t="str">
        <f>IFERROR(VLOOKUP(E1752,'字典-系统管理&amp;工段管理'!$A$2:$B$7,2,0),"0")</f>
        <v>D</v>
      </c>
      <c r="V1752" s="22" t="str">
        <f>IFERROR(VLOOKUP(F1752,'字典-系统管理&amp;工段管理'!$A$2:$B$7,2,0),"0")</f>
        <v>0</v>
      </c>
      <c r="W1752" s="22" t="str">
        <f>IFERROR(VLOOKUP(G1752,'字典-系统管理&amp;工段管理'!$A$2:$B$7,2,0),"0")</f>
        <v>0</v>
      </c>
      <c r="X1752" s="22" t="str">
        <f>IFERROR(VLOOKUP(H1752,'字典-系统管理&amp;工段管理'!$A$2:$B$7,2,0),"0")</f>
        <v>0</v>
      </c>
    </row>
    <row r="1753" spans="1:24" x14ac:dyDescent="0.15">
      <c r="A1753" s="19">
        <v>1751</v>
      </c>
      <c r="B1753" s="22" t="s">
        <v>24</v>
      </c>
      <c r="C1753" s="22" t="s">
        <v>94</v>
      </c>
      <c r="D1753" s="22" t="s">
        <v>234</v>
      </c>
      <c r="E1753" s="22" t="s">
        <v>28</v>
      </c>
      <c r="F1753" s="22"/>
      <c r="G1753" s="22"/>
      <c r="H1753" s="22"/>
      <c r="I1753" s="33" t="s">
        <v>3669</v>
      </c>
      <c r="J1753" s="22" t="s">
        <v>35</v>
      </c>
      <c r="K1753" s="38" t="s">
        <v>318</v>
      </c>
      <c r="L1753" s="20">
        <v>1159</v>
      </c>
      <c r="M1753" s="29" t="str">
        <f>O1753&amp;"-"&amp;P1753&amp;"-"&amp;Q1753&amp;"-"&amp;R1753&amp;"-"&amp;S1753&amp;"-"&amp;T1753</f>
        <v>SJ-V-05-000D-GT-1159</v>
      </c>
      <c r="N1753" s="33" t="s">
        <v>3669</v>
      </c>
      <c r="O1753" s="21" t="str">
        <f>IFERROR(VLOOKUP(B1753,'字典-基地管理'!A:B,2,FALSE),"未填")</f>
        <v>SJ</v>
      </c>
      <c r="P1753" s="21" t="str">
        <f>IFERROR(VLOOKUP(C1753,'字典-车间管理'!A:B,2,FALSE),"未填")</f>
        <v>V</v>
      </c>
      <c r="Q1753" s="21" t="str">
        <f>IFERROR(VLOOKUP(D1753,'字典-系统管理&amp;工段管理'!C:D,2,FALSE),"未填")</f>
        <v>05</v>
      </c>
      <c r="R1753" s="22" t="str">
        <f>_xlfn.TEXTJOIN("", TRUE, IF(U1753="0", U1753, ""), IF(V1753="0", V1753, ""), IF(W1753="0", W1753, ""), IF(X1753="0", X1753, ""), IF(U1753&lt;&gt;"0", U1753, ""), IF(V1753&lt;&gt;"0", V1753, ""), IF(W1753&lt;&gt;"0", W1753, ""), IF(X1753&lt;&gt;"0", X1753, ""))</f>
        <v>000D</v>
      </c>
      <c r="S1753" s="21" t="str">
        <f>IFERROR(VLOOKUP(K1753,'字典-设备&amp;仪表管理'!A:B,2,FALSE),"未填")</f>
        <v>GT</v>
      </c>
      <c r="T1753" s="26" t="str">
        <f>IF(L1753="","未填",TEXT(L1753,"0000"))</f>
        <v>1159</v>
      </c>
      <c r="U1753" s="22" t="str">
        <f>IFERROR(VLOOKUP(E1753,'字典-系统管理&amp;工段管理'!$A$2:$B$7,2,0),"0")</f>
        <v>D</v>
      </c>
      <c r="V1753" s="22" t="str">
        <f>IFERROR(VLOOKUP(F1753,'字典-系统管理&amp;工段管理'!$A$2:$B$7,2,0),"0")</f>
        <v>0</v>
      </c>
      <c r="W1753" s="22" t="str">
        <f>IFERROR(VLOOKUP(G1753,'字典-系统管理&amp;工段管理'!$A$2:$B$7,2,0),"0")</f>
        <v>0</v>
      </c>
      <c r="X1753" s="22" t="str">
        <f>IFERROR(VLOOKUP(H1753,'字典-系统管理&amp;工段管理'!$A$2:$B$7,2,0),"0")</f>
        <v>0</v>
      </c>
    </row>
    <row r="1754" spans="1:24" x14ac:dyDescent="0.15">
      <c r="A1754" s="19">
        <v>1752</v>
      </c>
      <c r="B1754" s="22" t="s">
        <v>24</v>
      </c>
      <c r="C1754" s="22" t="s">
        <v>94</v>
      </c>
      <c r="D1754" s="22" t="s">
        <v>234</v>
      </c>
      <c r="E1754" s="22" t="s">
        <v>28</v>
      </c>
      <c r="F1754" s="22"/>
      <c r="G1754" s="22"/>
      <c r="H1754" s="22"/>
      <c r="I1754" s="33" t="s">
        <v>3671</v>
      </c>
      <c r="J1754" s="22" t="s">
        <v>35</v>
      </c>
      <c r="K1754" s="38" t="s">
        <v>318</v>
      </c>
      <c r="L1754" s="20">
        <v>1160</v>
      </c>
      <c r="M1754" s="29" t="str">
        <f>O1754&amp;"-"&amp;P1754&amp;"-"&amp;Q1754&amp;"-"&amp;R1754&amp;"-"&amp;S1754&amp;"-"&amp;T1754</f>
        <v>SJ-V-05-000D-GT-1160</v>
      </c>
      <c r="N1754" s="33" t="s">
        <v>3671</v>
      </c>
      <c r="O1754" s="21" t="str">
        <f>IFERROR(VLOOKUP(B1754,'字典-基地管理'!A:B,2,FALSE),"未填")</f>
        <v>SJ</v>
      </c>
      <c r="P1754" s="21" t="str">
        <f>IFERROR(VLOOKUP(C1754,'字典-车间管理'!A:B,2,FALSE),"未填")</f>
        <v>V</v>
      </c>
      <c r="Q1754" s="21" t="str">
        <f>IFERROR(VLOOKUP(D1754,'字典-系统管理&amp;工段管理'!C:D,2,FALSE),"未填")</f>
        <v>05</v>
      </c>
      <c r="R1754" s="22" t="str">
        <f>_xlfn.TEXTJOIN("", TRUE, IF(U1754="0", U1754, ""), IF(V1754="0", V1754, ""), IF(W1754="0", W1754, ""), IF(X1754="0", X1754, ""), IF(U1754&lt;&gt;"0", U1754, ""), IF(V1754&lt;&gt;"0", V1754, ""), IF(W1754&lt;&gt;"0", W1754, ""), IF(X1754&lt;&gt;"0", X1754, ""))</f>
        <v>000D</v>
      </c>
      <c r="S1754" s="21" t="str">
        <f>IFERROR(VLOOKUP(K1754,'字典-设备&amp;仪表管理'!A:B,2,FALSE),"未填")</f>
        <v>GT</v>
      </c>
      <c r="T1754" s="26" t="str">
        <f>IF(L1754="","未填",TEXT(L1754,"0000"))</f>
        <v>1160</v>
      </c>
      <c r="U1754" s="22" t="str">
        <f>IFERROR(VLOOKUP(E1754,'字典-系统管理&amp;工段管理'!$A$2:$B$7,2,0),"0")</f>
        <v>D</v>
      </c>
      <c r="V1754" s="22" t="str">
        <f>IFERROR(VLOOKUP(F1754,'字典-系统管理&amp;工段管理'!$A$2:$B$7,2,0),"0")</f>
        <v>0</v>
      </c>
      <c r="W1754" s="22" t="str">
        <f>IFERROR(VLOOKUP(G1754,'字典-系统管理&amp;工段管理'!$A$2:$B$7,2,0),"0")</f>
        <v>0</v>
      </c>
      <c r="X1754" s="22" t="str">
        <f>IFERROR(VLOOKUP(H1754,'字典-系统管理&amp;工段管理'!$A$2:$B$7,2,0),"0")</f>
        <v>0</v>
      </c>
    </row>
    <row r="1755" spans="1:24" x14ac:dyDescent="0.15">
      <c r="A1755" s="19">
        <v>1753</v>
      </c>
      <c r="B1755" s="22" t="s">
        <v>24</v>
      </c>
      <c r="C1755" s="22" t="s">
        <v>94</v>
      </c>
      <c r="D1755" s="22" t="s">
        <v>234</v>
      </c>
      <c r="E1755" s="22" t="s">
        <v>28</v>
      </c>
      <c r="F1755" s="22"/>
      <c r="G1755" s="22"/>
      <c r="H1755" s="22"/>
      <c r="I1755" s="33" t="s">
        <v>3672</v>
      </c>
      <c r="J1755" s="22" t="s">
        <v>35</v>
      </c>
      <c r="K1755" s="38" t="s">
        <v>318</v>
      </c>
      <c r="L1755" s="20">
        <v>1161</v>
      </c>
      <c r="M1755" s="29" t="str">
        <f>O1755&amp;"-"&amp;P1755&amp;"-"&amp;Q1755&amp;"-"&amp;R1755&amp;"-"&amp;S1755&amp;"-"&amp;T1755</f>
        <v>SJ-V-05-000D-GT-1161</v>
      </c>
      <c r="N1755" s="33" t="s">
        <v>3672</v>
      </c>
      <c r="O1755" s="21" t="str">
        <f>IFERROR(VLOOKUP(B1755,'字典-基地管理'!A:B,2,FALSE),"未填")</f>
        <v>SJ</v>
      </c>
      <c r="P1755" s="21" t="str">
        <f>IFERROR(VLOOKUP(C1755,'字典-车间管理'!A:B,2,FALSE),"未填")</f>
        <v>V</v>
      </c>
      <c r="Q1755" s="21" t="str">
        <f>IFERROR(VLOOKUP(D1755,'字典-系统管理&amp;工段管理'!C:D,2,FALSE),"未填")</f>
        <v>05</v>
      </c>
      <c r="R1755" s="22" t="str">
        <f>_xlfn.TEXTJOIN("", TRUE, IF(U1755="0", U1755, ""), IF(V1755="0", V1755, ""), IF(W1755="0", W1755, ""), IF(X1755="0", X1755, ""), IF(U1755&lt;&gt;"0", U1755, ""), IF(V1755&lt;&gt;"0", V1755, ""), IF(W1755&lt;&gt;"0", W1755, ""), IF(X1755&lt;&gt;"0", X1755, ""))</f>
        <v>000D</v>
      </c>
      <c r="S1755" s="21" t="str">
        <f>IFERROR(VLOOKUP(K1755,'字典-设备&amp;仪表管理'!A:B,2,FALSE),"未填")</f>
        <v>GT</v>
      </c>
      <c r="T1755" s="26" t="str">
        <f>IF(L1755="","未填",TEXT(L1755,"0000"))</f>
        <v>1161</v>
      </c>
      <c r="U1755" s="22" t="str">
        <f>IFERROR(VLOOKUP(E1755,'字典-系统管理&amp;工段管理'!$A$2:$B$7,2,0),"0")</f>
        <v>D</v>
      </c>
      <c r="V1755" s="22" t="str">
        <f>IFERROR(VLOOKUP(F1755,'字典-系统管理&amp;工段管理'!$A$2:$B$7,2,0),"0")</f>
        <v>0</v>
      </c>
      <c r="W1755" s="22" t="str">
        <f>IFERROR(VLOOKUP(G1755,'字典-系统管理&amp;工段管理'!$A$2:$B$7,2,0),"0")</f>
        <v>0</v>
      </c>
      <c r="X1755" s="22" t="str">
        <f>IFERROR(VLOOKUP(H1755,'字典-系统管理&amp;工段管理'!$A$2:$B$7,2,0),"0")</f>
        <v>0</v>
      </c>
    </row>
    <row r="1756" spans="1:24" x14ac:dyDescent="0.15">
      <c r="A1756" s="19">
        <v>1754</v>
      </c>
      <c r="B1756" s="22" t="s">
        <v>24</v>
      </c>
      <c r="C1756" s="22" t="s">
        <v>94</v>
      </c>
      <c r="D1756" s="22" t="s">
        <v>234</v>
      </c>
      <c r="E1756" s="22" t="s">
        <v>28</v>
      </c>
      <c r="F1756" s="22"/>
      <c r="G1756" s="22"/>
      <c r="H1756" s="22"/>
      <c r="I1756" s="33" t="s">
        <v>3673</v>
      </c>
      <c r="J1756" s="22" t="s">
        <v>35</v>
      </c>
      <c r="K1756" s="38" t="s">
        <v>318</v>
      </c>
      <c r="L1756" s="20">
        <v>1162</v>
      </c>
      <c r="M1756" s="29" t="str">
        <f>O1756&amp;"-"&amp;P1756&amp;"-"&amp;Q1756&amp;"-"&amp;R1756&amp;"-"&amp;S1756&amp;"-"&amp;T1756</f>
        <v>SJ-V-05-000D-GT-1162</v>
      </c>
      <c r="N1756" s="33" t="s">
        <v>3673</v>
      </c>
      <c r="O1756" s="21" t="str">
        <f>IFERROR(VLOOKUP(B1756,'字典-基地管理'!A:B,2,FALSE),"未填")</f>
        <v>SJ</v>
      </c>
      <c r="P1756" s="21" t="str">
        <f>IFERROR(VLOOKUP(C1756,'字典-车间管理'!A:B,2,FALSE),"未填")</f>
        <v>V</v>
      </c>
      <c r="Q1756" s="21" t="str">
        <f>IFERROR(VLOOKUP(D1756,'字典-系统管理&amp;工段管理'!C:D,2,FALSE),"未填")</f>
        <v>05</v>
      </c>
      <c r="R1756" s="22" t="str">
        <f>_xlfn.TEXTJOIN("", TRUE, IF(U1756="0", U1756, ""), IF(V1756="0", V1756, ""), IF(W1756="0", W1756, ""), IF(X1756="0", X1756, ""), IF(U1756&lt;&gt;"0", U1756, ""), IF(V1756&lt;&gt;"0", V1756, ""), IF(W1756&lt;&gt;"0", W1756, ""), IF(X1756&lt;&gt;"0", X1756, ""))</f>
        <v>000D</v>
      </c>
      <c r="S1756" s="21" t="str">
        <f>IFERROR(VLOOKUP(K1756,'字典-设备&amp;仪表管理'!A:B,2,FALSE),"未填")</f>
        <v>GT</v>
      </c>
      <c r="T1756" s="26" t="str">
        <f>IF(L1756="","未填",TEXT(L1756,"0000"))</f>
        <v>1162</v>
      </c>
      <c r="U1756" s="22" t="str">
        <f>IFERROR(VLOOKUP(E1756,'字典-系统管理&amp;工段管理'!$A$2:$B$7,2,0),"0")</f>
        <v>D</v>
      </c>
      <c r="V1756" s="22" t="str">
        <f>IFERROR(VLOOKUP(F1756,'字典-系统管理&amp;工段管理'!$A$2:$B$7,2,0),"0")</f>
        <v>0</v>
      </c>
      <c r="W1756" s="22" t="str">
        <f>IFERROR(VLOOKUP(G1756,'字典-系统管理&amp;工段管理'!$A$2:$B$7,2,0),"0")</f>
        <v>0</v>
      </c>
      <c r="X1756" s="22" t="str">
        <f>IFERROR(VLOOKUP(H1756,'字典-系统管理&amp;工段管理'!$A$2:$B$7,2,0),"0")</f>
        <v>0</v>
      </c>
    </row>
    <row r="1757" spans="1:24" x14ac:dyDescent="0.15">
      <c r="A1757" s="19">
        <v>1755</v>
      </c>
      <c r="B1757" s="22" t="s">
        <v>24</v>
      </c>
      <c r="C1757" s="22" t="s">
        <v>94</v>
      </c>
      <c r="D1757" s="22" t="s">
        <v>234</v>
      </c>
      <c r="E1757" s="22" t="s">
        <v>28</v>
      </c>
      <c r="F1757" s="22"/>
      <c r="G1757" s="22"/>
      <c r="H1757" s="22"/>
      <c r="I1757" s="33" t="s">
        <v>3675</v>
      </c>
      <c r="J1757" s="22" t="s">
        <v>35</v>
      </c>
      <c r="K1757" s="38" t="s">
        <v>318</v>
      </c>
      <c r="L1757" s="20">
        <v>1163</v>
      </c>
      <c r="M1757" s="29" t="str">
        <f>O1757&amp;"-"&amp;P1757&amp;"-"&amp;Q1757&amp;"-"&amp;R1757&amp;"-"&amp;S1757&amp;"-"&amp;T1757</f>
        <v>SJ-V-05-000D-GT-1163</v>
      </c>
      <c r="N1757" s="33" t="s">
        <v>3675</v>
      </c>
      <c r="O1757" s="21" t="str">
        <f>IFERROR(VLOOKUP(B1757,'字典-基地管理'!A:B,2,FALSE),"未填")</f>
        <v>SJ</v>
      </c>
      <c r="P1757" s="21" t="str">
        <f>IFERROR(VLOOKUP(C1757,'字典-车间管理'!A:B,2,FALSE),"未填")</f>
        <v>V</v>
      </c>
      <c r="Q1757" s="21" t="str">
        <f>IFERROR(VLOOKUP(D1757,'字典-系统管理&amp;工段管理'!C:D,2,FALSE),"未填")</f>
        <v>05</v>
      </c>
      <c r="R1757" s="22" t="str">
        <f>_xlfn.TEXTJOIN("", TRUE, IF(U1757="0", U1757, ""), IF(V1757="0", V1757, ""), IF(W1757="0", W1757, ""), IF(X1757="0", X1757, ""), IF(U1757&lt;&gt;"0", U1757, ""), IF(V1757&lt;&gt;"0", V1757, ""), IF(W1757&lt;&gt;"0", W1757, ""), IF(X1757&lt;&gt;"0", X1757, ""))</f>
        <v>000D</v>
      </c>
      <c r="S1757" s="21" t="str">
        <f>IFERROR(VLOOKUP(K1757,'字典-设备&amp;仪表管理'!A:B,2,FALSE),"未填")</f>
        <v>GT</v>
      </c>
      <c r="T1757" s="26" t="str">
        <f>IF(L1757="","未填",TEXT(L1757,"0000"))</f>
        <v>1163</v>
      </c>
      <c r="U1757" s="22" t="str">
        <f>IFERROR(VLOOKUP(E1757,'字典-系统管理&amp;工段管理'!$A$2:$B$7,2,0),"0")</f>
        <v>D</v>
      </c>
      <c r="V1757" s="22" t="str">
        <f>IFERROR(VLOOKUP(F1757,'字典-系统管理&amp;工段管理'!$A$2:$B$7,2,0),"0")</f>
        <v>0</v>
      </c>
      <c r="W1757" s="22" t="str">
        <f>IFERROR(VLOOKUP(G1757,'字典-系统管理&amp;工段管理'!$A$2:$B$7,2,0),"0")</f>
        <v>0</v>
      </c>
      <c r="X1757" s="22" t="str">
        <f>IFERROR(VLOOKUP(H1757,'字典-系统管理&amp;工段管理'!$A$2:$B$7,2,0),"0")</f>
        <v>0</v>
      </c>
    </row>
    <row r="1758" spans="1:24" x14ac:dyDescent="0.15">
      <c r="A1758" s="19">
        <v>1756</v>
      </c>
      <c r="B1758" s="22" t="s">
        <v>24</v>
      </c>
      <c r="C1758" s="22" t="s">
        <v>94</v>
      </c>
      <c r="D1758" s="22" t="s">
        <v>234</v>
      </c>
      <c r="E1758" s="22" t="s">
        <v>28</v>
      </c>
      <c r="F1758" s="22"/>
      <c r="G1758" s="22"/>
      <c r="H1758" s="22"/>
      <c r="I1758" s="33" t="s">
        <v>3676</v>
      </c>
      <c r="J1758" s="22" t="s">
        <v>35</v>
      </c>
      <c r="K1758" s="38" t="s">
        <v>318</v>
      </c>
      <c r="L1758" s="20">
        <v>1164</v>
      </c>
      <c r="M1758" s="29" t="str">
        <f>O1758&amp;"-"&amp;P1758&amp;"-"&amp;Q1758&amp;"-"&amp;R1758&amp;"-"&amp;S1758&amp;"-"&amp;T1758</f>
        <v>SJ-V-05-000D-GT-1164</v>
      </c>
      <c r="N1758" s="33" t="s">
        <v>3676</v>
      </c>
      <c r="O1758" s="21" t="str">
        <f>IFERROR(VLOOKUP(B1758,'字典-基地管理'!A:B,2,FALSE),"未填")</f>
        <v>SJ</v>
      </c>
      <c r="P1758" s="21" t="str">
        <f>IFERROR(VLOOKUP(C1758,'字典-车间管理'!A:B,2,FALSE),"未填")</f>
        <v>V</v>
      </c>
      <c r="Q1758" s="21" t="str">
        <f>IFERROR(VLOOKUP(D1758,'字典-系统管理&amp;工段管理'!C:D,2,FALSE),"未填")</f>
        <v>05</v>
      </c>
      <c r="R1758" s="22" t="str">
        <f>_xlfn.TEXTJOIN("", TRUE, IF(U1758="0", U1758, ""), IF(V1758="0", V1758, ""), IF(W1758="0", W1758, ""), IF(X1758="0", X1758, ""), IF(U1758&lt;&gt;"0", U1758, ""), IF(V1758&lt;&gt;"0", V1758, ""), IF(W1758&lt;&gt;"0", W1758, ""), IF(X1758&lt;&gt;"0", X1758, ""))</f>
        <v>000D</v>
      </c>
      <c r="S1758" s="21" t="str">
        <f>IFERROR(VLOOKUP(K1758,'字典-设备&amp;仪表管理'!A:B,2,FALSE),"未填")</f>
        <v>GT</v>
      </c>
      <c r="T1758" s="26" t="str">
        <f>IF(L1758="","未填",TEXT(L1758,"0000"))</f>
        <v>1164</v>
      </c>
      <c r="U1758" s="22" t="str">
        <f>IFERROR(VLOOKUP(E1758,'字典-系统管理&amp;工段管理'!$A$2:$B$7,2,0),"0")</f>
        <v>D</v>
      </c>
      <c r="V1758" s="22" t="str">
        <f>IFERROR(VLOOKUP(F1758,'字典-系统管理&amp;工段管理'!$A$2:$B$7,2,0),"0")</f>
        <v>0</v>
      </c>
      <c r="W1758" s="22" t="str">
        <f>IFERROR(VLOOKUP(G1758,'字典-系统管理&amp;工段管理'!$A$2:$B$7,2,0),"0")</f>
        <v>0</v>
      </c>
      <c r="X1758" s="22" t="str">
        <f>IFERROR(VLOOKUP(H1758,'字典-系统管理&amp;工段管理'!$A$2:$B$7,2,0),"0")</f>
        <v>0</v>
      </c>
    </row>
    <row r="1759" spans="1:24" x14ac:dyDescent="0.15">
      <c r="A1759" s="19">
        <v>1757</v>
      </c>
      <c r="B1759" s="22" t="s">
        <v>24</v>
      </c>
      <c r="C1759" s="22" t="s">
        <v>94</v>
      </c>
      <c r="D1759" s="22" t="s">
        <v>234</v>
      </c>
      <c r="E1759" s="22" t="s">
        <v>28</v>
      </c>
      <c r="F1759" s="22"/>
      <c r="G1759" s="22"/>
      <c r="H1759" s="22"/>
      <c r="I1759" s="33" t="s">
        <v>3677</v>
      </c>
      <c r="J1759" s="22" t="s">
        <v>35</v>
      </c>
      <c r="K1759" s="38" t="s">
        <v>318</v>
      </c>
      <c r="L1759" s="20">
        <v>1165</v>
      </c>
      <c r="M1759" s="29" t="str">
        <f>O1759&amp;"-"&amp;P1759&amp;"-"&amp;Q1759&amp;"-"&amp;R1759&amp;"-"&amp;S1759&amp;"-"&amp;T1759</f>
        <v>SJ-V-05-000D-GT-1165</v>
      </c>
      <c r="N1759" s="33" t="s">
        <v>3677</v>
      </c>
      <c r="O1759" s="21" t="str">
        <f>IFERROR(VLOOKUP(B1759,'字典-基地管理'!A:B,2,FALSE),"未填")</f>
        <v>SJ</v>
      </c>
      <c r="P1759" s="21" t="str">
        <f>IFERROR(VLOOKUP(C1759,'字典-车间管理'!A:B,2,FALSE),"未填")</f>
        <v>V</v>
      </c>
      <c r="Q1759" s="21" t="str">
        <f>IFERROR(VLOOKUP(D1759,'字典-系统管理&amp;工段管理'!C:D,2,FALSE),"未填")</f>
        <v>05</v>
      </c>
      <c r="R1759" s="22" t="str">
        <f>_xlfn.TEXTJOIN("", TRUE, IF(U1759="0", U1759, ""), IF(V1759="0", V1759, ""), IF(W1759="0", W1759, ""), IF(X1759="0", X1759, ""), IF(U1759&lt;&gt;"0", U1759, ""), IF(V1759&lt;&gt;"0", V1759, ""), IF(W1759&lt;&gt;"0", W1759, ""), IF(X1759&lt;&gt;"0", X1759, ""))</f>
        <v>000D</v>
      </c>
      <c r="S1759" s="21" t="str">
        <f>IFERROR(VLOOKUP(K1759,'字典-设备&amp;仪表管理'!A:B,2,FALSE),"未填")</f>
        <v>GT</v>
      </c>
      <c r="T1759" s="26" t="str">
        <f>IF(L1759="","未填",TEXT(L1759,"0000"))</f>
        <v>1165</v>
      </c>
      <c r="U1759" s="22" t="str">
        <f>IFERROR(VLOOKUP(E1759,'字典-系统管理&amp;工段管理'!$A$2:$B$7,2,0),"0")</f>
        <v>D</v>
      </c>
      <c r="V1759" s="22" t="str">
        <f>IFERROR(VLOOKUP(F1759,'字典-系统管理&amp;工段管理'!$A$2:$B$7,2,0),"0")</f>
        <v>0</v>
      </c>
      <c r="W1759" s="22" t="str">
        <f>IFERROR(VLOOKUP(G1759,'字典-系统管理&amp;工段管理'!$A$2:$B$7,2,0),"0")</f>
        <v>0</v>
      </c>
      <c r="X1759" s="22" t="str">
        <f>IFERROR(VLOOKUP(H1759,'字典-系统管理&amp;工段管理'!$A$2:$B$7,2,0),"0")</f>
        <v>0</v>
      </c>
    </row>
    <row r="1760" spans="1:24" x14ac:dyDescent="0.15">
      <c r="A1760" s="19">
        <v>1758</v>
      </c>
      <c r="B1760" s="22" t="s">
        <v>24</v>
      </c>
      <c r="C1760" s="22" t="s">
        <v>94</v>
      </c>
      <c r="D1760" s="22" t="s">
        <v>234</v>
      </c>
      <c r="E1760" s="22" t="s">
        <v>28</v>
      </c>
      <c r="F1760" s="22"/>
      <c r="G1760" s="22"/>
      <c r="H1760" s="22"/>
      <c r="I1760" s="33" t="s">
        <v>3679</v>
      </c>
      <c r="J1760" s="22" t="s">
        <v>35</v>
      </c>
      <c r="K1760" s="38" t="s">
        <v>318</v>
      </c>
      <c r="L1760" s="20">
        <v>1166</v>
      </c>
      <c r="M1760" s="29" t="str">
        <f>O1760&amp;"-"&amp;P1760&amp;"-"&amp;Q1760&amp;"-"&amp;R1760&amp;"-"&amp;S1760&amp;"-"&amp;T1760</f>
        <v>SJ-V-05-000D-GT-1166</v>
      </c>
      <c r="N1760" s="33" t="s">
        <v>3679</v>
      </c>
      <c r="O1760" s="21" t="str">
        <f>IFERROR(VLOOKUP(B1760,'字典-基地管理'!A:B,2,FALSE),"未填")</f>
        <v>SJ</v>
      </c>
      <c r="P1760" s="21" t="str">
        <f>IFERROR(VLOOKUP(C1760,'字典-车间管理'!A:B,2,FALSE),"未填")</f>
        <v>V</v>
      </c>
      <c r="Q1760" s="21" t="str">
        <f>IFERROR(VLOOKUP(D1760,'字典-系统管理&amp;工段管理'!C:D,2,FALSE),"未填")</f>
        <v>05</v>
      </c>
      <c r="R1760" s="22" t="str">
        <f>_xlfn.TEXTJOIN("", TRUE, IF(U1760="0", U1760, ""), IF(V1760="0", V1760, ""), IF(W1760="0", W1760, ""), IF(X1760="0", X1760, ""), IF(U1760&lt;&gt;"0", U1760, ""), IF(V1760&lt;&gt;"0", V1760, ""), IF(W1760&lt;&gt;"0", W1760, ""), IF(X1760&lt;&gt;"0", X1760, ""))</f>
        <v>000D</v>
      </c>
      <c r="S1760" s="21" t="str">
        <f>IFERROR(VLOOKUP(K1760,'字典-设备&amp;仪表管理'!A:B,2,FALSE),"未填")</f>
        <v>GT</v>
      </c>
      <c r="T1760" s="26" t="str">
        <f>IF(L1760="","未填",TEXT(L1760,"0000"))</f>
        <v>1166</v>
      </c>
      <c r="U1760" s="22" t="str">
        <f>IFERROR(VLOOKUP(E1760,'字典-系统管理&amp;工段管理'!$A$2:$B$7,2,0),"0")</f>
        <v>D</v>
      </c>
      <c r="V1760" s="22" t="str">
        <f>IFERROR(VLOOKUP(F1760,'字典-系统管理&amp;工段管理'!$A$2:$B$7,2,0),"0")</f>
        <v>0</v>
      </c>
      <c r="W1760" s="22" t="str">
        <f>IFERROR(VLOOKUP(G1760,'字典-系统管理&amp;工段管理'!$A$2:$B$7,2,0),"0")</f>
        <v>0</v>
      </c>
      <c r="X1760" s="22" t="str">
        <f>IFERROR(VLOOKUP(H1760,'字典-系统管理&amp;工段管理'!$A$2:$B$7,2,0),"0")</f>
        <v>0</v>
      </c>
    </row>
    <row r="1761" spans="1:24" x14ac:dyDescent="0.15">
      <c r="A1761" s="19">
        <v>1759</v>
      </c>
      <c r="B1761" s="22" t="s">
        <v>24</v>
      </c>
      <c r="C1761" s="22" t="s">
        <v>94</v>
      </c>
      <c r="D1761" s="22" t="s">
        <v>234</v>
      </c>
      <c r="E1761" s="22" t="s">
        <v>28</v>
      </c>
      <c r="F1761" s="22"/>
      <c r="G1761" s="22"/>
      <c r="H1761" s="22"/>
      <c r="I1761" s="33" t="s">
        <v>3680</v>
      </c>
      <c r="J1761" s="22" t="s">
        <v>35</v>
      </c>
      <c r="K1761" s="38" t="s">
        <v>318</v>
      </c>
      <c r="L1761" s="20">
        <v>1167</v>
      </c>
      <c r="M1761" s="29" t="str">
        <f>O1761&amp;"-"&amp;P1761&amp;"-"&amp;Q1761&amp;"-"&amp;R1761&amp;"-"&amp;S1761&amp;"-"&amp;T1761</f>
        <v>SJ-V-05-000D-GT-1167</v>
      </c>
      <c r="N1761" s="33" t="s">
        <v>3680</v>
      </c>
      <c r="O1761" s="21" t="str">
        <f>IFERROR(VLOOKUP(B1761,'字典-基地管理'!A:B,2,FALSE),"未填")</f>
        <v>SJ</v>
      </c>
      <c r="P1761" s="21" t="str">
        <f>IFERROR(VLOOKUP(C1761,'字典-车间管理'!A:B,2,FALSE),"未填")</f>
        <v>V</v>
      </c>
      <c r="Q1761" s="21" t="str">
        <f>IFERROR(VLOOKUP(D1761,'字典-系统管理&amp;工段管理'!C:D,2,FALSE),"未填")</f>
        <v>05</v>
      </c>
      <c r="R1761" s="22" t="str">
        <f>_xlfn.TEXTJOIN("", TRUE, IF(U1761="0", U1761, ""), IF(V1761="0", V1761, ""), IF(W1761="0", W1761, ""), IF(X1761="0", X1761, ""), IF(U1761&lt;&gt;"0", U1761, ""), IF(V1761&lt;&gt;"0", V1761, ""), IF(W1761&lt;&gt;"0", W1761, ""), IF(X1761&lt;&gt;"0", X1761, ""))</f>
        <v>000D</v>
      </c>
      <c r="S1761" s="21" t="str">
        <f>IFERROR(VLOOKUP(K1761,'字典-设备&amp;仪表管理'!A:B,2,FALSE),"未填")</f>
        <v>GT</v>
      </c>
      <c r="T1761" s="26" t="str">
        <f>IF(L1761="","未填",TEXT(L1761,"0000"))</f>
        <v>1167</v>
      </c>
      <c r="U1761" s="22" t="str">
        <f>IFERROR(VLOOKUP(E1761,'字典-系统管理&amp;工段管理'!$A$2:$B$7,2,0),"0")</f>
        <v>D</v>
      </c>
      <c r="V1761" s="22" t="str">
        <f>IFERROR(VLOOKUP(F1761,'字典-系统管理&amp;工段管理'!$A$2:$B$7,2,0),"0")</f>
        <v>0</v>
      </c>
      <c r="W1761" s="22" t="str">
        <f>IFERROR(VLOOKUP(G1761,'字典-系统管理&amp;工段管理'!$A$2:$B$7,2,0),"0")</f>
        <v>0</v>
      </c>
      <c r="X1761" s="22" t="str">
        <f>IFERROR(VLOOKUP(H1761,'字典-系统管理&amp;工段管理'!$A$2:$B$7,2,0),"0")</f>
        <v>0</v>
      </c>
    </row>
    <row r="1762" spans="1:24" x14ac:dyDescent="0.15">
      <c r="A1762" s="19">
        <v>1760</v>
      </c>
      <c r="B1762" s="22" t="s">
        <v>24</v>
      </c>
      <c r="C1762" s="22" t="s">
        <v>94</v>
      </c>
      <c r="D1762" s="22" t="s">
        <v>234</v>
      </c>
      <c r="E1762" s="22" t="s">
        <v>28</v>
      </c>
      <c r="F1762" s="22"/>
      <c r="G1762" s="22"/>
      <c r="H1762" s="22"/>
      <c r="I1762" s="33" t="s">
        <v>3681</v>
      </c>
      <c r="J1762" s="22" t="s">
        <v>35</v>
      </c>
      <c r="K1762" s="38" t="s">
        <v>318</v>
      </c>
      <c r="L1762" s="20">
        <v>1168</v>
      </c>
      <c r="M1762" s="29" t="str">
        <f>O1762&amp;"-"&amp;P1762&amp;"-"&amp;Q1762&amp;"-"&amp;R1762&amp;"-"&amp;S1762&amp;"-"&amp;T1762</f>
        <v>SJ-V-05-000D-GT-1168</v>
      </c>
      <c r="N1762" s="33" t="s">
        <v>3681</v>
      </c>
      <c r="O1762" s="21" t="str">
        <f>IFERROR(VLOOKUP(B1762,'字典-基地管理'!A:B,2,FALSE),"未填")</f>
        <v>SJ</v>
      </c>
      <c r="P1762" s="21" t="str">
        <f>IFERROR(VLOOKUP(C1762,'字典-车间管理'!A:B,2,FALSE),"未填")</f>
        <v>V</v>
      </c>
      <c r="Q1762" s="21" t="str">
        <f>IFERROR(VLOOKUP(D1762,'字典-系统管理&amp;工段管理'!C:D,2,FALSE),"未填")</f>
        <v>05</v>
      </c>
      <c r="R1762" s="22" t="str">
        <f>_xlfn.TEXTJOIN("", TRUE, IF(U1762="0", U1762, ""), IF(V1762="0", V1762, ""), IF(W1762="0", W1762, ""), IF(X1762="0", X1762, ""), IF(U1762&lt;&gt;"0", U1762, ""), IF(V1762&lt;&gt;"0", V1762, ""), IF(W1762&lt;&gt;"0", W1762, ""), IF(X1762&lt;&gt;"0", X1762, ""))</f>
        <v>000D</v>
      </c>
      <c r="S1762" s="21" t="str">
        <f>IFERROR(VLOOKUP(K1762,'字典-设备&amp;仪表管理'!A:B,2,FALSE),"未填")</f>
        <v>GT</v>
      </c>
      <c r="T1762" s="26" t="str">
        <f>IF(L1762="","未填",TEXT(L1762,"0000"))</f>
        <v>1168</v>
      </c>
      <c r="U1762" s="22" t="str">
        <f>IFERROR(VLOOKUP(E1762,'字典-系统管理&amp;工段管理'!$A$2:$B$7,2,0),"0")</f>
        <v>D</v>
      </c>
      <c r="V1762" s="22" t="str">
        <f>IFERROR(VLOOKUP(F1762,'字典-系统管理&amp;工段管理'!$A$2:$B$7,2,0),"0")</f>
        <v>0</v>
      </c>
      <c r="W1762" s="22" t="str">
        <f>IFERROR(VLOOKUP(G1762,'字典-系统管理&amp;工段管理'!$A$2:$B$7,2,0),"0")</f>
        <v>0</v>
      </c>
      <c r="X1762" s="22" t="str">
        <f>IFERROR(VLOOKUP(H1762,'字典-系统管理&amp;工段管理'!$A$2:$B$7,2,0),"0")</f>
        <v>0</v>
      </c>
    </row>
    <row r="1763" spans="1:24" x14ac:dyDescent="0.15">
      <c r="A1763" s="19">
        <v>1761</v>
      </c>
      <c r="B1763" s="22" t="s">
        <v>24</v>
      </c>
      <c r="C1763" s="22" t="s">
        <v>94</v>
      </c>
      <c r="D1763" s="22" t="s">
        <v>234</v>
      </c>
      <c r="E1763" s="22" t="s">
        <v>28</v>
      </c>
      <c r="F1763" s="22"/>
      <c r="G1763" s="22"/>
      <c r="H1763" s="22"/>
      <c r="I1763" s="33" t="s">
        <v>3683</v>
      </c>
      <c r="J1763" s="22" t="s">
        <v>35</v>
      </c>
      <c r="K1763" s="38" t="s">
        <v>318</v>
      </c>
      <c r="L1763" s="20">
        <v>1169</v>
      </c>
      <c r="M1763" s="29" t="str">
        <f>O1763&amp;"-"&amp;P1763&amp;"-"&amp;Q1763&amp;"-"&amp;R1763&amp;"-"&amp;S1763&amp;"-"&amp;T1763</f>
        <v>SJ-V-05-000D-GT-1169</v>
      </c>
      <c r="N1763" s="33" t="s">
        <v>3683</v>
      </c>
      <c r="O1763" s="21" t="str">
        <f>IFERROR(VLOOKUP(B1763,'字典-基地管理'!A:B,2,FALSE),"未填")</f>
        <v>SJ</v>
      </c>
      <c r="P1763" s="21" t="str">
        <f>IFERROR(VLOOKUP(C1763,'字典-车间管理'!A:B,2,FALSE),"未填")</f>
        <v>V</v>
      </c>
      <c r="Q1763" s="21" t="str">
        <f>IFERROR(VLOOKUP(D1763,'字典-系统管理&amp;工段管理'!C:D,2,FALSE),"未填")</f>
        <v>05</v>
      </c>
      <c r="R1763" s="22" t="str">
        <f>_xlfn.TEXTJOIN("", TRUE, IF(U1763="0", U1763, ""), IF(V1763="0", V1763, ""), IF(W1763="0", W1763, ""), IF(X1763="0", X1763, ""), IF(U1763&lt;&gt;"0", U1763, ""), IF(V1763&lt;&gt;"0", V1763, ""), IF(W1763&lt;&gt;"0", W1763, ""), IF(X1763&lt;&gt;"0", X1763, ""))</f>
        <v>000D</v>
      </c>
      <c r="S1763" s="21" t="str">
        <f>IFERROR(VLOOKUP(K1763,'字典-设备&amp;仪表管理'!A:B,2,FALSE),"未填")</f>
        <v>GT</v>
      </c>
      <c r="T1763" s="26" t="str">
        <f>IF(L1763="","未填",TEXT(L1763,"0000"))</f>
        <v>1169</v>
      </c>
      <c r="U1763" s="22" t="str">
        <f>IFERROR(VLOOKUP(E1763,'字典-系统管理&amp;工段管理'!$A$2:$B$7,2,0),"0")</f>
        <v>D</v>
      </c>
      <c r="V1763" s="22" t="str">
        <f>IFERROR(VLOOKUP(F1763,'字典-系统管理&amp;工段管理'!$A$2:$B$7,2,0),"0")</f>
        <v>0</v>
      </c>
      <c r="W1763" s="22" t="str">
        <f>IFERROR(VLOOKUP(G1763,'字典-系统管理&amp;工段管理'!$A$2:$B$7,2,0),"0")</f>
        <v>0</v>
      </c>
      <c r="X1763" s="22" t="str">
        <f>IFERROR(VLOOKUP(H1763,'字典-系统管理&amp;工段管理'!$A$2:$B$7,2,0),"0")</f>
        <v>0</v>
      </c>
    </row>
    <row r="1764" spans="1:24" x14ac:dyDescent="0.15">
      <c r="A1764" s="19">
        <v>1762</v>
      </c>
      <c r="B1764" s="22" t="s">
        <v>24</v>
      </c>
      <c r="C1764" s="22" t="s">
        <v>94</v>
      </c>
      <c r="D1764" s="22" t="s">
        <v>234</v>
      </c>
      <c r="E1764" s="22" t="s">
        <v>28</v>
      </c>
      <c r="F1764" s="22"/>
      <c r="G1764" s="22"/>
      <c r="H1764" s="22"/>
      <c r="I1764" s="33" t="s">
        <v>3684</v>
      </c>
      <c r="J1764" s="22" t="s">
        <v>35</v>
      </c>
      <c r="K1764" s="38" t="s">
        <v>318</v>
      </c>
      <c r="L1764" s="20">
        <v>1170</v>
      </c>
      <c r="M1764" s="29" t="str">
        <f>O1764&amp;"-"&amp;P1764&amp;"-"&amp;Q1764&amp;"-"&amp;R1764&amp;"-"&amp;S1764&amp;"-"&amp;T1764</f>
        <v>SJ-V-05-000D-GT-1170</v>
      </c>
      <c r="N1764" s="33" t="s">
        <v>3684</v>
      </c>
      <c r="O1764" s="21" t="str">
        <f>IFERROR(VLOOKUP(B1764,'字典-基地管理'!A:B,2,FALSE),"未填")</f>
        <v>SJ</v>
      </c>
      <c r="P1764" s="21" t="str">
        <f>IFERROR(VLOOKUP(C1764,'字典-车间管理'!A:B,2,FALSE),"未填")</f>
        <v>V</v>
      </c>
      <c r="Q1764" s="21" t="str">
        <f>IFERROR(VLOOKUP(D1764,'字典-系统管理&amp;工段管理'!C:D,2,FALSE),"未填")</f>
        <v>05</v>
      </c>
      <c r="R1764" s="22" t="str">
        <f>_xlfn.TEXTJOIN("", TRUE, IF(U1764="0", U1764, ""), IF(V1764="0", V1764, ""), IF(W1764="0", W1764, ""), IF(X1764="0", X1764, ""), IF(U1764&lt;&gt;"0", U1764, ""), IF(V1764&lt;&gt;"0", V1764, ""), IF(W1764&lt;&gt;"0", W1764, ""), IF(X1764&lt;&gt;"0", X1764, ""))</f>
        <v>000D</v>
      </c>
      <c r="S1764" s="21" t="str">
        <f>IFERROR(VLOOKUP(K1764,'字典-设备&amp;仪表管理'!A:B,2,FALSE),"未填")</f>
        <v>GT</v>
      </c>
      <c r="T1764" s="26" t="str">
        <f>IF(L1764="","未填",TEXT(L1764,"0000"))</f>
        <v>1170</v>
      </c>
      <c r="U1764" s="22" t="str">
        <f>IFERROR(VLOOKUP(E1764,'字典-系统管理&amp;工段管理'!$A$2:$B$7,2,0),"0")</f>
        <v>D</v>
      </c>
      <c r="V1764" s="22" t="str">
        <f>IFERROR(VLOOKUP(F1764,'字典-系统管理&amp;工段管理'!$A$2:$B$7,2,0),"0")</f>
        <v>0</v>
      </c>
      <c r="W1764" s="22" t="str">
        <f>IFERROR(VLOOKUP(G1764,'字典-系统管理&amp;工段管理'!$A$2:$B$7,2,0),"0")</f>
        <v>0</v>
      </c>
      <c r="X1764" s="22" t="str">
        <f>IFERROR(VLOOKUP(H1764,'字典-系统管理&amp;工段管理'!$A$2:$B$7,2,0),"0")</f>
        <v>0</v>
      </c>
    </row>
    <row r="1765" spans="1:24" x14ac:dyDescent="0.15">
      <c r="A1765" s="19">
        <v>1763</v>
      </c>
      <c r="B1765" s="22" t="s">
        <v>24</v>
      </c>
      <c r="C1765" s="22" t="s">
        <v>94</v>
      </c>
      <c r="D1765" s="22" t="s">
        <v>234</v>
      </c>
      <c r="E1765" s="22" t="s">
        <v>28</v>
      </c>
      <c r="F1765" s="22"/>
      <c r="G1765" s="22"/>
      <c r="H1765" s="22"/>
      <c r="I1765" s="33" t="s">
        <v>3685</v>
      </c>
      <c r="J1765" s="22" t="s">
        <v>35</v>
      </c>
      <c r="K1765" s="38" t="s">
        <v>318</v>
      </c>
      <c r="L1765" s="20">
        <v>1171</v>
      </c>
      <c r="M1765" s="29" t="str">
        <f>O1765&amp;"-"&amp;P1765&amp;"-"&amp;Q1765&amp;"-"&amp;R1765&amp;"-"&amp;S1765&amp;"-"&amp;T1765</f>
        <v>SJ-V-05-000D-GT-1171</v>
      </c>
      <c r="N1765" s="33" t="s">
        <v>3685</v>
      </c>
      <c r="O1765" s="21" t="str">
        <f>IFERROR(VLOOKUP(B1765,'字典-基地管理'!A:B,2,FALSE),"未填")</f>
        <v>SJ</v>
      </c>
      <c r="P1765" s="21" t="str">
        <f>IFERROR(VLOOKUP(C1765,'字典-车间管理'!A:B,2,FALSE),"未填")</f>
        <v>V</v>
      </c>
      <c r="Q1765" s="21" t="str">
        <f>IFERROR(VLOOKUP(D1765,'字典-系统管理&amp;工段管理'!C:D,2,FALSE),"未填")</f>
        <v>05</v>
      </c>
      <c r="R1765" s="22" t="str">
        <f>_xlfn.TEXTJOIN("", TRUE, IF(U1765="0", U1765, ""), IF(V1765="0", V1765, ""), IF(W1765="0", W1765, ""), IF(X1765="0", X1765, ""), IF(U1765&lt;&gt;"0", U1765, ""), IF(V1765&lt;&gt;"0", V1765, ""), IF(W1765&lt;&gt;"0", W1765, ""), IF(X1765&lt;&gt;"0", X1765, ""))</f>
        <v>000D</v>
      </c>
      <c r="S1765" s="21" t="str">
        <f>IFERROR(VLOOKUP(K1765,'字典-设备&amp;仪表管理'!A:B,2,FALSE),"未填")</f>
        <v>GT</v>
      </c>
      <c r="T1765" s="26" t="str">
        <f>IF(L1765="","未填",TEXT(L1765,"0000"))</f>
        <v>1171</v>
      </c>
      <c r="U1765" s="22" t="str">
        <f>IFERROR(VLOOKUP(E1765,'字典-系统管理&amp;工段管理'!$A$2:$B$7,2,0),"0")</f>
        <v>D</v>
      </c>
      <c r="V1765" s="22" t="str">
        <f>IFERROR(VLOOKUP(F1765,'字典-系统管理&amp;工段管理'!$A$2:$B$7,2,0),"0")</f>
        <v>0</v>
      </c>
      <c r="W1765" s="22" t="str">
        <f>IFERROR(VLOOKUP(G1765,'字典-系统管理&amp;工段管理'!$A$2:$B$7,2,0),"0")</f>
        <v>0</v>
      </c>
      <c r="X1765" s="22" t="str">
        <f>IFERROR(VLOOKUP(H1765,'字典-系统管理&amp;工段管理'!$A$2:$B$7,2,0),"0")</f>
        <v>0</v>
      </c>
    </row>
    <row r="1766" spans="1:24" x14ac:dyDescent="0.15">
      <c r="A1766" s="19">
        <v>1764</v>
      </c>
      <c r="B1766" s="22" t="s">
        <v>24</v>
      </c>
      <c r="C1766" s="22" t="s">
        <v>94</v>
      </c>
      <c r="D1766" s="22" t="s">
        <v>234</v>
      </c>
      <c r="E1766" s="22" t="s">
        <v>28</v>
      </c>
      <c r="F1766" s="22"/>
      <c r="G1766" s="22"/>
      <c r="H1766" s="22"/>
      <c r="I1766" s="33" t="s">
        <v>3687</v>
      </c>
      <c r="J1766" s="22" t="s">
        <v>35</v>
      </c>
      <c r="K1766" s="38" t="s">
        <v>318</v>
      </c>
      <c r="L1766" s="20">
        <v>1172</v>
      </c>
      <c r="M1766" s="29" t="str">
        <f>O1766&amp;"-"&amp;P1766&amp;"-"&amp;Q1766&amp;"-"&amp;R1766&amp;"-"&amp;S1766&amp;"-"&amp;T1766</f>
        <v>SJ-V-05-000D-GT-1172</v>
      </c>
      <c r="N1766" s="33" t="s">
        <v>3687</v>
      </c>
      <c r="O1766" s="21" t="str">
        <f>IFERROR(VLOOKUP(B1766,'字典-基地管理'!A:B,2,FALSE),"未填")</f>
        <v>SJ</v>
      </c>
      <c r="P1766" s="21" t="str">
        <f>IFERROR(VLOOKUP(C1766,'字典-车间管理'!A:B,2,FALSE),"未填")</f>
        <v>V</v>
      </c>
      <c r="Q1766" s="21" t="str">
        <f>IFERROR(VLOOKUP(D1766,'字典-系统管理&amp;工段管理'!C:D,2,FALSE),"未填")</f>
        <v>05</v>
      </c>
      <c r="R1766" s="22" t="str">
        <f>_xlfn.TEXTJOIN("", TRUE, IF(U1766="0", U1766, ""), IF(V1766="0", V1766, ""), IF(W1766="0", W1766, ""), IF(X1766="0", X1766, ""), IF(U1766&lt;&gt;"0", U1766, ""), IF(V1766&lt;&gt;"0", V1766, ""), IF(W1766&lt;&gt;"0", W1766, ""), IF(X1766&lt;&gt;"0", X1766, ""))</f>
        <v>000D</v>
      </c>
      <c r="S1766" s="21" t="str">
        <f>IFERROR(VLOOKUP(K1766,'字典-设备&amp;仪表管理'!A:B,2,FALSE),"未填")</f>
        <v>GT</v>
      </c>
      <c r="T1766" s="26" t="str">
        <f>IF(L1766="","未填",TEXT(L1766,"0000"))</f>
        <v>1172</v>
      </c>
      <c r="U1766" s="22" t="str">
        <f>IFERROR(VLOOKUP(E1766,'字典-系统管理&amp;工段管理'!$A$2:$B$7,2,0),"0")</f>
        <v>D</v>
      </c>
      <c r="V1766" s="22" t="str">
        <f>IFERROR(VLOOKUP(F1766,'字典-系统管理&amp;工段管理'!$A$2:$B$7,2,0),"0")</f>
        <v>0</v>
      </c>
      <c r="W1766" s="22" t="str">
        <f>IFERROR(VLOOKUP(G1766,'字典-系统管理&amp;工段管理'!$A$2:$B$7,2,0),"0")</f>
        <v>0</v>
      </c>
      <c r="X1766" s="22" t="str">
        <f>IFERROR(VLOOKUP(H1766,'字典-系统管理&amp;工段管理'!$A$2:$B$7,2,0),"0")</f>
        <v>0</v>
      </c>
    </row>
    <row r="1767" spans="1:24" x14ac:dyDescent="0.15">
      <c r="A1767" s="19">
        <v>1765</v>
      </c>
      <c r="B1767" s="22" t="s">
        <v>24</v>
      </c>
      <c r="C1767" s="22" t="s">
        <v>94</v>
      </c>
      <c r="D1767" s="22" t="s">
        <v>234</v>
      </c>
      <c r="E1767" s="22" t="s">
        <v>28</v>
      </c>
      <c r="F1767" s="22"/>
      <c r="G1767" s="22"/>
      <c r="H1767" s="22"/>
      <c r="I1767" s="33" t="s">
        <v>3688</v>
      </c>
      <c r="J1767" s="22" t="s">
        <v>35</v>
      </c>
      <c r="K1767" s="38" t="s">
        <v>318</v>
      </c>
      <c r="L1767" s="20">
        <v>1173</v>
      </c>
      <c r="M1767" s="29" t="str">
        <f>O1767&amp;"-"&amp;P1767&amp;"-"&amp;Q1767&amp;"-"&amp;R1767&amp;"-"&amp;S1767&amp;"-"&amp;T1767</f>
        <v>SJ-V-05-000D-GT-1173</v>
      </c>
      <c r="N1767" s="33" t="s">
        <v>3688</v>
      </c>
      <c r="O1767" s="21" t="str">
        <f>IFERROR(VLOOKUP(B1767,'字典-基地管理'!A:B,2,FALSE),"未填")</f>
        <v>SJ</v>
      </c>
      <c r="P1767" s="21" t="str">
        <f>IFERROR(VLOOKUP(C1767,'字典-车间管理'!A:B,2,FALSE),"未填")</f>
        <v>V</v>
      </c>
      <c r="Q1767" s="21" t="str">
        <f>IFERROR(VLOOKUP(D1767,'字典-系统管理&amp;工段管理'!C:D,2,FALSE),"未填")</f>
        <v>05</v>
      </c>
      <c r="R1767" s="22" t="str">
        <f>_xlfn.TEXTJOIN("", TRUE, IF(U1767="0", U1767, ""), IF(V1767="0", V1767, ""), IF(W1767="0", W1767, ""), IF(X1767="0", X1767, ""), IF(U1767&lt;&gt;"0", U1767, ""), IF(V1767&lt;&gt;"0", V1767, ""), IF(W1767&lt;&gt;"0", W1767, ""), IF(X1767&lt;&gt;"0", X1767, ""))</f>
        <v>000D</v>
      </c>
      <c r="S1767" s="21" t="str">
        <f>IFERROR(VLOOKUP(K1767,'字典-设备&amp;仪表管理'!A:B,2,FALSE),"未填")</f>
        <v>GT</v>
      </c>
      <c r="T1767" s="26" t="str">
        <f>IF(L1767="","未填",TEXT(L1767,"0000"))</f>
        <v>1173</v>
      </c>
      <c r="U1767" s="22" t="str">
        <f>IFERROR(VLOOKUP(E1767,'字典-系统管理&amp;工段管理'!$A$2:$B$7,2,0),"0")</f>
        <v>D</v>
      </c>
      <c r="V1767" s="22" t="str">
        <f>IFERROR(VLOOKUP(F1767,'字典-系统管理&amp;工段管理'!$A$2:$B$7,2,0),"0")</f>
        <v>0</v>
      </c>
      <c r="W1767" s="22" t="str">
        <f>IFERROR(VLOOKUP(G1767,'字典-系统管理&amp;工段管理'!$A$2:$B$7,2,0),"0")</f>
        <v>0</v>
      </c>
      <c r="X1767" s="22" t="str">
        <f>IFERROR(VLOOKUP(H1767,'字典-系统管理&amp;工段管理'!$A$2:$B$7,2,0),"0")</f>
        <v>0</v>
      </c>
    </row>
    <row r="1768" spans="1:24" x14ac:dyDescent="0.15">
      <c r="A1768" s="19">
        <v>1766</v>
      </c>
      <c r="B1768" s="22" t="s">
        <v>24</v>
      </c>
      <c r="C1768" s="22" t="s">
        <v>94</v>
      </c>
      <c r="D1768" s="22" t="s">
        <v>234</v>
      </c>
      <c r="E1768" s="22" t="s">
        <v>28</v>
      </c>
      <c r="F1768" s="22"/>
      <c r="G1768" s="22"/>
      <c r="H1768" s="22"/>
      <c r="I1768" s="33" t="s">
        <v>3689</v>
      </c>
      <c r="J1768" s="22" t="s">
        <v>35</v>
      </c>
      <c r="K1768" s="38" t="s">
        <v>318</v>
      </c>
      <c r="L1768" s="20">
        <v>1174</v>
      </c>
      <c r="M1768" s="29" t="str">
        <f>O1768&amp;"-"&amp;P1768&amp;"-"&amp;Q1768&amp;"-"&amp;R1768&amp;"-"&amp;S1768&amp;"-"&amp;T1768</f>
        <v>SJ-V-05-000D-GT-1174</v>
      </c>
      <c r="N1768" s="33" t="s">
        <v>3689</v>
      </c>
      <c r="O1768" s="21" t="str">
        <f>IFERROR(VLOOKUP(B1768,'字典-基地管理'!A:B,2,FALSE),"未填")</f>
        <v>SJ</v>
      </c>
      <c r="P1768" s="21" t="str">
        <f>IFERROR(VLOOKUP(C1768,'字典-车间管理'!A:B,2,FALSE),"未填")</f>
        <v>V</v>
      </c>
      <c r="Q1768" s="21" t="str">
        <f>IFERROR(VLOOKUP(D1768,'字典-系统管理&amp;工段管理'!C:D,2,FALSE),"未填")</f>
        <v>05</v>
      </c>
      <c r="R1768" s="22" t="str">
        <f>_xlfn.TEXTJOIN("", TRUE, IF(U1768="0", U1768, ""), IF(V1768="0", V1768, ""), IF(W1768="0", W1768, ""), IF(X1768="0", X1768, ""), IF(U1768&lt;&gt;"0", U1768, ""), IF(V1768&lt;&gt;"0", V1768, ""), IF(W1768&lt;&gt;"0", W1768, ""), IF(X1768&lt;&gt;"0", X1768, ""))</f>
        <v>000D</v>
      </c>
      <c r="S1768" s="21" t="str">
        <f>IFERROR(VLOOKUP(K1768,'字典-设备&amp;仪表管理'!A:B,2,FALSE),"未填")</f>
        <v>GT</v>
      </c>
      <c r="T1768" s="26" t="str">
        <f>IF(L1768="","未填",TEXT(L1768,"0000"))</f>
        <v>1174</v>
      </c>
      <c r="U1768" s="22" t="str">
        <f>IFERROR(VLOOKUP(E1768,'字典-系统管理&amp;工段管理'!$A$2:$B$7,2,0),"0")</f>
        <v>D</v>
      </c>
      <c r="V1768" s="22" t="str">
        <f>IFERROR(VLOOKUP(F1768,'字典-系统管理&amp;工段管理'!$A$2:$B$7,2,0),"0")</f>
        <v>0</v>
      </c>
      <c r="W1768" s="22" t="str">
        <f>IFERROR(VLOOKUP(G1768,'字典-系统管理&amp;工段管理'!$A$2:$B$7,2,0),"0")</f>
        <v>0</v>
      </c>
      <c r="X1768" s="22" t="str">
        <f>IFERROR(VLOOKUP(H1768,'字典-系统管理&amp;工段管理'!$A$2:$B$7,2,0),"0")</f>
        <v>0</v>
      </c>
    </row>
    <row r="1769" spans="1:24" x14ac:dyDescent="0.15">
      <c r="A1769" s="19">
        <v>1767</v>
      </c>
      <c r="B1769" s="22" t="s">
        <v>24</v>
      </c>
      <c r="C1769" s="22" t="s">
        <v>94</v>
      </c>
      <c r="D1769" s="22" t="s">
        <v>234</v>
      </c>
      <c r="E1769" s="22" t="s">
        <v>28</v>
      </c>
      <c r="F1769" s="22"/>
      <c r="G1769" s="22"/>
      <c r="H1769" s="22"/>
      <c r="I1769" s="33" t="s">
        <v>3691</v>
      </c>
      <c r="J1769" s="22" t="s">
        <v>35</v>
      </c>
      <c r="K1769" s="38" t="s">
        <v>318</v>
      </c>
      <c r="L1769" s="20">
        <v>1175</v>
      </c>
      <c r="M1769" s="29" t="str">
        <f>O1769&amp;"-"&amp;P1769&amp;"-"&amp;Q1769&amp;"-"&amp;R1769&amp;"-"&amp;S1769&amp;"-"&amp;T1769</f>
        <v>SJ-V-05-000D-GT-1175</v>
      </c>
      <c r="N1769" s="33" t="s">
        <v>3691</v>
      </c>
      <c r="O1769" s="21" t="str">
        <f>IFERROR(VLOOKUP(B1769,'字典-基地管理'!A:B,2,FALSE),"未填")</f>
        <v>SJ</v>
      </c>
      <c r="P1769" s="21" t="str">
        <f>IFERROR(VLOOKUP(C1769,'字典-车间管理'!A:B,2,FALSE),"未填")</f>
        <v>V</v>
      </c>
      <c r="Q1769" s="21" t="str">
        <f>IFERROR(VLOOKUP(D1769,'字典-系统管理&amp;工段管理'!C:D,2,FALSE),"未填")</f>
        <v>05</v>
      </c>
      <c r="R1769" s="22" t="str">
        <f>_xlfn.TEXTJOIN("", TRUE, IF(U1769="0", U1769, ""), IF(V1769="0", V1769, ""), IF(W1769="0", W1769, ""), IF(X1769="0", X1769, ""), IF(U1769&lt;&gt;"0", U1769, ""), IF(V1769&lt;&gt;"0", V1769, ""), IF(W1769&lt;&gt;"0", W1769, ""), IF(X1769&lt;&gt;"0", X1769, ""))</f>
        <v>000D</v>
      </c>
      <c r="S1769" s="21" t="str">
        <f>IFERROR(VLOOKUP(K1769,'字典-设备&amp;仪表管理'!A:B,2,FALSE),"未填")</f>
        <v>GT</v>
      </c>
      <c r="T1769" s="26" t="str">
        <f>IF(L1769="","未填",TEXT(L1769,"0000"))</f>
        <v>1175</v>
      </c>
      <c r="U1769" s="22" t="str">
        <f>IFERROR(VLOOKUP(E1769,'字典-系统管理&amp;工段管理'!$A$2:$B$7,2,0),"0")</f>
        <v>D</v>
      </c>
      <c r="V1769" s="22" t="str">
        <f>IFERROR(VLOOKUP(F1769,'字典-系统管理&amp;工段管理'!$A$2:$B$7,2,0),"0")</f>
        <v>0</v>
      </c>
      <c r="W1769" s="22" t="str">
        <f>IFERROR(VLOOKUP(G1769,'字典-系统管理&amp;工段管理'!$A$2:$B$7,2,0),"0")</f>
        <v>0</v>
      </c>
      <c r="X1769" s="22" t="str">
        <f>IFERROR(VLOOKUP(H1769,'字典-系统管理&amp;工段管理'!$A$2:$B$7,2,0),"0")</f>
        <v>0</v>
      </c>
    </row>
    <row r="1770" spans="1:24" x14ac:dyDescent="0.15">
      <c r="A1770" s="19">
        <v>1768</v>
      </c>
      <c r="B1770" s="22" t="s">
        <v>24</v>
      </c>
      <c r="C1770" s="22" t="s">
        <v>94</v>
      </c>
      <c r="D1770" s="22" t="s">
        <v>234</v>
      </c>
      <c r="E1770" s="22" t="s">
        <v>28</v>
      </c>
      <c r="F1770" s="22"/>
      <c r="G1770" s="22"/>
      <c r="H1770" s="22"/>
      <c r="I1770" s="33" t="s">
        <v>3692</v>
      </c>
      <c r="J1770" s="22" t="s">
        <v>35</v>
      </c>
      <c r="K1770" s="38" t="s">
        <v>318</v>
      </c>
      <c r="L1770" s="20">
        <v>1176</v>
      </c>
      <c r="M1770" s="29" t="str">
        <f>O1770&amp;"-"&amp;P1770&amp;"-"&amp;Q1770&amp;"-"&amp;R1770&amp;"-"&amp;S1770&amp;"-"&amp;T1770</f>
        <v>SJ-V-05-000D-GT-1176</v>
      </c>
      <c r="N1770" s="33" t="s">
        <v>3692</v>
      </c>
      <c r="O1770" s="21" t="str">
        <f>IFERROR(VLOOKUP(B1770,'字典-基地管理'!A:B,2,FALSE),"未填")</f>
        <v>SJ</v>
      </c>
      <c r="P1770" s="21" t="str">
        <f>IFERROR(VLOOKUP(C1770,'字典-车间管理'!A:B,2,FALSE),"未填")</f>
        <v>V</v>
      </c>
      <c r="Q1770" s="21" t="str">
        <f>IFERROR(VLOOKUP(D1770,'字典-系统管理&amp;工段管理'!C:D,2,FALSE),"未填")</f>
        <v>05</v>
      </c>
      <c r="R1770" s="22" t="str">
        <f>_xlfn.TEXTJOIN("", TRUE, IF(U1770="0", U1770, ""), IF(V1770="0", V1770, ""), IF(W1770="0", W1770, ""), IF(X1770="0", X1770, ""), IF(U1770&lt;&gt;"0", U1770, ""), IF(V1770&lt;&gt;"0", V1770, ""), IF(W1770&lt;&gt;"0", W1770, ""), IF(X1770&lt;&gt;"0", X1770, ""))</f>
        <v>000D</v>
      </c>
      <c r="S1770" s="21" t="str">
        <f>IFERROR(VLOOKUP(K1770,'字典-设备&amp;仪表管理'!A:B,2,FALSE),"未填")</f>
        <v>GT</v>
      </c>
      <c r="T1770" s="26" t="str">
        <f>IF(L1770="","未填",TEXT(L1770,"0000"))</f>
        <v>1176</v>
      </c>
      <c r="U1770" s="22" t="str">
        <f>IFERROR(VLOOKUP(E1770,'字典-系统管理&amp;工段管理'!$A$2:$B$7,2,0),"0")</f>
        <v>D</v>
      </c>
      <c r="V1770" s="22" t="str">
        <f>IFERROR(VLOOKUP(F1770,'字典-系统管理&amp;工段管理'!$A$2:$B$7,2,0),"0")</f>
        <v>0</v>
      </c>
      <c r="W1770" s="22" t="str">
        <f>IFERROR(VLOOKUP(G1770,'字典-系统管理&amp;工段管理'!$A$2:$B$7,2,0),"0")</f>
        <v>0</v>
      </c>
      <c r="X1770" s="22" t="str">
        <f>IFERROR(VLOOKUP(H1770,'字典-系统管理&amp;工段管理'!$A$2:$B$7,2,0),"0")</f>
        <v>0</v>
      </c>
    </row>
    <row r="1771" spans="1:24" x14ac:dyDescent="0.15">
      <c r="A1771" s="19">
        <v>1769</v>
      </c>
      <c r="B1771" s="22" t="s">
        <v>24</v>
      </c>
      <c r="C1771" s="22" t="s">
        <v>94</v>
      </c>
      <c r="D1771" s="22" t="s">
        <v>234</v>
      </c>
      <c r="E1771" s="22" t="s">
        <v>28</v>
      </c>
      <c r="F1771" s="22"/>
      <c r="G1771" s="22"/>
      <c r="H1771" s="22"/>
      <c r="I1771" s="33" t="s">
        <v>3693</v>
      </c>
      <c r="J1771" s="22" t="s">
        <v>35</v>
      </c>
      <c r="K1771" s="38" t="s">
        <v>318</v>
      </c>
      <c r="L1771" s="20">
        <v>1177</v>
      </c>
      <c r="M1771" s="29" t="str">
        <f>O1771&amp;"-"&amp;P1771&amp;"-"&amp;Q1771&amp;"-"&amp;R1771&amp;"-"&amp;S1771&amp;"-"&amp;T1771</f>
        <v>SJ-V-05-000D-GT-1177</v>
      </c>
      <c r="N1771" s="33" t="s">
        <v>3693</v>
      </c>
      <c r="O1771" s="21" t="str">
        <f>IFERROR(VLOOKUP(B1771,'字典-基地管理'!A:B,2,FALSE),"未填")</f>
        <v>SJ</v>
      </c>
      <c r="P1771" s="21" t="str">
        <f>IFERROR(VLOOKUP(C1771,'字典-车间管理'!A:B,2,FALSE),"未填")</f>
        <v>V</v>
      </c>
      <c r="Q1771" s="21" t="str">
        <f>IFERROR(VLOOKUP(D1771,'字典-系统管理&amp;工段管理'!C:D,2,FALSE),"未填")</f>
        <v>05</v>
      </c>
      <c r="R1771" s="22" t="str">
        <f>_xlfn.TEXTJOIN("", TRUE, IF(U1771="0", U1771, ""), IF(V1771="0", V1771, ""), IF(W1771="0", W1771, ""), IF(X1771="0", X1771, ""), IF(U1771&lt;&gt;"0", U1771, ""), IF(V1771&lt;&gt;"0", V1771, ""), IF(W1771&lt;&gt;"0", W1771, ""), IF(X1771&lt;&gt;"0", X1771, ""))</f>
        <v>000D</v>
      </c>
      <c r="S1771" s="21" t="str">
        <f>IFERROR(VLOOKUP(K1771,'字典-设备&amp;仪表管理'!A:B,2,FALSE),"未填")</f>
        <v>GT</v>
      </c>
      <c r="T1771" s="26" t="str">
        <f>IF(L1771="","未填",TEXT(L1771,"0000"))</f>
        <v>1177</v>
      </c>
      <c r="U1771" s="22" t="str">
        <f>IFERROR(VLOOKUP(E1771,'字典-系统管理&amp;工段管理'!$A$2:$B$7,2,0),"0")</f>
        <v>D</v>
      </c>
      <c r="V1771" s="22" t="str">
        <f>IFERROR(VLOOKUP(F1771,'字典-系统管理&amp;工段管理'!$A$2:$B$7,2,0),"0")</f>
        <v>0</v>
      </c>
      <c r="W1771" s="22" t="str">
        <f>IFERROR(VLOOKUP(G1771,'字典-系统管理&amp;工段管理'!$A$2:$B$7,2,0),"0")</f>
        <v>0</v>
      </c>
      <c r="X1771" s="22" t="str">
        <f>IFERROR(VLOOKUP(H1771,'字典-系统管理&amp;工段管理'!$A$2:$B$7,2,0),"0")</f>
        <v>0</v>
      </c>
    </row>
    <row r="1772" spans="1:24" x14ac:dyDescent="0.15">
      <c r="A1772" s="19">
        <v>1770</v>
      </c>
      <c r="B1772" s="22" t="s">
        <v>24</v>
      </c>
      <c r="C1772" s="22" t="s">
        <v>94</v>
      </c>
      <c r="D1772" s="22" t="s">
        <v>234</v>
      </c>
      <c r="E1772" s="22" t="s">
        <v>28</v>
      </c>
      <c r="F1772" s="22"/>
      <c r="G1772" s="22"/>
      <c r="H1772" s="22"/>
      <c r="I1772" s="33" t="s">
        <v>3695</v>
      </c>
      <c r="J1772" s="22" t="s">
        <v>35</v>
      </c>
      <c r="K1772" s="38" t="s">
        <v>318</v>
      </c>
      <c r="L1772" s="20">
        <v>1178</v>
      </c>
      <c r="M1772" s="29" t="str">
        <f>O1772&amp;"-"&amp;P1772&amp;"-"&amp;Q1772&amp;"-"&amp;R1772&amp;"-"&amp;S1772&amp;"-"&amp;T1772</f>
        <v>SJ-V-05-000D-GT-1178</v>
      </c>
      <c r="N1772" s="33" t="s">
        <v>3695</v>
      </c>
      <c r="O1772" s="21" t="str">
        <f>IFERROR(VLOOKUP(B1772,'字典-基地管理'!A:B,2,FALSE),"未填")</f>
        <v>SJ</v>
      </c>
      <c r="P1772" s="21" t="str">
        <f>IFERROR(VLOOKUP(C1772,'字典-车间管理'!A:B,2,FALSE),"未填")</f>
        <v>V</v>
      </c>
      <c r="Q1772" s="21" t="str">
        <f>IFERROR(VLOOKUP(D1772,'字典-系统管理&amp;工段管理'!C:D,2,FALSE),"未填")</f>
        <v>05</v>
      </c>
      <c r="R1772" s="22" t="str">
        <f>_xlfn.TEXTJOIN("", TRUE, IF(U1772="0", U1772, ""), IF(V1772="0", V1772, ""), IF(W1772="0", W1772, ""), IF(X1772="0", X1772, ""), IF(U1772&lt;&gt;"0", U1772, ""), IF(V1772&lt;&gt;"0", V1772, ""), IF(W1772&lt;&gt;"0", W1772, ""), IF(X1772&lt;&gt;"0", X1772, ""))</f>
        <v>000D</v>
      </c>
      <c r="S1772" s="21" t="str">
        <f>IFERROR(VLOOKUP(K1772,'字典-设备&amp;仪表管理'!A:B,2,FALSE),"未填")</f>
        <v>GT</v>
      </c>
      <c r="T1772" s="26" t="str">
        <f>IF(L1772="","未填",TEXT(L1772,"0000"))</f>
        <v>1178</v>
      </c>
      <c r="U1772" s="22" t="str">
        <f>IFERROR(VLOOKUP(E1772,'字典-系统管理&amp;工段管理'!$A$2:$B$7,2,0),"0")</f>
        <v>D</v>
      </c>
      <c r="V1772" s="22" t="str">
        <f>IFERROR(VLOOKUP(F1772,'字典-系统管理&amp;工段管理'!$A$2:$B$7,2,0),"0")</f>
        <v>0</v>
      </c>
      <c r="W1772" s="22" t="str">
        <f>IFERROR(VLOOKUP(G1772,'字典-系统管理&amp;工段管理'!$A$2:$B$7,2,0),"0")</f>
        <v>0</v>
      </c>
      <c r="X1772" s="22" t="str">
        <f>IFERROR(VLOOKUP(H1772,'字典-系统管理&amp;工段管理'!$A$2:$B$7,2,0),"0")</f>
        <v>0</v>
      </c>
    </row>
    <row r="1773" spans="1:24" x14ac:dyDescent="0.15">
      <c r="A1773" s="19">
        <v>1771</v>
      </c>
      <c r="B1773" s="22" t="s">
        <v>24</v>
      </c>
      <c r="C1773" s="22" t="s">
        <v>94</v>
      </c>
      <c r="D1773" s="22" t="s">
        <v>234</v>
      </c>
      <c r="E1773" s="22" t="s">
        <v>28</v>
      </c>
      <c r="F1773" s="22"/>
      <c r="G1773" s="22"/>
      <c r="H1773" s="22"/>
      <c r="I1773" s="33" t="s">
        <v>3696</v>
      </c>
      <c r="J1773" s="22" t="s">
        <v>35</v>
      </c>
      <c r="K1773" s="38" t="s">
        <v>318</v>
      </c>
      <c r="L1773" s="20">
        <v>1179</v>
      </c>
      <c r="M1773" s="29" t="str">
        <f>O1773&amp;"-"&amp;P1773&amp;"-"&amp;Q1773&amp;"-"&amp;R1773&amp;"-"&amp;S1773&amp;"-"&amp;T1773</f>
        <v>SJ-V-05-000D-GT-1179</v>
      </c>
      <c r="N1773" s="33" t="s">
        <v>3696</v>
      </c>
      <c r="O1773" s="21" t="str">
        <f>IFERROR(VLOOKUP(B1773,'字典-基地管理'!A:B,2,FALSE),"未填")</f>
        <v>SJ</v>
      </c>
      <c r="P1773" s="21" t="str">
        <f>IFERROR(VLOOKUP(C1773,'字典-车间管理'!A:B,2,FALSE),"未填")</f>
        <v>V</v>
      </c>
      <c r="Q1773" s="21" t="str">
        <f>IFERROR(VLOOKUP(D1773,'字典-系统管理&amp;工段管理'!C:D,2,FALSE),"未填")</f>
        <v>05</v>
      </c>
      <c r="R1773" s="22" t="str">
        <f>_xlfn.TEXTJOIN("", TRUE, IF(U1773="0", U1773, ""), IF(V1773="0", V1773, ""), IF(W1773="0", W1773, ""), IF(X1773="0", X1773, ""), IF(U1773&lt;&gt;"0", U1773, ""), IF(V1773&lt;&gt;"0", V1773, ""), IF(W1773&lt;&gt;"0", W1773, ""), IF(X1773&lt;&gt;"0", X1773, ""))</f>
        <v>000D</v>
      </c>
      <c r="S1773" s="21" t="str">
        <f>IFERROR(VLOOKUP(K1773,'字典-设备&amp;仪表管理'!A:B,2,FALSE),"未填")</f>
        <v>GT</v>
      </c>
      <c r="T1773" s="26" t="str">
        <f>IF(L1773="","未填",TEXT(L1773,"0000"))</f>
        <v>1179</v>
      </c>
      <c r="U1773" s="22" t="str">
        <f>IFERROR(VLOOKUP(E1773,'字典-系统管理&amp;工段管理'!$A$2:$B$7,2,0),"0")</f>
        <v>D</v>
      </c>
      <c r="V1773" s="22" t="str">
        <f>IFERROR(VLOOKUP(F1773,'字典-系统管理&amp;工段管理'!$A$2:$B$7,2,0),"0")</f>
        <v>0</v>
      </c>
      <c r="W1773" s="22" t="str">
        <f>IFERROR(VLOOKUP(G1773,'字典-系统管理&amp;工段管理'!$A$2:$B$7,2,0),"0")</f>
        <v>0</v>
      </c>
      <c r="X1773" s="22" t="str">
        <f>IFERROR(VLOOKUP(H1773,'字典-系统管理&amp;工段管理'!$A$2:$B$7,2,0),"0")</f>
        <v>0</v>
      </c>
    </row>
    <row r="1774" spans="1:24" x14ac:dyDescent="0.15">
      <c r="A1774" s="19">
        <v>1772</v>
      </c>
      <c r="B1774" s="22" t="s">
        <v>24</v>
      </c>
      <c r="C1774" s="22" t="s">
        <v>94</v>
      </c>
      <c r="D1774" s="22" t="s">
        <v>234</v>
      </c>
      <c r="E1774" s="22" t="s">
        <v>28</v>
      </c>
      <c r="F1774" s="22"/>
      <c r="G1774" s="22"/>
      <c r="H1774" s="22"/>
      <c r="I1774" s="33" t="s">
        <v>3697</v>
      </c>
      <c r="J1774" s="22" t="s">
        <v>35</v>
      </c>
      <c r="K1774" s="38" t="s">
        <v>318</v>
      </c>
      <c r="L1774" s="20">
        <v>1180</v>
      </c>
      <c r="M1774" s="29" t="str">
        <f>O1774&amp;"-"&amp;P1774&amp;"-"&amp;Q1774&amp;"-"&amp;R1774&amp;"-"&amp;S1774&amp;"-"&amp;T1774</f>
        <v>SJ-V-05-000D-GT-1180</v>
      </c>
      <c r="N1774" s="33" t="s">
        <v>3697</v>
      </c>
      <c r="O1774" s="21" t="str">
        <f>IFERROR(VLOOKUP(B1774,'字典-基地管理'!A:B,2,FALSE),"未填")</f>
        <v>SJ</v>
      </c>
      <c r="P1774" s="21" t="str">
        <f>IFERROR(VLOOKUP(C1774,'字典-车间管理'!A:B,2,FALSE),"未填")</f>
        <v>V</v>
      </c>
      <c r="Q1774" s="21" t="str">
        <f>IFERROR(VLOOKUP(D1774,'字典-系统管理&amp;工段管理'!C:D,2,FALSE),"未填")</f>
        <v>05</v>
      </c>
      <c r="R1774" s="22" t="str">
        <f>_xlfn.TEXTJOIN("", TRUE, IF(U1774="0", U1774, ""), IF(V1774="0", V1774, ""), IF(W1774="0", W1774, ""), IF(X1774="0", X1774, ""), IF(U1774&lt;&gt;"0", U1774, ""), IF(V1774&lt;&gt;"0", V1774, ""), IF(W1774&lt;&gt;"0", W1774, ""), IF(X1774&lt;&gt;"0", X1774, ""))</f>
        <v>000D</v>
      </c>
      <c r="S1774" s="21" t="str">
        <f>IFERROR(VLOOKUP(K1774,'字典-设备&amp;仪表管理'!A:B,2,FALSE),"未填")</f>
        <v>GT</v>
      </c>
      <c r="T1774" s="26" t="str">
        <f>IF(L1774="","未填",TEXT(L1774,"0000"))</f>
        <v>1180</v>
      </c>
      <c r="U1774" s="22" t="str">
        <f>IFERROR(VLOOKUP(E1774,'字典-系统管理&amp;工段管理'!$A$2:$B$7,2,0),"0")</f>
        <v>D</v>
      </c>
      <c r="V1774" s="22" t="str">
        <f>IFERROR(VLOOKUP(F1774,'字典-系统管理&amp;工段管理'!$A$2:$B$7,2,0),"0")</f>
        <v>0</v>
      </c>
      <c r="W1774" s="22" t="str">
        <f>IFERROR(VLOOKUP(G1774,'字典-系统管理&amp;工段管理'!$A$2:$B$7,2,0),"0")</f>
        <v>0</v>
      </c>
      <c r="X1774" s="22" t="str">
        <f>IFERROR(VLOOKUP(H1774,'字典-系统管理&amp;工段管理'!$A$2:$B$7,2,0),"0")</f>
        <v>0</v>
      </c>
    </row>
    <row r="1775" spans="1:24" x14ac:dyDescent="0.15">
      <c r="A1775" s="19">
        <v>1773</v>
      </c>
      <c r="B1775" s="22" t="s">
        <v>24</v>
      </c>
      <c r="C1775" s="22" t="s">
        <v>94</v>
      </c>
      <c r="D1775" s="22" t="s">
        <v>234</v>
      </c>
      <c r="E1775" s="22" t="s">
        <v>28</v>
      </c>
      <c r="F1775" s="22"/>
      <c r="G1775" s="22"/>
      <c r="H1775" s="22"/>
      <c r="I1775" s="33" t="s">
        <v>3699</v>
      </c>
      <c r="J1775" s="22" t="s">
        <v>35</v>
      </c>
      <c r="K1775" s="38" t="s">
        <v>318</v>
      </c>
      <c r="L1775" s="20">
        <v>1181</v>
      </c>
      <c r="M1775" s="29" t="str">
        <f>O1775&amp;"-"&amp;P1775&amp;"-"&amp;Q1775&amp;"-"&amp;R1775&amp;"-"&amp;S1775&amp;"-"&amp;T1775</f>
        <v>SJ-V-05-000D-GT-1181</v>
      </c>
      <c r="N1775" s="33" t="s">
        <v>3699</v>
      </c>
      <c r="O1775" s="21" t="str">
        <f>IFERROR(VLOOKUP(B1775,'字典-基地管理'!A:B,2,FALSE),"未填")</f>
        <v>SJ</v>
      </c>
      <c r="P1775" s="21" t="str">
        <f>IFERROR(VLOOKUP(C1775,'字典-车间管理'!A:B,2,FALSE),"未填")</f>
        <v>V</v>
      </c>
      <c r="Q1775" s="21" t="str">
        <f>IFERROR(VLOOKUP(D1775,'字典-系统管理&amp;工段管理'!C:D,2,FALSE),"未填")</f>
        <v>05</v>
      </c>
      <c r="R1775" s="22" t="str">
        <f>_xlfn.TEXTJOIN("", TRUE, IF(U1775="0", U1775, ""), IF(V1775="0", V1775, ""), IF(W1775="0", W1775, ""), IF(X1775="0", X1775, ""), IF(U1775&lt;&gt;"0", U1775, ""), IF(V1775&lt;&gt;"0", V1775, ""), IF(W1775&lt;&gt;"0", W1775, ""), IF(X1775&lt;&gt;"0", X1775, ""))</f>
        <v>000D</v>
      </c>
      <c r="S1775" s="21" t="str">
        <f>IFERROR(VLOOKUP(K1775,'字典-设备&amp;仪表管理'!A:B,2,FALSE),"未填")</f>
        <v>GT</v>
      </c>
      <c r="T1775" s="26" t="str">
        <f>IF(L1775="","未填",TEXT(L1775,"0000"))</f>
        <v>1181</v>
      </c>
      <c r="U1775" s="22" t="str">
        <f>IFERROR(VLOOKUP(E1775,'字典-系统管理&amp;工段管理'!$A$2:$B$7,2,0),"0")</f>
        <v>D</v>
      </c>
      <c r="V1775" s="22" t="str">
        <f>IFERROR(VLOOKUP(F1775,'字典-系统管理&amp;工段管理'!$A$2:$B$7,2,0),"0")</f>
        <v>0</v>
      </c>
      <c r="W1775" s="22" t="str">
        <f>IFERROR(VLOOKUP(G1775,'字典-系统管理&amp;工段管理'!$A$2:$B$7,2,0),"0")</f>
        <v>0</v>
      </c>
      <c r="X1775" s="22" t="str">
        <f>IFERROR(VLOOKUP(H1775,'字典-系统管理&amp;工段管理'!$A$2:$B$7,2,0),"0")</f>
        <v>0</v>
      </c>
    </row>
    <row r="1776" spans="1:24" x14ac:dyDescent="0.15">
      <c r="A1776" s="19">
        <v>1774</v>
      </c>
      <c r="B1776" s="22" t="s">
        <v>24</v>
      </c>
      <c r="C1776" s="22" t="s">
        <v>94</v>
      </c>
      <c r="D1776" s="22" t="s">
        <v>234</v>
      </c>
      <c r="E1776" s="22" t="s">
        <v>28</v>
      </c>
      <c r="F1776" s="22"/>
      <c r="G1776" s="22"/>
      <c r="H1776" s="22"/>
      <c r="I1776" s="33" t="s">
        <v>3700</v>
      </c>
      <c r="J1776" s="22" t="s">
        <v>35</v>
      </c>
      <c r="K1776" s="38" t="s">
        <v>318</v>
      </c>
      <c r="L1776" s="20">
        <v>1182</v>
      </c>
      <c r="M1776" s="29" t="str">
        <f>O1776&amp;"-"&amp;P1776&amp;"-"&amp;Q1776&amp;"-"&amp;R1776&amp;"-"&amp;S1776&amp;"-"&amp;T1776</f>
        <v>SJ-V-05-000D-GT-1182</v>
      </c>
      <c r="N1776" s="33" t="s">
        <v>3700</v>
      </c>
      <c r="O1776" s="21" t="str">
        <f>IFERROR(VLOOKUP(B1776,'字典-基地管理'!A:B,2,FALSE),"未填")</f>
        <v>SJ</v>
      </c>
      <c r="P1776" s="21" t="str">
        <f>IFERROR(VLOOKUP(C1776,'字典-车间管理'!A:B,2,FALSE),"未填")</f>
        <v>V</v>
      </c>
      <c r="Q1776" s="21" t="str">
        <f>IFERROR(VLOOKUP(D1776,'字典-系统管理&amp;工段管理'!C:D,2,FALSE),"未填")</f>
        <v>05</v>
      </c>
      <c r="R1776" s="22" t="str">
        <f>_xlfn.TEXTJOIN("", TRUE, IF(U1776="0", U1776, ""), IF(V1776="0", V1776, ""), IF(W1776="0", W1776, ""), IF(X1776="0", X1776, ""), IF(U1776&lt;&gt;"0", U1776, ""), IF(V1776&lt;&gt;"0", V1776, ""), IF(W1776&lt;&gt;"0", W1776, ""), IF(X1776&lt;&gt;"0", X1776, ""))</f>
        <v>000D</v>
      </c>
      <c r="S1776" s="21" t="str">
        <f>IFERROR(VLOOKUP(K1776,'字典-设备&amp;仪表管理'!A:B,2,FALSE),"未填")</f>
        <v>GT</v>
      </c>
      <c r="T1776" s="26" t="str">
        <f>IF(L1776="","未填",TEXT(L1776,"0000"))</f>
        <v>1182</v>
      </c>
      <c r="U1776" s="22" t="str">
        <f>IFERROR(VLOOKUP(E1776,'字典-系统管理&amp;工段管理'!$A$2:$B$7,2,0),"0")</f>
        <v>D</v>
      </c>
      <c r="V1776" s="22" t="str">
        <f>IFERROR(VLOOKUP(F1776,'字典-系统管理&amp;工段管理'!$A$2:$B$7,2,0),"0")</f>
        <v>0</v>
      </c>
      <c r="W1776" s="22" t="str">
        <f>IFERROR(VLOOKUP(G1776,'字典-系统管理&amp;工段管理'!$A$2:$B$7,2,0),"0")</f>
        <v>0</v>
      </c>
      <c r="X1776" s="22" t="str">
        <f>IFERROR(VLOOKUP(H1776,'字典-系统管理&amp;工段管理'!$A$2:$B$7,2,0),"0")</f>
        <v>0</v>
      </c>
    </row>
    <row r="1777" spans="1:24" x14ac:dyDescent="0.15">
      <c r="A1777" s="19">
        <v>1775</v>
      </c>
      <c r="B1777" s="22" t="s">
        <v>24</v>
      </c>
      <c r="C1777" s="22" t="s">
        <v>94</v>
      </c>
      <c r="D1777" s="22" t="s">
        <v>234</v>
      </c>
      <c r="E1777" s="22" t="s">
        <v>28</v>
      </c>
      <c r="F1777" s="22"/>
      <c r="G1777" s="22"/>
      <c r="H1777" s="22"/>
      <c r="I1777" s="33" t="s">
        <v>3701</v>
      </c>
      <c r="J1777" s="22" t="s">
        <v>35</v>
      </c>
      <c r="K1777" s="38" t="s">
        <v>318</v>
      </c>
      <c r="L1777" s="20">
        <v>1183</v>
      </c>
      <c r="M1777" s="29" t="str">
        <f>O1777&amp;"-"&amp;P1777&amp;"-"&amp;Q1777&amp;"-"&amp;R1777&amp;"-"&amp;S1777&amp;"-"&amp;T1777</f>
        <v>SJ-V-05-000D-GT-1183</v>
      </c>
      <c r="N1777" s="33" t="s">
        <v>3701</v>
      </c>
      <c r="O1777" s="21" t="str">
        <f>IFERROR(VLOOKUP(B1777,'字典-基地管理'!A:B,2,FALSE),"未填")</f>
        <v>SJ</v>
      </c>
      <c r="P1777" s="21" t="str">
        <f>IFERROR(VLOOKUP(C1777,'字典-车间管理'!A:B,2,FALSE),"未填")</f>
        <v>V</v>
      </c>
      <c r="Q1777" s="21" t="str">
        <f>IFERROR(VLOOKUP(D1777,'字典-系统管理&amp;工段管理'!C:D,2,FALSE),"未填")</f>
        <v>05</v>
      </c>
      <c r="R1777" s="22" t="str">
        <f>_xlfn.TEXTJOIN("", TRUE, IF(U1777="0", U1777, ""), IF(V1777="0", V1777, ""), IF(W1777="0", W1777, ""), IF(X1777="0", X1777, ""), IF(U1777&lt;&gt;"0", U1777, ""), IF(V1777&lt;&gt;"0", V1777, ""), IF(W1777&lt;&gt;"0", W1777, ""), IF(X1777&lt;&gt;"0", X1777, ""))</f>
        <v>000D</v>
      </c>
      <c r="S1777" s="21" t="str">
        <f>IFERROR(VLOOKUP(K1777,'字典-设备&amp;仪表管理'!A:B,2,FALSE),"未填")</f>
        <v>GT</v>
      </c>
      <c r="T1777" s="26" t="str">
        <f>IF(L1777="","未填",TEXT(L1777,"0000"))</f>
        <v>1183</v>
      </c>
      <c r="U1777" s="22" t="str">
        <f>IFERROR(VLOOKUP(E1777,'字典-系统管理&amp;工段管理'!$A$2:$B$7,2,0),"0")</f>
        <v>D</v>
      </c>
      <c r="V1777" s="22" t="str">
        <f>IFERROR(VLOOKUP(F1777,'字典-系统管理&amp;工段管理'!$A$2:$B$7,2,0),"0")</f>
        <v>0</v>
      </c>
      <c r="W1777" s="22" t="str">
        <f>IFERROR(VLOOKUP(G1777,'字典-系统管理&amp;工段管理'!$A$2:$B$7,2,0),"0")</f>
        <v>0</v>
      </c>
      <c r="X1777" s="22" t="str">
        <f>IFERROR(VLOOKUP(H1777,'字典-系统管理&amp;工段管理'!$A$2:$B$7,2,0),"0")</f>
        <v>0</v>
      </c>
    </row>
    <row r="1778" spans="1:24" x14ac:dyDescent="0.15">
      <c r="A1778" s="19">
        <v>1776</v>
      </c>
      <c r="B1778" s="22" t="s">
        <v>24</v>
      </c>
      <c r="C1778" s="22" t="s">
        <v>94</v>
      </c>
      <c r="D1778" s="22" t="s">
        <v>234</v>
      </c>
      <c r="E1778" s="22" t="s">
        <v>28</v>
      </c>
      <c r="F1778" s="22"/>
      <c r="G1778" s="22"/>
      <c r="H1778" s="22"/>
      <c r="I1778" s="33" t="s">
        <v>3719</v>
      </c>
      <c r="J1778" s="22" t="s">
        <v>35</v>
      </c>
      <c r="K1778" s="38" t="s">
        <v>318</v>
      </c>
      <c r="L1778" s="20">
        <v>1184</v>
      </c>
      <c r="M1778" s="29" t="str">
        <f>O1778&amp;"-"&amp;P1778&amp;"-"&amp;Q1778&amp;"-"&amp;R1778&amp;"-"&amp;S1778&amp;"-"&amp;T1778</f>
        <v>SJ-V-05-000D-GT-1184</v>
      </c>
      <c r="N1778" s="33" t="s">
        <v>3719</v>
      </c>
      <c r="O1778" s="21" t="str">
        <f>IFERROR(VLOOKUP(B1778,'字典-基地管理'!A:B,2,FALSE),"未填")</f>
        <v>SJ</v>
      </c>
      <c r="P1778" s="21" t="str">
        <f>IFERROR(VLOOKUP(C1778,'字典-车间管理'!A:B,2,FALSE),"未填")</f>
        <v>V</v>
      </c>
      <c r="Q1778" s="21" t="str">
        <f>IFERROR(VLOOKUP(D1778,'字典-系统管理&amp;工段管理'!C:D,2,FALSE),"未填")</f>
        <v>05</v>
      </c>
      <c r="R1778" s="22" t="str">
        <f>_xlfn.TEXTJOIN("", TRUE, IF(U1778="0", U1778, ""), IF(V1778="0", V1778, ""), IF(W1778="0", W1778, ""), IF(X1778="0", X1778, ""), IF(U1778&lt;&gt;"0", U1778, ""), IF(V1778&lt;&gt;"0", V1778, ""), IF(W1778&lt;&gt;"0", W1778, ""), IF(X1778&lt;&gt;"0", X1778, ""))</f>
        <v>000D</v>
      </c>
      <c r="S1778" s="21" t="str">
        <f>IFERROR(VLOOKUP(K1778,'字典-设备&amp;仪表管理'!A:B,2,FALSE),"未填")</f>
        <v>GT</v>
      </c>
      <c r="T1778" s="26" t="str">
        <f>IF(L1778="","未填",TEXT(L1778,"0000"))</f>
        <v>1184</v>
      </c>
      <c r="U1778" s="22" t="str">
        <f>IFERROR(VLOOKUP(E1778,'字典-系统管理&amp;工段管理'!$A$2:$B$7,2,0),"0")</f>
        <v>D</v>
      </c>
      <c r="V1778" s="22" t="str">
        <f>IFERROR(VLOOKUP(F1778,'字典-系统管理&amp;工段管理'!$A$2:$B$7,2,0),"0")</f>
        <v>0</v>
      </c>
      <c r="W1778" s="22" t="str">
        <f>IFERROR(VLOOKUP(G1778,'字典-系统管理&amp;工段管理'!$A$2:$B$7,2,0),"0")</f>
        <v>0</v>
      </c>
      <c r="X1778" s="22" t="str">
        <f>IFERROR(VLOOKUP(H1778,'字典-系统管理&amp;工段管理'!$A$2:$B$7,2,0),"0")</f>
        <v>0</v>
      </c>
    </row>
    <row r="1779" spans="1:24" x14ac:dyDescent="0.15">
      <c r="A1779" s="19">
        <v>1777</v>
      </c>
      <c r="B1779" s="22" t="s">
        <v>24</v>
      </c>
      <c r="C1779" s="22" t="s">
        <v>94</v>
      </c>
      <c r="D1779" s="22" t="s">
        <v>234</v>
      </c>
      <c r="E1779" s="22" t="s">
        <v>28</v>
      </c>
      <c r="F1779" s="22"/>
      <c r="G1779" s="22"/>
      <c r="H1779" s="22"/>
      <c r="I1779" s="33" t="s">
        <v>3720</v>
      </c>
      <c r="J1779" s="22" t="s">
        <v>35</v>
      </c>
      <c r="K1779" s="38" t="s">
        <v>318</v>
      </c>
      <c r="L1779" s="20">
        <v>1185</v>
      </c>
      <c r="M1779" s="29" t="str">
        <f>O1779&amp;"-"&amp;P1779&amp;"-"&amp;Q1779&amp;"-"&amp;R1779&amp;"-"&amp;S1779&amp;"-"&amp;T1779</f>
        <v>SJ-V-05-000D-GT-1185</v>
      </c>
      <c r="N1779" s="33" t="s">
        <v>3720</v>
      </c>
      <c r="O1779" s="21" t="str">
        <f>IFERROR(VLOOKUP(B1779,'字典-基地管理'!A:B,2,FALSE),"未填")</f>
        <v>SJ</v>
      </c>
      <c r="P1779" s="21" t="str">
        <f>IFERROR(VLOOKUP(C1779,'字典-车间管理'!A:B,2,FALSE),"未填")</f>
        <v>V</v>
      </c>
      <c r="Q1779" s="21" t="str">
        <f>IFERROR(VLOOKUP(D1779,'字典-系统管理&amp;工段管理'!C:D,2,FALSE),"未填")</f>
        <v>05</v>
      </c>
      <c r="R1779" s="22" t="str">
        <f>_xlfn.TEXTJOIN("", TRUE, IF(U1779="0", U1779, ""), IF(V1779="0", V1779, ""), IF(W1779="0", W1779, ""), IF(X1779="0", X1779, ""), IF(U1779&lt;&gt;"0", U1779, ""), IF(V1779&lt;&gt;"0", V1779, ""), IF(W1779&lt;&gt;"0", W1779, ""), IF(X1779&lt;&gt;"0", X1779, ""))</f>
        <v>000D</v>
      </c>
      <c r="S1779" s="21" t="str">
        <f>IFERROR(VLOOKUP(K1779,'字典-设备&amp;仪表管理'!A:B,2,FALSE),"未填")</f>
        <v>GT</v>
      </c>
      <c r="T1779" s="26" t="str">
        <f>IF(L1779="","未填",TEXT(L1779,"0000"))</f>
        <v>1185</v>
      </c>
      <c r="U1779" s="22" t="str">
        <f>IFERROR(VLOOKUP(E1779,'字典-系统管理&amp;工段管理'!$A$2:$B$7,2,0),"0")</f>
        <v>D</v>
      </c>
      <c r="V1779" s="22" t="str">
        <f>IFERROR(VLOOKUP(F1779,'字典-系统管理&amp;工段管理'!$A$2:$B$7,2,0),"0")</f>
        <v>0</v>
      </c>
      <c r="W1779" s="22" t="str">
        <f>IFERROR(VLOOKUP(G1779,'字典-系统管理&amp;工段管理'!$A$2:$B$7,2,0),"0")</f>
        <v>0</v>
      </c>
      <c r="X1779" s="22" t="str">
        <f>IFERROR(VLOOKUP(H1779,'字典-系统管理&amp;工段管理'!$A$2:$B$7,2,0),"0")</f>
        <v>0</v>
      </c>
    </row>
    <row r="1780" spans="1:24" x14ac:dyDescent="0.15">
      <c r="A1780" s="19">
        <v>1778</v>
      </c>
      <c r="B1780" s="22" t="s">
        <v>24</v>
      </c>
      <c r="C1780" s="22" t="s">
        <v>94</v>
      </c>
      <c r="D1780" s="22" t="s">
        <v>234</v>
      </c>
      <c r="E1780" s="22" t="s">
        <v>28</v>
      </c>
      <c r="F1780" s="22"/>
      <c r="G1780" s="22"/>
      <c r="H1780" s="22"/>
      <c r="I1780" s="33" t="s">
        <v>3721</v>
      </c>
      <c r="J1780" s="22" t="s">
        <v>35</v>
      </c>
      <c r="K1780" s="38" t="s">
        <v>318</v>
      </c>
      <c r="L1780" s="20">
        <v>1186</v>
      </c>
      <c r="M1780" s="29" t="str">
        <f>O1780&amp;"-"&amp;P1780&amp;"-"&amp;Q1780&amp;"-"&amp;R1780&amp;"-"&amp;S1780&amp;"-"&amp;T1780</f>
        <v>SJ-V-05-000D-GT-1186</v>
      </c>
      <c r="N1780" s="33" t="s">
        <v>3721</v>
      </c>
      <c r="O1780" s="21" t="str">
        <f>IFERROR(VLOOKUP(B1780,'字典-基地管理'!A:B,2,FALSE),"未填")</f>
        <v>SJ</v>
      </c>
      <c r="P1780" s="21" t="str">
        <f>IFERROR(VLOOKUP(C1780,'字典-车间管理'!A:B,2,FALSE),"未填")</f>
        <v>V</v>
      </c>
      <c r="Q1780" s="21" t="str">
        <f>IFERROR(VLOOKUP(D1780,'字典-系统管理&amp;工段管理'!C:D,2,FALSE),"未填")</f>
        <v>05</v>
      </c>
      <c r="R1780" s="22" t="str">
        <f>_xlfn.TEXTJOIN("", TRUE, IF(U1780="0", U1780, ""), IF(V1780="0", V1780, ""), IF(W1780="0", W1780, ""), IF(X1780="0", X1780, ""), IF(U1780&lt;&gt;"0", U1780, ""), IF(V1780&lt;&gt;"0", V1780, ""), IF(W1780&lt;&gt;"0", W1780, ""), IF(X1780&lt;&gt;"0", X1780, ""))</f>
        <v>000D</v>
      </c>
      <c r="S1780" s="21" t="str">
        <f>IFERROR(VLOOKUP(K1780,'字典-设备&amp;仪表管理'!A:B,2,FALSE),"未填")</f>
        <v>GT</v>
      </c>
      <c r="T1780" s="26" t="str">
        <f>IF(L1780="","未填",TEXT(L1780,"0000"))</f>
        <v>1186</v>
      </c>
      <c r="U1780" s="22" t="str">
        <f>IFERROR(VLOOKUP(E1780,'字典-系统管理&amp;工段管理'!$A$2:$B$7,2,0),"0")</f>
        <v>D</v>
      </c>
      <c r="V1780" s="22" t="str">
        <f>IFERROR(VLOOKUP(F1780,'字典-系统管理&amp;工段管理'!$A$2:$B$7,2,0),"0")</f>
        <v>0</v>
      </c>
      <c r="W1780" s="22" t="str">
        <f>IFERROR(VLOOKUP(G1780,'字典-系统管理&amp;工段管理'!$A$2:$B$7,2,0),"0")</f>
        <v>0</v>
      </c>
      <c r="X1780" s="22" t="str">
        <f>IFERROR(VLOOKUP(H1780,'字典-系统管理&amp;工段管理'!$A$2:$B$7,2,0),"0")</f>
        <v>0</v>
      </c>
    </row>
    <row r="1781" spans="1:24" x14ac:dyDescent="0.15">
      <c r="A1781" s="19">
        <v>1779</v>
      </c>
      <c r="B1781" s="22" t="s">
        <v>24</v>
      </c>
      <c r="C1781" s="22" t="s">
        <v>94</v>
      </c>
      <c r="D1781" s="22" t="s">
        <v>234</v>
      </c>
      <c r="E1781" s="22" t="s">
        <v>28</v>
      </c>
      <c r="F1781" s="22"/>
      <c r="G1781" s="22"/>
      <c r="H1781" s="22"/>
      <c r="I1781" s="33" t="s">
        <v>3723</v>
      </c>
      <c r="J1781" s="22" t="s">
        <v>35</v>
      </c>
      <c r="K1781" s="38" t="s">
        <v>318</v>
      </c>
      <c r="L1781" s="20">
        <v>1187</v>
      </c>
      <c r="M1781" s="29" t="str">
        <f>O1781&amp;"-"&amp;P1781&amp;"-"&amp;Q1781&amp;"-"&amp;R1781&amp;"-"&amp;S1781&amp;"-"&amp;T1781</f>
        <v>SJ-V-05-000D-GT-1187</v>
      </c>
      <c r="N1781" s="33" t="s">
        <v>3723</v>
      </c>
      <c r="O1781" s="21" t="str">
        <f>IFERROR(VLOOKUP(B1781,'字典-基地管理'!A:B,2,FALSE),"未填")</f>
        <v>SJ</v>
      </c>
      <c r="P1781" s="21" t="str">
        <f>IFERROR(VLOOKUP(C1781,'字典-车间管理'!A:B,2,FALSE),"未填")</f>
        <v>V</v>
      </c>
      <c r="Q1781" s="21" t="str">
        <f>IFERROR(VLOOKUP(D1781,'字典-系统管理&amp;工段管理'!C:D,2,FALSE),"未填")</f>
        <v>05</v>
      </c>
      <c r="R1781" s="22" t="str">
        <f>_xlfn.TEXTJOIN("", TRUE, IF(U1781="0", U1781, ""), IF(V1781="0", V1781, ""), IF(W1781="0", W1781, ""), IF(X1781="0", X1781, ""), IF(U1781&lt;&gt;"0", U1781, ""), IF(V1781&lt;&gt;"0", V1781, ""), IF(W1781&lt;&gt;"0", W1781, ""), IF(X1781&lt;&gt;"0", X1781, ""))</f>
        <v>000D</v>
      </c>
      <c r="S1781" s="21" t="str">
        <f>IFERROR(VLOOKUP(K1781,'字典-设备&amp;仪表管理'!A:B,2,FALSE),"未填")</f>
        <v>GT</v>
      </c>
      <c r="T1781" s="26" t="str">
        <f>IF(L1781="","未填",TEXT(L1781,"0000"))</f>
        <v>1187</v>
      </c>
      <c r="U1781" s="22" t="str">
        <f>IFERROR(VLOOKUP(E1781,'字典-系统管理&amp;工段管理'!$A$2:$B$7,2,0),"0")</f>
        <v>D</v>
      </c>
      <c r="V1781" s="22" t="str">
        <f>IFERROR(VLOOKUP(F1781,'字典-系统管理&amp;工段管理'!$A$2:$B$7,2,0),"0")</f>
        <v>0</v>
      </c>
      <c r="W1781" s="22" t="str">
        <f>IFERROR(VLOOKUP(G1781,'字典-系统管理&amp;工段管理'!$A$2:$B$7,2,0),"0")</f>
        <v>0</v>
      </c>
      <c r="X1781" s="22" t="str">
        <f>IFERROR(VLOOKUP(H1781,'字典-系统管理&amp;工段管理'!$A$2:$B$7,2,0),"0")</f>
        <v>0</v>
      </c>
    </row>
    <row r="1782" spans="1:24" x14ac:dyDescent="0.15">
      <c r="A1782" s="19">
        <v>1780</v>
      </c>
      <c r="B1782" s="22" t="s">
        <v>24</v>
      </c>
      <c r="C1782" s="22" t="s">
        <v>94</v>
      </c>
      <c r="D1782" s="22" t="s">
        <v>234</v>
      </c>
      <c r="E1782" s="22" t="s">
        <v>28</v>
      </c>
      <c r="F1782" s="22"/>
      <c r="G1782" s="22"/>
      <c r="H1782" s="22"/>
      <c r="I1782" s="33" t="s">
        <v>3724</v>
      </c>
      <c r="J1782" s="22" t="s">
        <v>35</v>
      </c>
      <c r="K1782" s="38" t="s">
        <v>318</v>
      </c>
      <c r="L1782" s="20">
        <v>1188</v>
      </c>
      <c r="M1782" s="29" t="str">
        <f>O1782&amp;"-"&amp;P1782&amp;"-"&amp;Q1782&amp;"-"&amp;R1782&amp;"-"&amp;S1782&amp;"-"&amp;T1782</f>
        <v>SJ-V-05-000D-GT-1188</v>
      </c>
      <c r="N1782" s="33" t="s">
        <v>3724</v>
      </c>
      <c r="O1782" s="21" t="str">
        <f>IFERROR(VLOOKUP(B1782,'字典-基地管理'!A:B,2,FALSE),"未填")</f>
        <v>SJ</v>
      </c>
      <c r="P1782" s="21" t="str">
        <f>IFERROR(VLOOKUP(C1782,'字典-车间管理'!A:B,2,FALSE),"未填")</f>
        <v>V</v>
      </c>
      <c r="Q1782" s="21" t="str">
        <f>IFERROR(VLOOKUP(D1782,'字典-系统管理&amp;工段管理'!C:D,2,FALSE),"未填")</f>
        <v>05</v>
      </c>
      <c r="R1782" s="22" t="str">
        <f>_xlfn.TEXTJOIN("", TRUE, IF(U1782="0", U1782, ""), IF(V1782="0", V1782, ""), IF(W1782="0", W1782, ""), IF(X1782="0", X1782, ""), IF(U1782&lt;&gt;"0", U1782, ""), IF(V1782&lt;&gt;"0", V1782, ""), IF(W1782&lt;&gt;"0", W1782, ""), IF(X1782&lt;&gt;"0", X1782, ""))</f>
        <v>000D</v>
      </c>
      <c r="S1782" s="21" t="str">
        <f>IFERROR(VLOOKUP(K1782,'字典-设备&amp;仪表管理'!A:B,2,FALSE),"未填")</f>
        <v>GT</v>
      </c>
      <c r="T1782" s="26" t="str">
        <f>IF(L1782="","未填",TEXT(L1782,"0000"))</f>
        <v>1188</v>
      </c>
      <c r="U1782" s="22" t="str">
        <f>IFERROR(VLOOKUP(E1782,'字典-系统管理&amp;工段管理'!$A$2:$B$7,2,0),"0")</f>
        <v>D</v>
      </c>
      <c r="V1782" s="22" t="str">
        <f>IFERROR(VLOOKUP(F1782,'字典-系统管理&amp;工段管理'!$A$2:$B$7,2,0),"0")</f>
        <v>0</v>
      </c>
      <c r="W1782" s="22" t="str">
        <f>IFERROR(VLOOKUP(G1782,'字典-系统管理&amp;工段管理'!$A$2:$B$7,2,0),"0")</f>
        <v>0</v>
      </c>
      <c r="X1782" s="22" t="str">
        <f>IFERROR(VLOOKUP(H1782,'字典-系统管理&amp;工段管理'!$A$2:$B$7,2,0),"0")</f>
        <v>0</v>
      </c>
    </row>
    <row r="1783" spans="1:24" x14ac:dyDescent="0.15">
      <c r="A1783" s="19">
        <v>1781</v>
      </c>
      <c r="B1783" s="22" t="s">
        <v>24</v>
      </c>
      <c r="C1783" s="22" t="s">
        <v>94</v>
      </c>
      <c r="D1783" s="22" t="s">
        <v>234</v>
      </c>
      <c r="E1783" s="22" t="s">
        <v>28</v>
      </c>
      <c r="F1783" s="22"/>
      <c r="G1783" s="22"/>
      <c r="H1783" s="22"/>
      <c r="I1783" s="33" t="s">
        <v>3725</v>
      </c>
      <c r="J1783" s="22" t="s">
        <v>35</v>
      </c>
      <c r="K1783" s="38" t="s">
        <v>318</v>
      </c>
      <c r="L1783" s="20">
        <v>1189</v>
      </c>
      <c r="M1783" s="29" t="str">
        <f>O1783&amp;"-"&amp;P1783&amp;"-"&amp;Q1783&amp;"-"&amp;R1783&amp;"-"&amp;S1783&amp;"-"&amp;T1783</f>
        <v>SJ-V-05-000D-GT-1189</v>
      </c>
      <c r="N1783" s="33" t="s">
        <v>3725</v>
      </c>
      <c r="O1783" s="21" t="str">
        <f>IFERROR(VLOOKUP(B1783,'字典-基地管理'!A:B,2,FALSE),"未填")</f>
        <v>SJ</v>
      </c>
      <c r="P1783" s="21" t="str">
        <f>IFERROR(VLOOKUP(C1783,'字典-车间管理'!A:B,2,FALSE),"未填")</f>
        <v>V</v>
      </c>
      <c r="Q1783" s="21" t="str">
        <f>IFERROR(VLOOKUP(D1783,'字典-系统管理&amp;工段管理'!C:D,2,FALSE),"未填")</f>
        <v>05</v>
      </c>
      <c r="R1783" s="22" t="str">
        <f>_xlfn.TEXTJOIN("", TRUE, IF(U1783="0", U1783, ""), IF(V1783="0", V1783, ""), IF(W1783="0", W1783, ""), IF(X1783="0", X1783, ""), IF(U1783&lt;&gt;"0", U1783, ""), IF(V1783&lt;&gt;"0", V1783, ""), IF(W1783&lt;&gt;"0", W1783, ""), IF(X1783&lt;&gt;"0", X1783, ""))</f>
        <v>000D</v>
      </c>
      <c r="S1783" s="21" t="str">
        <f>IFERROR(VLOOKUP(K1783,'字典-设备&amp;仪表管理'!A:B,2,FALSE),"未填")</f>
        <v>GT</v>
      </c>
      <c r="T1783" s="26" t="str">
        <f>IF(L1783="","未填",TEXT(L1783,"0000"))</f>
        <v>1189</v>
      </c>
      <c r="U1783" s="22" t="str">
        <f>IFERROR(VLOOKUP(E1783,'字典-系统管理&amp;工段管理'!$A$2:$B$7,2,0),"0")</f>
        <v>D</v>
      </c>
      <c r="V1783" s="22" t="str">
        <f>IFERROR(VLOOKUP(F1783,'字典-系统管理&amp;工段管理'!$A$2:$B$7,2,0),"0")</f>
        <v>0</v>
      </c>
      <c r="W1783" s="22" t="str">
        <f>IFERROR(VLOOKUP(G1783,'字典-系统管理&amp;工段管理'!$A$2:$B$7,2,0),"0")</f>
        <v>0</v>
      </c>
      <c r="X1783" s="22" t="str">
        <f>IFERROR(VLOOKUP(H1783,'字典-系统管理&amp;工段管理'!$A$2:$B$7,2,0),"0")</f>
        <v>0</v>
      </c>
    </row>
    <row r="1784" spans="1:24" x14ac:dyDescent="0.15">
      <c r="A1784" s="19">
        <v>1782</v>
      </c>
      <c r="B1784" s="22" t="s">
        <v>24</v>
      </c>
      <c r="C1784" s="22" t="s">
        <v>94</v>
      </c>
      <c r="D1784" s="22" t="s">
        <v>234</v>
      </c>
      <c r="E1784" s="22" t="s">
        <v>28</v>
      </c>
      <c r="F1784" s="22"/>
      <c r="G1784" s="22"/>
      <c r="H1784" s="22"/>
      <c r="I1784" s="33" t="s">
        <v>3727</v>
      </c>
      <c r="J1784" s="22" t="s">
        <v>35</v>
      </c>
      <c r="K1784" s="38" t="s">
        <v>318</v>
      </c>
      <c r="L1784" s="20">
        <v>1190</v>
      </c>
      <c r="M1784" s="29" t="str">
        <f>O1784&amp;"-"&amp;P1784&amp;"-"&amp;Q1784&amp;"-"&amp;R1784&amp;"-"&amp;S1784&amp;"-"&amp;T1784</f>
        <v>SJ-V-05-000D-GT-1190</v>
      </c>
      <c r="N1784" s="33" t="s">
        <v>3727</v>
      </c>
      <c r="O1784" s="21" t="str">
        <f>IFERROR(VLOOKUP(B1784,'字典-基地管理'!A:B,2,FALSE),"未填")</f>
        <v>SJ</v>
      </c>
      <c r="P1784" s="21" t="str">
        <f>IFERROR(VLOOKUP(C1784,'字典-车间管理'!A:B,2,FALSE),"未填")</f>
        <v>V</v>
      </c>
      <c r="Q1784" s="21" t="str">
        <f>IFERROR(VLOOKUP(D1784,'字典-系统管理&amp;工段管理'!C:D,2,FALSE),"未填")</f>
        <v>05</v>
      </c>
      <c r="R1784" s="22" t="str">
        <f>_xlfn.TEXTJOIN("", TRUE, IF(U1784="0", U1784, ""), IF(V1784="0", V1784, ""), IF(W1784="0", W1784, ""), IF(X1784="0", X1784, ""), IF(U1784&lt;&gt;"0", U1784, ""), IF(V1784&lt;&gt;"0", V1784, ""), IF(W1784&lt;&gt;"0", W1784, ""), IF(X1784&lt;&gt;"0", X1784, ""))</f>
        <v>000D</v>
      </c>
      <c r="S1784" s="21" t="str">
        <f>IFERROR(VLOOKUP(K1784,'字典-设备&amp;仪表管理'!A:B,2,FALSE),"未填")</f>
        <v>GT</v>
      </c>
      <c r="T1784" s="26" t="str">
        <f>IF(L1784="","未填",TEXT(L1784,"0000"))</f>
        <v>1190</v>
      </c>
      <c r="U1784" s="22" t="str">
        <f>IFERROR(VLOOKUP(E1784,'字典-系统管理&amp;工段管理'!$A$2:$B$7,2,0),"0")</f>
        <v>D</v>
      </c>
      <c r="V1784" s="22" t="str">
        <f>IFERROR(VLOOKUP(F1784,'字典-系统管理&amp;工段管理'!$A$2:$B$7,2,0),"0")</f>
        <v>0</v>
      </c>
      <c r="W1784" s="22" t="str">
        <f>IFERROR(VLOOKUP(G1784,'字典-系统管理&amp;工段管理'!$A$2:$B$7,2,0),"0")</f>
        <v>0</v>
      </c>
      <c r="X1784" s="22" t="str">
        <f>IFERROR(VLOOKUP(H1784,'字典-系统管理&amp;工段管理'!$A$2:$B$7,2,0),"0")</f>
        <v>0</v>
      </c>
    </row>
    <row r="1785" spans="1:24" x14ac:dyDescent="0.15">
      <c r="A1785" s="19">
        <v>1783</v>
      </c>
      <c r="B1785" s="22" t="s">
        <v>24</v>
      </c>
      <c r="C1785" s="22" t="s">
        <v>94</v>
      </c>
      <c r="D1785" s="22" t="s">
        <v>234</v>
      </c>
      <c r="E1785" s="22" t="s">
        <v>28</v>
      </c>
      <c r="F1785" s="22"/>
      <c r="G1785" s="22"/>
      <c r="H1785" s="22"/>
      <c r="I1785" s="33" t="s">
        <v>3728</v>
      </c>
      <c r="J1785" s="22" t="s">
        <v>35</v>
      </c>
      <c r="K1785" s="38" t="s">
        <v>318</v>
      </c>
      <c r="L1785" s="20">
        <v>1191</v>
      </c>
      <c r="M1785" s="29" t="str">
        <f>O1785&amp;"-"&amp;P1785&amp;"-"&amp;Q1785&amp;"-"&amp;R1785&amp;"-"&amp;S1785&amp;"-"&amp;T1785</f>
        <v>SJ-V-05-000D-GT-1191</v>
      </c>
      <c r="N1785" s="33" t="s">
        <v>3728</v>
      </c>
      <c r="O1785" s="21" t="str">
        <f>IFERROR(VLOOKUP(B1785,'字典-基地管理'!A:B,2,FALSE),"未填")</f>
        <v>SJ</v>
      </c>
      <c r="P1785" s="21" t="str">
        <f>IFERROR(VLOOKUP(C1785,'字典-车间管理'!A:B,2,FALSE),"未填")</f>
        <v>V</v>
      </c>
      <c r="Q1785" s="21" t="str">
        <f>IFERROR(VLOOKUP(D1785,'字典-系统管理&amp;工段管理'!C:D,2,FALSE),"未填")</f>
        <v>05</v>
      </c>
      <c r="R1785" s="22" t="str">
        <f>_xlfn.TEXTJOIN("", TRUE, IF(U1785="0", U1785, ""), IF(V1785="0", V1785, ""), IF(W1785="0", W1785, ""), IF(X1785="0", X1785, ""), IF(U1785&lt;&gt;"0", U1785, ""), IF(V1785&lt;&gt;"0", V1785, ""), IF(W1785&lt;&gt;"0", W1785, ""), IF(X1785&lt;&gt;"0", X1785, ""))</f>
        <v>000D</v>
      </c>
      <c r="S1785" s="21" t="str">
        <f>IFERROR(VLOOKUP(K1785,'字典-设备&amp;仪表管理'!A:B,2,FALSE),"未填")</f>
        <v>GT</v>
      </c>
      <c r="T1785" s="26" t="str">
        <f>IF(L1785="","未填",TEXT(L1785,"0000"))</f>
        <v>1191</v>
      </c>
      <c r="U1785" s="22" t="str">
        <f>IFERROR(VLOOKUP(E1785,'字典-系统管理&amp;工段管理'!$A$2:$B$7,2,0),"0")</f>
        <v>D</v>
      </c>
      <c r="V1785" s="22" t="str">
        <f>IFERROR(VLOOKUP(F1785,'字典-系统管理&amp;工段管理'!$A$2:$B$7,2,0),"0")</f>
        <v>0</v>
      </c>
      <c r="W1785" s="22" t="str">
        <f>IFERROR(VLOOKUP(G1785,'字典-系统管理&amp;工段管理'!$A$2:$B$7,2,0),"0")</f>
        <v>0</v>
      </c>
      <c r="X1785" s="22" t="str">
        <f>IFERROR(VLOOKUP(H1785,'字典-系统管理&amp;工段管理'!$A$2:$B$7,2,0),"0")</f>
        <v>0</v>
      </c>
    </row>
    <row r="1786" spans="1:24" x14ac:dyDescent="0.15">
      <c r="A1786" s="19">
        <v>1784</v>
      </c>
      <c r="B1786" s="22" t="s">
        <v>24</v>
      </c>
      <c r="C1786" s="22" t="s">
        <v>94</v>
      </c>
      <c r="D1786" s="22" t="s">
        <v>234</v>
      </c>
      <c r="E1786" s="22" t="s">
        <v>28</v>
      </c>
      <c r="F1786" s="22"/>
      <c r="G1786" s="22"/>
      <c r="H1786" s="22"/>
      <c r="I1786" s="33" t="s">
        <v>3729</v>
      </c>
      <c r="J1786" s="22" t="s">
        <v>35</v>
      </c>
      <c r="K1786" s="38" t="s">
        <v>318</v>
      </c>
      <c r="L1786" s="20">
        <v>1192</v>
      </c>
      <c r="M1786" s="29" t="str">
        <f>O1786&amp;"-"&amp;P1786&amp;"-"&amp;Q1786&amp;"-"&amp;R1786&amp;"-"&amp;S1786&amp;"-"&amp;T1786</f>
        <v>SJ-V-05-000D-GT-1192</v>
      </c>
      <c r="N1786" s="33" t="s">
        <v>3729</v>
      </c>
      <c r="O1786" s="21" t="str">
        <f>IFERROR(VLOOKUP(B1786,'字典-基地管理'!A:B,2,FALSE),"未填")</f>
        <v>SJ</v>
      </c>
      <c r="P1786" s="21" t="str">
        <f>IFERROR(VLOOKUP(C1786,'字典-车间管理'!A:B,2,FALSE),"未填")</f>
        <v>V</v>
      </c>
      <c r="Q1786" s="21" t="str">
        <f>IFERROR(VLOOKUP(D1786,'字典-系统管理&amp;工段管理'!C:D,2,FALSE),"未填")</f>
        <v>05</v>
      </c>
      <c r="R1786" s="22" t="str">
        <f>_xlfn.TEXTJOIN("", TRUE, IF(U1786="0", U1786, ""), IF(V1786="0", V1786, ""), IF(W1786="0", W1786, ""), IF(X1786="0", X1786, ""), IF(U1786&lt;&gt;"0", U1786, ""), IF(V1786&lt;&gt;"0", V1786, ""), IF(W1786&lt;&gt;"0", W1786, ""), IF(X1786&lt;&gt;"0", X1786, ""))</f>
        <v>000D</v>
      </c>
      <c r="S1786" s="21" t="str">
        <f>IFERROR(VLOOKUP(K1786,'字典-设备&amp;仪表管理'!A:B,2,FALSE),"未填")</f>
        <v>GT</v>
      </c>
      <c r="T1786" s="26" t="str">
        <f>IF(L1786="","未填",TEXT(L1786,"0000"))</f>
        <v>1192</v>
      </c>
      <c r="U1786" s="22" t="str">
        <f>IFERROR(VLOOKUP(E1786,'字典-系统管理&amp;工段管理'!$A$2:$B$7,2,0),"0")</f>
        <v>D</v>
      </c>
      <c r="V1786" s="22" t="str">
        <f>IFERROR(VLOOKUP(F1786,'字典-系统管理&amp;工段管理'!$A$2:$B$7,2,0),"0")</f>
        <v>0</v>
      </c>
      <c r="W1786" s="22" t="str">
        <f>IFERROR(VLOOKUP(G1786,'字典-系统管理&amp;工段管理'!$A$2:$B$7,2,0),"0")</f>
        <v>0</v>
      </c>
      <c r="X1786" s="22" t="str">
        <f>IFERROR(VLOOKUP(H1786,'字典-系统管理&amp;工段管理'!$A$2:$B$7,2,0),"0")</f>
        <v>0</v>
      </c>
    </row>
    <row r="1787" spans="1:24" x14ac:dyDescent="0.15">
      <c r="A1787" s="19">
        <v>1785</v>
      </c>
      <c r="B1787" s="22" t="s">
        <v>24</v>
      </c>
      <c r="C1787" s="22" t="s">
        <v>94</v>
      </c>
      <c r="D1787" s="22" t="s">
        <v>234</v>
      </c>
      <c r="E1787" s="22" t="s">
        <v>28</v>
      </c>
      <c r="F1787" s="22"/>
      <c r="G1787" s="22"/>
      <c r="H1787" s="22"/>
      <c r="I1787" s="33" t="s">
        <v>3731</v>
      </c>
      <c r="J1787" s="22" t="s">
        <v>35</v>
      </c>
      <c r="K1787" s="38" t="s">
        <v>318</v>
      </c>
      <c r="L1787" s="20">
        <v>1193</v>
      </c>
      <c r="M1787" s="29" t="str">
        <f>O1787&amp;"-"&amp;P1787&amp;"-"&amp;Q1787&amp;"-"&amp;R1787&amp;"-"&amp;S1787&amp;"-"&amp;T1787</f>
        <v>SJ-V-05-000D-GT-1193</v>
      </c>
      <c r="N1787" s="33" t="s">
        <v>3731</v>
      </c>
      <c r="O1787" s="21" t="str">
        <f>IFERROR(VLOOKUP(B1787,'字典-基地管理'!A:B,2,FALSE),"未填")</f>
        <v>SJ</v>
      </c>
      <c r="P1787" s="21" t="str">
        <f>IFERROR(VLOOKUP(C1787,'字典-车间管理'!A:B,2,FALSE),"未填")</f>
        <v>V</v>
      </c>
      <c r="Q1787" s="21" t="str">
        <f>IFERROR(VLOOKUP(D1787,'字典-系统管理&amp;工段管理'!C:D,2,FALSE),"未填")</f>
        <v>05</v>
      </c>
      <c r="R1787" s="22" t="str">
        <f>_xlfn.TEXTJOIN("", TRUE, IF(U1787="0", U1787, ""), IF(V1787="0", V1787, ""), IF(W1787="0", W1787, ""), IF(X1787="0", X1787, ""), IF(U1787&lt;&gt;"0", U1787, ""), IF(V1787&lt;&gt;"0", V1787, ""), IF(W1787&lt;&gt;"0", W1787, ""), IF(X1787&lt;&gt;"0", X1787, ""))</f>
        <v>000D</v>
      </c>
      <c r="S1787" s="21" t="str">
        <f>IFERROR(VLOOKUP(K1787,'字典-设备&amp;仪表管理'!A:B,2,FALSE),"未填")</f>
        <v>GT</v>
      </c>
      <c r="T1787" s="26" t="str">
        <f>IF(L1787="","未填",TEXT(L1787,"0000"))</f>
        <v>1193</v>
      </c>
      <c r="U1787" s="22" t="str">
        <f>IFERROR(VLOOKUP(E1787,'字典-系统管理&amp;工段管理'!$A$2:$B$7,2,0),"0")</f>
        <v>D</v>
      </c>
      <c r="V1787" s="22" t="str">
        <f>IFERROR(VLOOKUP(F1787,'字典-系统管理&amp;工段管理'!$A$2:$B$7,2,0),"0")</f>
        <v>0</v>
      </c>
      <c r="W1787" s="22" t="str">
        <f>IFERROR(VLOOKUP(G1787,'字典-系统管理&amp;工段管理'!$A$2:$B$7,2,0),"0")</f>
        <v>0</v>
      </c>
      <c r="X1787" s="22" t="str">
        <f>IFERROR(VLOOKUP(H1787,'字典-系统管理&amp;工段管理'!$A$2:$B$7,2,0),"0")</f>
        <v>0</v>
      </c>
    </row>
    <row r="1788" spans="1:24" x14ac:dyDescent="0.15">
      <c r="A1788" s="19">
        <v>1786</v>
      </c>
      <c r="B1788" s="22" t="s">
        <v>24</v>
      </c>
      <c r="C1788" s="22" t="s">
        <v>94</v>
      </c>
      <c r="D1788" s="22" t="s">
        <v>234</v>
      </c>
      <c r="E1788" s="22" t="s">
        <v>28</v>
      </c>
      <c r="F1788" s="22"/>
      <c r="G1788" s="22"/>
      <c r="H1788" s="22"/>
      <c r="I1788" s="33" t="s">
        <v>3732</v>
      </c>
      <c r="J1788" s="22" t="s">
        <v>35</v>
      </c>
      <c r="K1788" s="38" t="s">
        <v>318</v>
      </c>
      <c r="L1788" s="20">
        <v>1194</v>
      </c>
      <c r="M1788" s="29" t="str">
        <f>O1788&amp;"-"&amp;P1788&amp;"-"&amp;Q1788&amp;"-"&amp;R1788&amp;"-"&amp;S1788&amp;"-"&amp;T1788</f>
        <v>SJ-V-05-000D-GT-1194</v>
      </c>
      <c r="N1788" s="33" t="s">
        <v>3732</v>
      </c>
      <c r="O1788" s="21" t="str">
        <f>IFERROR(VLOOKUP(B1788,'字典-基地管理'!A:B,2,FALSE),"未填")</f>
        <v>SJ</v>
      </c>
      <c r="P1788" s="21" t="str">
        <f>IFERROR(VLOOKUP(C1788,'字典-车间管理'!A:B,2,FALSE),"未填")</f>
        <v>V</v>
      </c>
      <c r="Q1788" s="21" t="str">
        <f>IFERROR(VLOOKUP(D1788,'字典-系统管理&amp;工段管理'!C:D,2,FALSE),"未填")</f>
        <v>05</v>
      </c>
      <c r="R1788" s="22" t="str">
        <f>_xlfn.TEXTJOIN("", TRUE, IF(U1788="0", U1788, ""), IF(V1788="0", V1788, ""), IF(W1788="0", W1788, ""), IF(X1788="0", X1788, ""), IF(U1788&lt;&gt;"0", U1788, ""), IF(V1788&lt;&gt;"0", V1788, ""), IF(W1788&lt;&gt;"0", W1788, ""), IF(X1788&lt;&gt;"0", X1788, ""))</f>
        <v>000D</v>
      </c>
      <c r="S1788" s="21" t="str">
        <f>IFERROR(VLOOKUP(K1788,'字典-设备&amp;仪表管理'!A:B,2,FALSE),"未填")</f>
        <v>GT</v>
      </c>
      <c r="T1788" s="26" t="str">
        <f>IF(L1788="","未填",TEXT(L1788,"0000"))</f>
        <v>1194</v>
      </c>
      <c r="U1788" s="22" t="str">
        <f>IFERROR(VLOOKUP(E1788,'字典-系统管理&amp;工段管理'!$A$2:$B$7,2,0),"0")</f>
        <v>D</v>
      </c>
      <c r="V1788" s="22" t="str">
        <f>IFERROR(VLOOKUP(F1788,'字典-系统管理&amp;工段管理'!$A$2:$B$7,2,0),"0")</f>
        <v>0</v>
      </c>
      <c r="W1788" s="22" t="str">
        <f>IFERROR(VLOOKUP(G1788,'字典-系统管理&amp;工段管理'!$A$2:$B$7,2,0),"0")</f>
        <v>0</v>
      </c>
      <c r="X1788" s="22" t="str">
        <f>IFERROR(VLOOKUP(H1788,'字典-系统管理&amp;工段管理'!$A$2:$B$7,2,0),"0")</f>
        <v>0</v>
      </c>
    </row>
    <row r="1789" spans="1:24" x14ac:dyDescent="0.15">
      <c r="A1789" s="19">
        <v>1787</v>
      </c>
      <c r="B1789" s="22" t="s">
        <v>24</v>
      </c>
      <c r="C1789" s="22" t="s">
        <v>94</v>
      </c>
      <c r="D1789" s="22" t="s">
        <v>234</v>
      </c>
      <c r="E1789" s="22" t="s">
        <v>28</v>
      </c>
      <c r="F1789" s="22"/>
      <c r="G1789" s="22"/>
      <c r="H1789" s="22"/>
      <c r="I1789" s="33" t="s">
        <v>3733</v>
      </c>
      <c r="J1789" s="22" t="s">
        <v>35</v>
      </c>
      <c r="K1789" s="38" t="s">
        <v>318</v>
      </c>
      <c r="L1789" s="20">
        <v>1195</v>
      </c>
      <c r="M1789" s="29" t="str">
        <f>O1789&amp;"-"&amp;P1789&amp;"-"&amp;Q1789&amp;"-"&amp;R1789&amp;"-"&amp;S1789&amp;"-"&amp;T1789</f>
        <v>SJ-V-05-000D-GT-1195</v>
      </c>
      <c r="N1789" s="33" t="s">
        <v>3733</v>
      </c>
      <c r="O1789" s="21" t="str">
        <f>IFERROR(VLOOKUP(B1789,'字典-基地管理'!A:B,2,FALSE),"未填")</f>
        <v>SJ</v>
      </c>
      <c r="P1789" s="21" t="str">
        <f>IFERROR(VLOOKUP(C1789,'字典-车间管理'!A:B,2,FALSE),"未填")</f>
        <v>V</v>
      </c>
      <c r="Q1789" s="21" t="str">
        <f>IFERROR(VLOOKUP(D1789,'字典-系统管理&amp;工段管理'!C:D,2,FALSE),"未填")</f>
        <v>05</v>
      </c>
      <c r="R1789" s="22" t="str">
        <f>_xlfn.TEXTJOIN("", TRUE, IF(U1789="0", U1789, ""), IF(V1789="0", V1789, ""), IF(W1789="0", W1789, ""), IF(X1789="0", X1789, ""), IF(U1789&lt;&gt;"0", U1789, ""), IF(V1789&lt;&gt;"0", V1789, ""), IF(W1789&lt;&gt;"0", W1789, ""), IF(X1789&lt;&gt;"0", X1789, ""))</f>
        <v>000D</v>
      </c>
      <c r="S1789" s="21" t="str">
        <f>IFERROR(VLOOKUP(K1789,'字典-设备&amp;仪表管理'!A:B,2,FALSE),"未填")</f>
        <v>GT</v>
      </c>
      <c r="T1789" s="26" t="str">
        <f>IF(L1789="","未填",TEXT(L1789,"0000"))</f>
        <v>1195</v>
      </c>
      <c r="U1789" s="22" t="str">
        <f>IFERROR(VLOOKUP(E1789,'字典-系统管理&amp;工段管理'!$A$2:$B$7,2,0),"0")</f>
        <v>D</v>
      </c>
      <c r="V1789" s="22" t="str">
        <f>IFERROR(VLOOKUP(F1789,'字典-系统管理&amp;工段管理'!$A$2:$B$7,2,0),"0")</f>
        <v>0</v>
      </c>
      <c r="W1789" s="22" t="str">
        <f>IFERROR(VLOOKUP(G1789,'字典-系统管理&amp;工段管理'!$A$2:$B$7,2,0),"0")</f>
        <v>0</v>
      </c>
      <c r="X1789" s="22" t="str">
        <f>IFERROR(VLOOKUP(H1789,'字典-系统管理&amp;工段管理'!$A$2:$B$7,2,0),"0")</f>
        <v>0</v>
      </c>
    </row>
    <row r="1790" spans="1:24" x14ac:dyDescent="0.15">
      <c r="A1790" s="19">
        <v>1788</v>
      </c>
      <c r="B1790" s="22" t="s">
        <v>24</v>
      </c>
      <c r="C1790" s="22" t="s">
        <v>94</v>
      </c>
      <c r="D1790" s="22" t="s">
        <v>234</v>
      </c>
      <c r="E1790" s="22" t="s">
        <v>28</v>
      </c>
      <c r="F1790" s="22"/>
      <c r="G1790" s="22"/>
      <c r="H1790" s="22"/>
      <c r="I1790" s="33" t="s">
        <v>3735</v>
      </c>
      <c r="J1790" s="22" t="s">
        <v>35</v>
      </c>
      <c r="K1790" s="38" t="s">
        <v>318</v>
      </c>
      <c r="L1790" s="20">
        <v>1196</v>
      </c>
      <c r="M1790" s="29" t="str">
        <f>O1790&amp;"-"&amp;P1790&amp;"-"&amp;Q1790&amp;"-"&amp;R1790&amp;"-"&amp;S1790&amp;"-"&amp;T1790</f>
        <v>SJ-V-05-000D-GT-1196</v>
      </c>
      <c r="N1790" s="33" t="s">
        <v>3735</v>
      </c>
      <c r="O1790" s="21" t="str">
        <f>IFERROR(VLOOKUP(B1790,'字典-基地管理'!A:B,2,FALSE),"未填")</f>
        <v>SJ</v>
      </c>
      <c r="P1790" s="21" t="str">
        <f>IFERROR(VLOOKUP(C1790,'字典-车间管理'!A:B,2,FALSE),"未填")</f>
        <v>V</v>
      </c>
      <c r="Q1790" s="21" t="str">
        <f>IFERROR(VLOOKUP(D1790,'字典-系统管理&amp;工段管理'!C:D,2,FALSE),"未填")</f>
        <v>05</v>
      </c>
      <c r="R1790" s="22" t="str">
        <f>_xlfn.TEXTJOIN("", TRUE, IF(U1790="0", U1790, ""), IF(V1790="0", V1790, ""), IF(W1790="0", W1790, ""), IF(X1790="0", X1790, ""), IF(U1790&lt;&gt;"0", U1790, ""), IF(V1790&lt;&gt;"0", V1790, ""), IF(W1790&lt;&gt;"0", W1790, ""), IF(X1790&lt;&gt;"0", X1790, ""))</f>
        <v>000D</v>
      </c>
      <c r="S1790" s="21" t="str">
        <f>IFERROR(VLOOKUP(K1790,'字典-设备&amp;仪表管理'!A:B,2,FALSE),"未填")</f>
        <v>GT</v>
      </c>
      <c r="T1790" s="26" t="str">
        <f>IF(L1790="","未填",TEXT(L1790,"0000"))</f>
        <v>1196</v>
      </c>
      <c r="U1790" s="22" t="str">
        <f>IFERROR(VLOOKUP(E1790,'字典-系统管理&amp;工段管理'!$A$2:$B$7,2,0),"0")</f>
        <v>D</v>
      </c>
      <c r="V1790" s="22" t="str">
        <f>IFERROR(VLOOKUP(F1790,'字典-系统管理&amp;工段管理'!$A$2:$B$7,2,0),"0")</f>
        <v>0</v>
      </c>
      <c r="W1790" s="22" t="str">
        <f>IFERROR(VLOOKUP(G1790,'字典-系统管理&amp;工段管理'!$A$2:$B$7,2,0),"0")</f>
        <v>0</v>
      </c>
      <c r="X1790" s="22" t="str">
        <f>IFERROR(VLOOKUP(H1790,'字典-系统管理&amp;工段管理'!$A$2:$B$7,2,0),"0")</f>
        <v>0</v>
      </c>
    </row>
    <row r="1791" spans="1:24" x14ac:dyDescent="0.15">
      <c r="A1791" s="19">
        <v>1789</v>
      </c>
      <c r="B1791" s="22" t="s">
        <v>24</v>
      </c>
      <c r="C1791" s="22" t="s">
        <v>94</v>
      </c>
      <c r="D1791" s="22" t="s">
        <v>234</v>
      </c>
      <c r="E1791" s="22" t="s">
        <v>28</v>
      </c>
      <c r="F1791" s="22"/>
      <c r="G1791" s="22"/>
      <c r="H1791" s="22"/>
      <c r="I1791" s="33" t="s">
        <v>3736</v>
      </c>
      <c r="J1791" s="22" t="s">
        <v>35</v>
      </c>
      <c r="K1791" s="38" t="s">
        <v>318</v>
      </c>
      <c r="L1791" s="20">
        <v>1197</v>
      </c>
      <c r="M1791" s="29" t="str">
        <f>O1791&amp;"-"&amp;P1791&amp;"-"&amp;Q1791&amp;"-"&amp;R1791&amp;"-"&amp;S1791&amp;"-"&amp;T1791</f>
        <v>SJ-V-05-000D-GT-1197</v>
      </c>
      <c r="N1791" s="33" t="s">
        <v>3736</v>
      </c>
      <c r="O1791" s="21" t="str">
        <f>IFERROR(VLOOKUP(B1791,'字典-基地管理'!A:B,2,FALSE),"未填")</f>
        <v>SJ</v>
      </c>
      <c r="P1791" s="21" t="str">
        <f>IFERROR(VLOOKUP(C1791,'字典-车间管理'!A:B,2,FALSE),"未填")</f>
        <v>V</v>
      </c>
      <c r="Q1791" s="21" t="str">
        <f>IFERROR(VLOOKUP(D1791,'字典-系统管理&amp;工段管理'!C:D,2,FALSE),"未填")</f>
        <v>05</v>
      </c>
      <c r="R1791" s="22" t="str">
        <f>_xlfn.TEXTJOIN("", TRUE, IF(U1791="0", U1791, ""), IF(V1791="0", V1791, ""), IF(W1791="0", W1791, ""), IF(X1791="0", X1791, ""), IF(U1791&lt;&gt;"0", U1791, ""), IF(V1791&lt;&gt;"0", V1791, ""), IF(W1791&lt;&gt;"0", W1791, ""), IF(X1791&lt;&gt;"0", X1791, ""))</f>
        <v>000D</v>
      </c>
      <c r="S1791" s="21" t="str">
        <f>IFERROR(VLOOKUP(K1791,'字典-设备&amp;仪表管理'!A:B,2,FALSE),"未填")</f>
        <v>GT</v>
      </c>
      <c r="T1791" s="26" t="str">
        <f>IF(L1791="","未填",TEXT(L1791,"0000"))</f>
        <v>1197</v>
      </c>
      <c r="U1791" s="22" t="str">
        <f>IFERROR(VLOOKUP(E1791,'字典-系统管理&amp;工段管理'!$A$2:$B$7,2,0),"0")</f>
        <v>D</v>
      </c>
      <c r="V1791" s="22" t="str">
        <f>IFERROR(VLOOKUP(F1791,'字典-系统管理&amp;工段管理'!$A$2:$B$7,2,0),"0")</f>
        <v>0</v>
      </c>
      <c r="W1791" s="22" t="str">
        <f>IFERROR(VLOOKUP(G1791,'字典-系统管理&amp;工段管理'!$A$2:$B$7,2,0),"0")</f>
        <v>0</v>
      </c>
      <c r="X1791" s="22" t="str">
        <f>IFERROR(VLOOKUP(H1791,'字典-系统管理&amp;工段管理'!$A$2:$B$7,2,0),"0")</f>
        <v>0</v>
      </c>
    </row>
    <row r="1792" spans="1:24" x14ac:dyDescent="0.15">
      <c r="A1792" s="19">
        <v>1790</v>
      </c>
      <c r="B1792" s="22" t="s">
        <v>24</v>
      </c>
      <c r="C1792" s="22" t="s">
        <v>94</v>
      </c>
      <c r="D1792" s="22" t="s">
        <v>234</v>
      </c>
      <c r="E1792" s="22" t="s">
        <v>28</v>
      </c>
      <c r="F1792" s="22"/>
      <c r="G1792" s="22"/>
      <c r="H1792" s="22"/>
      <c r="I1792" s="33" t="s">
        <v>3737</v>
      </c>
      <c r="J1792" s="22" t="s">
        <v>35</v>
      </c>
      <c r="K1792" s="38" t="s">
        <v>318</v>
      </c>
      <c r="L1792" s="20">
        <v>1198</v>
      </c>
      <c r="M1792" s="29" t="str">
        <f>O1792&amp;"-"&amp;P1792&amp;"-"&amp;Q1792&amp;"-"&amp;R1792&amp;"-"&amp;S1792&amp;"-"&amp;T1792</f>
        <v>SJ-V-05-000D-GT-1198</v>
      </c>
      <c r="N1792" s="33" t="s">
        <v>3737</v>
      </c>
      <c r="O1792" s="21" t="str">
        <f>IFERROR(VLOOKUP(B1792,'字典-基地管理'!A:B,2,FALSE),"未填")</f>
        <v>SJ</v>
      </c>
      <c r="P1792" s="21" t="str">
        <f>IFERROR(VLOOKUP(C1792,'字典-车间管理'!A:B,2,FALSE),"未填")</f>
        <v>V</v>
      </c>
      <c r="Q1792" s="21" t="str">
        <f>IFERROR(VLOOKUP(D1792,'字典-系统管理&amp;工段管理'!C:D,2,FALSE),"未填")</f>
        <v>05</v>
      </c>
      <c r="R1792" s="22" t="str">
        <f>_xlfn.TEXTJOIN("", TRUE, IF(U1792="0", U1792, ""), IF(V1792="0", V1792, ""), IF(W1792="0", W1792, ""), IF(X1792="0", X1792, ""), IF(U1792&lt;&gt;"0", U1792, ""), IF(V1792&lt;&gt;"0", V1792, ""), IF(W1792&lt;&gt;"0", W1792, ""), IF(X1792&lt;&gt;"0", X1792, ""))</f>
        <v>000D</v>
      </c>
      <c r="S1792" s="21" t="str">
        <f>IFERROR(VLOOKUP(K1792,'字典-设备&amp;仪表管理'!A:B,2,FALSE),"未填")</f>
        <v>GT</v>
      </c>
      <c r="T1792" s="26" t="str">
        <f>IF(L1792="","未填",TEXT(L1792,"0000"))</f>
        <v>1198</v>
      </c>
      <c r="U1792" s="22" t="str">
        <f>IFERROR(VLOOKUP(E1792,'字典-系统管理&amp;工段管理'!$A$2:$B$7,2,0),"0")</f>
        <v>D</v>
      </c>
      <c r="V1792" s="22" t="str">
        <f>IFERROR(VLOOKUP(F1792,'字典-系统管理&amp;工段管理'!$A$2:$B$7,2,0),"0")</f>
        <v>0</v>
      </c>
      <c r="W1792" s="22" t="str">
        <f>IFERROR(VLOOKUP(G1792,'字典-系统管理&amp;工段管理'!$A$2:$B$7,2,0),"0")</f>
        <v>0</v>
      </c>
      <c r="X1792" s="22" t="str">
        <f>IFERROR(VLOOKUP(H1792,'字典-系统管理&amp;工段管理'!$A$2:$B$7,2,0),"0")</f>
        <v>0</v>
      </c>
    </row>
    <row r="1793" spans="1:24" x14ac:dyDescent="0.15">
      <c r="A1793" s="19">
        <v>1791</v>
      </c>
      <c r="B1793" s="22" t="s">
        <v>24</v>
      </c>
      <c r="C1793" s="22" t="s">
        <v>94</v>
      </c>
      <c r="D1793" s="22" t="s">
        <v>234</v>
      </c>
      <c r="E1793" s="22" t="s">
        <v>28</v>
      </c>
      <c r="F1793" s="22"/>
      <c r="G1793" s="22"/>
      <c r="H1793" s="22"/>
      <c r="I1793" s="33" t="s">
        <v>3739</v>
      </c>
      <c r="J1793" s="22" t="s">
        <v>35</v>
      </c>
      <c r="K1793" s="38" t="s">
        <v>318</v>
      </c>
      <c r="L1793" s="20">
        <v>1199</v>
      </c>
      <c r="M1793" s="29" t="str">
        <f>O1793&amp;"-"&amp;P1793&amp;"-"&amp;Q1793&amp;"-"&amp;R1793&amp;"-"&amp;S1793&amp;"-"&amp;T1793</f>
        <v>SJ-V-05-000D-GT-1199</v>
      </c>
      <c r="N1793" s="33" t="s">
        <v>3739</v>
      </c>
      <c r="O1793" s="21" t="str">
        <f>IFERROR(VLOOKUP(B1793,'字典-基地管理'!A:B,2,FALSE),"未填")</f>
        <v>SJ</v>
      </c>
      <c r="P1793" s="21" t="str">
        <f>IFERROR(VLOOKUP(C1793,'字典-车间管理'!A:B,2,FALSE),"未填")</f>
        <v>V</v>
      </c>
      <c r="Q1793" s="21" t="str">
        <f>IFERROR(VLOOKUP(D1793,'字典-系统管理&amp;工段管理'!C:D,2,FALSE),"未填")</f>
        <v>05</v>
      </c>
      <c r="R1793" s="22" t="str">
        <f>_xlfn.TEXTJOIN("", TRUE, IF(U1793="0", U1793, ""), IF(V1793="0", V1793, ""), IF(W1793="0", W1793, ""), IF(X1793="0", X1793, ""), IF(U1793&lt;&gt;"0", U1793, ""), IF(V1793&lt;&gt;"0", V1793, ""), IF(W1793&lt;&gt;"0", W1793, ""), IF(X1793&lt;&gt;"0", X1793, ""))</f>
        <v>000D</v>
      </c>
      <c r="S1793" s="21" t="str">
        <f>IFERROR(VLOOKUP(K1793,'字典-设备&amp;仪表管理'!A:B,2,FALSE),"未填")</f>
        <v>GT</v>
      </c>
      <c r="T1793" s="26" t="str">
        <f>IF(L1793="","未填",TEXT(L1793,"0000"))</f>
        <v>1199</v>
      </c>
      <c r="U1793" s="22" t="str">
        <f>IFERROR(VLOOKUP(E1793,'字典-系统管理&amp;工段管理'!$A$2:$B$7,2,0),"0")</f>
        <v>D</v>
      </c>
      <c r="V1793" s="22" t="str">
        <f>IFERROR(VLOOKUP(F1793,'字典-系统管理&amp;工段管理'!$A$2:$B$7,2,0),"0")</f>
        <v>0</v>
      </c>
      <c r="W1793" s="22" t="str">
        <f>IFERROR(VLOOKUP(G1793,'字典-系统管理&amp;工段管理'!$A$2:$B$7,2,0),"0")</f>
        <v>0</v>
      </c>
      <c r="X1793" s="22" t="str">
        <f>IFERROR(VLOOKUP(H1793,'字典-系统管理&amp;工段管理'!$A$2:$B$7,2,0),"0")</f>
        <v>0</v>
      </c>
    </row>
    <row r="1794" spans="1:24" x14ac:dyDescent="0.15">
      <c r="A1794" s="19">
        <v>1792</v>
      </c>
      <c r="B1794" s="22" t="s">
        <v>24</v>
      </c>
      <c r="C1794" s="22" t="s">
        <v>94</v>
      </c>
      <c r="D1794" s="22" t="s">
        <v>234</v>
      </c>
      <c r="E1794" s="22" t="s">
        <v>28</v>
      </c>
      <c r="F1794" s="22"/>
      <c r="G1794" s="22"/>
      <c r="H1794" s="22"/>
      <c r="I1794" s="33" t="s">
        <v>3740</v>
      </c>
      <c r="J1794" s="22" t="s">
        <v>35</v>
      </c>
      <c r="K1794" s="38" t="s">
        <v>318</v>
      </c>
      <c r="L1794" s="20">
        <v>1200</v>
      </c>
      <c r="M1794" s="29" t="str">
        <f>O1794&amp;"-"&amp;P1794&amp;"-"&amp;Q1794&amp;"-"&amp;R1794&amp;"-"&amp;S1794&amp;"-"&amp;T1794</f>
        <v>SJ-V-05-000D-GT-1200</v>
      </c>
      <c r="N1794" s="33" t="s">
        <v>3740</v>
      </c>
      <c r="O1794" s="21" t="str">
        <f>IFERROR(VLOOKUP(B1794,'字典-基地管理'!A:B,2,FALSE),"未填")</f>
        <v>SJ</v>
      </c>
      <c r="P1794" s="21" t="str">
        <f>IFERROR(VLOOKUP(C1794,'字典-车间管理'!A:B,2,FALSE),"未填")</f>
        <v>V</v>
      </c>
      <c r="Q1794" s="21" t="str">
        <f>IFERROR(VLOOKUP(D1794,'字典-系统管理&amp;工段管理'!C:D,2,FALSE),"未填")</f>
        <v>05</v>
      </c>
      <c r="R1794" s="22" t="str">
        <f>_xlfn.TEXTJOIN("", TRUE, IF(U1794="0", U1794, ""), IF(V1794="0", V1794, ""), IF(W1794="0", W1794, ""), IF(X1794="0", X1794, ""), IF(U1794&lt;&gt;"0", U1794, ""), IF(V1794&lt;&gt;"0", V1794, ""), IF(W1794&lt;&gt;"0", W1794, ""), IF(X1794&lt;&gt;"0", X1794, ""))</f>
        <v>000D</v>
      </c>
      <c r="S1794" s="21" t="str">
        <f>IFERROR(VLOOKUP(K1794,'字典-设备&amp;仪表管理'!A:B,2,FALSE),"未填")</f>
        <v>GT</v>
      </c>
      <c r="T1794" s="26" t="str">
        <f>IF(L1794="","未填",TEXT(L1794,"0000"))</f>
        <v>1200</v>
      </c>
      <c r="U1794" s="22" t="str">
        <f>IFERROR(VLOOKUP(E1794,'字典-系统管理&amp;工段管理'!$A$2:$B$7,2,0),"0")</f>
        <v>D</v>
      </c>
      <c r="V1794" s="22" t="str">
        <f>IFERROR(VLOOKUP(F1794,'字典-系统管理&amp;工段管理'!$A$2:$B$7,2,0),"0")</f>
        <v>0</v>
      </c>
      <c r="W1794" s="22" t="str">
        <f>IFERROR(VLOOKUP(G1794,'字典-系统管理&amp;工段管理'!$A$2:$B$7,2,0),"0")</f>
        <v>0</v>
      </c>
      <c r="X1794" s="22" t="str">
        <f>IFERROR(VLOOKUP(H1794,'字典-系统管理&amp;工段管理'!$A$2:$B$7,2,0),"0")</f>
        <v>0</v>
      </c>
    </row>
    <row r="1795" spans="1:24" x14ac:dyDescent="0.15">
      <c r="A1795" s="19">
        <v>1793</v>
      </c>
      <c r="B1795" s="22" t="s">
        <v>24</v>
      </c>
      <c r="C1795" s="22" t="s">
        <v>94</v>
      </c>
      <c r="D1795" s="22" t="s">
        <v>234</v>
      </c>
      <c r="E1795" s="22" t="s">
        <v>28</v>
      </c>
      <c r="F1795" s="22"/>
      <c r="G1795" s="22"/>
      <c r="H1795" s="22"/>
      <c r="I1795" s="33" t="s">
        <v>3741</v>
      </c>
      <c r="J1795" s="22" t="s">
        <v>35</v>
      </c>
      <c r="K1795" s="38" t="s">
        <v>318</v>
      </c>
      <c r="L1795" s="20">
        <v>1201</v>
      </c>
      <c r="M1795" s="29" t="str">
        <f>O1795&amp;"-"&amp;P1795&amp;"-"&amp;Q1795&amp;"-"&amp;R1795&amp;"-"&amp;S1795&amp;"-"&amp;T1795</f>
        <v>SJ-V-05-000D-GT-1201</v>
      </c>
      <c r="N1795" s="33" t="s">
        <v>3741</v>
      </c>
      <c r="O1795" s="21" t="str">
        <f>IFERROR(VLOOKUP(B1795,'字典-基地管理'!A:B,2,FALSE),"未填")</f>
        <v>SJ</v>
      </c>
      <c r="P1795" s="21" t="str">
        <f>IFERROR(VLOOKUP(C1795,'字典-车间管理'!A:B,2,FALSE),"未填")</f>
        <v>V</v>
      </c>
      <c r="Q1795" s="21" t="str">
        <f>IFERROR(VLOOKUP(D1795,'字典-系统管理&amp;工段管理'!C:D,2,FALSE),"未填")</f>
        <v>05</v>
      </c>
      <c r="R1795" s="22" t="str">
        <f>_xlfn.TEXTJOIN("", TRUE, IF(U1795="0", U1795, ""), IF(V1795="0", V1795, ""), IF(W1795="0", W1795, ""), IF(X1795="0", X1795, ""), IF(U1795&lt;&gt;"0", U1795, ""), IF(V1795&lt;&gt;"0", V1795, ""), IF(W1795&lt;&gt;"0", W1795, ""), IF(X1795&lt;&gt;"0", X1795, ""))</f>
        <v>000D</v>
      </c>
      <c r="S1795" s="21" t="str">
        <f>IFERROR(VLOOKUP(K1795,'字典-设备&amp;仪表管理'!A:B,2,FALSE),"未填")</f>
        <v>GT</v>
      </c>
      <c r="T1795" s="26" t="str">
        <f>IF(L1795="","未填",TEXT(L1795,"0000"))</f>
        <v>1201</v>
      </c>
      <c r="U1795" s="22" t="str">
        <f>IFERROR(VLOOKUP(E1795,'字典-系统管理&amp;工段管理'!$A$2:$B$7,2,0),"0")</f>
        <v>D</v>
      </c>
      <c r="V1795" s="22" t="str">
        <f>IFERROR(VLOOKUP(F1795,'字典-系统管理&amp;工段管理'!$A$2:$B$7,2,0),"0")</f>
        <v>0</v>
      </c>
      <c r="W1795" s="22" t="str">
        <f>IFERROR(VLOOKUP(G1795,'字典-系统管理&amp;工段管理'!$A$2:$B$7,2,0),"0")</f>
        <v>0</v>
      </c>
      <c r="X1795" s="22" t="str">
        <f>IFERROR(VLOOKUP(H1795,'字典-系统管理&amp;工段管理'!$A$2:$B$7,2,0),"0")</f>
        <v>0</v>
      </c>
    </row>
    <row r="1796" spans="1:24" x14ac:dyDescent="0.15">
      <c r="A1796" s="19">
        <v>1794</v>
      </c>
      <c r="B1796" s="22" t="s">
        <v>24</v>
      </c>
      <c r="C1796" s="22" t="s">
        <v>94</v>
      </c>
      <c r="D1796" s="22" t="s">
        <v>234</v>
      </c>
      <c r="E1796" s="22" t="s">
        <v>28</v>
      </c>
      <c r="F1796" s="22"/>
      <c r="G1796" s="22"/>
      <c r="H1796" s="22"/>
      <c r="I1796" s="33" t="s">
        <v>3743</v>
      </c>
      <c r="J1796" s="22" t="s">
        <v>35</v>
      </c>
      <c r="K1796" s="38" t="s">
        <v>318</v>
      </c>
      <c r="L1796" s="20">
        <v>1202</v>
      </c>
      <c r="M1796" s="29" t="str">
        <f>O1796&amp;"-"&amp;P1796&amp;"-"&amp;Q1796&amp;"-"&amp;R1796&amp;"-"&amp;S1796&amp;"-"&amp;T1796</f>
        <v>SJ-V-05-000D-GT-1202</v>
      </c>
      <c r="N1796" s="33" t="s">
        <v>3743</v>
      </c>
      <c r="O1796" s="21" t="str">
        <f>IFERROR(VLOOKUP(B1796,'字典-基地管理'!A:B,2,FALSE),"未填")</f>
        <v>SJ</v>
      </c>
      <c r="P1796" s="21" t="str">
        <f>IFERROR(VLOOKUP(C1796,'字典-车间管理'!A:B,2,FALSE),"未填")</f>
        <v>V</v>
      </c>
      <c r="Q1796" s="21" t="str">
        <f>IFERROR(VLOOKUP(D1796,'字典-系统管理&amp;工段管理'!C:D,2,FALSE),"未填")</f>
        <v>05</v>
      </c>
      <c r="R1796" s="22" t="str">
        <f>_xlfn.TEXTJOIN("", TRUE, IF(U1796="0", U1796, ""), IF(V1796="0", V1796, ""), IF(W1796="0", W1796, ""), IF(X1796="0", X1796, ""), IF(U1796&lt;&gt;"0", U1796, ""), IF(V1796&lt;&gt;"0", V1796, ""), IF(W1796&lt;&gt;"0", W1796, ""), IF(X1796&lt;&gt;"0", X1796, ""))</f>
        <v>000D</v>
      </c>
      <c r="S1796" s="21" t="str">
        <f>IFERROR(VLOOKUP(K1796,'字典-设备&amp;仪表管理'!A:B,2,FALSE),"未填")</f>
        <v>GT</v>
      </c>
      <c r="T1796" s="26" t="str">
        <f>IF(L1796="","未填",TEXT(L1796,"0000"))</f>
        <v>1202</v>
      </c>
      <c r="U1796" s="22" t="str">
        <f>IFERROR(VLOOKUP(E1796,'字典-系统管理&amp;工段管理'!$A$2:$B$7,2,0),"0")</f>
        <v>D</v>
      </c>
      <c r="V1796" s="22" t="str">
        <f>IFERROR(VLOOKUP(F1796,'字典-系统管理&amp;工段管理'!$A$2:$B$7,2,0),"0")</f>
        <v>0</v>
      </c>
      <c r="W1796" s="22" t="str">
        <f>IFERROR(VLOOKUP(G1796,'字典-系统管理&amp;工段管理'!$A$2:$B$7,2,0),"0")</f>
        <v>0</v>
      </c>
      <c r="X1796" s="22" t="str">
        <f>IFERROR(VLOOKUP(H1796,'字典-系统管理&amp;工段管理'!$A$2:$B$7,2,0),"0")</f>
        <v>0</v>
      </c>
    </row>
    <row r="1797" spans="1:24" x14ac:dyDescent="0.15">
      <c r="A1797" s="19">
        <v>1795</v>
      </c>
      <c r="B1797" s="22" t="s">
        <v>24</v>
      </c>
      <c r="C1797" s="22" t="s">
        <v>94</v>
      </c>
      <c r="D1797" s="22" t="s">
        <v>234</v>
      </c>
      <c r="E1797" s="22" t="s">
        <v>28</v>
      </c>
      <c r="F1797" s="22"/>
      <c r="G1797" s="22"/>
      <c r="H1797" s="22"/>
      <c r="I1797" s="33" t="s">
        <v>3744</v>
      </c>
      <c r="J1797" s="22" t="s">
        <v>35</v>
      </c>
      <c r="K1797" s="38" t="s">
        <v>318</v>
      </c>
      <c r="L1797" s="20">
        <v>1203</v>
      </c>
      <c r="M1797" s="29" t="str">
        <f>O1797&amp;"-"&amp;P1797&amp;"-"&amp;Q1797&amp;"-"&amp;R1797&amp;"-"&amp;S1797&amp;"-"&amp;T1797</f>
        <v>SJ-V-05-000D-GT-1203</v>
      </c>
      <c r="N1797" s="33" t="s">
        <v>3744</v>
      </c>
      <c r="O1797" s="21" t="str">
        <f>IFERROR(VLOOKUP(B1797,'字典-基地管理'!A:B,2,FALSE),"未填")</f>
        <v>SJ</v>
      </c>
      <c r="P1797" s="21" t="str">
        <f>IFERROR(VLOOKUP(C1797,'字典-车间管理'!A:B,2,FALSE),"未填")</f>
        <v>V</v>
      </c>
      <c r="Q1797" s="21" t="str">
        <f>IFERROR(VLOOKUP(D1797,'字典-系统管理&amp;工段管理'!C:D,2,FALSE),"未填")</f>
        <v>05</v>
      </c>
      <c r="R1797" s="22" t="str">
        <f>_xlfn.TEXTJOIN("", TRUE, IF(U1797="0", U1797, ""), IF(V1797="0", V1797, ""), IF(W1797="0", W1797, ""), IF(X1797="0", X1797, ""), IF(U1797&lt;&gt;"0", U1797, ""), IF(V1797&lt;&gt;"0", V1797, ""), IF(W1797&lt;&gt;"0", W1797, ""), IF(X1797&lt;&gt;"0", X1797, ""))</f>
        <v>000D</v>
      </c>
      <c r="S1797" s="21" t="str">
        <f>IFERROR(VLOOKUP(K1797,'字典-设备&amp;仪表管理'!A:B,2,FALSE),"未填")</f>
        <v>GT</v>
      </c>
      <c r="T1797" s="26" t="str">
        <f>IF(L1797="","未填",TEXT(L1797,"0000"))</f>
        <v>1203</v>
      </c>
      <c r="U1797" s="22" t="str">
        <f>IFERROR(VLOOKUP(E1797,'字典-系统管理&amp;工段管理'!$A$2:$B$7,2,0),"0")</f>
        <v>D</v>
      </c>
      <c r="V1797" s="22" t="str">
        <f>IFERROR(VLOOKUP(F1797,'字典-系统管理&amp;工段管理'!$A$2:$B$7,2,0),"0")</f>
        <v>0</v>
      </c>
      <c r="W1797" s="22" t="str">
        <f>IFERROR(VLOOKUP(G1797,'字典-系统管理&amp;工段管理'!$A$2:$B$7,2,0),"0")</f>
        <v>0</v>
      </c>
      <c r="X1797" s="22" t="str">
        <f>IFERROR(VLOOKUP(H1797,'字典-系统管理&amp;工段管理'!$A$2:$B$7,2,0),"0")</f>
        <v>0</v>
      </c>
    </row>
    <row r="1798" spans="1:24" x14ac:dyDescent="0.15">
      <c r="A1798" s="19">
        <v>1796</v>
      </c>
      <c r="B1798" s="22" t="s">
        <v>24</v>
      </c>
      <c r="C1798" s="22" t="s">
        <v>94</v>
      </c>
      <c r="D1798" s="22" t="s">
        <v>234</v>
      </c>
      <c r="E1798" s="22" t="s">
        <v>28</v>
      </c>
      <c r="F1798" s="22"/>
      <c r="G1798" s="22"/>
      <c r="H1798" s="22"/>
      <c r="I1798" s="33" t="s">
        <v>3745</v>
      </c>
      <c r="J1798" s="22" t="s">
        <v>35</v>
      </c>
      <c r="K1798" s="38" t="s">
        <v>318</v>
      </c>
      <c r="L1798" s="20">
        <v>1204</v>
      </c>
      <c r="M1798" s="29" t="str">
        <f>O1798&amp;"-"&amp;P1798&amp;"-"&amp;Q1798&amp;"-"&amp;R1798&amp;"-"&amp;S1798&amp;"-"&amp;T1798</f>
        <v>SJ-V-05-000D-GT-1204</v>
      </c>
      <c r="N1798" s="33" t="s">
        <v>3745</v>
      </c>
      <c r="O1798" s="21" t="str">
        <f>IFERROR(VLOOKUP(B1798,'字典-基地管理'!A:B,2,FALSE),"未填")</f>
        <v>SJ</v>
      </c>
      <c r="P1798" s="21" t="str">
        <f>IFERROR(VLOOKUP(C1798,'字典-车间管理'!A:B,2,FALSE),"未填")</f>
        <v>V</v>
      </c>
      <c r="Q1798" s="21" t="str">
        <f>IFERROR(VLOOKUP(D1798,'字典-系统管理&amp;工段管理'!C:D,2,FALSE),"未填")</f>
        <v>05</v>
      </c>
      <c r="R1798" s="22" t="str">
        <f>_xlfn.TEXTJOIN("", TRUE, IF(U1798="0", U1798, ""), IF(V1798="0", V1798, ""), IF(W1798="0", W1798, ""), IF(X1798="0", X1798, ""), IF(U1798&lt;&gt;"0", U1798, ""), IF(V1798&lt;&gt;"0", V1798, ""), IF(W1798&lt;&gt;"0", W1798, ""), IF(X1798&lt;&gt;"0", X1798, ""))</f>
        <v>000D</v>
      </c>
      <c r="S1798" s="21" t="str">
        <f>IFERROR(VLOOKUP(K1798,'字典-设备&amp;仪表管理'!A:B,2,FALSE),"未填")</f>
        <v>GT</v>
      </c>
      <c r="T1798" s="26" t="str">
        <f>IF(L1798="","未填",TEXT(L1798,"0000"))</f>
        <v>1204</v>
      </c>
      <c r="U1798" s="22" t="str">
        <f>IFERROR(VLOOKUP(E1798,'字典-系统管理&amp;工段管理'!$A$2:$B$7,2,0),"0")</f>
        <v>D</v>
      </c>
      <c r="V1798" s="22" t="str">
        <f>IFERROR(VLOOKUP(F1798,'字典-系统管理&amp;工段管理'!$A$2:$B$7,2,0),"0")</f>
        <v>0</v>
      </c>
      <c r="W1798" s="22" t="str">
        <f>IFERROR(VLOOKUP(G1798,'字典-系统管理&amp;工段管理'!$A$2:$B$7,2,0),"0")</f>
        <v>0</v>
      </c>
      <c r="X1798" s="22" t="str">
        <f>IFERROR(VLOOKUP(H1798,'字典-系统管理&amp;工段管理'!$A$2:$B$7,2,0),"0")</f>
        <v>0</v>
      </c>
    </row>
    <row r="1799" spans="1:24" x14ac:dyDescent="0.15">
      <c r="A1799" s="19">
        <v>1797</v>
      </c>
      <c r="B1799" s="22" t="s">
        <v>24</v>
      </c>
      <c r="C1799" s="22" t="s">
        <v>94</v>
      </c>
      <c r="D1799" s="22" t="s">
        <v>234</v>
      </c>
      <c r="E1799" s="22" t="s">
        <v>28</v>
      </c>
      <c r="F1799" s="22"/>
      <c r="G1799" s="22"/>
      <c r="H1799" s="22"/>
      <c r="I1799" s="33" t="s">
        <v>3747</v>
      </c>
      <c r="J1799" s="22" t="s">
        <v>35</v>
      </c>
      <c r="K1799" s="38" t="s">
        <v>318</v>
      </c>
      <c r="L1799" s="20">
        <v>1205</v>
      </c>
      <c r="M1799" s="29" t="str">
        <f>O1799&amp;"-"&amp;P1799&amp;"-"&amp;Q1799&amp;"-"&amp;R1799&amp;"-"&amp;S1799&amp;"-"&amp;T1799</f>
        <v>SJ-V-05-000D-GT-1205</v>
      </c>
      <c r="N1799" s="33" t="s">
        <v>3747</v>
      </c>
      <c r="O1799" s="21" t="str">
        <f>IFERROR(VLOOKUP(B1799,'字典-基地管理'!A:B,2,FALSE),"未填")</f>
        <v>SJ</v>
      </c>
      <c r="P1799" s="21" t="str">
        <f>IFERROR(VLOOKUP(C1799,'字典-车间管理'!A:B,2,FALSE),"未填")</f>
        <v>V</v>
      </c>
      <c r="Q1799" s="21" t="str">
        <f>IFERROR(VLOOKUP(D1799,'字典-系统管理&amp;工段管理'!C:D,2,FALSE),"未填")</f>
        <v>05</v>
      </c>
      <c r="R1799" s="22" t="str">
        <f>_xlfn.TEXTJOIN("", TRUE, IF(U1799="0", U1799, ""), IF(V1799="0", V1799, ""), IF(W1799="0", W1799, ""), IF(X1799="0", X1799, ""), IF(U1799&lt;&gt;"0", U1799, ""), IF(V1799&lt;&gt;"0", V1799, ""), IF(W1799&lt;&gt;"0", W1799, ""), IF(X1799&lt;&gt;"0", X1799, ""))</f>
        <v>000D</v>
      </c>
      <c r="S1799" s="21" t="str">
        <f>IFERROR(VLOOKUP(K1799,'字典-设备&amp;仪表管理'!A:B,2,FALSE),"未填")</f>
        <v>GT</v>
      </c>
      <c r="T1799" s="26" t="str">
        <f>IF(L1799="","未填",TEXT(L1799,"0000"))</f>
        <v>1205</v>
      </c>
      <c r="U1799" s="22" t="str">
        <f>IFERROR(VLOOKUP(E1799,'字典-系统管理&amp;工段管理'!$A$2:$B$7,2,0),"0")</f>
        <v>D</v>
      </c>
      <c r="V1799" s="22" t="str">
        <f>IFERROR(VLOOKUP(F1799,'字典-系统管理&amp;工段管理'!$A$2:$B$7,2,0),"0")</f>
        <v>0</v>
      </c>
      <c r="W1799" s="22" t="str">
        <f>IFERROR(VLOOKUP(G1799,'字典-系统管理&amp;工段管理'!$A$2:$B$7,2,0),"0")</f>
        <v>0</v>
      </c>
      <c r="X1799" s="22" t="str">
        <f>IFERROR(VLOOKUP(H1799,'字典-系统管理&amp;工段管理'!$A$2:$B$7,2,0),"0")</f>
        <v>0</v>
      </c>
    </row>
    <row r="1800" spans="1:24" x14ac:dyDescent="0.15">
      <c r="A1800" s="19">
        <v>1798</v>
      </c>
      <c r="B1800" s="22" t="s">
        <v>24</v>
      </c>
      <c r="C1800" s="22" t="s">
        <v>94</v>
      </c>
      <c r="D1800" s="22" t="s">
        <v>234</v>
      </c>
      <c r="E1800" s="22" t="s">
        <v>28</v>
      </c>
      <c r="F1800" s="22"/>
      <c r="G1800" s="22"/>
      <c r="H1800" s="22"/>
      <c r="I1800" s="33" t="s">
        <v>3748</v>
      </c>
      <c r="J1800" s="22" t="s">
        <v>35</v>
      </c>
      <c r="K1800" s="38" t="s">
        <v>318</v>
      </c>
      <c r="L1800" s="20">
        <v>1206</v>
      </c>
      <c r="M1800" s="29" t="str">
        <f>O1800&amp;"-"&amp;P1800&amp;"-"&amp;Q1800&amp;"-"&amp;R1800&amp;"-"&amp;S1800&amp;"-"&amp;T1800</f>
        <v>SJ-V-05-000D-GT-1206</v>
      </c>
      <c r="N1800" s="33" t="s">
        <v>3748</v>
      </c>
      <c r="O1800" s="21" t="str">
        <f>IFERROR(VLOOKUP(B1800,'字典-基地管理'!A:B,2,FALSE),"未填")</f>
        <v>SJ</v>
      </c>
      <c r="P1800" s="21" t="str">
        <f>IFERROR(VLOOKUP(C1800,'字典-车间管理'!A:B,2,FALSE),"未填")</f>
        <v>V</v>
      </c>
      <c r="Q1800" s="21" t="str">
        <f>IFERROR(VLOOKUP(D1800,'字典-系统管理&amp;工段管理'!C:D,2,FALSE),"未填")</f>
        <v>05</v>
      </c>
      <c r="R1800" s="22" t="str">
        <f>_xlfn.TEXTJOIN("", TRUE, IF(U1800="0", U1800, ""), IF(V1800="0", V1800, ""), IF(W1800="0", W1800, ""), IF(X1800="0", X1800, ""), IF(U1800&lt;&gt;"0", U1800, ""), IF(V1800&lt;&gt;"0", V1800, ""), IF(W1800&lt;&gt;"0", W1800, ""), IF(X1800&lt;&gt;"0", X1800, ""))</f>
        <v>000D</v>
      </c>
      <c r="S1800" s="21" t="str">
        <f>IFERROR(VLOOKUP(K1800,'字典-设备&amp;仪表管理'!A:B,2,FALSE),"未填")</f>
        <v>GT</v>
      </c>
      <c r="T1800" s="26" t="str">
        <f>IF(L1800="","未填",TEXT(L1800,"0000"))</f>
        <v>1206</v>
      </c>
      <c r="U1800" s="22" t="str">
        <f>IFERROR(VLOOKUP(E1800,'字典-系统管理&amp;工段管理'!$A$2:$B$7,2,0),"0")</f>
        <v>D</v>
      </c>
      <c r="V1800" s="22" t="str">
        <f>IFERROR(VLOOKUP(F1800,'字典-系统管理&amp;工段管理'!$A$2:$B$7,2,0),"0")</f>
        <v>0</v>
      </c>
      <c r="W1800" s="22" t="str">
        <f>IFERROR(VLOOKUP(G1800,'字典-系统管理&amp;工段管理'!$A$2:$B$7,2,0),"0")</f>
        <v>0</v>
      </c>
      <c r="X1800" s="22" t="str">
        <f>IFERROR(VLOOKUP(H1800,'字典-系统管理&amp;工段管理'!$A$2:$B$7,2,0),"0")</f>
        <v>0</v>
      </c>
    </row>
    <row r="1801" spans="1:24" x14ac:dyDescent="0.15">
      <c r="A1801" s="19">
        <v>1799</v>
      </c>
      <c r="B1801" s="22" t="s">
        <v>24</v>
      </c>
      <c r="C1801" s="22" t="s">
        <v>94</v>
      </c>
      <c r="D1801" s="22" t="s">
        <v>234</v>
      </c>
      <c r="E1801" s="22" t="s">
        <v>28</v>
      </c>
      <c r="F1801" s="22"/>
      <c r="G1801" s="22"/>
      <c r="H1801" s="22"/>
      <c r="I1801" s="33" t="s">
        <v>3749</v>
      </c>
      <c r="J1801" s="22" t="s">
        <v>35</v>
      </c>
      <c r="K1801" s="38" t="s">
        <v>318</v>
      </c>
      <c r="L1801" s="20">
        <v>1207</v>
      </c>
      <c r="M1801" s="29" t="str">
        <f>O1801&amp;"-"&amp;P1801&amp;"-"&amp;Q1801&amp;"-"&amp;R1801&amp;"-"&amp;S1801&amp;"-"&amp;T1801</f>
        <v>SJ-V-05-000D-GT-1207</v>
      </c>
      <c r="N1801" s="33" t="s">
        <v>3749</v>
      </c>
      <c r="O1801" s="21" t="str">
        <f>IFERROR(VLOOKUP(B1801,'字典-基地管理'!A:B,2,FALSE),"未填")</f>
        <v>SJ</v>
      </c>
      <c r="P1801" s="21" t="str">
        <f>IFERROR(VLOOKUP(C1801,'字典-车间管理'!A:B,2,FALSE),"未填")</f>
        <v>V</v>
      </c>
      <c r="Q1801" s="21" t="str">
        <f>IFERROR(VLOOKUP(D1801,'字典-系统管理&amp;工段管理'!C:D,2,FALSE),"未填")</f>
        <v>05</v>
      </c>
      <c r="R1801" s="22" t="str">
        <f>_xlfn.TEXTJOIN("", TRUE, IF(U1801="0", U1801, ""), IF(V1801="0", V1801, ""), IF(W1801="0", W1801, ""), IF(X1801="0", X1801, ""), IF(U1801&lt;&gt;"0", U1801, ""), IF(V1801&lt;&gt;"0", V1801, ""), IF(W1801&lt;&gt;"0", W1801, ""), IF(X1801&lt;&gt;"0", X1801, ""))</f>
        <v>000D</v>
      </c>
      <c r="S1801" s="21" t="str">
        <f>IFERROR(VLOOKUP(K1801,'字典-设备&amp;仪表管理'!A:B,2,FALSE),"未填")</f>
        <v>GT</v>
      </c>
      <c r="T1801" s="26" t="str">
        <f>IF(L1801="","未填",TEXT(L1801,"0000"))</f>
        <v>1207</v>
      </c>
      <c r="U1801" s="22" t="str">
        <f>IFERROR(VLOOKUP(E1801,'字典-系统管理&amp;工段管理'!$A$2:$B$7,2,0),"0")</f>
        <v>D</v>
      </c>
      <c r="V1801" s="22" t="str">
        <f>IFERROR(VLOOKUP(F1801,'字典-系统管理&amp;工段管理'!$A$2:$B$7,2,0),"0")</f>
        <v>0</v>
      </c>
      <c r="W1801" s="22" t="str">
        <f>IFERROR(VLOOKUP(G1801,'字典-系统管理&amp;工段管理'!$A$2:$B$7,2,0),"0")</f>
        <v>0</v>
      </c>
      <c r="X1801" s="22" t="str">
        <f>IFERROR(VLOOKUP(H1801,'字典-系统管理&amp;工段管理'!$A$2:$B$7,2,0),"0")</f>
        <v>0</v>
      </c>
    </row>
    <row r="1802" spans="1:24" x14ac:dyDescent="0.15">
      <c r="A1802" s="19">
        <v>1800</v>
      </c>
      <c r="B1802" s="22" t="s">
        <v>24</v>
      </c>
      <c r="C1802" s="22" t="s">
        <v>94</v>
      </c>
      <c r="D1802" s="22" t="s">
        <v>234</v>
      </c>
      <c r="E1802" s="22" t="s">
        <v>28</v>
      </c>
      <c r="F1802" s="22"/>
      <c r="G1802" s="22"/>
      <c r="H1802" s="22"/>
      <c r="I1802" s="33" t="s">
        <v>3751</v>
      </c>
      <c r="J1802" s="22" t="s">
        <v>35</v>
      </c>
      <c r="K1802" s="38" t="s">
        <v>318</v>
      </c>
      <c r="L1802" s="20">
        <v>1208</v>
      </c>
      <c r="M1802" s="29" t="str">
        <f>O1802&amp;"-"&amp;P1802&amp;"-"&amp;Q1802&amp;"-"&amp;R1802&amp;"-"&amp;S1802&amp;"-"&amp;T1802</f>
        <v>SJ-V-05-000D-GT-1208</v>
      </c>
      <c r="N1802" s="33" t="s">
        <v>3751</v>
      </c>
      <c r="O1802" s="21" t="str">
        <f>IFERROR(VLOOKUP(B1802,'字典-基地管理'!A:B,2,FALSE),"未填")</f>
        <v>SJ</v>
      </c>
      <c r="P1802" s="21" t="str">
        <f>IFERROR(VLOOKUP(C1802,'字典-车间管理'!A:B,2,FALSE),"未填")</f>
        <v>V</v>
      </c>
      <c r="Q1802" s="21" t="str">
        <f>IFERROR(VLOOKUP(D1802,'字典-系统管理&amp;工段管理'!C:D,2,FALSE),"未填")</f>
        <v>05</v>
      </c>
      <c r="R1802" s="22" t="str">
        <f>_xlfn.TEXTJOIN("", TRUE, IF(U1802="0", U1802, ""), IF(V1802="0", V1802, ""), IF(W1802="0", W1802, ""), IF(X1802="0", X1802, ""), IF(U1802&lt;&gt;"0", U1802, ""), IF(V1802&lt;&gt;"0", V1802, ""), IF(W1802&lt;&gt;"0", W1802, ""), IF(X1802&lt;&gt;"0", X1802, ""))</f>
        <v>000D</v>
      </c>
      <c r="S1802" s="21" t="str">
        <f>IFERROR(VLOOKUP(K1802,'字典-设备&amp;仪表管理'!A:B,2,FALSE),"未填")</f>
        <v>GT</v>
      </c>
      <c r="T1802" s="26" t="str">
        <f>IF(L1802="","未填",TEXT(L1802,"0000"))</f>
        <v>1208</v>
      </c>
      <c r="U1802" s="22" t="str">
        <f>IFERROR(VLOOKUP(E1802,'字典-系统管理&amp;工段管理'!$A$2:$B$7,2,0),"0")</f>
        <v>D</v>
      </c>
      <c r="V1802" s="22" t="str">
        <f>IFERROR(VLOOKUP(F1802,'字典-系统管理&amp;工段管理'!$A$2:$B$7,2,0),"0")</f>
        <v>0</v>
      </c>
      <c r="W1802" s="22" t="str">
        <f>IFERROR(VLOOKUP(G1802,'字典-系统管理&amp;工段管理'!$A$2:$B$7,2,0),"0")</f>
        <v>0</v>
      </c>
      <c r="X1802" s="22" t="str">
        <f>IFERROR(VLOOKUP(H1802,'字典-系统管理&amp;工段管理'!$A$2:$B$7,2,0),"0")</f>
        <v>0</v>
      </c>
    </row>
    <row r="1803" spans="1:24" x14ac:dyDescent="0.15">
      <c r="A1803" s="19">
        <v>1801</v>
      </c>
      <c r="B1803" s="22" t="s">
        <v>24</v>
      </c>
      <c r="C1803" s="22" t="s">
        <v>94</v>
      </c>
      <c r="D1803" s="22" t="s">
        <v>234</v>
      </c>
      <c r="E1803" s="22" t="s">
        <v>28</v>
      </c>
      <c r="F1803" s="22"/>
      <c r="G1803" s="22"/>
      <c r="H1803" s="22"/>
      <c r="I1803" s="33" t="s">
        <v>3752</v>
      </c>
      <c r="J1803" s="22" t="s">
        <v>35</v>
      </c>
      <c r="K1803" s="38" t="s">
        <v>318</v>
      </c>
      <c r="L1803" s="20">
        <v>1209</v>
      </c>
      <c r="M1803" s="29" t="str">
        <f>O1803&amp;"-"&amp;P1803&amp;"-"&amp;Q1803&amp;"-"&amp;R1803&amp;"-"&amp;S1803&amp;"-"&amp;T1803</f>
        <v>SJ-V-05-000D-GT-1209</v>
      </c>
      <c r="N1803" s="33" t="s">
        <v>3752</v>
      </c>
      <c r="O1803" s="21" t="str">
        <f>IFERROR(VLOOKUP(B1803,'字典-基地管理'!A:B,2,FALSE),"未填")</f>
        <v>SJ</v>
      </c>
      <c r="P1803" s="21" t="str">
        <f>IFERROR(VLOOKUP(C1803,'字典-车间管理'!A:B,2,FALSE),"未填")</f>
        <v>V</v>
      </c>
      <c r="Q1803" s="21" t="str">
        <f>IFERROR(VLOOKUP(D1803,'字典-系统管理&amp;工段管理'!C:D,2,FALSE),"未填")</f>
        <v>05</v>
      </c>
      <c r="R1803" s="22" t="str">
        <f>_xlfn.TEXTJOIN("", TRUE, IF(U1803="0", U1803, ""), IF(V1803="0", V1803, ""), IF(W1803="0", W1803, ""), IF(X1803="0", X1803, ""), IF(U1803&lt;&gt;"0", U1803, ""), IF(V1803&lt;&gt;"0", V1803, ""), IF(W1803&lt;&gt;"0", W1803, ""), IF(X1803&lt;&gt;"0", X1803, ""))</f>
        <v>000D</v>
      </c>
      <c r="S1803" s="21" t="str">
        <f>IFERROR(VLOOKUP(K1803,'字典-设备&amp;仪表管理'!A:B,2,FALSE),"未填")</f>
        <v>GT</v>
      </c>
      <c r="T1803" s="26" t="str">
        <f>IF(L1803="","未填",TEXT(L1803,"0000"))</f>
        <v>1209</v>
      </c>
      <c r="U1803" s="22" t="str">
        <f>IFERROR(VLOOKUP(E1803,'字典-系统管理&amp;工段管理'!$A$2:$B$7,2,0),"0")</f>
        <v>D</v>
      </c>
      <c r="V1803" s="22" t="str">
        <f>IFERROR(VLOOKUP(F1803,'字典-系统管理&amp;工段管理'!$A$2:$B$7,2,0),"0")</f>
        <v>0</v>
      </c>
      <c r="W1803" s="22" t="str">
        <f>IFERROR(VLOOKUP(G1803,'字典-系统管理&amp;工段管理'!$A$2:$B$7,2,0),"0")</f>
        <v>0</v>
      </c>
      <c r="X1803" s="22" t="str">
        <f>IFERROR(VLOOKUP(H1803,'字典-系统管理&amp;工段管理'!$A$2:$B$7,2,0),"0")</f>
        <v>0</v>
      </c>
    </row>
    <row r="1804" spans="1:24" x14ac:dyDescent="0.15">
      <c r="A1804" s="19">
        <v>1802</v>
      </c>
      <c r="B1804" s="22" t="s">
        <v>24</v>
      </c>
      <c r="C1804" s="22" t="s">
        <v>94</v>
      </c>
      <c r="D1804" s="22" t="s">
        <v>234</v>
      </c>
      <c r="E1804" s="22" t="s">
        <v>28</v>
      </c>
      <c r="F1804" s="22"/>
      <c r="G1804" s="22"/>
      <c r="H1804" s="22"/>
      <c r="I1804" s="33" t="s">
        <v>3753</v>
      </c>
      <c r="J1804" s="22" t="s">
        <v>35</v>
      </c>
      <c r="K1804" s="38" t="s">
        <v>318</v>
      </c>
      <c r="L1804" s="20">
        <v>1210</v>
      </c>
      <c r="M1804" s="29" t="str">
        <f>O1804&amp;"-"&amp;P1804&amp;"-"&amp;Q1804&amp;"-"&amp;R1804&amp;"-"&amp;S1804&amp;"-"&amp;T1804</f>
        <v>SJ-V-05-000D-GT-1210</v>
      </c>
      <c r="N1804" s="33" t="s">
        <v>3753</v>
      </c>
      <c r="O1804" s="21" t="str">
        <f>IFERROR(VLOOKUP(B1804,'字典-基地管理'!A:B,2,FALSE),"未填")</f>
        <v>SJ</v>
      </c>
      <c r="P1804" s="21" t="str">
        <f>IFERROR(VLOOKUP(C1804,'字典-车间管理'!A:B,2,FALSE),"未填")</f>
        <v>V</v>
      </c>
      <c r="Q1804" s="21" t="str">
        <f>IFERROR(VLOOKUP(D1804,'字典-系统管理&amp;工段管理'!C:D,2,FALSE),"未填")</f>
        <v>05</v>
      </c>
      <c r="R1804" s="22" t="str">
        <f>_xlfn.TEXTJOIN("", TRUE, IF(U1804="0", U1804, ""), IF(V1804="0", V1804, ""), IF(W1804="0", W1804, ""), IF(X1804="0", X1804, ""), IF(U1804&lt;&gt;"0", U1804, ""), IF(V1804&lt;&gt;"0", V1804, ""), IF(W1804&lt;&gt;"0", W1804, ""), IF(X1804&lt;&gt;"0", X1804, ""))</f>
        <v>000D</v>
      </c>
      <c r="S1804" s="21" t="str">
        <f>IFERROR(VLOOKUP(K1804,'字典-设备&amp;仪表管理'!A:B,2,FALSE),"未填")</f>
        <v>GT</v>
      </c>
      <c r="T1804" s="26" t="str">
        <f>IF(L1804="","未填",TEXT(L1804,"0000"))</f>
        <v>1210</v>
      </c>
      <c r="U1804" s="22" t="str">
        <f>IFERROR(VLOOKUP(E1804,'字典-系统管理&amp;工段管理'!$A$2:$B$7,2,0),"0")</f>
        <v>D</v>
      </c>
      <c r="V1804" s="22" t="str">
        <f>IFERROR(VLOOKUP(F1804,'字典-系统管理&amp;工段管理'!$A$2:$B$7,2,0),"0")</f>
        <v>0</v>
      </c>
      <c r="W1804" s="22" t="str">
        <f>IFERROR(VLOOKUP(G1804,'字典-系统管理&amp;工段管理'!$A$2:$B$7,2,0),"0")</f>
        <v>0</v>
      </c>
      <c r="X1804" s="22" t="str">
        <f>IFERROR(VLOOKUP(H1804,'字典-系统管理&amp;工段管理'!$A$2:$B$7,2,0),"0")</f>
        <v>0</v>
      </c>
    </row>
    <row r="1805" spans="1:24" x14ac:dyDescent="0.15">
      <c r="A1805" s="19">
        <v>1803</v>
      </c>
      <c r="B1805" s="22" t="s">
        <v>24</v>
      </c>
      <c r="C1805" s="22" t="s">
        <v>94</v>
      </c>
      <c r="D1805" s="22" t="s">
        <v>234</v>
      </c>
      <c r="E1805" s="22" t="s">
        <v>28</v>
      </c>
      <c r="F1805" s="22"/>
      <c r="G1805" s="22"/>
      <c r="H1805" s="22"/>
      <c r="I1805" s="33" t="s">
        <v>3768</v>
      </c>
      <c r="J1805" s="22" t="s">
        <v>35</v>
      </c>
      <c r="K1805" s="38" t="s">
        <v>318</v>
      </c>
      <c r="L1805" s="20">
        <v>1211</v>
      </c>
      <c r="M1805" s="29" t="str">
        <f>O1805&amp;"-"&amp;P1805&amp;"-"&amp;Q1805&amp;"-"&amp;R1805&amp;"-"&amp;S1805&amp;"-"&amp;T1805</f>
        <v>SJ-V-05-000D-GT-1211</v>
      </c>
      <c r="N1805" s="33" t="s">
        <v>3768</v>
      </c>
      <c r="O1805" s="21" t="str">
        <f>IFERROR(VLOOKUP(B1805,'字典-基地管理'!A:B,2,FALSE),"未填")</f>
        <v>SJ</v>
      </c>
      <c r="P1805" s="21" t="str">
        <f>IFERROR(VLOOKUP(C1805,'字典-车间管理'!A:B,2,FALSE),"未填")</f>
        <v>V</v>
      </c>
      <c r="Q1805" s="21" t="str">
        <f>IFERROR(VLOOKUP(D1805,'字典-系统管理&amp;工段管理'!C:D,2,FALSE),"未填")</f>
        <v>05</v>
      </c>
      <c r="R1805" s="22" t="str">
        <f>_xlfn.TEXTJOIN("", TRUE, IF(U1805="0", U1805, ""), IF(V1805="0", V1805, ""), IF(W1805="0", W1805, ""), IF(X1805="0", X1805, ""), IF(U1805&lt;&gt;"0", U1805, ""), IF(V1805&lt;&gt;"0", V1805, ""), IF(W1805&lt;&gt;"0", W1805, ""), IF(X1805&lt;&gt;"0", X1805, ""))</f>
        <v>000D</v>
      </c>
      <c r="S1805" s="21" t="str">
        <f>IFERROR(VLOOKUP(K1805,'字典-设备&amp;仪表管理'!A:B,2,FALSE),"未填")</f>
        <v>GT</v>
      </c>
      <c r="T1805" s="26" t="str">
        <f>IF(L1805="","未填",TEXT(L1805,"0000"))</f>
        <v>1211</v>
      </c>
      <c r="U1805" s="22" t="str">
        <f>IFERROR(VLOOKUP(E1805,'字典-系统管理&amp;工段管理'!$A$2:$B$7,2,0),"0")</f>
        <v>D</v>
      </c>
      <c r="V1805" s="22" t="str">
        <f>IFERROR(VLOOKUP(F1805,'字典-系统管理&amp;工段管理'!$A$2:$B$7,2,0),"0")</f>
        <v>0</v>
      </c>
      <c r="W1805" s="22" t="str">
        <f>IFERROR(VLOOKUP(G1805,'字典-系统管理&amp;工段管理'!$A$2:$B$7,2,0),"0")</f>
        <v>0</v>
      </c>
      <c r="X1805" s="22" t="str">
        <f>IFERROR(VLOOKUP(H1805,'字典-系统管理&amp;工段管理'!$A$2:$B$7,2,0),"0")</f>
        <v>0</v>
      </c>
    </row>
    <row r="1806" spans="1:24" x14ac:dyDescent="0.15">
      <c r="A1806" s="19">
        <v>1804</v>
      </c>
      <c r="B1806" s="22" t="s">
        <v>24</v>
      </c>
      <c r="C1806" s="22" t="s">
        <v>94</v>
      </c>
      <c r="D1806" s="22" t="s">
        <v>234</v>
      </c>
      <c r="E1806" s="22" t="s">
        <v>28</v>
      </c>
      <c r="F1806" s="22"/>
      <c r="G1806" s="22"/>
      <c r="H1806" s="22"/>
      <c r="I1806" s="33" t="s">
        <v>3769</v>
      </c>
      <c r="J1806" s="22" t="s">
        <v>35</v>
      </c>
      <c r="K1806" s="38" t="s">
        <v>318</v>
      </c>
      <c r="L1806" s="20">
        <v>1212</v>
      </c>
      <c r="M1806" s="29" t="str">
        <f>O1806&amp;"-"&amp;P1806&amp;"-"&amp;Q1806&amp;"-"&amp;R1806&amp;"-"&amp;S1806&amp;"-"&amp;T1806</f>
        <v>SJ-V-05-000D-GT-1212</v>
      </c>
      <c r="N1806" s="33" t="s">
        <v>3769</v>
      </c>
      <c r="O1806" s="21" t="str">
        <f>IFERROR(VLOOKUP(B1806,'字典-基地管理'!A:B,2,FALSE),"未填")</f>
        <v>SJ</v>
      </c>
      <c r="P1806" s="21" t="str">
        <f>IFERROR(VLOOKUP(C1806,'字典-车间管理'!A:B,2,FALSE),"未填")</f>
        <v>V</v>
      </c>
      <c r="Q1806" s="21" t="str">
        <f>IFERROR(VLOOKUP(D1806,'字典-系统管理&amp;工段管理'!C:D,2,FALSE),"未填")</f>
        <v>05</v>
      </c>
      <c r="R1806" s="22" t="str">
        <f>_xlfn.TEXTJOIN("", TRUE, IF(U1806="0", U1806, ""), IF(V1806="0", V1806, ""), IF(W1806="0", W1806, ""), IF(X1806="0", X1806, ""), IF(U1806&lt;&gt;"0", U1806, ""), IF(V1806&lt;&gt;"0", V1806, ""), IF(W1806&lt;&gt;"0", W1806, ""), IF(X1806&lt;&gt;"0", X1806, ""))</f>
        <v>000D</v>
      </c>
      <c r="S1806" s="21" t="str">
        <f>IFERROR(VLOOKUP(K1806,'字典-设备&amp;仪表管理'!A:B,2,FALSE),"未填")</f>
        <v>GT</v>
      </c>
      <c r="T1806" s="26" t="str">
        <f>IF(L1806="","未填",TEXT(L1806,"0000"))</f>
        <v>1212</v>
      </c>
      <c r="U1806" s="22" t="str">
        <f>IFERROR(VLOOKUP(E1806,'字典-系统管理&amp;工段管理'!$A$2:$B$7,2,0),"0")</f>
        <v>D</v>
      </c>
      <c r="V1806" s="22" t="str">
        <f>IFERROR(VLOOKUP(F1806,'字典-系统管理&amp;工段管理'!$A$2:$B$7,2,0),"0")</f>
        <v>0</v>
      </c>
      <c r="W1806" s="22" t="str">
        <f>IFERROR(VLOOKUP(G1806,'字典-系统管理&amp;工段管理'!$A$2:$B$7,2,0),"0")</f>
        <v>0</v>
      </c>
      <c r="X1806" s="22" t="str">
        <f>IFERROR(VLOOKUP(H1806,'字典-系统管理&amp;工段管理'!$A$2:$B$7,2,0),"0")</f>
        <v>0</v>
      </c>
    </row>
    <row r="1807" spans="1:24" x14ac:dyDescent="0.15">
      <c r="A1807" s="19">
        <v>1805</v>
      </c>
      <c r="B1807" s="22" t="s">
        <v>24</v>
      </c>
      <c r="C1807" s="22" t="s">
        <v>94</v>
      </c>
      <c r="D1807" s="22" t="s">
        <v>234</v>
      </c>
      <c r="E1807" s="22" t="s">
        <v>28</v>
      </c>
      <c r="F1807" s="22"/>
      <c r="G1807" s="22"/>
      <c r="H1807" s="22"/>
      <c r="I1807" s="33" t="s">
        <v>3770</v>
      </c>
      <c r="J1807" s="22" t="s">
        <v>35</v>
      </c>
      <c r="K1807" s="38" t="s">
        <v>318</v>
      </c>
      <c r="L1807" s="20">
        <v>1213</v>
      </c>
      <c r="M1807" s="29" t="str">
        <f>O1807&amp;"-"&amp;P1807&amp;"-"&amp;Q1807&amp;"-"&amp;R1807&amp;"-"&amp;S1807&amp;"-"&amp;T1807</f>
        <v>SJ-V-05-000D-GT-1213</v>
      </c>
      <c r="N1807" s="33" t="s">
        <v>3770</v>
      </c>
      <c r="O1807" s="21" t="str">
        <f>IFERROR(VLOOKUP(B1807,'字典-基地管理'!A:B,2,FALSE),"未填")</f>
        <v>SJ</v>
      </c>
      <c r="P1807" s="21" t="str">
        <f>IFERROR(VLOOKUP(C1807,'字典-车间管理'!A:B,2,FALSE),"未填")</f>
        <v>V</v>
      </c>
      <c r="Q1807" s="21" t="str">
        <f>IFERROR(VLOOKUP(D1807,'字典-系统管理&amp;工段管理'!C:D,2,FALSE),"未填")</f>
        <v>05</v>
      </c>
      <c r="R1807" s="22" t="str">
        <f>_xlfn.TEXTJOIN("", TRUE, IF(U1807="0", U1807, ""), IF(V1807="0", V1807, ""), IF(W1807="0", W1807, ""), IF(X1807="0", X1807, ""), IF(U1807&lt;&gt;"0", U1807, ""), IF(V1807&lt;&gt;"0", V1807, ""), IF(W1807&lt;&gt;"0", W1807, ""), IF(X1807&lt;&gt;"0", X1807, ""))</f>
        <v>000D</v>
      </c>
      <c r="S1807" s="21" t="str">
        <f>IFERROR(VLOOKUP(K1807,'字典-设备&amp;仪表管理'!A:B,2,FALSE),"未填")</f>
        <v>GT</v>
      </c>
      <c r="T1807" s="26" t="str">
        <f>IF(L1807="","未填",TEXT(L1807,"0000"))</f>
        <v>1213</v>
      </c>
      <c r="U1807" s="22" t="str">
        <f>IFERROR(VLOOKUP(E1807,'字典-系统管理&amp;工段管理'!$A$2:$B$7,2,0),"0")</f>
        <v>D</v>
      </c>
      <c r="V1807" s="22" t="str">
        <f>IFERROR(VLOOKUP(F1807,'字典-系统管理&amp;工段管理'!$A$2:$B$7,2,0),"0")</f>
        <v>0</v>
      </c>
      <c r="W1807" s="22" t="str">
        <f>IFERROR(VLOOKUP(G1807,'字典-系统管理&amp;工段管理'!$A$2:$B$7,2,0),"0")</f>
        <v>0</v>
      </c>
      <c r="X1807" s="22" t="str">
        <f>IFERROR(VLOOKUP(H1807,'字典-系统管理&amp;工段管理'!$A$2:$B$7,2,0),"0")</f>
        <v>0</v>
      </c>
    </row>
    <row r="1808" spans="1:24" x14ac:dyDescent="0.15">
      <c r="A1808" s="19">
        <v>1806</v>
      </c>
      <c r="B1808" s="22" t="s">
        <v>24</v>
      </c>
      <c r="C1808" s="22" t="s">
        <v>94</v>
      </c>
      <c r="D1808" s="22" t="s">
        <v>234</v>
      </c>
      <c r="E1808" s="22" t="s">
        <v>28</v>
      </c>
      <c r="F1808" s="22"/>
      <c r="G1808" s="22"/>
      <c r="H1808" s="22"/>
      <c r="I1808" s="33" t="s">
        <v>3772</v>
      </c>
      <c r="J1808" s="22" t="s">
        <v>35</v>
      </c>
      <c r="K1808" s="38" t="s">
        <v>318</v>
      </c>
      <c r="L1808" s="20">
        <v>1214</v>
      </c>
      <c r="M1808" s="29" t="str">
        <f>O1808&amp;"-"&amp;P1808&amp;"-"&amp;Q1808&amp;"-"&amp;R1808&amp;"-"&amp;S1808&amp;"-"&amp;T1808</f>
        <v>SJ-V-05-000D-GT-1214</v>
      </c>
      <c r="N1808" s="33" t="s">
        <v>3772</v>
      </c>
      <c r="O1808" s="21" t="str">
        <f>IFERROR(VLOOKUP(B1808,'字典-基地管理'!A:B,2,FALSE),"未填")</f>
        <v>SJ</v>
      </c>
      <c r="P1808" s="21" t="str">
        <f>IFERROR(VLOOKUP(C1808,'字典-车间管理'!A:B,2,FALSE),"未填")</f>
        <v>V</v>
      </c>
      <c r="Q1808" s="21" t="str">
        <f>IFERROR(VLOOKUP(D1808,'字典-系统管理&amp;工段管理'!C:D,2,FALSE),"未填")</f>
        <v>05</v>
      </c>
      <c r="R1808" s="22" t="str">
        <f>_xlfn.TEXTJOIN("", TRUE, IF(U1808="0", U1808, ""), IF(V1808="0", V1808, ""), IF(W1808="0", W1808, ""), IF(X1808="0", X1808, ""), IF(U1808&lt;&gt;"0", U1808, ""), IF(V1808&lt;&gt;"0", V1808, ""), IF(W1808&lt;&gt;"0", W1808, ""), IF(X1808&lt;&gt;"0", X1808, ""))</f>
        <v>000D</v>
      </c>
      <c r="S1808" s="21" t="str">
        <f>IFERROR(VLOOKUP(K1808,'字典-设备&amp;仪表管理'!A:B,2,FALSE),"未填")</f>
        <v>GT</v>
      </c>
      <c r="T1808" s="26" t="str">
        <f>IF(L1808="","未填",TEXT(L1808,"0000"))</f>
        <v>1214</v>
      </c>
      <c r="U1808" s="22" t="str">
        <f>IFERROR(VLOOKUP(E1808,'字典-系统管理&amp;工段管理'!$A$2:$B$7,2,0),"0")</f>
        <v>D</v>
      </c>
      <c r="V1808" s="22" t="str">
        <f>IFERROR(VLOOKUP(F1808,'字典-系统管理&amp;工段管理'!$A$2:$B$7,2,0),"0")</f>
        <v>0</v>
      </c>
      <c r="W1808" s="22" t="str">
        <f>IFERROR(VLOOKUP(G1808,'字典-系统管理&amp;工段管理'!$A$2:$B$7,2,0),"0")</f>
        <v>0</v>
      </c>
      <c r="X1808" s="22" t="str">
        <f>IFERROR(VLOOKUP(H1808,'字典-系统管理&amp;工段管理'!$A$2:$B$7,2,0),"0")</f>
        <v>0</v>
      </c>
    </row>
    <row r="1809" spans="1:24" x14ac:dyDescent="0.15">
      <c r="A1809" s="19">
        <v>1807</v>
      </c>
      <c r="B1809" s="22" t="s">
        <v>24</v>
      </c>
      <c r="C1809" s="22" t="s">
        <v>94</v>
      </c>
      <c r="D1809" s="22" t="s">
        <v>234</v>
      </c>
      <c r="E1809" s="22" t="s">
        <v>28</v>
      </c>
      <c r="F1809" s="22"/>
      <c r="G1809" s="22"/>
      <c r="H1809" s="22"/>
      <c r="I1809" s="33" t="s">
        <v>3773</v>
      </c>
      <c r="J1809" s="22" t="s">
        <v>35</v>
      </c>
      <c r="K1809" s="38" t="s">
        <v>318</v>
      </c>
      <c r="L1809" s="20">
        <v>1215</v>
      </c>
      <c r="M1809" s="29" t="str">
        <f>O1809&amp;"-"&amp;P1809&amp;"-"&amp;Q1809&amp;"-"&amp;R1809&amp;"-"&amp;S1809&amp;"-"&amp;T1809</f>
        <v>SJ-V-05-000D-GT-1215</v>
      </c>
      <c r="N1809" s="33" t="s">
        <v>3773</v>
      </c>
      <c r="O1809" s="21" t="str">
        <f>IFERROR(VLOOKUP(B1809,'字典-基地管理'!A:B,2,FALSE),"未填")</f>
        <v>SJ</v>
      </c>
      <c r="P1809" s="21" t="str">
        <f>IFERROR(VLOOKUP(C1809,'字典-车间管理'!A:B,2,FALSE),"未填")</f>
        <v>V</v>
      </c>
      <c r="Q1809" s="21" t="str">
        <f>IFERROR(VLOOKUP(D1809,'字典-系统管理&amp;工段管理'!C:D,2,FALSE),"未填")</f>
        <v>05</v>
      </c>
      <c r="R1809" s="22" t="str">
        <f>_xlfn.TEXTJOIN("", TRUE, IF(U1809="0", U1809, ""), IF(V1809="0", V1809, ""), IF(W1809="0", W1809, ""), IF(X1809="0", X1809, ""), IF(U1809&lt;&gt;"0", U1809, ""), IF(V1809&lt;&gt;"0", V1809, ""), IF(W1809&lt;&gt;"0", W1809, ""), IF(X1809&lt;&gt;"0", X1809, ""))</f>
        <v>000D</v>
      </c>
      <c r="S1809" s="21" t="str">
        <f>IFERROR(VLOOKUP(K1809,'字典-设备&amp;仪表管理'!A:B,2,FALSE),"未填")</f>
        <v>GT</v>
      </c>
      <c r="T1809" s="26" t="str">
        <f>IF(L1809="","未填",TEXT(L1809,"0000"))</f>
        <v>1215</v>
      </c>
      <c r="U1809" s="22" t="str">
        <f>IFERROR(VLOOKUP(E1809,'字典-系统管理&amp;工段管理'!$A$2:$B$7,2,0),"0")</f>
        <v>D</v>
      </c>
      <c r="V1809" s="22" t="str">
        <f>IFERROR(VLOOKUP(F1809,'字典-系统管理&amp;工段管理'!$A$2:$B$7,2,0),"0")</f>
        <v>0</v>
      </c>
      <c r="W1809" s="22" t="str">
        <f>IFERROR(VLOOKUP(G1809,'字典-系统管理&amp;工段管理'!$A$2:$B$7,2,0),"0")</f>
        <v>0</v>
      </c>
      <c r="X1809" s="22" t="str">
        <f>IFERROR(VLOOKUP(H1809,'字典-系统管理&amp;工段管理'!$A$2:$B$7,2,0),"0")</f>
        <v>0</v>
      </c>
    </row>
    <row r="1810" spans="1:24" x14ac:dyDescent="0.15">
      <c r="A1810" s="19">
        <v>1808</v>
      </c>
      <c r="B1810" s="22" t="s">
        <v>24</v>
      </c>
      <c r="C1810" s="22" t="s">
        <v>94</v>
      </c>
      <c r="D1810" s="22" t="s">
        <v>234</v>
      </c>
      <c r="E1810" s="22" t="s">
        <v>28</v>
      </c>
      <c r="F1810" s="22"/>
      <c r="G1810" s="22"/>
      <c r="H1810" s="22"/>
      <c r="I1810" s="33" t="s">
        <v>3774</v>
      </c>
      <c r="J1810" s="22" t="s">
        <v>35</v>
      </c>
      <c r="K1810" s="38" t="s">
        <v>318</v>
      </c>
      <c r="L1810" s="20">
        <v>1216</v>
      </c>
      <c r="M1810" s="29" t="str">
        <f>O1810&amp;"-"&amp;P1810&amp;"-"&amp;Q1810&amp;"-"&amp;R1810&amp;"-"&amp;S1810&amp;"-"&amp;T1810</f>
        <v>SJ-V-05-000D-GT-1216</v>
      </c>
      <c r="N1810" s="33" t="s">
        <v>3774</v>
      </c>
      <c r="O1810" s="21" t="str">
        <f>IFERROR(VLOOKUP(B1810,'字典-基地管理'!A:B,2,FALSE),"未填")</f>
        <v>SJ</v>
      </c>
      <c r="P1810" s="21" t="str">
        <f>IFERROR(VLOOKUP(C1810,'字典-车间管理'!A:B,2,FALSE),"未填")</f>
        <v>V</v>
      </c>
      <c r="Q1810" s="21" t="str">
        <f>IFERROR(VLOOKUP(D1810,'字典-系统管理&amp;工段管理'!C:D,2,FALSE),"未填")</f>
        <v>05</v>
      </c>
      <c r="R1810" s="22" t="str">
        <f>_xlfn.TEXTJOIN("", TRUE, IF(U1810="0", U1810, ""), IF(V1810="0", V1810, ""), IF(W1810="0", W1810, ""), IF(X1810="0", X1810, ""), IF(U1810&lt;&gt;"0", U1810, ""), IF(V1810&lt;&gt;"0", V1810, ""), IF(W1810&lt;&gt;"0", W1810, ""), IF(X1810&lt;&gt;"0", X1810, ""))</f>
        <v>000D</v>
      </c>
      <c r="S1810" s="21" t="str">
        <f>IFERROR(VLOOKUP(K1810,'字典-设备&amp;仪表管理'!A:B,2,FALSE),"未填")</f>
        <v>GT</v>
      </c>
      <c r="T1810" s="26" t="str">
        <f>IF(L1810="","未填",TEXT(L1810,"0000"))</f>
        <v>1216</v>
      </c>
      <c r="U1810" s="22" t="str">
        <f>IFERROR(VLOOKUP(E1810,'字典-系统管理&amp;工段管理'!$A$2:$B$7,2,0),"0")</f>
        <v>D</v>
      </c>
      <c r="V1810" s="22" t="str">
        <f>IFERROR(VLOOKUP(F1810,'字典-系统管理&amp;工段管理'!$A$2:$B$7,2,0),"0")</f>
        <v>0</v>
      </c>
      <c r="W1810" s="22" t="str">
        <f>IFERROR(VLOOKUP(G1810,'字典-系统管理&amp;工段管理'!$A$2:$B$7,2,0),"0")</f>
        <v>0</v>
      </c>
      <c r="X1810" s="22" t="str">
        <f>IFERROR(VLOOKUP(H1810,'字典-系统管理&amp;工段管理'!$A$2:$B$7,2,0),"0")</f>
        <v>0</v>
      </c>
    </row>
    <row r="1811" spans="1:24" x14ac:dyDescent="0.15">
      <c r="A1811" s="19">
        <v>1809</v>
      </c>
      <c r="B1811" s="22" t="s">
        <v>24</v>
      </c>
      <c r="C1811" s="22" t="s">
        <v>94</v>
      </c>
      <c r="D1811" s="22" t="s">
        <v>234</v>
      </c>
      <c r="E1811" s="22" t="s">
        <v>28</v>
      </c>
      <c r="F1811" s="22"/>
      <c r="G1811" s="22"/>
      <c r="H1811" s="22"/>
      <c r="I1811" s="33" t="s">
        <v>3776</v>
      </c>
      <c r="J1811" s="22" t="s">
        <v>35</v>
      </c>
      <c r="K1811" s="38" t="s">
        <v>318</v>
      </c>
      <c r="L1811" s="20">
        <v>1217</v>
      </c>
      <c r="M1811" s="29" t="str">
        <f>O1811&amp;"-"&amp;P1811&amp;"-"&amp;Q1811&amp;"-"&amp;R1811&amp;"-"&amp;S1811&amp;"-"&amp;T1811</f>
        <v>SJ-V-05-000D-GT-1217</v>
      </c>
      <c r="N1811" s="33" t="s">
        <v>3776</v>
      </c>
      <c r="O1811" s="21" t="str">
        <f>IFERROR(VLOOKUP(B1811,'字典-基地管理'!A:B,2,FALSE),"未填")</f>
        <v>SJ</v>
      </c>
      <c r="P1811" s="21" t="str">
        <f>IFERROR(VLOOKUP(C1811,'字典-车间管理'!A:B,2,FALSE),"未填")</f>
        <v>V</v>
      </c>
      <c r="Q1811" s="21" t="str">
        <f>IFERROR(VLOOKUP(D1811,'字典-系统管理&amp;工段管理'!C:D,2,FALSE),"未填")</f>
        <v>05</v>
      </c>
      <c r="R1811" s="22" t="str">
        <f>_xlfn.TEXTJOIN("", TRUE, IF(U1811="0", U1811, ""), IF(V1811="0", V1811, ""), IF(W1811="0", W1811, ""), IF(X1811="0", X1811, ""), IF(U1811&lt;&gt;"0", U1811, ""), IF(V1811&lt;&gt;"0", V1811, ""), IF(W1811&lt;&gt;"0", W1811, ""), IF(X1811&lt;&gt;"0", X1811, ""))</f>
        <v>000D</v>
      </c>
      <c r="S1811" s="21" t="str">
        <f>IFERROR(VLOOKUP(K1811,'字典-设备&amp;仪表管理'!A:B,2,FALSE),"未填")</f>
        <v>GT</v>
      </c>
      <c r="T1811" s="26" t="str">
        <f>IF(L1811="","未填",TEXT(L1811,"0000"))</f>
        <v>1217</v>
      </c>
      <c r="U1811" s="22" t="str">
        <f>IFERROR(VLOOKUP(E1811,'字典-系统管理&amp;工段管理'!$A$2:$B$7,2,0),"0")</f>
        <v>D</v>
      </c>
      <c r="V1811" s="22" t="str">
        <f>IFERROR(VLOOKUP(F1811,'字典-系统管理&amp;工段管理'!$A$2:$B$7,2,0),"0")</f>
        <v>0</v>
      </c>
      <c r="W1811" s="22" t="str">
        <f>IFERROR(VLOOKUP(G1811,'字典-系统管理&amp;工段管理'!$A$2:$B$7,2,0),"0")</f>
        <v>0</v>
      </c>
      <c r="X1811" s="22" t="str">
        <f>IFERROR(VLOOKUP(H1811,'字典-系统管理&amp;工段管理'!$A$2:$B$7,2,0),"0")</f>
        <v>0</v>
      </c>
    </row>
    <row r="1812" spans="1:24" x14ac:dyDescent="0.15">
      <c r="A1812" s="19">
        <v>1810</v>
      </c>
      <c r="B1812" s="22" t="s">
        <v>24</v>
      </c>
      <c r="C1812" s="22" t="s">
        <v>94</v>
      </c>
      <c r="D1812" s="22" t="s">
        <v>234</v>
      </c>
      <c r="E1812" s="22" t="s">
        <v>28</v>
      </c>
      <c r="F1812" s="22"/>
      <c r="G1812" s="22"/>
      <c r="H1812" s="22"/>
      <c r="I1812" s="33" t="s">
        <v>3777</v>
      </c>
      <c r="J1812" s="22" t="s">
        <v>35</v>
      </c>
      <c r="K1812" s="38" t="s">
        <v>318</v>
      </c>
      <c r="L1812" s="20">
        <v>1218</v>
      </c>
      <c r="M1812" s="29" t="str">
        <f>O1812&amp;"-"&amp;P1812&amp;"-"&amp;Q1812&amp;"-"&amp;R1812&amp;"-"&amp;S1812&amp;"-"&amp;T1812</f>
        <v>SJ-V-05-000D-GT-1218</v>
      </c>
      <c r="N1812" s="33" t="s">
        <v>3777</v>
      </c>
      <c r="O1812" s="21" t="str">
        <f>IFERROR(VLOOKUP(B1812,'字典-基地管理'!A:B,2,FALSE),"未填")</f>
        <v>SJ</v>
      </c>
      <c r="P1812" s="21" t="str">
        <f>IFERROR(VLOOKUP(C1812,'字典-车间管理'!A:B,2,FALSE),"未填")</f>
        <v>V</v>
      </c>
      <c r="Q1812" s="21" t="str">
        <f>IFERROR(VLOOKUP(D1812,'字典-系统管理&amp;工段管理'!C:D,2,FALSE),"未填")</f>
        <v>05</v>
      </c>
      <c r="R1812" s="22" t="str">
        <f>_xlfn.TEXTJOIN("", TRUE, IF(U1812="0", U1812, ""), IF(V1812="0", V1812, ""), IF(W1812="0", W1812, ""), IF(X1812="0", X1812, ""), IF(U1812&lt;&gt;"0", U1812, ""), IF(V1812&lt;&gt;"0", V1812, ""), IF(W1812&lt;&gt;"0", W1812, ""), IF(X1812&lt;&gt;"0", X1812, ""))</f>
        <v>000D</v>
      </c>
      <c r="S1812" s="21" t="str">
        <f>IFERROR(VLOOKUP(K1812,'字典-设备&amp;仪表管理'!A:B,2,FALSE),"未填")</f>
        <v>GT</v>
      </c>
      <c r="T1812" s="26" t="str">
        <f>IF(L1812="","未填",TEXT(L1812,"0000"))</f>
        <v>1218</v>
      </c>
      <c r="U1812" s="22" t="str">
        <f>IFERROR(VLOOKUP(E1812,'字典-系统管理&amp;工段管理'!$A$2:$B$7,2,0),"0")</f>
        <v>D</v>
      </c>
      <c r="V1812" s="22" t="str">
        <f>IFERROR(VLOOKUP(F1812,'字典-系统管理&amp;工段管理'!$A$2:$B$7,2,0),"0")</f>
        <v>0</v>
      </c>
      <c r="W1812" s="22" t="str">
        <f>IFERROR(VLOOKUP(G1812,'字典-系统管理&amp;工段管理'!$A$2:$B$7,2,0),"0")</f>
        <v>0</v>
      </c>
      <c r="X1812" s="22" t="str">
        <f>IFERROR(VLOOKUP(H1812,'字典-系统管理&amp;工段管理'!$A$2:$B$7,2,0),"0")</f>
        <v>0</v>
      </c>
    </row>
    <row r="1813" spans="1:24" x14ac:dyDescent="0.15">
      <c r="A1813" s="19">
        <v>1811</v>
      </c>
      <c r="B1813" s="22" t="s">
        <v>24</v>
      </c>
      <c r="C1813" s="22" t="s">
        <v>94</v>
      </c>
      <c r="D1813" s="22" t="s">
        <v>234</v>
      </c>
      <c r="E1813" s="22" t="s">
        <v>28</v>
      </c>
      <c r="F1813" s="22"/>
      <c r="G1813" s="22"/>
      <c r="H1813" s="22"/>
      <c r="I1813" s="33" t="s">
        <v>3778</v>
      </c>
      <c r="J1813" s="22" t="s">
        <v>35</v>
      </c>
      <c r="K1813" s="38" t="s">
        <v>318</v>
      </c>
      <c r="L1813" s="20">
        <v>1219</v>
      </c>
      <c r="M1813" s="29" t="str">
        <f>O1813&amp;"-"&amp;P1813&amp;"-"&amp;Q1813&amp;"-"&amp;R1813&amp;"-"&amp;S1813&amp;"-"&amp;T1813</f>
        <v>SJ-V-05-000D-GT-1219</v>
      </c>
      <c r="N1813" s="33" t="s">
        <v>3778</v>
      </c>
      <c r="O1813" s="21" t="str">
        <f>IFERROR(VLOOKUP(B1813,'字典-基地管理'!A:B,2,FALSE),"未填")</f>
        <v>SJ</v>
      </c>
      <c r="P1813" s="21" t="str">
        <f>IFERROR(VLOOKUP(C1813,'字典-车间管理'!A:B,2,FALSE),"未填")</f>
        <v>V</v>
      </c>
      <c r="Q1813" s="21" t="str">
        <f>IFERROR(VLOOKUP(D1813,'字典-系统管理&amp;工段管理'!C:D,2,FALSE),"未填")</f>
        <v>05</v>
      </c>
      <c r="R1813" s="22" t="str">
        <f>_xlfn.TEXTJOIN("", TRUE, IF(U1813="0", U1813, ""), IF(V1813="0", V1813, ""), IF(W1813="0", W1813, ""), IF(X1813="0", X1813, ""), IF(U1813&lt;&gt;"0", U1813, ""), IF(V1813&lt;&gt;"0", V1813, ""), IF(W1813&lt;&gt;"0", W1813, ""), IF(X1813&lt;&gt;"0", X1813, ""))</f>
        <v>000D</v>
      </c>
      <c r="S1813" s="21" t="str">
        <f>IFERROR(VLOOKUP(K1813,'字典-设备&amp;仪表管理'!A:B,2,FALSE),"未填")</f>
        <v>GT</v>
      </c>
      <c r="T1813" s="26" t="str">
        <f>IF(L1813="","未填",TEXT(L1813,"0000"))</f>
        <v>1219</v>
      </c>
      <c r="U1813" s="22" t="str">
        <f>IFERROR(VLOOKUP(E1813,'字典-系统管理&amp;工段管理'!$A$2:$B$7,2,0),"0")</f>
        <v>D</v>
      </c>
      <c r="V1813" s="22" t="str">
        <f>IFERROR(VLOOKUP(F1813,'字典-系统管理&amp;工段管理'!$A$2:$B$7,2,0),"0")</f>
        <v>0</v>
      </c>
      <c r="W1813" s="22" t="str">
        <f>IFERROR(VLOOKUP(G1813,'字典-系统管理&amp;工段管理'!$A$2:$B$7,2,0),"0")</f>
        <v>0</v>
      </c>
      <c r="X1813" s="22" t="str">
        <f>IFERROR(VLOOKUP(H1813,'字典-系统管理&amp;工段管理'!$A$2:$B$7,2,0),"0")</f>
        <v>0</v>
      </c>
    </row>
    <row r="1814" spans="1:24" x14ac:dyDescent="0.15">
      <c r="A1814" s="19">
        <v>1812</v>
      </c>
      <c r="B1814" s="22" t="s">
        <v>24</v>
      </c>
      <c r="C1814" s="22" t="s">
        <v>94</v>
      </c>
      <c r="D1814" s="22" t="s">
        <v>234</v>
      </c>
      <c r="E1814" s="22" t="s">
        <v>28</v>
      </c>
      <c r="F1814" s="22"/>
      <c r="G1814" s="22"/>
      <c r="H1814" s="22"/>
      <c r="I1814" s="33" t="s">
        <v>3780</v>
      </c>
      <c r="J1814" s="22" t="s">
        <v>35</v>
      </c>
      <c r="K1814" s="38" t="s">
        <v>318</v>
      </c>
      <c r="L1814" s="20">
        <v>1220</v>
      </c>
      <c r="M1814" s="29" t="str">
        <f>O1814&amp;"-"&amp;P1814&amp;"-"&amp;Q1814&amp;"-"&amp;R1814&amp;"-"&amp;S1814&amp;"-"&amp;T1814</f>
        <v>SJ-V-05-000D-GT-1220</v>
      </c>
      <c r="N1814" s="33" t="s">
        <v>3780</v>
      </c>
      <c r="O1814" s="21" t="str">
        <f>IFERROR(VLOOKUP(B1814,'字典-基地管理'!A:B,2,FALSE),"未填")</f>
        <v>SJ</v>
      </c>
      <c r="P1814" s="21" t="str">
        <f>IFERROR(VLOOKUP(C1814,'字典-车间管理'!A:B,2,FALSE),"未填")</f>
        <v>V</v>
      </c>
      <c r="Q1814" s="21" t="str">
        <f>IFERROR(VLOOKUP(D1814,'字典-系统管理&amp;工段管理'!C:D,2,FALSE),"未填")</f>
        <v>05</v>
      </c>
      <c r="R1814" s="22" t="str">
        <f>_xlfn.TEXTJOIN("", TRUE, IF(U1814="0", U1814, ""), IF(V1814="0", V1814, ""), IF(W1814="0", W1814, ""), IF(X1814="0", X1814, ""), IF(U1814&lt;&gt;"0", U1814, ""), IF(V1814&lt;&gt;"0", V1814, ""), IF(W1814&lt;&gt;"0", W1814, ""), IF(X1814&lt;&gt;"0", X1814, ""))</f>
        <v>000D</v>
      </c>
      <c r="S1814" s="21" t="str">
        <f>IFERROR(VLOOKUP(K1814,'字典-设备&amp;仪表管理'!A:B,2,FALSE),"未填")</f>
        <v>GT</v>
      </c>
      <c r="T1814" s="26" t="str">
        <f>IF(L1814="","未填",TEXT(L1814,"0000"))</f>
        <v>1220</v>
      </c>
      <c r="U1814" s="22" t="str">
        <f>IFERROR(VLOOKUP(E1814,'字典-系统管理&amp;工段管理'!$A$2:$B$7,2,0),"0")</f>
        <v>D</v>
      </c>
      <c r="V1814" s="22" t="str">
        <f>IFERROR(VLOOKUP(F1814,'字典-系统管理&amp;工段管理'!$A$2:$B$7,2,0),"0")</f>
        <v>0</v>
      </c>
      <c r="W1814" s="22" t="str">
        <f>IFERROR(VLOOKUP(G1814,'字典-系统管理&amp;工段管理'!$A$2:$B$7,2,0),"0")</f>
        <v>0</v>
      </c>
      <c r="X1814" s="22" t="str">
        <f>IFERROR(VLOOKUP(H1814,'字典-系统管理&amp;工段管理'!$A$2:$B$7,2,0),"0")</f>
        <v>0</v>
      </c>
    </row>
    <row r="1815" spans="1:24" x14ac:dyDescent="0.15">
      <c r="A1815" s="19">
        <v>1813</v>
      </c>
      <c r="B1815" s="22" t="s">
        <v>24</v>
      </c>
      <c r="C1815" s="22" t="s">
        <v>94</v>
      </c>
      <c r="D1815" s="22" t="s">
        <v>234</v>
      </c>
      <c r="E1815" s="22" t="s">
        <v>28</v>
      </c>
      <c r="F1815" s="22"/>
      <c r="G1815" s="22"/>
      <c r="H1815" s="22"/>
      <c r="I1815" s="33" t="s">
        <v>3781</v>
      </c>
      <c r="J1815" s="22" t="s">
        <v>35</v>
      </c>
      <c r="K1815" s="38" t="s">
        <v>318</v>
      </c>
      <c r="L1815" s="20">
        <v>1221</v>
      </c>
      <c r="M1815" s="29" t="str">
        <f>O1815&amp;"-"&amp;P1815&amp;"-"&amp;Q1815&amp;"-"&amp;R1815&amp;"-"&amp;S1815&amp;"-"&amp;T1815</f>
        <v>SJ-V-05-000D-GT-1221</v>
      </c>
      <c r="N1815" s="33" t="s">
        <v>3781</v>
      </c>
      <c r="O1815" s="21" t="str">
        <f>IFERROR(VLOOKUP(B1815,'字典-基地管理'!A:B,2,FALSE),"未填")</f>
        <v>SJ</v>
      </c>
      <c r="P1815" s="21" t="str">
        <f>IFERROR(VLOOKUP(C1815,'字典-车间管理'!A:B,2,FALSE),"未填")</f>
        <v>V</v>
      </c>
      <c r="Q1815" s="21" t="str">
        <f>IFERROR(VLOOKUP(D1815,'字典-系统管理&amp;工段管理'!C:D,2,FALSE),"未填")</f>
        <v>05</v>
      </c>
      <c r="R1815" s="22" t="str">
        <f>_xlfn.TEXTJOIN("", TRUE, IF(U1815="0", U1815, ""), IF(V1815="0", V1815, ""), IF(W1815="0", W1815, ""), IF(X1815="0", X1815, ""), IF(U1815&lt;&gt;"0", U1815, ""), IF(V1815&lt;&gt;"0", V1815, ""), IF(W1815&lt;&gt;"0", W1815, ""), IF(X1815&lt;&gt;"0", X1815, ""))</f>
        <v>000D</v>
      </c>
      <c r="S1815" s="21" t="str">
        <f>IFERROR(VLOOKUP(K1815,'字典-设备&amp;仪表管理'!A:B,2,FALSE),"未填")</f>
        <v>GT</v>
      </c>
      <c r="T1815" s="26" t="str">
        <f>IF(L1815="","未填",TEXT(L1815,"0000"))</f>
        <v>1221</v>
      </c>
      <c r="U1815" s="22" t="str">
        <f>IFERROR(VLOOKUP(E1815,'字典-系统管理&amp;工段管理'!$A$2:$B$7,2,0),"0")</f>
        <v>D</v>
      </c>
      <c r="V1815" s="22" t="str">
        <f>IFERROR(VLOOKUP(F1815,'字典-系统管理&amp;工段管理'!$A$2:$B$7,2,0),"0")</f>
        <v>0</v>
      </c>
      <c r="W1815" s="22" t="str">
        <f>IFERROR(VLOOKUP(G1815,'字典-系统管理&amp;工段管理'!$A$2:$B$7,2,0),"0")</f>
        <v>0</v>
      </c>
      <c r="X1815" s="22" t="str">
        <f>IFERROR(VLOOKUP(H1815,'字典-系统管理&amp;工段管理'!$A$2:$B$7,2,0),"0")</f>
        <v>0</v>
      </c>
    </row>
    <row r="1816" spans="1:24" x14ac:dyDescent="0.15">
      <c r="A1816" s="19">
        <v>1814</v>
      </c>
      <c r="B1816" s="22" t="s">
        <v>24</v>
      </c>
      <c r="C1816" s="22" t="s">
        <v>94</v>
      </c>
      <c r="D1816" s="22" t="s">
        <v>234</v>
      </c>
      <c r="E1816" s="22" t="s">
        <v>28</v>
      </c>
      <c r="F1816" s="22"/>
      <c r="G1816" s="22"/>
      <c r="H1816" s="22"/>
      <c r="I1816" s="33" t="s">
        <v>3782</v>
      </c>
      <c r="J1816" s="22" t="s">
        <v>35</v>
      </c>
      <c r="K1816" s="38" t="s">
        <v>318</v>
      </c>
      <c r="L1816" s="20">
        <v>1222</v>
      </c>
      <c r="M1816" s="29" t="str">
        <f>O1816&amp;"-"&amp;P1816&amp;"-"&amp;Q1816&amp;"-"&amp;R1816&amp;"-"&amp;S1816&amp;"-"&amp;T1816</f>
        <v>SJ-V-05-000D-GT-1222</v>
      </c>
      <c r="N1816" s="33" t="s">
        <v>3782</v>
      </c>
      <c r="O1816" s="21" t="str">
        <f>IFERROR(VLOOKUP(B1816,'字典-基地管理'!A:B,2,FALSE),"未填")</f>
        <v>SJ</v>
      </c>
      <c r="P1816" s="21" t="str">
        <f>IFERROR(VLOOKUP(C1816,'字典-车间管理'!A:B,2,FALSE),"未填")</f>
        <v>V</v>
      </c>
      <c r="Q1816" s="21" t="str">
        <f>IFERROR(VLOOKUP(D1816,'字典-系统管理&amp;工段管理'!C:D,2,FALSE),"未填")</f>
        <v>05</v>
      </c>
      <c r="R1816" s="22" t="str">
        <f>_xlfn.TEXTJOIN("", TRUE, IF(U1816="0", U1816, ""), IF(V1816="0", V1816, ""), IF(W1816="0", W1816, ""), IF(X1816="0", X1816, ""), IF(U1816&lt;&gt;"0", U1816, ""), IF(V1816&lt;&gt;"0", V1816, ""), IF(W1816&lt;&gt;"0", W1816, ""), IF(X1816&lt;&gt;"0", X1816, ""))</f>
        <v>000D</v>
      </c>
      <c r="S1816" s="21" t="str">
        <f>IFERROR(VLOOKUP(K1816,'字典-设备&amp;仪表管理'!A:B,2,FALSE),"未填")</f>
        <v>GT</v>
      </c>
      <c r="T1816" s="26" t="str">
        <f>IF(L1816="","未填",TEXT(L1816,"0000"))</f>
        <v>1222</v>
      </c>
      <c r="U1816" s="22" t="str">
        <f>IFERROR(VLOOKUP(E1816,'字典-系统管理&amp;工段管理'!$A$2:$B$7,2,0),"0")</f>
        <v>D</v>
      </c>
      <c r="V1816" s="22" t="str">
        <f>IFERROR(VLOOKUP(F1816,'字典-系统管理&amp;工段管理'!$A$2:$B$7,2,0),"0")</f>
        <v>0</v>
      </c>
      <c r="W1816" s="22" t="str">
        <f>IFERROR(VLOOKUP(G1816,'字典-系统管理&amp;工段管理'!$A$2:$B$7,2,0),"0")</f>
        <v>0</v>
      </c>
      <c r="X1816" s="22" t="str">
        <f>IFERROR(VLOOKUP(H1816,'字典-系统管理&amp;工段管理'!$A$2:$B$7,2,0),"0")</f>
        <v>0</v>
      </c>
    </row>
    <row r="1817" spans="1:24" x14ac:dyDescent="0.15">
      <c r="A1817" s="19">
        <v>1815</v>
      </c>
      <c r="B1817" s="22" t="s">
        <v>24</v>
      </c>
      <c r="C1817" s="22" t="s">
        <v>94</v>
      </c>
      <c r="D1817" s="22" t="s">
        <v>234</v>
      </c>
      <c r="E1817" s="22" t="s">
        <v>28</v>
      </c>
      <c r="F1817" s="22"/>
      <c r="G1817" s="22"/>
      <c r="H1817" s="22"/>
      <c r="I1817" s="33" t="s">
        <v>3784</v>
      </c>
      <c r="J1817" s="22" t="s">
        <v>35</v>
      </c>
      <c r="K1817" s="38" t="s">
        <v>318</v>
      </c>
      <c r="L1817" s="20">
        <v>1223</v>
      </c>
      <c r="M1817" s="29" t="str">
        <f>O1817&amp;"-"&amp;P1817&amp;"-"&amp;Q1817&amp;"-"&amp;R1817&amp;"-"&amp;S1817&amp;"-"&amp;T1817</f>
        <v>SJ-V-05-000D-GT-1223</v>
      </c>
      <c r="N1817" s="33" t="s">
        <v>3784</v>
      </c>
      <c r="O1817" s="21" t="str">
        <f>IFERROR(VLOOKUP(B1817,'字典-基地管理'!A:B,2,FALSE),"未填")</f>
        <v>SJ</v>
      </c>
      <c r="P1817" s="21" t="str">
        <f>IFERROR(VLOOKUP(C1817,'字典-车间管理'!A:B,2,FALSE),"未填")</f>
        <v>V</v>
      </c>
      <c r="Q1817" s="21" t="str">
        <f>IFERROR(VLOOKUP(D1817,'字典-系统管理&amp;工段管理'!C:D,2,FALSE),"未填")</f>
        <v>05</v>
      </c>
      <c r="R1817" s="22" t="str">
        <f>_xlfn.TEXTJOIN("", TRUE, IF(U1817="0", U1817, ""), IF(V1817="0", V1817, ""), IF(W1817="0", W1817, ""), IF(X1817="0", X1817, ""), IF(U1817&lt;&gt;"0", U1817, ""), IF(V1817&lt;&gt;"0", V1817, ""), IF(W1817&lt;&gt;"0", W1817, ""), IF(X1817&lt;&gt;"0", X1817, ""))</f>
        <v>000D</v>
      </c>
      <c r="S1817" s="21" t="str">
        <f>IFERROR(VLOOKUP(K1817,'字典-设备&amp;仪表管理'!A:B,2,FALSE),"未填")</f>
        <v>GT</v>
      </c>
      <c r="T1817" s="26" t="str">
        <f>IF(L1817="","未填",TEXT(L1817,"0000"))</f>
        <v>1223</v>
      </c>
      <c r="U1817" s="22" t="str">
        <f>IFERROR(VLOOKUP(E1817,'字典-系统管理&amp;工段管理'!$A$2:$B$7,2,0),"0")</f>
        <v>D</v>
      </c>
      <c r="V1817" s="22" t="str">
        <f>IFERROR(VLOOKUP(F1817,'字典-系统管理&amp;工段管理'!$A$2:$B$7,2,0),"0")</f>
        <v>0</v>
      </c>
      <c r="W1817" s="22" t="str">
        <f>IFERROR(VLOOKUP(G1817,'字典-系统管理&amp;工段管理'!$A$2:$B$7,2,0),"0")</f>
        <v>0</v>
      </c>
      <c r="X1817" s="22" t="str">
        <f>IFERROR(VLOOKUP(H1817,'字典-系统管理&amp;工段管理'!$A$2:$B$7,2,0),"0")</f>
        <v>0</v>
      </c>
    </row>
    <row r="1818" spans="1:24" x14ac:dyDescent="0.15">
      <c r="A1818" s="19">
        <v>1816</v>
      </c>
      <c r="B1818" s="22" t="s">
        <v>24</v>
      </c>
      <c r="C1818" s="22" t="s">
        <v>94</v>
      </c>
      <c r="D1818" s="22" t="s">
        <v>234</v>
      </c>
      <c r="E1818" s="22" t="s">
        <v>28</v>
      </c>
      <c r="F1818" s="22"/>
      <c r="G1818" s="22"/>
      <c r="H1818" s="22"/>
      <c r="I1818" s="33" t="s">
        <v>3785</v>
      </c>
      <c r="J1818" s="22" t="s">
        <v>35</v>
      </c>
      <c r="K1818" s="38" t="s">
        <v>318</v>
      </c>
      <c r="L1818" s="20">
        <v>1224</v>
      </c>
      <c r="M1818" s="29" t="str">
        <f>O1818&amp;"-"&amp;P1818&amp;"-"&amp;Q1818&amp;"-"&amp;R1818&amp;"-"&amp;S1818&amp;"-"&amp;T1818</f>
        <v>SJ-V-05-000D-GT-1224</v>
      </c>
      <c r="N1818" s="33" t="s">
        <v>3785</v>
      </c>
      <c r="O1818" s="21" t="str">
        <f>IFERROR(VLOOKUP(B1818,'字典-基地管理'!A:B,2,FALSE),"未填")</f>
        <v>SJ</v>
      </c>
      <c r="P1818" s="21" t="str">
        <f>IFERROR(VLOOKUP(C1818,'字典-车间管理'!A:B,2,FALSE),"未填")</f>
        <v>V</v>
      </c>
      <c r="Q1818" s="21" t="str">
        <f>IFERROR(VLOOKUP(D1818,'字典-系统管理&amp;工段管理'!C:D,2,FALSE),"未填")</f>
        <v>05</v>
      </c>
      <c r="R1818" s="22" t="str">
        <f>_xlfn.TEXTJOIN("", TRUE, IF(U1818="0", U1818, ""), IF(V1818="0", V1818, ""), IF(W1818="0", W1818, ""), IF(X1818="0", X1818, ""), IF(U1818&lt;&gt;"0", U1818, ""), IF(V1818&lt;&gt;"0", V1818, ""), IF(W1818&lt;&gt;"0", W1818, ""), IF(X1818&lt;&gt;"0", X1818, ""))</f>
        <v>000D</v>
      </c>
      <c r="S1818" s="21" t="str">
        <f>IFERROR(VLOOKUP(K1818,'字典-设备&amp;仪表管理'!A:B,2,FALSE),"未填")</f>
        <v>GT</v>
      </c>
      <c r="T1818" s="26" t="str">
        <f>IF(L1818="","未填",TEXT(L1818,"0000"))</f>
        <v>1224</v>
      </c>
      <c r="U1818" s="22" t="str">
        <f>IFERROR(VLOOKUP(E1818,'字典-系统管理&amp;工段管理'!$A$2:$B$7,2,0),"0")</f>
        <v>D</v>
      </c>
      <c r="V1818" s="22" t="str">
        <f>IFERROR(VLOOKUP(F1818,'字典-系统管理&amp;工段管理'!$A$2:$B$7,2,0),"0")</f>
        <v>0</v>
      </c>
      <c r="W1818" s="22" t="str">
        <f>IFERROR(VLOOKUP(G1818,'字典-系统管理&amp;工段管理'!$A$2:$B$7,2,0),"0")</f>
        <v>0</v>
      </c>
      <c r="X1818" s="22" t="str">
        <f>IFERROR(VLOOKUP(H1818,'字典-系统管理&amp;工段管理'!$A$2:$B$7,2,0),"0")</f>
        <v>0</v>
      </c>
    </row>
    <row r="1819" spans="1:24" x14ac:dyDescent="0.15">
      <c r="A1819" s="19">
        <v>1817</v>
      </c>
      <c r="B1819" s="22" t="s">
        <v>24</v>
      </c>
      <c r="C1819" s="22" t="s">
        <v>94</v>
      </c>
      <c r="D1819" s="22" t="s">
        <v>234</v>
      </c>
      <c r="E1819" s="22" t="s">
        <v>28</v>
      </c>
      <c r="F1819" s="22"/>
      <c r="G1819" s="22"/>
      <c r="H1819" s="22"/>
      <c r="I1819" s="33" t="s">
        <v>3786</v>
      </c>
      <c r="J1819" s="22" t="s">
        <v>35</v>
      </c>
      <c r="K1819" s="38" t="s">
        <v>318</v>
      </c>
      <c r="L1819" s="20">
        <v>1225</v>
      </c>
      <c r="M1819" s="29" t="str">
        <f>O1819&amp;"-"&amp;P1819&amp;"-"&amp;Q1819&amp;"-"&amp;R1819&amp;"-"&amp;S1819&amp;"-"&amp;T1819</f>
        <v>SJ-V-05-000D-GT-1225</v>
      </c>
      <c r="N1819" s="33" t="s">
        <v>3786</v>
      </c>
      <c r="O1819" s="21" t="str">
        <f>IFERROR(VLOOKUP(B1819,'字典-基地管理'!A:B,2,FALSE),"未填")</f>
        <v>SJ</v>
      </c>
      <c r="P1819" s="21" t="str">
        <f>IFERROR(VLOOKUP(C1819,'字典-车间管理'!A:B,2,FALSE),"未填")</f>
        <v>V</v>
      </c>
      <c r="Q1819" s="21" t="str">
        <f>IFERROR(VLOOKUP(D1819,'字典-系统管理&amp;工段管理'!C:D,2,FALSE),"未填")</f>
        <v>05</v>
      </c>
      <c r="R1819" s="22" t="str">
        <f>_xlfn.TEXTJOIN("", TRUE, IF(U1819="0", U1819, ""), IF(V1819="0", V1819, ""), IF(W1819="0", W1819, ""), IF(X1819="0", X1819, ""), IF(U1819&lt;&gt;"0", U1819, ""), IF(V1819&lt;&gt;"0", V1819, ""), IF(W1819&lt;&gt;"0", W1819, ""), IF(X1819&lt;&gt;"0", X1819, ""))</f>
        <v>000D</v>
      </c>
      <c r="S1819" s="21" t="str">
        <f>IFERROR(VLOOKUP(K1819,'字典-设备&amp;仪表管理'!A:B,2,FALSE),"未填")</f>
        <v>GT</v>
      </c>
      <c r="T1819" s="26" t="str">
        <f>IF(L1819="","未填",TEXT(L1819,"0000"))</f>
        <v>1225</v>
      </c>
      <c r="U1819" s="22" t="str">
        <f>IFERROR(VLOOKUP(E1819,'字典-系统管理&amp;工段管理'!$A$2:$B$7,2,0),"0")</f>
        <v>D</v>
      </c>
      <c r="V1819" s="22" t="str">
        <f>IFERROR(VLOOKUP(F1819,'字典-系统管理&amp;工段管理'!$A$2:$B$7,2,0),"0")</f>
        <v>0</v>
      </c>
      <c r="W1819" s="22" t="str">
        <f>IFERROR(VLOOKUP(G1819,'字典-系统管理&amp;工段管理'!$A$2:$B$7,2,0),"0")</f>
        <v>0</v>
      </c>
      <c r="X1819" s="22" t="str">
        <f>IFERROR(VLOOKUP(H1819,'字典-系统管理&amp;工段管理'!$A$2:$B$7,2,0),"0")</f>
        <v>0</v>
      </c>
    </row>
    <row r="1820" spans="1:24" x14ac:dyDescent="0.15">
      <c r="A1820" s="19">
        <v>1818</v>
      </c>
      <c r="B1820" s="22" t="s">
        <v>24</v>
      </c>
      <c r="C1820" s="22" t="s">
        <v>94</v>
      </c>
      <c r="D1820" s="22" t="s">
        <v>234</v>
      </c>
      <c r="E1820" s="22" t="s">
        <v>28</v>
      </c>
      <c r="F1820" s="22"/>
      <c r="G1820" s="22"/>
      <c r="H1820" s="22"/>
      <c r="I1820" s="33" t="s">
        <v>3788</v>
      </c>
      <c r="J1820" s="22" t="s">
        <v>35</v>
      </c>
      <c r="K1820" s="38" t="s">
        <v>318</v>
      </c>
      <c r="L1820" s="20">
        <v>1226</v>
      </c>
      <c r="M1820" s="29" t="str">
        <f>O1820&amp;"-"&amp;P1820&amp;"-"&amp;Q1820&amp;"-"&amp;R1820&amp;"-"&amp;S1820&amp;"-"&amp;T1820</f>
        <v>SJ-V-05-000D-GT-1226</v>
      </c>
      <c r="N1820" s="33" t="s">
        <v>3788</v>
      </c>
      <c r="O1820" s="21" t="str">
        <f>IFERROR(VLOOKUP(B1820,'字典-基地管理'!A:B,2,FALSE),"未填")</f>
        <v>SJ</v>
      </c>
      <c r="P1820" s="21" t="str">
        <f>IFERROR(VLOOKUP(C1820,'字典-车间管理'!A:B,2,FALSE),"未填")</f>
        <v>V</v>
      </c>
      <c r="Q1820" s="21" t="str">
        <f>IFERROR(VLOOKUP(D1820,'字典-系统管理&amp;工段管理'!C:D,2,FALSE),"未填")</f>
        <v>05</v>
      </c>
      <c r="R1820" s="22" t="str">
        <f>_xlfn.TEXTJOIN("", TRUE, IF(U1820="0", U1820, ""), IF(V1820="0", V1820, ""), IF(W1820="0", W1820, ""), IF(X1820="0", X1820, ""), IF(U1820&lt;&gt;"0", U1820, ""), IF(V1820&lt;&gt;"0", V1820, ""), IF(W1820&lt;&gt;"0", W1820, ""), IF(X1820&lt;&gt;"0", X1820, ""))</f>
        <v>000D</v>
      </c>
      <c r="S1820" s="21" t="str">
        <f>IFERROR(VLOOKUP(K1820,'字典-设备&amp;仪表管理'!A:B,2,FALSE),"未填")</f>
        <v>GT</v>
      </c>
      <c r="T1820" s="26" t="str">
        <f>IF(L1820="","未填",TEXT(L1820,"0000"))</f>
        <v>1226</v>
      </c>
      <c r="U1820" s="22" t="str">
        <f>IFERROR(VLOOKUP(E1820,'字典-系统管理&amp;工段管理'!$A$2:$B$7,2,0),"0")</f>
        <v>D</v>
      </c>
      <c r="V1820" s="22" t="str">
        <f>IFERROR(VLOOKUP(F1820,'字典-系统管理&amp;工段管理'!$A$2:$B$7,2,0),"0")</f>
        <v>0</v>
      </c>
      <c r="W1820" s="22" t="str">
        <f>IFERROR(VLOOKUP(G1820,'字典-系统管理&amp;工段管理'!$A$2:$B$7,2,0),"0")</f>
        <v>0</v>
      </c>
      <c r="X1820" s="22" t="str">
        <f>IFERROR(VLOOKUP(H1820,'字典-系统管理&amp;工段管理'!$A$2:$B$7,2,0),"0")</f>
        <v>0</v>
      </c>
    </row>
    <row r="1821" spans="1:24" x14ac:dyDescent="0.15">
      <c r="A1821" s="19">
        <v>1819</v>
      </c>
      <c r="B1821" s="22" t="s">
        <v>24</v>
      </c>
      <c r="C1821" s="22" t="s">
        <v>94</v>
      </c>
      <c r="D1821" s="22" t="s">
        <v>234</v>
      </c>
      <c r="E1821" s="22" t="s">
        <v>28</v>
      </c>
      <c r="F1821" s="22"/>
      <c r="G1821" s="22"/>
      <c r="H1821" s="22"/>
      <c r="I1821" s="33" t="s">
        <v>3789</v>
      </c>
      <c r="J1821" s="22" t="s">
        <v>35</v>
      </c>
      <c r="K1821" s="38" t="s">
        <v>318</v>
      </c>
      <c r="L1821" s="20">
        <v>1227</v>
      </c>
      <c r="M1821" s="29" t="str">
        <f>O1821&amp;"-"&amp;P1821&amp;"-"&amp;Q1821&amp;"-"&amp;R1821&amp;"-"&amp;S1821&amp;"-"&amp;T1821</f>
        <v>SJ-V-05-000D-GT-1227</v>
      </c>
      <c r="N1821" s="33" t="s">
        <v>3789</v>
      </c>
      <c r="O1821" s="21" t="str">
        <f>IFERROR(VLOOKUP(B1821,'字典-基地管理'!A:B,2,FALSE),"未填")</f>
        <v>SJ</v>
      </c>
      <c r="P1821" s="21" t="str">
        <f>IFERROR(VLOOKUP(C1821,'字典-车间管理'!A:B,2,FALSE),"未填")</f>
        <v>V</v>
      </c>
      <c r="Q1821" s="21" t="str">
        <f>IFERROR(VLOOKUP(D1821,'字典-系统管理&amp;工段管理'!C:D,2,FALSE),"未填")</f>
        <v>05</v>
      </c>
      <c r="R1821" s="22" t="str">
        <f>_xlfn.TEXTJOIN("", TRUE, IF(U1821="0", U1821, ""), IF(V1821="0", V1821, ""), IF(W1821="0", W1821, ""), IF(X1821="0", X1821, ""), IF(U1821&lt;&gt;"0", U1821, ""), IF(V1821&lt;&gt;"0", V1821, ""), IF(W1821&lt;&gt;"0", W1821, ""), IF(X1821&lt;&gt;"0", X1821, ""))</f>
        <v>000D</v>
      </c>
      <c r="S1821" s="21" t="str">
        <f>IFERROR(VLOOKUP(K1821,'字典-设备&amp;仪表管理'!A:B,2,FALSE),"未填")</f>
        <v>GT</v>
      </c>
      <c r="T1821" s="26" t="str">
        <f>IF(L1821="","未填",TEXT(L1821,"0000"))</f>
        <v>1227</v>
      </c>
      <c r="U1821" s="22" t="str">
        <f>IFERROR(VLOOKUP(E1821,'字典-系统管理&amp;工段管理'!$A$2:$B$7,2,0),"0")</f>
        <v>D</v>
      </c>
      <c r="V1821" s="22" t="str">
        <f>IFERROR(VLOOKUP(F1821,'字典-系统管理&amp;工段管理'!$A$2:$B$7,2,0),"0")</f>
        <v>0</v>
      </c>
      <c r="W1821" s="22" t="str">
        <f>IFERROR(VLOOKUP(G1821,'字典-系统管理&amp;工段管理'!$A$2:$B$7,2,0),"0")</f>
        <v>0</v>
      </c>
      <c r="X1821" s="22" t="str">
        <f>IFERROR(VLOOKUP(H1821,'字典-系统管理&amp;工段管理'!$A$2:$B$7,2,0),"0")</f>
        <v>0</v>
      </c>
    </row>
    <row r="1822" spans="1:24" x14ac:dyDescent="0.15">
      <c r="A1822" s="19">
        <v>1820</v>
      </c>
      <c r="B1822" s="22" t="s">
        <v>24</v>
      </c>
      <c r="C1822" s="22" t="s">
        <v>94</v>
      </c>
      <c r="D1822" s="22" t="s">
        <v>234</v>
      </c>
      <c r="E1822" s="22" t="s">
        <v>28</v>
      </c>
      <c r="F1822" s="22"/>
      <c r="G1822" s="22"/>
      <c r="H1822" s="22"/>
      <c r="I1822" s="33" t="s">
        <v>3790</v>
      </c>
      <c r="J1822" s="22" t="s">
        <v>35</v>
      </c>
      <c r="K1822" s="38" t="s">
        <v>318</v>
      </c>
      <c r="L1822" s="20">
        <v>1228</v>
      </c>
      <c r="M1822" s="29" t="str">
        <f>O1822&amp;"-"&amp;P1822&amp;"-"&amp;Q1822&amp;"-"&amp;R1822&amp;"-"&amp;S1822&amp;"-"&amp;T1822</f>
        <v>SJ-V-05-000D-GT-1228</v>
      </c>
      <c r="N1822" s="33" t="s">
        <v>3790</v>
      </c>
      <c r="O1822" s="21" t="str">
        <f>IFERROR(VLOOKUP(B1822,'字典-基地管理'!A:B,2,FALSE),"未填")</f>
        <v>SJ</v>
      </c>
      <c r="P1822" s="21" t="str">
        <f>IFERROR(VLOOKUP(C1822,'字典-车间管理'!A:B,2,FALSE),"未填")</f>
        <v>V</v>
      </c>
      <c r="Q1822" s="21" t="str">
        <f>IFERROR(VLOOKUP(D1822,'字典-系统管理&amp;工段管理'!C:D,2,FALSE),"未填")</f>
        <v>05</v>
      </c>
      <c r="R1822" s="22" t="str">
        <f>_xlfn.TEXTJOIN("", TRUE, IF(U1822="0", U1822, ""), IF(V1822="0", V1822, ""), IF(W1822="0", W1822, ""), IF(X1822="0", X1822, ""), IF(U1822&lt;&gt;"0", U1822, ""), IF(V1822&lt;&gt;"0", V1822, ""), IF(W1822&lt;&gt;"0", W1822, ""), IF(X1822&lt;&gt;"0", X1822, ""))</f>
        <v>000D</v>
      </c>
      <c r="S1822" s="21" t="str">
        <f>IFERROR(VLOOKUP(K1822,'字典-设备&amp;仪表管理'!A:B,2,FALSE),"未填")</f>
        <v>GT</v>
      </c>
      <c r="T1822" s="26" t="str">
        <f>IF(L1822="","未填",TEXT(L1822,"0000"))</f>
        <v>1228</v>
      </c>
      <c r="U1822" s="22" t="str">
        <f>IFERROR(VLOOKUP(E1822,'字典-系统管理&amp;工段管理'!$A$2:$B$7,2,0),"0")</f>
        <v>D</v>
      </c>
      <c r="V1822" s="22" t="str">
        <f>IFERROR(VLOOKUP(F1822,'字典-系统管理&amp;工段管理'!$A$2:$B$7,2,0),"0")</f>
        <v>0</v>
      </c>
      <c r="W1822" s="22" t="str">
        <f>IFERROR(VLOOKUP(G1822,'字典-系统管理&amp;工段管理'!$A$2:$B$7,2,0),"0")</f>
        <v>0</v>
      </c>
      <c r="X1822" s="22" t="str">
        <f>IFERROR(VLOOKUP(H1822,'字典-系统管理&amp;工段管理'!$A$2:$B$7,2,0),"0")</f>
        <v>0</v>
      </c>
    </row>
    <row r="1823" spans="1:24" x14ac:dyDescent="0.15">
      <c r="A1823" s="19">
        <v>1821</v>
      </c>
      <c r="B1823" s="22" t="s">
        <v>24</v>
      </c>
      <c r="C1823" s="22" t="s">
        <v>94</v>
      </c>
      <c r="D1823" s="22" t="s">
        <v>234</v>
      </c>
      <c r="E1823" s="22" t="s">
        <v>28</v>
      </c>
      <c r="F1823" s="22"/>
      <c r="G1823" s="22"/>
      <c r="H1823" s="22"/>
      <c r="I1823" s="33" t="s">
        <v>3792</v>
      </c>
      <c r="J1823" s="22" t="s">
        <v>35</v>
      </c>
      <c r="K1823" s="38" t="s">
        <v>318</v>
      </c>
      <c r="L1823" s="20">
        <v>1229</v>
      </c>
      <c r="M1823" s="29" t="str">
        <f>O1823&amp;"-"&amp;P1823&amp;"-"&amp;Q1823&amp;"-"&amp;R1823&amp;"-"&amp;S1823&amp;"-"&amp;T1823</f>
        <v>SJ-V-05-000D-GT-1229</v>
      </c>
      <c r="N1823" s="33" t="s">
        <v>3792</v>
      </c>
      <c r="O1823" s="21" t="str">
        <f>IFERROR(VLOOKUP(B1823,'字典-基地管理'!A:B,2,FALSE),"未填")</f>
        <v>SJ</v>
      </c>
      <c r="P1823" s="21" t="str">
        <f>IFERROR(VLOOKUP(C1823,'字典-车间管理'!A:B,2,FALSE),"未填")</f>
        <v>V</v>
      </c>
      <c r="Q1823" s="21" t="str">
        <f>IFERROR(VLOOKUP(D1823,'字典-系统管理&amp;工段管理'!C:D,2,FALSE),"未填")</f>
        <v>05</v>
      </c>
      <c r="R1823" s="22" t="str">
        <f>_xlfn.TEXTJOIN("", TRUE, IF(U1823="0", U1823, ""), IF(V1823="0", V1823, ""), IF(W1823="0", W1823, ""), IF(X1823="0", X1823, ""), IF(U1823&lt;&gt;"0", U1823, ""), IF(V1823&lt;&gt;"0", V1823, ""), IF(W1823&lt;&gt;"0", W1823, ""), IF(X1823&lt;&gt;"0", X1823, ""))</f>
        <v>000D</v>
      </c>
      <c r="S1823" s="21" t="str">
        <f>IFERROR(VLOOKUP(K1823,'字典-设备&amp;仪表管理'!A:B,2,FALSE),"未填")</f>
        <v>GT</v>
      </c>
      <c r="T1823" s="26" t="str">
        <f>IF(L1823="","未填",TEXT(L1823,"0000"))</f>
        <v>1229</v>
      </c>
      <c r="U1823" s="22" t="str">
        <f>IFERROR(VLOOKUP(E1823,'字典-系统管理&amp;工段管理'!$A$2:$B$7,2,0),"0")</f>
        <v>D</v>
      </c>
      <c r="V1823" s="22" t="str">
        <f>IFERROR(VLOOKUP(F1823,'字典-系统管理&amp;工段管理'!$A$2:$B$7,2,0),"0")</f>
        <v>0</v>
      </c>
      <c r="W1823" s="22" t="str">
        <f>IFERROR(VLOOKUP(G1823,'字典-系统管理&amp;工段管理'!$A$2:$B$7,2,0),"0")</f>
        <v>0</v>
      </c>
      <c r="X1823" s="22" t="str">
        <f>IFERROR(VLOOKUP(H1823,'字典-系统管理&amp;工段管理'!$A$2:$B$7,2,0),"0")</f>
        <v>0</v>
      </c>
    </row>
    <row r="1824" spans="1:24" x14ac:dyDescent="0.15">
      <c r="A1824" s="19">
        <v>1822</v>
      </c>
      <c r="B1824" s="22" t="s">
        <v>24</v>
      </c>
      <c r="C1824" s="22" t="s">
        <v>94</v>
      </c>
      <c r="D1824" s="22" t="s">
        <v>234</v>
      </c>
      <c r="E1824" s="22" t="s">
        <v>28</v>
      </c>
      <c r="F1824" s="22"/>
      <c r="G1824" s="22"/>
      <c r="H1824" s="22"/>
      <c r="I1824" s="33" t="s">
        <v>3793</v>
      </c>
      <c r="J1824" s="22" t="s">
        <v>35</v>
      </c>
      <c r="K1824" s="38" t="s">
        <v>318</v>
      </c>
      <c r="L1824" s="20">
        <v>1230</v>
      </c>
      <c r="M1824" s="29" t="str">
        <f>O1824&amp;"-"&amp;P1824&amp;"-"&amp;Q1824&amp;"-"&amp;R1824&amp;"-"&amp;S1824&amp;"-"&amp;T1824</f>
        <v>SJ-V-05-000D-GT-1230</v>
      </c>
      <c r="N1824" s="33" t="s">
        <v>3793</v>
      </c>
      <c r="O1824" s="21" t="str">
        <f>IFERROR(VLOOKUP(B1824,'字典-基地管理'!A:B,2,FALSE),"未填")</f>
        <v>SJ</v>
      </c>
      <c r="P1824" s="21" t="str">
        <f>IFERROR(VLOOKUP(C1824,'字典-车间管理'!A:B,2,FALSE),"未填")</f>
        <v>V</v>
      </c>
      <c r="Q1824" s="21" t="str">
        <f>IFERROR(VLOOKUP(D1824,'字典-系统管理&amp;工段管理'!C:D,2,FALSE),"未填")</f>
        <v>05</v>
      </c>
      <c r="R1824" s="22" t="str">
        <f>_xlfn.TEXTJOIN("", TRUE, IF(U1824="0", U1824, ""), IF(V1824="0", V1824, ""), IF(W1824="0", W1824, ""), IF(X1824="0", X1824, ""), IF(U1824&lt;&gt;"0", U1824, ""), IF(V1824&lt;&gt;"0", V1824, ""), IF(W1824&lt;&gt;"0", W1824, ""), IF(X1824&lt;&gt;"0", X1824, ""))</f>
        <v>000D</v>
      </c>
      <c r="S1824" s="21" t="str">
        <f>IFERROR(VLOOKUP(K1824,'字典-设备&amp;仪表管理'!A:B,2,FALSE),"未填")</f>
        <v>GT</v>
      </c>
      <c r="T1824" s="26" t="str">
        <f>IF(L1824="","未填",TEXT(L1824,"0000"))</f>
        <v>1230</v>
      </c>
      <c r="U1824" s="22" t="str">
        <f>IFERROR(VLOOKUP(E1824,'字典-系统管理&amp;工段管理'!$A$2:$B$7,2,0),"0")</f>
        <v>D</v>
      </c>
      <c r="V1824" s="22" t="str">
        <f>IFERROR(VLOOKUP(F1824,'字典-系统管理&amp;工段管理'!$A$2:$B$7,2,0),"0")</f>
        <v>0</v>
      </c>
      <c r="W1824" s="22" t="str">
        <f>IFERROR(VLOOKUP(G1824,'字典-系统管理&amp;工段管理'!$A$2:$B$7,2,0),"0")</f>
        <v>0</v>
      </c>
      <c r="X1824" s="22" t="str">
        <f>IFERROR(VLOOKUP(H1824,'字典-系统管理&amp;工段管理'!$A$2:$B$7,2,0),"0")</f>
        <v>0</v>
      </c>
    </row>
    <row r="1825" spans="1:24" x14ac:dyDescent="0.15">
      <c r="A1825" s="19">
        <v>1823</v>
      </c>
      <c r="B1825" s="22" t="s">
        <v>24</v>
      </c>
      <c r="C1825" s="22" t="s">
        <v>94</v>
      </c>
      <c r="D1825" s="22" t="s">
        <v>234</v>
      </c>
      <c r="E1825" s="22" t="s">
        <v>28</v>
      </c>
      <c r="F1825" s="22"/>
      <c r="G1825" s="22"/>
      <c r="H1825" s="22"/>
      <c r="I1825" s="33" t="s">
        <v>3794</v>
      </c>
      <c r="J1825" s="22" t="s">
        <v>35</v>
      </c>
      <c r="K1825" s="38" t="s">
        <v>318</v>
      </c>
      <c r="L1825" s="20">
        <v>1231</v>
      </c>
      <c r="M1825" s="29" t="str">
        <f>O1825&amp;"-"&amp;P1825&amp;"-"&amp;Q1825&amp;"-"&amp;R1825&amp;"-"&amp;S1825&amp;"-"&amp;T1825</f>
        <v>SJ-V-05-000D-GT-1231</v>
      </c>
      <c r="N1825" s="33" t="s">
        <v>3794</v>
      </c>
      <c r="O1825" s="21" t="str">
        <f>IFERROR(VLOOKUP(B1825,'字典-基地管理'!A:B,2,FALSE),"未填")</f>
        <v>SJ</v>
      </c>
      <c r="P1825" s="21" t="str">
        <f>IFERROR(VLOOKUP(C1825,'字典-车间管理'!A:B,2,FALSE),"未填")</f>
        <v>V</v>
      </c>
      <c r="Q1825" s="21" t="str">
        <f>IFERROR(VLOOKUP(D1825,'字典-系统管理&amp;工段管理'!C:D,2,FALSE),"未填")</f>
        <v>05</v>
      </c>
      <c r="R1825" s="22" t="str">
        <f>_xlfn.TEXTJOIN("", TRUE, IF(U1825="0", U1825, ""), IF(V1825="0", V1825, ""), IF(W1825="0", W1825, ""), IF(X1825="0", X1825, ""), IF(U1825&lt;&gt;"0", U1825, ""), IF(V1825&lt;&gt;"0", V1825, ""), IF(W1825&lt;&gt;"0", W1825, ""), IF(X1825&lt;&gt;"0", X1825, ""))</f>
        <v>000D</v>
      </c>
      <c r="S1825" s="21" t="str">
        <f>IFERROR(VLOOKUP(K1825,'字典-设备&amp;仪表管理'!A:B,2,FALSE),"未填")</f>
        <v>GT</v>
      </c>
      <c r="T1825" s="26" t="str">
        <f>IF(L1825="","未填",TEXT(L1825,"0000"))</f>
        <v>1231</v>
      </c>
      <c r="U1825" s="22" t="str">
        <f>IFERROR(VLOOKUP(E1825,'字典-系统管理&amp;工段管理'!$A$2:$B$7,2,0),"0")</f>
        <v>D</v>
      </c>
      <c r="V1825" s="22" t="str">
        <f>IFERROR(VLOOKUP(F1825,'字典-系统管理&amp;工段管理'!$A$2:$B$7,2,0),"0")</f>
        <v>0</v>
      </c>
      <c r="W1825" s="22" t="str">
        <f>IFERROR(VLOOKUP(G1825,'字典-系统管理&amp;工段管理'!$A$2:$B$7,2,0),"0")</f>
        <v>0</v>
      </c>
      <c r="X1825" s="22" t="str">
        <f>IFERROR(VLOOKUP(H1825,'字典-系统管理&amp;工段管理'!$A$2:$B$7,2,0),"0")</f>
        <v>0</v>
      </c>
    </row>
    <row r="1826" spans="1:24" x14ac:dyDescent="0.15">
      <c r="A1826" s="19">
        <v>1824</v>
      </c>
      <c r="B1826" s="22" t="s">
        <v>24</v>
      </c>
      <c r="C1826" s="22" t="s">
        <v>94</v>
      </c>
      <c r="D1826" s="22" t="s">
        <v>234</v>
      </c>
      <c r="E1826" s="22" t="s">
        <v>28</v>
      </c>
      <c r="F1826" s="22"/>
      <c r="G1826" s="22"/>
      <c r="H1826" s="22"/>
      <c r="I1826" s="33" t="s">
        <v>3813</v>
      </c>
      <c r="J1826" s="22" t="s">
        <v>35</v>
      </c>
      <c r="K1826" s="38" t="s">
        <v>318</v>
      </c>
      <c r="L1826" s="20">
        <v>1232</v>
      </c>
      <c r="M1826" s="29" t="str">
        <f>O1826&amp;"-"&amp;P1826&amp;"-"&amp;Q1826&amp;"-"&amp;R1826&amp;"-"&amp;S1826&amp;"-"&amp;T1826</f>
        <v>SJ-V-05-000D-GT-1232</v>
      </c>
      <c r="N1826" s="33" t="s">
        <v>3813</v>
      </c>
      <c r="O1826" s="21" t="str">
        <f>IFERROR(VLOOKUP(B1826,'字典-基地管理'!A:B,2,FALSE),"未填")</f>
        <v>SJ</v>
      </c>
      <c r="P1826" s="21" t="str">
        <f>IFERROR(VLOOKUP(C1826,'字典-车间管理'!A:B,2,FALSE),"未填")</f>
        <v>V</v>
      </c>
      <c r="Q1826" s="21" t="str">
        <f>IFERROR(VLOOKUP(D1826,'字典-系统管理&amp;工段管理'!C:D,2,FALSE),"未填")</f>
        <v>05</v>
      </c>
      <c r="R1826" s="22" t="str">
        <f>_xlfn.TEXTJOIN("", TRUE, IF(U1826="0", U1826, ""), IF(V1826="0", V1826, ""), IF(W1826="0", W1826, ""), IF(X1826="0", X1826, ""), IF(U1826&lt;&gt;"0", U1826, ""), IF(V1826&lt;&gt;"0", V1826, ""), IF(W1826&lt;&gt;"0", W1826, ""), IF(X1826&lt;&gt;"0", X1826, ""))</f>
        <v>000D</v>
      </c>
      <c r="S1826" s="21" t="str">
        <f>IFERROR(VLOOKUP(K1826,'字典-设备&amp;仪表管理'!A:B,2,FALSE),"未填")</f>
        <v>GT</v>
      </c>
      <c r="T1826" s="26" t="str">
        <f>IF(L1826="","未填",TEXT(L1826,"0000"))</f>
        <v>1232</v>
      </c>
      <c r="U1826" s="22" t="str">
        <f>IFERROR(VLOOKUP(E1826,'字典-系统管理&amp;工段管理'!$A$2:$B$7,2,0),"0")</f>
        <v>D</v>
      </c>
      <c r="V1826" s="22" t="str">
        <f>IFERROR(VLOOKUP(F1826,'字典-系统管理&amp;工段管理'!$A$2:$B$7,2,0),"0")</f>
        <v>0</v>
      </c>
      <c r="W1826" s="22" t="str">
        <f>IFERROR(VLOOKUP(G1826,'字典-系统管理&amp;工段管理'!$A$2:$B$7,2,0),"0")</f>
        <v>0</v>
      </c>
      <c r="X1826" s="22" t="str">
        <f>IFERROR(VLOOKUP(H1826,'字典-系统管理&amp;工段管理'!$A$2:$B$7,2,0),"0")</f>
        <v>0</v>
      </c>
    </row>
    <row r="1827" spans="1:24" x14ac:dyDescent="0.15">
      <c r="A1827" s="19">
        <v>1825</v>
      </c>
      <c r="B1827" s="22" t="s">
        <v>24</v>
      </c>
      <c r="C1827" s="22" t="s">
        <v>94</v>
      </c>
      <c r="D1827" s="22" t="s">
        <v>234</v>
      </c>
      <c r="E1827" s="22" t="s">
        <v>28</v>
      </c>
      <c r="F1827" s="22"/>
      <c r="G1827" s="22"/>
      <c r="H1827" s="22"/>
      <c r="I1827" s="33" t="s">
        <v>3814</v>
      </c>
      <c r="J1827" s="22" t="s">
        <v>35</v>
      </c>
      <c r="K1827" s="38" t="s">
        <v>318</v>
      </c>
      <c r="L1827" s="20">
        <v>1233</v>
      </c>
      <c r="M1827" s="29" t="str">
        <f>O1827&amp;"-"&amp;P1827&amp;"-"&amp;Q1827&amp;"-"&amp;R1827&amp;"-"&amp;S1827&amp;"-"&amp;T1827</f>
        <v>SJ-V-05-000D-GT-1233</v>
      </c>
      <c r="N1827" s="33" t="s">
        <v>3814</v>
      </c>
      <c r="O1827" s="21" t="str">
        <f>IFERROR(VLOOKUP(B1827,'字典-基地管理'!A:B,2,FALSE),"未填")</f>
        <v>SJ</v>
      </c>
      <c r="P1827" s="21" t="str">
        <f>IFERROR(VLOOKUP(C1827,'字典-车间管理'!A:B,2,FALSE),"未填")</f>
        <v>V</v>
      </c>
      <c r="Q1827" s="21" t="str">
        <f>IFERROR(VLOOKUP(D1827,'字典-系统管理&amp;工段管理'!C:D,2,FALSE),"未填")</f>
        <v>05</v>
      </c>
      <c r="R1827" s="22" t="str">
        <f>_xlfn.TEXTJOIN("", TRUE, IF(U1827="0", U1827, ""), IF(V1827="0", V1827, ""), IF(W1827="0", W1827, ""), IF(X1827="0", X1827, ""), IF(U1827&lt;&gt;"0", U1827, ""), IF(V1827&lt;&gt;"0", V1827, ""), IF(W1827&lt;&gt;"0", W1827, ""), IF(X1827&lt;&gt;"0", X1827, ""))</f>
        <v>000D</v>
      </c>
      <c r="S1827" s="21" t="str">
        <f>IFERROR(VLOOKUP(K1827,'字典-设备&amp;仪表管理'!A:B,2,FALSE),"未填")</f>
        <v>GT</v>
      </c>
      <c r="T1827" s="26" t="str">
        <f>IF(L1827="","未填",TEXT(L1827,"0000"))</f>
        <v>1233</v>
      </c>
      <c r="U1827" s="22" t="str">
        <f>IFERROR(VLOOKUP(E1827,'字典-系统管理&amp;工段管理'!$A$2:$B$7,2,0),"0")</f>
        <v>D</v>
      </c>
      <c r="V1827" s="22" t="str">
        <f>IFERROR(VLOOKUP(F1827,'字典-系统管理&amp;工段管理'!$A$2:$B$7,2,0),"0")</f>
        <v>0</v>
      </c>
      <c r="W1827" s="22" t="str">
        <f>IFERROR(VLOOKUP(G1827,'字典-系统管理&amp;工段管理'!$A$2:$B$7,2,0),"0")</f>
        <v>0</v>
      </c>
      <c r="X1827" s="22" t="str">
        <f>IFERROR(VLOOKUP(H1827,'字典-系统管理&amp;工段管理'!$A$2:$B$7,2,0),"0")</f>
        <v>0</v>
      </c>
    </row>
    <row r="1828" spans="1:24" x14ac:dyDescent="0.15">
      <c r="A1828" s="19">
        <v>1826</v>
      </c>
      <c r="B1828" s="22" t="s">
        <v>24</v>
      </c>
      <c r="C1828" s="22" t="s">
        <v>94</v>
      </c>
      <c r="D1828" s="22" t="s">
        <v>234</v>
      </c>
      <c r="E1828" s="22" t="s">
        <v>28</v>
      </c>
      <c r="F1828" s="22"/>
      <c r="G1828" s="22"/>
      <c r="H1828" s="22"/>
      <c r="I1828" s="33" t="s">
        <v>3815</v>
      </c>
      <c r="J1828" s="22" t="s">
        <v>35</v>
      </c>
      <c r="K1828" s="38" t="s">
        <v>318</v>
      </c>
      <c r="L1828" s="20">
        <v>1234</v>
      </c>
      <c r="M1828" s="29" t="str">
        <f>O1828&amp;"-"&amp;P1828&amp;"-"&amp;Q1828&amp;"-"&amp;R1828&amp;"-"&amp;S1828&amp;"-"&amp;T1828</f>
        <v>SJ-V-05-000D-GT-1234</v>
      </c>
      <c r="N1828" s="33" t="s">
        <v>3815</v>
      </c>
      <c r="O1828" s="21" t="str">
        <f>IFERROR(VLOOKUP(B1828,'字典-基地管理'!A:B,2,FALSE),"未填")</f>
        <v>SJ</v>
      </c>
      <c r="P1828" s="21" t="str">
        <f>IFERROR(VLOOKUP(C1828,'字典-车间管理'!A:B,2,FALSE),"未填")</f>
        <v>V</v>
      </c>
      <c r="Q1828" s="21" t="str">
        <f>IFERROR(VLOOKUP(D1828,'字典-系统管理&amp;工段管理'!C:D,2,FALSE),"未填")</f>
        <v>05</v>
      </c>
      <c r="R1828" s="22" t="str">
        <f>_xlfn.TEXTJOIN("", TRUE, IF(U1828="0", U1828, ""), IF(V1828="0", V1828, ""), IF(W1828="0", W1828, ""), IF(X1828="0", X1828, ""), IF(U1828&lt;&gt;"0", U1828, ""), IF(V1828&lt;&gt;"0", V1828, ""), IF(W1828&lt;&gt;"0", W1828, ""), IF(X1828&lt;&gt;"0", X1828, ""))</f>
        <v>000D</v>
      </c>
      <c r="S1828" s="21" t="str">
        <f>IFERROR(VLOOKUP(K1828,'字典-设备&amp;仪表管理'!A:B,2,FALSE),"未填")</f>
        <v>GT</v>
      </c>
      <c r="T1828" s="26" t="str">
        <f>IF(L1828="","未填",TEXT(L1828,"0000"))</f>
        <v>1234</v>
      </c>
      <c r="U1828" s="22" t="str">
        <f>IFERROR(VLOOKUP(E1828,'字典-系统管理&amp;工段管理'!$A$2:$B$7,2,0),"0")</f>
        <v>D</v>
      </c>
      <c r="V1828" s="22" t="str">
        <f>IFERROR(VLOOKUP(F1828,'字典-系统管理&amp;工段管理'!$A$2:$B$7,2,0),"0")</f>
        <v>0</v>
      </c>
      <c r="W1828" s="22" t="str">
        <f>IFERROR(VLOOKUP(G1828,'字典-系统管理&amp;工段管理'!$A$2:$B$7,2,0),"0")</f>
        <v>0</v>
      </c>
      <c r="X1828" s="22" t="str">
        <f>IFERROR(VLOOKUP(H1828,'字典-系统管理&amp;工段管理'!$A$2:$B$7,2,0),"0")</f>
        <v>0</v>
      </c>
    </row>
    <row r="1829" spans="1:24" x14ac:dyDescent="0.15">
      <c r="A1829" s="19">
        <v>1827</v>
      </c>
      <c r="B1829" s="22" t="s">
        <v>24</v>
      </c>
      <c r="C1829" s="22" t="s">
        <v>94</v>
      </c>
      <c r="D1829" s="22" t="s">
        <v>234</v>
      </c>
      <c r="E1829" s="22" t="s">
        <v>28</v>
      </c>
      <c r="F1829" s="22"/>
      <c r="G1829" s="22"/>
      <c r="H1829" s="22"/>
      <c r="I1829" s="33" t="s">
        <v>3817</v>
      </c>
      <c r="J1829" s="22" t="s">
        <v>35</v>
      </c>
      <c r="K1829" s="38" t="s">
        <v>318</v>
      </c>
      <c r="L1829" s="20">
        <v>1235</v>
      </c>
      <c r="M1829" s="29" t="str">
        <f>O1829&amp;"-"&amp;P1829&amp;"-"&amp;Q1829&amp;"-"&amp;R1829&amp;"-"&amp;S1829&amp;"-"&amp;T1829</f>
        <v>SJ-V-05-000D-GT-1235</v>
      </c>
      <c r="N1829" s="33" t="s">
        <v>3817</v>
      </c>
      <c r="O1829" s="21" t="str">
        <f>IFERROR(VLOOKUP(B1829,'字典-基地管理'!A:B,2,FALSE),"未填")</f>
        <v>SJ</v>
      </c>
      <c r="P1829" s="21" t="str">
        <f>IFERROR(VLOOKUP(C1829,'字典-车间管理'!A:B,2,FALSE),"未填")</f>
        <v>V</v>
      </c>
      <c r="Q1829" s="21" t="str">
        <f>IFERROR(VLOOKUP(D1829,'字典-系统管理&amp;工段管理'!C:D,2,FALSE),"未填")</f>
        <v>05</v>
      </c>
      <c r="R1829" s="22" t="str">
        <f>_xlfn.TEXTJOIN("", TRUE, IF(U1829="0", U1829, ""), IF(V1829="0", V1829, ""), IF(W1829="0", W1829, ""), IF(X1829="0", X1829, ""), IF(U1829&lt;&gt;"0", U1829, ""), IF(V1829&lt;&gt;"0", V1829, ""), IF(W1829&lt;&gt;"0", W1829, ""), IF(X1829&lt;&gt;"0", X1829, ""))</f>
        <v>000D</v>
      </c>
      <c r="S1829" s="21" t="str">
        <f>IFERROR(VLOOKUP(K1829,'字典-设备&amp;仪表管理'!A:B,2,FALSE),"未填")</f>
        <v>GT</v>
      </c>
      <c r="T1829" s="26" t="str">
        <f>IF(L1829="","未填",TEXT(L1829,"0000"))</f>
        <v>1235</v>
      </c>
      <c r="U1829" s="22" t="str">
        <f>IFERROR(VLOOKUP(E1829,'字典-系统管理&amp;工段管理'!$A$2:$B$7,2,0),"0")</f>
        <v>D</v>
      </c>
      <c r="V1829" s="22" t="str">
        <f>IFERROR(VLOOKUP(F1829,'字典-系统管理&amp;工段管理'!$A$2:$B$7,2,0),"0")</f>
        <v>0</v>
      </c>
      <c r="W1829" s="22" t="str">
        <f>IFERROR(VLOOKUP(G1829,'字典-系统管理&amp;工段管理'!$A$2:$B$7,2,0),"0")</f>
        <v>0</v>
      </c>
      <c r="X1829" s="22" t="str">
        <f>IFERROR(VLOOKUP(H1829,'字典-系统管理&amp;工段管理'!$A$2:$B$7,2,0),"0")</f>
        <v>0</v>
      </c>
    </row>
    <row r="1830" spans="1:24" x14ac:dyDescent="0.15">
      <c r="A1830" s="19">
        <v>1828</v>
      </c>
      <c r="B1830" s="22" t="s">
        <v>24</v>
      </c>
      <c r="C1830" s="22" t="s">
        <v>94</v>
      </c>
      <c r="D1830" s="22" t="s">
        <v>234</v>
      </c>
      <c r="E1830" s="22" t="s">
        <v>28</v>
      </c>
      <c r="F1830" s="22"/>
      <c r="G1830" s="22"/>
      <c r="H1830" s="22"/>
      <c r="I1830" s="33" t="s">
        <v>3818</v>
      </c>
      <c r="J1830" s="22" t="s">
        <v>35</v>
      </c>
      <c r="K1830" s="38" t="s">
        <v>318</v>
      </c>
      <c r="L1830" s="20">
        <v>1236</v>
      </c>
      <c r="M1830" s="29" t="str">
        <f>O1830&amp;"-"&amp;P1830&amp;"-"&amp;Q1830&amp;"-"&amp;R1830&amp;"-"&amp;S1830&amp;"-"&amp;T1830</f>
        <v>SJ-V-05-000D-GT-1236</v>
      </c>
      <c r="N1830" s="33" t="s">
        <v>3818</v>
      </c>
      <c r="O1830" s="21" t="str">
        <f>IFERROR(VLOOKUP(B1830,'字典-基地管理'!A:B,2,FALSE),"未填")</f>
        <v>SJ</v>
      </c>
      <c r="P1830" s="21" t="str">
        <f>IFERROR(VLOOKUP(C1830,'字典-车间管理'!A:B,2,FALSE),"未填")</f>
        <v>V</v>
      </c>
      <c r="Q1830" s="21" t="str">
        <f>IFERROR(VLOOKUP(D1830,'字典-系统管理&amp;工段管理'!C:D,2,FALSE),"未填")</f>
        <v>05</v>
      </c>
      <c r="R1830" s="22" t="str">
        <f>_xlfn.TEXTJOIN("", TRUE, IF(U1830="0", U1830, ""), IF(V1830="0", V1830, ""), IF(W1830="0", W1830, ""), IF(X1830="0", X1830, ""), IF(U1830&lt;&gt;"0", U1830, ""), IF(V1830&lt;&gt;"0", V1830, ""), IF(W1830&lt;&gt;"0", W1830, ""), IF(X1830&lt;&gt;"0", X1830, ""))</f>
        <v>000D</v>
      </c>
      <c r="S1830" s="21" t="str">
        <f>IFERROR(VLOOKUP(K1830,'字典-设备&amp;仪表管理'!A:B,2,FALSE),"未填")</f>
        <v>GT</v>
      </c>
      <c r="T1830" s="26" t="str">
        <f>IF(L1830="","未填",TEXT(L1830,"0000"))</f>
        <v>1236</v>
      </c>
      <c r="U1830" s="22" t="str">
        <f>IFERROR(VLOOKUP(E1830,'字典-系统管理&amp;工段管理'!$A$2:$B$7,2,0),"0")</f>
        <v>D</v>
      </c>
      <c r="V1830" s="22" t="str">
        <f>IFERROR(VLOOKUP(F1830,'字典-系统管理&amp;工段管理'!$A$2:$B$7,2,0),"0")</f>
        <v>0</v>
      </c>
      <c r="W1830" s="22" t="str">
        <f>IFERROR(VLOOKUP(G1830,'字典-系统管理&amp;工段管理'!$A$2:$B$7,2,0),"0")</f>
        <v>0</v>
      </c>
      <c r="X1830" s="22" t="str">
        <f>IFERROR(VLOOKUP(H1830,'字典-系统管理&amp;工段管理'!$A$2:$B$7,2,0),"0")</f>
        <v>0</v>
      </c>
    </row>
    <row r="1831" spans="1:24" x14ac:dyDescent="0.15">
      <c r="A1831" s="19">
        <v>1829</v>
      </c>
      <c r="B1831" s="22" t="s">
        <v>24</v>
      </c>
      <c r="C1831" s="22" t="s">
        <v>94</v>
      </c>
      <c r="D1831" s="22" t="s">
        <v>234</v>
      </c>
      <c r="E1831" s="22" t="s">
        <v>28</v>
      </c>
      <c r="F1831" s="22"/>
      <c r="G1831" s="22"/>
      <c r="H1831" s="22"/>
      <c r="I1831" s="33" t="s">
        <v>3819</v>
      </c>
      <c r="J1831" s="22" t="s">
        <v>35</v>
      </c>
      <c r="K1831" s="38" t="s">
        <v>318</v>
      </c>
      <c r="L1831" s="20">
        <v>1237</v>
      </c>
      <c r="M1831" s="29" t="str">
        <f>O1831&amp;"-"&amp;P1831&amp;"-"&amp;Q1831&amp;"-"&amp;R1831&amp;"-"&amp;S1831&amp;"-"&amp;T1831</f>
        <v>SJ-V-05-000D-GT-1237</v>
      </c>
      <c r="N1831" s="33" t="s">
        <v>3819</v>
      </c>
      <c r="O1831" s="21" t="str">
        <f>IFERROR(VLOOKUP(B1831,'字典-基地管理'!A:B,2,FALSE),"未填")</f>
        <v>SJ</v>
      </c>
      <c r="P1831" s="21" t="str">
        <f>IFERROR(VLOOKUP(C1831,'字典-车间管理'!A:B,2,FALSE),"未填")</f>
        <v>V</v>
      </c>
      <c r="Q1831" s="21" t="str">
        <f>IFERROR(VLOOKUP(D1831,'字典-系统管理&amp;工段管理'!C:D,2,FALSE),"未填")</f>
        <v>05</v>
      </c>
      <c r="R1831" s="22" t="str">
        <f>_xlfn.TEXTJOIN("", TRUE, IF(U1831="0", U1831, ""), IF(V1831="0", V1831, ""), IF(W1831="0", W1831, ""), IF(X1831="0", X1831, ""), IF(U1831&lt;&gt;"0", U1831, ""), IF(V1831&lt;&gt;"0", V1831, ""), IF(W1831&lt;&gt;"0", W1831, ""), IF(X1831&lt;&gt;"0", X1831, ""))</f>
        <v>000D</v>
      </c>
      <c r="S1831" s="21" t="str">
        <f>IFERROR(VLOOKUP(K1831,'字典-设备&amp;仪表管理'!A:B,2,FALSE),"未填")</f>
        <v>GT</v>
      </c>
      <c r="T1831" s="26" t="str">
        <f>IF(L1831="","未填",TEXT(L1831,"0000"))</f>
        <v>1237</v>
      </c>
      <c r="U1831" s="22" t="str">
        <f>IFERROR(VLOOKUP(E1831,'字典-系统管理&amp;工段管理'!$A$2:$B$7,2,0),"0")</f>
        <v>D</v>
      </c>
      <c r="V1831" s="22" t="str">
        <f>IFERROR(VLOOKUP(F1831,'字典-系统管理&amp;工段管理'!$A$2:$B$7,2,0),"0")</f>
        <v>0</v>
      </c>
      <c r="W1831" s="22" t="str">
        <f>IFERROR(VLOOKUP(G1831,'字典-系统管理&amp;工段管理'!$A$2:$B$7,2,0),"0")</f>
        <v>0</v>
      </c>
      <c r="X1831" s="22" t="str">
        <f>IFERROR(VLOOKUP(H1831,'字典-系统管理&amp;工段管理'!$A$2:$B$7,2,0),"0")</f>
        <v>0</v>
      </c>
    </row>
    <row r="1832" spans="1:24" x14ac:dyDescent="0.15">
      <c r="A1832" s="19">
        <v>1830</v>
      </c>
      <c r="B1832" s="22" t="s">
        <v>24</v>
      </c>
      <c r="C1832" s="22" t="s">
        <v>94</v>
      </c>
      <c r="D1832" s="22" t="s">
        <v>234</v>
      </c>
      <c r="E1832" s="22" t="s">
        <v>28</v>
      </c>
      <c r="F1832" s="22"/>
      <c r="G1832" s="22"/>
      <c r="H1832" s="22"/>
      <c r="I1832" s="33" t="s">
        <v>3821</v>
      </c>
      <c r="J1832" s="22" t="s">
        <v>35</v>
      </c>
      <c r="K1832" s="38" t="s">
        <v>318</v>
      </c>
      <c r="L1832" s="20">
        <v>1238</v>
      </c>
      <c r="M1832" s="29" t="str">
        <f>O1832&amp;"-"&amp;P1832&amp;"-"&amp;Q1832&amp;"-"&amp;R1832&amp;"-"&amp;S1832&amp;"-"&amp;T1832</f>
        <v>SJ-V-05-000D-GT-1238</v>
      </c>
      <c r="N1832" s="33" t="s">
        <v>3821</v>
      </c>
      <c r="O1832" s="21" t="str">
        <f>IFERROR(VLOOKUP(B1832,'字典-基地管理'!A:B,2,FALSE),"未填")</f>
        <v>SJ</v>
      </c>
      <c r="P1832" s="21" t="str">
        <f>IFERROR(VLOOKUP(C1832,'字典-车间管理'!A:B,2,FALSE),"未填")</f>
        <v>V</v>
      </c>
      <c r="Q1832" s="21" t="str">
        <f>IFERROR(VLOOKUP(D1832,'字典-系统管理&amp;工段管理'!C:D,2,FALSE),"未填")</f>
        <v>05</v>
      </c>
      <c r="R1832" s="22" t="str">
        <f>_xlfn.TEXTJOIN("", TRUE, IF(U1832="0", U1832, ""), IF(V1832="0", V1832, ""), IF(W1832="0", W1832, ""), IF(X1832="0", X1832, ""), IF(U1832&lt;&gt;"0", U1832, ""), IF(V1832&lt;&gt;"0", V1832, ""), IF(W1832&lt;&gt;"0", W1832, ""), IF(X1832&lt;&gt;"0", X1832, ""))</f>
        <v>000D</v>
      </c>
      <c r="S1832" s="21" t="str">
        <f>IFERROR(VLOOKUP(K1832,'字典-设备&amp;仪表管理'!A:B,2,FALSE),"未填")</f>
        <v>GT</v>
      </c>
      <c r="T1832" s="26" t="str">
        <f>IF(L1832="","未填",TEXT(L1832,"0000"))</f>
        <v>1238</v>
      </c>
      <c r="U1832" s="22" t="str">
        <f>IFERROR(VLOOKUP(E1832,'字典-系统管理&amp;工段管理'!$A$2:$B$7,2,0),"0")</f>
        <v>D</v>
      </c>
      <c r="V1832" s="22" t="str">
        <f>IFERROR(VLOOKUP(F1832,'字典-系统管理&amp;工段管理'!$A$2:$B$7,2,0),"0")</f>
        <v>0</v>
      </c>
      <c r="W1832" s="22" t="str">
        <f>IFERROR(VLOOKUP(G1832,'字典-系统管理&amp;工段管理'!$A$2:$B$7,2,0),"0")</f>
        <v>0</v>
      </c>
      <c r="X1832" s="22" t="str">
        <f>IFERROR(VLOOKUP(H1832,'字典-系统管理&amp;工段管理'!$A$2:$B$7,2,0),"0")</f>
        <v>0</v>
      </c>
    </row>
    <row r="1833" spans="1:24" x14ac:dyDescent="0.15">
      <c r="A1833" s="19">
        <v>1831</v>
      </c>
      <c r="B1833" s="22" t="s">
        <v>24</v>
      </c>
      <c r="C1833" s="22" t="s">
        <v>94</v>
      </c>
      <c r="D1833" s="22" t="s">
        <v>234</v>
      </c>
      <c r="E1833" s="22" t="s">
        <v>28</v>
      </c>
      <c r="F1833" s="22"/>
      <c r="G1833" s="22"/>
      <c r="H1833" s="22"/>
      <c r="I1833" s="33" t="s">
        <v>3822</v>
      </c>
      <c r="J1833" s="22" t="s">
        <v>35</v>
      </c>
      <c r="K1833" s="38" t="s">
        <v>318</v>
      </c>
      <c r="L1833" s="20">
        <v>1239</v>
      </c>
      <c r="M1833" s="29" t="str">
        <f>O1833&amp;"-"&amp;P1833&amp;"-"&amp;Q1833&amp;"-"&amp;R1833&amp;"-"&amp;S1833&amp;"-"&amp;T1833</f>
        <v>SJ-V-05-000D-GT-1239</v>
      </c>
      <c r="N1833" s="33" t="s">
        <v>3822</v>
      </c>
      <c r="O1833" s="21" t="str">
        <f>IFERROR(VLOOKUP(B1833,'字典-基地管理'!A:B,2,FALSE),"未填")</f>
        <v>SJ</v>
      </c>
      <c r="P1833" s="21" t="str">
        <f>IFERROR(VLOOKUP(C1833,'字典-车间管理'!A:B,2,FALSE),"未填")</f>
        <v>V</v>
      </c>
      <c r="Q1833" s="21" t="str">
        <f>IFERROR(VLOOKUP(D1833,'字典-系统管理&amp;工段管理'!C:D,2,FALSE),"未填")</f>
        <v>05</v>
      </c>
      <c r="R1833" s="22" t="str">
        <f>_xlfn.TEXTJOIN("", TRUE, IF(U1833="0", U1833, ""), IF(V1833="0", V1833, ""), IF(W1833="0", W1833, ""), IF(X1833="0", X1833, ""), IF(U1833&lt;&gt;"0", U1833, ""), IF(V1833&lt;&gt;"0", V1833, ""), IF(W1833&lt;&gt;"0", W1833, ""), IF(X1833&lt;&gt;"0", X1833, ""))</f>
        <v>000D</v>
      </c>
      <c r="S1833" s="21" t="str">
        <f>IFERROR(VLOOKUP(K1833,'字典-设备&amp;仪表管理'!A:B,2,FALSE),"未填")</f>
        <v>GT</v>
      </c>
      <c r="T1833" s="26" t="str">
        <f>IF(L1833="","未填",TEXT(L1833,"0000"))</f>
        <v>1239</v>
      </c>
      <c r="U1833" s="22" t="str">
        <f>IFERROR(VLOOKUP(E1833,'字典-系统管理&amp;工段管理'!$A$2:$B$7,2,0),"0")</f>
        <v>D</v>
      </c>
      <c r="V1833" s="22" t="str">
        <f>IFERROR(VLOOKUP(F1833,'字典-系统管理&amp;工段管理'!$A$2:$B$7,2,0),"0")</f>
        <v>0</v>
      </c>
      <c r="W1833" s="22" t="str">
        <f>IFERROR(VLOOKUP(G1833,'字典-系统管理&amp;工段管理'!$A$2:$B$7,2,0),"0")</f>
        <v>0</v>
      </c>
      <c r="X1833" s="22" t="str">
        <f>IFERROR(VLOOKUP(H1833,'字典-系统管理&amp;工段管理'!$A$2:$B$7,2,0),"0")</f>
        <v>0</v>
      </c>
    </row>
    <row r="1834" spans="1:24" x14ac:dyDescent="0.15">
      <c r="A1834" s="19">
        <v>1832</v>
      </c>
      <c r="B1834" s="22" t="s">
        <v>24</v>
      </c>
      <c r="C1834" s="22" t="s">
        <v>94</v>
      </c>
      <c r="D1834" s="22" t="s">
        <v>234</v>
      </c>
      <c r="E1834" s="22" t="s">
        <v>28</v>
      </c>
      <c r="F1834" s="22"/>
      <c r="G1834" s="22"/>
      <c r="H1834" s="22"/>
      <c r="I1834" s="33" t="s">
        <v>3823</v>
      </c>
      <c r="J1834" s="22" t="s">
        <v>35</v>
      </c>
      <c r="K1834" s="38" t="s">
        <v>318</v>
      </c>
      <c r="L1834" s="20">
        <v>1240</v>
      </c>
      <c r="M1834" s="29" t="str">
        <f>O1834&amp;"-"&amp;P1834&amp;"-"&amp;Q1834&amp;"-"&amp;R1834&amp;"-"&amp;S1834&amp;"-"&amp;T1834</f>
        <v>SJ-V-05-000D-GT-1240</v>
      </c>
      <c r="N1834" s="33" t="s">
        <v>3823</v>
      </c>
      <c r="O1834" s="21" t="str">
        <f>IFERROR(VLOOKUP(B1834,'字典-基地管理'!A:B,2,FALSE),"未填")</f>
        <v>SJ</v>
      </c>
      <c r="P1834" s="21" t="str">
        <f>IFERROR(VLOOKUP(C1834,'字典-车间管理'!A:B,2,FALSE),"未填")</f>
        <v>V</v>
      </c>
      <c r="Q1834" s="21" t="str">
        <f>IFERROR(VLOOKUP(D1834,'字典-系统管理&amp;工段管理'!C:D,2,FALSE),"未填")</f>
        <v>05</v>
      </c>
      <c r="R1834" s="22" t="str">
        <f>_xlfn.TEXTJOIN("", TRUE, IF(U1834="0", U1834, ""), IF(V1834="0", V1834, ""), IF(W1834="0", W1834, ""), IF(X1834="0", X1834, ""), IF(U1834&lt;&gt;"0", U1834, ""), IF(V1834&lt;&gt;"0", V1834, ""), IF(W1834&lt;&gt;"0", W1834, ""), IF(X1834&lt;&gt;"0", X1834, ""))</f>
        <v>000D</v>
      </c>
      <c r="S1834" s="21" t="str">
        <f>IFERROR(VLOOKUP(K1834,'字典-设备&amp;仪表管理'!A:B,2,FALSE),"未填")</f>
        <v>GT</v>
      </c>
      <c r="T1834" s="26" t="str">
        <f>IF(L1834="","未填",TEXT(L1834,"0000"))</f>
        <v>1240</v>
      </c>
      <c r="U1834" s="22" t="str">
        <f>IFERROR(VLOOKUP(E1834,'字典-系统管理&amp;工段管理'!$A$2:$B$7,2,0),"0")</f>
        <v>D</v>
      </c>
      <c r="V1834" s="22" t="str">
        <f>IFERROR(VLOOKUP(F1834,'字典-系统管理&amp;工段管理'!$A$2:$B$7,2,0),"0")</f>
        <v>0</v>
      </c>
      <c r="W1834" s="22" t="str">
        <f>IFERROR(VLOOKUP(G1834,'字典-系统管理&amp;工段管理'!$A$2:$B$7,2,0),"0")</f>
        <v>0</v>
      </c>
      <c r="X1834" s="22" t="str">
        <f>IFERROR(VLOOKUP(H1834,'字典-系统管理&amp;工段管理'!$A$2:$B$7,2,0),"0")</f>
        <v>0</v>
      </c>
    </row>
    <row r="1835" spans="1:24" x14ac:dyDescent="0.15">
      <c r="A1835" s="19">
        <v>1833</v>
      </c>
      <c r="B1835" s="22" t="s">
        <v>24</v>
      </c>
      <c r="C1835" s="22" t="s">
        <v>94</v>
      </c>
      <c r="D1835" s="22" t="s">
        <v>234</v>
      </c>
      <c r="E1835" s="22" t="s">
        <v>28</v>
      </c>
      <c r="F1835" s="22"/>
      <c r="G1835" s="22"/>
      <c r="H1835" s="22"/>
      <c r="I1835" s="33" t="s">
        <v>3825</v>
      </c>
      <c r="J1835" s="22" t="s">
        <v>35</v>
      </c>
      <c r="K1835" s="38" t="s">
        <v>318</v>
      </c>
      <c r="L1835" s="20">
        <v>1241</v>
      </c>
      <c r="M1835" s="29" t="str">
        <f>O1835&amp;"-"&amp;P1835&amp;"-"&amp;Q1835&amp;"-"&amp;R1835&amp;"-"&amp;S1835&amp;"-"&amp;T1835</f>
        <v>SJ-V-05-000D-GT-1241</v>
      </c>
      <c r="N1835" s="33" t="s">
        <v>3825</v>
      </c>
      <c r="O1835" s="21" t="str">
        <f>IFERROR(VLOOKUP(B1835,'字典-基地管理'!A:B,2,FALSE),"未填")</f>
        <v>SJ</v>
      </c>
      <c r="P1835" s="21" t="str">
        <f>IFERROR(VLOOKUP(C1835,'字典-车间管理'!A:B,2,FALSE),"未填")</f>
        <v>V</v>
      </c>
      <c r="Q1835" s="21" t="str">
        <f>IFERROR(VLOOKUP(D1835,'字典-系统管理&amp;工段管理'!C:D,2,FALSE),"未填")</f>
        <v>05</v>
      </c>
      <c r="R1835" s="22" t="str">
        <f>_xlfn.TEXTJOIN("", TRUE, IF(U1835="0", U1835, ""), IF(V1835="0", V1835, ""), IF(W1835="0", W1835, ""), IF(X1835="0", X1835, ""), IF(U1835&lt;&gt;"0", U1835, ""), IF(V1835&lt;&gt;"0", V1835, ""), IF(W1835&lt;&gt;"0", W1835, ""), IF(X1835&lt;&gt;"0", X1835, ""))</f>
        <v>000D</v>
      </c>
      <c r="S1835" s="21" t="str">
        <f>IFERROR(VLOOKUP(K1835,'字典-设备&amp;仪表管理'!A:B,2,FALSE),"未填")</f>
        <v>GT</v>
      </c>
      <c r="T1835" s="26" t="str">
        <f>IF(L1835="","未填",TEXT(L1835,"0000"))</f>
        <v>1241</v>
      </c>
      <c r="U1835" s="22" t="str">
        <f>IFERROR(VLOOKUP(E1835,'字典-系统管理&amp;工段管理'!$A$2:$B$7,2,0),"0")</f>
        <v>D</v>
      </c>
      <c r="V1835" s="22" t="str">
        <f>IFERROR(VLOOKUP(F1835,'字典-系统管理&amp;工段管理'!$A$2:$B$7,2,0),"0")</f>
        <v>0</v>
      </c>
      <c r="W1835" s="22" t="str">
        <f>IFERROR(VLOOKUP(G1835,'字典-系统管理&amp;工段管理'!$A$2:$B$7,2,0),"0")</f>
        <v>0</v>
      </c>
      <c r="X1835" s="22" t="str">
        <f>IFERROR(VLOOKUP(H1835,'字典-系统管理&amp;工段管理'!$A$2:$B$7,2,0),"0")</f>
        <v>0</v>
      </c>
    </row>
    <row r="1836" spans="1:24" x14ac:dyDescent="0.15">
      <c r="A1836" s="19">
        <v>1834</v>
      </c>
      <c r="B1836" s="22" t="s">
        <v>24</v>
      </c>
      <c r="C1836" s="22" t="s">
        <v>94</v>
      </c>
      <c r="D1836" s="22" t="s">
        <v>234</v>
      </c>
      <c r="E1836" s="22" t="s">
        <v>28</v>
      </c>
      <c r="F1836" s="22"/>
      <c r="G1836" s="22"/>
      <c r="H1836" s="22"/>
      <c r="I1836" s="33" t="s">
        <v>3826</v>
      </c>
      <c r="J1836" s="22" t="s">
        <v>35</v>
      </c>
      <c r="K1836" s="38" t="s">
        <v>318</v>
      </c>
      <c r="L1836" s="20">
        <v>1242</v>
      </c>
      <c r="M1836" s="29" t="str">
        <f>O1836&amp;"-"&amp;P1836&amp;"-"&amp;Q1836&amp;"-"&amp;R1836&amp;"-"&amp;S1836&amp;"-"&amp;T1836</f>
        <v>SJ-V-05-000D-GT-1242</v>
      </c>
      <c r="N1836" s="33" t="s">
        <v>3826</v>
      </c>
      <c r="O1836" s="21" t="str">
        <f>IFERROR(VLOOKUP(B1836,'字典-基地管理'!A:B,2,FALSE),"未填")</f>
        <v>SJ</v>
      </c>
      <c r="P1836" s="21" t="str">
        <f>IFERROR(VLOOKUP(C1836,'字典-车间管理'!A:B,2,FALSE),"未填")</f>
        <v>V</v>
      </c>
      <c r="Q1836" s="21" t="str">
        <f>IFERROR(VLOOKUP(D1836,'字典-系统管理&amp;工段管理'!C:D,2,FALSE),"未填")</f>
        <v>05</v>
      </c>
      <c r="R1836" s="22" t="str">
        <f>_xlfn.TEXTJOIN("", TRUE, IF(U1836="0", U1836, ""), IF(V1836="0", V1836, ""), IF(W1836="0", W1836, ""), IF(X1836="0", X1836, ""), IF(U1836&lt;&gt;"0", U1836, ""), IF(V1836&lt;&gt;"0", V1836, ""), IF(W1836&lt;&gt;"0", W1836, ""), IF(X1836&lt;&gt;"0", X1836, ""))</f>
        <v>000D</v>
      </c>
      <c r="S1836" s="21" t="str">
        <f>IFERROR(VLOOKUP(K1836,'字典-设备&amp;仪表管理'!A:B,2,FALSE),"未填")</f>
        <v>GT</v>
      </c>
      <c r="T1836" s="26" t="str">
        <f>IF(L1836="","未填",TEXT(L1836,"0000"))</f>
        <v>1242</v>
      </c>
      <c r="U1836" s="22" t="str">
        <f>IFERROR(VLOOKUP(E1836,'字典-系统管理&amp;工段管理'!$A$2:$B$7,2,0),"0")</f>
        <v>D</v>
      </c>
      <c r="V1836" s="22" t="str">
        <f>IFERROR(VLOOKUP(F1836,'字典-系统管理&amp;工段管理'!$A$2:$B$7,2,0),"0")</f>
        <v>0</v>
      </c>
      <c r="W1836" s="22" t="str">
        <f>IFERROR(VLOOKUP(G1836,'字典-系统管理&amp;工段管理'!$A$2:$B$7,2,0),"0")</f>
        <v>0</v>
      </c>
      <c r="X1836" s="22" t="str">
        <f>IFERROR(VLOOKUP(H1836,'字典-系统管理&amp;工段管理'!$A$2:$B$7,2,0),"0")</f>
        <v>0</v>
      </c>
    </row>
    <row r="1837" spans="1:24" x14ac:dyDescent="0.15">
      <c r="A1837" s="19">
        <v>1835</v>
      </c>
      <c r="B1837" s="22" t="s">
        <v>24</v>
      </c>
      <c r="C1837" s="22" t="s">
        <v>94</v>
      </c>
      <c r="D1837" s="22" t="s">
        <v>234</v>
      </c>
      <c r="E1837" s="22" t="s">
        <v>28</v>
      </c>
      <c r="F1837" s="22"/>
      <c r="G1837" s="22"/>
      <c r="H1837" s="22"/>
      <c r="I1837" s="33" t="s">
        <v>3827</v>
      </c>
      <c r="J1837" s="22" t="s">
        <v>35</v>
      </c>
      <c r="K1837" s="38" t="s">
        <v>318</v>
      </c>
      <c r="L1837" s="20">
        <v>1243</v>
      </c>
      <c r="M1837" s="29" t="str">
        <f>O1837&amp;"-"&amp;P1837&amp;"-"&amp;Q1837&amp;"-"&amp;R1837&amp;"-"&amp;S1837&amp;"-"&amp;T1837</f>
        <v>SJ-V-05-000D-GT-1243</v>
      </c>
      <c r="N1837" s="33" t="s">
        <v>3827</v>
      </c>
      <c r="O1837" s="21" t="str">
        <f>IFERROR(VLOOKUP(B1837,'字典-基地管理'!A:B,2,FALSE),"未填")</f>
        <v>SJ</v>
      </c>
      <c r="P1837" s="21" t="str">
        <f>IFERROR(VLOOKUP(C1837,'字典-车间管理'!A:B,2,FALSE),"未填")</f>
        <v>V</v>
      </c>
      <c r="Q1837" s="21" t="str">
        <f>IFERROR(VLOOKUP(D1837,'字典-系统管理&amp;工段管理'!C:D,2,FALSE),"未填")</f>
        <v>05</v>
      </c>
      <c r="R1837" s="22" t="str">
        <f>_xlfn.TEXTJOIN("", TRUE, IF(U1837="0", U1837, ""), IF(V1837="0", V1837, ""), IF(W1837="0", W1837, ""), IF(X1837="0", X1837, ""), IF(U1837&lt;&gt;"0", U1837, ""), IF(V1837&lt;&gt;"0", V1837, ""), IF(W1837&lt;&gt;"0", W1837, ""), IF(X1837&lt;&gt;"0", X1837, ""))</f>
        <v>000D</v>
      </c>
      <c r="S1837" s="21" t="str">
        <f>IFERROR(VLOOKUP(K1837,'字典-设备&amp;仪表管理'!A:B,2,FALSE),"未填")</f>
        <v>GT</v>
      </c>
      <c r="T1837" s="26" t="str">
        <f>IF(L1837="","未填",TEXT(L1837,"0000"))</f>
        <v>1243</v>
      </c>
      <c r="U1837" s="22" t="str">
        <f>IFERROR(VLOOKUP(E1837,'字典-系统管理&amp;工段管理'!$A$2:$B$7,2,0),"0")</f>
        <v>D</v>
      </c>
      <c r="V1837" s="22" t="str">
        <f>IFERROR(VLOOKUP(F1837,'字典-系统管理&amp;工段管理'!$A$2:$B$7,2,0),"0")</f>
        <v>0</v>
      </c>
      <c r="W1837" s="22" t="str">
        <f>IFERROR(VLOOKUP(G1837,'字典-系统管理&amp;工段管理'!$A$2:$B$7,2,0),"0")</f>
        <v>0</v>
      </c>
      <c r="X1837" s="22" t="str">
        <f>IFERROR(VLOOKUP(H1837,'字典-系统管理&amp;工段管理'!$A$2:$B$7,2,0),"0")</f>
        <v>0</v>
      </c>
    </row>
    <row r="1838" spans="1:24" x14ac:dyDescent="0.15">
      <c r="A1838" s="19">
        <v>1836</v>
      </c>
      <c r="B1838" s="22" t="s">
        <v>24</v>
      </c>
      <c r="C1838" s="22" t="s">
        <v>94</v>
      </c>
      <c r="D1838" s="22" t="s">
        <v>234</v>
      </c>
      <c r="E1838" s="22" t="s">
        <v>28</v>
      </c>
      <c r="F1838" s="22"/>
      <c r="G1838" s="22"/>
      <c r="H1838" s="22"/>
      <c r="I1838" s="33" t="s">
        <v>3829</v>
      </c>
      <c r="J1838" s="22" t="s">
        <v>35</v>
      </c>
      <c r="K1838" s="38" t="s">
        <v>318</v>
      </c>
      <c r="L1838" s="20">
        <v>1244</v>
      </c>
      <c r="M1838" s="29" t="str">
        <f>O1838&amp;"-"&amp;P1838&amp;"-"&amp;Q1838&amp;"-"&amp;R1838&amp;"-"&amp;S1838&amp;"-"&amp;T1838</f>
        <v>SJ-V-05-000D-GT-1244</v>
      </c>
      <c r="N1838" s="33" t="s">
        <v>3829</v>
      </c>
      <c r="O1838" s="21" t="str">
        <f>IFERROR(VLOOKUP(B1838,'字典-基地管理'!A:B,2,FALSE),"未填")</f>
        <v>SJ</v>
      </c>
      <c r="P1838" s="21" t="str">
        <f>IFERROR(VLOOKUP(C1838,'字典-车间管理'!A:B,2,FALSE),"未填")</f>
        <v>V</v>
      </c>
      <c r="Q1838" s="21" t="str">
        <f>IFERROR(VLOOKUP(D1838,'字典-系统管理&amp;工段管理'!C:D,2,FALSE),"未填")</f>
        <v>05</v>
      </c>
      <c r="R1838" s="22" t="str">
        <f>_xlfn.TEXTJOIN("", TRUE, IF(U1838="0", U1838, ""), IF(V1838="0", V1838, ""), IF(W1838="0", W1838, ""), IF(X1838="0", X1838, ""), IF(U1838&lt;&gt;"0", U1838, ""), IF(V1838&lt;&gt;"0", V1838, ""), IF(W1838&lt;&gt;"0", W1838, ""), IF(X1838&lt;&gt;"0", X1838, ""))</f>
        <v>000D</v>
      </c>
      <c r="S1838" s="21" t="str">
        <f>IFERROR(VLOOKUP(K1838,'字典-设备&amp;仪表管理'!A:B,2,FALSE),"未填")</f>
        <v>GT</v>
      </c>
      <c r="T1838" s="26" t="str">
        <f>IF(L1838="","未填",TEXT(L1838,"0000"))</f>
        <v>1244</v>
      </c>
      <c r="U1838" s="22" t="str">
        <f>IFERROR(VLOOKUP(E1838,'字典-系统管理&amp;工段管理'!$A$2:$B$7,2,0),"0")</f>
        <v>D</v>
      </c>
      <c r="V1838" s="22" t="str">
        <f>IFERROR(VLOOKUP(F1838,'字典-系统管理&amp;工段管理'!$A$2:$B$7,2,0),"0")</f>
        <v>0</v>
      </c>
      <c r="W1838" s="22" t="str">
        <f>IFERROR(VLOOKUP(G1838,'字典-系统管理&amp;工段管理'!$A$2:$B$7,2,0),"0")</f>
        <v>0</v>
      </c>
      <c r="X1838" s="22" t="str">
        <f>IFERROR(VLOOKUP(H1838,'字典-系统管理&amp;工段管理'!$A$2:$B$7,2,0),"0")</f>
        <v>0</v>
      </c>
    </row>
    <row r="1839" spans="1:24" x14ac:dyDescent="0.15">
      <c r="A1839" s="19">
        <v>1837</v>
      </c>
      <c r="B1839" s="22" t="s">
        <v>24</v>
      </c>
      <c r="C1839" s="22" t="s">
        <v>94</v>
      </c>
      <c r="D1839" s="22" t="s">
        <v>234</v>
      </c>
      <c r="E1839" s="22" t="s">
        <v>28</v>
      </c>
      <c r="F1839" s="22"/>
      <c r="G1839" s="22"/>
      <c r="H1839" s="22"/>
      <c r="I1839" s="33" t="s">
        <v>3830</v>
      </c>
      <c r="J1839" s="22" t="s">
        <v>35</v>
      </c>
      <c r="K1839" s="38" t="s">
        <v>318</v>
      </c>
      <c r="L1839" s="20">
        <v>1245</v>
      </c>
      <c r="M1839" s="29" t="str">
        <f>O1839&amp;"-"&amp;P1839&amp;"-"&amp;Q1839&amp;"-"&amp;R1839&amp;"-"&amp;S1839&amp;"-"&amp;T1839</f>
        <v>SJ-V-05-000D-GT-1245</v>
      </c>
      <c r="N1839" s="33" t="s">
        <v>3830</v>
      </c>
      <c r="O1839" s="21" t="str">
        <f>IFERROR(VLOOKUP(B1839,'字典-基地管理'!A:B,2,FALSE),"未填")</f>
        <v>SJ</v>
      </c>
      <c r="P1839" s="21" t="str">
        <f>IFERROR(VLOOKUP(C1839,'字典-车间管理'!A:B,2,FALSE),"未填")</f>
        <v>V</v>
      </c>
      <c r="Q1839" s="21" t="str">
        <f>IFERROR(VLOOKUP(D1839,'字典-系统管理&amp;工段管理'!C:D,2,FALSE),"未填")</f>
        <v>05</v>
      </c>
      <c r="R1839" s="22" t="str">
        <f>_xlfn.TEXTJOIN("", TRUE, IF(U1839="0", U1839, ""), IF(V1839="0", V1839, ""), IF(W1839="0", W1839, ""), IF(X1839="0", X1839, ""), IF(U1839&lt;&gt;"0", U1839, ""), IF(V1839&lt;&gt;"0", V1839, ""), IF(W1839&lt;&gt;"0", W1839, ""), IF(X1839&lt;&gt;"0", X1839, ""))</f>
        <v>000D</v>
      </c>
      <c r="S1839" s="21" t="str">
        <f>IFERROR(VLOOKUP(K1839,'字典-设备&amp;仪表管理'!A:B,2,FALSE),"未填")</f>
        <v>GT</v>
      </c>
      <c r="T1839" s="26" t="str">
        <f>IF(L1839="","未填",TEXT(L1839,"0000"))</f>
        <v>1245</v>
      </c>
      <c r="U1839" s="22" t="str">
        <f>IFERROR(VLOOKUP(E1839,'字典-系统管理&amp;工段管理'!$A$2:$B$7,2,0),"0")</f>
        <v>D</v>
      </c>
      <c r="V1839" s="22" t="str">
        <f>IFERROR(VLOOKUP(F1839,'字典-系统管理&amp;工段管理'!$A$2:$B$7,2,0),"0")</f>
        <v>0</v>
      </c>
      <c r="W1839" s="22" t="str">
        <f>IFERROR(VLOOKUP(G1839,'字典-系统管理&amp;工段管理'!$A$2:$B$7,2,0),"0")</f>
        <v>0</v>
      </c>
      <c r="X1839" s="22" t="str">
        <f>IFERROR(VLOOKUP(H1839,'字典-系统管理&amp;工段管理'!$A$2:$B$7,2,0),"0")</f>
        <v>0</v>
      </c>
    </row>
    <row r="1840" spans="1:24" x14ac:dyDescent="0.15">
      <c r="A1840" s="19">
        <v>1838</v>
      </c>
      <c r="B1840" s="22" t="s">
        <v>24</v>
      </c>
      <c r="C1840" s="22" t="s">
        <v>94</v>
      </c>
      <c r="D1840" s="22" t="s">
        <v>234</v>
      </c>
      <c r="E1840" s="22" t="s">
        <v>28</v>
      </c>
      <c r="F1840" s="22"/>
      <c r="G1840" s="22"/>
      <c r="H1840" s="22"/>
      <c r="I1840" s="33" t="s">
        <v>3831</v>
      </c>
      <c r="J1840" s="22" t="s">
        <v>35</v>
      </c>
      <c r="K1840" s="38" t="s">
        <v>318</v>
      </c>
      <c r="L1840" s="20">
        <v>1246</v>
      </c>
      <c r="M1840" s="29" t="str">
        <f>O1840&amp;"-"&amp;P1840&amp;"-"&amp;Q1840&amp;"-"&amp;R1840&amp;"-"&amp;S1840&amp;"-"&amp;T1840</f>
        <v>SJ-V-05-000D-GT-1246</v>
      </c>
      <c r="N1840" s="33" t="s">
        <v>3831</v>
      </c>
      <c r="O1840" s="21" t="str">
        <f>IFERROR(VLOOKUP(B1840,'字典-基地管理'!A:B,2,FALSE),"未填")</f>
        <v>SJ</v>
      </c>
      <c r="P1840" s="21" t="str">
        <f>IFERROR(VLOOKUP(C1840,'字典-车间管理'!A:B,2,FALSE),"未填")</f>
        <v>V</v>
      </c>
      <c r="Q1840" s="21" t="str">
        <f>IFERROR(VLOOKUP(D1840,'字典-系统管理&amp;工段管理'!C:D,2,FALSE),"未填")</f>
        <v>05</v>
      </c>
      <c r="R1840" s="22" t="str">
        <f>_xlfn.TEXTJOIN("", TRUE, IF(U1840="0", U1840, ""), IF(V1840="0", V1840, ""), IF(W1840="0", W1840, ""), IF(X1840="0", X1840, ""), IF(U1840&lt;&gt;"0", U1840, ""), IF(V1840&lt;&gt;"0", V1840, ""), IF(W1840&lt;&gt;"0", W1840, ""), IF(X1840&lt;&gt;"0", X1840, ""))</f>
        <v>000D</v>
      </c>
      <c r="S1840" s="21" t="str">
        <f>IFERROR(VLOOKUP(K1840,'字典-设备&amp;仪表管理'!A:B,2,FALSE),"未填")</f>
        <v>GT</v>
      </c>
      <c r="T1840" s="26" t="str">
        <f>IF(L1840="","未填",TEXT(L1840,"0000"))</f>
        <v>1246</v>
      </c>
      <c r="U1840" s="22" t="str">
        <f>IFERROR(VLOOKUP(E1840,'字典-系统管理&amp;工段管理'!$A$2:$B$7,2,0),"0")</f>
        <v>D</v>
      </c>
      <c r="V1840" s="22" t="str">
        <f>IFERROR(VLOOKUP(F1840,'字典-系统管理&amp;工段管理'!$A$2:$B$7,2,0),"0")</f>
        <v>0</v>
      </c>
      <c r="W1840" s="22" t="str">
        <f>IFERROR(VLOOKUP(G1840,'字典-系统管理&amp;工段管理'!$A$2:$B$7,2,0),"0")</f>
        <v>0</v>
      </c>
      <c r="X1840" s="22" t="str">
        <f>IFERROR(VLOOKUP(H1840,'字典-系统管理&amp;工段管理'!$A$2:$B$7,2,0),"0")</f>
        <v>0</v>
      </c>
    </row>
    <row r="1841" spans="1:24" x14ac:dyDescent="0.15">
      <c r="A1841" s="19">
        <v>1839</v>
      </c>
      <c r="B1841" s="22" t="s">
        <v>24</v>
      </c>
      <c r="C1841" s="22" t="s">
        <v>94</v>
      </c>
      <c r="D1841" s="22" t="s">
        <v>234</v>
      </c>
      <c r="E1841" s="22" t="s">
        <v>28</v>
      </c>
      <c r="F1841" s="22"/>
      <c r="G1841" s="22"/>
      <c r="H1841" s="22"/>
      <c r="I1841" s="33" t="s">
        <v>3833</v>
      </c>
      <c r="J1841" s="22" t="s">
        <v>35</v>
      </c>
      <c r="K1841" s="38" t="s">
        <v>318</v>
      </c>
      <c r="L1841" s="20">
        <v>1247</v>
      </c>
      <c r="M1841" s="29" t="str">
        <f>O1841&amp;"-"&amp;P1841&amp;"-"&amp;Q1841&amp;"-"&amp;R1841&amp;"-"&amp;S1841&amp;"-"&amp;T1841</f>
        <v>SJ-V-05-000D-GT-1247</v>
      </c>
      <c r="N1841" s="33" t="s">
        <v>3833</v>
      </c>
      <c r="O1841" s="21" t="str">
        <f>IFERROR(VLOOKUP(B1841,'字典-基地管理'!A:B,2,FALSE),"未填")</f>
        <v>SJ</v>
      </c>
      <c r="P1841" s="21" t="str">
        <f>IFERROR(VLOOKUP(C1841,'字典-车间管理'!A:B,2,FALSE),"未填")</f>
        <v>V</v>
      </c>
      <c r="Q1841" s="21" t="str">
        <f>IFERROR(VLOOKUP(D1841,'字典-系统管理&amp;工段管理'!C:D,2,FALSE),"未填")</f>
        <v>05</v>
      </c>
      <c r="R1841" s="22" t="str">
        <f>_xlfn.TEXTJOIN("", TRUE, IF(U1841="0", U1841, ""), IF(V1841="0", V1841, ""), IF(W1841="0", W1841, ""), IF(X1841="0", X1841, ""), IF(U1841&lt;&gt;"0", U1841, ""), IF(V1841&lt;&gt;"0", V1841, ""), IF(W1841&lt;&gt;"0", W1841, ""), IF(X1841&lt;&gt;"0", X1841, ""))</f>
        <v>000D</v>
      </c>
      <c r="S1841" s="21" t="str">
        <f>IFERROR(VLOOKUP(K1841,'字典-设备&amp;仪表管理'!A:B,2,FALSE),"未填")</f>
        <v>GT</v>
      </c>
      <c r="T1841" s="26" t="str">
        <f>IF(L1841="","未填",TEXT(L1841,"0000"))</f>
        <v>1247</v>
      </c>
      <c r="U1841" s="22" t="str">
        <f>IFERROR(VLOOKUP(E1841,'字典-系统管理&amp;工段管理'!$A$2:$B$7,2,0),"0")</f>
        <v>D</v>
      </c>
      <c r="V1841" s="22" t="str">
        <f>IFERROR(VLOOKUP(F1841,'字典-系统管理&amp;工段管理'!$A$2:$B$7,2,0),"0")</f>
        <v>0</v>
      </c>
      <c r="W1841" s="22" t="str">
        <f>IFERROR(VLOOKUP(G1841,'字典-系统管理&amp;工段管理'!$A$2:$B$7,2,0),"0")</f>
        <v>0</v>
      </c>
      <c r="X1841" s="22" t="str">
        <f>IFERROR(VLOOKUP(H1841,'字典-系统管理&amp;工段管理'!$A$2:$B$7,2,0),"0")</f>
        <v>0</v>
      </c>
    </row>
    <row r="1842" spans="1:24" x14ac:dyDescent="0.15">
      <c r="A1842" s="19">
        <v>1840</v>
      </c>
      <c r="B1842" s="22" t="s">
        <v>24</v>
      </c>
      <c r="C1842" s="22" t="s">
        <v>94</v>
      </c>
      <c r="D1842" s="22" t="s">
        <v>234</v>
      </c>
      <c r="E1842" s="22" t="s">
        <v>28</v>
      </c>
      <c r="F1842" s="22"/>
      <c r="G1842" s="22"/>
      <c r="H1842" s="22"/>
      <c r="I1842" s="33" t="s">
        <v>3834</v>
      </c>
      <c r="J1842" s="22" t="s">
        <v>35</v>
      </c>
      <c r="K1842" s="38" t="s">
        <v>318</v>
      </c>
      <c r="L1842" s="20">
        <v>1248</v>
      </c>
      <c r="M1842" s="29" t="str">
        <f>O1842&amp;"-"&amp;P1842&amp;"-"&amp;Q1842&amp;"-"&amp;R1842&amp;"-"&amp;S1842&amp;"-"&amp;T1842</f>
        <v>SJ-V-05-000D-GT-1248</v>
      </c>
      <c r="N1842" s="33" t="s">
        <v>3834</v>
      </c>
      <c r="O1842" s="21" t="str">
        <f>IFERROR(VLOOKUP(B1842,'字典-基地管理'!A:B,2,FALSE),"未填")</f>
        <v>SJ</v>
      </c>
      <c r="P1842" s="21" t="str">
        <f>IFERROR(VLOOKUP(C1842,'字典-车间管理'!A:B,2,FALSE),"未填")</f>
        <v>V</v>
      </c>
      <c r="Q1842" s="21" t="str">
        <f>IFERROR(VLOOKUP(D1842,'字典-系统管理&amp;工段管理'!C:D,2,FALSE),"未填")</f>
        <v>05</v>
      </c>
      <c r="R1842" s="22" t="str">
        <f>_xlfn.TEXTJOIN("", TRUE, IF(U1842="0", U1842, ""), IF(V1842="0", V1842, ""), IF(W1842="0", W1842, ""), IF(X1842="0", X1842, ""), IF(U1842&lt;&gt;"0", U1842, ""), IF(V1842&lt;&gt;"0", V1842, ""), IF(W1842&lt;&gt;"0", W1842, ""), IF(X1842&lt;&gt;"0", X1842, ""))</f>
        <v>000D</v>
      </c>
      <c r="S1842" s="21" t="str">
        <f>IFERROR(VLOOKUP(K1842,'字典-设备&amp;仪表管理'!A:B,2,FALSE),"未填")</f>
        <v>GT</v>
      </c>
      <c r="T1842" s="26" t="str">
        <f>IF(L1842="","未填",TEXT(L1842,"0000"))</f>
        <v>1248</v>
      </c>
      <c r="U1842" s="22" t="str">
        <f>IFERROR(VLOOKUP(E1842,'字典-系统管理&amp;工段管理'!$A$2:$B$7,2,0),"0")</f>
        <v>D</v>
      </c>
      <c r="V1842" s="22" t="str">
        <f>IFERROR(VLOOKUP(F1842,'字典-系统管理&amp;工段管理'!$A$2:$B$7,2,0),"0")</f>
        <v>0</v>
      </c>
      <c r="W1842" s="22" t="str">
        <f>IFERROR(VLOOKUP(G1842,'字典-系统管理&amp;工段管理'!$A$2:$B$7,2,0),"0")</f>
        <v>0</v>
      </c>
      <c r="X1842" s="22" t="str">
        <f>IFERROR(VLOOKUP(H1842,'字典-系统管理&amp;工段管理'!$A$2:$B$7,2,0),"0")</f>
        <v>0</v>
      </c>
    </row>
    <row r="1843" spans="1:24" x14ac:dyDescent="0.15">
      <c r="A1843" s="19">
        <v>1841</v>
      </c>
      <c r="B1843" s="22" t="s">
        <v>24</v>
      </c>
      <c r="C1843" s="22" t="s">
        <v>94</v>
      </c>
      <c r="D1843" s="22" t="s">
        <v>234</v>
      </c>
      <c r="E1843" s="22" t="s">
        <v>28</v>
      </c>
      <c r="F1843" s="22"/>
      <c r="G1843" s="22"/>
      <c r="H1843" s="22"/>
      <c r="I1843" s="33" t="s">
        <v>3835</v>
      </c>
      <c r="J1843" s="22" t="s">
        <v>35</v>
      </c>
      <c r="K1843" s="38" t="s">
        <v>318</v>
      </c>
      <c r="L1843" s="20">
        <v>1249</v>
      </c>
      <c r="M1843" s="29" t="str">
        <f>O1843&amp;"-"&amp;P1843&amp;"-"&amp;Q1843&amp;"-"&amp;R1843&amp;"-"&amp;S1843&amp;"-"&amp;T1843</f>
        <v>SJ-V-05-000D-GT-1249</v>
      </c>
      <c r="N1843" s="33" t="s">
        <v>3835</v>
      </c>
      <c r="O1843" s="21" t="str">
        <f>IFERROR(VLOOKUP(B1843,'字典-基地管理'!A:B,2,FALSE),"未填")</f>
        <v>SJ</v>
      </c>
      <c r="P1843" s="21" t="str">
        <f>IFERROR(VLOOKUP(C1843,'字典-车间管理'!A:B,2,FALSE),"未填")</f>
        <v>V</v>
      </c>
      <c r="Q1843" s="21" t="str">
        <f>IFERROR(VLOOKUP(D1843,'字典-系统管理&amp;工段管理'!C:D,2,FALSE),"未填")</f>
        <v>05</v>
      </c>
      <c r="R1843" s="22" t="str">
        <f>_xlfn.TEXTJOIN("", TRUE, IF(U1843="0", U1843, ""), IF(V1843="0", V1843, ""), IF(W1843="0", W1843, ""), IF(X1843="0", X1843, ""), IF(U1843&lt;&gt;"0", U1843, ""), IF(V1843&lt;&gt;"0", V1843, ""), IF(W1843&lt;&gt;"0", W1843, ""), IF(X1843&lt;&gt;"0", X1843, ""))</f>
        <v>000D</v>
      </c>
      <c r="S1843" s="21" t="str">
        <f>IFERROR(VLOOKUP(K1843,'字典-设备&amp;仪表管理'!A:B,2,FALSE),"未填")</f>
        <v>GT</v>
      </c>
      <c r="T1843" s="26" t="str">
        <f>IF(L1843="","未填",TEXT(L1843,"0000"))</f>
        <v>1249</v>
      </c>
      <c r="U1843" s="22" t="str">
        <f>IFERROR(VLOOKUP(E1843,'字典-系统管理&amp;工段管理'!$A$2:$B$7,2,0),"0")</f>
        <v>D</v>
      </c>
      <c r="V1843" s="22" t="str">
        <f>IFERROR(VLOOKUP(F1843,'字典-系统管理&amp;工段管理'!$A$2:$B$7,2,0),"0")</f>
        <v>0</v>
      </c>
      <c r="W1843" s="22" t="str">
        <f>IFERROR(VLOOKUP(G1843,'字典-系统管理&amp;工段管理'!$A$2:$B$7,2,0),"0")</f>
        <v>0</v>
      </c>
      <c r="X1843" s="22" t="str">
        <f>IFERROR(VLOOKUP(H1843,'字典-系统管理&amp;工段管理'!$A$2:$B$7,2,0),"0")</f>
        <v>0</v>
      </c>
    </row>
    <row r="1844" spans="1:24" x14ac:dyDescent="0.15">
      <c r="A1844" s="19">
        <v>1842</v>
      </c>
      <c r="B1844" s="22" t="s">
        <v>24</v>
      </c>
      <c r="C1844" s="22" t="s">
        <v>94</v>
      </c>
      <c r="D1844" s="22" t="s">
        <v>234</v>
      </c>
      <c r="E1844" s="22" t="s">
        <v>28</v>
      </c>
      <c r="F1844" s="22"/>
      <c r="G1844" s="22"/>
      <c r="H1844" s="22"/>
      <c r="I1844" s="33" t="s">
        <v>3837</v>
      </c>
      <c r="J1844" s="22" t="s">
        <v>35</v>
      </c>
      <c r="K1844" s="38" t="s">
        <v>318</v>
      </c>
      <c r="L1844" s="20">
        <v>1250</v>
      </c>
      <c r="M1844" s="29" t="str">
        <f>O1844&amp;"-"&amp;P1844&amp;"-"&amp;Q1844&amp;"-"&amp;R1844&amp;"-"&amp;S1844&amp;"-"&amp;T1844</f>
        <v>SJ-V-05-000D-GT-1250</v>
      </c>
      <c r="N1844" s="33" t="s">
        <v>3837</v>
      </c>
      <c r="O1844" s="21" t="str">
        <f>IFERROR(VLOOKUP(B1844,'字典-基地管理'!A:B,2,FALSE),"未填")</f>
        <v>SJ</v>
      </c>
      <c r="P1844" s="21" t="str">
        <f>IFERROR(VLOOKUP(C1844,'字典-车间管理'!A:B,2,FALSE),"未填")</f>
        <v>V</v>
      </c>
      <c r="Q1844" s="21" t="str">
        <f>IFERROR(VLOOKUP(D1844,'字典-系统管理&amp;工段管理'!C:D,2,FALSE),"未填")</f>
        <v>05</v>
      </c>
      <c r="R1844" s="22" t="str">
        <f>_xlfn.TEXTJOIN("", TRUE, IF(U1844="0", U1844, ""), IF(V1844="0", V1844, ""), IF(W1844="0", W1844, ""), IF(X1844="0", X1844, ""), IF(U1844&lt;&gt;"0", U1844, ""), IF(V1844&lt;&gt;"0", V1844, ""), IF(W1844&lt;&gt;"0", W1844, ""), IF(X1844&lt;&gt;"0", X1844, ""))</f>
        <v>000D</v>
      </c>
      <c r="S1844" s="21" t="str">
        <f>IFERROR(VLOOKUP(K1844,'字典-设备&amp;仪表管理'!A:B,2,FALSE),"未填")</f>
        <v>GT</v>
      </c>
      <c r="T1844" s="26" t="str">
        <f>IF(L1844="","未填",TEXT(L1844,"0000"))</f>
        <v>1250</v>
      </c>
      <c r="U1844" s="22" t="str">
        <f>IFERROR(VLOOKUP(E1844,'字典-系统管理&amp;工段管理'!$A$2:$B$7,2,0),"0")</f>
        <v>D</v>
      </c>
      <c r="V1844" s="22" t="str">
        <f>IFERROR(VLOOKUP(F1844,'字典-系统管理&amp;工段管理'!$A$2:$B$7,2,0),"0")</f>
        <v>0</v>
      </c>
      <c r="W1844" s="22" t="str">
        <f>IFERROR(VLOOKUP(G1844,'字典-系统管理&amp;工段管理'!$A$2:$B$7,2,0),"0")</f>
        <v>0</v>
      </c>
      <c r="X1844" s="22" t="str">
        <f>IFERROR(VLOOKUP(H1844,'字典-系统管理&amp;工段管理'!$A$2:$B$7,2,0),"0")</f>
        <v>0</v>
      </c>
    </row>
    <row r="1845" spans="1:24" x14ac:dyDescent="0.15">
      <c r="A1845" s="19">
        <v>1843</v>
      </c>
      <c r="B1845" s="22" t="s">
        <v>24</v>
      </c>
      <c r="C1845" s="22" t="s">
        <v>94</v>
      </c>
      <c r="D1845" s="22" t="s">
        <v>234</v>
      </c>
      <c r="E1845" s="22" t="s">
        <v>28</v>
      </c>
      <c r="F1845" s="22"/>
      <c r="G1845" s="22"/>
      <c r="H1845" s="22"/>
      <c r="I1845" s="33" t="s">
        <v>3838</v>
      </c>
      <c r="J1845" s="22" t="s">
        <v>35</v>
      </c>
      <c r="K1845" s="38" t="s">
        <v>318</v>
      </c>
      <c r="L1845" s="20">
        <v>1251</v>
      </c>
      <c r="M1845" s="29" t="str">
        <f>O1845&amp;"-"&amp;P1845&amp;"-"&amp;Q1845&amp;"-"&amp;R1845&amp;"-"&amp;S1845&amp;"-"&amp;T1845</f>
        <v>SJ-V-05-000D-GT-1251</v>
      </c>
      <c r="N1845" s="33" t="s">
        <v>3838</v>
      </c>
      <c r="O1845" s="21" t="str">
        <f>IFERROR(VLOOKUP(B1845,'字典-基地管理'!A:B,2,FALSE),"未填")</f>
        <v>SJ</v>
      </c>
      <c r="P1845" s="21" t="str">
        <f>IFERROR(VLOOKUP(C1845,'字典-车间管理'!A:B,2,FALSE),"未填")</f>
        <v>V</v>
      </c>
      <c r="Q1845" s="21" t="str">
        <f>IFERROR(VLOOKUP(D1845,'字典-系统管理&amp;工段管理'!C:D,2,FALSE),"未填")</f>
        <v>05</v>
      </c>
      <c r="R1845" s="22" t="str">
        <f>_xlfn.TEXTJOIN("", TRUE, IF(U1845="0", U1845, ""), IF(V1845="0", V1845, ""), IF(W1845="0", W1845, ""), IF(X1845="0", X1845, ""), IF(U1845&lt;&gt;"0", U1845, ""), IF(V1845&lt;&gt;"0", V1845, ""), IF(W1845&lt;&gt;"0", W1845, ""), IF(X1845&lt;&gt;"0", X1845, ""))</f>
        <v>000D</v>
      </c>
      <c r="S1845" s="21" t="str">
        <f>IFERROR(VLOOKUP(K1845,'字典-设备&amp;仪表管理'!A:B,2,FALSE),"未填")</f>
        <v>GT</v>
      </c>
      <c r="T1845" s="26" t="str">
        <f>IF(L1845="","未填",TEXT(L1845,"0000"))</f>
        <v>1251</v>
      </c>
      <c r="U1845" s="22" t="str">
        <f>IFERROR(VLOOKUP(E1845,'字典-系统管理&amp;工段管理'!$A$2:$B$7,2,0),"0")</f>
        <v>D</v>
      </c>
      <c r="V1845" s="22" t="str">
        <f>IFERROR(VLOOKUP(F1845,'字典-系统管理&amp;工段管理'!$A$2:$B$7,2,0),"0")</f>
        <v>0</v>
      </c>
      <c r="W1845" s="22" t="str">
        <f>IFERROR(VLOOKUP(G1845,'字典-系统管理&amp;工段管理'!$A$2:$B$7,2,0),"0")</f>
        <v>0</v>
      </c>
      <c r="X1845" s="22" t="str">
        <f>IFERROR(VLOOKUP(H1845,'字典-系统管理&amp;工段管理'!$A$2:$B$7,2,0),"0")</f>
        <v>0</v>
      </c>
    </row>
    <row r="1846" spans="1:24" x14ac:dyDescent="0.15">
      <c r="A1846" s="19">
        <v>1844</v>
      </c>
      <c r="B1846" s="22" t="s">
        <v>24</v>
      </c>
      <c r="C1846" s="22" t="s">
        <v>94</v>
      </c>
      <c r="D1846" s="22" t="s">
        <v>234</v>
      </c>
      <c r="E1846" s="22" t="s">
        <v>28</v>
      </c>
      <c r="F1846" s="22"/>
      <c r="G1846" s="22"/>
      <c r="H1846" s="22"/>
      <c r="I1846" s="33" t="s">
        <v>3839</v>
      </c>
      <c r="J1846" s="22" t="s">
        <v>35</v>
      </c>
      <c r="K1846" s="38" t="s">
        <v>318</v>
      </c>
      <c r="L1846" s="20">
        <v>1252</v>
      </c>
      <c r="M1846" s="29" t="str">
        <f>O1846&amp;"-"&amp;P1846&amp;"-"&amp;Q1846&amp;"-"&amp;R1846&amp;"-"&amp;S1846&amp;"-"&amp;T1846</f>
        <v>SJ-V-05-000D-GT-1252</v>
      </c>
      <c r="N1846" s="33" t="s">
        <v>3839</v>
      </c>
      <c r="O1846" s="21" t="str">
        <f>IFERROR(VLOOKUP(B1846,'字典-基地管理'!A:B,2,FALSE),"未填")</f>
        <v>SJ</v>
      </c>
      <c r="P1846" s="21" t="str">
        <f>IFERROR(VLOOKUP(C1846,'字典-车间管理'!A:B,2,FALSE),"未填")</f>
        <v>V</v>
      </c>
      <c r="Q1846" s="21" t="str">
        <f>IFERROR(VLOOKUP(D1846,'字典-系统管理&amp;工段管理'!C:D,2,FALSE),"未填")</f>
        <v>05</v>
      </c>
      <c r="R1846" s="22" t="str">
        <f>_xlfn.TEXTJOIN("", TRUE, IF(U1846="0", U1846, ""), IF(V1846="0", V1846, ""), IF(W1846="0", W1846, ""), IF(X1846="0", X1846, ""), IF(U1846&lt;&gt;"0", U1846, ""), IF(V1846&lt;&gt;"0", V1846, ""), IF(W1846&lt;&gt;"0", W1846, ""), IF(X1846&lt;&gt;"0", X1846, ""))</f>
        <v>000D</v>
      </c>
      <c r="S1846" s="21" t="str">
        <f>IFERROR(VLOOKUP(K1846,'字典-设备&amp;仪表管理'!A:B,2,FALSE),"未填")</f>
        <v>GT</v>
      </c>
      <c r="T1846" s="26" t="str">
        <f>IF(L1846="","未填",TEXT(L1846,"0000"))</f>
        <v>1252</v>
      </c>
      <c r="U1846" s="22" t="str">
        <f>IFERROR(VLOOKUP(E1846,'字典-系统管理&amp;工段管理'!$A$2:$B$7,2,0),"0")</f>
        <v>D</v>
      </c>
      <c r="V1846" s="22" t="str">
        <f>IFERROR(VLOOKUP(F1846,'字典-系统管理&amp;工段管理'!$A$2:$B$7,2,0),"0")</f>
        <v>0</v>
      </c>
      <c r="W1846" s="22" t="str">
        <f>IFERROR(VLOOKUP(G1846,'字典-系统管理&amp;工段管理'!$A$2:$B$7,2,0),"0")</f>
        <v>0</v>
      </c>
      <c r="X1846" s="22" t="str">
        <f>IFERROR(VLOOKUP(H1846,'字典-系统管理&amp;工段管理'!$A$2:$B$7,2,0),"0")</f>
        <v>0</v>
      </c>
    </row>
    <row r="1847" spans="1:24" x14ac:dyDescent="0.15">
      <c r="A1847" s="19">
        <v>1845</v>
      </c>
      <c r="B1847" s="22" t="s">
        <v>24</v>
      </c>
      <c r="C1847" s="22" t="s">
        <v>94</v>
      </c>
      <c r="D1847" s="22" t="s">
        <v>234</v>
      </c>
      <c r="E1847" s="22" t="s">
        <v>28</v>
      </c>
      <c r="F1847" s="22"/>
      <c r="G1847" s="22"/>
      <c r="H1847" s="22"/>
      <c r="I1847" s="33" t="s">
        <v>3841</v>
      </c>
      <c r="J1847" s="22" t="s">
        <v>35</v>
      </c>
      <c r="K1847" s="38" t="s">
        <v>318</v>
      </c>
      <c r="L1847" s="20">
        <v>1253</v>
      </c>
      <c r="M1847" s="29" t="str">
        <f>O1847&amp;"-"&amp;P1847&amp;"-"&amp;Q1847&amp;"-"&amp;R1847&amp;"-"&amp;S1847&amp;"-"&amp;T1847</f>
        <v>SJ-V-05-000D-GT-1253</v>
      </c>
      <c r="N1847" s="33" t="s">
        <v>3841</v>
      </c>
      <c r="O1847" s="21" t="str">
        <f>IFERROR(VLOOKUP(B1847,'字典-基地管理'!A:B,2,FALSE),"未填")</f>
        <v>SJ</v>
      </c>
      <c r="P1847" s="21" t="str">
        <f>IFERROR(VLOOKUP(C1847,'字典-车间管理'!A:B,2,FALSE),"未填")</f>
        <v>V</v>
      </c>
      <c r="Q1847" s="21" t="str">
        <f>IFERROR(VLOOKUP(D1847,'字典-系统管理&amp;工段管理'!C:D,2,FALSE),"未填")</f>
        <v>05</v>
      </c>
      <c r="R1847" s="22" t="str">
        <f>_xlfn.TEXTJOIN("", TRUE, IF(U1847="0", U1847, ""), IF(V1847="0", V1847, ""), IF(W1847="0", W1847, ""), IF(X1847="0", X1847, ""), IF(U1847&lt;&gt;"0", U1847, ""), IF(V1847&lt;&gt;"0", V1847, ""), IF(W1847&lt;&gt;"0", W1847, ""), IF(X1847&lt;&gt;"0", X1847, ""))</f>
        <v>000D</v>
      </c>
      <c r="S1847" s="21" t="str">
        <f>IFERROR(VLOOKUP(K1847,'字典-设备&amp;仪表管理'!A:B,2,FALSE),"未填")</f>
        <v>GT</v>
      </c>
      <c r="T1847" s="26" t="str">
        <f>IF(L1847="","未填",TEXT(L1847,"0000"))</f>
        <v>1253</v>
      </c>
      <c r="U1847" s="22" t="str">
        <f>IFERROR(VLOOKUP(E1847,'字典-系统管理&amp;工段管理'!$A$2:$B$7,2,0),"0")</f>
        <v>D</v>
      </c>
      <c r="V1847" s="22" t="str">
        <f>IFERROR(VLOOKUP(F1847,'字典-系统管理&amp;工段管理'!$A$2:$B$7,2,0),"0")</f>
        <v>0</v>
      </c>
      <c r="W1847" s="22" t="str">
        <f>IFERROR(VLOOKUP(G1847,'字典-系统管理&amp;工段管理'!$A$2:$B$7,2,0),"0")</f>
        <v>0</v>
      </c>
      <c r="X1847" s="22" t="str">
        <f>IFERROR(VLOOKUP(H1847,'字典-系统管理&amp;工段管理'!$A$2:$B$7,2,0),"0")</f>
        <v>0</v>
      </c>
    </row>
    <row r="1848" spans="1:24" x14ac:dyDescent="0.15">
      <c r="A1848" s="19">
        <v>1846</v>
      </c>
      <c r="B1848" s="22" t="s">
        <v>24</v>
      </c>
      <c r="C1848" s="22" t="s">
        <v>94</v>
      </c>
      <c r="D1848" s="22" t="s">
        <v>234</v>
      </c>
      <c r="E1848" s="22" t="s">
        <v>28</v>
      </c>
      <c r="F1848" s="22"/>
      <c r="G1848" s="22"/>
      <c r="H1848" s="22"/>
      <c r="I1848" s="33" t="s">
        <v>3842</v>
      </c>
      <c r="J1848" s="22" t="s">
        <v>35</v>
      </c>
      <c r="K1848" s="38" t="s">
        <v>318</v>
      </c>
      <c r="L1848" s="20">
        <v>1254</v>
      </c>
      <c r="M1848" s="29" t="str">
        <f>O1848&amp;"-"&amp;P1848&amp;"-"&amp;Q1848&amp;"-"&amp;R1848&amp;"-"&amp;S1848&amp;"-"&amp;T1848</f>
        <v>SJ-V-05-000D-GT-1254</v>
      </c>
      <c r="N1848" s="33" t="s">
        <v>3842</v>
      </c>
      <c r="O1848" s="21" t="str">
        <f>IFERROR(VLOOKUP(B1848,'字典-基地管理'!A:B,2,FALSE),"未填")</f>
        <v>SJ</v>
      </c>
      <c r="P1848" s="21" t="str">
        <f>IFERROR(VLOOKUP(C1848,'字典-车间管理'!A:B,2,FALSE),"未填")</f>
        <v>V</v>
      </c>
      <c r="Q1848" s="21" t="str">
        <f>IFERROR(VLOOKUP(D1848,'字典-系统管理&amp;工段管理'!C:D,2,FALSE),"未填")</f>
        <v>05</v>
      </c>
      <c r="R1848" s="22" t="str">
        <f>_xlfn.TEXTJOIN("", TRUE, IF(U1848="0", U1848, ""), IF(V1848="0", V1848, ""), IF(W1848="0", W1848, ""), IF(X1848="0", X1848, ""), IF(U1848&lt;&gt;"0", U1848, ""), IF(V1848&lt;&gt;"0", V1848, ""), IF(W1848&lt;&gt;"0", W1848, ""), IF(X1848&lt;&gt;"0", X1848, ""))</f>
        <v>000D</v>
      </c>
      <c r="S1848" s="21" t="str">
        <f>IFERROR(VLOOKUP(K1848,'字典-设备&amp;仪表管理'!A:B,2,FALSE),"未填")</f>
        <v>GT</v>
      </c>
      <c r="T1848" s="26" t="str">
        <f>IF(L1848="","未填",TEXT(L1848,"0000"))</f>
        <v>1254</v>
      </c>
      <c r="U1848" s="22" t="str">
        <f>IFERROR(VLOOKUP(E1848,'字典-系统管理&amp;工段管理'!$A$2:$B$7,2,0),"0")</f>
        <v>D</v>
      </c>
      <c r="V1848" s="22" t="str">
        <f>IFERROR(VLOOKUP(F1848,'字典-系统管理&amp;工段管理'!$A$2:$B$7,2,0),"0")</f>
        <v>0</v>
      </c>
      <c r="W1848" s="22" t="str">
        <f>IFERROR(VLOOKUP(G1848,'字典-系统管理&amp;工段管理'!$A$2:$B$7,2,0),"0")</f>
        <v>0</v>
      </c>
      <c r="X1848" s="22" t="str">
        <f>IFERROR(VLOOKUP(H1848,'字典-系统管理&amp;工段管理'!$A$2:$B$7,2,0),"0")</f>
        <v>0</v>
      </c>
    </row>
    <row r="1849" spans="1:24" x14ac:dyDescent="0.15">
      <c r="A1849" s="19">
        <v>1847</v>
      </c>
      <c r="B1849" s="22" t="s">
        <v>24</v>
      </c>
      <c r="C1849" s="22" t="s">
        <v>94</v>
      </c>
      <c r="D1849" s="22" t="s">
        <v>234</v>
      </c>
      <c r="E1849" s="22" t="s">
        <v>28</v>
      </c>
      <c r="F1849" s="22"/>
      <c r="G1849" s="22"/>
      <c r="H1849" s="22"/>
      <c r="I1849" s="33" t="s">
        <v>3843</v>
      </c>
      <c r="J1849" s="22" t="s">
        <v>35</v>
      </c>
      <c r="K1849" s="38" t="s">
        <v>318</v>
      </c>
      <c r="L1849" s="20">
        <v>1255</v>
      </c>
      <c r="M1849" s="29" t="str">
        <f>O1849&amp;"-"&amp;P1849&amp;"-"&amp;Q1849&amp;"-"&amp;R1849&amp;"-"&amp;S1849&amp;"-"&amp;T1849</f>
        <v>SJ-V-05-000D-GT-1255</v>
      </c>
      <c r="N1849" s="33" t="s">
        <v>3843</v>
      </c>
      <c r="O1849" s="21" t="str">
        <f>IFERROR(VLOOKUP(B1849,'字典-基地管理'!A:B,2,FALSE),"未填")</f>
        <v>SJ</v>
      </c>
      <c r="P1849" s="21" t="str">
        <f>IFERROR(VLOOKUP(C1849,'字典-车间管理'!A:B,2,FALSE),"未填")</f>
        <v>V</v>
      </c>
      <c r="Q1849" s="21" t="str">
        <f>IFERROR(VLOOKUP(D1849,'字典-系统管理&amp;工段管理'!C:D,2,FALSE),"未填")</f>
        <v>05</v>
      </c>
      <c r="R1849" s="22" t="str">
        <f>_xlfn.TEXTJOIN("", TRUE, IF(U1849="0", U1849, ""), IF(V1849="0", V1849, ""), IF(W1849="0", W1849, ""), IF(X1849="0", X1849, ""), IF(U1849&lt;&gt;"0", U1849, ""), IF(V1849&lt;&gt;"0", V1849, ""), IF(W1849&lt;&gt;"0", W1849, ""), IF(X1849&lt;&gt;"0", X1849, ""))</f>
        <v>000D</v>
      </c>
      <c r="S1849" s="21" t="str">
        <f>IFERROR(VLOOKUP(K1849,'字典-设备&amp;仪表管理'!A:B,2,FALSE),"未填")</f>
        <v>GT</v>
      </c>
      <c r="T1849" s="26" t="str">
        <f>IF(L1849="","未填",TEXT(L1849,"0000"))</f>
        <v>1255</v>
      </c>
      <c r="U1849" s="22" t="str">
        <f>IFERROR(VLOOKUP(E1849,'字典-系统管理&amp;工段管理'!$A$2:$B$7,2,0),"0")</f>
        <v>D</v>
      </c>
      <c r="V1849" s="22" t="str">
        <f>IFERROR(VLOOKUP(F1849,'字典-系统管理&amp;工段管理'!$A$2:$B$7,2,0),"0")</f>
        <v>0</v>
      </c>
      <c r="W1849" s="22" t="str">
        <f>IFERROR(VLOOKUP(G1849,'字典-系统管理&amp;工段管理'!$A$2:$B$7,2,0),"0")</f>
        <v>0</v>
      </c>
      <c r="X1849" s="22" t="str">
        <f>IFERROR(VLOOKUP(H1849,'字典-系统管理&amp;工段管理'!$A$2:$B$7,2,0),"0")</f>
        <v>0</v>
      </c>
    </row>
    <row r="1850" spans="1:24" x14ac:dyDescent="0.15">
      <c r="A1850" s="19">
        <v>1848</v>
      </c>
      <c r="B1850" s="22" t="s">
        <v>24</v>
      </c>
      <c r="C1850" s="22" t="s">
        <v>94</v>
      </c>
      <c r="D1850" s="22" t="s">
        <v>234</v>
      </c>
      <c r="E1850" s="22" t="s">
        <v>28</v>
      </c>
      <c r="F1850" s="22"/>
      <c r="G1850" s="22"/>
      <c r="H1850" s="22"/>
      <c r="I1850" s="33" t="s">
        <v>3845</v>
      </c>
      <c r="J1850" s="22" t="s">
        <v>35</v>
      </c>
      <c r="K1850" s="38" t="s">
        <v>318</v>
      </c>
      <c r="L1850" s="20">
        <v>1256</v>
      </c>
      <c r="M1850" s="29" t="str">
        <f>O1850&amp;"-"&amp;P1850&amp;"-"&amp;Q1850&amp;"-"&amp;R1850&amp;"-"&amp;S1850&amp;"-"&amp;T1850</f>
        <v>SJ-V-05-000D-GT-1256</v>
      </c>
      <c r="N1850" s="33" t="s">
        <v>3845</v>
      </c>
      <c r="O1850" s="21" t="str">
        <f>IFERROR(VLOOKUP(B1850,'字典-基地管理'!A:B,2,FALSE),"未填")</f>
        <v>SJ</v>
      </c>
      <c r="P1850" s="21" t="str">
        <f>IFERROR(VLOOKUP(C1850,'字典-车间管理'!A:B,2,FALSE),"未填")</f>
        <v>V</v>
      </c>
      <c r="Q1850" s="21" t="str">
        <f>IFERROR(VLOOKUP(D1850,'字典-系统管理&amp;工段管理'!C:D,2,FALSE),"未填")</f>
        <v>05</v>
      </c>
      <c r="R1850" s="22" t="str">
        <f>_xlfn.TEXTJOIN("", TRUE, IF(U1850="0", U1850, ""), IF(V1850="0", V1850, ""), IF(W1850="0", W1850, ""), IF(X1850="0", X1850, ""), IF(U1850&lt;&gt;"0", U1850, ""), IF(V1850&lt;&gt;"0", V1850, ""), IF(W1850&lt;&gt;"0", W1850, ""), IF(X1850&lt;&gt;"0", X1850, ""))</f>
        <v>000D</v>
      </c>
      <c r="S1850" s="21" t="str">
        <f>IFERROR(VLOOKUP(K1850,'字典-设备&amp;仪表管理'!A:B,2,FALSE),"未填")</f>
        <v>GT</v>
      </c>
      <c r="T1850" s="26" t="str">
        <f>IF(L1850="","未填",TEXT(L1850,"0000"))</f>
        <v>1256</v>
      </c>
      <c r="U1850" s="22" t="str">
        <f>IFERROR(VLOOKUP(E1850,'字典-系统管理&amp;工段管理'!$A$2:$B$7,2,0),"0")</f>
        <v>D</v>
      </c>
      <c r="V1850" s="22" t="str">
        <f>IFERROR(VLOOKUP(F1850,'字典-系统管理&amp;工段管理'!$A$2:$B$7,2,0),"0")</f>
        <v>0</v>
      </c>
      <c r="W1850" s="22" t="str">
        <f>IFERROR(VLOOKUP(G1850,'字典-系统管理&amp;工段管理'!$A$2:$B$7,2,0),"0")</f>
        <v>0</v>
      </c>
      <c r="X1850" s="22" t="str">
        <f>IFERROR(VLOOKUP(H1850,'字典-系统管理&amp;工段管理'!$A$2:$B$7,2,0),"0")</f>
        <v>0</v>
      </c>
    </row>
    <row r="1851" spans="1:24" x14ac:dyDescent="0.15">
      <c r="A1851" s="19">
        <v>1849</v>
      </c>
      <c r="B1851" s="22" t="s">
        <v>24</v>
      </c>
      <c r="C1851" s="22" t="s">
        <v>94</v>
      </c>
      <c r="D1851" s="22" t="s">
        <v>234</v>
      </c>
      <c r="E1851" s="22" t="s">
        <v>28</v>
      </c>
      <c r="F1851" s="22"/>
      <c r="G1851" s="22"/>
      <c r="H1851" s="22"/>
      <c r="I1851" s="33" t="s">
        <v>3846</v>
      </c>
      <c r="J1851" s="22" t="s">
        <v>35</v>
      </c>
      <c r="K1851" s="38" t="s">
        <v>318</v>
      </c>
      <c r="L1851" s="20">
        <v>1257</v>
      </c>
      <c r="M1851" s="29" t="str">
        <f>O1851&amp;"-"&amp;P1851&amp;"-"&amp;Q1851&amp;"-"&amp;R1851&amp;"-"&amp;S1851&amp;"-"&amp;T1851</f>
        <v>SJ-V-05-000D-GT-1257</v>
      </c>
      <c r="N1851" s="33" t="s">
        <v>3846</v>
      </c>
      <c r="O1851" s="21" t="str">
        <f>IFERROR(VLOOKUP(B1851,'字典-基地管理'!A:B,2,FALSE),"未填")</f>
        <v>SJ</v>
      </c>
      <c r="P1851" s="21" t="str">
        <f>IFERROR(VLOOKUP(C1851,'字典-车间管理'!A:B,2,FALSE),"未填")</f>
        <v>V</v>
      </c>
      <c r="Q1851" s="21" t="str">
        <f>IFERROR(VLOOKUP(D1851,'字典-系统管理&amp;工段管理'!C:D,2,FALSE),"未填")</f>
        <v>05</v>
      </c>
      <c r="R1851" s="22" t="str">
        <f>_xlfn.TEXTJOIN("", TRUE, IF(U1851="0", U1851, ""), IF(V1851="0", V1851, ""), IF(W1851="0", W1851, ""), IF(X1851="0", X1851, ""), IF(U1851&lt;&gt;"0", U1851, ""), IF(V1851&lt;&gt;"0", V1851, ""), IF(W1851&lt;&gt;"0", W1851, ""), IF(X1851&lt;&gt;"0", X1851, ""))</f>
        <v>000D</v>
      </c>
      <c r="S1851" s="21" t="str">
        <f>IFERROR(VLOOKUP(K1851,'字典-设备&amp;仪表管理'!A:B,2,FALSE),"未填")</f>
        <v>GT</v>
      </c>
      <c r="T1851" s="26" t="str">
        <f>IF(L1851="","未填",TEXT(L1851,"0000"))</f>
        <v>1257</v>
      </c>
      <c r="U1851" s="22" t="str">
        <f>IFERROR(VLOOKUP(E1851,'字典-系统管理&amp;工段管理'!$A$2:$B$7,2,0),"0")</f>
        <v>D</v>
      </c>
      <c r="V1851" s="22" t="str">
        <f>IFERROR(VLOOKUP(F1851,'字典-系统管理&amp;工段管理'!$A$2:$B$7,2,0),"0")</f>
        <v>0</v>
      </c>
      <c r="W1851" s="22" t="str">
        <f>IFERROR(VLOOKUP(G1851,'字典-系统管理&amp;工段管理'!$A$2:$B$7,2,0),"0")</f>
        <v>0</v>
      </c>
      <c r="X1851" s="22" t="str">
        <f>IFERROR(VLOOKUP(H1851,'字典-系统管理&amp;工段管理'!$A$2:$B$7,2,0),"0")</f>
        <v>0</v>
      </c>
    </row>
    <row r="1852" spans="1:24" x14ac:dyDescent="0.15">
      <c r="A1852" s="19">
        <v>1850</v>
      </c>
      <c r="B1852" s="22" t="s">
        <v>24</v>
      </c>
      <c r="C1852" s="22" t="s">
        <v>94</v>
      </c>
      <c r="D1852" s="22" t="s">
        <v>234</v>
      </c>
      <c r="E1852" s="22" t="s">
        <v>28</v>
      </c>
      <c r="F1852" s="22"/>
      <c r="G1852" s="22"/>
      <c r="H1852" s="22"/>
      <c r="I1852" s="33" t="s">
        <v>3847</v>
      </c>
      <c r="J1852" s="22" t="s">
        <v>35</v>
      </c>
      <c r="K1852" s="38" t="s">
        <v>318</v>
      </c>
      <c r="L1852" s="20">
        <v>1258</v>
      </c>
      <c r="M1852" s="29" t="str">
        <f>O1852&amp;"-"&amp;P1852&amp;"-"&amp;Q1852&amp;"-"&amp;R1852&amp;"-"&amp;S1852&amp;"-"&amp;T1852</f>
        <v>SJ-V-05-000D-GT-1258</v>
      </c>
      <c r="N1852" s="33" t="s">
        <v>3847</v>
      </c>
      <c r="O1852" s="21" t="str">
        <f>IFERROR(VLOOKUP(B1852,'字典-基地管理'!A:B,2,FALSE),"未填")</f>
        <v>SJ</v>
      </c>
      <c r="P1852" s="21" t="str">
        <f>IFERROR(VLOOKUP(C1852,'字典-车间管理'!A:B,2,FALSE),"未填")</f>
        <v>V</v>
      </c>
      <c r="Q1852" s="21" t="str">
        <f>IFERROR(VLOOKUP(D1852,'字典-系统管理&amp;工段管理'!C:D,2,FALSE),"未填")</f>
        <v>05</v>
      </c>
      <c r="R1852" s="22" t="str">
        <f>_xlfn.TEXTJOIN("", TRUE, IF(U1852="0", U1852, ""), IF(V1852="0", V1852, ""), IF(W1852="0", W1852, ""), IF(X1852="0", X1852, ""), IF(U1852&lt;&gt;"0", U1852, ""), IF(V1852&lt;&gt;"0", V1852, ""), IF(W1852&lt;&gt;"0", W1852, ""), IF(X1852&lt;&gt;"0", X1852, ""))</f>
        <v>000D</v>
      </c>
      <c r="S1852" s="21" t="str">
        <f>IFERROR(VLOOKUP(K1852,'字典-设备&amp;仪表管理'!A:B,2,FALSE),"未填")</f>
        <v>GT</v>
      </c>
      <c r="T1852" s="26" t="str">
        <f>IF(L1852="","未填",TEXT(L1852,"0000"))</f>
        <v>1258</v>
      </c>
      <c r="U1852" s="22" t="str">
        <f>IFERROR(VLOOKUP(E1852,'字典-系统管理&amp;工段管理'!$A$2:$B$7,2,0),"0")</f>
        <v>D</v>
      </c>
      <c r="V1852" s="22" t="str">
        <f>IFERROR(VLOOKUP(F1852,'字典-系统管理&amp;工段管理'!$A$2:$B$7,2,0),"0")</f>
        <v>0</v>
      </c>
      <c r="W1852" s="22" t="str">
        <f>IFERROR(VLOOKUP(G1852,'字典-系统管理&amp;工段管理'!$A$2:$B$7,2,0),"0")</f>
        <v>0</v>
      </c>
      <c r="X1852" s="22" t="str">
        <f>IFERROR(VLOOKUP(H1852,'字典-系统管理&amp;工段管理'!$A$2:$B$7,2,0),"0")</f>
        <v>0</v>
      </c>
    </row>
    <row r="1853" spans="1:24" x14ac:dyDescent="0.15">
      <c r="A1853" s="19">
        <v>1851</v>
      </c>
      <c r="B1853" s="22" t="s">
        <v>24</v>
      </c>
      <c r="C1853" s="22" t="s">
        <v>94</v>
      </c>
      <c r="D1853" s="22" t="s">
        <v>234</v>
      </c>
      <c r="E1853" s="22" t="s">
        <v>28</v>
      </c>
      <c r="F1853" s="22"/>
      <c r="G1853" s="22"/>
      <c r="H1853" s="22"/>
      <c r="I1853" s="33" t="s">
        <v>3866</v>
      </c>
      <c r="J1853" s="22" t="s">
        <v>35</v>
      </c>
      <c r="K1853" s="38" t="s">
        <v>318</v>
      </c>
      <c r="L1853" s="20">
        <v>1259</v>
      </c>
      <c r="M1853" s="29" t="str">
        <f>O1853&amp;"-"&amp;P1853&amp;"-"&amp;Q1853&amp;"-"&amp;R1853&amp;"-"&amp;S1853&amp;"-"&amp;T1853</f>
        <v>SJ-V-05-000D-GT-1259</v>
      </c>
      <c r="N1853" s="33" t="s">
        <v>3866</v>
      </c>
      <c r="O1853" s="21" t="str">
        <f>IFERROR(VLOOKUP(B1853,'字典-基地管理'!A:B,2,FALSE),"未填")</f>
        <v>SJ</v>
      </c>
      <c r="P1853" s="21" t="str">
        <f>IFERROR(VLOOKUP(C1853,'字典-车间管理'!A:B,2,FALSE),"未填")</f>
        <v>V</v>
      </c>
      <c r="Q1853" s="21" t="str">
        <f>IFERROR(VLOOKUP(D1853,'字典-系统管理&amp;工段管理'!C:D,2,FALSE),"未填")</f>
        <v>05</v>
      </c>
      <c r="R1853" s="22" t="str">
        <f>_xlfn.TEXTJOIN("", TRUE, IF(U1853="0", U1853, ""), IF(V1853="0", V1853, ""), IF(W1853="0", W1853, ""), IF(X1853="0", X1853, ""), IF(U1853&lt;&gt;"0", U1853, ""), IF(V1853&lt;&gt;"0", V1853, ""), IF(W1853&lt;&gt;"0", W1853, ""), IF(X1853&lt;&gt;"0", X1853, ""))</f>
        <v>000D</v>
      </c>
      <c r="S1853" s="21" t="str">
        <f>IFERROR(VLOOKUP(K1853,'字典-设备&amp;仪表管理'!A:B,2,FALSE),"未填")</f>
        <v>GT</v>
      </c>
      <c r="T1853" s="26" t="str">
        <f>IF(L1853="","未填",TEXT(L1853,"0000"))</f>
        <v>1259</v>
      </c>
      <c r="U1853" s="22" t="str">
        <f>IFERROR(VLOOKUP(E1853,'字典-系统管理&amp;工段管理'!$A$2:$B$7,2,0),"0")</f>
        <v>D</v>
      </c>
      <c r="V1853" s="22" t="str">
        <f>IFERROR(VLOOKUP(F1853,'字典-系统管理&amp;工段管理'!$A$2:$B$7,2,0),"0")</f>
        <v>0</v>
      </c>
      <c r="W1853" s="22" t="str">
        <f>IFERROR(VLOOKUP(G1853,'字典-系统管理&amp;工段管理'!$A$2:$B$7,2,0),"0")</f>
        <v>0</v>
      </c>
      <c r="X1853" s="22" t="str">
        <f>IFERROR(VLOOKUP(H1853,'字典-系统管理&amp;工段管理'!$A$2:$B$7,2,0),"0")</f>
        <v>0</v>
      </c>
    </row>
    <row r="1854" spans="1:24" x14ac:dyDescent="0.15">
      <c r="A1854" s="19">
        <v>1852</v>
      </c>
      <c r="B1854" s="22" t="s">
        <v>24</v>
      </c>
      <c r="C1854" s="22" t="s">
        <v>94</v>
      </c>
      <c r="D1854" s="22" t="s">
        <v>234</v>
      </c>
      <c r="E1854" s="22" t="s">
        <v>28</v>
      </c>
      <c r="F1854" s="22"/>
      <c r="G1854" s="22"/>
      <c r="H1854" s="22"/>
      <c r="I1854" s="33" t="s">
        <v>3867</v>
      </c>
      <c r="J1854" s="22" t="s">
        <v>35</v>
      </c>
      <c r="K1854" s="38" t="s">
        <v>318</v>
      </c>
      <c r="L1854" s="20">
        <v>1260</v>
      </c>
      <c r="M1854" s="29" t="str">
        <f>O1854&amp;"-"&amp;P1854&amp;"-"&amp;Q1854&amp;"-"&amp;R1854&amp;"-"&amp;S1854&amp;"-"&amp;T1854</f>
        <v>SJ-V-05-000D-GT-1260</v>
      </c>
      <c r="N1854" s="33" t="s">
        <v>3867</v>
      </c>
      <c r="O1854" s="21" t="str">
        <f>IFERROR(VLOOKUP(B1854,'字典-基地管理'!A:B,2,FALSE),"未填")</f>
        <v>SJ</v>
      </c>
      <c r="P1854" s="21" t="str">
        <f>IFERROR(VLOOKUP(C1854,'字典-车间管理'!A:B,2,FALSE),"未填")</f>
        <v>V</v>
      </c>
      <c r="Q1854" s="21" t="str">
        <f>IFERROR(VLOOKUP(D1854,'字典-系统管理&amp;工段管理'!C:D,2,FALSE),"未填")</f>
        <v>05</v>
      </c>
      <c r="R1854" s="22" t="str">
        <f>_xlfn.TEXTJOIN("", TRUE, IF(U1854="0", U1854, ""), IF(V1854="0", V1854, ""), IF(W1854="0", W1854, ""), IF(X1854="0", X1854, ""), IF(U1854&lt;&gt;"0", U1854, ""), IF(V1854&lt;&gt;"0", V1854, ""), IF(W1854&lt;&gt;"0", W1854, ""), IF(X1854&lt;&gt;"0", X1854, ""))</f>
        <v>000D</v>
      </c>
      <c r="S1854" s="21" t="str">
        <f>IFERROR(VLOOKUP(K1854,'字典-设备&amp;仪表管理'!A:B,2,FALSE),"未填")</f>
        <v>GT</v>
      </c>
      <c r="T1854" s="26" t="str">
        <f>IF(L1854="","未填",TEXT(L1854,"0000"))</f>
        <v>1260</v>
      </c>
      <c r="U1854" s="22" t="str">
        <f>IFERROR(VLOOKUP(E1854,'字典-系统管理&amp;工段管理'!$A$2:$B$7,2,0),"0")</f>
        <v>D</v>
      </c>
      <c r="V1854" s="22" t="str">
        <f>IFERROR(VLOOKUP(F1854,'字典-系统管理&amp;工段管理'!$A$2:$B$7,2,0),"0")</f>
        <v>0</v>
      </c>
      <c r="W1854" s="22" t="str">
        <f>IFERROR(VLOOKUP(G1854,'字典-系统管理&amp;工段管理'!$A$2:$B$7,2,0),"0")</f>
        <v>0</v>
      </c>
      <c r="X1854" s="22" t="str">
        <f>IFERROR(VLOOKUP(H1854,'字典-系统管理&amp;工段管理'!$A$2:$B$7,2,0),"0")</f>
        <v>0</v>
      </c>
    </row>
    <row r="1855" spans="1:24" x14ac:dyDescent="0.15">
      <c r="A1855" s="19">
        <v>1853</v>
      </c>
      <c r="B1855" s="22" t="s">
        <v>24</v>
      </c>
      <c r="C1855" s="22" t="s">
        <v>94</v>
      </c>
      <c r="D1855" s="22" t="s">
        <v>234</v>
      </c>
      <c r="E1855" s="22" t="s">
        <v>28</v>
      </c>
      <c r="F1855" s="22"/>
      <c r="G1855" s="22"/>
      <c r="H1855" s="22"/>
      <c r="I1855" s="33" t="s">
        <v>3868</v>
      </c>
      <c r="J1855" s="22" t="s">
        <v>35</v>
      </c>
      <c r="K1855" s="38" t="s">
        <v>318</v>
      </c>
      <c r="L1855" s="20">
        <v>1261</v>
      </c>
      <c r="M1855" s="29" t="str">
        <f>O1855&amp;"-"&amp;P1855&amp;"-"&amp;Q1855&amp;"-"&amp;R1855&amp;"-"&amp;S1855&amp;"-"&amp;T1855</f>
        <v>SJ-V-05-000D-GT-1261</v>
      </c>
      <c r="N1855" s="33" t="s">
        <v>3868</v>
      </c>
      <c r="O1855" s="21" t="str">
        <f>IFERROR(VLOOKUP(B1855,'字典-基地管理'!A:B,2,FALSE),"未填")</f>
        <v>SJ</v>
      </c>
      <c r="P1855" s="21" t="str">
        <f>IFERROR(VLOOKUP(C1855,'字典-车间管理'!A:B,2,FALSE),"未填")</f>
        <v>V</v>
      </c>
      <c r="Q1855" s="21" t="str">
        <f>IFERROR(VLOOKUP(D1855,'字典-系统管理&amp;工段管理'!C:D,2,FALSE),"未填")</f>
        <v>05</v>
      </c>
      <c r="R1855" s="22" t="str">
        <f>_xlfn.TEXTJOIN("", TRUE, IF(U1855="0", U1855, ""), IF(V1855="0", V1855, ""), IF(W1855="0", W1855, ""), IF(X1855="0", X1855, ""), IF(U1855&lt;&gt;"0", U1855, ""), IF(V1855&lt;&gt;"0", V1855, ""), IF(W1855&lt;&gt;"0", W1855, ""), IF(X1855&lt;&gt;"0", X1855, ""))</f>
        <v>000D</v>
      </c>
      <c r="S1855" s="21" t="str">
        <f>IFERROR(VLOOKUP(K1855,'字典-设备&amp;仪表管理'!A:B,2,FALSE),"未填")</f>
        <v>GT</v>
      </c>
      <c r="T1855" s="26" t="str">
        <f>IF(L1855="","未填",TEXT(L1855,"0000"))</f>
        <v>1261</v>
      </c>
      <c r="U1855" s="22" t="str">
        <f>IFERROR(VLOOKUP(E1855,'字典-系统管理&amp;工段管理'!$A$2:$B$7,2,0),"0")</f>
        <v>D</v>
      </c>
      <c r="V1855" s="22" t="str">
        <f>IFERROR(VLOOKUP(F1855,'字典-系统管理&amp;工段管理'!$A$2:$B$7,2,0),"0")</f>
        <v>0</v>
      </c>
      <c r="W1855" s="22" t="str">
        <f>IFERROR(VLOOKUP(G1855,'字典-系统管理&amp;工段管理'!$A$2:$B$7,2,0),"0")</f>
        <v>0</v>
      </c>
      <c r="X1855" s="22" t="str">
        <f>IFERROR(VLOOKUP(H1855,'字典-系统管理&amp;工段管理'!$A$2:$B$7,2,0),"0")</f>
        <v>0</v>
      </c>
    </row>
    <row r="1856" spans="1:24" x14ac:dyDescent="0.15">
      <c r="A1856" s="19">
        <v>1854</v>
      </c>
      <c r="B1856" s="22" t="s">
        <v>24</v>
      </c>
      <c r="C1856" s="22" t="s">
        <v>94</v>
      </c>
      <c r="D1856" s="22" t="s">
        <v>234</v>
      </c>
      <c r="E1856" s="22" t="s">
        <v>28</v>
      </c>
      <c r="F1856" s="22"/>
      <c r="G1856" s="22"/>
      <c r="H1856" s="22"/>
      <c r="I1856" s="33" t="s">
        <v>3870</v>
      </c>
      <c r="J1856" s="22" t="s">
        <v>35</v>
      </c>
      <c r="K1856" s="38" t="s">
        <v>318</v>
      </c>
      <c r="L1856" s="20">
        <v>1262</v>
      </c>
      <c r="M1856" s="29" t="str">
        <f>O1856&amp;"-"&amp;P1856&amp;"-"&amp;Q1856&amp;"-"&amp;R1856&amp;"-"&amp;S1856&amp;"-"&amp;T1856</f>
        <v>SJ-V-05-000D-GT-1262</v>
      </c>
      <c r="N1856" s="33" t="s">
        <v>3870</v>
      </c>
      <c r="O1856" s="21" t="str">
        <f>IFERROR(VLOOKUP(B1856,'字典-基地管理'!A:B,2,FALSE),"未填")</f>
        <v>SJ</v>
      </c>
      <c r="P1856" s="21" t="str">
        <f>IFERROR(VLOOKUP(C1856,'字典-车间管理'!A:B,2,FALSE),"未填")</f>
        <v>V</v>
      </c>
      <c r="Q1856" s="21" t="str">
        <f>IFERROR(VLOOKUP(D1856,'字典-系统管理&amp;工段管理'!C:D,2,FALSE),"未填")</f>
        <v>05</v>
      </c>
      <c r="R1856" s="22" t="str">
        <f>_xlfn.TEXTJOIN("", TRUE, IF(U1856="0", U1856, ""), IF(V1856="0", V1856, ""), IF(W1856="0", W1856, ""), IF(X1856="0", X1856, ""), IF(U1856&lt;&gt;"0", U1856, ""), IF(V1856&lt;&gt;"0", V1856, ""), IF(W1856&lt;&gt;"0", W1856, ""), IF(X1856&lt;&gt;"0", X1856, ""))</f>
        <v>000D</v>
      </c>
      <c r="S1856" s="21" t="str">
        <f>IFERROR(VLOOKUP(K1856,'字典-设备&amp;仪表管理'!A:B,2,FALSE),"未填")</f>
        <v>GT</v>
      </c>
      <c r="T1856" s="26" t="str">
        <f>IF(L1856="","未填",TEXT(L1856,"0000"))</f>
        <v>1262</v>
      </c>
      <c r="U1856" s="22" t="str">
        <f>IFERROR(VLOOKUP(E1856,'字典-系统管理&amp;工段管理'!$A$2:$B$7,2,0),"0")</f>
        <v>D</v>
      </c>
      <c r="V1856" s="22" t="str">
        <f>IFERROR(VLOOKUP(F1856,'字典-系统管理&amp;工段管理'!$A$2:$B$7,2,0),"0")</f>
        <v>0</v>
      </c>
      <c r="W1856" s="22" t="str">
        <f>IFERROR(VLOOKUP(G1856,'字典-系统管理&amp;工段管理'!$A$2:$B$7,2,0),"0")</f>
        <v>0</v>
      </c>
      <c r="X1856" s="22" t="str">
        <f>IFERROR(VLOOKUP(H1856,'字典-系统管理&amp;工段管理'!$A$2:$B$7,2,0),"0")</f>
        <v>0</v>
      </c>
    </row>
    <row r="1857" spans="1:24" x14ac:dyDescent="0.15">
      <c r="A1857" s="19">
        <v>1855</v>
      </c>
      <c r="B1857" s="22" t="s">
        <v>24</v>
      </c>
      <c r="C1857" s="22" t="s">
        <v>94</v>
      </c>
      <c r="D1857" s="22" t="s">
        <v>234</v>
      </c>
      <c r="E1857" s="22" t="s">
        <v>28</v>
      </c>
      <c r="F1857" s="22"/>
      <c r="G1857" s="22"/>
      <c r="H1857" s="22"/>
      <c r="I1857" s="33" t="s">
        <v>3871</v>
      </c>
      <c r="J1857" s="22" t="s">
        <v>35</v>
      </c>
      <c r="K1857" s="38" t="s">
        <v>318</v>
      </c>
      <c r="L1857" s="20">
        <v>1263</v>
      </c>
      <c r="M1857" s="29" t="str">
        <f>O1857&amp;"-"&amp;P1857&amp;"-"&amp;Q1857&amp;"-"&amp;R1857&amp;"-"&amp;S1857&amp;"-"&amp;T1857</f>
        <v>SJ-V-05-000D-GT-1263</v>
      </c>
      <c r="N1857" s="33" t="s">
        <v>3871</v>
      </c>
      <c r="O1857" s="21" t="str">
        <f>IFERROR(VLOOKUP(B1857,'字典-基地管理'!A:B,2,FALSE),"未填")</f>
        <v>SJ</v>
      </c>
      <c r="P1857" s="21" t="str">
        <f>IFERROR(VLOOKUP(C1857,'字典-车间管理'!A:B,2,FALSE),"未填")</f>
        <v>V</v>
      </c>
      <c r="Q1857" s="21" t="str">
        <f>IFERROR(VLOOKUP(D1857,'字典-系统管理&amp;工段管理'!C:D,2,FALSE),"未填")</f>
        <v>05</v>
      </c>
      <c r="R1857" s="22" t="str">
        <f>_xlfn.TEXTJOIN("", TRUE, IF(U1857="0", U1857, ""), IF(V1857="0", V1857, ""), IF(W1857="0", W1857, ""), IF(X1857="0", X1857, ""), IF(U1857&lt;&gt;"0", U1857, ""), IF(V1857&lt;&gt;"0", V1857, ""), IF(W1857&lt;&gt;"0", W1857, ""), IF(X1857&lt;&gt;"0", X1857, ""))</f>
        <v>000D</v>
      </c>
      <c r="S1857" s="21" t="str">
        <f>IFERROR(VLOOKUP(K1857,'字典-设备&amp;仪表管理'!A:B,2,FALSE),"未填")</f>
        <v>GT</v>
      </c>
      <c r="T1857" s="26" t="str">
        <f>IF(L1857="","未填",TEXT(L1857,"0000"))</f>
        <v>1263</v>
      </c>
      <c r="U1857" s="22" t="str">
        <f>IFERROR(VLOOKUP(E1857,'字典-系统管理&amp;工段管理'!$A$2:$B$7,2,0),"0")</f>
        <v>D</v>
      </c>
      <c r="V1857" s="22" t="str">
        <f>IFERROR(VLOOKUP(F1857,'字典-系统管理&amp;工段管理'!$A$2:$B$7,2,0),"0")</f>
        <v>0</v>
      </c>
      <c r="W1857" s="22" t="str">
        <f>IFERROR(VLOOKUP(G1857,'字典-系统管理&amp;工段管理'!$A$2:$B$7,2,0),"0")</f>
        <v>0</v>
      </c>
      <c r="X1857" s="22" t="str">
        <f>IFERROR(VLOOKUP(H1857,'字典-系统管理&amp;工段管理'!$A$2:$B$7,2,0),"0")</f>
        <v>0</v>
      </c>
    </row>
    <row r="1858" spans="1:24" x14ac:dyDescent="0.15">
      <c r="A1858" s="19">
        <v>1856</v>
      </c>
      <c r="B1858" s="22" t="s">
        <v>24</v>
      </c>
      <c r="C1858" s="22" t="s">
        <v>94</v>
      </c>
      <c r="D1858" s="22" t="s">
        <v>234</v>
      </c>
      <c r="E1858" s="22" t="s">
        <v>28</v>
      </c>
      <c r="F1858" s="22"/>
      <c r="G1858" s="22"/>
      <c r="H1858" s="22"/>
      <c r="I1858" s="33" t="s">
        <v>3873</v>
      </c>
      <c r="J1858" s="22" t="s">
        <v>35</v>
      </c>
      <c r="K1858" s="38" t="s">
        <v>318</v>
      </c>
      <c r="L1858" s="20">
        <v>1264</v>
      </c>
      <c r="M1858" s="29" t="str">
        <f>O1858&amp;"-"&amp;P1858&amp;"-"&amp;Q1858&amp;"-"&amp;R1858&amp;"-"&amp;S1858&amp;"-"&amp;T1858</f>
        <v>SJ-V-05-000D-GT-1264</v>
      </c>
      <c r="N1858" s="33" t="s">
        <v>3873</v>
      </c>
      <c r="O1858" s="21" t="str">
        <f>IFERROR(VLOOKUP(B1858,'字典-基地管理'!A:B,2,FALSE),"未填")</f>
        <v>SJ</v>
      </c>
      <c r="P1858" s="21" t="str">
        <f>IFERROR(VLOOKUP(C1858,'字典-车间管理'!A:B,2,FALSE),"未填")</f>
        <v>V</v>
      </c>
      <c r="Q1858" s="21" t="str">
        <f>IFERROR(VLOOKUP(D1858,'字典-系统管理&amp;工段管理'!C:D,2,FALSE),"未填")</f>
        <v>05</v>
      </c>
      <c r="R1858" s="22" t="str">
        <f>_xlfn.TEXTJOIN("", TRUE, IF(U1858="0", U1858, ""), IF(V1858="0", V1858, ""), IF(W1858="0", W1858, ""), IF(X1858="0", X1858, ""), IF(U1858&lt;&gt;"0", U1858, ""), IF(V1858&lt;&gt;"0", V1858, ""), IF(W1858&lt;&gt;"0", W1858, ""), IF(X1858&lt;&gt;"0", X1858, ""))</f>
        <v>000D</v>
      </c>
      <c r="S1858" s="21" t="str">
        <f>IFERROR(VLOOKUP(K1858,'字典-设备&amp;仪表管理'!A:B,2,FALSE),"未填")</f>
        <v>GT</v>
      </c>
      <c r="T1858" s="26" t="str">
        <f>IF(L1858="","未填",TEXT(L1858,"0000"))</f>
        <v>1264</v>
      </c>
      <c r="U1858" s="22" t="str">
        <f>IFERROR(VLOOKUP(E1858,'字典-系统管理&amp;工段管理'!$A$2:$B$7,2,0),"0")</f>
        <v>D</v>
      </c>
      <c r="V1858" s="22" t="str">
        <f>IFERROR(VLOOKUP(F1858,'字典-系统管理&amp;工段管理'!$A$2:$B$7,2,0),"0")</f>
        <v>0</v>
      </c>
      <c r="W1858" s="22" t="str">
        <f>IFERROR(VLOOKUP(G1858,'字典-系统管理&amp;工段管理'!$A$2:$B$7,2,0),"0")</f>
        <v>0</v>
      </c>
      <c r="X1858" s="22" t="str">
        <f>IFERROR(VLOOKUP(H1858,'字典-系统管理&amp;工段管理'!$A$2:$B$7,2,0),"0")</f>
        <v>0</v>
      </c>
    </row>
    <row r="1859" spans="1:24" x14ac:dyDescent="0.15">
      <c r="A1859" s="19">
        <v>1857</v>
      </c>
      <c r="B1859" s="22" t="s">
        <v>24</v>
      </c>
      <c r="C1859" s="22" t="s">
        <v>94</v>
      </c>
      <c r="D1859" s="22" t="s">
        <v>234</v>
      </c>
      <c r="E1859" s="22" t="s">
        <v>28</v>
      </c>
      <c r="F1859" s="22"/>
      <c r="G1859" s="22"/>
      <c r="H1859" s="22"/>
      <c r="I1859" s="33" t="s">
        <v>3874</v>
      </c>
      <c r="J1859" s="22" t="s">
        <v>35</v>
      </c>
      <c r="K1859" s="38" t="s">
        <v>318</v>
      </c>
      <c r="L1859" s="20">
        <v>1265</v>
      </c>
      <c r="M1859" s="29" t="str">
        <f>O1859&amp;"-"&amp;P1859&amp;"-"&amp;Q1859&amp;"-"&amp;R1859&amp;"-"&amp;S1859&amp;"-"&amp;T1859</f>
        <v>SJ-V-05-000D-GT-1265</v>
      </c>
      <c r="N1859" s="33" t="s">
        <v>3874</v>
      </c>
      <c r="O1859" s="21" t="str">
        <f>IFERROR(VLOOKUP(B1859,'字典-基地管理'!A:B,2,FALSE),"未填")</f>
        <v>SJ</v>
      </c>
      <c r="P1859" s="21" t="str">
        <f>IFERROR(VLOOKUP(C1859,'字典-车间管理'!A:B,2,FALSE),"未填")</f>
        <v>V</v>
      </c>
      <c r="Q1859" s="21" t="str">
        <f>IFERROR(VLOOKUP(D1859,'字典-系统管理&amp;工段管理'!C:D,2,FALSE),"未填")</f>
        <v>05</v>
      </c>
      <c r="R1859" s="22" t="str">
        <f>_xlfn.TEXTJOIN("", TRUE, IF(U1859="0", U1859, ""), IF(V1859="0", V1859, ""), IF(W1859="0", W1859, ""), IF(X1859="0", X1859, ""), IF(U1859&lt;&gt;"0", U1859, ""), IF(V1859&lt;&gt;"0", V1859, ""), IF(W1859&lt;&gt;"0", W1859, ""), IF(X1859&lt;&gt;"0", X1859, ""))</f>
        <v>000D</v>
      </c>
      <c r="S1859" s="21" t="str">
        <f>IFERROR(VLOOKUP(K1859,'字典-设备&amp;仪表管理'!A:B,2,FALSE),"未填")</f>
        <v>GT</v>
      </c>
      <c r="T1859" s="26" t="str">
        <f>IF(L1859="","未填",TEXT(L1859,"0000"))</f>
        <v>1265</v>
      </c>
      <c r="U1859" s="22" t="str">
        <f>IFERROR(VLOOKUP(E1859,'字典-系统管理&amp;工段管理'!$A$2:$B$7,2,0),"0")</f>
        <v>D</v>
      </c>
      <c r="V1859" s="22" t="str">
        <f>IFERROR(VLOOKUP(F1859,'字典-系统管理&amp;工段管理'!$A$2:$B$7,2,0),"0")</f>
        <v>0</v>
      </c>
      <c r="W1859" s="22" t="str">
        <f>IFERROR(VLOOKUP(G1859,'字典-系统管理&amp;工段管理'!$A$2:$B$7,2,0),"0")</f>
        <v>0</v>
      </c>
      <c r="X1859" s="22" t="str">
        <f>IFERROR(VLOOKUP(H1859,'字典-系统管理&amp;工段管理'!$A$2:$B$7,2,0),"0")</f>
        <v>0</v>
      </c>
    </row>
    <row r="1860" spans="1:24" x14ac:dyDescent="0.15">
      <c r="A1860" s="19">
        <v>1858</v>
      </c>
      <c r="B1860" s="22" t="s">
        <v>24</v>
      </c>
      <c r="C1860" s="22" t="s">
        <v>94</v>
      </c>
      <c r="D1860" s="22" t="s">
        <v>234</v>
      </c>
      <c r="E1860" s="22" t="s">
        <v>28</v>
      </c>
      <c r="F1860" s="22"/>
      <c r="G1860" s="22"/>
      <c r="H1860" s="22"/>
      <c r="I1860" s="33" t="s">
        <v>3875</v>
      </c>
      <c r="J1860" s="22" t="s">
        <v>35</v>
      </c>
      <c r="K1860" s="38" t="s">
        <v>318</v>
      </c>
      <c r="L1860" s="20">
        <v>1266</v>
      </c>
      <c r="M1860" s="29" t="str">
        <f>O1860&amp;"-"&amp;P1860&amp;"-"&amp;Q1860&amp;"-"&amp;R1860&amp;"-"&amp;S1860&amp;"-"&amp;T1860</f>
        <v>SJ-V-05-000D-GT-1266</v>
      </c>
      <c r="N1860" s="33" t="s">
        <v>3875</v>
      </c>
      <c r="O1860" s="21" t="str">
        <f>IFERROR(VLOOKUP(B1860,'字典-基地管理'!A:B,2,FALSE),"未填")</f>
        <v>SJ</v>
      </c>
      <c r="P1860" s="21" t="str">
        <f>IFERROR(VLOOKUP(C1860,'字典-车间管理'!A:B,2,FALSE),"未填")</f>
        <v>V</v>
      </c>
      <c r="Q1860" s="21" t="str">
        <f>IFERROR(VLOOKUP(D1860,'字典-系统管理&amp;工段管理'!C:D,2,FALSE),"未填")</f>
        <v>05</v>
      </c>
      <c r="R1860" s="22" t="str">
        <f>_xlfn.TEXTJOIN("", TRUE, IF(U1860="0", U1860, ""), IF(V1860="0", V1860, ""), IF(W1860="0", W1860, ""), IF(X1860="0", X1860, ""), IF(U1860&lt;&gt;"0", U1860, ""), IF(V1860&lt;&gt;"0", V1860, ""), IF(W1860&lt;&gt;"0", W1860, ""), IF(X1860&lt;&gt;"0", X1860, ""))</f>
        <v>000D</v>
      </c>
      <c r="S1860" s="21" t="str">
        <f>IFERROR(VLOOKUP(K1860,'字典-设备&amp;仪表管理'!A:B,2,FALSE),"未填")</f>
        <v>GT</v>
      </c>
      <c r="T1860" s="26" t="str">
        <f>IF(L1860="","未填",TEXT(L1860,"0000"))</f>
        <v>1266</v>
      </c>
      <c r="U1860" s="22" t="str">
        <f>IFERROR(VLOOKUP(E1860,'字典-系统管理&amp;工段管理'!$A$2:$B$7,2,0),"0")</f>
        <v>D</v>
      </c>
      <c r="V1860" s="22" t="str">
        <f>IFERROR(VLOOKUP(F1860,'字典-系统管理&amp;工段管理'!$A$2:$B$7,2,0),"0")</f>
        <v>0</v>
      </c>
      <c r="W1860" s="22" t="str">
        <f>IFERROR(VLOOKUP(G1860,'字典-系统管理&amp;工段管理'!$A$2:$B$7,2,0),"0")</f>
        <v>0</v>
      </c>
      <c r="X1860" s="22" t="str">
        <f>IFERROR(VLOOKUP(H1860,'字典-系统管理&amp;工段管理'!$A$2:$B$7,2,0),"0")</f>
        <v>0</v>
      </c>
    </row>
    <row r="1861" spans="1:24" x14ac:dyDescent="0.15">
      <c r="A1861" s="19">
        <v>1859</v>
      </c>
      <c r="B1861" s="22" t="s">
        <v>24</v>
      </c>
      <c r="C1861" s="22" t="s">
        <v>94</v>
      </c>
      <c r="D1861" s="22" t="s">
        <v>234</v>
      </c>
      <c r="E1861" s="22" t="s">
        <v>28</v>
      </c>
      <c r="F1861" s="22"/>
      <c r="G1861" s="22"/>
      <c r="H1861" s="22"/>
      <c r="I1861" s="33" t="s">
        <v>3877</v>
      </c>
      <c r="J1861" s="22" t="s">
        <v>35</v>
      </c>
      <c r="K1861" s="38" t="s">
        <v>318</v>
      </c>
      <c r="L1861" s="20">
        <v>1267</v>
      </c>
      <c r="M1861" s="29" t="str">
        <f>O1861&amp;"-"&amp;P1861&amp;"-"&amp;Q1861&amp;"-"&amp;R1861&amp;"-"&amp;S1861&amp;"-"&amp;T1861</f>
        <v>SJ-V-05-000D-GT-1267</v>
      </c>
      <c r="N1861" s="33" t="s">
        <v>3877</v>
      </c>
      <c r="O1861" s="21" t="str">
        <f>IFERROR(VLOOKUP(B1861,'字典-基地管理'!A:B,2,FALSE),"未填")</f>
        <v>SJ</v>
      </c>
      <c r="P1861" s="21" t="str">
        <f>IFERROR(VLOOKUP(C1861,'字典-车间管理'!A:B,2,FALSE),"未填")</f>
        <v>V</v>
      </c>
      <c r="Q1861" s="21" t="str">
        <f>IFERROR(VLOOKUP(D1861,'字典-系统管理&amp;工段管理'!C:D,2,FALSE),"未填")</f>
        <v>05</v>
      </c>
      <c r="R1861" s="22" t="str">
        <f>_xlfn.TEXTJOIN("", TRUE, IF(U1861="0", U1861, ""), IF(V1861="0", V1861, ""), IF(W1861="0", W1861, ""), IF(X1861="0", X1861, ""), IF(U1861&lt;&gt;"0", U1861, ""), IF(V1861&lt;&gt;"0", V1861, ""), IF(W1861&lt;&gt;"0", W1861, ""), IF(X1861&lt;&gt;"0", X1861, ""))</f>
        <v>000D</v>
      </c>
      <c r="S1861" s="21" t="str">
        <f>IFERROR(VLOOKUP(K1861,'字典-设备&amp;仪表管理'!A:B,2,FALSE),"未填")</f>
        <v>GT</v>
      </c>
      <c r="T1861" s="26" t="str">
        <f>IF(L1861="","未填",TEXT(L1861,"0000"))</f>
        <v>1267</v>
      </c>
      <c r="U1861" s="22" t="str">
        <f>IFERROR(VLOOKUP(E1861,'字典-系统管理&amp;工段管理'!$A$2:$B$7,2,0),"0")</f>
        <v>D</v>
      </c>
      <c r="V1861" s="22" t="str">
        <f>IFERROR(VLOOKUP(F1861,'字典-系统管理&amp;工段管理'!$A$2:$B$7,2,0),"0")</f>
        <v>0</v>
      </c>
      <c r="W1861" s="22" t="str">
        <f>IFERROR(VLOOKUP(G1861,'字典-系统管理&amp;工段管理'!$A$2:$B$7,2,0),"0")</f>
        <v>0</v>
      </c>
      <c r="X1861" s="22" t="str">
        <f>IFERROR(VLOOKUP(H1861,'字典-系统管理&amp;工段管理'!$A$2:$B$7,2,0),"0")</f>
        <v>0</v>
      </c>
    </row>
    <row r="1862" spans="1:24" x14ac:dyDescent="0.15">
      <c r="A1862" s="19">
        <v>1860</v>
      </c>
      <c r="B1862" s="22" t="s">
        <v>24</v>
      </c>
      <c r="C1862" s="22" t="s">
        <v>94</v>
      </c>
      <c r="D1862" s="22" t="s">
        <v>234</v>
      </c>
      <c r="E1862" s="22" t="s">
        <v>28</v>
      </c>
      <c r="F1862" s="22"/>
      <c r="G1862" s="22"/>
      <c r="H1862" s="22"/>
      <c r="I1862" s="33" t="s">
        <v>3878</v>
      </c>
      <c r="J1862" s="22" t="s">
        <v>35</v>
      </c>
      <c r="K1862" s="38" t="s">
        <v>318</v>
      </c>
      <c r="L1862" s="20">
        <v>1268</v>
      </c>
      <c r="M1862" s="29" t="str">
        <f>O1862&amp;"-"&amp;P1862&amp;"-"&amp;Q1862&amp;"-"&amp;R1862&amp;"-"&amp;S1862&amp;"-"&amp;T1862</f>
        <v>SJ-V-05-000D-GT-1268</v>
      </c>
      <c r="N1862" s="33" t="s">
        <v>3878</v>
      </c>
      <c r="O1862" s="21" t="str">
        <f>IFERROR(VLOOKUP(B1862,'字典-基地管理'!A:B,2,FALSE),"未填")</f>
        <v>SJ</v>
      </c>
      <c r="P1862" s="21" t="str">
        <f>IFERROR(VLOOKUP(C1862,'字典-车间管理'!A:B,2,FALSE),"未填")</f>
        <v>V</v>
      </c>
      <c r="Q1862" s="21" t="str">
        <f>IFERROR(VLOOKUP(D1862,'字典-系统管理&amp;工段管理'!C:D,2,FALSE),"未填")</f>
        <v>05</v>
      </c>
      <c r="R1862" s="22" t="str">
        <f>_xlfn.TEXTJOIN("", TRUE, IF(U1862="0", U1862, ""), IF(V1862="0", V1862, ""), IF(W1862="0", W1862, ""), IF(X1862="0", X1862, ""), IF(U1862&lt;&gt;"0", U1862, ""), IF(V1862&lt;&gt;"0", V1862, ""), IF(W1862&lt;&gt;"0", W1862, ""), IF(X1862&lt;&gt;"0", X1862, ""))</f>
        <v>000D</v>
      </c>
      <c r="S1862" s="21" t="str">
        <f>IFERROR(VLOOKUP(K1862,'字典-设备&amp;仪表管理'!A:B,2,FALSE),"未填")</f>
        <v>GT</v>
      </c>
      <c r="T1862" s="26" t="str">
        <f>IF(L1862="","未填",TEXT(L1862,"0000"))</f>
        <v>1268</v>
      </c>
      <c r="U1862" s="22" t="str">
        <f>IFERROR(VLOOKUP(E1862,'字典-系统管理&amp;工段管理'!$A$2:$B$7,2,0),"0")</f>
        <v>D</v>
      </c>
      <c r="V1862" s="22" t="str">
        <f>IFERROR(VLOOKUP(F1862,'字典-系统管理&amp;工段管理'!$A$2:$B$7,2,0),"0")</f>
        <v>0</v>
      </c>
      <c r="W1862" s="22" t="str">
        <f>IFERROR(VLOOKUP(G1862,'字典-系统管理&amp;工段管理'!$A$2:$B$7,2,0),"0")</f>
        <v>0</v>
      </c>
      <c r="X1862" s="22" t="str">
        <f>IFERROR(VLOOKUP(H1862,'字典-系统管理&amp;工段管理'!$A$2:$B$7,2,0),"0")</f>
        <v>0</v>
      </c>
    </row>
    <row r="1863" spans="1:24" x14ac:dyDescent="0.15">
      <c r="A1863" s="19">
        <v>1861</v>
      </c>
      <c r="B1863" s="22" t="s">
        <v>24</v>
      </c>
      <c r="C1863" s="22" t="s">
        <v>94</v>
      </c>
      <c r="D1863" s="22" t="s">
        <v>234</v>
      </c>
      <c r="E1863" s="22" t="s">
        <v>28</v>
      </c>
      <c r="F1863" s="22"/>
      <c r="G1863" s="22"/>
      <c r="H1863" s="22"/>
      <c r="I1863" s="33" t="s">
        <v>3879</v>
      </c>
      <c r="J1863" s="22" t="s">
        <v>35</v>
      </c>
      <c r="K1863" s="38" t="s">
        <v>318</v>
      </c>
      <c r="L1863" s="20">
        <v>1269</v>
      </c>
      <c r="M1863" s="29" t="str">
        <f>O1863&amp;"-"&amp;P1863&amp;"-"&amp;Q1863&amp;"-"&amp;R1863&amp;"-"&amp;S1863&amp;"-"&amp;T1863</f>
        <v>SJ-V-05-000D-GT-1269</v>
      </c>
      <c r="N1863" s="33" t="s">
        <v>3879</v>
      </c>
      <c r="O1863" s="21" t="str">
        <f>IFERROR(VLOOKUP(B1863,'字典-基地管理'!A:B,2,FALSE),"未填")</f>
        <v>SJ</v>
      </c>
      <c r="P1863" s="21" t="str">
        <f>IFERROR(VLOOKUP(C1863,'字典-车间管理'!A:B,2,FALSE),"未填")</f>
        <v>V</v>
      </c>
      <c r="Q1863" s="21" t="str">
        <f>IFERROR(VLOOKUP(D1863,'字典-系统管理&amp;工段管理'!C:D,2,FALSE),"未填")</f>
        <v>05</v>
      </c>
      <c r="R1863" s="22" t="str">
        <f>_xlfn.TEXTJOIN("", TRUE, IF(U1863="0", U1863, ""), IF(V1863="0", V1863, ""), IF(W1863="0", W1863, ""), IF(X1863="0", X1863, ""), IF(U1863&lt;&gt;"0", U1863, ""), IF(V1863&lt;&gt;"0", V1863, ""), IF(W1863&lt;&gt;"0", W1863, ""), IF(X1863&lt;&gt;"0", X1863, ""))</f>
        <v>000D</v>
      </c>
      <c r="S1863" s="21" t="str">
        <f>IFERROR(VLOOKUP(K1863,'字典-设备&amp;仪表管理'!A:B,2,FALSE),"未填")</f>
        <v>GT</v>
      </c>
      <c r="T1863" s="26" t="str">
        <f>IF(L1863="","未填",TEXT(L1863,"0000"))</f>
        <v>1269</v>
      </c>
      <c r="U1863" s="22" t="str">
        <f>IFERROR(VLOOKUP(E1863,'字典-系统管理&amp;工段管理'!$A$2:$B$7,2,0),"0")</f>
        <v>D</v>
      </c>
      <c r="V1863" s="22" t="str">
        <f>IFERROR(VLOOKUP(F1863,'字典-系统管理&amp;工段管理'!$A$2:$B$7,2,0),"0")</f>
        <v>0</v>
      </c>
      <c r="W1863" s="22" t="str">
        <f>IFERROR(VLOOKUP(G1863,'字典-系统管理&amp;工段管理'!$A$2:$B$7,2,0),"0")</f>
        <v>0</v>
      </c>
      <c r="X1863" s="22" t="str">
        <f>IFERROR(VLOOKUP(H1863,'字典-系统管理&amp;工段管理'!$A$2:$B$7,2,0),"0")</f>
        <v>0</v>
      </c>
    </row>
    <row r="1864" spans="1:24" x14ac:dyDescent="0.15">
      <c r="A1864" s="19">
        <v>1862</v>
      </c>
      <c r="B1864" s="22" t="s">
        <v>24</v>
      </c>
      <c r="C1864" s="22" t="s">
        <v>94</v>
      </c>
      <c r="D1864" s="22" t="s">
        <v>234</v>
      </c>
      <c r="E1864" s="22" t="s">
        <v>28</v>
      </c>
      <c r="F1864" s="22"/>
      <c r="G1864" s="22"/>
      <c r="H1864" s="22"/>
      <c r="I1864" s="33" t="s">
        <v>3881</v>
      </c>
      <c r="J1864" s="22" t="s">
        <v>35</v>
      </c>
      <c r="K1864" s="38" t="s">
        <v>318</v>
      </c>
      <c r="L1864" s="20">
        <v>1270</v>
      </c>
      <c r="M1864" s="29" t="str">
        <f>O1864&amp;"-"&amp;P1864&amp;"-"&amp;Q1864&amp;"-"&amp;R1864&amp;"-"&amp;S1864&amp;"-"&amp;T1864</f>
        <v>SJ-V-05-000D-GT-1270</v>
      </c>
      <c r="N1864" s="33" t="s">
        <v>3881</v>
      </c>
      <c r="O1864" s="21" t="str">
        <f>IFERROR(VLOOKUP(B1864,'字典-基地管理'!A:B,2,FALSE),"未填")</f>
        <v>SJ</v>
      </c>
      <c r="P1864" s="21" t="str">
        <f>IFERROR(VLOOKUP(C1864,'字典-车间管理'!A:B,2,FALSE),"未填")</f>
        <v>V</v>
      </c>
      <c r="Q1864" s="21" t="str">
        <f>IFERROR(VLOOKUP(D1864,'字典-系统管理&amp;工段管理'!C:D,2,FALSE),"未填")</f>
        <v>05</v>
      </c>
      <c r="R1864" s="22" t="str">
        <f>_xlfn.TEXTJOIN("", TRUE, IF(U1864="0", U1864, ""), IF(V1864="0", V1864, ""), IF(W1864="0", W1864, ""), IF(X1864="0", X1864, ""), IF(U1864&lt;&gt;"0", U1864, ""), IF(V1864&lt;&gt;"0", V1864, ""), IF(W1864&lt;&gt;"0", W1864, ""), IF(X1864&lt;&gt;"0", X1864, ""))</f>
        <v>000D</v>
      </c>
      <c r="S1864" s="21" t="str">
        <f>IFERROR(VLOOKUP(K1864,'字典-设备&amp;仪表管理'!A:B,2,FALSE),"未填")</f>
        <v>GT</v>
      </c>
      <c r="T1864" s="26" t="str">
        <f>IF(L1864="","未填",TEXT(L1864,"0000"))</f>
        <v>1270</v>
      </c>
      <c r="U1864" s="22" t="str">
        <f>IFERROR(VLOOKUP(E1864,'字典-系统管理&amp;工段管理'!$A$2:$B$7,2,0),"0")</f>
        <v>D</v>
      </c>
      <c r="V1864" s="22" t="str">
        <f>IFERROR(VLOOKUP(F1864,'字典-系统管理&amp;工段管理'!$A$2:$B$7,2,0),"0")</f>
        <v>0</v>
      </c>
      <c r="W1864" s="22" t="str">
        <f>IFERROR(VLOOKUP(G1864,'字典-系统管理&amp;工段管理'!$A$2:$B$7,2,0),"0")</f>
        <v>0</v>
      </c>
      <c r="X1864" s="22" t="str">
        <f>IFERROR(VLOOKUP(H1864,'字典-系统管理&amp;工段管理'!$A$2:$B$7,2,0),"0")</f>
        <v>0</v>
      </c>
    </row>
    <row r="1865" spans="1:24" x14ac:dyDescent="0.15">
      <c r="A1865" s="19">
        <v>1863</v>
      </c>
      <c r="B1865" s="22" t="s">
        <v>24</v>
      </c>
      <c r="C1865" s="22" t="s">
        <v>94</v>
      </c>
      <c r="D1865" s="22" t="s">
        <v>234</v>
      </c>
      <c r="E1865" s="22" t="s">
        <v>28</v>
      </c>
      <c r="F1865" s="22"/>
      <c r="G1865" s="22"/>
      <c r="H1865" s="22"/>
      <c r="I1865" s="33" t="s">
        <v>3882</v>
      </c>
      <c r="J1865" s="22" t="s">
        <v>35</v>
      </c>
      <c r="K1865" s="38" t="s">
        <v>318</v>
      </c>
      <c r="L1865" s="20">
        <v>1271</v>
      </c>
      <c r="M1865" s="29" t="str">
        <f>O1865&amp;"-"&amp;P1865&amp;"-"&amp;Q1865&amp;"-"&amp;R1865&amp;"-"&amp;S1865&amp;"-"&amp;T1865</f>
        <v>SJ-V-05-000D-GT-1271</v>
      </c>
      <c r="N1865" s="33" t="s">
        <v>3882</v>
      </c>
      <c r="O1865" s="21" t="str">
        <f>IFERROR(VLOOKUP(B1865,'字典-基地管理'!A:B,2,FALSE),"未填")</f>
        <v>SJ</v>
      </c>
      <c r="P1865" s="21" t="str">
        <f>IFERROR(VLOOKUP(C1865,'字典-车间管理'!A:B,2,FALSE),"未填")</f>
        <v>V</v>
      </c>
      <c r="Q1865" s="21" t="str">
        <f>IFERROR(VLOOKUP(D1865,'字典-系统管理&amp;工段管理'!C:D,2,FALSE),"未填")</f>
        <v>05</v>
      </c>
      <c r="R1865" s="22" t="str">
        <f>_xlfn.TEXTJOIN("", TRUE, IF(U1865="0", U1865, ""), IF(V1865="0", V1865, ""), IF(W1865="0", W1865, ""), IF(X1865="0", X1865, ""), IF(U1865&lt;&gt;"0", U1865, ""), IF(V1865&lt;&gt;"0", V1865, ""), IF(W1865&lt;&gt;"0", W1865, ""), IF(X1865&lt;&gt;"0", X1865, ""))</f>
        <v>000D</v>
      </c>
      <c r="S1865" s="21" t="str">
        <f>IFERROR(VLOOKUP(K1865,'字典-设备&amp;仪表管理'!A:B,2,FALSE),"未填")</f>
        <v>GT</v>
      </c>
      <c r="T1865" s="26" t="str">
        <f>IF(L1865="","未填",TEXT(L1865,"0000"))</f>
        <v>1271</v>
      </c>
      <c r="U1865" s="22" t="str">
        <f>IFERROR(VLOOKUP(E1865,'字典-系统管理&amp;工段管理'!$A$2:$B$7,2,0),"0")</f>
        <v>D</v>
      </c>
      <c r="V1865" s="22" t="str">
        <f>IFERROR(VLOOKUP(F1865,'字典-系统管理&amp;工段管理'!$A$2:$B$7,2,0),"0")</f>
        <v>0</v>
      </c>
      <c r="W1865" s="22" t="str">
        <f>IFERROR(VLOOKUP(G1865,'字典-系统管理&amp;工段管理'!$A$2:$B$7,2,0),"0")</f>
        <v>0</v>
      </c>
      <c r="X1865" s="22" t="str">
        <f>IFERROR(VLOOKUP(H1865,'字典-系统管理&amp;工段管理'!$A$2:$B$7,2,0),"0")</f>
        <v>0</v>
      </c>
    </row>
    <row r="1866" spans="1:24" x14ac:dyDescent="0.15">
      <c r="A1866" s="19">
        <v>1864</v>
      </c>
      <c r="B1866" s="22" t="s">
        <v>24</v>
      </c>
      <c r="C1866" s="22" t="s">
        <v>94</v>
      </c>
      <c r="D1866" s="22" t="s">
        <v>234</v>
      </c>
      <c r="E1866" s="22" t="s">
        <v>28</v>
      </c>
      <c r="F1866" s="22"/>
      <c r="G1866" s="22"/>
      <c r="H1866" s="22"/>
      <c r="I1866" s="33" t="s">
        <v>3883</v>
      </c>
      <c r="J1866" s="22" t="s">
        <v>35</v>
      </c>
      <c r="K1866" s="38" t="s">
        <v>318</v>
      </c>
      <c r="L1866" s="20">
        <v>1272</v>
      </c>
      <c r="M1866" s="29" t="str">
        <f>O1866&amp;"-"&amp;P1866&amp;"-"&amp;Q1866&amp;"-"&amp;R1866&amp;"-"&amp;S1866&amp;"-"&amp;T1866</f>
        <v>SJ-V-05-000D-GT-1272</v>
      </c>
      <c r="N1866" s="33" t="s">
        <v>3883</v>
      </c>
      <c r="O1866" s="21" t="str">
        <f>IFERROR(VLOOKUP(B1866,'字典-基地管理'!A:B,2,FALSE),"未填")</f>
        <v>SJ</v>
      </c>
      <c r="P1866" s="21" t="str">
        <f>IFERROR(VLOOKUP(C1866,'字典-车间管理'!A:B,2,FALSE),"未填")</f>
        <v>V</v>
      </c>
      <c r="Q1866" s="21" t="str">
        <f>IFERROR(VLOOKUP(D1866,'字典-系统管理&amp;工段管理'!C:D,2,FALSE),"未填")</f>
        <v>05</v>
      </c>
      <c r="R1866" s="22" t="str">
        <f>_xlfn.TEXTJOIN("", TRUE, IF(U1866="0", U1866, ""), IF(V1866="0", V1866, ""), IF(W1866="0", W1866, ""), IF(X1866="0", X1866, ""), IF(U1866&lt;&gt;"0", U1866, ""), IF(V1866&lt;&gt;"0", V1866, ""), IF(W1866&lt;&gt;"0", W1866, ""), IF(X1866&lt;&gt;"0", X1866, ""))</f>
        <v>000D</v>
      </c>
      <c r="S1866" s="21" t="str">
        <f>IFERROR(VLOOKUP(K1866,'字典-设备&amp;仪表管理'!A:B,2,FALSE),"未填")</f>
        <v>GT</v>
      </c>
      <c r="T1866" s="26" t="str">
        <f>IF(L1866="","未填",TEXT(L1866,"0000"))</f>
        <v>1272</v>
      </c>
      <c r="U1866" s="22" t="str">
        <f>IFERROR(VLOOKUP(E1866,'字典-系统管理&amp;工段管理'!$A$2:$B$7,2,0),"0")</f>
        <v>D</v>
      </c>
      <c r="V1866" s="22" t="str">
        <f>IFERROR(VLOOKUP(F1866,'字典-系统管理&amp;工段管理'!$A$2:$B$7,2,0),"0")</f>
        <v>0</v>
      </c>
      <c r="W1866" s="22" t="str">
        <f>IFERROR(VLOOKUP(G1866,'字典-系统管理&amp;工段管理'!$A$2:$B$7,2,0),"0")</f>
        <v>0</v>
      </c>
      <c r="X1866" s="22" t="str">
        <f>IFERROR(VLOOKUP(H1866,'字典-系统管理&amp;工段管理'!$A$2:$B$7,2,0),"0")</f>
        <v>0</v>
      </c>
    </row>
    <row r="1867" spans="1:24" x14ac:dyDescent="0.15">
      <c r="A1867" s="19">
        <v>1865</v>
      </c>
      <c r="B1867" s="22" t="s">
        <v>24</v>
      </c>
      <c r="C1867" s="22" t="s">
        <v>94</v>
      </c>
      <c r="D1867" s="22" t="s">
        <v>234</v>
      </c>
      <c r="E1867" s="22" t="s">
        <v>28</v>
      </c>
      <c r="F1867" s="22"/>
      <c r="G1867" s="22"/>
      <c r="H1867" s="22"/>
      <c r="I1867" s="33" t="s">
        <v>3885</v>
      </c>
      <c r="J1867" s="22" t="s">
        <v>35</v>
      </c>
      <c r="K1867" s="38" t="s">
        <v>318</v>
      </c>
      <c r="L1867" s="20">
        <v>1273</v>
      </c>
      <c r="M1867" s="29" t="str">
        <f>O1867&amp;"-"&amp;P1867&amp;"-"&amp;Q1867&amp;"-"&amp;R1867&amp;"-"&amp;S1867&amp;"-"&amp;T1867</f>
        <v>SJ-V-05-000D-GT-1273</v>
      </c>
      <c r="N1867" s="33" t="s">
        <v>3885</v>
      </c>
      <c r="O1867" s="21" t="str">
        <f>IFERROR(VLOOKUP(B1867,'字典-基地管理'!A:B,2,FALSE),"未填")</f>
        <v>SJ</v>
      </c>
      <c r="P1867" s="21" t="str">
        <f>IFERROR(VLOOKUP(C1867,'字典-车间管理'!A:B,2,FALSE),"未填")</f>
        <v>V</v>
      </c>
      <c r="Q1867" s="21" t="str">
        <f>IFERROR(VLOOKUP(D1867,'字典-系统管理&amp;工段管理'!C:D,2,FALSE),"未填")</f>
        <v>05</v>
      </c>
      <c r="R1867" s="22" t="str">
        <f>_xlfn.TEXTJOIN("", TRUE, IF(U1867="0", U1867, ""), IF(V1867="0", V1867, ""), IF(W1867="0", W1867, ""), IF(X1867="0", X1867, ""), IF(U1867&lt;&gt;"0", U1867, ""), IF(V1867&lt;&gt;"0", V1867, ""), IF(W1867&lt;&gt;"0", W1867, ""), IF(X1867&lt;&gt;"0", X1867, ""))</f>
        <v>000D</v>
      </c>
      <c r="S1867" s="21" t="str">
        <f>IFERROR(VLOOKUP(K1867,'字典-设备&amp;仪表管理'!A:B,2,FALSE),"未填")</f>
        <v>GT</v>
      </c>
      <c r="T1867" s="26" t="str">
        <f>IF(L1867="","未填",TEXT(L1867,"0000"))</f>
        <v>1273</v>
      </c>
      <c r="U1867" s="22" t="str">
        <f>IFERROR(VLOOKUP(E1867,'字典-系统管理&amp;工段管理'!$A$2:$B$7,2,0),"0")</f>
        <v>D</v>
      </c>
      <c r="V1867" s="22" t="str">
        <f>IFERROR(VLOOKUP(F1867,'字典-系统管理&amp;工段管理'!$A$2:$B$7,2,0),"0")</f>
        <v>0</v>
      </c>
      <c r="W1867" s="22" t="str">
        <f>IFERROR(VLOOKUP(G1867,'字典-系统管理&amp;工段管理'!$A$2:$B$7,2,0),"0")</f>
        <v>0</v>
      </c>
      <c r="X1867" s="22" t="str">
        <f>IFERROR(VLOOKUP(H1867,'字典-系统管理&amp;工段管理'!$A$2:$B$7,2,0),"0")</f>
        <v>0</v>
      </c>
    </row>
    <row r="1868" spans="1:24" x14ac:dyDescent="0.15">
      <c r="A1868" s="19">
        <v>1866</v>
      </c>
      <c r="B1868" s="22" t="s">
        <v>24</v>
      </c>
      <c r="C1868" s="22" t="s">
        <v>94</v>
      </c>
      <c r="D1868" s="22" t="s">
        <v>234</v>
      </c>
      <c r="E1868" s="22" t="s">
        <v>28</v>
      </c>
      <c r="F1868" s="22"/>
      <c r="G1868" s="22"/>
      <c r="H1868" s="22"/>
      <c r="I1868" s="33" t="s">
        <v>3886</v>
      </c>
      <c r="J1868" s="22" t="s">
        <v>35</v>
      </c>
      <c r="K1868" s="38" t="s">
        <v>318</v>
      </c>
      <c r="L1868" s="20">
        <v>1274</v>
      </c>
      <c r="M1868" s="29" t="str">
        <f>O1868&amp;"-"&amp;P1868&amp;"-"&amp;Q1868&amp;"-"&amp;R1868&amp;"-"&amp;S1868&amp;"-"&amp;T1868</f>
        <v>SJ-V-05-000D-GT-1274</v>
      </c>
      <c r="N1868" s="33" t="s">
        <v>3886</v>
      </c>
      <c r="O1868" s="21" t="str">
        <f>IFERROR(VLOOKUP(B1868,'字典-基地管理'!A:B,2,FALSE),"未填")</f>
        <v>SJ</v>
      </c>
      <c r="P1868" s="21" t="str">
        <f>IFERROR(VLOOKUP(C1868,'字典-车间管理'!A:B,2,FALSE),"未填")</f>
        <v>V</v>
      </c>
      <c r="Q1868" s="21" t="str">
        <f>IFERROR(VLOOKUP(D1868,'字典-系统管理&amp;工段管理'!C:D,2,FALSE),"未填")</f>
        <v>05</v>
      </c>
      <c r="R1868" s="22" t="str">
        <f>_xlfn.TEXTJOIN("", TRUE, IF(U1868="0", U1868, ""), IF(V1868="0", V1868, ""), IF(W1868="0", W1868, ""), IF(X1868="0", X1868, ""), IF(U1868&lt;&gt;"0", U1868, ""), IF(V1868&lt;&gt;"0", V1868, ""), IF(W1868&lt;&gt;"0", W1868, ""), IF(X1868&lt;&gt;"0", X1868, ""))</f>
        <v>000D</v>
      </c>
      <c r="S1868" s="21" t="str">
        <f>IFERROR(VLOOKUP(K1868,'字典-设备&amp;仪表管理'!A:B,2,FALSE),"未填")</f>
        <v>GT</v>
      </c>
      <c r="T1868" s="26" t="str">
        <f>IF(L1868="","未填",TEXT(L1868,"0000"))</f>
        <v>1274</v>
      </c>
      <c r="U1868" s="22" t="str">
        <f>IFERROR(VLOOKUP(E1868,'字典-系统管理&amp;工段管理'!$A$2:$B$7,2,0),"0")</f>
        <v>D</v>
      </c>
      <c r="V1868" s="22" t="str">
        <f>IFERROR(VLOOKUP(F1868,'字典-系统管理&amp;工段管理'!$A$2:$B$7,2,0),"0")</f>
        <v>0</v>
      </c>
      <c r="W1868" s="22" t="str">
        <f>IFERROR(VLOOKUP(G1868,'字典-系统管理&amp;工段管理'!$A$2:$B$7,2,0),"0")</f>
        <v>0</v>
      </c>
      <c r="X1868" s="22" t="str">
        <f>IFERROR(VLOOKUP(H1868,'字典-系统管理&amp;工段管理'!$A$2:$B$7,2,0),"0")</f>
        <v>0</v>
      </c>
    </row>
    <row r="1869" spans="1:24" x14ac:dyDescent="0.15">
      <c r="A1869" s="19">
        <v>1867</v>
      </c>
      <c r="B1869" s="22" t="s">
        <v>24</v>
      </c>
      <c r="C1869" s="22" t="s">
        <v>94</v>
      </c>
      <c r="D1869" s="22" t="s">
        <v>234</v>
      </c>
      <c r="E1869" s="22" t="s">
        <v>28</v>
      </c>
      <c r="F1869" s="22"/>
      <c r="G1869" s="22"/>
      <c r="H1869" s="22"/>
      <c r="I1869" s="33" t="s">
        <v>3887</v>
      </c>
      <c r="J1869" s="22" t="s">
        <v>35</v>
      </c>
      <c r="K1869" s="38" t="s">
        <v>318</v>
      </c>
      <c r="L1869" s="20">
        <v>1275</v>
      </c>
      <c r="M1869" s="29" t="str">
        <f>O1869&amp;"-"&amp;P1869&amp;"-"&amp;Q1869&amp;"-"&amp;R1869&amp;"-"&amp;S1869&amp;"-"&amp;T1869</f>
        <v>SJ-V-05-000D-GT-1275</v>
      </c>
      <c r="N1869" s="33" t="s">
        <v>3887</v>
      </c>
      <c r="O1869" s="21" t="str">
        <f>IFERROR(VLOOKUP(B1869,'字典-基地管理'!A:B,2,FALSE),"未填")</f>
        <v>SJ</v>
      </c>
      <c r="P1869" s="21" t="str">
        <f>IFERROR(VLOOKUP(C1869,'字典-车间管理'!A:B,2,FALSE),"未填")</f>
        <v>V</v>
      </c>
      <c r="Q1869" s="21" t="str">
        <f>IFERROR(VLOOKUP(D1869,'字典-系统管理&amp;工段管理'!C:D,2,FALSE),"未填")</f>
        <v>05</v>
      </c>
      <c r="R1869" s="22" t="str">
        <f>_xlfn.TEXTJOIN("", TRUE, IF(U1869="0", U1869, ""), IF(V1869="0", V1869, ""), IF(W1869="0", W1869, ""), IF(X1869="0", X1869, ""), IF(U1869&lt;&gt;"0", U1869, ""), IF(V1869&lt;&gt;"0", V1869, ""), IF(W1869&lt;&gt;"0", W1869, ""), IF(X1869&lt;&gt;"0", X1869, ""))</f>
        <v>000D</v>
      </c>
      <c r="S1869" s="21" t="str">
        <f>IFERROR(VLOOKUP(K1869,'字典-设备&amp;仪表管理'!A:B,2,FALSE),"未填")</f>
        <v>GT</v>
      </c>
      <c r="T1869" s="26" t="str">
        <f>IF(L1869="","未填",TEXT(L1869,"0000"))</f>
        <v>1275</v>
      </c>
      <c r="U1869" s="22" t="str">
        <f>IFERROR(VLOOKUP(E1869,'字典-系统管理&amp;工段管理'!$A$2:$B$7,2,0),"0")</f>
        <v>D</v>
      </c>
      <c r="V1869" s="22" t="str">
        <f>IFERROR(VLOOKUP(F1869,'字典-系统管理&amp;工段管理'!$A$2:$B$7,2,0),"0")</f>
        <v>0</v>
      </c>
      <c r="W1869" s="22" t="str">
        <f>IFERROR(VLOOKUP(G1869,'字典-系统管理&amp;工段管理'!$A$2:$B$7,2,0),"0")</f>
        <v>0</v>
      </c>
      <c r="X1869" s="22" t="str">
        <f>IFERROR(VLOOKUP(H1869,'字典-系统管理&amp;工段管理'!$A$2:$B$7,2,0),"0")</f>
        <v>0</v>
      </c>
    </row>
    <row r="1870" spans="1:24" x14ac:dyDescent="0.15">
      <c r="A1870" s="19">
        <v>1868</v>
      </c>
      <c r="B1870" s="22" t="s">
        <v>24</v>
      </c>
      <c r="C1870" s="22" t="s">
        <v>94</v>
      </c>
      <c r="D1870" s="22" t="s">
        <v>234</v>
      </c>
      <c r="E1870" s="22" t="s">
        <v>28</v>
      </c>
      <c r="F1870" s="22"/>
      <c r="G1870" s="22"/>
      <c r="H1870" s="22"/>
      <c r="I1870" s="33" t="s">
        <v>3889</v>
      </c>
      <c r="J1870" s="22" t="s">
        <v>35</v>
      </c>
      <c r="K1870" s="38" t="s">
        <v>318</v>
      </c>
      <c r="L1870" s="20">
        <v>1276</v>
      </c>
      <c r="M1870" s="29" t="str">
        <f>O1870&amp;"-"&amp;P1870&amp;"-"&amp;Q1870&amp;"-"&amp;R1870&amp;"-"&amp;S1870&amp;"-"&amp;T1870</f>
        <v>SJ-V-05-000D-GT-1276</v>
      </c>
      <c r="N1870" s="33" t="s">
        <v>3889</v>
      </c>
      <c r="O1870" s="21" t="str">
        <f>IFERROR(VLOOKUP(B1870,'字典-基地管理'!A:B,2,FALSE),"未填")</f>
        <v>SJ</v>
      </c>
      <c r="P1870" s="21" t="str">
        <f>IFERROR(VLOOKUP(C1870,'字典-车间管理'!A:B,2,FALSE),"未填")</f>
        <v>V</v>
      </c>
      <c r="Q1870" s="21" t="str">
        <f>IFERROR(VLOOKUP(D1870,'字典-系统管理&amp;工段管理'!C:D,2,FALSE),"未填")</f>
        <v>05</v>
      </c>
      <c r="R1870" s="22" t="str">
        <f>_xlfn.TEXTJOIN("", TRUE, IF(U1870="0", U1870, ""), IF(V1870="0", V1870, ""), IF(W1870="0", W1870, ""), IF(X1870="0", X1870, ""), IF(U1870&lt;&gt;"0", U1870, ""), IF(V1870&lt;&gt;"0", V1870, ""), IF(W1870&lt;&gt;"0", W1870, ""), IF(X1870&lt;&gt;"0", X1870, ""))</f>
        <v>000D</v>
      </c>
      <c r="S1870" s="21" t="str">
        <f>IFERROR(VLOOKUP(K1870,'字典-设备&amp;仪表管理'!A:B,2,FALSE),"未填")</f>
        <v>GT</v>
      </c>
      <c r="T1870" s="26" t="str">
        <f>IF(L1870="","未填",TEXT(L1870,"0000"))</f>
        <v>1276</v>
      </c>
      <c r="U1870" s="22" t="str">
        <f>IFERROR(VLOOKUP(E1870,'字典-系统管理&amp;工段管理'!$A$2:$B$7,2,0),"0")</f>
        <v>D</v>
      </c>
      <c r="V1870" s="22" t="str">
        <f>IFERROR(VLOOKUP(F1870,'字典-系统管理&amp;工段管理'!$A$2:$B$7,2,0),"0")</f>
        <v>0</v>
      </c>
      <c r="W1870" s="22" t="str">
        <f>IFERROR(VLOOKUP(G1870,'字典-系统管理&amp;工段管理'!$A$2:$B$7,2,0),"0")</f>
        <v>0</v>
      </c>
      <c r="X1870" s="22" t="str">
        <f>IFERROR(VLOOKUP(H1870,'字典-系统管理&amp;工段管理'!$A$2:$B$7,2,0),"0")</f>
        <v>0</v>
      </c>
    </row>
    <row r="1871" spans="1:24" x14ac:dyDescent="0.15">
      <c r="A1871" s="19">
        <v>1869</v>
      </c>
      <c r="B1871" s="22" t="s">
        <v>24</v>
      </c>
      <c r="C1871" s="22" t="s">
        <v>94</v>
      </c>
      <c r="D1871" s="22" t="s">
        <v>234</v>
      </c>
      <c r="E1871" s="22" t="s">
        <v>28</v>
      </c>
      <c r="F1871" s="22"/>
      <c r="G1871" s="22"/>
      <c r="H1871" s="22"/>
      <c r="I1871" s="33" t="s">
        <v>3890</v>
      </c>
      <c r="J1871" s="22" t="s">
        <v>35</v>
      </c>
      <c r="K1871" s="38" t="s">
        <v>318</v>
      </c>
      <c r="L1871" s="20">
        <v>1277</v>
      </c>
      <c r="M1871" s="29" t="str">
        <f>O1871&amp;"-"&amp;P1871&amp;"-"&amp;Q1871&amp;"-"&amp;R1871&amp;"-"&amp;S1871&amp;"-"&amp;T1871</f>
        <v>SJ-V-05-000D-GT-1277</v>
      </c>
      <c r="N1871" s="33" t="s">
        <v>3890</v>
      </c>
      <c r="O1871" s="21" t="str">
        <f>IFERROR(VLOOKUP(B1871,'字典-基地管理'!A:B,2,FALSE),"未填")</f>
        <v>SJ</v>
      </c>
      <c r="P1871" s="21" t="str">
        <f>IFERROR(VLOOKUP(C1871,'字典-车间管理'!A:B,2,FALSE),"未填")</f>
        <v>V</v>
      </c>
      <c r="Q1871" s="21" t="str">
        <f>IFERROR(VLOOKUP(D1871,'字典-系统管理&amp;工段管理'!C:D,2,FALSE),"未填")</f>
        <v>05</v>
      </c>
      <c r="R1871" s="22" t="str">
        <f>_xlfn.TEXTJOIN("", TRUE, IF(U1871="0", U1871, ""), IF(V1871="0", V1871, ""), IF(W1871="0", W1871, ""), IF(X1871="0", X1871, ""), IF(U1871&lt;&gt;"0", U1871, ""), IF(V1871&lt;&gt;"0", V1871, ""), IF(W1871&lt;&gt;"0", W1871, ""), IF(X1871&lt;&gt;"0", X1871, ""))</f>
        <v>000D</v>
      </c>
      <c r="S1871" s="21" t="str">
        <f>IFERROR(VLOOKUP(K1871,'字典-设备&amp;仪表管理'!A:B,2,FALSE),"未填")</f>
        <v>GT</v>
      </c>
      <c r="T1871" s="26" t="str">
        <f>IF(L1871="","未填",TEXT(L1871,"0000"))</f>
        <v>1277</v>
      </c>
      <c r="U1871" s="22" t="str">
        <f>IFERROR(VLOOKUP(E1871,'字典-系统管理&amp;工段管理'!$A$2:$B$7,2,0),"0")</f>
        <v>D</v>
      </c>
      <c r="V1871" s="22" t="str">
        <f>IFERROR(VLOOKUP(F1871,'字典-系统管理&amp;工段管理'!$A$2:$B$7,2,0),"0")</f>
        <v>0</v>
      </c>
      <c r="W1871" s="22" t="str">
        <f>IFERROR(VLOOKUP(G1871,'字典-系统管理&amp;工段管理'!$A$2:$B$7,2,0),"0")</f>
        <v>0</v>
      </c>
      <c r="X1871" s="22" t="str">
        <f>IFERROR(VLOOKUP(H1871,'字典-系统管理&amp;工段管理'!$A$2:$B$7,2,0),"0")</f>
        <v>0</v>
      </c>
    </row>
    <row r="1872" spans="1:24" x14ac:dyDescent="0.15">
      <c r="A1872" s="19">
        <v>1870</v>
      </c>
      <c r="B1872" s="22" t="s">
        <v>24</v>
      </c>
      <c r="C1872" s="22" t="s">
        <v>94</v>
      </c>
      <c r="D1872" s="22" t="s">
        <v>234</v>
      </c>
      <c r="E1872" s="22" t="s">
        <v>28</v>
      </c>
      <c r="F1872" s="22"/>
      <c r="G1872" s="22"/>
      <c r="H1872" s="22"/>
      <c r="I1872" s="33" t="s">
        <v>3891</v>
      </c>
      <c r="J1872" s="22" t="s">
        <v>35</v>
      </c>
      <c r="K1872" s="38" t="s">
        <v>318</v>
      </c>
      <c r="L1872" s="20">
        <v>1278</v>
      </c>
      <c r="M1872" s="29" t="str">
        <f>O1872&amp;"-"&amp;P1872&amp;"-"&amp;Q1872&amp;"-"&amp;R1872&amp;"-"&amp;S1872&amp;"-"&amp;T1872</f>
        <v>SJ-V-05-000D-GT-1278</v>
      </c>
      <c r="N1872" s="33" t="s">
        <v>3891</v>
      </c>
      <c r="O1872" s="21" t="str">
        <f>IFERROR(VLOOKUP(B1872,'字典-基地管理'!A:B,2,FALSE),"未填")</f>
        <v>SJ</v>
      </c>
      <c r="P1872" s="21" t="str">
        <f>IFERROR(VLOOKUP(C1872,'字典-车间管理'!A:B,2,FALSE),"未填")</f>
        <v>V</v>
      </c>
      <c r="Q1872" s="21" t="str">
        <f>IFERROR(VLOOKUP(D1872,'字典-系统管理&amp;工段管理'!C:D,2,FALSE),"未填")</f>
        <v>05</v>
      </c>
      <c r="R1872" s="22" t="str">
        <f>_xlfn.TEXTJOIN("", TRUE, IF(U1872="0", U1872, ""), IF(V1872="0", V1872, ""), IF(W1872="0", W1872, ""), IF(X1872="0", X1872, ""), IF(U1872&lt;&gt;"0", U1872, ""), IF(V1872&lt;&gt;"0", V1872, ""), IF(W1872&lt;&gt;"0", W1872, ""), IF(X1872&lt;&gt;"0", X1872, ""))</f>
        <v>000D</v>
      </c>
      <c r="S1872" s="21" t="str">
        <f>IFERROR(VLOOKUP(K1872,'字典-设备&amp;仪表管理'!A:B,2,FALSE),"未填")</f>
        <v>GT</v>
      </c>
      <c r="T1872" s="26" t="str">
        <f>IF(L1872="","未填",TEXT(L1872,"0000"))</f>
        <v>1278</v>
      </c>
      <c r="U1872" s="22" t="str">
        <f>IFERROR(VLOOKUP(E1872,'字典-系统管理&amp;工段管理'!$A$2:$B$7,2,0),"0")</f>
        <v>D</v>
      </c>
      <c r="V1872" s="22" t="str">
        <f>IFERROR(VLOOKUP(F1872,'字典-系统管理&amp;工段管理'!$A$2:$B$7,2,0),"0")</f>
        <v>0</v>
      </c>
      <c r="W1872" s="22" t="str">
        <f>IFERROR(VLOOKUP(G1872,'字典-系统管理&amp;工段管理'!$A$2:$B$7,2,0),"0")</f>
        <v>0</v>
      </c>
      <c r="X1872" s="22" t="str">
        <f>IFERROR(VLOOKUP(H1872,'字典-系统管理&amp;工段管理'!$A$2:$B$7,2,0),"0")</f>
        <v>0</v>
      </c>
    </row>
    <row r="1873" spans="1:24" x14ac:dyDescent="0.15">
      <c r="A1873" s="19">
        <v>1871</v>
      </c>
      <c r="B1873" s="22" t="s">
        <v>24</v>
      </c>
      <c r="C1873" s="22" t="s">
        <v>94</v>
      </c>
      <c r="D1873" s="22" t="s">
        <v>234</v>
      </c>
      <c r="E1873" s="22" t="s">
        <v>28</v>
      </c>
      <c r="F1873" s="22"/>
      <c r="G1873" s="22"/>
      <c r="H1873" s="22"/>
      <c r="I1873" s="33" t="s">
        <v>3893</v>
      </c>
      <c r="J1873" s="22" t="s">
        <v>35</v>
      </c>
      <c r="K1873" s="38" t="s">
        <v>318</v>
      </c>
      <c r="L1873" s="20">
        <v>1279</v>
      </c>
      <c r="M1873" s="29" t="str">
        <f>O1873&amp;"-"&amp;P1873&amp;"-"&amp;Q1873&amp;"-"&amp;R1873&amp;"-"&amp;S1873&amp;"-"&amp;T1873</f>
        <v>SJ-V-05-000D-GT-1279</v>
      </c>
      <c r="N1873" s="33" t="s">
        <v>3893</v>
      </c>
      <c r="O1873" s="21" t="str">
        <f>IFERROR(VLOOKUP(B1873,'字典-基地管理'!A:B,2,FALSE),"未填")</f>
        <v>SJ</v>
      </c>
      <c r="P1873" s="21" t="str">
        <f>IFERROR(VLOOKUP(C1873,'字典-车间管理'!A:B,2,FALSE),"未填")</f>
        <v>V</v>
      </c>
      <c r="Q1873" s="21" t="str">
        <f>IFERROR(VLOOKUP(D1873,'字典-系统管理&amp;工段管理'!C:D,2,FALSE),"未填")</f>
        <v>05</v>
      </c>
      <c r="R1873" s="22" t="str">
        <f>_xlfn.TEXTJOIN("", TRUE, IF(U1873="0", U1873, ""), IF(V1873="0", V1873, ""), IF(W1873="0", W1873, ""), IF(X1873="0", X1873, ""), IF(U1873&lt;&gt;"0", U1873, ""), IF(V1873&lt;&gt;"0", V1873, ""), IF(W1873&lt;&gt;"0", W1873, ""), IF(X1873&lt;&gt;"0", X1873, ""))</f>
        <v>000D</v>
      </c>
      <c r="S1873" s="21" t="str">
        <f>IFERROR(VLOOKUP(K1873,'字典-设备&amp;仪表管理'!A:B,2,FALSE),"未填")</f>
        <v>GT</v>
      </c>
      <c r="T1873" s="26" t="str">
        <f>IF(L1873="","未填",TEXT(L1873,"0000"))</f>
        <v>1279</v>
      </c>
      <c r="U1873" s="22" t="str">
        <f>IFERROR(VLOOKUP(E1873,'字典-系统管理&amp;工段管理'!$A$2:$B$7,2,0),"0")</f>
        <v>D</v>
      </c>
      <c r="V1873" s="22" t="str">
        <f>IFERROR(VLOOKUP(F1873,'字典-系统管理&amp;工段管理'!$A$2:$B$7,2,0),"0")</f>
        <v>0</v>
      </c>
      <c r="W1873" s="22" t="str">
        <f>IFERROR(VLOOKUP(G1873,'字典-系统管理&amp;工段管理'!$A$2:$B$7,2,0),"0")</f>
        <v>0</v>
      </c>
      <c r="X1873" s="22" t="str">
        <f>IFERROR(VLOOKUP(H1873,'字典-系统管理&amp;工段管理'!$A$2:$B$7,2,0),"0")</f>
        <v>0</v>
      </c>
    </row>
    <row r="1874" spans="1:24" x14ac:dyDescent="0.15">
      <c r="A1874" s="19">
        <v>1872</v>
      </c>
      <c r="B1874" s="22" t="s">
        <v>24</v>
      </c>
      <c r="C1874" s="22" t="s">
        <v>94</v>
      </c>
      <c r="D1874" s="22" t="s">
        <v>234</v>
      </c>
      <c r="E1874" s="22" t="s">
        <v>28</v>
      </c>
      <c r="F1874" s="22"/>
      <c r="G1874" s="22"/>
      <c r="H1874" s="22"/>
      <c r="I1874" s="33" t="s">
        <v>3894</v>
      </c>
      <c r="J1874" s="22" t="s">
        <v>35</v>
      </c>
      <c r="K1874" s="38" t="s">
        <v>318</v>
      </c>
      <c r="L1874" s="20">
        <v>1280</v>
      </c>
      <c r="M1874" s="29" t="str">
        <f>O1874&amp;"-"&amp;P1874&amp;"-"&amp;Q1874&amp;"-"&amp;R1874&amp;"-"&amp;S1874&amp;"-"&amp;T1874</f>
        <v>SJ-V-05-000D-GT-1280</v>
      </c>
      <c r="N1874" s="33" t="s">
        <v>3894</v>
      </c>
      <c r="O1874" s="21" t="str">
        <f>IFERROR(VLOOKUP(B1874,'字典-基地管理'!A:B,2,FALSE),"未填")</f>
        <v>SJ</v>
      </c>
      <c r="P1874" s="21" t="str">
        <f>IFERROR(VLOOKUP(C1874,'字典-车间管理'!A:B,2,FALSE),"未填")</f>
        <v>V</v>
      </c>
      <c r="Q1874" s="21" t="str">
        <f>IFERROR(VLOOKUP(D1874,'字典-系统管理&amp;工段管理'!C:D,2,FALSE),"未填")</f>
        <v>05</v>
      </c>
      <c r="R1874" s="22" t="str">
        <f>_xlfn.TEXTJOIN("", TRUE, IF(U1874="0", U1874, ""), IF(V1874="0", V1874, ""), IF(W1874="0", W1874, ""), IF(X1874="0", X1874, ""), IF(U1874&lt;&gt;"0", U1874, ""), IF(V1874&lt;&gt;"0", V1874, ""), IF(W1874&lt;&gt;"0", W1874, ""), IF(X1874&lt;&gt;"0", X1874, ""))</f>
        <v>000D</v>
      </c>
      <c r="S1874" s="21" t="str">
        <f>IFERROR(VLOOKUP(K1874,'字典-设备&amp;仪表管理'!A:B,2,FALSE),"未填")</f>
        <v>GT</v>
      </c>
      <c r="T1874" s="26" t="str">
        <f>IF(L1874="","未填",TEXT(L1874,"0000"))</f>
        <v>1280</v>
      </c>
      <c r="U1874" s="22" t="str">
        <f>IFERROR(VLOOKUP(E1874,'字典-系统管理&amp;工段管理'!$A$2:$B$7,2,0),"0")</f>
        <v>D</v>
      </c>
      <c r="V1874" s="22" t="str">
        <f>IFERROR(VLOOKUP(F1874,'字典-系统管理&amp;工段管理'!$A$2:$B$7,2,0),"0")</f>
        <v>0</v>
      </c>
      <c r="W1874" s="22" t="str">
        <f>IFERROR(VLOOKUP(G1874,'字典-系统管理&amp;工段管理'!$A$2:$B$7,2,0),"0")</f>
        <v>0</v>
      </c>
      <c r="X1874" s="22" t="str">
        <f>IFERROR(VLOOKUP(H1874,'字典-系统管理&amp;工段管理'!$A$2:$B$7,2,0),"0")</f>
        <v>0</v>
      </c>
    </row>
    <row r="1875" spans="1:24" x14ac:dyDescent="0.15">
      <c r="A1875" s="19">
        <v>1873</v>
      </c>
      <c r="B1875" s="22" t="s">
        <v>24</v>
      </c>
      <c r="C1875" s="22" t="s">
        <v>94</v>
      </c>
      <c r="D1875" s="22" t="s">
        <v>234</v>
      </c>
      <c r="E1875" s="22" t="s">
        <v>28</v>
      </c>
      <c r="F1875" s="22"/>
      <c r="G1875" s="22"/>
      <c r="H1875" s="22"/>
      <c r="I1875" s="33" t="s">
        <v>3895</v>
      </c>
      <c r="J1875" s="22" t="s">
        <v>35</v>
      </c>
      <c r="K1875" s="38" t="s">
        <v>318</v>
      </c>
      <c r="L1875" s="20">
        <v>1281</v>
      </c>
      <c r="M1875" s="29" t="str">
        <f>O1875&amp;"-"&amp;P1875&amp;"-"&amp;Q1875&amp;"-"&amp;R1875&amp;"-"&amp;S1875&amp;"-"&amp;T1875</f>
        <v>SJ-V-05-000D-GT-1281</v>
      </c>
      <c r="N1875" s="33" t="s">
        <v>3895</v>
      </c>
      <c r="O1875" s="21" t="str">
        <f>IFERROR(VLOOKUP(B1875,'字典-基地管理'!A:B,2,FALSE),"未填")</f>
        <v>SJ</v>
      </c>
      <c r="P1875" s="21" t="str">
        <f>IFERROR(VLOOKUP(C1875,'字典-车间管理'!A:B,2,FALSE),"未填")</f>
        <v>V</v>
      </c>
      <c r="Q1875" s="21" t="str">
        <f>IFERROR(VLOOKUP(D1875,'字典-系统管理&amp;工段管理'!C:D,2,FALSE),"未填")</f>
        <v>05</v>
      </c>
      <c r="R1875" s="22" t="str">
        <f>_xlfn.TEXTJOIN("", TRUE, IF(U1875="0", U1875, ""), IF(V1875="0", V1875, ""), IF(W1875="0", W1875, ""), IF(X1875="0", X1875, ""), IF(U1875&lt;&gt;"0", U1875, ""), IF(V1875&lt;&gt;"0", V1875, ""), IF(W1875&lt;&gt;"0", W1875, ""), IF(X1875&lt;&gt;"0", X1875, ""))</f>
        <v>000D</v>
      </c>
      <c r="S1875" s="21" t="str">
        <f>IFERROR(VLOOKUP(K1875,'字典-设备&amp;仪表管理'!A:B,2,FALSE),"未填")</f>
        <v>GT</v>
      </c>
      <c r="T1875" s="26" t="str">
        <f>IF(L1875="","未填",TEXT(L1875,"0000"))</f>
        <v>1281</v>
      </c>
      <c r="U1875" s="22" t="str">
        <f>IFERROR(VLOOKUP(E1875,'字典-系统管理&amp;工段管理'!$A$2:$B$7,2,0),"0")</f>
        <v>D</v>
      </c>
      <c r="V1875" s="22" t="str">
        <f>IFERROR(VLOOKUP(F1875,'字典-系统管理&amp;工段管理'!$A$2:$B$7,2,0),"0")</f>
        <v>0</v>
      </c>
      <c r="W1875" s="22" t="str">
        <f>IFERROR(VLOOKUP(G1875,'字典-系统管理&amp;工段管理'!$A$2:$B$7,2,0),"0")</f>
        <v>0</v>
      </c>
      <c r="X1875" s="22" t="str">
        <f>IFERROR(VLOOKUP(H1875,'字典-系统管理&amp;工段管理'!$A$2:$B$7,2,0),"0")</f>
        <v>0</v>
      </c>
    </row>
    <row r="1876" spans="1:24" x14ac:dyDescent="0.15">
      <c r="A1876" s="19">
        <v>1874</v>
      </c>
      <c r="B1876" s="22" t="s">
        <v>24</v>
      </c>
      <c r="C1876" s="22" t="s">
        <v>94</v>
      </c>
      <c r="D1876" s="22" t="s">
        <v>234</v>
      </c>
      <c r="E1876" s="22" t="s">
        <v>28</v>
      </c>
      <c r="F1876" s="22"/>
      <c r="G1876" s="22"/>
      <c r="H1876" s="22"/>
      <c r="I1876" s="33" t="s">
        <v>3897</v>
      </c>
      <c r="J1876" s="22" t="s">
        <v>35</v>
      </c>
      <c r="K1876" s="38" t="s">
        <v>318</v>
      </c>
      <c r="L1876" s="20">
        <v>1282</v>
      </c>
      <c r="M1876" s="29" t="str">
        <f>O1876&amp;"-"&amp;P1876&amp;"-"&amp;Q1876&amp;"-"&amp;R1876&amp;"-"&amp;S1876&amp;"-"&amp;T1876</f>
        <v>SJ-V-05-000D-GT-1282</v>
      </c>
      <c r="N1876" s="33" t="s">
        <v>3897</v>
      </c>
      <c r="O1876" s="21" t="str">
        <f>IFERROR(VLOOKUP(B1876,'字典-基地管理'!A:B,2,FALSE),"未填")</f>
        <v>SJ</v>
      </c>
      <c r="P1876" s="21" t="str">
        <f>IFERROR(VLOOKUP(C1876,'字典-车间管理'!A:B,2,FALSE),"未填")</f>
        <v>V</v>
      </c>
      <c r="Q1876" s="21" t="str">
        <f>IFERROR(VLOOKUP(D1876,'字典-系统管理&amp;工段管理'!C:D,2,FALSE),"未填")</f>
        <v>05</v>
      </c>
      <c r="R1876" s="22" t="str">
        <f>_xlfn.TEXTJOIN("", TRUE, IF(U1876="0", U1876, ""), IF(V1876="0", V1876, ""), IF(W1876="0", W1876, ""), IF(X1876="0", X1876, ""), IF(U1876&lt;&gt;"0", U1876, ""), IF(V1876&lt;&gt;"0", V1876, ""), IF(W1876&lt;&gt;"0", W1876, ""), IF(X1876&lt;&gt;"0", X1876, ""))</f>
        <v>000D</v>
      </c>
      <c r="S1876" s="21" t="str">
        <f>IFERROR(VLOOKUP(K1876,'字典-设备&amp;仪表管理'!A:B,2,FALSE),"未填")</f>
        <v>GT</v>
      </c>
      <c r="T1876" s="26" t="str">
        <f>IF(L1876="","未填",TEXT(L1876,"0000"))</f>
        <v>1282</v>
      </c>
      <c r="U1876" s="22" t="str">
        <f>IFERROR(VLOOKUP(E1876,'字典-系统管理&amp;工段管理'!$A$2:$B$7,2,0),"0")</f>
        <v>D</v>
      </c>
      <c r="V1876" s="22" t="str">
        <f>IFERROR(VLOOKUP(F1876,'字典-系统管理&amp;工段管理'!$A$2:$B$7,2,0),"0")</f>
        <v>0</v>
      </c>
      <c r="W1876" s="22" t="str">
        <f>IFERROR(VLOOKUP(G1876,'字典-系统管理&amp;工段管理'!$A$2:$B$7,2,0),"0")</f>
        <v>0</v>
      </c>
      <c r="X1876" s="22" t="str">
        <f>IFERROR(VLOOKUP(H1876,'字典-系统管理&amp;工段管理'!$A$2:$B$7,2,0),"0")</f>
        <v>0</v>
      </c>
    </row>
    <row r="1877" spans="1:24" x14ac:dyDescent="0.15">
      <c r="A1877" s="19">
        <v>1875</v>
      </c>
      <c r="B1877" s="22" t="s">
        <v>24</v>
      </c>
      <c r="C1877" s="22" t="s">
        <v>94</v>
      </c>
      <c r="D1877" s="22" t="s">
        <v>234</v>
      </c>
      <c r="E1877" s="22" t="s">
        <v>28</v>
      </c>
      <c r="F1877" s="22"/>
      <c r="G1877" s="22"/>
      <c r="H1877" s="22"/>
      <c r="I1877" s="33" t="s">
        <v>3898</v>
      </c>
      <c r="J1877" s="22" t="s">
        <v>35</v>
      </c>
      <c r="K1877" s="38" t="s">
        <v>318</v>
      </c>
      <c r="L1877" s="20">
        <v>1283</v>
      </c>
      <c r="M1877" s="29" t="str">
        <f>O1877&amp;"-"&amp;P1877&amp;"-"&amp;Q1877&amp;"-"&amp;R1877&amp;"-"&amp;S1877&amp;"-"&amp;T1877</f>
        <v>SJ-V-05-000D-GT-1283</v>
      </c>
      <c r="N1877" s="33" t="s">
        <v>3898</v>
      </c>
      <c r="O1877" s="21" t="str">
        <f>IFERROR(VLOOKUP(B1877,'字典-基地管理'!A:B,2,FALSE),"未填")</f>
        <v>SJ</v>
      </c>
      <c r="P1877" s="21" t="str">
        <f>IFERROR(VLOOKUP(C1877,'字典-车间管理'!A:B,2,FALSE),"未填")</f>
        <v>V</v>
      </c>
      <c r="Q1877" s="21" t="str">
        <f>IFERROR(VLOOKUP(D1877,'字典-系统管理&amp;工段管理'!C:D,2,FALSE),"未填")</f>
        <v>05</v>
      </c>
      <c r="R1877" s="22" t="str">
        <f>_xlfn.TEXTJOIN("", TRUE, IF(U1877="0", U1877, ""), IF(V1877="0", V1877, ""), IF(W1877="0", W1877, ""), IF(X1877="0", X1877, ""), IF(U1877&lt;&gt;"0", U1877, ""), IF(V1877&lt;&gt;"0", V1877, ""), IF(W1877&lt;&gt;"0", W1877, ""), IF(X1877&lt;&gt;"0", X1877, ""))</f>
        <v>000D</v>
      </c>
      <c r="S1877" s="21" t="str">
        <f>IFERROR(VLOOKUP(K1877,'字典-设备&amp;仪表管理'!A:B,2,FALSE),"未填")</f>
        <v>GT</v>
      </c>
      <c r="T1877" s="26" t="str">
        <f>IF(L1877="","未填",TEXT(L1877,"0000"))</f>
        <v>1283</v>
      </c>
      <c r="U1877" s="22" t="str">
        <f>IFERROR(VLOOKUP(E1877,'字典-系统管理&amp;工段管理'!$A$2:$B$7,2,0),"0")</f>
        <v>D</v>
      </c>
      <c r="V1877" s="22" t="str">
        <f>IFERROR(VLOOKUP(F1877,'字典-系统管理&amp;工段管理'!$A$2:$B$7,2,0),"0")</f>
        <v>0</v>
      </c>
      <c r="W1877" s="22" t="str">
        <f>IFERROR(VLOOKUP(G1877,'字典-系统管理&amp;工段管理'!$A$2:$B$7,2,0),"0")</f>
        <v>0</v>
      </c>
      <c r="X1877" s="22" t="str">
        <f>IFERROR(VLOOKUP(H1877,'字典-系统管理&amp;工段管理'!$A$2:$B$7,2,0),"0")</f>
        <v>0</v>
      </c>
    </row>
    <row r="1878" spans="1:24" x14ac:dyDescent="0.15">
      <c r="A1878" s="19">
        <v>1876</v>
      </c>
      <c r="B1878" s="22" t="s">
        <v>24</v>
      </c>
      <c r="C1878" s="22" t="s">
        <v>94</v>
      </c>
      <c r="D1878" s="22" t="s">
        <v>234</v>
      </c>
      <c r="E1878" s="22" t="s">
        <v>28</v>
      </c>
      <c r="F1878" s="22"/>
      <c r="G1878" s="22"/>
      <c r="H1878" s="22"/>
      <c r="I1878" s="33" t="s">
        <v>3899</v>
      </c>
      <c r="J1878" s="22" t="s">
        <v>35</v>
      </c>
      <c r="K1878" s="38" t="s">
        <v>318</v>
      </c>
      <c r="L1878" s="20">
        <v>1284</v>
      </c>
      <c r="M1878" s="29" t="str">
        <f>O1878&amp;"-"&amp;P1878&amp;"-"&amp;Q1878&amp;"-"&amp;R1878&amp;"-"&amp;S1878&amp;"-"&amp;T1878</f>
        <v>SJ-V-05-000D-GT-1284</v>
      </c>
      <c r="N1878" s="33" t="s">
        <v>3899</v>
      </c>
      <c r="O1878" s="21" t="str">
        <f>IFERROR(VLOOKUP(B1878,'字典-基地管理'!A:B,2,FALSE),"未填")</f>
        <v>SJ</v>
      </c>
      <c r="P1878" s="21" t="str">
        <f>IFERROR(VLOOKUP(C1878,'字典-车间管理'!A:B,2,FALSE),"未填")</f>
        <v>V</v>
      </c>
      <c r="Q1878" s="21" t="str">
        <f>IFERROR(VLOOKUP(D1878,'字典-系统管理&amp;工段管理'!C:D,2,FALSE),"未填")</f>
        <v>05</v>
      </c>
      <c r="R1878" s="22" t="str">
        <f>_xlfn.TEXTJOIN("", TRUE, IF(U1878="0", U1878, ""), IF(V1878="0", V1878, ""), IF(W1878="0", W1878, ""), IF(X1878="0", X1878, ""), IF(U1878&lt;&gt;"0", U1878, ""), IF(V1878&lt;&gt;"0", V1878, ""), IF(W1878&lt;&gt;"0", W1878, ""), IF(X1878&lt;&gt;"0", X1878, ""))</f>
        <v>000D</v>
      </c>
      <c r="S1878" s="21" t="str">
        <f>IFERROR(VLOOKUP(K1878,'字典-设备&amp;仪表管理'!A:B,2,FALSE),"未填")</f>
        <v>GT</v>
      </c>
      <c r="T1878" s="26" t="str">
        <f>IF(L1878="","未填",TEXT(L1878,"0000"))</f>
        <v>1284</v>
      </c>
      <c r="U1878" s="22" t="str">
        <f>IFERROR(VLOOKUP(E1878,'字典-系统管理&amp;工段管理'!$A$2:$B$7,2,0),"0")</f>
        <v>D</v>
      </c>
      <c r="V1878" s="22" t="str">
        <f>IFERROR(VLOOKUP(F1878,'字典-系统管理&amp;工段管理'!$A$2:$B$7,2,0),"0")</f>
        <v>0</v>
      </c>
      <c r="W1878" s="22" t="str">
        <f>IFERROR(VLOOKUP(G1878,'字典-系统管理&amp;工段管理'!$A$2:$B$7,2,0),"0")</f>
        <v>0</v>
      </c>
      <c r="X1878" s="22" t="str">
        <f>IFERROR(VLOOKUP(H1878,'字典-系统管理&amp;工段管理'!$A$2:$B$7,2,0),"0")</f>
        <v>0</v>
      </c>
    </row>
    <row r="1879" spans="1:24" x14ac:dyDescent="0.15">
      <c r="A1879" s="19">
        <v>1877</v>
      </c>
      <c r="B1879" s="22" t="s">
        <v>24</v>
      </c>
      <c r="C1879" s="22" t="s">
        <v>94</v>
      </c>
      <c r="D1879" s="22" t="s">
        <v>234</v>
      </c>
      <c r="E1879" s="22" t="s">
        <v>28</v>
      </c>
      <c r="F1879" s="22"/>
      <c r="G1879" s="22"/>
      <c r="H1879" s="22"/>
      <c r="I1879" s="33" t="s">
        <v>3900</v>
      </c>
      <c r="J1879" s="22" t="s">
        <v>35</v>
      </c>
      <c r="K1879" s="38" t="s">
        <v>318</v>
      </c>
      <c r="L1879" s="20">
        <v>1285</v>
      </c>
      <c r="M1879" s="29" t="str">
        <f>O1879&amp;"-"&amp;P1879&amp;"-"&amp;Q1879&amp;"-"&amp;R1879&amp;"-"&amp;S1879&amp;"-"&amp;T1879</f>
        <v>SJ-V-05-000D-GT-1285</v>
      </c>
      <c r="N1879" s="33" t="s">
        <v>3900</v>
      </c>
      <c r="O1879" s="21" t="str">
        <f>IFERROR(VLOOKUP(B1879,'字典-基地管理'!A:B,2,FALSE),"未填")</f>
        <v>SJ</v>
      </c>
      <c r="P1879" s="21" t="str">
        <f>IFERROR(VLOOKUP(C1879,'字典-车间管理'!A:B,2,FALSE),"未填")</f>
        <v>V</v>
      </c>
      <c r="Q1879" s="21" t="str">
        <f>IFERROR(VLOOKUP(D1879,'字典-系统管理&amp;工段管理'!C:D,2,FALSE),"未填")</f>
        <v>05</v>
      </c>
      <c r="R1879" s="22" t="str">
        <f>_xlfn.TEXTJOIN("", TRUE, IF(U1879="0", U1879, ""), IF(V1879="0", V1879, ""), IF(W1879="0", W1879, ""), IF(X1879="0", X1879, ""), IF(U1879&lt;&gt;"0", U1879, ""), IF(V1879&lt;&gt;"0", V1879, ""), IF(W1879&lt;&gt;"0", W1879, ""), IF(X1879&lt;&gt;"0", X1879, ""))</f>
        <v>000D</v>
      </c>
      <c r="S1879" s="21" t="str">
        <f>IFERROR(VLOOKUP(K1879,'字典-设备&amp;仪表管理'!A:B,2,FALSE),"未填")</f>
        <v>GT</v>
      </c>
      <c r="T1879" s="26" t="str">
        <f>IF(L1879="","未填",TEXT(L1879,"0000"))</f>
        <v>1285</v>
      </c>
      <c r="U1879" s="22" t="str">
        <f>IFERROR(VLOOKUP(E1879,'字典-系统管理&amp;工段管理'!$A$2:$B$7,2,0),"0")</f>
        <v>D</v>
      </c>
      <c r="V1879" s="22" t="str">
        <f>IFERROR(VLOOKUP(F1879,'字典-系统管理&amp;工段管理'!$A$2:$B$7,2,0),"0")</f>
        <v>0</v>
      </c>
      <c r="W1879" s="22" t="str">
        <f>IFERROR(VLOOKUP(G1879,'字典-系统管理&amp;工段管理'!$A$2:$B$7,2,0),"0")</f>
        <v>0</v>
      </c>
      <c r="X1879" s="22" t="str">
        <f>IFERROR(VLOOKUP(H1879,'字典-系统管理&amp;工段管理'!$A$2:$B$7,2,0),"0")</f>
        <v>0</v>
      </c>
    </row>
    <row r="1880" spans="1:24" x14ac:dyDescent="0.15">
      <c r="A1880" s="19">
        <v>1878</v>
      </c>
      <c r="B1880" s="22" t="s">
        <v>24</v>
      </c>
      <c r="C1880" s="22" t="s">
        <v>94</v>
      </c>
      <c r="D1880" s="22" t="s">
        <v>234</v>
      </c>
      <c r="E1880" s="22" t="s">
        <v>28</v>
      </c>
      <c r="F1880" s="22"/>
      <c r="G1880" s="22"/>
      <c r="H1880" s="22"/>
      <c r="I1880" s="33" t="s">
        <v>3919</v>
      </c>
      <c r="J1880" s="22" t="s">
        <v>35</v>
      </c>
      <c r="K1880" s="38" t="s">
        <v>318</v>
      </c>
      <c r="L1880" s="20">
        <v>1286</v>
      </c>
      <c r="M1880" s="29" t="str">
        <f>O1880&amp;"-"&amp;P1880&amp;"-"&amp;Q1880&amp;"-"&amp;R1880&amp;"-"&amp;S1880&amp;"-"&amp;T1880</f>
        <v>SJ-V-05-000D-GT-1286</v>
      </c>
      <c r="N1880" s="33" t="s">
        <v>3919</v>
      </c>
      <c r="O1880" s="21" t="str">
        <f>IFERROR(VLOOKUP(B1880,'字典-基地管理'!A:B,2,FALSE),"未填")</f>
        <v>SJ</v>
      </c>
      <c r="P1880" s="21" t="str">
        <f>IFERROR(VLOOKUP(C1880,'字典-车间管理'!A:B,2,FALSE),"未填")</f>
        <v>V</v>
      </c>
      <c r="Q1880" s="21" t="str">
        <f>IFERROR(VLOOKUP(D1880,'字典-系统管理&amp;工段管理'!C:D,2,FALSE),"未填")</f>
        <v>05</v>
      </c>
      <c r="R1880" s="22" t="str">
        <f>_xlfn.TEXTJOIN("", TRUE, IF(U1880="0", U1880, ""), IF(V1880="0", V1880, ""), IF(W1880="0", W1880, ""), IF(X1880="0", X1880, ""), IF(U1880&lt;&gt;"0", U1880, ""), IF(V1880&lt;&gt;"0", V1880, ""), IF(W1880&lt;&gt;"0", W1880, ""), IF(X1880&lt;&gt;"0", X1880, ""))</f>
        <v>000D</v>
      </c>
      <c r="S1880" s="21" t="str">
        <f>IFERROR(VLOOKUP(K1880,'字典-设备&amp;仪表管理'!A:B,2,FALSE),"未填")</f>
        <v>GT</v>
      </c>
      <c r="T1880" s="26" t="str">
        <f>IF(L1880="","未填",TEXT(L1880,"0000"))</f>
        <v>1286</v>
      </c>
      <c r="U1880" s="22" t="str">
        <f>IFERROR(VLOOKUP(E1880,'字典-系统管理&amp;工段管理'!$A$2:$B$7,2,0),"0")</f>
        <v>D</v>
      </c>
      <c r="V1880" s="22" t="str">
        <f>IFERROR(VLOOKUP(F1880,'字典-系统管理&amp;工段管理'!$A$2:$B$7,2,0),"0")</f>
        <v>0</v>
      </c>
      <c r="W1880" s="22" t="str">
        <f>IFERROR(VLOOKUP(G1880,'字典-系统管理&amp;工段管理'!$A$2:$B$7,2,0),"0")</f>
        <v>0</v>
      </c>
      <c r="X1880" s="22" t="str">
        <f>IFERROR(VLOOKUP(H1880,'字典-系统管理&amp;工段管理'!$A$2:$B$7,2,0),"0")</f>
        <v>0</v>
      </c>
    </row>
    <row r="1881" spans="1:24" x14ac:dyDescent="0.15">
      <c r="A1881" s="19">
        <v>1879</v>
      </c>
      <c r="B1881" s="22" t="s">
        <v>24</v>
      </c>
      <c r="C1881" s="22" t="s">
        <v>94</v>
      </c>
      <c r="D1881" s="22" t="s">
        <v>234</v>
      </c>
      <c r="E1881" s="22" t="s">
        <v>28</v>
      </c>
      <c r="F1881" s="22"/>
      <c r="G1881" s="22"/>
      <c r="H1881" s="22"/>
      <c r="I1881" s="33" t="s">
        <v>3920</v>
      </c>
      <c r="J1881" s="22" t="s">
        <v>35</v>
      </c>
      <c r="K1881" s="38" t="s">
        <v>318</v>
      </c>
      <c r="L1881" s="20">
        <v>1287</v>
      </c>
      <c r="M1881" s="29" t="str">
        <f>O1881&amp;"-"&amp;P1881&amp;"-"&amp;Q1881&amp;"-"&amp;R1881&amp;"-"&amp;S1881&amp;"-"&amp;T1881</f>
        <v>SJ-V-05-000D-GT-1287</v>
      </c>
      <c r="N1881" s="33" t="s">
        <v>3920</v>
      </c>
      <c r="O1881" s="21" t="str">
        <f>IFERROR(VLOOKUP(B1881,'字典-基地管理'!A:B,2,FALSE),"未填")</f>
        <v>SJ</v>
      </c>
      <c r="P1881" s="21" t="str">
        <f>IFERROR(VLOOKUP(C1881,'字典-车间管理'!A:B,2,FALSE),"未填")</f>
        <v>V</v>
      </c>
      <c r="Q1881" s="21" t="str">
        <f>IFERROR(VLOOKUP(D1881,'字典-系统管理&amp;工段管理'!C:D,2,FALSE),"未填")</f>
        <v>05</v>
      </c>
      <c r="R1881" s="22" t="str">
        <f>_xlfn.TEXTJOIN("", TRUE, IF(U1881="0", U1881, ""), IF(V1881="0", V1881, ""), IF(W1881="0", W1881, ""), IF(X1881="0", X1881, ""), IF(U1881&lt;&gt;"0", U1881, ""), IF(V1881&lt;&gt;"0", V1881, ""), IF(W1881&lt;&gt;"0", W1881, ""), IF(X1881&lt;&gt;"0", X1881, ""))</f>
        <v>000D</v>
      </c>
      <c r="S1881" s="21" t="str">
        <f>IFERROR(VLOOKUP(K1881,'字典-设备&amp;仪表管理'!A:B,2,FALSE),"未填")</f>
        <v>GT</v>
      </c>
      <c r="T1881" s="26" t="str">
        <f>IF(L1881="","未填",TEXT(L1881,"0000"))</f>
        <v>1287</v>
      </c>
      <c r="U1881" s="22" t="str">
        <f>IFERROR(VLOOKUP(E1881,'字典-系统管理&amp;工段管理'!$A$2:$B$7,2,0),"0")</f>
        <v>D</v>
      </c>
      <c r="V1881" s="22" t="str">
        <f>IFERROR(VLOOKUP(F1881,'字典-系统管理&amp;工段管理'!$A$2:$B$7,2,0),"0")</f>
        <v>0</v>
      </c>
      <c r="W1881" s="22" t="str">
        <f>IFERROR(VLOOKUP(G1881,'字典-系统管理&amp;工段管理'!$A$2:$B$7,2,0),"0")</f>
        <v>0</v>
      </c>
      <c r="X1881" s="22" t="str">
        <f>IFERROR(VLOOKUP(H1881,'字典-系统管理&amp;工段管理'!$A$2:$B$7,2,0),"0")</f>
        <v>0</v>
      </c>
    </row>
    <row r="1882" spans="1:24" x14ac:dyDescent="0.15">
      <c r="A1882" s="19">
        <v>1880</v>
      </c>
      <c r="B1882" s="22" t="s">
        <v>24</v>
      </c>
      <c r="C1882" s="22" t="s">
        <v>94</v>
      </c>
      <c r="D1882" s="22" t="s">
        <v>234</v>
      </c>
      <c r="E1882" s="22" t="s">
        <v>28</v>
      </c>
      <c r="F1882" s="22"/>
      <c r="G1882" s="22"/>
      <c r="H1882" s="22"/>
      <c r="I1882" s="33" t="s">
        <v>3921</v>
      </c>
      <c r="J1882" s="22" t="s">
        <v>35</v>
      </c>
      <c r="K1882" s="38" t="s">
        <v>318</v>
      </c>
      <c r="L1882" s="20">
        <v>1288</v>
      </c>
      <c r="M1882" s="29" t="str">
        <f>O1882&amp;"-"&amp;P1882&amp;"-"&amp;Q1882&amp;"-"&amp;R1882&amp;"-"&amp;S1882&amp;"-"&amp;T1882</f>
        <v>SJ-V-05-000D-GT-1288</v>
      </c>
      <c r="N1882" s="33" t="s">
        <v>3921</v>
      </c>
      <c r="O1882" s="21" t="str">
        <f>IFERROR(VLOOKUP(B1882,'字典-基地管理'!A:B,2,FALSE),"未填")</f>
        <v>SJ</v>
      </c>
      <c r="P1882" s="21" t="str">
        <f>IFERROR(VLOOKUP(C1882,'字典-车间管理'!A:B,2,FALSE),"未填")</f>
        <v>V</v>
      </c>
      <c r="Q1882" s="21" t="str">
        <f>IFERROR(VLOOKUP(D1882,'字典-系统管理&amp;工段管理'!C:D,2,FALSE),"未填")</f>
        <v>05</v>
      </c>
      <c r="R1882" s="22" t="str">
        <f>_xlfn.TEXTJOIN("", TRUE, IF(U1882="0", U1882, ""), IF(V1882="0", V1882, ""), IF(W1882="0", W1882, ""), IF(X1882="0", X1882, ""), IF(U1882&lt;&gt;"0", U1882, ""), IF(V1882&lt;&gt;"0", V1882, ""), IF(W1882&lt;&gt;"0", W1882, ""), IF(X1882&lt;&gt;"0", X1882, ""))</f>
        <v>000D</v>
      </c>
      <c r="S1882" s="21" t="str">
        <f>IFERROR(VLOOKUP(K1882,'字典-设备&amp;仪表管理'!A:B,2,FALSE),"未填")</f>
        <v>GT</v>
      </c>
      <c r="T1882" s="26" t="str">
        <f>IF(L1882="","未填",TEXT(L1882,"0000"))</f>
        <v>1288</v>
      </c>
      <c r="U1882" s="22" t="str">
        <f>IFERROR(VLOOKUP(E1882,'字典-系统管理&amp;工段管理'!$A$2:$B$7,2,0),"0")</f>
        <v>D</v>
      </c>
      <c r="V1882" s="22" t="str">
        <f>IFERROR(VLOOKUP(F1882,'字典-系统管理&amp;工段管理'!$A$2:$B$7,2,0),"0")</f>
        <v>0</v>
      </c>
      <c r="W1882" s="22" t="str">
        <f>IFERROR(VLOOKUP(G1882,'字典-系统管理&amp;工段管理'!$A$2:$B$7,2,0),"0")</f>
        <v>0</v>
      </c>
      <c r="X1882" s="22" t="str">
        <f>IFERROR(VLOOKUP(H1882,'字典-系统管理&amp;工段管理'!$A$2:$B$7,2,0),"0")</f>
        <v>0</v>
      </c>
    </row>
    <row r="1883" spans="1:24" x14ac:dyDescent="0.15">
      <c r="A1883" s="19">
        <v>1881</v>
      </c>
      <c r="B1883" s="22" t="s">
        <v>24</v>
      </c>
      <c r="C1883" s="22" t="s">
        <v>94</v>
      </c>
      <c r="D1883" s="22" t="s">
        <v>234</v>
      </c>
      <c r="E1883" s="22" t="s">
        <v>28</v>
      </c>
      <c r="F1883" s="22"/>
      <c r="G1883" s="22"/>
      <c r="H1883" s="22"/>
      <c r="I1883" s="33" t="s">
        <v>3923</v>
      </c>
      <c r="J1883" s="22" t="s">
        <v>35</v>
      </c>
      <c r="K1883" s="38" t="s">
        <v>318</v>
      </c>
      <c r="L1883" s="20">
        <v>1289</v>
      </c>
      <c r="M1883" s="29" t="str">
        <f>O1883&amp;"-"&amp;P1883&amp;"-"&amp;Q1883&amp;"-"&amp;R1883&amp;"-"&amp;S1883&amp;"-"&amp;T1883</f>
        <v>SJ-V-05-000D-GT-1289</v>
      </c>
      <c r="N1883" s="33" t="s">
        <v>3923</v>
      </c>
      <c r="O1883" s="21" t="str">
        <f>IFERROR(VLOOKUP(B1883,'字典-基地管理'!A:B,2,FALSE),"未填")</f>
        <v>SJ</v>
      </c>
      <c r="P1883" s="21" t="str">
        <f>IFERROR(VLOOKUP(C1883,'字典-车间管理'!A:B,2,FALSE),"未填")</f>
        <v>V</v>
      </c>
      <c r="Q1883" s="21" t="str">
        <f>IFERROR(VLOOKUP(D1883,'字典-系统管理&amp;工段管理'!C:D,2,FALSE),"未填")</f>
        <v>05</v>
      </c>
      <c r="R1883" s="22" t="str">
        <f>_xlfn.TEXTJOIN("", TRUE, IF(U1883="0", U1883, ""), IF(V1883="0", V1883, ""), IF(W1883="0", W1883, ""), IF(X1883="0", X1883, ""), IF(U1883&lt;&gt;"0", U1883, ""), IF(V1883&lt;&gt;"0", V1883, ""), IF(W1883&lt;&gt;"0", W1883, ""), IF(X1883&lt;&gt;"0", X1883, ""))</f>
        <v>000D</v>
      </c>
      <c r="S1883" s="21" t="str">
        <f>IFERROR(VLOOKUP(K1883,'字典-设备&amp;仪表管理'!A:B,2,FALSE),"未填")</f>
        <v>GT</v>
      </c>
      <c r="T1883" s="26" t="str">
        <f>IF(L1883="","未填",TEXT(L1883,"0000"))</f>
        <v>1289</v>
      </c>
      <c r="U1883" s="22" t="str">
        <f>IFERROR(VLOOKUP(E1883,'字典-系统管理&amp;工段管理'!$A$2:$B$7,2,0),"0")</f>
        <v>D</v>
      </c>
      <c r="V1883" s="22" t="str">
        <f>IFERROR(VLOOKUP(F1883,'字典-系统管理&amp;工段管理'!$A$2:$B$7,2,0),"0")</f>
        <v>0</v>
      </c>
      <c r="W1883" s="22" t="str">
        <f>IFERROR(VLOOKUP(G1883,'字典-系统管理&amp;工段管理'!$A$2:$B$7,2,0),"0")</f>
        <v>0</v>
      </c>
      <c r="X1883" s="22" t="str">
        <f>IFERROR(VLOOKUP(H1883,'字典-系统管理&amp;工段管理'!$A$2:$B$7,2,0),"0")</f>
        <v>0</v>
      </c>
    </row>
    <row r="1884" spans="1:24" x14ac:dyDescent="0.15">
      <c r="A1884" s="19">
        <v>1882</v>
      </c>
      <c r="B1884" s="22" t="s">
        <v>24</v>
      </c>
      <c r="C1884" s="22" t="s">
        <v>94</v>
      </c>
      <c r="D1884" s="22" t="s">
        <v>234</v>
      </c>
      <c r="E1884" s="22" t="s">
        <v>28</v>
      </c>
      <c r="F1884" s="22"/>
      <c r="G1884" s="22"/>
      <c r="H1884" s="22"/>
      <c r="I1884" s="33" t="s">
        <v>3924</v>
      </c>
      <c r="J1884" s="22" t="s">
        <v>35</v>
      </c>
      <c r="K1884" s="38" t="s">
        <v>318</v>
      </c>
      <c r="L1884" s="20">
        <v>1290</v>
      </c>
      <c r="M1884" s="29" t="str">
        <f>O1884&amp;"-"&amp;P1884&amp;"-"&amp;Q1884&amp;"-"&amp;R1884&amp;"-"&amp;S1884&amp;"-"&amp;T1884</f>
        <v>SJ-V-05-000D-GT-1290</v>
      </c>
      <c r="N1884" s="33" t="s">
        <v>3924</v>
      </c>
      <c r="O1884" s="21" t="str">
        <f>IFERROR(VLOOKUP(B1884,'字典-基地管理'!A:B,2,FALSE),"未填")</f>
        <v>SJ</v>
      </c>
      <c r="P1884" s="21" t="str">
        <f>IFERROR(VLOOKUP(C1884,'字典-车间管理'!A:B,2,FALSE),"未填")</f>
        <v>V</v>
      </c>
      <c r="Q1884" s="21" t="str">
        <f>IFERROR(VLOOKUP(D1884,'字典-系统管理&amp;工段管理'!C:D,2,FALSE),"未填")</f>
        <v>05</v>
      </c>
      <c r="R1884" s="22" t="str">
        <f>_xlfn.TEXTJOIN("", TRUE, IF(U1884="0", U1884, ""), IF(V1884="0", V1884, ""), IF(W1884="0", W1884, ""), IF(X1884="0", X1884, ""), IF(U1884&lt;&gt;"0", U1884, ""), IF(V1884&lt;&gt;"0", V1884, ""), IF(W1884&lt;&gt;"0", W1884, ""), IF(X1884&lt;&gt;"0", X1884, ""))</f>
        <v>000D</v>
      </c>
      <c r="S1884" s="21" t="str">
        <f>IFERROR(VLOOKUP(K1884,'字典-设备&amp;仪表管理'!A:B,2,FALSE),"未填")</f>
        <v>GT</v>
      </c>
      <c r="T1884" s="26" t="str">
        <f>IF(L1884="","未填",TEXT(L1884,"0000"))</f>
        <v>1290</v>
      </c>
      <c r="U1884" s="22" t="str">
        <f>IFERROR(VLOOKUP(E1884,'字典-系统管理&amp;工段管理'!$A$2:$B$7,2,0),"0")</f>
        <v>D</v>
      </c>
      <c r="V1884" s="22" t="str">
        <f>IFERROR(VLOOKUP(F1884,'字典-系统管理&amp;工段管理'!$A$2:$B$7,2,0),"0")</f>
        <v>0</v>
      </c>
      <c r="W1884" s="22" t="str">
        <f>IFERROR(VLOOKUP(G1884,'字典-系统管理&amp;工段管理'!$A$2:$B$7,2,0),"0")</f>
        <v>0</v>
      </c>
      <c r="X1884" s="22" t="str">
        <f>IFERROR(VLOOKUP(H1884,'字典-系统管理&amp;工段管理'!$A$2:$B$7,2,0),"0")</f>
        <v>0</v>
      </c>
    </row>
    <row r="1885" spans="1:24" x14ac:dyDescent="0.15">
      <c r="A1885" s="19">
        <v>1883</v>
      </c>
      <c r="B1885" s="22" t="s">
        <v>24</v>
      </c>
      <c r="C1885" s="22" t="s">
        <v>94</v>
      </c>
      <c r="D1885" s="22" t="s">
        <v>234</v>
      </c>
      <c r="E1885" s="22" t="s">
        <v>28</v>
      </c>
      <c r="F1885" s="22"/>
      <c r="G1885" s="22"/>
      <c r="H1885" s="22"/>
      <c r="I1885" s="33" t="s">
        <v>3925</v>
      </c>
      <c r="J1885" s="22" t="s">
        <v>35</v>
      </c>
      <c r="K1885" s="38" t="s">
        <v>318</v>
      </c>
      <c r="L1885" s="20">
        <v>1291</v>
      </c>
      <c r="M1885" s="29" t="str">
        <f>O1885&amp;"-"&amp;P1885&amp;"-"&amp;Q1885&amp;"-"&amp;R1885&amp;"-"&amp;S1885&amp;"-"&amp;T1885</f>
        <v>SJ-V-05-000D-GT-1291</v>
      </c>
      <c r="N1885" s="33" t="s">
        <v>3925</v>
      </c>
      <c r="O1885" s="21" t="str">
        <f>IFERROR(VLOOKUP(B1885,'字典-基地管理'!A:B,2,FALSE),"未填")</f>
        <v>SJ</v>
      </c>
      <c r="P1885" s="21" t="str">
        <f>IFERROR(VLOOKUP(C1885,'字典-车间管理'!A:B,2,FALSE),"未填")</f>
        <v>V</v>
      </c>
      <c r="Q1885" s="21" t="str">
        <f>IFERROR(VLOOKUP(D1885,'字典-系统管理&amp;工段管理'!C:D,2,FALSE),"未填")</f>
        <v>05</v>
      </c>
      <c r="R1885" s="22" t="str">
        <f>_xlfn.TEXTJOIN("", TRUE, IF(U1885="0", U1885, ""), IF(V1885="0", V1885, ""), IF(W1885="0", W1885, ""), IF(X1885="0", X1885, ""), IF(U1885&lt;&gt;"0", U1885, ""), IF(V1885&lt;&gt;"0", V1885, ""), IF(W1885&lt;&gt;"0", W1885, ""), IF(X1885&lt;&gt;"0", X1885, ""))</f>
        <v>000D</v>
      </c>
      <c r="S1885" s="21" t="str">
        <f>IFERROR(VLOOKUP(K1885,'字典-设备&amp;仪表管理'!A:B,2,FALSE),"未填")</f>
        <v>GT</v>
      </c>
      <c r="T1885" s="26" t="str">
        <f>IF(L1885="","未填",TEXT(L1885,"0000"))</f>
        <v>1291</v>
      </c>
      <c r="U1885" s="22" t="str">
        <f>IFERROR(VLOOKUP(E1885,'字典-系统管理&amp;工段管理'!$A$2:$B$7,2,0),"0")</f>
        <v>D</v>
      </c>
      <c r="V1885" s="22" t="str">
        <f>IFERROR(VLOOKUP(F1885,'字典-系统管理&amp;工段管理'!$A$2:$B$7,2,0),"0")</f>
        <v>0</v>
      </c>
      <c r="W1885" s="22" t="str">
        <f>IFERROR(VLOOKUP(G1885,'字典-系统管理&amp;工段管理'!$A$2:$B$7,2,0),"0")</f>
        <v>0</v>
      </c>
      <c r="X1885" s="22" t="str">
        <f>IFERROR(VLOOKUP(H1885,'字典-系统管理&amp;工段管理'!$A$2:$B$7,2,0),"0")</f>
        <v>0</v>
      </c>
    </row>
    <row r="1886" spans="1:24" x14ac:dyDescent="0.15">
      <c r="A1886" s="19">
        <v>1884</v>
      </c>
      <c r="B1886" s="22" t="s">
        <v>24</v>
      </c>
      <c r="C1886" s="22" t="s">
        <v>94</v>
      </c>
      <c r="D1886" s="22" t="s">
        <v>234</v>
      </c>
      <c r="E1886" s="22" t="s">
        <v>28</v>
      </c>
      <c r="F1886" s="22"/>
      <c r="G1886" s="22"/>
      <c r="H1886" s="22"/>
      <c r="I1886" s="33" t="s">
        <v>3927</v>
      </c>
      <c r="J1886" s="22" t="s">
        <v>35</v>
      </c>
      <c r="K1886" s="38" t="s">
        <v>318</v>
      </c>
      <c r="L1886" s="20">
        <v>1292</v>
      </c>
      <c r="M1886" s="29" t="str">
        <f>O1886&amp;"-"&amp;P1886&amp;"-"&amp;Q1886&amp;"-"&amp;R1886&amp;"-"&amp;S1886&amp;"-"&amp;T1886</f>
        <v>SJ-V-05-000D-GT-1292</v>
      </c>
      <c r="N1886" s="33" t="s">
        <v>3927</v>
      </c>
      <c r="O1886" s="21" t="str">
        <f>IFERROR(VLOOKUP(B1886,'字典-基地管理'!A:B,2,FALSE),"未填")</f>
        <v>SJ</v>
      </c>
      <c r="P1886" s="21" t="str">
        <f>IFERROR(VLOOKUP(C1886,'字典-车间管理'!A:B,2,FALSE),"未填")</f>
        <v>V</v>
      </c>
      <c r="Q1886" s="21" t="str">
        <f>IFERROR(VLOOKUP(D1886,'字典-系统管理&amp;工段管理'!C:D,2,FALSE),"未填")</f>
        <v>05</v>
      </c>
      <c r="R1886" s="22" t="str">
        <f>_xlfn.TEXTJOIN("", TRUE, IF(U1886="0", U1886, ""), IF(V1886="0", V1886, ""), IF(W1886="0", W1886, ""), IF(X1886="0", X1886, ""), IF(U1886&lt;&gt;"0", U1886, ""), IF(V1886&lt;&gt;"0", V1886, ""), IF(W1886&lt;&gt;"0", W1886, ""), IF(X1886&lt;&gt;"0", X1886, ""))</f>
        <v>000D</v>
      </c>
      <c r="S1886" s="21" t="str">
        <f>IFERROR(VLOOKUP(K1886,'字典-设备&amp;仪表管理'!A:B,2,FALSE),"未填")</f>
        <v>GT</v>
      </c>
      <c r="T1886" s="26" t="str">
        <f>IF(L1886="","未填",TEXT(L1886,"0000"))</f>
        <v>1292</v>
      </c>
      <c r="U1886" s="22" t="str">
        <f>IFERROR(VLOOKUP(E1886,'字典-系统管理&amp;工段管理'!$A$2:$B$7,2,0),"0")</f>
        <v>D</v>
      </c>
      <c r="V1886" s="22" t="str">
        <f>IFERROR(VLOOKUP(F1886,'字典-系统管理&amp;工段管理'!$A$2:$B$7,2,0),"0")</f>
        <v>0</v>
      </c>
      <c r="W1886" s="22" t="str">
        <f>IFERROR(VLOOKUP(G1886,'字典-系统管理&amp;工段管理'!$A$2:$B$7,2,0),"0")</f>
        <v>0</v>
      </c>
      <c r="X1886" s="22" t="str">
        <f>IFERROR(VLOOKUP(H1886,'字典-系统管理&amp;工段管理'!$A$2:$B$7,2,0),"0")</f>
        <v>0</v>
      </c>
    </row>
    <row r="1887" spans="1:24" x14ac:dyDescent="0.15">
      <c r="A1887" s="19">
        <v>1885</v>
      </c>
      <c r="B1887" s="22" t="s">
        <v>24</v>
      </c>
      <c r="C1887" s="22" t="s">
        <v>94</v>
      </c>
      <c r="D1887" s="22" t="s">
        <v>234</v>
      </c>
      <c r="E1887" s="22" t="s">
        <v>28</v>
      </c>
      <c r="F1887" s="22"/>
      <c r="G1887" s="22"/>
      <c r="H1887" s="22"/>
      <c r="I1887" s="33" t="s">
        <v>3928</v>
      </c>
      <c r="J1887" s="22" t="s">
        <v>35</v>
      </c>
      <c r="K1887" s="38" t="s">
        <v>318</v>
      </c>
      <c r="L1887" s="20">
        <v>1293</v>
      </c>
      <c r="M1887" s="29" t="str">
        <f>O1887&amp;"-"&amp;P1887&amp;"-"&amp;Q1887&amp;"-"&amp;R1887&amp;"-"&amp;S1887&amp;"-"&amp;T1887</f>
        <v>SJ-V-05-000D-GT-1293</v>
      </c>
      <c r="N1887" s="33" t="s">
        <v>3928</v>
      </c>
      <c r="O1887" s="21" t="str">
        <f>IFERROR(VLOOKUP(B1887,'字典-基地管理'!A:B,2,FALSE),"未填")</f>
        <v>SJ</v>
      </c>
      <c r="P1887" s="21" t="str">
        <f>IFERROR(VLOOKUP(C1887,'字典-车间管理'!A:B,2,FALSE),"未填")</f>
        <v>V</v>
      </c>
      <c r="Q1887" s="21" t="str">
        <f>IFERROR(VLOOKUP(D1887,'字典-系统管理&amp;工段管理'!C:D,2,FALSE),"未填")</f>
        <v>05</v>
      </c>
      <c r="R1887" s="22" t="str">
        <f>_xlfn.TEXTJOIN("", TRUE, IF(U1887="0", U1887, ""), IF(V1887="0", V1887, ""), IF(W1887="0", W1887, ""), IF(X1887="0", X1887, ""), IF(U1887&lt;&gt;"0", U1887, ""), IF(V1887&lt;&gt;"0", V1887, ""), IF(W1887&lt;&gt;"0", W1887, ""), IF(X1887&lt;&gt;"0", X1887, ""))</f>
        <v>000D</v>
      </c>
      <c r="S1887" s="21" t="str">
        <f>IFERROR(VLOOKUP(K1887,'字典-设备&amp;仪表管理'!A:B,2,FALSE),"未填")</f>
        <v>GT</v>
      </c>
      <c r="T1887" s="26" t="str">
        <f>IF(L1887="","未填",TEXT(L1887,"0000"))</f>
        <v>1293</v>
      </c>
      <c r="U1887" s="22" t="str">
        <f>IFERROR(VLOOKUP(E1887,'字典-系统管理&amp;工段管理'!$A$2:$B$7,2,0),"0")</f>
        <v>D</v>
      </c>
      <c r="V1887" s="22" t="str">
        <f>IFERROR(VLOOKUP(F1887,'字典-系统管理&amp;工段管理'!$A$2:$B$7,2,0),"0")</f>
        <v>0</v>
      </c>
      <c r="W1887" s="22" t="str">
        <f>IFERROR(VLOOKUP(G1887,'字典-系统管理&amp;工段管理'!$A$2:$B$7,2,0),"0")</f>
        <v>0</v>
      </c>
      <c r="X1887" s="22" t="str">
        <f>IFERROR(VLOOKUP(H1887,'字典-系统管理&amp;工段管理'!$A$2:$B$7,2,0),"0")</f>
        <v>0</v>
      </c>
    </row>
    <row r="1888" spans="1:24" x14ac:dyDescent="0.15">
      <c r="A1888" s="19">
        <v>1886</v>
      </c>
      <c r="B1888" s="22" t="s">
        <v>24</v>
      </c>
      <c r="C1888" s="22" t="s">
        <v>94</v>
      </c>
      <c r="D1888" s="22" t="s">
        <v>234</v>
      </c>
      <c r="E1888" s="22" t="s">
        <v>28</v>
      </c>
      <c r="F1888" s="22"/>
      <c r="G1888" s="22"/>
      <c r="H1888" s="22"/>
      <c r="I1888" s="33" t="s">
        <v>3929</v>
      </c>
      <c r="J1888" s="22" t="s">
        <v>35</v>
      </c>
      <c r="K1888" s="38" t="s">
        <v>318</v>
      </c>
      <c r="L1888" s="20">
        <v>1294</v>
      </c>
      <c r="M1888" s="29" t="str">
        <f>O1888&amp;"-"&amp;P1888&amp;"-"&amp;Q1888&amp;"-"&amp;R1888&amp;"-"&amp;S1888&amp;"-"&amp;T1888</f>
        <v>SJ-V-05-000D-GT-1294</v>
      </c>
      <c r="N1888" s="33" t="s">
        <v>3929</v>
      </c>
      <c r="O1888" s="21" t="str">
        <f>IFERROR(VLOOKUP(B1888,'字典-基地管理'!A:B,2,FALSE),"未填")</f>
        <v>SJ</v>
      </c>
      <c r="P1888" s="21" t="str">
        <f>IFERROR(VLOOKUP(C1888,'字典-车间管理'!A:B,2,FALSE),"未填")</f>
        <v>V</v>
      </c>
      <c r="Q1888" s="21" t="str">
        <f>IFERROR(VLOOKUP(D1888,'字典-系统管理&amp;工段管理'!C:D,2,FALSE),"未填")</f>
        <v>05</v>
      </c>
      <c r="R1888" s="22" t="str">
        <f>_xlfn.TEXTJOIN("", TRUE, IF(U1888="0", U1888, ""), IF(V1888="0", V1888, ""), IF(W1888="0", W1888, ""), IF(X1888="0", X1888, ""), IF(U1888&lt;&gt;"0", U1888, ""), IF(V1888&lt;&gt;"0", V1888, ""), IF(W1888&lt;&gt;"0", W1888, ""), IF(X1888&lt;&gt;"0", X1888, ""))</f>
        <v>000D</v>
      </c>
      <c r="S1888" s="21" t="str">
        <f>IFERROR(VLOOKUP(K1888,'字典-设备&amp;仪表管理'!A:B,2,FALSE),"未填")</f>
        <v>GT</v>
      </c>
      <c r="T1888" s="26" t="str">
        <f>IF(L1888="","未填",TEXT(L1888,"0000"))</f>
        <v>1294</v>
      </c>
      <c r="U1888" s="22" t="str">
        <f>IFERROR(VLOOKUP(E1888,'字典-系统管理&amp;工段管理'!$A$2:$B$7,2,0),"0")</f>
        <v>D</v>
      </c>
      <c r="V1888" s="22" t="str">
        <f>IFERROR(VLOOKUP(F1888,'字典-系统管理&amp;工段管理'!$A$2:$B$7,2,0),"0")</f>
        <v>0</v>
      </c>
      <c r="W1888" s="22" t="str">
        <f>IFERROR(VLOOKUP(G1888,'字典-系统管理&amp;工段管理'!$A$2:$B$7,2,0),"0")</f>
        <v>0</v>
      </c>
      <c r="X1888" s="22" t="str">
        <f>IFERROR(VLOOKUP(H1888,'字典-系统管理&amp;工段管理'!$A$2:$B$7,2,0),"0")</f>
        <v>0</v>
      </c>
    </row>
    <row r="1889" spans="1:24" x14ac:dyDescent="0.15">
      <c r="A1889" s="19">
        <v>1887</v>
      </c>
      <c r="B1889" s="22" t="s">
        <v>24</v>
      </c>
      <c r="C1889" s="22" t="s">
        <v>94</v>
      </c>
      <c r="D1889" s="22" t="s">
        <v>234</v>
      </c>
      <c r="E1889" s="22" t="s">
        <v>28</v>
      </c>
      <c r="F1889" s="22"/>
      <c r="G1889" s="22"/>
      <c r="H1889" s="22"/>
      <c r="I1889" s="33" t="s">
        <v>3931</v>
      </c>
      <c r="J1889" s="22" t="s">
        <v>35</v>
      </c>
      <c r="K1889" s="38" t="s">
        <v>318</v>
      </c>
      <c r="L1889" s="20">
        <v>1295</v>
      </c>
      <c r="M1889" s="29" t="str">
        <f>O1889&amp;"-"&amp;P1889&amp;"-"&amp;Q1889&amp;"-"&amp;R1889&amp;"-"&amp;S1889&amp;"-"&amp;T1889</f>
        <v>SJ-V-05-000D-GT-1295</v>
      </c>
      <c r="N1889" s="33" t="s">
        <v>3931</v>
      </c>
      <c r="O1889" s="21" t="str">
        <f>IFERROR(VLOOKUP(B1889,'字典-基地管理'!A:B,2,FALSE),"未填")</f>
        <v>SJ</v>
      </c>
      <c r="P1889" s="21" t="str">
        <f>IFERROR(VLOOKUP(C1889,'字典-车间管理'!A:B,2,FALSE),"未填")</f>
        <v>V</v>
      </c>
      <c r="Q1889" s="21" t="str">
        <f>IFERROR(VLOOKUP(D1889,'字典-系统管理&amp;工段管理'!C:D,2,FALSE),"未填")</f>
        <v>05</v>
      </c>
      <c r="R1889" s="22" t="str">
        <f>_xlfn.TEXTJOIN("", TRUE, IF(U1889="0", U1889, ""), IF(V1889="0", V1889, ""), IF(W1889="0", W1889, ""), IF(X1889="0", X1889, ""), IF(U1889&lt;&gt;"0", U1889, ""), IF(V1889&lt;&gt;"0", V1889, ""), IF(W1889&lt;&gt;"0", W1889, ""), IF(X1889&lt;&gt;"0", X1889, ""))</f>
        <v>000D</v>
      </c>
      <c r="S1889" s="21" t="str">
        <f>IFERROR(VLOOKUP(K1889,'字典-设备&amp;仪表管理'!A:B,2,FALSE),"未填")</f>
        <v>GT</v>
      </c>
      <c r="T1889" s="26" t="str">
        <f>IF(L1889="","未填",TEXT(L1889,"0000"))</f>
        <v>1295</v>
      </c>
      <c r="U1889" s="22" t="str">
        <f>IFERROR(VLOOKUP(E1889,'字典-系统管理&amp;工段管理'!$A$2:$B$7,2,0),"0")</f>
        <v>D</v>
      </c>
      <c r="V1889" s="22" t="str">
        <f>IFERROR(VLOOKUP(F1889,'字典-系统管理&amp;工段管理'!$A$2:$B$7,2,0),"0")</f>
        <v>0</v>
      </c>
      <c r="W1889" s="22" t="str">
        <f>IFERROR(VLOOKUP(G1889,'字典-系统管理&amp;工段管理'!$A$2:$B$7,2,0),"0")</f>
        <v>0</v>
      </c>
      <c r="X1889" s="22" t="str">
        <f>IFERROR(VLOOKUP(H1889,'字典-系统管理&amp;工段管理'!$A$2:$B$7,2,0),"0")</f>
        <v>0</v>
      </c>
    </row>
    <row r="1890" spans="1:24" x14ac:dyDescent="0.15">
      <c r="A1890" s="19">
        <v>1888</v>
      </c>
      <c r="B1890" s="22" t="s">
        <v>24</v>
      </c>
      <c r="C1890" s="22" t="s">
        <v>94</v>
      </c>
      <c r="D1890" s="22" t="s">
        <v>234</v>
      </c>
      <c r="E1890" s="22" t="s">
        <v>28</v>
      </c>
      <c r="F1890" s="22"/>
      <c r="G1890" s="22"/>
      <c r="H1890" s="22"/>
      <c r="I1890" s="33" t="s">
        <v>3932</v>
      </c>
      <c r="J1890" s="22" t="s">
        <v>35</v>
      </c>
      <c r="K1890" s="38" t="s">
        <v>318</v>
      </c>
      <c r="L1890" s="20">
        <v>1296</v>
      </c>
      <c r="M1890" s="29" t="str">
        <f>O1890&amp;"-"&amp;P1890&amp;"-"&amp;Q1890&amp;"-"&amp;R1890&amp;"-"&amp;S1890&amp;"-"&amp;T1890</f>
        <v>SJ-V-05-000D-GT-1296</v>
      </c>
      <c r="N1890" s="33" t="s">
        <v>3932</v>
      </c>
      <c r="O1890" s="21" t="str">
        <f>IFERROR(VLOOKUP(B1890,'字典-基地管理'!A:B,2,FALSE),"未填")</f>
        <v>SJ</v>
      </c>
      <c r="P1890" s="21" t="str">
        <f>IFERROR(VLOOKUP(C1890,'字典-车间管理'!A:B,2,FALSE),"未填")</f>
        <v>V</v>
      </c>
      <c r="Q1890" s="21" t="str">
        <f>IFERROR(VLOOKUP(D1890,'字典-系统管理&amp;工段管理'!C:D,2,FALSE),"未填")</f>
        <v>05</v>
      </c>
      <c r="R1890" s="22" t="str">
        <f>_xlfn.TEXTJOIN("", TRUE, IF(U1890="0", U1890, ""), IF(V1890="0", V1890, ""), IF(W1890="0", W1890, ""), IF(X1890="0", X1890, ""), IF(U1890&lt;&gt;"0", U1890, ""), IF(V1890&lt;&gt;"0", V1890, ""), IF(W1890&lt;&gt;"0", W1890, ""), IF(X1890&lt;&gt;"0", X1890, ""))</f>
        <v>000D</v>
      </c>
      <c r="S1890" s="21" t="str">
        <f>IFERROR(VLOOKUP(K1890,'字典-设备&amp;仪表管理'!A:B,2,FALSE),"未填")</f>
        <v>GT</v>
      </c>
      <c r="T1890" s="26" t="str">
        <f>IF(L1890="","未填",TEXT(L1890,"0000"))</f>
        <v>1296</v>
      </c>
      <c r="U1890" s="22" t="str">
        <f>IFERROR(VLOOKUP(E1890,'字典-系统管理&amp;工段管理'!$A$2:$B$7,2,0),"0")</f>
        <v>D</v>
      </c>
      <c r="V1890" s="22" t="str">
        <f>IFERROR(VLOOKUP(F1890,'字典-系统管理&amp;工段管理'!$A$2:$B$7,2,0),"0")</f>
        <v>0</v>
      </c>
      <c r="W1890" s="22" t="str">
        <f>IFERROR(VLOOKUP(G1890,'字典-系统管理&amp;工段管理'!$A$2:$B$7,2,0),"0")</f>
        <v>0</v>
      </c>
      <c r="X1890" s="22" t="str">
        <f>IFERROR(VLOOKUP(H1890,'字典-系统管理&amp;工段管理'!$A$2:$B$7,2,0),"0")</f>
        <v>0</v>
      </c>
    </row>
    <row r="1891" spans="1:24" x14ac:dyDescent="0.15">
      <c r="A1891" s="19">
        <v>1889</v>
      </c>
      <c r="B1891" s="22" t="s">
        <v>24</v>
      </c>
      <c r="C1891" s="22" t="s">
        <v>94</v>
      </c>
      <c r="D1891" s="22" t="s">
        <v>234</v>
      </c>
      <c r="E1891" s="22" t="s">
        <v>28</v>
      </c>
      <c r="F1891" s="22"/>
      <c r="G1891" s="22"/>
      <c r="H1891" s="22"/>
      <c r="I1891" s="33" t="s">
        <v>3933</v>
      </c>
      <c r="J1891" s="22" t="s">
        <v>35</v>
      </c>
      <c r="K1891" s="38" t="s">
        <v>318</v>
      </c>
      <c r="L1891" s="20">
        <v>1297</v>
      </c>
      <c r="M1891" s="29" t="str">
        <f>O1891&amp;"-"&amp;P1891&amp;"-"&amp;Q1891&amp;"-"&amp;R1891&amp;"-"&amp;S1891&amp;"-"&amp;T1891</f>
        <v>SJ-V-05-000D-GT-1297</v>
      </c>
      <c r="N1891" s="33" t="s">
        <v>3933</v>
      </c>
      <c r="O1891" s="21" t="str">
        <f>IFERROR(VLOOKUP(B1891,'字典-基地管理'!A:B,2,FALSE),"未填")</f>
        <v>SJ</v>
      </c>
      <c r="P1891" s="21" t="str">
        <f>IFERROR(VLOOKUP(C1891,'字典-车间管理'!A:B,2,FALSE),"未填")</f>
        <v>V</v>
      </c>
      <c r="Q1891" s="21" t="str">
        <f>IFERROR(VLOOKUP(D1891,'字典-系统管理&amp;工段管理'!C:D,2,FALSE),"未填")</f>
        <v>05</v>
      </c>
      <c r="R1891" s="22" t="str">
        <f>_xlfn.TEXTJOIN("", TRUE, IF(U1891="0", U1891, ""), IF(V1891="0", V1891, ""), IF(W1891="0", W1891, ""), IF(X1891="0", X1891, ""), IF(U1891&lt;&gt;"0", U1891, ""), IF(V1891&lt;&gt;"0", V1891, ""), IF(W1891&lt;&gt;"0", W1891, ""), IF(X1891&lt;&gt;"0", X1891, ""))</f>
        <v>000D</v>
      </c>
      <c r="S1891" s="21" t="str">
        <f>IFERROR(VLOOKUP(K1891,'字典-设备&amp;仪表管理'!A:B,2,FALSE),"未填")</f>
        <v>GT</v>
      </c>
      <c r="T1891" s="26" t="str">
        <f>IF(L1891="","未填",TEXT(L1891,"0000"))</f>
        <v>1297</v>
      </c>
      <c r="U1891" s="22" t="str">
        <f>IFERROR(VLOOKUP(E1891,'字典-系统管理&amp;工段管理'!$A$2:$B$7,2,0),"0")</f>
        <v>D</v>
      </c>
      <c r="V1891" s="22" t="str">
        <f>IFERROR(VLOOKUP(F1891,'字典-系统管理&amp;工段管理'!$A$2:$B$7,2,0),"0")</f>
        <v>0</v>
      </c>
      <c r="W1891" s="22" t="str">
        <f>IFERROR(VLOOKUP(G1891,'字典-系统管理&amp;工段管理'!$A$2:$B$7,2,0),"0")</f>
        <v>0</v>
      </c>
      <c r="X1891" s="22" t="str">
        <f>IFERROR(VLOOKUP(H1891,'字典-系统管理&amp;工段管理'!$A$2:$B$7,2,0),"0")</f>
        <v>0</v>
      </c>
    </row>
    <row r="1892" spans="1:24" x14ac:dyDescent="0.15">
      <c r="A1892" s="19">
        <v>1890</v>
      </c>
      <c r="B1892" s="22" t="s">
        <v>24</v>
      </c>
      <c r="C1892" s="22" t="s">
        <v>94</v>
      </c>
      <c r="D1892" s="22" t="s">
        <v>234</v>
      </c>
      <c r="E1892" s="22" t="s">
        <v>28</v>
      </c>
      <c r="F1892" s="22"/>
      <c r="G1892" s="22"/>
      <c r="H1892" s="22"/>
      <c r="I1892" s="33" t="s">
        <v>3935</v>
      </c>
      <c r="J1892" s="22" t="s">
        <v>35</v>
      </c>
      <c r="K1892" s="38" t="s">
        <v>318</v>
      </c>
      <c r="L1892" s="20">
        <v>1298</v>
      </c>
      <c r="M1892" s="29" t="str">
        <f>O1892&amp;"-"&amp;P1892&amp;"-"&amp;Q1892&amp;"-"&amp;R1892&amp;"-"&amp;S1892&amp;"-"&amp;T1892</f>
        <v>SJ-V-05-000D-GT-1298</v>
      </c>
      <c r="N1892" s="33" t="s">
        <v>3935</v>
      </c>
      <c r="O1892" s="21" t="str">
        <f>IFERROR(VLOOKUP(B1892,'字典-基地管理'!A:B,2,FALSE),"未填")</f>
        <v>SJ</v>
      </c>
      <c r="P1892" s="21" t="str">
        <f>IFERROR(VLOOKUP(C1892,'字典-车间管理'!A:B,2,FALSE),"未填")</f>
        <v>V</v>
      </c>
      <c r="Q1892" s="21" t="str">
        <f>IFERROR(VLOOKUP(D1892,'字典-系统管理&amp;工段管理'!C:D,2,FALSE),"未填")</f>
        <v>05</v>
      </c>
      <c r="R1892" s="22" t="str">
        <f>_xlfn.TEXTJOIN("", TRUE, IF(U1892="0", U1892, ""), IF(V1892="0", V1892, ""), IF(W1892="0", W1892, ""), IF(X1892="0", X1892, ""), IF(U1892&lt;&gt;"0", U1892, ""), IF(V1892&lt;&gt;"0", V1892, ""), IF(W1892&lt;&gt;"0", W1892, ""), IF(X1892&lt;&gt;"0", X1892, ""))</f>
        <v>000D</v>
      </c>
      <c r="S1892" s="21" t="str">
        <f>IFERROR(VLOOKUP(K1892,'字典-设备&amp;仪表管理'!A:B,2,FALSE),"未填")</f>
        <v>GT</v>
      </c>
      <c r="T1892" s="26" t="str">
        <f>IF(L1892="","未填",TEXT(L1892,"0000"))</f>
        <v>1298</v>
      </c>
      <c r="U1892" s="22" t="str">
        <f>IFERROR(VLOOKUP(E1892,'字典-系统管理&amp;工段管理'!$A$2:$B$7,2,0),"0")</f>
        <v>D</v>
      </c>
      <c r="V1892" s="22" t="str">
        <f>IFERROR(VLOOKUP(F1892,'字典-系统管理&amp;工段管理'!$A$2:$B$7,2,0),"0")</f>
        <v>0</v>
      </c>
      <c r="W1892" s="22" t="str">
        <f>IFERROR(VLOOKUP(G1892,'字典-系统管理&amp;工段管理'!$A$2:$B$7,2,0),"0")</f>
        <v>0</v>
      </c>
      <c r="X1892" s="22" t="str">
        <f>IFERROR(VLOOKUP(H1892,'字典-系统管理&amp;工段管理'!$A$2:$B$7,2,0),"0")</f>
        <v>0</v>
      </c>
    </row>
    <row r="1893" spans="1:24" x14ac:dyDescent="0.15">
      <c r="A1893" s="19">
        <v>1891</v>
      </c>
      <c r="B1893" s="22" t="s">
        <v>24</v>
      </c>
      <c r="C1893" s="22" t="s">
        <v>94</v>
      </c>
      <c r="D1893" s="22" t="s">
        <v>234</v>
      </c>
      <c r="E1893" s="22" t="s">
        <v>28</v>
      </c>
      <c r="F1893" s="22"/>
      <c r="G1893" s="22"/>
      <c r="H1893" s="22"/>
      <c r="I1893" s="33" t="s">
        <v>3936</v>
      </c>
      <c r="J1893" s="22" t="s">
        <v>35</v>
      </c>
      <c r="K1893" s="38" t="s">
        <v>318</v>
      </c>
      <c r="L1893" s="20">
        <v>1299</v>
      </c>
      <c r="M1893" s="29" t="str">
        <f>O1893&amp;"-"&amp;P1893&amp;"-"&amp;Q1893&amp;"-"&amp;R1893&amp;"-"&amp;S1893&amp;"-"&amp;T1893</f>
        <v>SJ-V-05-000D-GT-1299</v>
      </c>
      <c r="N1893" s="33" t="s">
        <v>3936</v>
      </c>
      <c r="O1893" s="21" t="str">
        <f>IFERROR(VLOOKUP(B1893,'字典-基地管理'!A:B,2,FALSE),"未填")</f>
        <v>SJ</v>
      </c>
      <c r="P1893" s="21" t="str">
        <f>IFERROR(VLOOKUP(C1893,'字典-车间管理'!A:B,2,FALSE),"未填")</f>
        <v>V</v>
      </c>
      <c r="Q1893" s="21" t="str">
        <f>IFERROR(VLOOKUP(D1893,'字典-系统管理&amp;工段管理'!C:D,2,FALSE),"未填")</f>
        <v>05</v>
      </c>
      <c r="R1893" s="22" t="str">
        <f>_xlfn.TEXTJOIN("", TRUE, IF(U1893="0", U1893, ""), IF(V1893="0", V1893, ""), IF(W1893="0", W1893, ""), IF(X1893="0", X1893, ""), IF(U1893&lt;&gt;"0", U1893, ""), IF(V1893&lt;&gt;"0", V1893, ""), IF(W1893&lt;&gt;"0", W1893, ""), IF(X1893&lt;&gt;"0", X1893, ""))</f>
        <v>000D</v>
      </c>
      <c r="S1893" s="21" t="str">
        <f>IFERROR(VLOOKUP(K1893,'字典-设备&amp;仪表管理'!A:B,2,FALSE),"未填")</f>
        <v>GT</v>
      </c>
      <c r="T1893" s="26" t="str">
        <f>IF(L1893="","未填",TEXT(L1893,"0000"))</f>
        <v>1299</v>
      </c>
      <c r="U1893" s="22" t="str">
        <f>IFERROR(VLOOKUP(E1893,'字典-系统管理&amp;工段管理'!$A$2:$B$7,2,0),"0")</f>
        <v>D</v>
      </c>
      <c r="V1893" s="22" t="str">
        <f>IFERROR(VLOOKUP(F1893,'字典-系统管理&amp;工段管理'!$A$2:$B$7,2,0),"0")</f>
        <v>0</v>
      </c>
      <c r="W1893" s="22" t="str">
        <f>IFERROR(VLOOKUP(G1893,'字典-系统管理&amp;工段管理'!$A$2:$B$7,2,0),"0")</f>
        <v>0</v>
      </c>
      <c r="X1893" s="22" t="str">
        <f>IFERROR(VLOOKUP(H1893,'字典-系统管理&amp;工段管理'!$A$2:$B$7,2,0),"0")</f>
        <v>0</v>
      </c>
    </row>
    <row r="1894" spans="1:24" x14ac:dyDescent="0.15">
      <c r="A1894" s="19">
        <v>1892</v>
      </c>
      <c r="B1894" s="22" t="s">
        <v>24</v>
      </c>
      <c r="C1894" s="22" t="s">
        <v>94</v>
      </c>
      <c r="D1894" s="22" t="s">
        <v>234</v>
      </c>
      <c r="E1894" s="22" t="s">
        <v>28</v>
      </c>
      <c r="F1894" s="22"/>
      <c r="G1894" s="22"/>
      <c r="H1894" s="22"/>
      <c r="I1894" s="33" t="s">
        <v>3937</v>
      </c>
      <c r="J1894" s="22" t="s">
        <v>35</v>
      </c>
      <c r="K1894" s="38" t="s">
        <v>318</v>
      </c>
      <c r="L1894" s="20">
        <v>1300</v>
      </c>
      <c r="M1894" s="29" t="str">
        <f>O1894&amp;"-"&amp;P1894&amp;"-"&amp;Q1894&amp;"-"&amp;R1894&amp;"-"&amp;S1894&amp;"-"&amp;T1894</f>
        <v>SJ-V-05-000D-GT-1300</v>
      </c>
      <c r="N1894" s="33" t="s">
        <v>3937</v>
      </c>
      <c r="O1894" s="21" t="str">
        <f>IFERROR(VLOOKUP(B1894,'字典-基地管理'!A:B,2,FALSE),"未填")</f>
        <v>SJ</v>
      </c>
      <c r="P1894" s="21" t="str">
        <f>IFERROR(VLOOKUP(C1894,'字典-车间管理'!A:B,2,FALSE),"未填")</f>
        <v>V</v>
      </c>
      <c r="Q1894" s="21" t="str">
        <f>IFERROR(VLOOKUP(D1894,'字典-系统管理&amp;工段管理'!C:D,2,FALSE),"未填")</f>
        <v>05</v>
      </c>
      <c r="R1894" s="22" t="str">
        <f>_xlfn.TEXTJOIN("", TRUE, IF(U1894="0", U1894, ""), IF(V1894="0", V1894, ""), IF(W1894="0", W1894, ""), IF(X1894="0", X1894, ""), IF(U1894&lt;&gt;"0", U1894, ""), IF(V1894&lt;&gt;"0", V1894, ""), IF(W1894&lt;&gt;"0", W1894, ""), IF(X1894&lt;&gt;"0", X1894, ""))</f>
        <v>000D</v>
      </c>
      <c r="S1894" s="21" t="str">
        <f>IFERROR(VLOOKUP(K1894,'字典-设备&amp;仪表管理'!A:B,2,FALSE),"未填")</f>
        <v>GT</v>
      </c>
      <c r="T1894" s="26" t="str">
        <f>IF(L1894="","未填",TEXT(L1894,"0000"))</f>
        <v>1300</v>
      </c>
      <c r="U1894" s="22" t="str">
        <f>IFERROR(VLOOKUP(E1894,'字典-系统管理&amp;工段管理'!$A$2:$B$7,2,0),"0")</f>
        <v>D</v>
      </c>
      <c r="V1894" s="22" t="str">
        <f>IFERROR(VLOOKUP(F1894,'字典-系统管理&amp;工段管理'!$A$2:$B$7,2,0),"0")</f>
        <v>0</v>
      </c>
      <c r="W1894" s="22" t="str">
        <f>IFERROR(VLOOKUP(G1894,'字典-系统管理&amp;工段管理'!$A$2:$B$7,2,0),"0")</f>
        <v>0</v>
      </c>
      <c r="X1894" s="22" t="str">
        <f>IFERROR(VLOOKUP(H1894,'字典-系统管理&amp;工段管理'!$A$2:$B$7,2,0),"0")</f>
        <v>0</v>
      </c>
    </row>
    <row r="1895" spans="1:24" x14ac:dyDescent="0.15">
      <c r="A1895" s="19">
        <v>1893</v>
      </c>
      <c r="B1895" s="22" t="s">
        <v>24</v>
      </c>
      <c r="C1895" s="22" t="s">
        <v>94</v>
      </c>
      <c r="D1895" s="22" t="s">
        <v>234</v>
      </c>
      <c r="E1895" s="22" t="s">
        <v>28</v>
      </c>
      <c r="F1895" s="22"/>
      <c r="G1895" s="22"/>
      <c r="H1895" s="22"/>
      <c r="I1895" s="33" t="s">
        <v>3939</v>
      </c>
      <c r="J1895" s="22" t="s">
        <v>35</v>
      </c>
      <c r="K1895" s="38" t="s">
        <v>318</v>
      </c>
      <c r="L1895" s="20">
        <v>1301</v>
      </c>
      <c r="M1895" s="29" t="str">
        <f>O1895&amp;"-"&amp;P1895&amp;"-"&amp;Q1895&amp;"-"&amp;R1895&amp;"-"&amp;S1895&amp;"-"&amp;T1895</f>
        <v>SJ-V-05-000D-GT-1301</v>
      </c>
      <c r="N1895" s="33" t="s">
        <v>3939</v>
      </c>
      <c r="O1895" s="21" t="str">
        <f>IFERROR(VLOOKUP(B1895,'字典-基地管理'!A:B,2,FALSE),"未填")</f>
        <v>SJ</v>
      </c>
      <c r="P1895" s="21" t="str">
        <f>IFERROR(VLOOKUP(C1895,'字典-车间管理'!A:B,2,FALSE),"未填")</f>
        <v>V</v>
      </c>
      <c r="Q1895" s="21" t="str">
        <f>IFERROR(VLOOKUP(D1895,'字典-系统管理&amp;工段管理'!C:D,2,FALSE),"未填")</f>
        <v>05</v>
      </c>
      <c r="R1895" s="22" t="str">
        <f>_xlfn.TEXTJOIN("", TRUE, IF(U1895="0", U1895, ""), IF(V1895="0", V1895, ""), IF(W1895="0", W1895, ""), IF(X1895="0", X1895, ""), IF(U1895&lt;&gt;"0", U1895, ""), IF(V1895&lt;&gt;"0", V1895, ""), IF(W1895&lt;&gt;"0", W1895, ""), IF(X1895&lt;&gt;"0", X1895, ""))</f>
        <v>000D</v>
      </c>
      <c r="S1895" s="21" t="str">
        <f>IFERROR(VLOOKUP(K1895,'字典-设备&amp;仪表管理'!A:B,2,FALSE),"未填")</f>
        <v>GT</v>
      </c>
      <c r="T1895" s="26" t="str">
        <f>IF(L1895="","未填",TEXT(L1895,"0000"))</f>
        <v>1301</v>
      </c>
      <c r="U1895" s="22" t="str">
        <f>IFERROR(VLOOKUP(E1895,'字典-系统管理&amp;工段管理'!$A$2:$B$7,2,0),"0")</f>
        <v>D</v>
      </c>
      <c r="V1895" s="22" t="str">
        <f>IFERROR(VLOOKUP(F1895,'字典-系统管理&amp;工段管理'!$A$2:$B$7,2,0),"0")</f>
        <v>0</v>
      </c>
      <c r="W1895" s="22" t="str">
        <f>IFERROR(VLOOKUP(G1895,'字典-系统管理&amp;工段管理'!$A$2:$B$7,2,0),"0")</f>
        <v>0</v>
      </c>
      <c r="X1895" s="22" t="str">
        <f>IFERROR(VLOOKUP(H1895,'字典-系统管理&amp;工段管理'!$A$2:$B$7,2,0),"0")</f>
        <v>0</v>
      </c>
    </row>
    <row r="1896" spans="1:24" x14ac:dyDescent="0.15">
      <c r="A1896" s="19">
        <v>1894</v>
      </c>
      <c r="B1896" s="22" t="s">
        <v>24</v>
      </c>
      <c r="C1896" s="22" t="s">
        <v>94</v>
      </c>
      <c r="D1896" s="22" t="s">
        <v>234</v>
      </c>
      <c r="E1896" s="22" t="s">
        <v>28</v>
      </c>
      <c r="F1896" s="22"/>
      <c r="G1896" s="22"/>
      <c r="H1896" s="22"/>
      <c r="I1896" s="33" t="s">
        <v>3940</v>
      </c>
      <c r="J1896" s="22" t="s">
        <v>35</v>
      </c>
      <c r="K1896" s="38" t="s">
        <v>318</v>
      </c>
      <c r="L1896" s="20">
        <v>1302</v>
      </c>
      <c r="M1896" s="29" t="str">
        <f>O1896&amp;"-"&amp;P1896&amp;"-"&amp;Q1896&amp;"-"&amp;R1896&amp;"-"&amp;S1896&amp;"-"&amp;T1896</f>
        <v>SJ-V-05-000D-GT-1302</v>
      </c>
      <c r="N1896" s="33" t="s">
        <v>3940</v>
      </c>
      <c r="O1896" s="21" t="str">
        <f>IFERROR(VLOOKUP(B1896,'字典-基地管理'!A:B,2,FALSE),"未填")</f>
        <v>SJ</v>
      </c>
      <c r="P1896" s="21" t="str">
        <f>IFERROR(VLOOKUP(C1896,'字典-车间管理'!A:B,2,FALSE),"未填")</f>
        <v>V</v>
      </c>
      <c r="Q1896" s="21" t="str">
        <f>IFERROR(VLOOKUP(D1896,'字典-系统管理&amp;工段管理'!C:D,2,FALSE),"未填")</f>
        <v>05</v>
      </c>
      <c r="R1896" s="22" t="str">
        <f>_xlfn.TEXTJOIN("", TRUE, IF(U1896="0", U1896, ""), IF(V1896="0", V1896, ""), IF(W1896="0", W1896, ""), IF(X1896="0", X1896, ""), IF(U1896&lt;&gt;"0", U1896, ""), IF(V1896&lt;&gt;"0", V1896, ""), IF(W1896&lt;&gt;"0", W1896, ""), IF(X1896&lt;&gt;"0", X1896, ""))</f>
        <v>000D</v>
      </c>
      <c r="S1896" s="21" t="str">
        <f>IFERROR(VLOOKUP(K1896,'字典-设备&amp;仪表管理'!A:B,2,FALSE),"未填")</f>
        <v>GT</v>
      </c>
      <c r="T1896" s="26" t="str">
        <f>IF(L1896="","未填",TEXT(L1896,"0000"))</f>
        <v>1302</v>
      </c>
      <c r="U1896" s="22" t="str">
        <f>IFERROR(VLOOKUP(E1896,'字典-系统管理&amp;工段管理'!$A$2:$B$7,2,0),"0")</f>
        <v>D</v>
      </c>
      <c r="V1896" s="22" t="str">
        <f>IFERROR(VLOOKUP(F1896,'字典-系统管理&amp;工段管理'!$A$2:$B$7,2,0),"0")</f>
        <v>0</v>
      </c>
      <c r="W1896" s="22" t="str">
        <f>IFERROR(VLOOKUP(G1896,'字典-系统管理&amp;工段管理'!$A$2:$B$7,2,0),"0")</f>
        <v>0</v>
      </c>
      <c r="X1896" s="22" t="str">
        <f>IFERROR(VLOOKUP(H1896,'字典-系统管理&amp;工段管理'!$A$2:$B$7,2,0),"0")</f>
        <v>0</v>
      </c>
    </row>
    <row r="1897" spans="1:24" x14ac:dyDescent="0.15">
      <c r="A1897" s="19">
        <v>1895</v>
      </c>
      <c r="B1897" s="22" t="s">
        <v>24</v>
      </c>
      <c r="C1897" s="22" t="s">
        <v>94</v>
      </c>
      <c r="D1897" s="22" t="s">
        <v>234</v>
      </c>
      <c r="E1897" s="22" t="s">
        <v>28</v>
      </c>
      <c r="F1897" s="22"/>
      <c r="G1897" s="22"/>
      <c r="H1897" s="22"/>
      <c r="I1897" s="33" t="s">
        <v>3941</v>
      </c>
      <c r="J1897" s="22" t="s">
        <v>35</v>
      </c>
      <c r="K1897" s="38" t="s">
        <v>318</v>
      </c>
      <c r="L1897" s="20">
        <v>1303</v>
      </c>
      <c r="M1897" s="29" t="str">
        <f>O1897&amp;"-"&amp;P1897&amp;"-"&amp;Q1897&amp;"-"&amp;R1897&amp;"-"&amp;S1897&amp;"-"&amp;T1897</f>
        <v>SJ-V-05-000D-GT-1303</v>
      </c>
      <c r="N1897" s="33" t="s">
        <v>3941</v>
      </c>
      <c r="O1897" s="21" t="str">
        <f>IFERROR(VLOOKUP(B1897,'字典-基地管理'!A:B,2,FALSE),"未填")</f>
        <v>SJ</v>
      </c>
      <c r="P1897" s="21" t="str">
        <f>IFERROR(VLOOKUP(C1897,'字典-车间管理'!A:B,2,FALSE),"未填")</f>
        <v>V</v>
      </c>
      <c r="Q1897" s="21" t="str">
        <f>IFERROR(VLOOKUP(D1897,'字典-系统管理&amp;工段管理'!C:D,2,FALSE),"未填")</f>
        <v>05</v>
      </c>
      <c r="R1897" s="22" t="str">
        <f>_xlfn.TEXTJOIN("", TRUE, IF(U1897="0", U1897, ""), IF(V1897="0", V1897, ""), IF(W1897="0", W1897, ""), IF(X1897="0", X1897, ""), IF(U1897&lt;&gt;"0", U1897, ""), IF(V1897&lt;&gt;"0", V1897, ""), IF(W1897&lt;&gt;"0", W1897, ""), IF(X1897&lt;&gt;"0", X1897, ""))</f>
        <v>000D</v>
      </c>
      <c r="S1897" s="21" t="str">
        <f>IFERROR(VLOOKUP(K1897,'字典-设备&amp;仪表管理'!A:B,2,FALSE),"未填")</f>
        <v>GT</v>
      </c>
      <c r="T1897" s="26" t="str">
        <f>IF(L1897="","未填",TEXT(L1897,"0000"))</f>
        <v>1303</v>
      </c>
      <c r="U1897" s="22" t="str">
        <f>IFERROR(VLOOKUP(E1897,'字典-系统管理&amp;工段管理'!$A$2:$B$7,2,0),"0")</f>
        <v>D</v>
      </c>
      <c r="V1897" s="22" t="str">
        <f>IFERROR(VLOOKUP(F1897,'字典-系统管理&amp;工段管理'!$A$2:$B$7,2,0),"0")</f>
        <v>0</v>
      </c>
      <c r="W1897" s="22" t="str">
        <f>IFERROR(VLOOKUP(G1897,'字典-系统管理&amp;工段管理'!$A$2:$B$7,2,0),"0")</f>
        <v>0</v>
      </c>
      <c r="X1897" s="22" t="str">
        <f>IFERROR(VLOOKUP(H1897,'字典-系统管理&amp;工段管理'!$A$2:$B$7,2,0),"0")</f>
        <v>0</v>
      </c>
    </row>
    <row r="1898" spans="1:24" x14ac:dyDescent="0.15">
      <c r="A1898" s="19">
        <v>1896</v>
      </c>
      <c r="B1898" s="22" t="s">
        <v>24</v>
      </c>
      <c r="C1898" s="22" t="s">
        <v>94</v>
      </c>
      <c r="D1898" s="22" t="s">
        <v>234</v>
      </c>
      <c r="E1898" s="22" t="s">
        <v>28</v>
      </c>
      <c r="F1898" s="22"/>
      <c r="G1898" s="22"/>
      <c r="H1898" s="22"/>
      <c r="I1898" s="33" t="s">
        <v>3943</v>
      </c>
      <c r="J1898" s="22" t="s">
        <v>35</v>
      </c>
      <c r="K1898" s="38" t="s">
        <v>318</v>
      </c>
      <c r="L1898" s="20">
        <v>1304</v>
      </c>
      <c r="M1898" s="29" t="str">
        <f>O1898&amp;"-"&amp;P1898&amp;"-"&amp;Q1898&amp;"-"&amp;R1898&amp;"-"&amp;S1898&amp;"-"&amp;T1898</f>
        <v>SJ-V-05-000D-GT-1304</v>
      </c>
      <c r="N1898" s="33" t="s">
        <v>3943</v>
      </c>
      <c r="O1898" s="21" t="str">
        <f>IFERROR(VLOOKUP(B1898,'字典-基地管理'!A:B,2,FALSE),"未填")</f>
        <v>SJ</v>
      </c>
      <c r="P1898" s="21" t="str">
        <f>IFERROR(VLOOKUP(C1898,'字典-车间管理'!A:B,2,FALSE),"未填")</f>
        <v>V</v>
      </c>
      <c r="Q1898" s="21" t="str">
        <f>IFERROR(VLOOKUP(D1898,'字典-系统管理&amp;工段管理'!C:D,2,FALSE),"未填")</f>
        <v>05</v>
      </c>
      <c r="R1898" s="22" t="str">
        <f>_xlfn.TEXTJOIN("", TRUE, IF(U1898="0", U1898, ""), IF(V1898="0", V1898, ""), IF(W1898="0", W1898, ""), IF(X1898="0", X1898, ""), IF(U1898&lt;&gt;"0", U1898, ""), IF(V1898&lt;&gt;"0", V1898, ""), IF(W1898&lt;&gt;"0", W1898, ""), IF(X1898&lt;&gt;"0", X1898, ""))</f>
        <v>000D</v>
      </c>
      <c r="S1898" s="21" t="str">
        <f>IFERROR(VLOOKUP(K1898,'字典-设备&amp;仪表管理'!A:B,2,FALSE),"未填")</f>
        <v>GT</v>
      </c>
      <c r="T1898" s="26" t="str">
        <f>IF(L1898="","未填",TEXT(L1898,"0000"))</f>
        <v>1304</v>
      </c>
      <c r="U1898" s="22" t="str">
        <f>IFERROR(VLOOKUP(E1898,'字典-系统管理&amp;工段管理'!$A$2:$B$7,2,0),"0")</f>
        <v>D</v>
      </c>
      <c r="V1898" s="22" t="str">
        <f>IFERROR(VLOOKUP(F1898,'字典-系统管理&amp;工段管理'!$A$2:$B$7,2,0),"0")</f>
        <v>0</v>
      </c>
      <c r="W1898" s="22" t="str">
        <f>IFERROR(VLOOKUP(G1898,'字典-系统管理&amp;工段管理'!$A$2:$B$7,2,0),"0")</f>
        <v>0</v>
      </c>
      <c r="X1898" s="22" t="str">
        <f>IFERROR(VLOOKUP(H1898,'字典-系统管理&amp;工段管理'!$A$2:$B$7,2,0),"0")</f>
        <v>0</v>
      </c>
    </row>
    <row r="1899" spans="1:24" x14ac:dyDescent="0.15">
      <c r="A1899" s="19">
        <v>1897</v>
      </c>
      <c r="B1899" s="22" t="s">
        <v>24</v>
      </c>
      <c r="C1899" s="22" t="s">
        <v>94</v>
      </c>
      <c r="D1899" s="22" t="s">
        <v>234</v>
      </c>
      <c r="E1899" s="22" t="s">
        <v>28</v>
      </c>
      <c r="F1899" s="22"/>
      <c r="G1899" s="22"/>
      <c r="H1899" s="22"/>
      <c r="I1899" s="33" t="s">
        <v>3944</v>
      </c>
      <c r="J1899" s="22" t="s">
        <v>35</v>
      </c>
      <c r="K1899" s="38" t="s">
        <v>318</v>
      </c>
      <c r="L1899" s="20">
        <v>1305</v>
      </c>
      <c r="M1899" s="29" t="str">
        <f>O1899&amp;"-"&amp;P1899&amp;"-"&amp;Q1899&amp;"-"&amp;R1899&amp;"-"&amp;S1899&amp;"-"&amp;T1899</f>
        <v>SJ-V-05-000D-GT-1305</v>
      </c>
      <c r="N1899" s="33" t="s">
        <v>3944</v>
      </c>
      <c r="O1899" s="21" t="str">
        <f>IFERROR(VLOOKUP(B1899,'字典-基地管理'!A:B,2,FALSE),"未填")</f>
        <v>SJ</v>
      </c>
      <c r="P1899" s="21" t="str">
        <f>IFERROR(VLOOKUP(C1899,'字典-车间管理'!A:B,2,FALSE),"未填")</f>
        <v>V</v>
      </c>
      <c r="Q1899" s="21" t="str">
        <f>IFERROR(VLOOKUP(D1899,'字典-系统管理&amp;工段管理'!C:D,2,FALSE),"未填")</f>
        <v>05</v>
      </c>
      <c r="R1899" s="22" t="str">
        <f>_xlfn.TEXTJOIN("", TRUE, IF(U1899="0", U1899, ""), IF(V1899="0", V1899, ""), IF(W1899="0", W1899, ""), IF(X1899="0", X1899, ""), IF(U1899&lt;&gt;"0", U1899, ""), IF(V1899&lt;&gt;"0", V1899, ""), IF(W1899&lt;&gt;"0", W1899, ""), IF(X1899&lt;&gt;"0", X1899, ""))</f>
        <v>000D</v>
      </c>
      <c r="S1899" s="21" t="str">
        <f>IFERROR(VLOOKUP(K1899,'字典-设备&amp;仪表管理'!A:B,2,FALSE),"未填")</f>
        <v>GT</v>
      </c>
      <c r="T1899" s="26" t="str">
        <f>IF(L1899="","未填",TEXT(L1899,"0000"))</f>
        <v>1305</v>
      </c>
      <c r="U1899" s="22" t="str">
        <f>IFERROR(VLOOKUP(E1899,'字典-系统管理&amp;工段管理'!$A$2:$B$7,2,0),"0")</f>
        <v>D</v>
      </c>
      <c r="V1899" s="22" t="str">
        <f>IFERROR(VLOOKUP(F1899,'字典-系统管理&amp;工段管理'!$A$2:$B$7,2,0),"0")</f>
        <v>0</v>
      </c>
      <c r="W1899" s="22" t="str">
        <f>IFERROR(VLOOKUP(G1899,'字典-系统管理&amp;工段管理'!$A$2:$B$7,2,0),"0")</f>
        <v>0</v>
      </c>
      <c r="X1899" s="22" t="str">
        <f>IFERROR(VLOOKUP(H1899,'字典-系统管理&amp;工段管理'!$A$2:$B$7,2,0),"0")</f>
        <v>0</v>
      </c>
    </row>
    <row r="1900" spans="1:24" x14ac:dyDescent="0.15">
      <c r="A1900" s="19">
        <v>1898</v>
      </c>
      <c r="B1900" s="22" t="s">
        <v>24</v>
      </c>
      <c r="C1900" s="22" t="s">
        <v>94</v>
      </c>
      <c r="D1900" s="22" t="s">
        <v>234</v>
      </c>
      <c r="E1900" s="22" t="s">
        <v>28</v>
      </c>
      <c r="F1900" s="22"/>
      <c r="G1900" s="22"/>
      <c r="H1900" s="22"/>
      <c r="I1900" s="33" t="s">
        <v>3945</v>
      </c>
      <c r="J1900" s="22" t="s">
        <v>35</v>
      </c>
      <c r="K1900" s="38" t="s">
        <v>318</v>
      </c>
      <c r="L1900" s="20">
        <v>1306</v>
      </c>
      <c r="M1900" s="29" t="str">
        <f>O1900&amp;"-"&amp;P1900&amp;"-"&amp;Q1900&amp;"-"&amp;R1900&amp;"-"&amp;S1900&amp;"-"&amp;T1900</f>
        <v>SJ-V-05-000D-GT-1306</v>
      </c>
      <c r="N1900" s="33" t="s">
        <v>3945</v>
      </c>
      <c r="O1900" s="21" t="str">
        <f>IFERROR(VLOOKUP(B1900,'字典-基地管理'!A:B,2,FALSE),"未填")</f>
        <v>SJ</v>
      </c>
      <c r="P1900" s="21" t="str">
        <f>IFERROR(VLOOKUP(C1900,'字典-车间管理'!A:B,2,FALSE),"未填")</f>
        <v>V</v>
      </c>
      <c r="Q1900" s="21" t="str">
        <f>IFERROR(VLOOKUP(D1900,'字典-系统管理&amp;工段管理'!C:D,2,FALSE),"未填")</f>
        <v>05</v>
      </c>
      <c r="R1900" s="22" t="str">
        <f>_xlfn.TEXTJOIN("", TRUE, IF(U1900="0", U1900, ""), IF(V1900="0", V1900, ""), IF(W1900="0", W1900, ""), IF(X1900="0", X1900, ""), IF(U1900&lt;&gt;"0", U1900, ""), IF(V1900&lt;&gt;"0", V1900, ""), IF(W1900&lt;&gt;"0", W1900, ""), IF(X1900&lt;&gt;"0", X1900, ""))</f>
        <v>000D</v>
      </c>
      <c r="S1900" s="21" t="str">
        <f>IFERROR(VLOOKUP(K1900,'字典-设备&amp;仪表管理'!A:B,2,FALSE),"未填")</f>
        <v>GT</v>
      </c>
      <c r="T1900" s="26" t="str">
        <f>IF(L1900="","未填",TEXT(L1900,"0000"))</f>
        <v>1306</v>
      </c>
      <c r="U1900" s="22" t="str">
        <f>IFERROR(VLOOKUP(E1900,'字典-系统管理&amp;工段管理'!$A$2:$B$7,2,0),"0")</f>
        <v>D</v>
      </c>
      <c r="V1900" s="22" t="str">
        <f>IFERROR(VLOOKUP(F1900,'字典-系统管理&amp;工段管理'!$A$2:$B$7,2,0),"0")</f>
        <v>0</v>
      </c>
      <c r="W1900" s="22" t="str">
        <f>IFERROR(VLOOKUP(G1900,'字典-系统管理&amp;工段管理'!$A$2:$B$7,2,0),"0")</f>
        <v>0</v>
      </c>
      <c r="X1900" s="22" t="str">
        <f>IFERROR(VLOOKUP(H1900,'字典-系统管理&amp;工段管理'!$A$2:$B$7,2,0),"0")</f>
        <v>0</v>
      </c>
    </row>
    <row r="1901" spans="1:24" x14ac:dyDescent="0.15">
      <c r="A1901" s="19">
        <v>1899</v>
      </c>
      <c r="B1901" s="22" t="s">
        <v>24</v>
      </c>
      <c r="C1901" s="22" t="s">
        <v>94</v>
      </c>
      <c r="D1901" s="22" t="s">
        <v>234</v>
      </c>
      <c r="E1901" s="22" t="s">
        <v>28</v>
      </c>
      <c r="F1901" s="22"/>
      <c r="G1901" s="22"/>
      <c r="H1901" s="22"/>
      <c r="I1901" s="33" t="s">
        <v>3947</v>
      </c>
      <c r="J1901" s="22" t="s">
        <v>35</v>
      </c>
      <c r="K1901" s="38" t="s">
        <v>318</v>
      </c>
      <c r="L1901" s="20">
        <v>1307</v>
      </c>
      <c r="M1901" s="29" t="str">
        <f>O1901&amp;"-"&amp;P1901&amp;"-"&amp;Q1901&amp;"-"&amp;R1901&amp;"-"&amp;S1901&amp;"-"&amp;T1901</f>
        <v>SJ-V-05-000D-GT-1307</v>
      </c>
      <c r="N1901" s="33" t="s">
        <v>3947</v>
      </c>
      <c r="O1901" s="21" t="str">
        <f>IFERROR(VLOOKUP(B1901,'字典-基地管理'!A:B,2,FALSE),"未填")</f>
        <v>SJ</v>
      </c>
      <c r="P1901" s="21" t="str">
        <f>IFERROR(VLOOKUP(C1901,'字典-车间管理'!A:B,2,FALSE),"未填")</f>
        <v>V</v>
      </c>
      <c r="Q1901" s="21" t="str">
        <f>IFERROR(VLOOKUP(D1901,'字典-系统管理&amp;工段管理'!C:D,2,FALSE),"未填")</f>
        <v>05</v>
      </c>
      <c r="R1901" s="22" t="str">
        <f>_xlfn.TEXTJOIN("", TRUE, IF(U1901="0", U1901, ""), IF(V1901="0", V1901, ""), IF(W1901="0", W1901, ""), IF(X1901="0", X1901, ""), IF(U1901&lt;&gt;"0", U1901, ""), IF(V1901&lt;&gt;"0", V1901, ""), IF(W1901&lt;&gt;"0", W1901, ""), IF(X1901&lt;&gt;"0", X1901, ""))</f>
        <v>000D</v>
      </c>
      <c r="S1901" s="21" t="str">
        <f>IFERROR(VLOOKUP(K1901,'字典-设备&amp;仪表管理'!A:B,2,FALSE),"未填")</f>
        <v>GT</v>
      </c>
      <c r="T1901" s="26" t="str">
        <f>IF(L1901="","未填",TEXT(L1901,"0000"))</f>
        <v>1307</v>
      </c>
      <c r="U1901" s="22" t="str">
        <f>IFERROR(VLOOKUP(E1901,'字典-系统管理&amp;工段管理'!$A$2:$B$7,2,0),"0")</f>
        <v>D</v>
      </c>
      <c r="V1901" s="22" t="str">
        <f>IFERROR(VLOOKUP(F1901,'字典-系统管理&amp;工段管理'!$A$2:$B$7,2,0),"0")</f>
        <v>0</v>
      </c>
      <c r="W1901" s="22" t="str">
        <f>IFERROR(VLOOKUP(G1901,'字典-系统管理&amp;工段管理'!$A$2:$B$7,2,0),"0")</f>
        <v>0</v>
      </c>
      <c r="X1901" s="22" t="str">
        <f>IFERROR(VLOOKUP(H1901,'字典-系统管理&amp;工段管理'!$A$2:$B$7,2,0),"0")</f>
        <v>0</v>
      </c>
    </row>
    <row r="1902" spans="1:24" x14ac:dyDescent="0.15">
      <c r="A1902" s="19">
        <v>1900</v>
      </c>
      <c r="B1902" s="22" t="s">
        <v>24</v>
      </c>
      <c r="C1902" s="22" t="s">
        <v>94</v>
      </c>
      <c r="D1902" s="22" t="s">
        <v>234</v>
      </c>
      <c r="E1902" s="22" t="s">
        <v>28</v>
      </c>
      <c r="F1902" s="22"/>
      <c r="G1902" s="22"/>
      <c r="H1902" s="22"/>
      <c r="I1902" s="33" t="s">
        <v>3948</v>
      </c>
      <c r="J1902" s="22" t="s">
        <v>35</v>
      </c>
      <c r="K1902" s="38" t="s">
        <v>318</v>
      </c>
      <c r="L1902" s="20">
        <v>1308</v>
      </c>
      <c r="M1902" s="29" t="str">
        <f>O1902&amp;"-"&amp;P1902&amp;"-"&amp;Q1902&amp;"-"&amp;R1902&amp;"-"&amp;S1902&amp;"-"&amp;T1902</f>
        <v>SJ-V-05-000D-GT-1308</v>
      </c>
      <c r="N1902" s="33" t="s">
        <v>3948</v>
      </c>
      <c r="O1902" s="21" t="str">
        <f>IFERROR(VLOOKUP(B1902,'字典-基地管理'!A:B,2,FALSE),"未填")</f>
        <v>SJ</v>
      </c>
      <c r="P1902" s="21" t="str">
        <f>IFERROR(VLOOKUP(C1902,'字典-车间管理'!A:B,2,FALSE),"未填")</f>
        <v>V</v>
      </c>
      <c r="Q1902" s="21" t="str">
        <f>IFERROR(VLOOKUP(D1902,'字典-系统管理&amp;工段管理'!C:D,2,FALSE),"未填")</f>
        <v>05</v>
      </c>
      <c r="R1902" s="22" t="str">
        <f>_xlfn.TEXTJOIN("", TRUE, IF(U1902="0", U1902, ""), IF(V1902="0", V1902, ""), IF(W1902="0", W1902, ""), IF(X1902="0", X1902, ""), IF(U1902&lt;&gt;"0", U1902, ""), IF(V1902&lt;&gt;"0", V1902, ""), IF(W1902&lt;&gt;"0", W1902, ""), IF(X1902&lt;&gt;"0", X1902, ""))</f>
        <v>000D</v>
      </c>
      <c r="S1902" s="21" t="str">
        <f>IFERROR(VLOOKUP(K1902,'字典-设备&amp;仪表管理'!A:B,2,FALSE),"未填")</f>
        <v>GT</v>
      </c>
      <c r="T1902" s="26" t="str">
        <f>IF(L1902="","未填",TEXT(L1902,"0000"))</f>
        <v>1308</v>
      </c>
      <c r="U1902" s="22" t="str">
        <f>IFERROR(VLOOKUP(E1902,'字典-系统管理&amp;工段管理'!$A$2:$B$7,2,0),"0")</f>
        <v>D</v>
      </c>
      <c r="V1902" s="22" t="str">
        <f>IFERROR(VLOOKUP(F1902,'字典-系统管理&amp;工段管理'!$A$2:$B$7,2,0),"0")</f>
        <v>0</v>
      </c>
      <c r="W1902" s="22" t="str">
        <f>IFERROR(VLOOKUP(G1902,'字典-系统管理&amp;工段管理'!$A$2:$B$7,2,0),"0")</f>
        <v>0</v>
      </c>
      <c r="X1902" s="22" t="str">
        <f>IFERROR(VLOOKUP(H1902,'字典-系统管理&amp;工段管理'!$A$2:$B$7,2,0),"0")</f>
        <v>0</v>
      </c>
    </row>
    <row r="1903" spans="1:24" x14ac:dyDescent="0.15">
      <c r="A1903" s="19">
        <v>1901</v>
      </c>
      <c r="B1903" s="22" t="s">
        <v>24</v>
      </c>
      <c r="C1903" s="22" t="s">
        <v>94</v>
      </c>
      <c r="D1903" s="22" t="s">
        <v>234</v>
      </c>
      <c r="E1903" s="22" t="s">
        <v>28</v>
      </c>
      <c r="F1903" s="22"/>
      <c r="G1903" s="22"/>
      <c r="H1903" s="22"/>
      <c r="I1903" s="33" t="s">
        <v>3949</v>
      </c>
      <c r="J1903" s="22" t="s">
        <v>35</v>
      </c>
      <c r="K1903" s="38" t="s">
        <v>318</v>
      </c>
      <c r="L1903" s="20">
        <v>1309</v>
      </c>
      <c r="M1903" s="29" t="str">
        <f>O1903&amp;"-"&amp;P1903&amp;"-"&amp;Q1903&amp;"-"&amp;R1903&amp;"-"&amp;S1903&amp;"-"&amp;T1903</f>
        <v>SJ-V-05-000D-GT-1309</v>
      </c>
      <c r="N1903" s="33" t="s">
        <v>3949</v>
      </c>
      <c r="O1903" s="21" t="str">
        <f>IFERROR(VLOOKUP(B1903,'字典-基地管理'!A:B,2,FALSE),"未填")</f>
        <v>SJ</v>
      </c>
      <c r="P1903" s="21" t="str">
        <f>IFERROR(VLOOKUP(C1903,'字典-车间管理'!A:B,2,FALSE),"未填")</f>
        <v>V</v>
      </c>
      <c r="Q1903" s="21" t="str">
        <f>IFERROR(VLOOKUP(D1903,'字典-系统管理&amp;工段管理'!C:D,2,FALSE),"未填")</f>
        <v>05</v>
      </c>
      <c r="R1903" s="22" t="str">
        <f>_xlfn.TEXTJOIN("", TRUE, IF(U1903="0", U1903, ""), IF(V1903="0", V1903, ""), IF(W1903="0", W1903, ""), IF(X1903="0", X1903, ""), IF(U1903&lt;&gt;"0", U1903, ""), IF(V1903&lt;&gt;"0", V1903, ""), IF(W1903&lt;&gt;"0", W1903, ""), IF(X1903&lt;&gt;"0", X1903, ""))</f>
        <v>000D</v>
      </c>
      <c r="S1903" s="21" t="str">
        <f>IFERROR(VLOOKUP(K1903,'字典-设备&amp;仪表管理'!A:B,2,FALSE),"未填")</f>
        <v>GT</v>
      </c>
      <c r="T1903" s="26" t="str">
        <f>IF(L1903="","未填",TEXT(L1903,"0000"))</f>
        <v>1309</v>
      </c>
      <c r="U1903" s="22" t="str">
        <f>IFERROR(VLOOKUP(E1903,'字典-系统管理&amp;工段管理'!$A$2:$B$7,2,0),"0")</f>
        <v>D</v>
      </c>
      <c r="V1903" s="22" t="str">
        <f>IFERROR(VLOOKUP(F1903,'字典-系统管理&amp;工段管理'!$A$2:$B$7,2,0),"0")</f>
        <v>0</v>
      </c>
      <c r="W1903" s="22" t="str">
        <f>IFERROR(VLOOKUP(G1903,'字典-系统管理&amp;工段管理'!$A$2:$B$7,2,0),"0")</f>
        <v>0</v>
      </c>
      <c r="X1903" s="22" t="str">
        <f>IFERROR(VLOOKUP(H1903,'字典-系统管理&amp;工段管理'!$A$2:$B$7,2,0),"0")</f>
        <v>0</v>
      </c>
    </row>
    <row r="1904" spans="1:24" x14ac:dyDescent="0.15">
      <c r="A1904" s="19">
        <v>1902</v>
      </c>
      <c r="B1904" s="22" t="s">
        <v>24</v>
      </c>
      <c r="C1904" s="22" t="s">
        <v>94</v>
      </c>
      <c r="D1904" s="22" t="s">
        <v>234</v>
      </c>
      <c r="E1904" s="22" t="s">
        <v>28</v>
      </c>
      <c r="F1904" s="22"/>
      <c r="G1904" s="22"/>
      <c r="H1904" s="22"/>
      <c r="I1904" s="33" t="s">
        <v>3951</v>
      </c>
      <c r="J1904" s="22" t="s">
        <v>35</v>
      </c>
      <c r="K1904" s="38" t="s">
        <v>318</v>
      </c>
      <c r="L1904" s="20">
        <v>1310</v>
      </c>
      <c r="M1904" s="29" t="str">
        <f>O1904&amp;"-"&amp;P1904&amp;"-"&amp;Q1904&amp;"-"&amp;R1904&amp;"-"&amp;S1904&amp;"-"&amp;T1904</f>
        <v>SJ-V-05-000D-GT-1310</v>
      </c>
      <c r="N1904" s="33" t="s">
        <v>3951</v>
      </c>
      <c r="O1904" s="21" t="str">
        <f>IFERROR(VLOOKUP(B1904,'字典-基地管理'!A:B,2,FALSE),"未填")</f>
        <v>SJ</v>
      </c>
      <c r="P1904" s="21" t="str">
        <f>IFERROR(VLOOKUP(C1904,'字典-车间管理'!A:B,2,FALSE),"未填")</f>
        <v>V</v>
      </c>
      <c r="Q1904" s="21" t="str">
        <f>IFERROR(VLOOKUP(D1904,'字典-系统管理&amp;工段管理'!C:D,2,FALSE),"未填")</f>
        <v>05</v>
      </c>
      <c r="R1904" s="22" t="str">
        <f>_xlfn.TEXTJOIN("", TRUE, IF(U1904="0", U1904, ""), IF(V1904="0", V1904, ""), IF(W1904="0", W1904, ""), IF(X1904="0", X1904, ""), IF(U1904&lt;&gt;"0", U1904, ""), IF(V1904&lt;&gt;"0", V1904, ""), IF(W1904&lt;&gt;"0", W1904, ""), IF(X1904&lt;&gt;"0", X1904, ""))</f>
        <v>000D</v>
      </c>
      <c r="S1904" s="21" t="str">
        <f>IFERROR(VLOOKUP(K1904,'字典-设备&amp;仪表管理'!A:B,2,FALSE),"未填")</f>
        <v>GT</v>
      </c>
      <c r="T1904" s="26" t="str">
        <f>IF(L1904="","未填",TEXT(L1904,"0000"))</f>
        <v>1310</v>
      </c>
      <c r="U1904" s="22" t="str">
        <f>IFERROR(VLOOKUP(E1904,'字典-系统管理&amp;工段管理'!$A$2:$B$7,2,0),"0")</f>
        <v>D</v>
      </c>
      <c r="V1904" s="22" t="str">
        <f>IFERROR(VLOOKUP(F1904,'字典-系统管理&amp;工段管理'!$A$2:$B$7,2,0),"0")</f>
        <v>0</v>
      </c>
      <c r="W1904" s="22" t="str">
        <f>IFERROR(VLOOKUP(G1904,'字典-系统管理&amp;工段管理'!$A$2:$B$7,2,0),"0")</f>
        <v>0</v>
      </c>
      <c r="X1904" s="22" t="str">
        <f>IFERROR(VLOOKUP(H1904,'字典-系统管理&amp;工段管理'!$A$2:$B$7,2,0),"0")</f>
        <v>0</v>
      </c>
    </row>
    <row r="1905" spans="1:24" x14ac:dyDescent="0.15">
      <c r="A1905" s="19">
        <v>1903</v>
      </c>
      <c r="B1905" s="22" t="s">
        <v>24</v>
      </c>
      <c r="C1905" s="22" t="s">
        <v>94</v>
      </c>
      <c r="D1905" s="22" t="s">
        <v>234</v>
      </c>
      <c r="E1905" s="22" t="s">
        <v>28</v>
      </c>
      <c r="F1905" s="22"/>
      <c r="G1905" s="22"/>
      <c r="H1905" s="22"/>
      <c r="I1905" s="33" t="s">
        <v>3952</v>
      </c>
      <c r="J1905" s="22" t="s">
        <v>35</v>
      </c>
      <c r="K1905" s="38" t="s">
        <v>318</v>
      </c>
      <c r="L1905" s="20">
        <v>1311</v>
      </c>
      <c r="M1905" s="29" t="str">
        <f>O1905&amp;"-"&amp;P1905&amp;"-"&amp;Q1905&amp;"-"&amp;R1905&amp;"-"&amp;S1905&amp;"-"&amp;T1905</f>
        <v>SJ-V-05-000D-GT-1311</v>
      </c>
      <c r="N1905" s="33" t="s">
        <v>3952</v>
      </c>
      <c r="O1905" s="21" t="str">
        <f>IFERROR(VLOOKUP(B1905,'字典-基地管理'!A:B,2,FALSE),"未填")</f>
        <v>SJ</v>
      </c>
      <c r="P1905" s="21" t="str">
        <f>IFERROR(VLOOKUP(C1905,'字典-车间管理'!A:B,2,FALSE),"未填")</f>
        <v>V</v>
      </c>
      <c r="Q1905" s="21" t="str">
        <f>IFERROR(VLOOKUP(D1905,'字典-系统管理&amp;工段管理'!C:D,2,FALSE),"未填")</f>
        <v>05</v>
      </c>
      <c r="R1905" s="22" t="str">
        <f>_xlfn.TEXTJOIN("", TRUE, IF(U1905="0", U1905, ""), IF(V1905="0", V1905, ""), IF(W1905="0", W1905, ""), IF(X1905="0", X1905, ""), IF(U1905&lt;&gt;"0", U1905, ""), IF(V1905&lt;&gt;"0", V1905, ""), IF(W1905&lt;&gt;"0", W1905, ""), IF(X1905&lt;&gt;"0", X1905, ""))</f>
        <v>000D</v>
      </c>
      <c r="S1905" s="21" t="str">
        <f>IFERROR(VLOOKUP(K1905,'字典-设备&amp;仪表管理'!A:B,2,FALSE),"未填")</f>
        <v>GT</v>
      </c>
      <c r="T1905" s="26" t="str">
        <f>IF(L1905="","未填",TEXT(L1905,"0000"))</f>
        <v>1311</v>
      </c>
      <c r="U1905" s="22" t="str">
        <f>IFERROR(VLOOKUP(E1905,'字典-系统管理&amp;工段管理'!$A$2:$B$7,2,0),"0")</f>
        <v>D</v>
      </c>
      <c r="V1905" s="22" t="str">
        <f>IFERROR(VLOOKUP(F1905,'字典-系统管理&amp;工段管理'!$A$2:$B$7,2,0),"0")</f>
        <v>0</v>
      </c>
      <c r="W1905" s="22" t="str">
        <f>IFERROR(VLOOKUP(G1905,'字典-系统管理&amp;工段管理'!$A$2:$B$7,2,0),"0")</f>
        <v>0</v>
      </c>
      <c r="X1905" s="22" t="str">
        <f>IFERROR(VLOOKUP(H1905,'字典-系统管理&amp;工段管理'!$A$2:$B$7,2,0),"0")</f>
        <v>0</v>
      </c>
    </row>
    <row r="1906" spans="1:24" x14ac:dyDescent="0.15">
      <c r="A1906" s="19">
        <v>1904</v>
      </c>
      <c r="B1906" s="22" t="s">
        <v>24</v>
      </c>
      <c r="C1906" s="22" t="s">
        <v>94</v>
      </c>
      <c r="D1906" s="22" t="s">
        <v>234</v>
      </c>
      <c r="E1906" s="22" t="s">
        <v>28</v>
      </c>
      <c r="F1906" s="22"/>
      <c r="G1906" s="22"/>
      <c r="H1906" s="22"/>
      <c r="I1906" s="33" t="s">
        <v>3953</v>
      </c>
      <c r="J1906" s="22" t="s">
        <v>35</v>
      </c>
      <c r="K1906" s="38" t="s">
        <v>318</v>
      </c>
      <c r="L1906" s="20">
        <v>1312</v>
      </c>
      <c r="M1906" s="29" t="str">
        <f>O1906&amp;"-"&amp;P1906&amp;"-"&amp;Q1906&amp;"-"&amp;R1906&amp;"-"&amp;S1906&amp;"-"&amp;T1906</f>
        <v>SJ-V-05-000D-GT-1312</v>
      </c>
      <c r="N1906" s="33" t="s">
        <v>3953</v>
      </c>
      <c r="O1906" s="21" t="str">
        <f>IFERROR(VLOOKUP(B1906,'字典-基地管理'!A:B,2,FALSE),"未填")</f>
        <v>SJ</v>
      </c>
      <c r="P1906" s="21" t="str">
        <f>IFERROR(VLOOKUP(C1906,'字典-车间管理'!A:B,2,FALSE),"未填")</f>
        <v>V</v>
      </c>
      <c r="Q1906" s="21" t="str">
        <f>IFERROR(VLOOKUP(D1906,'字典-系统管理&amp;工段管理'!C:D,2,FALSE),"未填")</f>
        <v>05</v>
      </c>
      <c r="R1906" s="22" t="str">
        <f>_xlfn.TEXTJOIN("", TRUE, IF(U1906="0", U1906, ""), IF(V1906="0", V1906, ""), IF(W1906="0", W1906, ""), IF(X1906="0", X1906, ""), IF(U1906&lt;&gt;"0", U1906, ""), IF(V1906&lt;&gt;"0", V1906, ""), IF(W1906&lt;&gt;"0", W1906, ""), IF(X1906&lt;&gt;"0", X1906, ""))</f>
        <v>000D</v>
      </c>
      <c r="S1906" s="21" t="str">
        <f>IFERROR(VLOOKUP(K1906,'字典-设备&amp;仪表管理'!A:B,2,FALSE),"未填")</f>
        <v>GT</v>
      </c>
      <c r="T1906" s="26" t="str">
        <f>IF(L1906="","未填",TEXT(L1906,"0000"))</f>
        <v>1312</v>
      </c>
      <c r="U1906" s="22" t="str">
        <f>IFERROR(VLOOKUP(E1906,'字典-系统管理&amp;工段管理'!$A$2:$B$7,2,0),"0")</f>
        <v>D</v>
      </c>
      <c r="V1906" s="22" t="str">
        <f>IFERROR(VLOOKUP(F1906,'字典-系统管理&amp;工段管理'!$A$2:$B$7,2,0),"0")</f>
        <v>0</v>
      </c>
      <c r="W1906" s="22" t="str">
        <f>IFERROR(VLOOKUP(G1906,'字典-系统管理&amp;工段管理'!$A$2:$B$7,2,0),"0")</f>
        <v>0</v>
      </c>
      <c r="X1906" s="22" t="str">
        <f>IFERROR(VLOOKUP(H1906,'字典-系统管理&amp;工段管理'!$A$2:$B$7,2,0),"0")</f>
        <v>0</v>
      </c>
    </row>
    <row r="1907" spans="1:24" x14ac:dyDescent="0.15">
      <c r="A1907" s="19">
        <v>1905</v>
      </c>
      <c r="B1907" s="22" t="s">
        <v>24</v>
      </c>
      <c r="C1907" s="22" t="s">
        <v>94</v>
      </c>
      <c r="D1907" s="22" t="s">
        <v>234</v>
      </c>
      <c r="E1907" s="22" t="s">
        <v>28</v>
      </c>
      <c r="F1907" s="22"/>
      <c r="G1907" s="22"/>
      <c r="H1907" s="22"/>
      <c r="I1907" s="33" t="s">
        <v>3972</v>
      </c>
      <c r="J1907" s="22" t="s">
        <v>35</v>
      </c>
      <c r="K1907" s="38" t="s">
        <v>318</v>
      </c>
      <c r="L1907" s="20">
        <v>1313</v>
      </c>
      <c r="M1907" s="29" t="str">
        <f>O1907&amp;"-"&amp;P1907&amp;"-"&amp;Q1907&amp;"-"&amp;R1907&amp;"-"&amp;S1907&amp;"-"&amp;T1907</f>
        <v>SJ-V-05-000D-GT-1313</v>
      </c>
      <c r="N1907" s="33" t="s">
        <v>3972</v>
      </c>
      <c r="O1907" s="21" t="str">
        <f>IFERROR(VLOOKUP(B1907,'字典-基地管理'!A:B,2,FALSE),"未填")</f>
        <v>SJ</v>
      </c>
      <c r="P1907" s="21" t="str">
        <f>IFERROR(VLOOKUP(C1907,'字典-车间管理'!A:B,2,FALSE),"未填")</f>
        <v>V</v>
      </c>
      <c r="Q1907" s="21" t="str">
        <f>IFERROR(VLOOKUP(D1907,'字典-系统管理&amp;工段管理'!C:D,2,FALSE),"未填")</f>
        <v>05</v>
      </c>
      <c r="R1907" s="22" t="str">
        <f>_xlfn.TEXTJOIN("", TRUE, IF(U1907="0", U1907, ""), IF(V1907="0", V1907, ""), IF(W1907="0", W1907, ""), IF(X1907="0", X1907, ""), IF(U1907&lt;&gt;"0", U1907, ""), IF(V1907&lt;&gt;"0", V1907, ""), IF(W1907&lt;&gt;"0", W1907, ""), IF(X1907&lt;&gt;"0", X1907, ""))</f>
        <v>000D</v>
      </c>
      <c r="S1907" s="21" t="str">
        <f>IFERROR(VLOOKUP(K1907,'字典-设备&amp;仪表管理'!A:B,2,FALSE),"未填")</f>
        <v>GT</v>
      </c>
      <c r="T1907" s="26" t="str">
        <f>IF(L1907="","未填",TEXT(L1907,"0000"))</f>
        <v>1313</v>
      </c>
      <c r="U1907" s="22" t="str">
        <f>IFERROR(VLOOKUP(E1907,'字典-系统管理&amp;工段管理'!$A$2:$B$7,2,0),"0")</f>
        <v>D</v>
      </c>
      <c r="V1907" s="22" t="str">
        <f>IFERROR(VLOOKUP(F1907,'字典-系统管理&amp;工段管理'!$A$2:$B$7,2,0),"0")</f>
        <v>0</v>
      </c>
      <c r="W1907" s="22" t="str">
        <f>IFERROR(VLOOKUP(G1907,'字典-系统管理&amp;工段管理'!$A$2:$B$7,2,0),"0")</f>
        <v>0</v>
      </c>
      <c r="X1907" s="22" t="str">
        <f>IFERROR(VLOOKUP(H1907,'字典-系统管理&amp;工段管理'!$A$2:$B$7,2,0),"0")</f>
        <v>0</v>
      </c>
    </row>
    <row r="1908" spans="1:24" x14ac:dyDescent="0.15">
      <c r="A1908" s="19">
        <v>1906</v>
      </c>
      <c r="B1908" s="22" t="s">
        <v>24</v>
      </c>
      <c r="C1908" s="22" t="s">
        <v>94</v>
      </c>
      <c r="D1908" s="22" t="s">
        <v>234</v>
      </c>
      <c r="E1908" s="22" t="s">
        <v>28</v>
      </c>
      <c r="F1908" s="22"/>
      <c r="G1908" s="22"/>
      <c r="H1908" s="22"/>
      <c r="I1908" s="33" t="s">
        <v>3973</v>
      </c>
      <c r="J1908" s="22" t="s">
        <v>35</v>
      </c>
      <c r="K1908" s="38" t="s">
        <v>318</v>
      </c>
      <c r="L1908" s="20">
        <v>1314</v>
      </c>
      <c r="M1908" s="29" t="str">
        <f>O1908&amp;"-"&amp;P1908&amp;"-"&amp;Q1908&amp;"-"&amp;R1908&amp;"-"&amp;S1908&amp;"-"&amp;T1908</f>
        <v>SJ-V-05-000D-GT-1314</v>
      </c>
      <c r="N1908" s="33" t="s">
        <v>3973</v>
      </c>
      <c r="O1908" s="21" t="str">
        <f>IFERROR(VLOOKUP(B1908,'字典-基地管理'!A:B,2,FALSE),"未填")</f>
        <v>SJ</v>
      </c>
      <c r="P1908" s="21" t="str">
        <f>IFERROR(VLOOKUP(C1908,'字典-车间管理'!A:B,2,FALSE),"未填")</f>
        <v>V</v>
      </c>
      <c r="Q1908" s="21" t="str">
        <f>IFERROR(VLOOKUP(D1908,'字典-系统管理&amp;工段管理'!C:D,2,FALSE),"未填")</f>
        <v>05</v>
      </c>
      <c r="R1908" s="22" t="str">
        <f>_xlfn.TEXTJOIN("", TRUE, IF(U1908="0", U1908, ""), IF(V1908="0", V1908, ""), IF(W1908="0", W1908, ""), IF(X1908="0", X1908, ""), IF(U1908&lt;&gt;"0", U1908, ""), IF(V1908&lt;&gt;"0", V1908, ""), IF(W1908&lt;&gt;"0", W1908, ""), IF(X1908&lt;&gt;"0", X1908, ""))</f>
        <v>000D</v>
      </c>
      <c r="S1908" s="21" t="str">
        <f>IFERROR(VLOOKUP(K1908,'字典-设备&amp;仪表管理'!A:B,2,FALSE),"未填")</f>
        <v>GT</v>
      </c>
      <c r="T1908" s="26" t="str">
        <f>IF(L1908="","未填",TEXT(L1908,"0000"))</f>
        <v>1314</v>
      </c>
      <c r="U1908" s="22" t="str">
        <f>IFERROR(VLOOKUP(E1908,'字典-系统管理&amp;工段管理'!$A$2:$B$7,2,0),"0")</f>
        <v>D</v>
      </c>
      <c r="V1908" s="22" t="str">
        <f>IFERROR(VLOOKUP(F1908,'字典-系统管理&amp;工段管理'!$A$2:$B$7,2,0),"0")</f>
        <v>0</v>
      </c>
      <c r="W1908" s="22" t="str">
        <f>IFERROR(VLOOKUP(G1908,'字典-系统管理&amp;工段管理'!$A$2:$B$7,2,0),"0")</f>
        <v>0</v>
      </c>
      <c r="X1908" s="22" t="str">
        <f>IFERROR(VLOOKUP(H1908,'字典-系统管理&amp;工段管理'!$A$2:$B$7,2,0),"0")</f>
        <v>0</v>
      </c>
    </row>
    <row r="1909" spans="1:24" x14ac:dyDescent="0.15">
      <c r="A1909" s="19">
        <v>1907</v>
      </c>
      <c r="B1909" s="22" t="s">
        <v>24</v>
      </c>
      <c r="C1909" s="22" t="s">
        <v>94</v>
      </c>
      <c r="D1909" s="22" t="s">
        <v>234</v>
      </c>
      <c r="E1909" s="22" t="s">
        <v>28</v>
      </c>
      <c r="F1909" s="22"/>
      <c r="G1909" s="22"/>
      <c r="H1909" s="22"/>
      <c r="I1909" s="33" t="s">
        <v>3974</v>
      </c>
      <c r="J1909" s="22" t="s">
        <v>35</v>
      </c>
      <c r="K1909" s="38" t="s">
        <v>318</v>
      </c>
      <c r="L1909" s="20">
        <v>1315</v>
      </c>
      <c r="M1909" s="29" t="str">
        <f>O1909&amp;"-"&amp;P1909&amp;"-"&amp;Q1909&amp;"-"&amp;R1909&amp;"-"&amp;S1909&amp;"-"&amp;T1909</f>
        <v>SJ-V-05-000D-GT-1315</v>
      </c>
      <c r="N1909" s="33" t="s">
        <v>3974</v>
      </c>
      <c r="O1909" s="21" t="str">
        <f>IFERROR(VLOOKUP(B1909,'字典-基地管理'!A:B,2,FALSE),"未填")</f>
        <v>SJ</v>
      </c>
      <c r="P1909" s="21" t="str">
        <f>IFERROR(VLOOKUP(C1909,'字典-车间管理'!A:B,2,FALSE),"未填")</f>
        <v>V</v>
      </c>
      <c r="Q1909" s="21" t="str">
        <f>IFERROR(VLOOKUP(D1909,'字典-系统管理&amp;工段管理'!C:D,2,FALSE),"未填")</f>
        <v>05</v>
      </c>
      <c r="R1909" s="22" t="str">
        <f>_xlfn.TEXTJOIN("", TRUE, IF(U1909="0", U1909, ""), IF(V1909="0", V1909, ""), IF(W1909="0", W1909, ""), IF(X1909="0", X1909, ""), IF(U1909&lt;&gt;"0", U1909, ""), IF(V1909&lt;&gt;"0", V1909, ""), IF(W1909&lt;&gt;"0", W1909, ""), IF(X1909&lt;&gt;"0", X1909, ""))</f>
        <v>000D</v>
      </c>
      <c r="S1909" s="21" t="str">
        <f>IFERROR(VLOOKUP(K1909,'字典-设备&amp;仪表管理'!A:B,2,FALSE),"未填")</f>
        <v>GT</v>
      </c>
      <c r="T1909" s="26" t="str">
        <f>IF(L1909="","未填",TEXT(L1909,"0000"))</f>
        <v>1315</v>
      </c>
      <c r="U1909" s="22" t="str">
        <f>IFERROR(VLOOKUP(E1909,'字典-系统管理&amp;工段管理'!$A$2:$B$7,2,0),"0")</f>
        <v>D</v>
      </c>
      <c r="V1909" s="22" t="str">
        <f>IFERROR(VLOOKUP(F1909,'字典-系统管理&amp;工段管理'!$A$2:$B$7,2,0),"0")</f>
        <v>0</v>
      </c>
      <c r="W1909" s="22" t="str">
        <f>IFERROR(VLOOKUP(G1909,'字典-系统管理&amp;工段管理'!$A$2:$B$7,2,0),"0")</f>
        <v>0</v>
      </c>
      <c r="X1909" s="22" t="str">
        <f>IFERROR(VLOOKUP(H1909,'字典-系统管理&amp;工段管理'!$A$2:$B$7,2,0),"0")</f>
        <v>0</v>
      </c>
    </row>
    <row r="1910" spans="1:24" x14ac:dyDescent="0.15">
      <c r="A1910" s="19">
        <v>1908</v>
      </c>
      <c r="B1910" s="22" t="s">
        <v>24</v>
      </c>
      <c r="C1910" s="22" t="s">
        <v>94</v>
      </c>
      <c r="D1910" s="22" t="s">
        <v>234</v>
      </c>
      <c r="E1910" s="22" t="s">
        <v>28</v>
      </c>
      <c r="F1910" s="22"/>
      <c r="G1910" s="22"/>
      <c r="H1910" s="22"/>
      <c r="I1910" s="33" t="s">
        <v>3976</v>
      </c>
      <c r="J1910" s="22" t="s">
        <v>35</v>
      </c>
      <c r="K1910" s="38" t="s">
        <v>318</v>
      </c>
      <c r="L1910" s="20">
        <v>1316</v>
      </c>
      <c r="M1910" s="29" t="str">
        <f>O1910&amp;"-"&amp;P1910&amp;"-"&amp;Q1910&amp;"-"&amp;R1910&amp;"-"&amp;S1910&amp;"-"&amp;T1910</f>
        <v>SJ-V-05-000D-GT-1316</v>
      </c>
      <c r="N1910" s="33" t="s">
        <v>3976</v>
      </c>
      <c r="O1910" s="21" t="str">
        <f>IFERROR(VLOOKUP(B1910,'字典-基地管理'!A:B,2,FALSE),"未填")</f>
        <v>SJ</v>
      </c>
      <c r="P1910" s="21" t="str">
        <f>IFERROR(VLOOKUP(C1910,'字典-车间管理'!A:B,2,FALSE),"未填")</f>
        <v>V</v>
      </c>
      <c r="Q1910" s="21" t="str">
        <f>IFERROR(VLOOKUP(D1910,'字典-系统管理&amp;工段管理'!C:D,2,FALSE),"未填")</f>
        <v>05</v>
      </c>
      <c r="R1910" s="22" t="str">
        <f>_xlfn.TEXTJOIN("", TRUE, IF(U1910="0", U1910, ""), IF(V1910="0", V1910, ""), IF(W1910="0", W1910, ""), IF(X1910="0", X1910, ""), IF(U1910&lt;&gt;"0", U1910, ""), IF(V1910&lt;&gt;"0", V1910, ""), IF(W1910&lt;&gt;"0", W1910, ""), IF(X1910&lt;&gt;"0", X1910, ""))</f>
        <v>000D</v>
      </c>
      <c r="S1910" s="21" t="str">
        <f>IFERROR(VLOOKUP(K1910,'字典-设备&amp;仪表管理'!A:B,2,FALSE),"未填")</f>
        <v>GT</v>
      </c>
      <c r="T1910" s="26" t="str">
        <f>IF(L1910="","未填",TEXT(L1910,"0000"))</f>
        <v>1316</v>
      </c>
      <c r="U1910" s="22" t="str">
        <f>IFERROR(VLOOKUP(E1910,'字典-系统管理&amp;工段管理'!$A$2:$B$7,2,0),"0")</f>
        <v>D</v>
      </c>
      <c r="V1910" s="22" t="str">
        <f>IFERROR(VLOOKUP(F1910,'字典-系统管理&amp;工段管理'!$A$2:$B$7,2,0),"0")</f>
        <v>0</v>
      </c>
      <c r="W1910" s="22" t="str">
        <f>IFERROR(VLOOKUP(G1910,'字典-系统管理&amp;工段管理'!$A$2:$B$7,2,0),"0")</f>
        <v>0</v>
      </c>
      <c r="X1910" s="22" t="str">
        <f>IFERROR(VLOOKUP(H1910,'字典-系统管理&amp;工段管理'!$A$2:$B$7,2,0),"0")</f>
        <v>0</v>
      </c>
    </row>
    <row r="1911" spans="1:24" x14ac:dyDescent="0.15">
      <c r="A1911" s="19">
        <v>1909</v>
      </c>
      <c r="B1911" s="22" t="s">
        <v>24</v>
      </c>
      <c r="C1911" s="22" t="s">
        <v>94</v>
      </c>
      <c r="D1911" s="22" t="s">
        <v>234</v>
      </c>
      <c r="E1911" s="22" t="s">
        <v>28</v>
      </c>
      <c r="F1911" s="22"/>
      <c r="G1911" s="22"/>
      <c r="H1911" s="22"/>
      <c r="I1911" s="33" t="s">
        <v>3977</v>
      </c>
      <c r="J1911" s="22" t="s">
        <v>35</v>
      </c>
      <c r="K1911" s="38" t="s">
        <v>318</v>
      </c>
      <c r="L1911" s="20">
        <v>1317</v>
      </c>
      <c r="M1911" s="29" t="str">
        <f>O1911&amp;"-"&amp;P1911&amp;"-"&amp;Q1911&amp;"-"&amp;R1911&amp;"-"&amp;S1911&amp;"-"&amp;T1911</f>
        <v>SJ-V-05-000D-GT-1317</v>
      </c>
      <c r="N1911" s="33" t="s">
        <v>3977</v>
      </c>
      <c r="O1911" s="21" t="str">
        <f>IFERROR(VLOOKUP(B1911,'字典-基地管理'!A:B,2,FALSE),"未填")</f>
        <v>SJ</v>
      </c>
      <c r="P1911" s="21" t="str">
        <f>IFERROR(VLOOKUP(C1911,'字典-车间管理'!A:B,2,FALSE),"未填")</f>
        <v>V</v>
      </c>
      <c r="Q1911" s="21" t="str">
        <f>IFERROR(VLOOKUP(D1911,'字典-系统管理&amp;工段管理'!C:D,2,FALSE),"未填")</f>
        <v>05</v>
      </c>
      <c r="R1911" s="22" t="str">
        <f>_xlfn.TEXTJOIN("", TRUE, IF(U1911="0", U1911, ""), IF(V1911="0", V1911, ""), IF(W1911="0", W1911, ""), IF(X1911="0", X1911, ""), IF(U1911&lt;&gt;"0", U1911, ""), IF(V1911&lt;&gt;"0", V1911, ""), IF(W1911&lt;&gt;"0", W1911, ""), IF(X1911&lt;&gt;"0", X1911, ""))</f>
        <v>000D</v>
      </c>
      <c r="S1911" s="21" t="str">
        <f>IFERROR(VLOOKUP(K1911,'字典-设备&amp;仪表管理'!A:B,2,FALSE),"未填")</f>
        <v>GT</v>
      </c>
      <c r="T1911" s="26" t="str">
        <f>IF(L1911="","未填",TEXT(L1911,"0000"))</f>
        <v>1317</v>
      </c>
      <c r="U1911" s="22" t="str">
        <f>IFERROR(VLOOKUP(E1911,'字典-系统管理&amp;工段管理'!$A$2:$B$7,2,0),"0")</f>
        <v>D</v>
      </c>
      <c r="V1911" s="22" t="str">
        <f>IFERROR(VLOOKUP(F1911,'字典-系统管理&amp;工段管理'!$A$2:$B$7,2,0),"0")</f>
        <v>0</v>
      </c>
      <c r="W1911" s="22" t="str">
        <f>IFERROR(VLOOKUP(G1911,'字典-系统管理&amp;工段管理'!$A$2:$B$7,2,0),"0")</f>
        <v>0</v>
      </c>
      <c r="X1911" s="22" t="str">
        <f>IFERROR(VLOOKUP(H1911,'字典-系统管理&amp;工段管理'!$A$2:$B$7,2,0),"0")</f>
        <v>0</v>
      </c>
    </row>
    <row r="1912" spans="1:24" x14ac:dyDescent="0.15">
      <c r="A1912" s="19">
        <v>1910</v>
      </c>
      <c r="B1912" s="22" t="s">
        <v>24</v>
      </c>
      <c r="C1912" s="22" t="s">
        <v>94</v>
      </c>
      <c r="D1912" s="22" t="s">
        <v>234</v>
      </c>
      <c r="E1912" s="22" t="s">
        <v>28</v>
      </c>
      <c r="F1912" s="22"/>
      <c r="G1912" s="22"/>
      <c r="H1912" s="22"/>
      <c r="I1912" s="33" t="s">
        <v>3978</v>
      </c>
      <c r="J1912" s="22" t="s">
        <v>35</v>
      </c>
      <c r="K1912" s="38" t="s">
        <v>318</v>
      </c>
      <c r="L1912" s="20">
        <v>1318</v>
      </c>
      <c r="M1912" s="29" t="str">
        <f>O1912&amp;"-"&amp;P1912&amp;"-"&amp;Q1912&amp;"-"&amp;R1912&amp;"-"&amp;S1912&amp;"-"&amp;T1912</f>
        <v>SJ-V-05-000D-GT-1318</v>
      </c>
      <c r="N1912" s="33" t="s">
        <v>3978</v>
      </c>
      <c r="O1912" s="21" t="str">
        <f>IFERROR(VLOOKUP(B1912,'字典-基地管理'!A:B,2,FALSE),"未填")</f>
        <v>SJ</v>
      </c>
      <c r="P1912" s="21" t="str">
        <f>IFERROR(VLOOKUP(C1912,'字典-车间管理'!A:B,2,FALSE),"未填")</f>
        <v>V</v>
      </c>
      <c r="Q1912" s="21" t="str">
        <f>IFERROR(VLOOKUP(D1912,'字典-系统管理&amp;工段管理'!C:D,2,FALSE),"未填")</f>
        <v>05</v>
      </c>
      <c r="R1912" s="22" t="str">
        <f>_xlfn.TEXTJOIN("", TRUE, IF(U1912="0", U1912, ""), IF(V1912="0", V1912, ""), IF(W1912="0", W1912, ""), IF(X1912="0", X1912, ""), IF(U1912&lt;&gt;"0", U1912, ""), IF(V1912&lt;&gt;"0", V1912, ""), IF(W1912&lt;&gt;"0", W1912, ""), IF(X1912&lt;&gt;"0", X1912, ""))</f>
        <v>000D</v>
      </c>
      <c r="S1912" s="21" t="str">
        <f>IFERROR(VLOOKUP(K1912,'字典-设备&amp;仪表管理'!A:B,2,FALSE),"未填")</f>
        <v>GT</v>
      </c>
      <c r="T1912" s="26" t="str">
        <f>IF(L1912="","未填",TEXT(L1912,"0000"))</f>
        <v>1318</v>
      </c>
      <c r="U1912" s="22" t="str">
        <f>IFERROR(VLOOKUP(E1912,'字典-系统管理&amp;工段管理'!$A$2:$B$7,2,0),"0")</f>
        <v>D</v>
      </c>
      <c r="V1912" s="22" t="str">
        <f>IFERROR(VLOOKUP(F1912,'字典-系统管理&amp;工段管理'!$A$2:$B$7,2,0),"0")</f>
        <v>0</v>
      </c>
      <c r="W1912" s="22" t="str">
        <f>IFERROR(VLOOKUP(G1912,'字典-系统管理&amp;工段管理'!$A$2:$B$7,2,0),"0")</f>
        <v>0</v>
      </c>
      <c r="X1912" s="22" t="str">
        <f>IFERROR(VLOOKUP(H1912,'字典-系统管理&amp;工段管理'!$A$2:$B$7,2,0),"0")</f>
        <v>0</v>
      </c>
    </row>
    <row r="1913" spans="1:24" x14ac:dyDescent="0.15">
      <c r="A1913" s="19">
        <v>1911</v>
      </c>
      <c r="B1913" s="22" t="s">
        <v>24</v>
      </c>
      <c r="C1913" s="22" t="s">
        <v>94</v>
      </c>
      <c r="D1913" s="22" t="s">
        <v>234</v>
      </c>
      <c r="E1913" s="22" t="s">
        <v>28</v>
      </c>
      <c r="F1913" s="22"/>
      <c r="G1913" s="22"/>
      <c r="H1913" s="22"/>
      <c r="I1913" s="33" t="s">
        <v>3980</v>
      </c>
      <c r="J1913" s="22" t="s">
        <v>35</v>
      </c>
      <c r="K1913" s="38" t="s">
        <v>318</v>
      </c>
      <c r="L1913" s="20">
        <v>1319</v>
      </c>
      <c r="M1913" s="29" t="str">
        <f>O1913&amp;"-"&amp;P1913&amp;"-"&amp;Q1913&amp;"-"&amp;R1913&amp;"-"&amp;S1913&amp;"-"&amp;T1913</f>
        <v>SJ-V-05-000D-GT-1319</v>
      </c>
      <c r="N1913" s="33" t="s">
        <v>3980</v>
      </c>
      <c r="O1913" s="21" t="str">
        <f>IFERROR(VLOOKUP(B1913,'字典-基地管理'!A:B,2,FALSE),"未填")</f>
        <v>SJ</v>
      </c>
      <c r="P1913" s="21" t="str">
        <f>IFERROR(VLOOKUP(C1913,'字典-车间管理'!A:B,2,FALSE),"未填")</f>
        <v>V</v>
      </c>
      <c r="Q1913" s="21" t="str">
        <f>IFERROR(VLOOKUP(D1913,'字典-系统管理&amp;工段管理'!C:D,2,FALSE),"未填")</f>
        <v>05</v>
      </c>
      <c r="R1913" s="22" t="str">
        <f>_xlfn.TEXTJOIN("", TRUE, IF(U1913="0", U1913, ""), IF(V1913="0", V1913, ""), IF(W1913="0", W1913, ""), IF(X1913="0", X1913, ""), IF(U1913&lt;&gt;"0", U1913, ""), IF(V1913&lt;&gt;"0", V1913, ""), IF(W1913&lt;&gt;"0", W1913, ""), IF(X1913&lt;&gt;"0", X1913, ""))</f>
        <v>000D</v>
      </c>
      <c r="S1913" s="21" t="str">
        <f>IFERROR(VLOOKUP(K1913,'字典-设备&amp;仪表管理'!A:B,2,FALSE),"未填")</f>
        <v>GT</v>
      </c>
      <c r="T1913" s="26" t="str">
        <f>IF(L1913="","未填",TEXT(L1913,"0000"))</f>
        <v>1319</v>
      </c>
      <c r="U1913" s="22" t="str">
        <f>IFERROR(VLOOKUP(E1913,'字典-系统管理&amp;工段管理'!$A$2:$B$7,2,0),"0")</f>
        <v>D</v>
      </c>
      <c r="V1913" s="22" t="str">
        <f>IFERROR(VLOOKUP(F1913,'字典-系统管理&amp;工段管理'!$A$2:$B$7,2,0),"0")</f>
        <v>0</v>
      </c>
      <c r="W1913" s="22" t="str">
        <f>IFERROR(VLOOKUP(G1913,'字典-系统管理&amp;工段管理'!$A$2:$B$7,2,0),"0")</f>
        <v>0</v>
      </c>
      <c r="X1913" s="22" t="str">
        <f>IFERROR(VLOOKUP(H1913,'字典-系统管理&amp;工段管理'!$A$2:$B$7,2,0),"0")</f>
        <v>0</v>
      </c>
    </row>
    <row r="1914" spans="1:24" x14ac:dyDescent="0.15">
      <c r="A1914" s="19">
        <v>1912</v>
      </c>
      <c r="B1914" s="22" t="s">
        <v>24</v>
      </c>
      <c r="C1914" s="22" t="s">
        <v>94</v>
      </c>
      <c r="D1914" s="22" t="s">
        <v>234</v>
      </c>
      <c r="E1914" s="22" t="s">
        <v>28</v>
      </c>
      <c r="F1914" s="22"/>
      <c r="G1914" s="22"/>
      <c r="H1914" s="22"/>
      <c r="I1914" s="33" t="s">
        <v>3981</v>
      </c>
      <c r="J1914" s="22" t="s">
        <v>35</v>
      </c>
      <c r="K1914" s="38" t="s">
        <v>318</v>
      </c>
      <c r="L1914" s="20">
        <v>1320</v>
      </c>
      <c r="M1914" s="29" t="str">
        <f>O1914&amp;"-"&amp;P1914&amp;"-"&amp;Q1914&amp;"-"&amp;R1914&amp;"-"&amp;S1914&amp;"-"&amp;T1914</f>
        <v>SJ-V-05-000D-GT-1320</v>
      </c>
      <c r="N1914" s="33" t="s">
        <v>3981</v>
      </c>
      <c r="O1914" s="21" t="str">
        <f>IFERROR(VLOOKUP(B1914,'字典-基地管理'!A:B,2,FALSE),"未填")</f>
        <v>SJ</v>
      </c>
      <c r="P1914" s="21" t="str">
        <f>IFERROR(VLOOKUP(C1914,'字典-车间管理'!A:B,2,FALSE),"未填")</f>
        <v>V</v>
      </c>
      <c r="Q1914" s="21" t="str">
        <f>IFERROR(VLOOKUP(D1914,'字典-系统管理&amp;工段管理'!C:D,2,FALSE),"未填")</f>
        <v>05</v>
      </c>
      <c r="R1914" s="22" t="str">
        <f>_xlfn.TEXTJOIN("", TRUE, IF(U1914="0", U1914, ""), IF(V1914="0", V1914, ""), IF(W1914="0", W1914, ""), IF(X1914="0", X1914, ""), IF(U1914&lt;&gt;"0", U1914, ""), IF(V1914&lt;&gt;"0", V1914, ""), IF(W1914&lt;&gt;"0", W1914, ""), IF(X1914&lt;&gt;"0", X1914, ""))</f>
        <v>000D</v>
      </c>
      <c r="S1914" s="21" t="str">
        <f>IFERROR(VLOOKUP(K1914,'字典-设备&amp;仪表管理'!A:B,2,FALSE),"未填")</f>
        <v>GT</v>
      </c>
      <c r="T1914" s="26" t="str">
        <f>IF(L1914="","未填",TEXT(L1914,"0000"))</f>
        <v>1320</v>
      </c>
      <c r="U1914" s="22" t="str">
        <f>IFERROR(VLOOKUP(E1914,'字典-系统管理&amp;工段管理'!$A$2:$B$7,2,0),"0")</f>
        <v>D</v>
      </c>
      <c r="V1914" s="22" t="str">
        <f>IFERROR(VLOOKUP(F1914,'字典-系统管理&amp;工段管理'!$A$2:$B$7,2,0),"0")</f>
        <v>0</v>
      </c>
      <c r="W1914" s="22" t="str">
        <f>IFERROR(VLOOKUP(G1914,'字典-系统管理&amp;工段管理'!$A$2:$B$7,2,0),"0")</f>
        <v>0</v>
      </c>
      <c r="X1914" s="22" t="str">
        <f>IFERROR(VLOOKUP(H1914,'字典-系统管理&amp;工段管理'!$A$2:$B$7,2,0),"0")</f>
        <v>0</v>
      </c>
    </row>
    <row r="1915" spans="1:24" x14ac:dyDescent="0.15">
      <c r="A1915" s="19">
        <v>1913</v>
      </c>
      <c r="B1915" s="22" t="s">
        <v>24</v>
      </c>
      <c r="C1915" s="22" t="s">
        <v>94</v>
      </c>
      <c r="D1915" s="22" t="s">
        <v>234</v>
      </c>
      <c r="E1915" s="22" t="s">
        <v>28</v>
      </c>
      <c r="F1915" s="22"/>
      <c r="G1915" s="22"/>
      <c r="H1915" s="22"/>
      <c r="I1915" s="33" t="s">
        <v>3982</v>
      </c>
      <c r="J1915" s="22" t="s">
        <v>35</v>
      </c>
      <c r="K1915" s="38" t="s">
        <v>318</v>
      </c>
      <c r="L1915" s="20">
        <v>1321</v>
      </c>
      <c r="M1915" s="29" t="str">
        <f>O1915&amp;"-"&amp;P1915&amp;"-"&amp;Q1915&amp;"-"&amp;R1915&amp;"-"&amp;S1915&amp;"-"&amp;T1915</f>
        <v>SJ-V-05-000D-GT-1321</v>
      </c>
      <c r="N1915" s="33" t="s">
        <v>3982</v>
      </c>
      <c r="O1915" s="21" t="str">
        <f>IFERROR(VLOOKUP(B1915,'字典-基地管理'!A:B,2,FALSE),"未填")</f>
        <v>SJ</v>
      </c>
      <c r="P1915" s="21" t="str">
        <f>IFERROR(VLOOKUP(C1915,'字典-车间管理'!A:B,2,FALSE),"未填")</f>
        <v>V</v>
      </c>
      <c r="Q1915" s="21" t="str">
        <f>IFERROR(VLOOKUP(D1915,'字典-系统管理&amp;工段管理'!C:D,2,FALSE),"未填")</f>
        <v>05</v>
      </c>
      <c r="R1915" s="22" t="str">
        <f>_xlfn.TEXTJOIN("", TRUE, IF(U1915="0", U1915, ""), IF(V1915="0", V1915, ""), IF(W1915="0", W1915, ""), IF(X1915="0", X1915, ""), IF(U1915&lt;&gt;"0", U1915, ""), IF(V1915&lt;&gt;"0", V1915, ""), IF(W1915&lt;&gt;"0", W1915, ""), IF(X1915&lt;&gt;"0", X1915, ""))</f>
        <v>000D</v>
      </c>
      <c r="S1915" s="21" t="str">
        <f>IFERROR(VLOOKUP(K1915,'字典-设备&amp;仪表管理'!A:B,2,FALSE),"未填")</f>
        <v>GT</v>
      </c>
      <c r="T1915" s="26" t="str">
        <f>IF(L1915="","未填",TEXT(L1915,"0000"))</f>
        <v>1321</v>
      </c>
      <c r="U1915" s="22" t="str">
        <f>IFERROR(VLOOKUP(E1915,'字典-系统管理&amp;工段管理'!$A$2:$B$7,2,0),"0")</f>
        <v>D</v>
      </c>
      <c r="V1915" s="22" t="str">
        <f>IFERROR(VLOOKUP(F1915,'字典-系统管理&amp;工段管理'!$A$2:$B$7,2,0),"0")</f>
        <v>0</v>
      </c>
      <c r="W1915" s="22" t="str">
        <f>IFERROR(VLOOKUP(G1915,'字典-系统管理&amp;工段管理'!$A$2:$B$7,2,0),"0")</f>
        <v>0</v>
      </c>
      <c r="X1915" s="22" t="str">
        <f>IFERROR(VLOOKUP(H1915,'字典-系统管理&amp;工段管理'!$A$2:$B$7,2,0),"0")</f>
        <v>0</v>
      </c>
    </row>
    <row r="1916" spans="1:24" x14ac:dyDescent="0.15">
      <c r="A1916" s="19">
        <v>1914</v>
      </c>
      <c r="B1916" s="22" t="s">
        <v>24</v>
      </c>
      <c r="C1916" s="22" t="s">
        <v>94</v>
      </c>
      <c r="D1916" s="22" t="s">
        <v>234</v>
      </c>
      <c r="E1916" s="22" t="s">
        <v>28</v>
      </c>
      <c r="F1916" s="22"/>
      <c r="G1916" s="22"/>
      <c r="H1916" s="22"/>
      <c r="I1916" s="33" t="s">
        <v>3984</v>
      </c>
      <c r="J1916" s="22" t="s">
        <v>35</v>
      </c>
      <c r="K1916" s="38" t="s">
        <v>318</v>
      </c>
      <c r="L1916" s="20">
        <v>1322</v>
      </c>
      <c r="M1916" s="29" t="str">
        <f>O1916&amp;"-"&amp;P1916&amp;"-"&amp;Q1916&amp;"-"&amp;R1916&amp;"-"&amp;S1916&amp;"-"&amp;T1916</f>
        <v>SJ-V-05-000D-GT-1322</v>
      </c>
      <c r="N1916" s="33" t="s">
        <v>3984</v>
      </c>
      <c r="O1916" s="21" t="str">
        <f>IFERROR(VLOOKUP(B1916,'字典-基地管理'!A:B,2,FALSE),"未填")</f>
        <v>SJ</v>
      </c>
      <c r="P1916" s="21" t="str">
        <f>IFERROR(VLOOKUP(C1916,'字典-车间管理'!A:B,2,FALSE),"未填")</f>
        <v>V</v>
      </c>
      <c r="Q1916" s="21" t="str">
        <f>IFERROR(VLOOKUP(D1916,'字典-系统管理&amp;工段管理'!C:D,2,FALSE),"未填")</f>
        <v>05</v>
      </c>
      <c r="R1916" s="22" t="str">
        <f>_xlfn.TEXTJOIN("", TRUE, IF(U1916="0", U1916, ""), IF(V1916="0", V1916, ""), IF(W1916="0", W1916, ""), IF(X1916="0", X1916, ""), IF(U1916&lt;&gt;"0", U1916, ""), IF(V1916&lt;&gt;"0", V1916, ""), IF(W1916&lt;&gt;"0", W1916, ""), IF(X1916&lt;&gt;"0", X1916, ""))</f>
        <v>000D</v>
      </c>
      <c r="S1916" s="21" t="str">
        <f>IFERROR(VLOOKUP(K1916,'字典-设备&amp;仪表管理'!A:B,2,FALSE),"未填")</f>
        <v>GT</v>
      </c>
      <c r="T1916" s="26" t="str">
        <f>IF(L1916="","未填",TEXT(L1916,"0000"))</f>
        <v>1322</v>
      </c>
      <c r="U1916" s="22" t="str">
        <f>IFERROR(VLOOKUP(E1916,'字典-系统管理&amp;工段管理'!$A$2:$B$7,2,0),"0")</f>
        <v>D</v>
      </c>
      <c r="V1916" s="22" t="str">
        <f>IFERROR(VLOOKUP(F1916,'字典-系统管理&amp;工段管理'!$A$2:$B$7,2,0),"0")</f>
        <v>0</v>
      </c>
      <c r="W1916" s="22" t="str">
        <f>IFERROR(VLOOKUP(G1916,'字典-系统管理&amp;工段管理'!$A$2:$B$7,2,0),"0")</f>
        <v>0</v>
      </c>
      <c r="X1916" s="22" t="str">
        <f>IFERROR(VLOOKUP(H1916,'字典-系统管理&amp;工段管理'!$A$2:$B$7,2,0),"0")</f>
        <v>0</v>
      </c>
    </row>
    <row r="1917" spans="1:24" x14ac:dyDescent="0.15">
      <c r="A1917" s="19">
        <v>1915</v>
      </c>
      <c r="B1917" s="22" t="s">
        <v>24</v>
      </c>
      <c r="C1917" s="22" t="s">
        <v>94</v>
      </c>
      <c r="D1917" s="22" t="s">
        <v>234</v>
      </c>
      <c r="E1917" s="22" t="s">
        <v>28</v>
      </c>
      <c r="F1917" s="22"/>
      <c r="G1917" s="22"/>
      <c r="H1917" s="22"/>
      <c r="I1917" s="33" t="s">
        <v>3985</v>
      </c>
      <c r="J1917" s="22" t="s">
        <v>35</v>
      </c>
      <c r="K1917" s="38" t="s">
        <v>318</v>
      </c>
      <c r="L1917" s="20">
        <v>1323</v>
      </c>
      <c r="M1917" s="29" t="str">
        <f>O1917&amp;"-"&amp;P1917&amp;"-"&amp;Q1917&amp;"-"&amp;R1917&amp;"-"&amp;S1917&amp;"-"&amp;T1917</f>
        <v>SJ-V-05-000D-GT-1323</v>
      </c>
      <c r="N1917" s="33" t="s">
        <v>3985</v>
      </c>
      <c r="O1917" s="21" t="str">
        <f>IFERROR(VLOOKUP(B1917,'字典-基地管理'!A:B,2,FALSE),"未填")</f>
        <v>SJ</v>
      </c>
      <c r="P1917" s="21" t="str">
        <f>IFERROR(VLOOKUP(C1917,'字典-车间管理'!A:B,2,FALSE),"未填")</f>
        <v>V</v>
      </c>
      <c r="Q1917" s="21" t="str">
        <f>IFERROR(VLOOKUP(D1917,'字典-系统管理&amp;工段管理'!C:D,2,FALSE),"未填")</f>
        <v>05</v>
      </c>
      <c r="R1917" s="22" t="str">
        <f>_xlfn.TEXTJOIN("", TRUE, IF(U1917="0", U1917, ""), IF(V1917="0", V1917, ""), IF(W1917="0", W1917, ""), IF(X1917="0", X1917, ""), IF(U1917&lt;&gt;"0", U1917, ""), IF(V1917&lt;&gt;"0", V1917, ""), IF(W1917&lt;&gt;"0", W1917, ""), IF(X1917&lt;&gt;"0", X1917, ""))</f>
        <v>000D</v>
      </c>
      <c r="S1917" s="21" t="str">
        <f>IFERROR(VLOOKUP(K1917,'字典-设备&amp;仪表管理'!A:B,2,FALSE),"未填")</f>
        <v>GT</v>
      </c>
      <c r="T1917" s="26" t="str">
        <f>IF(L1917="","未填",TEXT(L1917,"0000"))</f>
        <v>1323</v>
      </c>
      <c r="U1917" s="22" t="str">
        <f>IFERROR(VLOOKUP(E1917,'字典-系统管理&amp;工段管理'!$A$2:$B$7,2,0),"0")</f>
        <v>D</v>
      </c>
      <c r="V1917" s="22" t="str">
        <f>IFERROR(VLOOKUP(F1917,'字典-系统管理&amp;工段管理'!$A$2:$B$7,2,0),"0")</f>
        <v>0</v>
      </c>
      <c r="W1917" s="22" t="str">
        <f>IFERROR(VLOOKUP(G1917,'字典-系统管理&amp;工段管理'!$A$2:$B$7,2,0),"0")</f>
        <v>0</v>
      </c>
      <c r="X1917" s="22" t="str">
        <f>IFERROR(VLOOKUP(H1917,'字典-系统管理&amp;工段管理'!$A$2:$B$7,2,0),"0")</f>
        <v>0</v>
      </c>
    </row>
    <row r="1918" spans="1:24" x14ac:dyDescent="0.15">
      <c r="A1918" s="19">
        <v>1916</v>
      </c>
      <c r="B1918" s="22" t="s">
        <v>24</v>
      </c>
      <c r="C1918" s="22" t="s">
        <v>94</v>
      </c>
      <c r="D1918" s="22" t="s">
        <v>234</v>
      </c>
      <c r="E1918" s="22" t="s">
        <v>28</v>
      </c>
      <c r="F1918" s="22"/>
      <c r="G1918" s="22"/>
      <c r="H1918" s="22"/>
      <c r="I1918" s="33" t="s">
        <v>3986</v>
      </c>
      <c r="J1918" s="22" t="s">
        <v>35</v>
      </c>
      <c r="K1918" s="38" t="s">
        <v>318</v>
      </c>
      <c r="L1918" s="20">
        <v>1324</v>
      </c>
      <c r="M1918" s="29" t="str">
        <f>O1918&amp;"-"&amp;P1918&amp;"-"&amp;Q1918&amp;"-"&amp;R1918&amp;"-"&amp;S1918&amp;"-"&amp;T1918</f>
        <v>SJ-V-05-000D-GT-1324</v>
      </c>
      <c r="N1918" s="33" t="s">
        <v>3986</v>
      </c>
      <c r="O1918" s="21" t="str">
        <f>IFERROR(VLOOKUP(B1918,'字典-基地管理'!A:B,2,FALSE),"未填")</f>
        <v>SJ</v>
      </c>
      <c r="P1918" s="21" t="str">
        <f>IFERROR(VLOOKUP(C1918,'字典-车间管理'!A:B,2,FALSE),"未填")</f>
        <v>V</v>
      </c>
      <c r="Q1918" s="21" t="str">
        <f>IFERROR(VLOOKUP(D1918,'字典-系统管理&amp;工段管理'!C:D,2,FALSE),"未填")</f>
        <v>05</v>
      </c>
      <c r="R1918" s="22" t="str">
        <f>_xlfn.TEXTJOIN("", TRUE, IF(U1918="0", U1918, ""), IF(V1918="0", V1918, ""), IF(W1918="0", W1918, ""), IF(X1918="0", X1918, ""), IF(U1918&lt;&gt;"0", U1918, ""), IF(V1918&lt;&gt;"0", V1918, ""), IF(W1918&lt;&gt;"0", W1918, ""), IF(X1918&lt;&gt;"0", X1918, ""))</f>
        <v>000D</v>
      </c>
      <c r="S1918" s="21" t="str">
        <f>IFERROR(VLOOKUP(K1918,'字典-设备&amp;仪表管理'!A:B,2,FALSE),"未填")</f>
        <v>GT</v>
      </c>
      <c r="T1918" s="26" t="str">
        <f>IF(L1918="","未填",TEXT(L1918,"0000"))</f>
        <v>1324</v>
      </c>
      <c r="U1918" s="22" t="str">
        <f>IFERROR(VLOOKUP(E1918,'字典-系统管理&amp;工段管理'!$A$2:$B$7,2,0),"0")</f>
        <v>D</v>
      </c>
      <c r="V1918" s="22" t="str">
        <f>IFERROR(VLOOKUP(F1918,'字典-系统管理&amp;工段管理'!$A$2:$B$7,2,0),"0")</f>
        <v>0</v>
      </c>
      <c r="W1918" s="22" t="str">
        <f>IFERROR(VLOOKUP(G1918,'字典-系统管理&amp;工段管理'!$A$2:$B$7,2,0),"0")</f>
        <v>0</v>
      </c>
      <c r="X1918" s="22" t="str">
        <f>IFERROR(VLOOKUP(H1918,'字典-系统管理&amp;工段管理'!$A$2:$B$7,2,0),"0")</f>
        <v>0</v>
      </c>
    </row>
    <row r="1919" spans="1:24" x14ac:dyDescent="0.15">
      <c r="A1919" s="19">
        <v>1917</v>
      </c>
      <c r="B1919" s="22" t="s">
        <v>24</v>
      </c>
      <c r="C1919" s="22" t="s">
        <v>94</v>
      </c>
      <c r="D1919" s="22" t="s">
        <v>234</v>
      </c>
      <c r="E1919" s="22" t="s">
        <v>28</v>
      </c>
      <c r="F1919" s="22"/>
      <c r="G1919" s="22"/>
      <c r="H1919" s="22"/>
      <c r="I1919" s="33" t="s">
        <v>3988</v>
      </c>
      <c r="J1919" s="22" t="s">
        <v>35</v>
      </c>
      <c r="K1919" s="38" t="s">
        <v>318</v>
      </c>
      <c r="L1919" s="20">
        <v>1325</v>
      </c>
      <c r="M1919" s="29" t="str">
        <f>O1919&amp;"-"&amp;P1919&amp;"-"&amp;Q1919&amp;"-"&amp;R1919&amp;"-"&amp;S1919&amp;"-"&amp;T1919</f>
        <v>SJ-V-05-000D-GT-1325</v>
      </c>
      <c r="N1919" s="33" t="s">
        <v>3988</v>
      </c>
      <c r="O1919" s="21" t="str">
        <f>IFERROR(VLOOKUP(B1919,'字典-基地管理'!A:B,2,FALSE),"未填")</f>
        <v>SJ</v>
      </c>
      <c r="P1919" s="21" t="str">
        <f>IFERROR(VLOOKUP(C1919,'字典-车间管理'!A:B,2,FALSE),"未填")</f>
        <v>V</v>
      </c>
      <c r="Q1919" s="21" t="str">
        <f>IFERROR(VLOOKUP(D1919,'字典-系统管理&amp;工段管理'!C:D,2,FALSE),"未填")</f>
        <v>05</v>
      </c>
      <c r="R1919" s="22" t="str">
        <f>_xlfn.TEXTJOIN("", TRUE, IF(U1919="0", U1919, ""), IF(V1919="0", V1919, ""), IF(W1919="0", W1919, ""), IF(X1919="0", X1919, ""), IF(U1919&lt;&gt;"0", U1919, ""), IF(V1919&lt;&gt;"0", V1919, ""), IF(W1919&lt;&gt;"0", W1919, ""), IF(X1919&lt;&gt;"0", X1919, ""))</f>
        <v>000D</v>
      </c>
      <c r="S1919" s="21" t="str">
        <f>IFERROR(VLOOKUP(K1919,'字典-设备&amp;仪表管理'!A:B,2,FALSE),"未填")</f>
        <v>GT</v>
      </c>
      <c r="T1919" s="26" t="str">
        <f>IF(L1919="","未填",TEXT(L1919,"0000"))</f>
        <v>1325</v>
      </c>
      <c r="U1919" s="22" t="str">
        <f>IFERROR(VLOOKUP(E1919,'字典-系统管理&amp;工段管理'!$A$2:$B$7,2,0),"0")</f>
        <v>D</v>
      </c>
      <c r="V1919" s="22" t="str">
        <f>IFERROR(VLOOKUP(F1919,'字典-系统管理&amp;工段管理'!$A$2:$B$7,2,0),"0")</f>
        <v>0</v>
      </c>
      <c r="W1919" s="22" t="str">
        <f>IFERROR(VLOOKUP(G1919,'字典-系统管理&amp;工段管理'!$A$2:$B$7,2,0),"0")</f>
        <v>0</v>
      </c>
      <c r="X1919" s="22" t="str">
        <f>IFERROR(VLOOKUP(H1919,'字典-系统管理&amp;工段管理'!$A$2:$B$7,2,0),"0")</f>
        <v>0</v>
      </c>
    </row>
    <row r="1920" spans="1:24" x14ac:dyDescent="0.15">
      <c r="A1920" s="19">
        <v>1918</v>
      </c>
      <c r="B1920" s="22" t="s">
        <v>24</v>
      </c>
      <c r="C1920" s="22" t="s">
        <v>94</v>
      </c>
      <c r="D1920" s="22" t="s">
        <v>234</v>
      </c>
      <c r="E1920" s="22" t="s">
        <v>28</v>
      </c>
      <c r="F1920" s="22"/>
      <c r="G1920" s="22"/>
      <c r="H1920" s="22"/>
      <c r="I1920" s="33" t="s">
        <v>3989</v>
      </c>
      <c r="J1920" s="22" t="s">
        <v>35</v>
      </c>
      <c r="K1920" s="38" t="s">
        <v>318</v>
      </c>
      <c r="L1920" s="20">
        <v>1326</v>
      </c>
      <c r="M1920" s="29" t="str">
        <f>O1920&amp;"-"&amp;P1920&amp;"-"&amp;Q1920&amp;"-"&amp;R1920&amp;"-"&amp;S1920&amp;"-"&amp;T1920</f>
        <v>SJ-V-05-000D-GT-1326</v>
      </c>
      <c r="N1920" s="33" t="s">
        <v>3989</v>
      </c>
      <c r="O1920" s="21" t="str">
        <f>IFERROR(VLOOKUP(B1920,'字典-基地管理'!A:B,2,FALSE),"未填")</f>
        <v>SJ</v>
      </c>
      <c r="P1920" s="21" t="str">
        <f>IFERROR(VLOOKUP(C1920,'字典-车间管理'!A:B,2,FALSE),"未填")</f>
        <v>V</v>
      </c>
      <c r="Q1920" s="21" t="str">
        <f>IFERROR(VLOOKUP(D1920,'字典-系统管理&amp;工段管理'!C:D,2,FALSE),"未填")</f>
        <v>05</v>
      </c>
      <c r="R1920" s="22" t="str">
        <f>_xlfn.TEXTJOIN("", TRUE, IF(U1920="0", U1920, ""), IF(V1920="0", V1920, ""), IF(W1920="0", W1920, ""), IF(X1920="0", X1920, ""), IF(U1920&lt;&gt;"0", U1920, ""), IF(V1920&lt;&gt;"0", V1920, ""), IF(W1920&lt;&gt;"0", W1920, ""), IF(X1920&lt;&gt;"0", X1920, ""))</f>
        <v>000D</v>
      </c>
      <c r="S1920" s="21" t="str">
        <f>IFERROR(VLOOKUP(K1920,'字典-设备&amp;仪表管理'!A:B,2,FALSE),"未填")</f>
        <v>GT</v>
      </c>
      <c r="T1920" s="26" t="str">
        <f>IF(L1920="","未填",TEXT(L1920,"0000"))</f>
        <v>1326</v>
      </c>
      <c r="U1920" s="22" t="str">
        <f>IFERROR(VLOOKUP(E1920,'字典-系统管理&amp;工段管理'!$A$2:$B$7,2,0),"0")</f>
        <v>D</v>
      </c>
      <c r="V1920" s="22" t="str">
        <f>IFERROR(VLOOKUP(F1920,'字典-系统管理&amp;工段管理'!$A$2:$B$7,2,0),"0")</f>
        <v>0</v>
      </c>
      <c r="W1920" s="22" t="str">
        <f>IFERROR(VLOOKUP(G1920,'字典-系统管理&amp;工段管理'!$A$2:$B$7,2,0),"0")</f>
        <v>0</v>
      </c>
      <c r="X1920" s="22" t="str">
        <f>IFERROR(VLOOKUP(H1920,'字典-系统管理&amp;工段管理'!$A$2:$B$7,2,0),"0")</f>
        <v>0</v>
      </c>
    </row>
    <row r="1921" spans="1:24" x14ac:dyDescent="0.15">
      <c r="A1921" s="19">
        <v>1919</v>
      </c>
      <c r="B1921" s="22" t="s">
        <v>24</v>
      </c>
      <c r="C1921" s="22" t="s">
        <v>94</v>
      </c>
      <c r="D1921" s="22" t="s">
        <v>234</v>
      </c>
      <c r="E1921" s="22" t="s">
        <v>28</v>
      </c>
      <c r="F1921" s="22"/>
      <c r="G1921" s="22"/>
      <c r="H1921" s="22"/>
      <c r="I1921" s="33" t="s">
        <v>4006</v>
      </c>
      <c r="J1921" s="22" t="s">
        <v>35</v>
      </c>
      <c r="K1921" s="38" t="s">
        <v>318</v>
      </c>
      <c r="L1921" s="20">
        <v>1327</v>
      </c>
      <c r="M1921" s="29" t="str">
        <f>O1921&amp;"-"&amp;P1921&amp;"-"&amp;Q1921&amp;"-"&amp;R1921&amp;"-"&amp;S1921&amp;"-"&amp;T1921</f>
        <v>SJ-V-05-000D-GT-1327</v>
      </c>
      <c r="N1921" s="33" t="s">
        <v>4006</v>
      </c>
      <c r="O1921" s="21" t="str">
        <f>IFERROR(VLOOKUP(B1921,'字典-基地管理'!A:B,2,FALSE),"未填")</f>
        <v>SJ</v>
      </c>
      <c r="P1921" s="21" t="str">
        <f>IFERROR(VLOOKUP(C1921,'字典-车间管理'!A:B,2,FALSE),"未填")</f>
        <v>V</v>
      </c>
      <c r="Q1921" s="21" t="str">
        <f>IFERROR(VLOOKUP(D1921,'字典-系统管理&amp;工段管理'!C:D,2,FALSE),"未填")</f>
        <v>05</v>
      </c>
      <c r="R1921" s="22" t="str">
        <f>_xlfn.TEXTJOIN("", TRUE, IF(U1921="0", U1921, ""), IF(V1921="0", V1921, ""), IF(W1921="0", W1921, ""), IF(X1921="0", X1921, ""), IF(U1921&lt;&gt;"0", U1921, ""), IF(V1921&lt;&gt;"0", V1921, ""), IF(W1921&lt;&gt;"0", W1921, ""), IF(X1921&lt;&gt;"0", X1921, ""))</f>
        <v>000D</v>
      </c>
      <c r="S1921" s="21" t="str">
        <f>IFERROR(VLOOKUP(K1921,'字典-设备&amp;仪表管理'!A:B,2,FALSE),"未填")</f>
        <v>GT</v>
      </c>
      <c r="T1921" s="26" t="str">
        <f>IF(L1921="","未填",TEXT(L1921,"0000"))</f>
        <v>1327</v>
      </c>
      <c r="U1921" s="22" t="str">
        <f>IFERROR(VLOOKUP(E1921,'字典-系统管理&amp;工段管理'!$A$2:$B$7,2,0),"0")</f>
        <v>D</v>
      </c>
      <c r="V1921" s="22" t="str">
        <f>IFERROR(VLOOKUP(F1921,'字典-系统管理&amp;工段管理'!$A$2:$B$7,2,0),"0")</f>
        <v>0</v>
      </c>
      <c r="W1921" s="22" t="str">
        <f>IFERROR(VLOOKUP(G1921,'字典-系统管理&amp;工段管理'!$A$2:$B$7,2,0),"0")</f>
        <v>0</v>
      </c>
      <c r="X1921" s="22" t="str">
        <f>IFERROR(VLOOKUP(H1921,'字典-系统管理&amp;工段管理'!$A$2:$B$7,2,0),"0")</f>
        <v>0</v>
      </c>
    </row>
    <row r="1922" spans="1:24" x14ac:dyDescent="0.15">
      <c r="A1922" s="19">
        <v>1920</v>
      </c>
      <c r="B1922" s="22" t="s">
        <v>24</v>
      </c>
      <c r="C1922" s="22" t="s">
        <v>94</v>
      </c>
      <c r="D1922" s="22" t="s">
        <v>234</v>
      </c>
      <c r="E1922" s="22" t="s">
        <v>28</v>
      </c>
      <c r="F1922" s="22"/>
      <c r="G1922" s="22"/>
      <c r="H1922" s="22"/>
      <c r="I1922" s="33" t="s">
        <v>4020</v>
      </c>
      <c r="J1922" s="22" t="s">
        <v>35</v>
      </c>
      <c r="K1922" s="38" t="s">
        <v>318</v>
      </c>
      <c r="L1922" s="20">
        <v>1328</v>
      </c>
      <c r="M1922" s="29" t="str">
        <f>O1922&amp;"-"&amp;P1922&amp;"-"&amp;Q1922&amp;"-"&amp;R1922&amp;"-"&amp;S1922&amp;"-"&amp;T1922</f>
        <v>SJ-V-05-000D-GT-1328</v>
      </c>
      <c r="N1922" s="33" t="s">
        <v>4020</v>
      </c>
      <c r="O1922" s="21" t="str">
        <f>IFERROR(VLOOKUP(B1922,'字典-基地管理'!A:B,2,FALSE),"未填")</f>
        <v>SJ</v>
      </c>
      <c r="P1922" s="21" t="str">
        <f>IFERROR(VLOOKUP(C1922,'字典-车间管理'!A:B,2,FALSE),"未填")</f>
        <v>V</v>
      </c>
      <c r="Q1922" s="21" t="str">
        <f>IFERROR(VLOOKUP(D1922,'字典-系统管理&amp;工段管理'!C:D,2,FALSE),"未填")</f>
        <v>05</v>
      </c>
      <c r="R1922" s="22" t="str">
        <f>_xlfn.TEXTJOIN("", TRUE, IF(U1922="0", U1922, ""), IF(V1922="0", V1922, ""), IF(W1922="0", W1922, ""), IF(X1922="0", X1922, ""), IF(U1922&lt;&gt;"0", U1922, ""), IF(V1922&lt;&gt;"0", V1922, ""), IF(W1922&lt;&gt;"0", W1922, ""), IF(X1922&lt;&gt;"0", X1922, ""))</f>
        <v>000D</v>
      </c>
      <c r="S1922" s="21" t="str">
        <f>IFERROR(VLOOKUP(K1922,'字典-设备&amp;仪表管理'!A:B,2,FALSE),"未填")</f>
        <v>GT</v>
      </c>
      <c r="T1922" s="26" t="str">
        <f>IF(L1922="","未填",TEXT(L1922,"0000"))</f>
        <v>1328</v>
      </c>
      <c r="U1922" s="22" t="str">
        <f>IFERROR(VLOOKUP(E1922,'字典-系统管理&amp;工段管理'!$A$2:$B$7,2,0),"0")</f>
        <v>D</v>
      </c>
      <c r="V1922" s="22" t="str">
        <f>IFERROR(VLOOKUP(F1922,'字典-系统管理&amp;工段管理'!$A$2:$B$7,2,0),"0")</f>
        <v>0</v>
      </c>
      <c r="W1922" s="22" t="str">
        <f>IFERROR(VLOOKUP(G1922,'字典-系统管理&amp;工段管理'!$A$2:$B$7,2,0),"0")</f>
        <v>0</v>
      </c>
      <c r="X1922" s="22" t="str">
        <f>IFERROR(VLOOKUP(H1922,'字典-系统管理&amp;工段管理'!$A$2:$B$7,2,0),"0")</f>
        <v>0</v>
      </c>
    </row>
    <row r="1923" spans="1:24" x14ac:dyDescent="0.15">
      <c r="A1923" s="19">
        <v>1921</v>
      </c>
      <c r="B1923" s="22" t="s">
        <v>24</v>
      </c>
      <c r="C1923" s="22" t="s">
        <v>94</v>
      </c>
      <c r="D1923" s="22" t="s">
        <v>234</v>
      </c>
      <c r="E1923" s="22" t="s">
        <v>28</v>
      </c>
      <c r="F1923" s="22"/>
      <c r="G1923" s="22"/>
      <c r="H1923" s="22"/>
      <c r="I1923" s="33" t="s">
        <v>4021</v>
      </c>
      <c r="J1923" s="22" t="s">
        <v>35</v>
      </c>
      <c r="K1923" s="38" t="s">
        <v>318</v>
      </c>
      <c r="L1923" s="20">
        <v>1329</v>
      </c>
      <c r="M1923" s="29" t="str">
        <f>O1923&amp;"-"&amp;P1923&amp;"-"&amp;Q1923&amp;"-"&amp;R1923&amp;"-"&amp;S1923&amp;"-"&amp;T1923</f>
        <v>SJ-V-05-000D-GT-1329</v>
      </c>
      <c r="N1923" s="33" t="s">
        <v>4021</v>
      </c>
      <c r="O1923" s="21" t="str">
        <f>IFERROR(VLOOKUP(B1923,'字典-基地管理'!A:B,2,FALSE),"未填")</f>
        <v>SJ</v>
      </c>
      <c r="P1923" s="21" t="str">
        <f>IFERROR(VLOOKUP(C1923,'字典-车间管理'!A:B,2,FALSE),"未填")</f>
        <v>V</v>
      </c>
      <c r="Q1923" s="21" t="str">
        <f>IFERROR(VLOOKUP(D1923,'字典-系统管理&amp;工段管理'!C:D,2,FALSE),"未填")</f>
        <v>05</v>
      </c>
      <c r="R1923" s="22" t="str">
        <f>_xlfn.TEXTJOIN("", TRUE, IF(U1923="0", U1923, ""), IF(V1923="0", V1923, ""), IF(W1923="0", W1923, ""), IF(X1923="0", X1923, ""), IF(U1923&lt;&gt;"0", U1923, ""), IF(V1923&lt;&gt;"0", V1923, ""), IF(W1923&lt;&gt;"0", W1923, ""), IF(X1923&lt;&gt;"0", X1923, ""))</f>
        <v>000D</v>
      </c>
      <c r="S1923" s="21" t="str">
        <f>IFERROR(VLOOKUP(K1923,'字典-设备&amp;仪表管理'!A:B,2,FALSE),"未填")</f>
        <v>GT</v>
      </c>
      <c r="T1923" s="26" t="str">
        <f>IF(L1923="","未填",TEXT(L1923,"0000"))</f>
        <v>1329</v>
      </c>
      <c r="U1923" s="22" t="str">
        <f>IFERROR(VLOOKUP(E1923,'字典-系统管理&amp;工段管理'!$A$2:$B$7,2,0),"0")</f>
        <v>D</v>
      </c>
      <c r="V1923" s="22" t="str">
        <f>IFERROR(VLOOKUP(F1923,'字典-系统管理&amp;工段管理'!$A$2:$B$7,2,0),"0")</f>
        <v>0</v>
      </c>
      <c r="W1923" s="22" t="str">
        <f>IFERROR(VLOOKUP(G1923,'字典-系统管理&amp;工段管理'!$A$2:$B$7,2,0),"0")</f>
        <v>0</v>
      </c>
      <c r="X1923" s="22" t="str">
        <f>IFERROR(VLOOKUP(H1923,'字典-系统管理&amp;工段管理'!$A$2:$B$7,2,0),"0")</f>
        <v>0</v>
      </c>
    </row>
    <row r="1924" spans="1:24" x14ac:dyDescent="0.15">
      <c r="A1924" s="19">
        <v>1922</v>
      </c>
      <c r="B1924" s="22" t="s">
        <v>24</v>
      </c>
      <c r="C1924" s="22" t="s">
        <v>94</v>
      </c>
      <c r="D1924" s="22" t="s">
        <v>234</v>
      </c>
      <c r="E1924" s="22" t="s">
        <v>28</v>
      </c>
      <c r="F1924" s="22"/>
      <c r="G1924" s="22"/>
      <c r="H1924" s="22"/>
      <c r="I1924" s="33" t="s">
        <v>4022</v>
      </c>
      <c r="J1924" s="22" t="s">
        <v>35</v>
      </c>
      <c r="K1924" s="38" t="s">
        <v>318</v>
      </c>
      <c r="L1924" s="20">
        <v>1330</v>
      </c>
      <c r="M1924" s="29" t="str">
        <f>O1924&amp;"-"&amp;P1924&amp;"-"&amp;Q1924&amp;"-"&amp;R1924&amp;"-"&amp;S1924&amp;"-"&amp;T1924</f>
        <v>SJ-V-05-000D-GT-1330</v>
      </c>
      <c r="N1924" s="33" t="s">
        <v>4022</v>
      </c>
      <c r="O1924" s="21" t="str">
        <f>IFERROR(VLOOKUP(B1924,'字典-基地管理'!A:B,2,FALSE),"未填")</f>
        <v>SJ</v>
      </c>
      <c r="P1924" s="21" t="str">
        <f>IFERROR(VLOOKUP(C1924,'字典-车间管理'!A:B,2,FALSE),"未填")</f>
        <v>V</v>
      </c>
      <c r="Q1924" s="21" t="str">
        <f>IFERROR(VLOOKUP(D1924,'字典-系统管理&amp;工段管理'!C:D,2,FALSE),"未填")</f>
        <v>05</v>
      </c>
      <c r="R1924" s="22" t="str">
        <f>_xlfn.TEXTJOIN("", TRUE, IF(U1924="0", U1924, ""), IF(V1924="0", V1924, ""), IF(W1924="0", W1924, ""), IF(X1924="0", X1924, ""), IF(U1924&lt;&gt;"0", U1924, ""), IF(V1924&lt;&gt;"0", V1924, ""), IF(W1924&lt;&gt;"0", W1924, ""), IF(X1924&lt;&gt;"0", X1924, ""))</f>
        <v>000D</v>
      </c>
      <c r="S1924" s="21" t="str">
        <f>IFERROR(VLOOKUP(K1924,'字典-设备&amp;仪表管理'!A:B,2,FALSE),"未填")</f>
        <v>GT</v>
      </c>
      <c r="T1924" s="26" t="str">
        <f>IF(L1924="","未填",TEXT(L1924,"0000"))</f>
        <v>1330</v>
      </c>
      <c r="U1924" s="22" t="str">
        <f>IFERROR(VLOOKUP(E1924,'字典-系统管理&amp;工段管理'!$A$2:$B$7,2,0),"0")</f>
        <v>D</v>
      </c>
      <c r="V1924" s="22" t="str">
        <f>IFERROR(VLOOKUP(F1924,'字典-系统管理&amp;工段管理'!$A$2:$B$7,2,0),"0")</f>
        <v>0</v>
      </c>
      <c r="W1924" s="22" t="str">
        <f>IFERROR(VLOOKUP(G1924,'字典-系统管理&amp;工段管理'!$A$2:$B$7,2,0),"0")</f>
        <v>0</v>
      </c>
      <c r="X1924" s="22" t="str">
        <f>IFERROR(VLOOKUP(H1924,'字典-系统管理&amp;工段管理'!$A$2:$B$7,2,0),"0")</f>
        <v>0</v>
      </c>
    </row>
    <row r="1925" spans="1:24" x14ac:dyDescent="0.15">
      <c r="A1925" s="19">
        <v>1923</v>
      </c>
      <c r="B1925" s="22" t="s">
        <v>24</v>
      </c>
      <c r="C1925" s="22" t="s">
        <v>94</v>
      </c>
      <c r="D1925" s="22" t="s">
        <v>234</v>
      </c>
      <c r="E1925" s="22" t="s">
        <v>28</v>
      </c>
      <c r="F1925" s="22"/>
      <c r="G1925" s="22"/>
      <c r="H1925" s="22"/>
      <c r="I1925" s="33" t="s">
        <v>4024</v>
      </c>
      <c r="J1925" s="22" t="s">
        <v>35</v>
      </c>
      <c r="K1925" s="38" t="s">
        <v>318</v>
      </c>
      <c r="L1925" s="20">
        <v>1331</v>
      </c>
      <c r="M1925" s="29" t="str">
        <f>O1925&amp;"-"&amp;P1925&amp;"-"&amp;Q1925&amp;"-"&amp;R1925&amp;"-"&amp;S1925&amp;"-"&amp;T1925</f>
        <v>SJ-V-05-000D-GT-1331</v>
      </c>
      <c r="N1925" s="33" t="s">
        <v>4024</v>
      </c>
      <c r="O1925" s="21" t="str">
        <f>IFERROR(VLOOKUP(B1925,'字典-基地管理'!A:B,2,FALSE),"未填")</f>
        <v>SJ</v>
      </c>
      <c r="P1925" s="21" t="str">
        <f>IFERROR(VLOOKUP(C1925,'字典-车间管理'!A:B,2,FALSE),"未填")</f>
        <v>V</v>
      </c>
      <c r="Q1925" s="21" t="str">
        <f>IFERROR(VLOOKUP(D1925,'字典-系统管理&amp;工段管理'!C:D,2,FALSE),"未填")</f>
        <v>05</v>
      </c>
      <c r="R1925" s="22" t="str">
        <f>_xlfn.TEXTJOIN("", TRUE, IF(U1925="0", U1925, ""), IF(V1925="0", V1925, ""), IF(W1925="0", W1925, ""), IF(X1925="0", X1925, ""), IF(U1925&lt;&gt;"0", U1925, ""), IF(V1925&lt;&gt;"0", V1925, ""), IF(W1925&lt;&gt;"0", W1925, ""), IF(X1925&lt;&gt;"0", X1925, ""))</f>
        <v>000D</v>
      </c>
      <c r="S1925" s="21" t="str">
        <f>IFERROR(VLOOKUP(K1925,'字典-设备&amp;仪表管理'!A:B,2,FALSE),"未填")</f>
        <v>GT</v>
      </c>
      <c r="T1925" s="26" t="str">
        <f>IF(L1925="","未填",TEXT(L1925,"0000"))</f>
        <v>1331</v>
      </c>
      <c r="U1925" s="22" t="str">
        <f>IFERROR(VLOOKUP(E1925,'字典-系统管理&amp;工段管理'!$A$2:$B$7,2,0),"0")</f>
        <v>D</v>
      </c>
      <c r="V1925" s="22" t="str">
        <f>IFERROR(VLOOKUP(F1925,'字典-系统管理&amp;工段管理'!$A$2:$B$7,2,0),"0")</f>
        <v>0</v>
      </c>
      <c r="W1925" s="22" t="str">
        <f>IFERROR(VLOOKUP(G1925,'字典-系统管理&amp;工段管理'!$A$2:$B$7,2,0),"0")</f>
        <v>0</v>
      </c>
      <c r="X1925" s="22" t="str">
        <f>IFERROR(VLOOKUP(H1925,'字典-系统管理&amp;工段管理'!$A$2:$B$7,2,0),"0")</f>
        <v>0</v>
      </c>
    </row>
    <row r="1926" spans="1:24" x14ac:dyDescent="0.15">
      <c r="A1926" s="19">
        <v>1924</v>
      </c>
      <c r="B1926" s="22" t="s">
        <v>24</v>
      </c>
      <c r="C1926" s="22" t="s">
        <v>94</v>
      </c>
      <c r="D1926" s="22" t="s">
        <v>234</v>
      </c>
      <c r="E1926" s="22" t="s">
        <v>28</v>
      </c>
      <c r="F1926" s="22"/>
      <c r="G1926" s="22"/>
      <c r="H1926" s="22"/>
      <c r="I1926" s="33" t="s">
        <v>4025</v>
      </c>
      <c r="J1926" s="22" t="s">
        <v>35</v>
      </c>
      <c r="K1926" s="38" t="s">
        <v>318</v>
      </c>
      <c r="L1926" s="20">
        <v>1332</v>
      </c>
      <c r="M1926" s="29" t="str">
        <f>O1926&amp;"-"&amp;P1926&amp;"-"&amp;Q1926&amp;"-"&amp;R1926&amp;"-"&amp;S1926&amp;"-"&amp;T1926</f>
        <v>SJ-V-05-000D-GT-1332</v>
      </c>
      <c r="N1926" s="33" t="s">
        <v>4025</v>
      </c>
      <c r="O1926" s="21" t="str">
        <f>IFERROR(VLOOKUP(B1926,'字典-基地管理'!A:B,2,FALSE),"未填")</f>
        <v>SJ</v>
      </c>
      <c r="P1926" s="21" t="str">
        <f>IFERROR(VLOOKUP(C1926,'字典-车间管理'!A:B,2,FALSE),"未填")</f>
        <v>V</v>
      </c>
      <c r="Q1926" s="21" t="str">
        <f>IFERROR(VLOOKUP(D1926,'字典-系统管理&amp;工段管理'!C:D,2,FALSE),"未填")</f>
        <v>05</v>
      </c>
      <c r="R1926" s="22" t="str">
        <f>_xlfn.TEXTJOIN("", TRUE, IF(U1926="0", U1926, ""), IF(V1926="0", V1926, ""), IF(W1926="0", W1926, ""), IF(X1926="0", X1926, ""), IF(U1926&lt;&gt;"0", U1926, ""), IF(V1926&lt;&gt;"0", V1926, ""), IF(W1926&lt;&gt;"0", W1926, ""), IF(X1926&lt;&gt;"0", X1926, ""))</f>
        <v>000D</v>
      </c>
      <c r="S1926" s="21" t="str">
        <f>IFERROR(VLOOKUP(K1926,'字典-设备&amp;仪表管理'!A:B,2,FALSE),"未填")</f>
        <v>GT</v>
      </c>
      <c r="T1926" s="26" t="str">
        <f>IF(L1926="","未填",TEXT(L1926,"0000"))</f>
        <v>1332</v>
      </c>
      <c r="U1926" s="22" t="str">
        <f>IFERROR(VLOOKUP(E1926,'字典-系统管理&amp;工段管理'!$A$2:$B$7,2,0),"0")</f>
        <v>D</v>
      </c>
      <c r="V1926" s="22" t="str">
        <f>IFERROR(VLOOKUP(F1926,'字典-系统管理&amp;工段管理'!$A$2:$B$7,2,0),"0")</f>
        <v>0</v>
      </c>
      <c r="W1926" s="22" t="str">
        <f>IFERROR(VLOOKUP(G1926,'字典-系统管理&amp;工段管理'!$A$2:$B$7,2,0),"0")</f>
        <v>0</v>
      </c>
      <c r="X1926" s="22" t="str">
        <f>IFERROR(VLOOKUP(H1926,'字典-系统管理&amp;工段管理'!$A$2:$B$7,2,0),"0")</f>
        <v>0</v>
      </c>
    </row>
    <row r="1927" spans="1:24" x14ac:dyDescent="0.15">
      <c r="A1927" s="19">
        <v>1925</v>
      </c>
      <c r="B1927" s="22" t="s">
        <v>24</v>
      </c>
      <c r="C1927" s="22" t="s">
        <v>94</v>
      </c>
      <c r="D1927" s="22" t="s">
        <v>234</v>
      </c>
      <c r="E1927" s="22" t="s">
        <v>28</v>
      </c>
      <c r="F1927" s="22"/>
      <c r="G1927" s="22"/>
      <c r="H1927" s="22"/>
      <c r="I1927" s="33" t="s">
        <v>4026</v>
      </c>
      <c r="J1927" s="22" t="s">
        <v>35</v>
      </c>
      <c r="K1927" s="38" t="s">
        <v>318</v>
      </c>
      <c r="L1927" s="20">
        <v>1333</v>
      </c>
      <c r="M1927" s="29" t="str">
        <f>O1927&amp;"-"&amp;P1927&amp;"-"&amp;Q1927&amp;"-"&amp;R1927&amp;"-"&amp;S1927&amp;"-"&amp;T1927</f>
        <v>SJ-V-05-000D-GT-1333</v>
      </c>
      <c r="N1927" s="33" t="s">
        <v>4026</v>
      </c>
      <c r="O1927" s="21" t="str">
        <f>IFERROR(VLOOKUP(B1927,'字典-基地管理'!A:B,2,FALSE),"未填")</f>
        <v>SJ</v>
      </c>
      <c r="P1927" s="21" t="str">
        <f>IFERROR(VLOOKUP(C1927,'字典-车间管理'!A:B,2,FALSE),"未填")</f>
        <v>V</v>
      </c>
      <c r="Q1927" s="21" t="str">
        <f>IFERROR(VLOOKUP(D1927,'字典-系统管理&amp;工段管理'!C:D,2,FALSE),"未填")</f>
        <v>05</v>
      </c>
      <c r="R1927" s="22" t="str">
        <f>_xlfn.TEXTJOIN("", TRUE, IF(U1927="0", U1927, ""), IF(V1927="0", V1927, ""), IF(W1927="0", W1927, ""), IF(X1927="0", X1927, ""), IF(U1927&lt;&gt;"0", U1927, ""), IF(V1927&lt;&gt;"0", V1927, ""), IF(W1927&lt;&gt;"0", W1927, ""), IF(X1927&lt;&gt;"0", X1927, ""))</f>
        <v>000D</v>
      </c>
      <c r="S1927" s="21" t="str">
        <f>IFERROR(VLOOKUP(K1927,'字典-设备&amp;仪表管理'!A:B,2,FALSE),"未填")</f>
        <v>GT</v>
      </c>
      <c r="T1927" s="26" t="str">
        <f>IF(L1927="","未填",TEXT(L1927,"0000"))</f>
        <v>1333</v>
      </c>
      <c r="U1927" s="22" t="str">
        <f>IFERROR(VLOOKUP(E1927,'字典-系统管理&amp;工段管理'!$A$2:$B$7,2,0),"0")</f>
        <v>D</v>
      </c>
      <c r="V1927" s="22" t="str">
        <f>IFERROR(VLOOKUP(F1927,'字典-系统管理&amp;工段管理'!$A$2:$B$7,2,0),"0")</f>
        <v>0</v>
      </c>
      <c r="W1927" s="22" t="str">
        <f>IFERROR(VLOOKUP(G1927,'字典-系统管理&amp;工段管理'!$A$2:$B$7,2,0),"0")</f>
        <v>0</v>
      </c>
      <c r="X1927" s="22" t="str">
        <f>IFERROR(VLOOKUP(H1927,'字典-系统管理&amp;工段管理'!$A$2:$B$7,2,0),"0")</f>
        <v>0</v>
      </c>
    </row>
    <row r="1928" spans="1:24" x14ac:dyDescent="0.15">
      <c r="A1928" s="19">
        <v>1926</v>
      </c>
      <c r="B1928" s="22" t="s">
        <v>24</v>
      </c>
      <c r="C1928" s="22" t="s">
        <v>94</v>
      </c>
      <c r="D1928" s="22" t="s">
        <v>234</v>
      </c>
      <c r="E1928" s="22" t="s">
        <v>28</v>
      </c>
      <c r="F1928" s="22"/>
      <c r="G1928" s="22"/>
      <c r="H1928" s="22"/>
      <c r="I1928" s="33" t="s">
        <v>4028</v>
      </c>
      <c r="J1928" s="22" t="s">
        <v>35</v>
      </c>
      <c r="K1928" s="38" t="s">
        <v>318</v>
      </c>
      <c r="L1928" s="20">
        <v>1334</v>
      </c>
      <c r="M1928" s="29" t="str">
        <f>O1928&amp;"-"&amp;P1928&amp;"-"&amp;Q1928&amp;"-"&amp;R1928&amp;"-"&amp;S1928&amp;"-"&amp;T1928</f>
        <v>SJ-V-05-000D-GT-1334</v>
      </c>
      <c r="N1928" s="33" t="s">
        <v>4028</v>
      </c>
      <c r="O1928" s="21" t="str">
        <f>IFERROR(VLOOKUP(B1928,'字典-基地管理'!A:B,2,FALSE),"未填")</f>
        <v>SJ</v>
      </c>
      <c r="P1928" s="21" t="str">
        <f>IFERROR(VLOOKUP(C1928,'字典-车间管理'!A:B,2,FALSE),"未填")</f>
        <v>V</v>
      </c>
      <c r="Q1928" s="21" t="str">
        <f>IFERROR(VLOOKUP(D1928,'字典-系统管理&amp;工段管理'!C:D,2,FALSE),"未填")</f>
        <v>05</v>
      </c>
      <c r="R1928" s="22" t="str">
        <f>_xlfn.TEXTJOIN("", TRUE, IF(U1928="0", U1928, ""), IF(V1928="0", V1928, ""), IF(W1928="0", W1928, ""), IF(X1928="0", X1928, ""), IF(U1928&lt;&gt;"0", U1928, ""), IF(V1928&lt;&gt;"0", V1928, ""), IF(W1928&lt;&gt;"0", W1928, ""), IF(X1928&lt;&gt;"0", X1928, ""))</f>
        <v>000D</v>
      </c>
      <c r="S1928" s="21" t="str">
        <f>IFERROR(VLOOKUP(K1928,'字典-设备&amp;仪表管理'!A:B,2,FALSE),"未填")</f>
        <v>GT</v>
      </c>
      <c r="T1928" s="26" t="str">
        <f>IF(L1928="","未填",TEXT(L1928,"0000"))</f>
        <v>1334</v>
      </c>
      <c r="U1928" s="22" t="str">
        <f>IFERROR(VLOOKUP(E1928,'字典-系统管理&amp;工段管理'!$A$2:$B$7,2,0),"0")</f>
        <v>D</v>
      </c>
      <c r="V1928" s="22" t="str">
        <f>IFERROR(VLOOKUP(F1928,'字典-系统管理&amp;工段管理'!$A$2:$B$7,2,0),"0")</f>
        <v>0</v>
      </c>
      <c r="W1928" s="22" t="str">
        <f>IFERROR(VLOOKUP(G1928,'字典-系统管理&amp;工段管理'!$A$2:$B$7,2,0),"0")</f>
        <v>0</v>
      </c>
      <c r="X1928" s="22" t="str">
        <f>IFERROR(VLOOKUP(H1928,'字典-系统管理&amp;工段管理'!$A$2:$B$7,2,0),"0")</f>
        <v>0</v>
      </c>
    </row>
    <row r="1929" spans="1:24" x14ac:dyDescent="0.15">
      <c r="A1929" s="19">
        <v>1927</v>
      </c>
      <c r="B1929" s="22" t="s">
        <v>24</v>
      </c>
      <c r="C1929" s="22" t="s">
        <v>94</v>
      </c>
      <c r="D1929" s="22" t="s">
        <v>234</v>
      </c>
      <c r="E1929" s="22" t="s">
        <v>28</v>
      </c>
      <c r="F1929" s="22"/>
      <c r="G1929" s="22"/>
      <c r="H1929" s="22"/>
      <c r="I1929" s="33" t="s">
        <v>4029</v>
      </c>
      <c r="J1929" s="22" t="s">
        <v>35</v>
      </c>
      <c r="K1929" s="38" t="s">
        <v>318</v>
      </c>
      <c r="L1929" s="20">
        <v>1335</v>
      </c>
      <c r="M1929" s="29" t="str">
        <f>O1929&amp;"-"&amp;P1929&amp;"-"&amp;Q1929&amp;"-"&amp;R1929&amp;"-"&amp;S1929&amp;"-"&amp;T1929</f>
        <v>SJ-V-05-000D-GT-1335</v>
      </c>
      <c r="N1929" s="33" t="s">
        <v>4029</v>
      </c>
      <c r="O1929" s="21" t="str">
        <f>IFERROR(VLOOKUP(B1929,'字典-基地管理'!A:B,2,FALSE),"未填")</f>
        <v>SJ</v>
      </c>
      <c r="P1929" s="21" t="str">
        <f>IFERROR(VLOOKUP(C1929,'字典-车间管理'!A:B,2,FALSE),"未填")</f>
        <v>V</v>
      </c>
      <c r="Q1929" s="21" t="str">
        <f>IFERROR(VLOOKUP(D1929,'字典-系统管理&amp;工段管理'!C:D,2,FALSE),"未填")</f>
        <v>05</v>
      </c>
      <c r="R1929" s="22" t="str">
        <f>_xlfn.TEXTJOIN("", TRUE, IF(U1929="0", U1929, ""), IF(V1929="0", V1929, ""), IF(W1929="0", W1929, ""), IF(X1929="0", X1929, ""), IF(U1929&lt;&gt;"0", U1929, ""), IF(V1929&lt;&gt;"0", V1929, ""), IF(W1929&lt;&gt;"0", W1929, ""), IF(X1929&lt;&gt;"0", X1929, ""))</f>
        <v>000D</v>
      </c>
      <c r="S1929" s="21" t="str">
        <f>IFERROR(VLOOKUP(K1929,'字典-设备&amp;仪表管理'!A:B,2,FALSE),"未填")</f>
        <v>GT</v>
      </c>
      <c r="T1929" s="26" t="str">
        <f>IF(L1929="","未填",TEXT(L1929,"0000"))</f>
        <v>1335</v>
      </c>
      <c r="U1929" s="22" t="str">
        <f>IFERROR(VLOOKUP(E1929,'字典-系统管理&amp;工段管理'!$A$2:$B$7,2,0),"0")</f>
        <v>D</v>
      </c>
      <c r="V1929" s="22" t="str">
        <f>IFERROR(VLOOKUP(F1929,'字典-系统管理&amp;工段管理'!$A$2:$B$7,2,0),"0")</f>
        <v>0</v>
      </c>
      <c r="W1929" s="22" t="str">
        <f>IFERROR(VLOOKUP(G1929,'字典-系统管理&amp;工段管理'!$A$2:$B$7,2,0),"0")</f>
        <v>0</v>
      </c>
      <c r="X1929" s="22" t="str">
        <f>IFERROR(VLOOKUP(H1929,'字典-系统管理&amp;工段管理'!$A$2:$B$7,2,0),"0")</f>
        <v>0</v>
      </c>
    </row>
    <row r="1930" spans="1:24" x14ac:dyDescent="0.15">
      <c r="A1930" s="19">
        <v>1928</v>
      </c>
      <c r="B1930" s="22" t="s">
        <v>24</v>
      </c>
      <c r="C1930" s="22" t="s">
        <v>94</v>
      </c>
      <c r="D1930" s="22" t="s">
        <v>234</v>
      </c>
      <c r="E1930" s="22" t="s">
        <v>28</v>
      </c>
      <c r="F1930" s="22"/>
      <c r="G1930" s="22"/>
      <c r="H1930" s="22"/>
      <c r="I1930" s="33" t="s">
        <v>4030</v>
      </c>
      <c r="J1930" s="22" t="s">
        <v>35</v>
      </c>
      <c r="K1930" s="38" t="s">
        <v>318</v>
      </c>
      <c r="L1930" s="20">
        <v>1336</v>
      </c>
      <c r="M1930" s="29" t="str">
        <f>O1930&amp;"-"&amp;P1930&amp;"-"&amp;Q1930&amp;"-"&amp;R1930&amp;"-"&amp;S1930&amp;"-"&amp;T1930</f>
        <v>SJ-V-05-000D-GT-1336</v>
      </c>
      <c r="N1930" s="33" t="s">
        <v>4030</v>
      </c>
      <c r="O1930" s="21" t="str">
        <f>IFERROR(VLOOKUP(B1930,'字典-基地管理'!A:B,2,FALSE),"未填")</f>
        <v>SJ</v>
      </c>
      <c r="P1930" s="21" t="str">
        <f>IFERROR(VLOOKUP(C1930,'字典-车间管理'!A:B,2,FALSE),"未填")</f>
        <v>V</v>
      </c>
      <c r="Q1930" s="21" t="str">
        <f>IFERROR(VLOOKUP(D1930,'字典-系统管理&amp;工段管理'!C:D,2,FALSE),"未填")</f>
        <v>05</v>
      </c>
      <c r="R1930" s="22" t="str">
        <f>_xlfn.TEXTJOIN("", TRUE, IF(U1930="0", U1930, ""), IF(V1930="0", V1930, ""), IF(W1930="0", W1930, ""), IF(X1930="0", X1930, ""), IF(U1930&lt;&gt;"0", U1930, ""), IF(V1930&lt;&gt;"0", V1930, ""), IF(W1930&lt;&gt;"0", W1930, ""), IF(X1930&lt;&gt;"0", X1930, ""))</f>
        <v>000D</v>
      </c>
      <c r="S1930" s="21" t="str">
        <f>IFERROR(VLOOKUP(K1930,'字典-设备&amp;仪表管理'!A:B,2,FALSE),"未填")</f>
        <v>GT</v>
      </c>
      <c r="T1930" s="26" t="str">
        <f>IF(L1930="","未填",TEXT(L1930,"0000"))</f>
        <v>1336</v>
      </c>
      <c r="U1930" s="22" t="str">
        <f>IFERROR(VLOOKUP(E1930,'字典-系统管理&amp;工段管理'!$A$2:$B$7,2,0),"0")</f>
        <v>D</v>
      </c>
      <c r="V1930" s="22" t="str">
        <f>IFERROR(VLOOKUP(F1930,'字典-系统管理&amp;工段管理'!$A$2:$B$7,2,0),"0")</f>
        <v>0</v>
      </c>
      <c r="W1930" s="22" t="str">
        <f>IFERROR(VLOOKUP(G1930,'字典-系统管理&amp;工段管理'!$A$2:$B$7,2,0),"0")</f>
        <v>0</v>
      </c>
      <c r="X1930" s="22" t="str">
        <f>IFERROR(VLOOKUP(H1930,'字典-系统管理&amp;工段管理'!$A$2:$B$7,2,0),"0")</f>
        <v>0</v>
      </c>
    </row>
    <row r="1931" spans="1:24" x14ac:dyDescent="0.15">
      <c r="A1931" s="19">
        <v>1929</v>
      </c>
      <c r="B1931" s="22" t="s">
        <v>24</v>
      </c>
      <c r="C1931" s="22" t="s">
        <v>94</v>
      </c>
      <c r="D1931" s="22" t="s">
        <v>234</v>
      </c>
      <c r="E1931" s="22" t="s">
        <v>28</v>
      </c>
      <c r="F1931" s="22"/>
      <c r="G1931" s="22"/>
      <c r="H1931" s="22"/>
      <c r="I1931" s="33" t="s">
        <v>4032</v>
      </c>
      <c r="J1931" s="22" t="s">
        <v>35</v>
      </c>
      <c r="K1931" s="38" t="s">
        <v>318</v>
      </c>
      <c r="L1931" s="20">
        <v>1337</v>
      </c>
      <c r="M1931" s="29" t="str">
        <f>O1931&amp;"-"&amp;P1931&amp;"-"&amp;Q1931&amp;"-"&amp;R1931&amp;"-"&amp;S1931&amp;"-"&amp;T1931</f>
        <v>SJ-V-05-000D-GT-1337</v>
      </c>
      <c r="N1931" s="33" t="s">
        <v>4032</v>
      </c>
      <c r="O1931" s="21" t="str">
        <f>IFERROR(VLOOKUP(B1931,'字典-基地管理'!A:B,2,FALSE),"未填")</f>
        <v>SJ</v>
      </c>
      <c r="P1931" s="21" t="str">
        <f>IFERROR(VLOOKUP(C1931,'字典-车间管理'!A:B,2,FALSE),"未填")</f>
        <v>V</v>
      </c>
      <c r="Q1931" s="21" t="str">
        <f>IFERROR(VLOOKUP(D1931,'字典-系统管理&amp;工段管理'!C:D,2,FALSE),"未填")</f>
        <v>05</v>
      </c>
      <c r="R1931" s="22" t="str">
        <f>_xlfn.TEXTJOIN("", TRUE, IF(U1931="0", U1931, ""), IF(V1931="0", V1931, ""), IF(W1931="0", W1931, ""), IF(X1931="0", X1931, ""), IF(U1931&lt;&gt;"0", U1931, ""), IF(V1931&lt;&gt;"0", V1931, ""), IF(W1931&lt;&gt;"0", W1931, ""), IF(X1931&lt;&gt;"0", X1931, ""))</f>
        <v>000D</v>
      </c>
      <c r="S1931" s="21" t="str">
        <f>IFERROR(VLOOKUP(K1931,'字典-设备&amp;仪表管理'!A:B,2,FALSE),"未填")</f>
        <v>GT</v>
      </c>
      <c r="T1931" s="26" t="str">
        <f>IF(L1931="","未填",TEXT(L1931,"0000"))</f>
        <v>1337</v>
      </c>
      <c r="U1931" s="22" t="str">
        <f>IFERROR(VLOOKUP(E1931,'字典-系统管理&amp;工段管理'!$A$2:$B$7,2,0),"0")</f>
        <v>D</v>
      </c>
      <c r="V1931" s="22" t="str">
        <f>IFERROR(VLOOKUP(F1931,'字典-系统管理&amp;工段管理'!$A$2:$B$7,2,0),"0")</f>
        <v>0</v>
      </c>
      <c r="W1931" s="22" t="str">
        <f>IFERROR(VLOOKUP(G1931,'字典-系统管理&amp;工段管理'!$A$2:$B$7,2,0),"0")</f>
        <v>0</v>
      </c>
      <c r="X1931" s="22" t="str">
        <f>IFERROR(VLOOKUP(H1931,'字典-系统管理&amp;工段管理'!$A$2:$B$7,2,0),"0")</f>
        <v>0</v>
      </c>
    </row>
    <row r="1932" spans="1:24" x14ac:dyDescent="0.15">
      <c r="A1932" s="19">
        <v>1930</v>
      </c>
      <c r="B1932" s="22" t="s">
        <v>24</v>
      </c>
      <c r="C1932" s="22" t="s">
        <v>94</v>
      </c>
      <c r="D1932" s="22" t="s">
        <v>234</v>
      </c>
      <c r="E1932" s="22" t="s">
        <v>28</v>
      </c>
      <c r="F1932" s="22"/>
      <c r="G1932" s="22"/>
      <c r="H1932" s="22"/>
      <c r="I1932" s="33" t="s">
        <v>4033</v>
      </c>
      <c r="J1932" s="22" t="s">
        <v>35</v>
      </c>
      <c r="K1932" s="38" t="s">
        <v>318</v>
      </c>
      <c r="L1932" s="20">
        <v>1338</v>
      </c>
      <c r="M1932" s="29" t="str">
        <f>O1932&amp;"-"&amp;P1932&amp;"-"&amp;Q1932&amp;"-"&amp;R1932&amp;"-"&amp;S1932&amp;"-"&amp;T1932</f>
        <v>SJ-V-05-000D-GT-1338</v>
      </c>
      <c r="N1932" s="33" t="s">
        <v>4033</v>
      </c>
      <c r="O1932" s="21" t="str">
        <f>IFERROR(VLOOKUP(B1932,'字典-基地管理'!A:B,2,FALSE),"未填")</f>
        <v>SJ</v>
      </c>
      <c r="P1932" s="21" t="str">
        <f>IFERROR(VLOOKUP(C1932,'字典-车间管理'!A:B,2,FALSE),"未填")</f>
        <v>V</v>
      </c>
      <c r="Q1932" s="21" t="str">
        <f>IFERROR(VLOOKUP(D1932,'字典-系统管理&amp;工段管理'!C:D,2,FALSE),"未填")</f>
        <v>05</v>
      </c>
      <c r="R1932" s="22" t="str">
        <f>_xlfn.TEXTJOIN("", TRUE, IF(U1932="0", U1932, ""), IF(V1932="0", V1932, ""), IF(W1932="0", W1932, ""), IF(X1932="0", X1932, ""), IF(U1932&lt;&gt;"0", U1932, ""), IF(V1932&lt;&gt;"0", V1932, ""), IF(W1932&lt;&gt;"0", W1932, ""), IF(X1932&lt;&gt;"0", X1932, ""))</f>
        <v>000D</v>
      </c>
      <c r="S1932" s="21" t="str">
        <f>IFERROR(VLOOKUP(K1932,'字典-设备&amp;仪表管理'!A:B,2,FALSE),"未填")</f>
        <v>GT</v>
      </c>
      <c r="T1932" s="26" t="str">
        <f>IF(L1932="","未填",TEXT(L1932,"0000"))</f>
        <v>1338</v>
      </c>
      <c r="U1932" s="22" t="str">
        <f>IFERROR(VLOOKUP(E1932,'字典-系统管理&amp;工段管理'!$A$2:$B$7,2,0),"0")</f>
        <v>D</v>
      </c>
      <c r="V1932" s="22" t="str">
        <f>IFERROR(VLOOKUP(F1932,'字典-系统管理&amp;工段管理'!$A$2:$B$7,2,0),"0")</f>
        <v>0</v>
      </c>
      <c r="W1932" s="22" t="str">
        <f>IFERROR(VLOOKUP(G1932,'字典-系统管理&amp;工段管理'!$A$2:$B$7,2,0),"0")</f>
        <v>0</v>
      </c>
      <c r="X1932" s="22" t="str">
        <f>IFERROR(VLOOKUP(H1932,'字典-系统管理&amp;工段管理'!$A$2:$B$7,2,0),"0")</f>
        <v>0</v>
      </c>
    </row>
    <row r="1933" spans="1:24" x14ac:dyDescent="0.15">
      <c r="A1933" s="19">
        <v>1931</v>
      </c>
      <c r="B1933" s="22" t="s">
        <v>24</v>
      </c>
      <c r="C1933" s="22" t="s">
        <v>94</v>
      </c>
      <c r="D1933" s="22" t="s">
        <v>234</v>
      </c>
      <c r="E1933" s="22" t="s">
        <v>28</v>
      </c>
      <c r="F1933" s="22"/>
      <c r="G1933" s="22"/>
      <c r="H1933" s="22"/>
      <c r="I1933" s="33" t="s">
        <v>4034</v>
      </c>
      <c r="J1933" s="22" t="s">
        <v>35</v>
      </c>
      <c r="K1933" s="38" t="s">
        <v>318</v>
      </c>
      <c r="L1933" s="20">
        <v>1339</v>
      </c>
      <c r="M1933" s="29" t="str">
        <f>O1933&amp;"-"&amp;P1933&amp;"-"&amp;Q1933&amp;"-"&amp;R1933&amp;"-"&amp;S1933&amp;"-"&amp;T1933</f>
        <v>SJ-V-05-000D-GT-1339</v>
      </c>
      <c r="N1933" s="33" t="s">
        <v>4034</v>
      </c>
      <c r="O1933" s="21" t="str">
        <f>IFERROR(VLOOKUP(B1933,'字典-基地管理'!A:B,2,FALSE),"未填")</f>
        <v>SJ</v>
      </c>
      <c r="P1933" s="21" t="str">
        <f>IFERROR(VLOOKUP(C1933,'字典-车间管理'!A:B,2,FALSE),"未填")</f>
        <v>V</v>
      </c>
      <c r="Q1933" s="21" t="str">
        <f>IFERROR(VLOOKUP(D1933,'字典-系统管理&amp;工段管理'!C:D,2,FALSE),"未填")</f>
        <v>05</v>
      </c>
      <c r="R1933" s="22" t="str">
        <f>_xlfn.TEXTJOIN("", TRUE, IF(U1933="0", U1933, ""), IF(V1933="0", V1933, ""), IF(W1933="0", W1933, ""), IF(X1933="0", X1933, ""), IF(U1933&lt;&gt;"0", U1933, ""), IF(V1933&lt;&gt;"0", V1933, ""), IF(W1933&lt;&gt;"0", W1933, ""), IF(X1933&lt;&gt;"0", X1933, ""))</f>
        <v>000D</v>
      </c>
      <c r="S1933" s="21" t="str">
        <f>IFERROR(VLOOKUP(K1933,'字典-设备&amp;仪表管理'!A:B,2,FALSE),"未填")</f>
        <v>GT</v>
      </c>
      <c r="T1933" s="26" t="str">
        <f>IF(L1933="","未填",TEXT(L1933,"0000"))</f>
        <v>1339</v>
      </c>
      <c r="U1933" s="22" t="str">
        <f>IFERROR(VLOOKUP(E1933,'字典-系统管理&amp;工段管理'!$A$2:$B$7,2,0),"0")</f>
        <v>D</v>
      </c>
      <c r="V1933" s="22" t="str">
        <f>IFERROR(VLOOKUP(F1933,'字典-系统管理&amp;工段管理'!$A$2:$B$7,2,0),"0")</f>
        <v>0</v>
      </c>
      <c r="W1933" s="22" t="str">
        <f>IFERROR(VLOOKUP(G1933,'字典-系统管理&amp;工段管理'!$A$2:$B$7,2,0),"0")</f>
        <v>0</v>
      </c>
      <c r="X1933" s="22" t="str">
        <f>IFERROR(VLOOKUP(H1933,'字典-系统管理&amp;工段管理'!$A$2:$B$7,2,0),"0")</f>
        <v>0</v>
      </c>
    </row>
    <row r="1934" spans="1:24" x14ac:dyDescent="0.15">
      <c r="A1934" s="19">
        <v>1932</v>
      </c>
      <c r="B1934" s="22" t="s">
        <v>24</v>
      </c>
      <c r="C1934" s="22" t="s">
        <v>94</v>
      </c>
      <c r="D1934" s="22" t="s">
        <v>234</v>
      </c>
      <c r="E1934" s="22" t="s">
        <v>28</v>
      </c>
      <c r="F1934" s="22"/>
      <c r="G1934" s="22"/>
      <c r="H1934" s="22"/>
      <c r="I1934" s="33" t="s">
        <v>4036</v>
      </c>
      <c r="J1934" s="22" t="s">
        <v>35</v>
      </c>
      <c r="K1934" s="38" t="s">
        <v>318</v>
      </c>
      <c r="L1934" s="20">
        <v>1340</v>
      </c>
      <c r="M1934" s="29" t="str">
        <f>O1934&amp;"-"&amp;P1934&amp;"-"&amp;Q1934&amp;"-"&amp;R1934&amp;"-"&amp;S1934&amp;"-"&amp;T1934</f>
        <v>SJ-V-05-000D-GT-1340</v>
      </c>
      <c r="N1934" s="33" t="s">
        <v>4036</v>
      </c>
      <c r="O1934" s="21" t="str">
        <f>IFERROR(VLOOKUP(B1934,'字典-基地管理'!A:B,2,FALSE),"未填")</f>
        <v>SJ</v>
      </c>
      <c r="P1934" s="21" t="str">
        <f>IFERROR(VLOOKUP(C1934,'字典-车间管理'!A:B,2,FALSE),"未填")</f>
        <v>V</v>
      </c>
      <c r="Q1934" s="21" t="str">
        <f>IFERROR(VLOOKUP(D1934,'字典-系统管理&amp;工段管理'!C:D,2,FALSE),"未填")</f>
        <v>05</v>
      </c>
      <c r="R1934" s="22" t="str">
        <f>_xlfn.TEXTJOIN("", TRUE, IF(U1934="0", U1934, ""), IF(V1934="0", V1934, ""), IF(W1934="0", W1934, ""), IF(X1934="0", X1934, ""), IF(U1934&lt;&gt;"0", U1934, ""), IF(V1934&lt;&gt;"0", V1934, ""), IF(W1934&lt;&gt;"0", W1934, ""), IF(X1934&lt;&gt;"0", X1934, ""))</f>
        <v>000D</v>
      </c>
      <c r="S1934" s="21" t="str">
        <f>IFERROR(VLOOKUP(K1934,'字典-设备&amp;仪表管理'!A:B,2,FALSE),"未填")</f>
        <v>GT</v>
      </c>
      <c r="T1934" s="26" t="str">
        <f>IF(L1934="","未填",TEXT(L1934,"0000"))</f>
        <v>1340</v>
      </c>
      <c r="U1934" s="22" t="str">
        <f>IFERROR(VLOOKUP(E1934,'字典-系统管理&amp;工段管理'!$A$2:$B$7,2,0),"0")</f>
        <v>D</v>
      </c>
      <c r="V1934" s="22" t="str">
        <f>IFERROR(VLOOKUP(F1934,'字典-系统管理&amp;工段管理'!$A$2:$B$7,2,0),"0")</f>
        <v>0</v>
      </c>
      <c r="W1934" s="22" t="str">
        <f>IFERROR(VLOOKUP(G1934,'字典-系统管理&amp;工段管理'!$A$2:$B$7,2,0),"0")</f>
        <v>0</v>
      </c>
      <c r="X1934" s="22" t="str">
        <f>IFERROR(VLOOKUP(H1934,'字典-系统管理&amp;工段管理'!$A$2:$B$7,2,0),"0")</f>
        <v>0</v>
      </c>
    </row>
    <row r="1935" spans="1:24" x14ac:dyDescent="0.15">
      <c r="A1935" s="19">
        <v>1933</v>
      </c>
      <c r="B1935" s="22" t="s">
        <v>24</v>
      </c>
      <c r="C1935" s="22" t="s">
        <v>94</v>
      </c>
      <c r="D1935" s="22" t="s">
        <v>234</v>
      </c>
      <c r="E1935" s="22" t="s">
        <v>28</v>
      </c>
      <c r="F1935" s="22"/>
      <c r="G1935" s="22"/>
      <c r="H1935" s="22"/>
      <c r="I1935" s="33" t="s">
        <v>4037</v>
      </c>
      <c r="J1935" s="22" t="s">
        <v>35</v>
      </c>
      <c r="K1935" s="38" t="s">
        <v>318</v>
      </c>
      <c r="L1935" s="20">
        <v>1341</v>
      </c>
      <c r="M1935" s="29" t="str">
        <f>O1935&amp;"-"&amp;P1935&amp;"-"&amp;Q1935&amp;"-"&amp;R1935&amp;"-"&amp;S1935&amp;"-"&amp;T1935</f>
        <v>SJ-V-05-000D-GT-1341</v>
      </c>
      <c r="N1935" s="33" t="s">
        <v>4037</v>
      </c>
      <c r="O1935" s="21" t="str">
        <f>IFERROR(VLOOKUP(B1935,'字典-基地管理'!A:B,2,FALSE),"未填")</f>
        <v>SJ</v>
      </c>
      <c r="P1935" s="21" t="str">
        <f>IFERROR(VLOOKUP(C1935,'字典-车间管理'!A:B,2,FALSE),"未填")</f>
        <v>V</v>
      </c>
      <c r="Q1935" s="21" t="str">
        <f>IFERROR(VLOOKUP(D1935,'字典-系统管理&amp;工段管理'!C:D,2,FALSE),"未填")</f>
        <v>05</v>
      </c>
      <c r="R1935" s="22" t="str">
        <f>_xlfn.TEXTJOIN("", TRUE, IF(U1935="0", U1935, ""), IF(V1935="0", V1935, ""), IF(W1935="0", W1935, ""), IF(X1935="0", X1935, ""), IF(U1935&lt;&gt;"0", U1935, ""), IF(V1935&lt;&gt;"0", V1935, ""), IF(W1935&lt;&gt;"0", W1935, ""), IF(X1935&lt;&gt;"0", X1935, ""))</f>
        <v>000D</v>
      </c>
      <c r="S1935" s="21" t="str">
        <f>IFERROR(VLOOKUP(K1935,'字典-设备&amp;仪表管理'!A:B,2,FALSE),"未填")</f>
        <v>GT</v>
      </c>
      <c r="T1935" s="26" t="str">
        <f>IF(L1935="","未填",TEXT(L1935,"0000"))</f>
        <v>1341</v>
      </c>
      <c r="U1935" s="22" t="str">
        <f>IFERROR(VLOOKUP(E1935,'字典-系统管理&amp;工段管理'!$A$2:$B$7,2,0),"0")</f>
        <v>D</v>
      </c>
      <c r="V1935" s="22" t="str">
        <f>IFERROR(VLOOKUP(F1935,'字典-系统管理&amp;工段管理'!$A$2:$B$7,2,0),"0")</f>
        <v>0</v>
      </c>
      <c r="W1935" s="22" t="str">
        <f>IFERROR(VLOOKUP(G1935,'字典-系统管理&amp;工段管理'!$A$2:$B$7,2,0),"0")</f>
        <v>0</v>
      </c>
      <c r="X1935" s="22" t="str">
        <f>IFERROR(VLOOKUP(H1935,'字典-系统管理&amp;工段管理'!$A$2:$B$7,2,0),"0")</f>
        <v>0</v>
      </c>
    </row>
    <row r="1936" spans="1:24" x14ac:dyDescent="0.15">
      <c r="A1936" s="19">
        <v>1934</v>
      </c>
      <c r="B1936" s="22" t="s">
        <v>24</v>
      </c>
      <c r="C1936" s="22" t="s">
        <v>94</v>
      </c>
      <c r="D1936" s="22" t="s">
        <v>234</v>
      </c>
      <c r="E1936" s="22" t="s">
        <v>28</v>
      </c>
      <c r="F1936" s="22"/>
      <c r="G1936" s="22"/>
      <c r="H1936" s="22"/>
      <c r="I1936" s="33" t="s">
        <v>4038</v>
      </c>
      <c r="J1936" s="22" t="s">
        <v>35</v>
      </c>
      <c r="K1936" s="38" t="s">
        <v>318</v>
      </c>
      <c r="L1936" s="20">
        <v>1342</v>
      </c>
      <c r="M1936" s="29" t="str">
        <f>O1936&amp;"-"&amp;P1936&amp;"-"&amp;Q1936&amp;"-"&amp;R1936&amp;"-"&amp;S1936&amp;"-"&amp;T1936</f>
        <v>SJ-V-05-000D-GT-1342</v>
      </c>
      <c r="N1936" s="33" t="s">
        <v>4038</v>
      </c>
      <c r="O1936" s="21" t="str">
        <f>IFERROR(VLOOKUP(B1936,'字典-基地管理'!A:B,2,FALSE),"未填")</f>
        <v>SJ</v>
      </c>
      <c r="P1936" s="21" t="str">
        <f>IFERROR(VLOOKUP(C1936,'字典-车间管理'!A:B,2,FALSE),"未填")</f>
        <v>V</v>
      </c>
      <c r="Q1936" s="21" t="str">
        <f>IFERROR(VLOOKUP(D1936,'字典-系统管理&amp;工段管理'!C:D,2,FALSE),"未填")</f>
        <v>05</v>
      </c>
      <c r="R1936" s="22" t="str">
        <f>_xlfn.TEXTJOIN("", TRUE, IF(U1936="0", U1936, ""), IF(V1936="0", V1936, ""), IF(W1936="0", W1936, ""), IF(X1936="0", X1936, ""), IF(U1936&lt;&gt;"0", U1936, ""), IF(V1936&lt;&gt;"0", V1936, ""), IF(W1936&lt;&gt;"0", W1936, ""), IF(X1936&lt;&gt;"0", X1936, ""))</f>
        <v>000D</v>
      </c>
      <c r="S1936" s="21" t="str">
        <f>IFERROR(VLOOKUP(K1936,'字典-设备&amp;仪表管理'!A:B,2,FALSE),"未填")</f>
        <v>GT</v>
      </c>
      <c r="T1936" s="26" t="str">
        <f>IF(L1936="","未填",TEXT(L1936,"0000"))</f>
        <v>1342</v>
      </c>
      <c r="U1936" s="22" t="str">
        <f>IFERROR(VLOOKUP(E1936,'字典-系统管理&amp;工段管理'!$A$2:$B$7,2,0),"0")</f>
        <v>D</v>
      </c>
      <c r="V1936" s="22" t="str">
        <f>IFERROR(VLOOKUP(F1936,'字典-系统管理&amp;工段管理'!$A$2:$B$7,2,0),"0")</f>
        <v>0</v>
      </c>
      <c r="W1936" s="22" t="str">
        <f>IFERROR(VLOOKUP(G1936,'字典-系统管理&amp;工段管理'!$A$2:$B$7,2,0),"0")</f>
        <v>0</v>
      </c>
      <c r="X1936" s="22" t="str">
        <f>IFERROR(VLOOKUP(H1936,'字典-系统管理&amp;工段管理'!$A$2:$B$7,2,0),"0")</f>
        <v>0</v>
      </c>
    </row>
    <row r="1937" spans="1:24" x14ac:dyDescent="0.15">
      <c r="A1937" s="19">
        <v>1935</v>
      </c>
      <c r="B1937" s="22" t="s">
        <v>24</v>
      </c>
      <c r="C1937" s="22" t="s">
        <v>94</v>
      </c>
      <c r="D1937" s="22" t="s">
        <v>234</v>
      </c>
      <c r="E1937" s="22" t="s">
        <v>28</v>
      </c>
      <c r="F1937" s="22"/>
      <c r="G1937" s="22"/>
      <c r="H1937" s="22"/>
      <c r="I1937" s="33" t="s">
        <v>4040</v>
      </c>
      <c r="J1937" s="22" t="s">
        <v>35</v>
      </c>
      <c r="K1937" s="38" t="s">
        <v>318</v>
      </c>
      <c r="L1937" s="20">
        <v>1343</v>
      </c>
      <c r="M1937" s="29" t="str">
        <f>O1937&amp;"-"&amp;P1937&amp;"-"&amp;Q1937&amp;"-"&amp;R1937&amp;"-"&amp;S1937&amp;"-"&amp;T1937</f>
        <v>SJ-V-05-000D-GT-1343</v>
      </c>
      <c r="N1937" s="33" t="s">
        <v>4040</v>
      </c>
      <c r="O1937" s="21" t="str">
        <f>IFERROR(VLOOKUP(B1937,'字典-基地管理'!A:B,2,FALSE),"未填")</f>
        <v>SJ</v>
      </c>
      <c r="P1937" s="21" t="str">
        <f>IFERROR(VLOOKUP(C1937,'字典-车间管理'!A:B,2,FALSE),"未填")</f>
        <v>V</v>
      </c>
      <c r="Q1937" s="21" t="str">
        <f>IFERROR(VLOOKUP(D1937,'字典-系统管理&amp;工段管理'!C:D,2,FALSE),"未填")</f>
        <v>05</v>
      </c>
      <c r="R1937" s="22" t="str">
        <f>_xlfn.TEXTJOIN("", TRUE, IF(U1937="0", U1937, ""), IF(V1937="0", V1937, ""), IF(W1937="0", W1937, ""), IF(X1937="0", X1937, ""), IF(U1937&lt;&gt;"0", U1937, ""), IF(V1937&lt;&gt;"0", V1937, ""), IF(W1937&lt;&gt;"0", W1937, ""), IF(X1937&lt;&gt;"0", X1937, ""))</f>
        <v>000D</v>
      </c>
      <c r="S1937" s="21" t="str">
        <f>IFERROR(VLOOKUP(K1937,'字典-设备&amp;仪表管理'!A:B,2,FALSE),"未填")</f>
        <v>GT</v>
      </c>
      <c r="T1937" s="26" t="str">
        <f>IF(L1937="","未填",TEXT(L1937,"0000"))</f>
        <v>1343</v>
      </c>
      <c r="U1937" s="22" t="str">
        <f>IFERROR(VLOOKUP(E1937,'字典-系统管理&amp;工段管理'!$A$2:$B$7,2,0),"0")</f>
        <v>D</v>
      </c>
      <c r="V1937" s="22" t="str">
        <f>IFERROR(VLOOKUP(F1937,'字典-系统管理&amp;工段管理'!$A$2:$B$7,2,0),"0")</f>
        <v>0</v>
      </c>
      <c r="W1937" s="22" t="str">
        <f>IFERROR(VLOOKUP(G1937,'字典-系统管理&amp;工段管理'!$A$2:$B$7,2,0),"0")</f>
        <v>0</v>
      </c>
      <c r="X1937" s="22" t="str">
        <f>IFERROR(VLOOKUP(H1937,'字典-系统管理&amp;工段管理'!$A$2:$B$7,2,0),"0")</f>
        <v>0</v>
      </c>
    </row>
    <row r="1938" spans="1:24" x14ac:dyDescent="0.15">
      <c r="A1938" s="19">
        <v>1936</v>
      </c>
      <c r="B1938" s="22" t="s">
        <v>24</v>
      </c>
      <c r="C1938" s="22" t="s">
        <v>94</v>
      </c>
      <c r="D1938" s="22" t="s">
        <v>234</v>
      </c>
      <c r="E1938" s="22" t="s">
        <v>28</v>
      </c>
      <c r="F1938" s="22"/>
      <c r="G1938" s="22"/>
      <c r="H1938" s="22"/>
      <c r="I1938" s="33" t="s">
        <v>4041</v>
      </c>
      <c r="J1938" s="22" t="s">
        <v>35</v>
      </c>
      <c r="K1938" s="38" t="s">
        <v>318</v>
      </c>
      <c r="L1938" s="20">
        <v>1344</v>
      </c>
      <c r="M1938" s="29" t="str">
        <f>O1938&amp;"-"&amp;P1938&amp;"-"&amp;Q1938&amp;"-"&amp;R1938&amp;"-"&amp;S1938&amp;"-"&amp;T1938</f>
        <v>SJ-V-05-000D-GT-1344</v>
      </c>
      <c r="N1938" s="33" t="s">
        <v>4041</v>
      </c>
      <c r="O1938" s="21" t="str">
        <f>IFERROR(VLOOKUP(B1938,'字典-基地管理'!A:B,2,FALSE),"未填")</f>
        <v>SJ</v>
      </c>
      <c r="P1938" s="21" t="str">
        <f>IFERROR(VLOOKUP(C1938,'字典-车间管理'!A:B,2,FALSE),"未填")</f>
        <v>V</v>
      </c>
      <c r="Q1938" s="21" t="str">
        <f>IFERROR(VLOOKUP(D1938,'字典-系统管理&amp;工段管理'!C:D,2,FALSE),"未填")</f>
        <v>05</v>
      </c>
      <c r="R1938" s="22" t="str">
        <f>_xlfn.TEXTJOIN("", TRUE, IF(U1938="0", U1938, ""), IF(V1938="0", V1938, ""), IF(W1938="0", W1938, ""), IF(X1938="0", X1938, ""), IF(U1938&lt;&gt;"0", U1938, ""), IF(V1938&lt;&gt;"0", V1938, ""), IF(W1938&lt;&gt;"0", W1938, ""), IF(X1938&lt;&gt;"0", X1938, ""))</f>
        <v>000D</v>
      </c>
      <c r="S1938" s="21" t="str">
        <f>IFERROR(VLOOKUP(K1938,'字典-设备&amp;仪表管理'!A:B,2,FALSE),"未填")</f>
        <v>GT</v>
      </c>
      <c r="T1938" s="26" t="str">
        <f>IF(L1938="","未填",TEXT(L1938,"0000"))</f>
        <v>1344</v>
      </c>
      <c r="U1938" s="22" t="str">
        <f>IFERROR(VLOOKUP(E1938,'字典-系统管理&amp;工段管理'!$A$2:$B$7,2,0),"0")</f>
        <v>D</v>
      </c>
      <c r="V1938" s="22" t="str">
        <f>IFERROR(VLOOKUP(F1938,'字典-系统管理&amp;工段管理'!$A$2:$B$7,2,0),"0")</f>
        <v>0</v>
      </c>
      <c r="W1938" s="22" t="str">
        <f>IFERROR(VLOOKUP(G1938,'字典-系统管理&amp;工段管理'!$A$2:$B$7,2,0),"0")</f>
        <v>0</v>
      </c>
      <c r="X1938" s="22" t="str">
        <f>IFERROR(VLOOKUP(H1938,'字典-系统管理&amp;工段管理'!$A$2:$B$7,2,0),"0")</f>
        <v>0</v>
      </c>
    </row>
    <row r="1939" spans="1:24" x14ac:dyDescent="0.15">
      <c r="A1939" s="19">
        <v>1937</v>
      </c>
      <c r="B1939" s="22" t="s">
        <v>24</v>
      </c>
      <c r="C1939" s="22" t="s">
        <v>94</v>
      </c>
      <c r="D1939" s="22" t="s">
        <v>234</v>
      </c>
      <c r="E1939" s="22" t="s">
        <v>28</v>
      </c>
      <c r="F1939" s="22"/>
      <c r="G1939" s="22"/>
      <c r="H1939" s="22"/>
      <c r="I1939" s="33" t="s">
        <v>4042</v>
      </c>
      <c r="J1939" s="22" t="s">
        <v>35</v>
      </c>
      <c r="K1939" s="38" t="s">
        <v>318</v>
      </c>
      <c r="L1939" s="20">
        <v>1345</v>
      </c>
      <c r="M1939" s="29" t="str">
        <f>O1939&amp;"-"&amp;P1939&amp;"-"&amp;Q1939&amp;"-"&amp;R1939&amp;"-"&amp;S1939&amp;"-"&amp;T1939</f>
        <v>SJ-V-05-000D-GT-1345</v>
      </c>
      <c r="N1939" s="33" t="s">
        <v>4042</v>
      </c>
      <c r="O1939" s="21" t="str">
        <f>IFERROR(VLOOKUP(B1939,'字典-基地管理'!A:B,2,FALSE),"未填")</f>
        <v>SJ</v>
      </c>
      <c r="P1939" s="21" t="str">
        <f>IFERROR(VLOOKUP(C1939,'字典-车间管理'!A:B,2,FALSE),"未填")</f>
        <v>V</v>
      </c>
      <c r="Q1939" s="21" t="str">
        <f>IFERROR(VLOOKUP(D1939,'字典-系统管理&amp;工段管理'!C:D,2,FALSE),"未填")</f>
        <v>05</v>
      </c>
      <c r="R1939" s="22" t="str">
        <f>_xlfn.TEXTJOIN("", TRUE, IF(U1939="0", U1939, ""), IF(V1939="0", V1939, ""), IF(W1939="0", W1939, ""), IF(X1939="0", X1939, ""), IF(U1939&lt;&gt;"0", U1939, ""), IF(V1939&lt;&gt;"0", V1939, ""), IF(W1939&lt;&gt;"0", W1939, ""), IF(X1939&lt;&gt;"0", X1939, ""))</f>
        <v>000D</v>
      </c>
      <c r="S1939" s="21" t="str">
        <f>IFERROR(VLOOKUP(K1939,'字典-设备&amp;仪表管理'!A:B,2,FALSE),"未填")</f>
        <v>GT</v>
      </c>
      <c r="T1939" s="26" t="str">
        <f>IF(L1939="","未填",TEXT(L1939,"0000"))</f>
        <v>1345</v>
      </c>
      <c r="U1939" s="22" t="str">
        <f>IFERROR(VLOOKUP(E1939,'字典-系统管理&amp;工段管理'!$A$2:$B$7,2,0),"0")</f>
        <v>D</v>
      </c>
      <c r="V1939" s="22" t="str">
        <f>IFERROR(VLOOKUP(F1939,'字典-系统管理&amp;工段管理'!$A$2:$B$7,2,0),"0")</f>
        <v>0</v>
      </c>
      <c r="W1939" s="22" t="str">
        <f>IFERROR(VLOOKUP(G1939,'字典-系统管理&amp;工段管理'!$A$2:$B$7,2,0),"0")</f>
        <v>0</v>
      </c>
      <c r="X1939" s="22" t="str">
        <f>IFERROR(VLOOKUP(H1939,'字典-系统管理&amp;工段管理'!$A$2:$B$7,2,0),"0")</f>
        <v>0</v>
      </c>
    </row>
    <row r="1940" spans="1:24" x14ac:dyDescent="0.15">
      <c r="A1940" s="19">
        <v>1938</v>
      </c>
      <c r="B1940" s="22" t="s">
        <v>24</v>
      </c>
      <c r="C1940" s="22" t="s">
        <v>94</v>
      </c>
      <c r="D1940" s="22" t="s">
        <v>234</v>
      </c>
      <c r="E1940" s="22" t="s">
        <v>28</v>
      </c>
      <c r="F1940" s="22"/>
      <c r="G1940" s="22"/>
      <c r="H1940" s="22"/>
      <c r="I1940" s="33" t="s">
        <v>4044</v>
      </c>
      <c r="J1940" s="22" t="s">
        <v>35</v>
      </c>
      <c r="K1940" s="38" t="s">
        <v>318</v>
      </c>
      <c r="L1940" s="20">
        <v>1346</v>
      </c>
      <c r="M1940" s="29" t="str">
        <f>O1940&amp;"-"&amp;P1940&amp;"-"&amp;Q1940&amp;"-"&amp;R1940&amp;"-"&amp;S1940&amp;"-"&amp;T1940</f>
        <v>SJ-V-05-000D-GT-1346</v>
      </c>
      <c r="N1940" s="33" t="s">
        <v>4044</v>
      </c>
      <c r="O1940" s="21" t="str">
        <f>IFERROR(VLOOKUP(B1940,'字典-基地管理'!A:B,2,FALSE),"未填")</f>
        <v>SJ</v>
      </c>
      <c r="P1940" s="21" t="str">
        <f>IFERROR(VLOOKUP(C1940,'字典-车间管理'!A:B,2,FALSE),"未填")</f>
        <v>V</v>
      </c>
      <c r="Q1940" s="21" t="str">
        <f>IFERROR(VLOOKUP(D1940,'字典-系统管理&amp;工段管理'!C:D,2,FALSE),"未填")</f>
        <v>05</v>
      </c>
      <c r="R1940" s="22" t="str">
        <f>_xlfn.TEXTJOIN("", TRUE, IF(U1940="0", U1940, ""), IF(V1940="0", V1940, ""), IF(W1940="0", W1940, ""), IF(X1940="0", X1940, ""), IF(U1940&lt;&gt;"0", U1940, ""), IF(V1940&lt;&gt;"0", V1940, ""), IF(W1940&lt;&gt;"0", W1940, ""), IF(X1940&lt;&gt;"0", X1940, ""))</f>
        <v>000D</v>
      </c>
      <c r="S1940" s="21" t="str">
        <f>IFERROR(VLOOKUP(K1940,'字典-设备&amp;仪表管理'!A:B,2,FALSE),"未填")</f>
        <v>GT</v>
      </c>
      <c r="T1940" s="26" t="str">
        <f>IF(L1940="","未填",TEXT(L1940,"0000"))</f>
        <v>1346</v>
      </c>
      <c r="U1940" s="22" t="str">
        <f>IFERROR(VLOOKUP(E1940,'字典-系统管理&amp;工段管理'!$A$2:$B$7,2,0),"0")</f>
        <v>D</v>
      </c>
      <c r="V1940" s="22" t="str">
        <f>IFERROR(VLOOKUP(F1940,'字典-系统管理&amp;工段管理'!$A$2:$B$7,2,0),"0")</f>
        <v>0</v>
      </c>
      <c r="W1940" s="22" t="str">
        <f>IFERROR(VLOOKUP(G1940,'字典-系统管理&amp;工段管理'!$A$2:$B$7,2,0),"0")</f>
        <v>0</v>
      </c>
      <c r="X1940" s="22" t="str">
        <f>IFERROR(VLOOKUP(H1940,'字典-系统管理&amp;工段管理'!$A$2:$B$7,2,0),"0")</f>
        <v>0</v>
      </c>
    </row>
    <row r="1941" spans="1:24" x14ac:dyDescent="0.15">
      <c r="A1941" s="19">
        <v>1939</v>
      </c>
      <c r="B1941" s="22" t="s">
        <v>24</v>
      </c>
      <c r="C1941" s="22" t="s">
        <v>94</v>
      </c>
      <c r="D1941" s="22" t="s">
        <v>234</v>
      </c>
      <c r="E1941" s="22" t="s">
        <v>28</v>
      </c>
      <c r="F1941" s="22"/>
      <c r="G1941" s="22"/>
      <c r="H1941" s="22"/>
      <c r="I1941" s="33" t="s">
        <v>4045</v>
      </c>
      <c r="J1941" s="22" t="s">
        <v>35</v>
      </c>
      <c r="K1941" s="38" t="s">
        <v>318</v>
      </c>
      <c r="L1941" s="20">
        <v>1347</v>
      </c>
      <c r="M1941" s="29" t="str">
        <f>O1941&amp;"-"&amp;P1941&amp;"-"&amp;Q1941&amp;"-"&amp;R1941&amp;"-"&amp;S1941&amp;"-"&amp;T1941</f>
        <v>SJ-V-05-000D-GT-1347</v>
      </c>
      <c r="N1941" s="33" t="s">
        <v>4045</v>
      </c>
      <c r="O1941" s="21" t="str">
        <f>IFERROR(VLOOKUP(B1941,'字典-基地管理'!A:B,2,FALSE),"未填")</f>
        <v>SJ</v>
      </c>
      <c r="P1941" s="21" t="str">
        <f>IFERROR(VLOOKUP(C1941,'字典-车间管理'!A:B,2,FALSE),"未填")</f>
        <v>V</v>
      </c>
      <c r="Q1941" s="21" t="str">
        <f>IFERROR(VLOOKUP(D1941,'字典-系统管理&amp;工段管理'!C:D,2,FALSE),"未填")</f>
        <v>05</v>
      </c>
      <c r="R1941" s="22" t="str">
        <f>_xlfn.TEXTJOIN("", TRUE, IF(U1941="0", U1941, ""), IF(V1941="0", V1941, ""), IF(W1941="0", W1941, ""), IF(X1941="0", X1941, ""), IF(U1941&lt;&gt;"0", U1941, ""), IF(V1941&lt;&gt;"0", V1941, ""), IF(W1941&lt;&gt;"0", W1941, ""), IF(X1941&lt;&gt;"0", X1941, ""))</f>
        <v>000D</v>
      </c>
      <c r="S1941" s="21" t="str">
        <f>IFERROR(VLOOKUP(K1941,'字典-设备&amp;仪表管理'!A:B,2,FALSE),"未填")</f>
        <v>GT</v>
      </c>
      <c r="T1941" s="26" t="str">
        <f>IF(L1941="","未填",TEXT(L1941,"0000"))</f>
        <v>1347</v>
      </c>
      <c r="U1941" s="22" t="str">
        <f>IFERROR(VLOOKUP(E1941,'字典-系统管理&amp;工段管理'!$A$2:$B$7,2,0),"0")</f>
        <v>D</v>
      </c>
      <c r="V1941" s="22" t="str">
        <f>IFERROR(VLOOKUP(F1941,'字典-系统管理&amp;工段管理'!$A$2:$B$7,2,0),"0")</f>
        <v>0</v>
      </c>
      <c r="W1941" s="22" t="str">
        <f>IFERROR(VLOOKUP(G1941,'字典-系统管理&amp;工段管理'!$A$2:$B$7,2,0),"0")</f>
        <v>0</v>
      </c>
      <c r="X1941" s="22" t="str">
        <f>IFERROR(VLOOKUP(H1941,'字典-系统管理&amp;工段管理'!$A$2:$B$7,2,0),"0")</f>
        <v>0</v>
      </c>
    </row>
    <row r="1942" spans="1:24" x14ac:dyDescent="0.15">
      <c r="A1942" s="19">
        <v>1940</v>
      </c>
      <c r="B1942" s="22" t="s">
        <v>24</v>
      </c>
      <c r="C1942" s="22" t="s">
        <v>94</v>
      </c>
      <c r="D1942" s="22" t="s">
        <v>234</v>
      </c>
      <c r="E1942" s="22" t="s">
        <v>28</v>
      </c>
      <c r="F1942" s="22"/>
      <c r="G1942" s="22"/>
      <c r="H1942" s="22"/>
      <c r="I1942" s="33" t="s">
        <v>4062</v>
      </c>
      <c r="J1942" s="22" t="s">
        <v>35</v>
      </c>
      <c r="K1942" s="38" t="s">
        <v>318</v>
      </c>
      <c r="L1942" s="20">
        <v>1348</v>
      </c>
      <c r="M1942" s="29" t="str">
        <f>O1942&amp;"-"&amp;P1942&amp;"-"&amp;Q1942&amp;"-"&amp;R1942&amp;"-"&amp;S1942&amp;"-"&amp;T1942</f>
        <v>SJ-V-05-000D-GT-1348</v>
      </c>
      <c r="N1942" s="33" t="s">
        <v>4062</v>
      </c>
      <c r="O1942" s="21" t="str">
        <f>IFERROR(VLOOKUP(B1942,'字典-基地管理'!A:B,2,FALSE),"未填")</f>
        <v>SJ</v>
      </c>
      <c r="P1942" s="21" t="str">
        <f>IFERROR(VLOOKUP(C1942,'字典-车间管理'!A:B,2,FALSE),"未填")</f>
        <v>V</v>
      </c>
      <c r="Q1942" s="21" t="str">
        <f>IFERROR(VLOOKUP(D1942,'字典-系统管理&amp;工段管理'!C:D,2,FALSE),"未填")</f>
        <v>05</v>
      </c>
      <c r="R1942" s="22" t="str">
        <f>_xlfn.TEXTJOIN("", TRUE, IF(U1942="0", U1942, ""), IF(V1942="0", V1942, ""), IF(W1942="0", W1942, ""), IF(X1942="0", X1942, ""), IF(U1942&lt;&gt;"0", U1942, ""), IF(V1942&lt;&gt;"0", V1942, ""), IF(W1942&lt;&gt;"0", W1942, ""), IF(X1942&lt;&gt;"0", X1942, ""))</f>
        <v>000D</v>
      </c>
      <c r="S1942" s="21" t="str">
        <f>IFERROR(VLOOKUP(K1942,'字典-设备&amp;仪表管理'!A:B,2,FALSE),"未填")</f>
        <v>GT</v>
      </c>
      <c r="T1942" s="26" t="str">
        <f>IF(L1942="","未填",TEXT(L1942,"0000"))</f>
        <v>1348</v>
      </c>
      <c r="U1942" s="22" t="str">
        <f>IFERROR(VLOOKUP(E1942,'字典-系统管理&amp;工段管理'!$A$2:$B$7,2,0),"0")</f>
        <v>D</v>
      </c>
      <c r="V1942" s="22" t="str">
        <f>IFERROR(VLOOKUP(F1942,'字典-系统管理&amp;工段管理'!$A$2:$B$7,2,0),"0")</f>
        <v>0</v>
      </c>
      <c r="W1942" s="22" t="str">
        <f>IFERROR(VLOOKUP(G1942,'字典-系统管理&amp;工段管理'!$A$2:$B$7,2,0),"0")</f>
        <v>0</v>
      </c>
      <c r="X1942" s="22" t="str">
        <f>IFERROR(VLOOKUP(H1942,'字典-系统管理&amp;工段管理'!$A$2:$B$7,2,0),"0")</f>
        <v>0</v>
      </c>
    </row>
    <row r="1943" spans="1:24" x14ac:dyDescent="0.15">
      <c r="A1943" s="19">
        <v>1941</v>
      </c>
      <c r="B1943" s="22" t="s">
        <v>24</v>
      </c>
      <c r="C1943" s="22" t="s">
        <v>94</v>
      </c>
      <c r="D1943" s="22" t="s">
        <v>234</v>
      </c>
      <c r="E1943" s="22" t="s">
        <v>28</v>
      </c>
      <c r="F1943" s="22"/>
      <c r="G1943" s="22"/>
      <c r="H1943" s="22"/>
      <c r="I1943" s="33" t="s">
        <v>4080</v>
      </c>
      <c r="J1943" s="22" t="s">
        <v>35</v>
      </c>
      <c r="K1943" s="38" t="s">
        <v>318</v>
      </c>
      <c r="L1943" s="20">
        <v>1349</v>
      </c>
      <c r="M1943" s="29" t="str">
        <f>O1943&amp;"-"&amp;P1943&amp;"-"&amp;Q1943&amp;"-"&amp;R1943&amp;"-"&amp;S1943&amp;"-"&amp;T1943</f>
        <v>SJ-V-05-000D-GT-1349</v>
      </c>
      <c r="N1943" s="33" t="s">
        <v>4080</v>
      </c>
      <c r="O1943" s="21" t="str">
        <f>IFERROR(VLOOKUP(B1943,'字典-基地管理'!A:B,2,FALSE),"未填")</f>
        <v>SJ</v>
      </c>
      <c r="P1943" s="21" t="str">
        <f>IFERROR(VLOOKUP(C1943,'字典-车间管理'!A:B,2,FALSE),"未填")</f>
        <v>V</v>
      </c>
      <c r="Q1943" s="21" t="str">
        <f>IFERROR(VLOOKUP(D1943,'字典-系统管理&amp;工段管理'!C:D,2,FALSE),"未填")</f>
        <v>05</v>
      </c>
      <c r="R1943" s="22" t="str">
        <f>_xlfn.TEXTJOIN("", TRUE, IF(U1943="0", U1943, ""), IF(V1943="0", V1943, ""), IF(W1943="0", W1943, ""), IF(X1943="0", X1943, ""), IF(U1943&lt;&gt;"0", U1943, ""), IF(V1943&lt;&gt;"0", V1943, ""), IF(W1943&lt;&gt;"0", W1943, ""), IF(X1943&lt;&gt;"0", X1943, ""))</f>
        <v>000D</v>
      </c>
      <c r="S1943" s="21" t="str">
        <f>IFERROR(VLOOKUP(K1943,'字典-设备&amp;仪表管理'!A:B,2,FALSE),"未填")</f>
        <v>GT</v>
      </c>
      <c r="T1943" s="26" t="str">
        <f>IF(L1943="","未填",TEXT(L1943,"0000"))</f>
        <v>1349</v>
      </c>
      <c r="U1943" s="22" t="str">
        <f>IFERROR(VLOOKUP(E1943,'字典-系统管理&amp;工段管理'!$A$2:$B$7,2,0),"0")</f>
        <v>D</v>
      </c>
      <c r="V1943" s="22" t="str">
        <f>IFERROR(VLOOKUP(F1943,'字典-系统管理&amp;工段管理'!$A$2:$B$7,2,0),"0")</f>
        <v>0</v>
      </c>
      <c r="W1943" s="22" t="str">
        <f>IFERROR(VLOOKUP(G1943,'字典-系统管理&amp;工段管理'!$A$2:$B$7,2,0),"0")</f>
        <v>0</v>
      </c>
      <c r="X1943" s="22" t="str">
        <f>IFERROR(VLOOKUP(H1943,'字典-系统管理&amp;工段管理'!$A$2:$B$7,2,0),"0")</f>
        <v>0</v>
      </c>
    </row>
    <row r="1944" spans="1:24" x14ac:dyDescent="0.15">
      <c r="A1944" s="19">
        <v>1942</v>
      </c>
      <c r="B1944" s="22" t="s">
        <v>24</v>
      </c>
      <c r="C1944" s="22" t="s">
        <v>94</v>
      </c>
      <c r="D1944" s="22" t="s">
        <v>234</v>
      </c>
      <c r="E1944" s="22" t="s">
        <v>28</v>
      </c>
      <c r="F1944" s="22"/>
      <c r="G1944" s="22"/>
      <c r="H1944" s="22"/>
      <c r="I1944" s="33" t="s">
        <v>4081</v>
      </c>
      <c r="J1944" s="22" t="s">
        <v>35</v>
      </c>
      <c r="K1944" s="38" t="s">
        <v>318</v>
      </c>
      <c r="L1944" s="20">
        <v>1350</v>
      </c>
      <c r="M1944" s="29" t="str">
        <f>O1944&amp;"-"&amp;P1944&amp;"-"&amp;Q1944&amp;"-"&amp;R1944&amp;"-"&amp;S1944&amp;"-"&amp;T1944</f>
        <v>SJ-V-05-000D-GT-1350</v>
      </c>
      <c r="N1944" s="33" t="s">
        <v>4081</v>
      </c>
      <c r="O1944" s="21" t="str">
        <f>IFERROR(VLOOKUP(B1944,'字典-基地管理'!A:B,2,FALSE),"未填")</f>
        <v>SJ</v>
      </c>
      <c r="P1944" s="21" t="str">
        <f>IFERROR(VLOOKUP(C1944,'字典-车间管理'!A:B,2,FALSE),"未填")</f>
        <v>V</v>
      </c>
      <c r="Q1944" s="21" t="str">
        <f>IFERROR(VLOOKUP(D1944,'字典-系统管理&amp;工段管理'!C:D,2,FALSE),"未填")</f>
        <v>05</v>
      </c>
      <c r="R1944" s="22" t="str">
        <f>_xlfn.TEXTJOIN("", TRUE, IF(U1944="0", U1944, ""), IF(V1944="0", V1944, ""), IF(W1944="0", W1944, ""), IF(X1944="0", X1944, ""), IF(U1944&lt;&gt;"0", U1944, ""), IF(V1944&lt;&gt;"0", V1944, ""), IF(W1944&lt;&gt;"0", W1944, ""), IF(X1944&lt;&gt;"0", X1944, ""))</f>
        <v>000D</v>
      </c>
      <c r="S1944" s="21" t="str">
        <f>IFERROR(VLOOKUP(K1944,'字典-设备&amp;仪表管理'!A:B,2,FALSE),"未填")</f>
        <v>GT</v>
      </c>
      <c r="T1944" s="26" t="str">
        <f>IF(L1944="","未填",TEXT(L1944,"0000"))</f>
        <v>1350</v>
      </c>
      <c r="U1944" s="22" t="str">
        <f>IFERROR(VLOOKUP(E1944,'字典-系统管理&amp;工段管理'!$A$2:$B$7,2,0),"0")</f>
        <v>D</v>
      </c>
      <c r="V1944" s="22" t="str">
        <f>IFERROR(VLOOKUP(F1944,'字典-系统管理&amp;工段管理'!$A$2:$B$7,2,0),"0")</f>
        <v>0</v>
      </c>
      <c r="W1944" s="22" t="str">
        <f>IFERROR(VLOOKUP(G1944,'字典-系统管理&amp;工段管理'!$A$2:$B$7,2,0),"0")</f>
        <v>0</v>
      </c>
      <c r="X1944" s="22" t="str">
        <f>IFERROR(VLOOKUP(H1944,'字典-系统管理&amp;工段管理'!$A$2:$B$7,2,0),"0")</f>
        <v>0</v>
      </c>
    </row>
    <row r="1945" spans="1:24" x14ac:dyDescent="0.15">
      <c r="A1945" s="19">
        <v>1943</v>
      </c>
      <c r="B1945" s="22" t="s">
        <v>24</v>
      </c>
      <c r="C1945" s="22" t="s">
        <v>94</v>
      </c>
      <c r="D1945" s="22" t="s">
        <v>234</v>
      </c>
      <c r="E1945" s="22" t="s">
        <v>28</v>
      </c>
      <c r="F1945" s="22"/>
      <c r="G1945" s="22"/>
      <c r="H1945" s="22"/>
      <c r="I1945" s="33" t="s">
        <v>4082</v>
      </c>
      <c r="J1945" s="22" t="s">
        <v>35</v>
      </c>
      <c r="K1945" s="38" t="s">
        <v>318</v>
      </c>
      <c r="L1945" s="20">
        <v>1351</v>
      </c>
      <c r="M1945" s="29" t="str">
        <f>O1945&amp;"-"&amp;P1945&amp;"-"&amp;Q1945&amp;"-"&amp;R1945&amp;"-"&amp;S1945&amp;"-"&amp;T1945</f>
        <v>SJ-V-05-000D-GT-1351</v>
      </c>
      <c r="N1945" s="33" t="s">
        <v>4082</v>
      </c>
      <c r="O1945" s="21" t="str">
        <f>IFERROR(VLOOKUP(B1945,'字典-基地管理'!A:B,2,FALSE),"未填")</f>
        <v>SJ</v>
      </c>
      <c r="P1945" s="21" t="str">
        <f>IFERROR(VLOOKUP(C1945,'字典-车间管理'!A:B,2,FALSE),"未填")</f>
        <v>V</v>
      </c>
      <c r="Q1945" s="21" t="str">
        <f>IFERROR(VLOOKUP(D1945,'字典-系统管理&amp;工段管理'!C:D,2,FALSE),"未填")</f>
        <v>05</v>
      </c>
      <c r="R1945" s="22" t="str">
        <f>_xlfn.TEXTJOIN("", TRUE, IF(U1945="0", U1945, ""), IF(V1945="0", V1945, ""), IF(W1945="0", W1945, ""), IF(X1945="0", X1945, ""), IF(U1945&lt;&gt;"0", U1945, ""), IF(V1945&lt;&gt;"0", V1945, ""), IF(W1945&lt;&gt;"0", W1945, ""), IF(X1945&lt;&gt;"0", X1945, ""))</f>
        <v>000D</v>
      </c>
      <c r="S1945" s="21" t="str">
        <f>IFERROR(VLOOKUP(K1945,'字典-设备&amp;仪表管理'!A:B,2,FALSE),"未填")</f>
        <v>GT</v>
      </c>
      <c r="T1945" s="26" t="str">
        <f>IF(L1945="","未填",TEXT(L1945,"0000"))</f>
        <v>1351</v>
      </c>
      <c r="U1945" s="22" t="str">
        <f>IFERROR(VLOOKUP(E1945,'字典-系统管理&amp;工段管理'!$A$2:$B$7,2,0),"0")</f>
        <v>D</v>
      </c>
      <c r="V1945" s="22" t="str">
        <f>IFERROR(VLOOKUP(F1945,'字典-系统管理&amp;工段管理'!$A$2:$B$7,2,0),"0")</f>
        <v>0</v>
      </c>
      <c r="W1945" s="22" t="str">
        <f>IFERROR(VLOOKUP(G1945,'字典-系统管理&amp;工段管理'!$A$2:$B$7,2,0),"0")</f>
        <v>0</v>
      </c>
      <c r="X1945" s="22" t="str">
        <f>IFERROR(VLOOKUP(H1945,'字典-系统管理&amp;工段管理'!$A$2:$B$7,2,0),"0")</f>
        <v>0</v>
      </c>
    </row>
    <row r="1946" spans="1:24" x14ac:dyDescent="0.15">
      <c r="A1946" s="19">
        <v>1944</v>
      </c>
      <c r="B1946" s="22" t="s">
        <v>24</v>
      </c>
      <c r="C1946" s="22" t="s">
        <v>94</v>
      </c>
      <c r="D1946" s="22" t="s">
        <v>234</v>
      </c>
      <c r="E1946" s="22" t="s">
        <v>28</v>
      </c>
      <c r="F1946" s="22"/>
      <c r="G1946" s="22"/>
      <c r="H1946" s="22"/>
      <c r="I1946" s="33" t="s">
        <v>4084</v>
      </c>
      <c r="J1946" s="22" t="s">
        <v>35</v>
      </c>
      <c r="K1946" s="38" t="s">
        <v>318</v>
      </c>
      <c r="L1946" s="20">
        <v>1352</v>
      </c>
      <c r="M1946" s="29" t="str">
        <f>O1946&amp;"-"&amp;P1946&amp;"-"&amp;Q1946&amp;"-"&amp;R1946&amp;"-"&amp;S1946&amp;"-"&amp;T1946</f>
        <v>SJ-V-05-000D-GT-1352</v>
      </c>
      <c r="N1946" s="33" t="s">
        <v>4084</v>
      </c>
      <c r="O1946" s="21" t="str">
        <f>IFERROR(VLOOKUP(B1946,'字典-基地管理'!A:B,2,FALSE),"未填")</f>
        <v>SJ</v>
      </c>
      <c r="P1946" s="21" t="str">
        <f>IFERROR(VLOOKUP(C1946,'字典-车间管理'!A:B,2,FALSE),"未填")</f>
        <v>V</v>
      </c>
      <c r="Q1946" s="21" t="str">
        <f>IFERROR(VLOOKUP(D1946,'字典-系统管理&amp;工段管理'!C:D,2,FALSE),"未填")</f>
        <v>05</v>
      </c>
      <c r="R1946" s="22" t="str">
        <f>_xlfn.TEXTJOIN("", TRUE, IF(U1946="0", U1946, ""), IF(V1946="0", V1946, ""), IF(W1946="0", W1946, ""), IF(X1946="0", X1946, ""), IF(U1946&lt;&gt;"0", U1946, ""), IF(V1946&lt;&gt;"0", V1946, ""), IF(W1946&lt;&gt;"0", W1946, ""), IF(X1946&lt;&gt;"0", X1946, ""))</f>
        <v>000D</v>
      </c>
      <c r="S1946" s="21" t="str">
        <f>IFERROR(VLOOKUP(K1946,'字典-设备&amp;仪表管理'!A:B,2,FALSE),"未填")</f>
        <v>GT</v>
      </c>
      <c r="T1946" s="26" t="str">
        <f>IF(L1946="","未填",TEXT(L1946,"0000"))</f>
        <v>1352</v>
      </c>
      <c r="U1946" s="22" t="str">
        <f>IFERROR(VLOOKUP(E1946,'字典-系统管理&amp;工段管理'!$A$2:$B$7,2,0),"0")</f>
        <v>D</v>
      </c>
      <c r="V1946" s="22" t="str">
        <f>IFERROR(VLOOKUP(F1946,'字典-系统管理&amp;工段管理'!$A$2:$B$7,2,0),"0")</f>
        <v>0</v>
      </c>
      <c r="W1946" s="22" t="str">
        <f>IFERROR(VLOOKUP(G1946,'字典-系统管理&amp;工段管理'!$A$2:$B$7,2,0),"0")</f>
        <v>0</v>
      </c>
      <c r="X1946" s="22" t="str">
        <f>IFERROR(VLOOKUP(H1946,'字典-系统管理&amp;工段管理'!$A$2:$B$7,2,0),"0")</f>
        <v>0</v>
      </c>
    </row>
    <row r="1947" spans="1:24" x14ac:dyDescent="0.15">
      <c r="A1947" s="19">
        <v>1945</v>
      </c>
      <c r="B1947" s="22" t="s">
        <v>24</v>
      </c>
      <c r="C1947" s="22" t="s">
        <v>94</v>
      </c>
      <c r="D1947" s="22" t="s">
        <v>234</v>
      </c>
      <c r="E1947" s="22" t="s">
        <v>28</v>
      </c>
      <c r="F1947" s="22"/>
      <c r="G1947" s="22"/>
      <c r="H1947" s="22"/>
      <c r="I1947" s="33" t="s">
        <v>4085</v>
      </c>
      <c r="J1947" s="22" t="s">
        <v>35</v>
      </c>
      <c r="K1947" s="38" t="s">
        <v>318</v>
      </c>
      <c r="L1947" s="20">
        <v>1353</v>
      </c>
      <c r="M1947" s="29" t="str">
        <f>O1947&amp;"-"&amp;P1947&amp;"-"&amp;Q1947&amp;"-"&amp;R1947&amp;"-"&amp;S1947&amp;"-"&amp;T1947</f>
        <v>SJ-V-05-000D-GT-1353</v>
      </c>
      <c r="N1947" s="33" t="s">
        <v>4085</v>
      </c>
      <c r="O1947" s="21" t="str">
        <f>IFERROR(VLOOKUP(B1947,'字典-基地管理'!A:B,2,FALSE),"未填")</f>
        <v>SJ</v>
      </c>
      <c r="P1947" s="21" t="str">
        <f>IFERROR(VLOOKUP(C1947,'字典-车间管理'!A:B,2,FALSE),"未填")</f>
        <v>V</v>
      </c>
      <c r="Q1947" s="21" t="str">
        <f>IFERROR(VLOOKUP(D1947,'字典-系统管理&amp;工段管理'!C:D,2,FALSE),"未填")</f>
        <v>05</v>
      </c>
      <c r="R1947" s="22" t="str">
        <f>_xlfn.TEXTJOIN("", TRUE, IF(U1947="0", U1947, ""), IF(V1947="0", V1947, ""), IF(W1947="0", W1947, ""), IF(X1947="0", X1947, ""), IF(U1947&lt;&gt;"0", U1947, ""), IF(V1947&lt;&gt;"0", V1947, ""), IF(W1947&lt;&gt;"0", W1947, ""), IF(X1947&lt;&gt;"0", X1947, ""))</f>
        <v>000D</v>
      </c>
      <c r="S1947" s="21" t="str">
        <f>IFERROR(VLOOKUP(K1947,'字典-设备&amp;仪表管理'!A:B,2,FALSE),"未填")</f>
        <v>GT</v>
      </c>
      <c r="T1947" s="26" t="str">
        <f>IF(L1947="","未填",TEXT(L1947,"0000"))</f>
        <v>1353</v>
      </c>
      <c r="U1947" s="22" t="str">
        <f>IFERROR(VLOOKUP(E1947,'字典-系统管理&amp;工段管理'!$A$2:$B$7,2,0),"0")</f>
        <v>D</v>
      </c>
      <c r="V1947" s="22" t="str">
        <f>IFERROR(VLOOKUP(F1947,'字典-系统管理&amp;工段管理'!$A$2:$B$7,2,0),"0")</f>
        <v>0</v>
      </c>
      <c r="W1947" s="22" t="str">
        <f>IFERROR(VLOOKUP(G1947,'字典-系统管理&amp;工段管理'!$A$2:$B$7,2,0),"0")</f>
        <v>0</v>
      </c>
      <c r="X1947" s="22" t="str">
        <f>IFERROR(VLOOKUP(H1947,'字典-系统管理&amp;工段管理'!$A$2:$B$7,2,0),"0")</f>
        <v>0</v>
      </c>
    </row>
    <row r="1948" spans="1:24" x14ac:dyDescent="0.15">
      <c r="A1948" s="19">
        <v>1946</v>
      </c>
      <c r="B1948" s="22" t="s">
        <v>24</v>
      </c>
      <c r="C1948" s="22" t="s">
        <v>94</v>
      </c>
      <c r="D1948" s="22" t="s">
        <v>234</v>
      </c>
      <c r="E1948" s="22" t="s">
        <v>28</v>
      </c>
      <c r="F1948" s="22"/>
      <c r="G1948" s="22"/>
      <c r="H1948" s="22"/>
      <c r="I1948" s="33" t="s">
        <v>4086</v>
      </c>
      <c r="J1948" s="22" t="s">
        <v>35</v>
      </c>
      <c r="K1948" s="38" t="s">
        <v>318</v>
      </c>
      <c r="L1948" s="20">
        <v>1354</v>
      </c>
      <c r="M1948" s="29" t="str">
        <f>O1948&amp;"-"&amp;P1948&amp;"-"&amp;Q1948&amp;"-"&amp;R1948&amp;"-"&amp;S1948&amp;"-"&amp;T1948</f>
        <v>SJ-V-05-000D-GT-1354</v>
      </c>
      <c r="N1948" s="33" t="s">
        <v>4086</v>
      </c>
      <c r="O1948" s="21" t="str">
        <f>IFERROR(VLOOKUP(B1948,'字典-基地管理'!A:B,2,FALSE),"未填")</f>
        <v>SJ</v>
      </c>
      <c r="P1948" s="21" t="str">
        <f>IFERROR(VLOOKUP(C1948,'字典-车间管理'!A:B,2,FALSE),"未填")</f>
        <v>V</v>
      </c>
      <c r="Q1948" s="21" t="str">
        <f>IFERROR(VLOOKUP(D1948,'字典-系统管理&amp;工段管理'!C:D,2,FALSE),"未填")</f>
        <v>05</v>
      </c>
      <c r="R1948" s="22" t="str">
        <f>_xlfn.TEXTJOIN("", TRUE, IF(U1948="0", U1948, ""), IF(V1948="0", V1948, ""), IF(W1948="0", W1948, ""), IF(X1948="0", X1948, ""), IF(U1948&lt;&gt;"0", U1948, ""), IF(V1948&lt;&gt;"0", V1948, ""), IF(W1948&lt;&gt;"0", W1948, ""), IF(X1948&lt;&gt;"0", X1948, ""))</f>
        <v>000D</v>
      </c>
      <c r="S1948" s="21" t="str">
        <f>IFERROR(VLOOKUP(K1948,'字典-设备&amp;仪表管理'!A:B,2,FALSE),"未填")</f>
        <v>GT</v>
      </c>
      <c r="T1948" s="26" t="str">
        <f>IF(L1948="","未填",TEXT(L1948,"0000"))</f>
        <v>1354</v>
      </c>
      <c r="U1948" s="22" t="str">
        <f>IFERROR(VLOOKUP(E1948,'字典-系统管理&amp;工段管理'!$A$2:$B$7,2,0),"0")</f>
        <v>D</v>
      </c>
      <c r="V1948" s="22" t="str">
        <f>IFERROR(VLOOKUP(F1948,'字典-系统管理&amp;工段管理'!$A$2:$B$7,2,0),"0")</f>
        <v>0</v>
      </c>
      <c r="W1948" s="22" t="str">
        <f>IFERROR(VLOOKUP(G1948,'字典-系统管理&amp;工段管理'!$A$2:$B$7,2,0),"0")</f>
        <v>0</v>
      </c>
      <c r="X1948" s="22" t="str">
        <f>IFERROR(VLOOKUP(H1948,'字典-系统管理&amp;工段管理'!$A$2:$B$7,2,0),"0")</f>
        <v>0</v>
      </c>
    </row>
    <row r="1949" spans="1:24" x14ac:dyDescent="0.15">
      <c r="A1949" s="19">
        <v>1947</v>
      </c>
      <c r="B1949" s="22" t="s">
        <v>24</v>
      </c>
      <c r="C1949" s="22" t="s">
        <v>94</v>
      </c>
      <c r="D1949" s="22" t="s">
        <v>234</v>
      </c>
      <c r="E1949" s="22" t="s">
        <v>28</v>
      </c>
      <c r="F1949" s="22"/>
      <c r="G1949" s="22"/>
      <c r="H1949" s="22"/>
      <c r="I1949" s="33" t="s">
        <v>4088</v>
      </c>
      <c r="J1949" s="22" t="s">
        <v>35</v>
      </c>
      <c r="K1949" s="38" t="s">
        <v>318</v>
      </c>
      <c r="L1949" s="20">
        <v>1355</v>
      </c>
      <c r="M1949" s="29" t="str">
        <f>O1949&amp;"-"&amp;P1949&amp;"-"&amp;Q1949&amp;"-"&amp;R1949&amp;"-"&amp;S1949&amp;"-"&amp;T1949</f>
        <v>SJ-V-05-000D-GT-1355</v>
      </c>
      <c r="N1949" s="33" t="s">
        <v>4088</v>
      </c>
      <c r="O1949" s="21" t="str">
        <f>IFERROR(VLOOKUP(B1949,'字典-基地管理'!A:B,2,FALSE),"未填")</f>
        <v>SJ</v>
      </c>
      <c r="P1949" s="21" t="str">
        <f>IFERROR(VLOOKUP(C1949,'字典-车间管理'!A:B,2,FALSE),"未填")</f>
        <v>V</v>
      </c>
      <c r="Q1949" s="21" t="str">
        <f>IFERROR(VLOOKUP(D1949,'字典-系统管理&amp;工段管理'!C:D,2,FALSE),"未填")</f>
        <v>05</v>
      </c>
      <c r="R1949" s="22" t="str">
        <f>_xlfn.TEXTJOIN("", TRUE, IF(U1949="0", U1949, ""), IF(V1949="0", V1949, ""), IF(W1949="0", W1949, ""), IF(X1949="0", X1949, ""), IF(U1949&lt;&gt;"0", U1949, ""), IF(V1949&lt;&gt;"0", V1949, ""), IF(W1949&lt;&gt;"0", W1949, ""), IF(X1949&lt;&gt;"0", X1949, ""))</f>
        <v>000D</v>
      </c>
      <c r="S1949" s="21" t="str">
        <f>IFERROR(VLOOKUP(K1949,'字典-设备&amp;仪表管理'!A:B,2,FALSE),"未填")</f>
        <v>GT</v>
      </c>
      <c r="T1949" s="26" t="str">
        <f>IF(L1949="","未填",TEXT(L1949,"0000"))</f>
        <v>1355</v>
      </c>
      <c r="U1949" s="22" t="str">
        <f>IFERROR(VLOOKUP(E1949,'字典-系统管理&amp;工段管理'!$A$2:$B$7,2,0),"0")</f>
        <v>D</v>
      </c>
      <c r="V1949" s="22" t="str">
        <f>IFERROR(VLOOKUP(F1949,'字典-系统管理&amp;工段管理'!$A$2:$B$7,2,0),"0")</f>
        <v>0</v>
      </c>
      <c r="W1949" s="22" t="str">
        <f>IFERROR(VLOOKUP(G1949,'字典-系统管理&amp;工段管理'!$A$2:$B$7,2,0),"0")</f>
        <v>0</v>
      </c>
      <c r="X1949" s="22" t="str">
        <f>IFERROR(VLOOKUP(H1949,'字典-系统管理&amp;工段管理'!$A$2:$B$7,2,0),"0")</f>
        <v>0</v>
      </c>
    </row>
    <row r="1950" spans="1:24" x14ac:dyDescent="0.15">
      <c r="A1950" s="19">
        <v>1948</v>
      </c>
      <c r="B1950" s="22" t="s">
        <v>24</v>
      </c>
      <c r="C1950" s="22" t="s">
        <v>94</v>
      </c>
      <c r="D1950" s="22" t="s">
        <v>234</v>
      </c>
      <c r="E1950" s="22" t="s">
        <v>28</v>
      </c>
      <c r="F1950" s="22"/>
      <c r="G1950" s="22"/>
      <c r="H1950" s="22"/>
      <c r="I1950" s="33" t="s">
        <v>4089</v>
      </c>
      <c r="J1950" s="22" t="s">
        <v>35</v>
      </c>
      <c r="K1950" s="38" t="s">
        <v>318</v>
      </c>
      <c r="L1950" s="20">
        <v>1356</v>
      </c>
      <c r="M1950" s="29" t="str">
        <f>O1950&amp;"-"&amp;P1950&amp;"-"&amp;Q1950&amp;"-"&amp;R1950&amp;"-"&amp;S1950&amp;"-"&amp;T1950</f>
        <v>SJ-V-05-000D-GT-1356</v>
      </c>
      <c r="N1950" s="33" t="s">
        <v>4089</v>
      </c>
      <c r="O1950" s="21" t="str">
        <f>IFERROR(VLOOKUP(B1950,'字典-基地管理'!A:B,2,FALSE),"未填")</f>
        <v>SJ</v>
      </c>
      <c r="P1950" s="21" t="str">
        <f>IFERROR(VLOOKUP(C1950,'字典-车间管理'!A:B,2,FALSE),"未填")</f>
        <v>V</v>
      </c>
      <c r="Q1950" s="21" t="str">
        <f>IFERROR(VLOOKUP(D1950,'字典-系统管理&amp;工段管理'!C:D,2,FALSE),"未填")</f>
        <v>05</v>
      </c>
      <c r="R1950" s="22" t="str">
        <f>_xlfn.TEXTJOIN("", TRUE, IF(U1950="0", U1950, ""), IF(V1950="0", V1950, ""), IF(W1950="0", W1950, ""), IF(X1950="0", X1950, ""), IF(U1950&lt;&gt;"0", U1950, ""), IF(V1950&lt;&gt;"0", V1950, ""), IF(W1950&lt;&gt;"0", W1950, ""), IF(X1950&lt;&gt;"0", X1950, ""))</f>
        <v>000D</v>
      </c>
      <c r="S1950" s="21" t="str">
        <f>IFERROR(VLOOKUP(K1950,'字典-设备&amp;仪表管理'!A:B,2,FALSE),"未填")</f>
        <v>GT</v>
      </c>
      <c r="T1950" s="26" t="str">
        <f>IF(L1950="","未填",TEXT(L1950,"0000"))</f>
        <v>1356</v>
      </c>
      <c r="U1950" s="22" t="str">
        <f>IFERROR(VLOOKUP(E1950,'字典-系统管理&amp;工段管理'!$A$2:$B$7,2,0),"0")</f>
        <v>D</v>
      </c>
      <c r="V1950" s="22" t="str">
        <f>IFERROR(VLOOKUP(F1950,'字典-系统管理&amp;工段管理'!$A$2:$B$7,2,0),"0")</f>
        <v>0</v>
      </c>
      <c r="W1950" s="22" t="str">
        <f>IFERROR(VLOOKUP(G1950,'字典-系统管理&amp;工段管理'!$A$2:$B$7,2,0),"0")</f>
        <v>0</v>
      </c>
      <c r="X1950" s="22" t="str">
        <f>IFERROR(VLOOKUP(H1950,'字典-系统管理&amp;工段管理'!$A$2:$B$7,2,0),"0")</f>
        <v>0</v>
      </c>
    </row>
    <row r="1951" spans="1:24" x14ac:dyDescent="0.15">
      <c r="A1951" s="19">
        <v>1949</v>
      </c>
      <c r="B1951" s="22" t="s">
        <v>24</v>
      </c>
      <c r="C1951" s="22" t="s">
        <v>94</v>
      </c>
      <c r="D1951" s="22" t="s">
        <v>234</v>
      </c>
      <c r="E1951" s="22" t="s">
        <v>28</v>
      </c>
      <c r="F1951" s="22"/>
      <c r="G1951" s="22"/>
      <c r="H1951" s="22"/>
      <c r="I1951" s="33" t="s">
        <v>4090</v>
      </c>
      <c r="J1951" s="22" t="s">
        <v>35</v>
      </c>
      <c r="K1951" s="38" t="s">
        <v>318</v>
      </c>
      <c r="L1951" s="20">
        <v>1357</v>
      </c>
      <c r="M1951" s="29" t="str">
        <f>O1951&amp;"-"&amp;P1951&amp;"-"&amp;Q1951&amp;"-"&amp;R1951&amp;"-"&amp;S1951&amp;"-"&amp;T1951</f>
        <v>SJ-V-05-000D-GT-1357</v>
      </c>
      <c r="N1951" s="33" t="s">
        <v>4090</v>
      </c>
      <c r="O1951" s="21" t="str">
        <f>IFERROR(VLOOKUP(B1951,'字典-基地管理'!A:B,2,FALSE),"未填")</f>
        <v>SJ</v>
      </c>
      <c r="P1951" s="21" t="str">
        <f>IFERROR(VLOOKUP(C1951,'字典-车间管理'!A:B,2,FALSE),"未填")</f>
        <v>V</v>
      </c>
      <c r="Q1951" s="21" t="str">
        <f>IFERROR(VLOOKUP(D1951,'字典-系统管理&amp;工段管理'!C:D,2,FALSE),"未填")</f>
        <v>05</v>
      </c>
      <c r="R1951" s="22" t="str">
        <f>_xlfn.TEXTJOIN("", TRUE, IF(U1951="0", U1951, ""), IF(V1951="0", V1951, ""), IF(W1951="0", W1951, ""), IF(X1951="0", X1951, ""), IF(U1951&lt;&gt;"0", U1951, ""), IF(V1951&lt;&gt;"0", V1951, ""), IF(W1951&lt;&gt;"0", W1951, ""), IF(X1951&lt;&gt;"0", X1951, ""))</f>
        <v>000D</v>
      </c>
      <c r="S1951" s="21" t="str">
        <f>IFERROR(VLOOKUP(K1951,'字典-设备&amp;仪表管理'!A:B,2,FALSE),"未填")</f>
        <v>GT</v>
      </c>
      <c r="T1951" s="26" t="str">
        <f>IF(L1951="","未填",TEXT(L1951,"0000"))</f>
        <v>1357</v>
      </c>
      <c r="U1951" s="22" t="str">
        <f>IFERROR(VLOOKUP(E1951,'字典-系统管理&amp;工段管理'!$A$2:$B$7,2,0),"0")</f>
        <v>D</v>
      </c>
      <c r="V1951" s="22" t="str">
        <f>IFERROR(VLOOKUP(F1951,'字典-系统管理&amp;工段管理'!$A$2:$B$7,2,0),"0")</f>
        <v>0</v>
      </c>
      <c r="W1951" s="22" t="str">
        <f>IFERROR(VLOOKUP(G1951,'字典-系统管理&amp;工段管理'!$A$2:$B$7,2,0),"0")</f>
        <v>0</v>
      </c>
      <c r="X1951" s="22" t="str">
        <f>IFERROR(VLOOKUP(H1951,'字典-系统管理&amp;工段管理'!$A$2:$B$7,2,0),"0")</f>
        <v>0</v>
      </c>
    </row>
    <row r="1952" spans="1:24" x14ac:dyDescent="0.15">
      <c r="A1952" s="19">
        <v>1950</v>
      </c>
      <c r="B1952" s="22" t="s">
        <v>24</v>
      </c>
      <c r="C1952" s="22" t="s">
        <v>94</v>
      </c>
      <c r="D1952" s="22" t="s">
        <v>234</v>
      </c>
      <c r="E1952" s="22" t="s">
        <v>28</v>
      </c>
      <c r="F1952" s="22"/>
      <c r="G1952" s="22"/>
      <c r="H1952" s="22"/>
      <c r="I1952" s="33" t="s">
        <v>4092</v>
      </c>
      <c r="J1952" s="22" t="s">
        <v>35</v>
      </c>
      <c r="K1952" s="38" t="s">
        <v>318</v>
      </c>
      <c r="L1952" s="20">
        <v>1358</v>
      </c>
      <c r="M1952" s="29" t="str">
        <f>O1952&amp;"-"&amp;P1952&amp;"-"&amp;Q1952&amp;"-"&amp;R1952&amp;"-"&amp;S1952&amp;"-"&amp;T1952</f>
        <v>SJ-V-05-000D-GT-1358</v>
      </c>
      <c r="N1952" s="33" t="s">
        <v>4092</v>
      </c>
      <c r="O1952" s="21" t="str">
        <f>IFERROR(VLOOKUP(B1952,'字典-基地管理'!A:B,2,FALSE),"未填")</f>
        <v>SJ</v>
      </c>
      <c r="P1952" s="21" t="str">
        <f>IFERROR(VLOOKUP(C1952,'字典-车间管理'!A:B,2,FALSE),"未填")</f>
        <v>V</v>
      </c>
      <c r="Q1952" s="21" t="str">
        <f>IFERROR(VLOOKUP(D1952,'字典-系统管理&amp;工段管理'!C:D,2,FALSE),"未填")</f>
        <v>05</v>
      </c>
      <c r="R1952" s="22" t="str">
        <f>_xlfn.TEXTJOIN("", TRUE, IF(U1952="0", U1952, ""), IF(V1952="0", V1952, ""), IF(W1952="0", W1952, ""), IF(X1952="0", X1952, ""), IF(U1952&lt;&gt;"0", U1952, ""), IF(V1952&lt;&gt;"0", V1952, ""), IF(W1952&lt;&gt;"0", W1952, ""), IF(X1952&lt;&gt;"0", X1952, ""))</f>
        <v>000D</v>
      </c>
      <c r="S1952" s="21" t="str">
        <f>IFERROR(VLOOKUP(K1952,'字典-设备&amp;仪表管理'!A:B,2,FALSE),"未填")</f>
        <v>GT</v>
      </c>
      <c r="T1952" s="26" t="str">
        <f>IF(L1952="","未填",TEXT(L1952,"0000"))</f>
        <v>1358</v>
      </c>
      <c r="U1952" s="22" t="str">
        <f>IFERROR(VLOOKUP(E1952,'字典-系统管理&amp;工段管理'!$A$2:$B$7,2,0),"0")</f>
        <v>D</v>
      </c>
      <c r="V1952" s="22" t="str">
        <f>IFERROR(VLOOKUP(F1952,'字典-系统管理&amp;工段管理'!$A$2:$B$7,2,0),"0")</f>
        <v>0</v>
      </c>
      <c r="W1952" s="22" t="str">
        <f>IFERROR(VLOOKUP(G1952,'字典-系统管理&amp;工段管理'!$A$2:$B$7,2,0),"0")</f>
        <v>0</v>
      </c>
      <c r="X1952" s="22" t="str">
        <f>IFERROR(VLOOKUP(H1952,'字典-系统管理&amp;工段管理'!$A$2:$B$7,2,0),"0")</f>
        <v>0</v>
      </c>
    </row>
    <row r="1953" spans="1:24" x14ac:dyDescent="0.15">
      <c r="A1953" s="19">
        <v>1951</v>
      </c>
      <c r="B1953" s="22" t="s">
        <v>24</v>
      </c>
      <c r="C1953" s="22" t="s">
        <v>94</v>
      </c>
      <c r="D1953" s="22" t="s">
        <v>234</v>
      </c>
      <c r="E1953" s="22" t="s">
        <v>28</v>
      </c>
      <c r="F1953" s="22"/>
      <c r="G1953" s="22"/>
      <c r="H1953" s="22"/>
      <c r="I1953" s="33" t="s">
        <v>4093</v>
      </c>
      <c r="J1953" s="22" t="s">
        <v>35</v>
      </c>
      <c r="K1953" s="38" t="s">
        <v>318</v>
      </c>
      <c r="L1953" s="20">
        <v>1359</v>
      </c>
      <c r="M1953" s="29" t="str">
        <f>O1953&amp;"-"&amp;P1953&amp;"-"&amp;Q1953&amp;"-"&amp;R1953&amp;"-"&amp;S1953&amp;"-"&amp;T1953</f>
        <v>SJ-V-05-000D-GT-1359</v>
      </c>
      <c r="N1953" s="33" t="s">
        <v>4093</v>
      </c>
      <c r="O1953" s="21" t="str">
        <f>IFERROR(VLOOKUP(B1953,'字典-基地管理'!A:B,2,FALSE),"未填")</f>
        <v>SJ</v>
      </c>
      <c r="P1953" s="21" t="str">
        <f>IFERROR(VLOOKUP(C1953,'字典-车间管理'!A:B,2,FALSE),"未填")</f>
        <v>V</v>
      </c>
      <c r="Q1953" s="21" t="str">
        <f>IFERROR(VLOOKUP(D1953,'字典-系统管理&amp;工段管理'!C:D,2,FALSE),"未填")</f>
        <v>05</v>
      </c>
      <c r="R1953" s="22" t="str">
        <f>_xlfn.TEXTJOIN("", TRUE, IF(U1953="0", U1953, ""), IF(V1953="0", V1953, ""), IF(W1953="0", W1953, ""), IF(X1953="0", X1953, ""), IF(U1953&lt;&gt;"0", U1953, ""), IF(V1953&lt;&gt;"0", V1953, ""), IF(W1953&lt;&gt;"0", W1953, ""), IF(X1953&lt;&gt;"0", X1953, ""))</f>
        <v>000D</v>
      </c>
      <c r="S1953" s="21" t="str">
        <f>IFERROR(VLOOKUP(K1953,'字典-设备&amp;仪表管理'!A:B,2,FALSE),"未填")</f>
        <v>GT</v>
      </c>
      <c r="T1953" s="26" t="str">
        <f>IF(L1953="","未填",TEXT(L1953,"0000"))</f>
        <v>1359</v>
      </c>
      <c r="U1953" s="22" t="str">
        <f>IFERROR(VLOOKUP(E1953,'字典-系统管理&amp;工段管理'!$A$2:$B$7,2,0),"0")</f>
        <v>D</v>
      </c>
      <c r="V1953" s="22" t="str">
        <f>IFERROR(VLOOKUP(F1953,'字典-系统管理&amp;工段管理'!$A$2:$B$7,2,0),"0")</f>
        <v>0</v>
      </c>
      <c r="W1953" s="22" t="str">
        <f>IFERROR(VLOOKUP(G1953,'字典-系统管理&amp;工段管理'!$A$2:$B$7,2,0),"0")</f>
        <v>0</v>
      </c>
      <c r="X1953" s="22" t="str">
        <f>IFERROR(VLOOKUP(H1953,'字典-系统管理&amp;工段管理'!$A$2:$B$7,2,0),"0")</f>
        <v>0</v>
      </c>
    </row>
    <row r="1954" spans="1:24" x14ac:dyDescent="0.15">
      <c r="A1954" s="19">
        <v>1952</v>
      </c>
      <c r="B1954" s="22" t="s">
        <v>24</v>
      </c>
      <c r="C1954" s="22" t="s">
        <v>94</v>
      </c>
      <c r="D1954" s="22" t="s">
        <v>234</v>
      </c>
      <c r="E1954" s="22" t="s">
        <v>28</v>
      </c>
      <c r="F1954" s="22"/>
      <c r="G1954" s="22"/>
      <c r="H1954" s="22"/>
      <c r="I1954" s="33" t="s">
        <v>4094</v>
      </c>
      <c r="J1954" s="22" t="s">
        <v>35</v>
      </c>
      <c r="K1954" s="38" t="s">
        <v>318</v>
      </c>
      <c r="L1954" s="20">
        <v>1360</v>
      </c>
      <c r="M1954" s="29" t="str">
        <f>O1954&amp;"-"&amp;P1954&amp;"-"&amp;Q1954&amp;"-"&amp;R1954&amp;"-"&amp;S1954&amp;"-"&amp;T1954</f>
        <v>SJ-V-05-000D-GT-1360</v>
      </c>
      <c r="N1954" s="33" t="s">
        <v>4094</v>
      </c>
      <c r="O1954" s="21" t="str">
        <f>IFERROR(VLOOKUP(B1954,'字典-基地管理'!A:B,2,FALSE),"未填")</f>
        <v>SJ</v>
      </c>
      <c r="P1954" s="21" t="str">
        <f>IFERROR(VLOOKUP(C1954,'字典-车间管理'!A:B,2,FALSE),"未填")</f>
        <v>V</v>
      </c>
      <c r="Q1954" s="21" t="str">
        <f>IFERROR(VLOOKUP(D1954,'字典-系统管理&amp;工段管理'!C:D,2,FALSE),"未填")</f>
        <v>05</v>
      </c>
      <c r="R1954" s="22" t="str">
        <f>_xlfn.TEXTJOIN("", TRUE, IF(U1954="0", U1954, ""), IF(V1954="0", V1954, ""), IF(W1954="0", W1954, ""), IF(X1954="0", X1954, ""), IF(U1954&lt;&gt;"0", U1954, ""), IF(V1954&lt;&gt;"0", V1954, ""), IF(W1954&lt;&gt;"0", W1954, ""), IF(X1954&lt;&gt;"0", X1954, ""))</f>
        <v>000D</v>
      </c>
      <c r="S1954" s="21" t="str">
        <f>IFERROR(VLOOKUP(K1954,'字典-设备&amp;仪表管理'!A:B,2,FALSE),"未填")</f>
        <v>GT</v>
      </c>
      <c r="T1954" s="26" t="str">
        <f>IF(L1954="","未填",TEXT(L1954,"0000"))</f>
        <v>1360</v>
      </c>
      <c r="U1954" s="22" t="str">
        <f>IFERROR(VLOOKUP(E1954,'字典-系统管理&amp;工段管理'!$A$2:$B$7,2,0),"0")</f>
        <v>D</v>
      </c>
      <c r="V1954" s="22" t="str">
        <f>IFERROR(VLOOKUP(F1954,'字典-系统管理&amp;工段管理'!$A$2:$B$7,2,0),"0")</f>
        <v>0</v>
      </c>
      <c r="W1954" s="22" t="str">
        <f>IFERROR(VLOOKUP(G1954,'字典-系统管理&amp;工段管理'!$A$2:$B$7,2,0),"0")</f>
        <v>0</v>
      </c>
      <c r="X1954" s="22" t="str">
        <f>IFERROR(VLOOKUP(H1954,'字典-系统管理&amp;工段管理'!$A$2:$B$7,2,0),"0")</f>
        <v>0</v>
      </c>
    </row>
    <row r="1955" spans="1:24" x14ac:dyDescent="0.15">
      <c r="A1955" s="19">
        <v>1953</v>
      </c>
      <c r="B1955" s="22" t="s">
        <v>24</v>
      </c>
      <c r="C1955" s="22" t="s">
        <v>94</v>
      </c>
      <c r="D1955" s="22" t="s">
        <v>234</v>
      </c>
      <c r="E1955" s="22" t="s">
        <v>28</v>
      </c>
      <c r="F1955" s="22"/>
      <c r="G1955" s="22"/>
      <c r="H1955" s="22"/>
      <c r="I1955" s="33" t="s">
        <v>4096</v>
      </c>
      <c r="J1955" s="22" t="s">
        <v>35</v>
      </c>
      <c r="K1955" s="38" t="s">
        <v>318</v>
      </c>
      <c r="L1955" s="20">
        <v>1361</v>
      </c>
      <c r="M1955" s="29" t="str">
        <f>O1955&amp;"-"&amp;P1955&amp;"-"&amp;Q1955&amp;"-"&amp;R1955&amp;"-"&amp;S1955&amp;"-"&amp;T1955</f>
        <v>SJ-V-05-000D-GT-1361</v>
      </c>
      <c r="N1955" s="33" t="s">
        <v>4096</v>
      </c>
      <c r="O1955" s="21" t="str">
        <f>IFERROR(VLOOKUP(B1955,'字典-基地管理'!A:B,2,FALSE),"未填")</f>
        <v>SJ</v>
      </c>
      <c r="P1955" s="21" t="str">
        <f>IFERROR(VLOOKUP(C1955,'字典-车间管理'!A:B,2,FALSE),"未填")</f>
        <v>V</v>
      </c>
      <c r="Q1955" s="21" t="str">
        <f>IFERROR(VLOOKUP(D1955,'字典-系统管理&amp;工段管理'!C:D,2,FALSE),"未填")</f>
        <v>05</v>
      </c>
      <c r="R1955" s="22" t="str">
        <f>_xlfn.TEXTJOIN("", TRUE, IF(U1955="0", U1955, ""), IF(V1955="0", V1955, ""), IF(W1955="0", W1955, ""), IF(X1955="0", X1955, ""), IF(U1955&lt;&gt;"0", U1955, ""), IF(V1955&lt;&gt;"0", V1955, ""), IF(W1955&lt;&gt;"0", W1955, ""), IF(X1955&lt;&gt;"0", X1955, ""))</f>
        <v>000D</v>
      </c>
      <c r="S1955" s="21" t="str">
        <f>IFERROR(VLOOKUP(K1955,'字典-设备&amp;仪表管理'!A:B,2,FALSE),"未填")</f>
        <v>GT</v>
      </c>
      <c r="T1955" s="26" t="str">
        <f>IF(L1955="","未填",TEXT(L1955,"0000"))</f>
        <v>1361</v>
      </c>
      <c r="U1955" s="22" t="str">
        <f>IFERROR(VLOOKUP(E1955,'字典-系统管理&amp;工段管理'!$A$2:$B$7,2,0),"0")</f>
        <v>D</v>
      </c>
      <c r="V1955" s="22" t="str">
        <f>IFERROR(VLOOKUP(F1955,'字典-系统管理&amp;工段管理'!$A$2:$B$7,2,0),"0")</f>
        <v>0</v>
      </c>
      <c r="W1955" s="22" t="str">
        <f>IFERROR(VLOOKUP(G1955,'字典-系统管理&amp;工段管理'!$A$2:$B$7,2,0),"0")</f>
        <v>0</v>
      </c>
      <c r="X1955" s="22" t="str">
        <f>IFERROR(VLOOKUP(H1955,'字典-系统管理&amp;工段管理'!$A$2:$B$7,2,0),"0")</f>
        <v>0</v>
      </c>
    </row>
    <row r="1956" spans="1:24" x14ac:dyDescent="0.15">
      <c r="A1956" s="19">
        <v>1954</v>
      </c>
      <c r="B1956" s="22" t="s">
        <v>24</v>
      </c>
      <c r="C1956" s="22" t="s">
        <v>94</v>
      </c>
      <c r="D1956" s="22" t="s">
        <v>234</v>
      </c>
      <c r="E1956" s="22" t="s">
        <v>28</v>
      </c>
      <c r="F1956" s="22"/>
      <c r="G1956" s="22"/>
      <c r="H1956" s="22"/>
      <c r="I1956" s="33" t="s">
        <v>4097</v>
      </c>
      <c r="J1956" s="22" t="s">
        <v>35</v>
      </c>
      <c r="K1956" s="38" t="s">
        <v>318</v>
      </c>
      <c r="L1956" s="20">
        <v>1362</v>
      </c>
      <c r="M1956" s="29" t="str">
        <f>O1956&amp;"-"&amp;P1956&amp;"-"&amp;Q1956&amp;"-"&amp;R1956&amp;"-"&amp;S1956&amp;"-"&amp;T1956</f>
        <v>SJ-V-05-000D-GT-1362</v>
      </c>
      <c r="N1956" s="33" t="s">
        <v>4097</v>
      </c>
      <c r="O1956" s="21" t="str">
        <f>IFERROR(VLOOKUP(B1956,'字典-基地管理'!A:B,2,FALSE),"未填")</f>
        <v>SJ</v>
      </c>
      <c r="P1956" s="21" t="str">
        <f>IFERROR(VLOOKUP(C1956,'字典-车间管理'!A:B,2,FALSE),"未填")</f>
        <v>V</v>
      </c>
      <c r="Q1956" s="21" t="str">
        <f>IFERROR(VLOOKUP(D1956,'字典-系统管理&amp;工段管理'!C:D,2,FALSE),"未填")</f>
        <v>05</v>
      </c>
      <c r="R1956" s="22" t="str">
        <f>_xlfn.TEXTJOIN("", TRUE, IF(U1956="0", U1956, ""), IF(V1956="0", V1956, ""), IF(W1956="0", W1956, ""), IF(X1956="0", X1956, ""), IF(U1956&lt;&gt;"0", U1956, ""), IF(V1956&lt;&gt;"0", V1956, ""), IF(W1956&lt;&gt;"0", W1956, ""), IF(X1956&lt;&gt;"0", X1956, ""))</f>
        <v>000D</v>
      </c>
      <c r="S1956" s="21" t="str">
        <f>IFERROR(VLOOKUP(K1956,'字典-设备&amp;仪表管理'!A:B,2,FALSE),"未填")</f>
        <v>GT</v>
      </c>
      <c r="T1956" s="26" t="str">
        <f>IF(L1956="","未填",TEXT(L1956,"0000"))</f>
        <v>1362</v>
      </c>
      <c r="U1956" s="22" t="str">
        <f>IFERROR(VLOOKUP(E1956,'字典-系统管理&amp;工段管理'!$A$2:$B$7,2,0),"0")</f>
        <v>D</v>
      </c>
      <c r="V1956" s="22" t="str">
        <f>IFERROR(VLOOKUP(F1956,'字典-系统管理&amp;工段管理'!$A$2:$B$7,2,0),"0")</f>
        <v>0</v>
      </c>
      <c r="W1956" s="22" t="str">
        <f>IFERROR(VLOOKUP(G1956,'字典-系统管理&amp;工段管理'!$A$2:$B$7,2,0),"0")</f>
        <v>0</v>
      </c>
      <c r="X1956" s="22" t="str">
        <f>IFERROR(VLOOKUP(H1956,'字典-系统管理&amp;工段管理'!$A$2:$B$7,2,0),"0")</f>
        <v>0</v>
      </c>
    </row>
    <row r="1957" spans="1:24" x14ac:dyDescent="0.15">
      <c r="A1957" s="19">
        <v>1955</v>
      </c>
      <c r="B1957" s="22" t="s">
        <v>24</v>
      </c>
      <c r="C1957" s="22" t="s">
        <v>94</v>
      </c>
      <c r="D1957" s="22" t="s">
        <v>234</v>
      </c>
      <c r="E1957" s="22" t="s">
        <v>28</v>
      </c>
      <c r="F1957" s="22"/>
      <c r="G1957" s="22"/>
      <c r="H1957" s="22"/>
      <c r="I1957" s="33" t="s">
        <v>4098</v>
      </c>
      <c r="J1957" s="22" t="s">
        <v>35</v>
      </c>
      <c r="K1957" s="38" t="s">
        <v>318</v>
      </c>
      <c r="L1957" s="20">
        <v>1363</v>
      </c>
      <c r="M1957" s="29" t="str">
        <f>O1957&amp;"-"&amp;P1957&amp;"-"&amp;Q1957&amp;"-"&amp;R1957&amp;"-"&amp;S1957&amp;"-"&amp;T1957</f>
        <v>SJ-V-05-000D-GT-1363</v>
      </c>
      <c r="N1957" s="33" t="s">
        <v>4098</v>
      </c>
      <c r="O1957" s="21" t="str">
        <f>IFERROR(VLOOKUP(B1957,'字典-基地管理'!A:B,2,FALSE),"未填")</f>
        <v>SJ</v>
      </c>
      <c r="P1957" s="21" t="str">
        <f>IFERROR(VLOOKUP(C1957,'字典-车间管理'!A:B,2,FALSE),"未填")</f>
        <v>V</v>
      </c>
      <c r="Q1957" s="21" t="str">
        <f>IFERROR(VLOOKUP(D1957,'字典-系统管理&amp;工段管理'!C:D,2,FALSE),"未填")</f>
        <v>05</v>
      </c>
      <c r="R1957" s="22" t="str">
        <f>_xlfn.TEXTJOIN("", TRUE, IF(U1957="0", U1957, ""), IF(V1957="0", V1957, ""), IF(W1957="0", W1957, ""), IF(X1957="0", X1957, ""), IF(U1957&lt;&gt;"0", U1957, ""), IF(V1957&lt;&gt;"0", V1957, ""), IF(W1957&lt;&gt;"0", W1957, ""), IF(X1957&lt;&gt;"0", X1957, ""))</f>
        <v>000D</v>
      </c>
      <c r="S1957" s="21" t="str">
        <f>IFERROR(VLOOKUP(K1957,'字典-设备&amp;仪表管理'!A:B,2,FALSE),"未填")</f>
        <v>GT</v>
      </c>
      <c r="T1957" s="26" t="str">
        <f>IF(L1957="","未填",TEXT(L1957,"0000"))</f>
        <v>1363</v>
      </c>
      <c r="U1957" s="22" t="str">
        <f>IFERROR(VLOOKUP(E1957,'字典-系统管理&amp;工段管理'!$A$2:$B$7,2,0),"0")</f>
        <v>D</v>
      </c>
      <c r="V1957" s="22" t="str">
        <f>IFERROR(VLOOKUP(F1957,'字典-系统管理&amp;工段管理'!$A$2:$B$7,2,0),"0")</f>
        <v>0</v>
      </c>
      <c r="W1957" s="22" t="str">
        <f>IFERROR(VLOOKUP(G1957,'字典-系统管理&amp;工段管理'!$A$2:$B$7,2,0),"0")</f>
        <v>0</v>
      </c>
      <c r="X1957" s="22" t="str">
        <f>IFERROR(VLOOKUP(H1957,'字典-系统管理&amp;工段管理'!$A$2:$B$7,2,0),"0")</f>
        <v>0</v>
      </c>
    </row>
    <row r="1958" spans="1:24" x14ac:dyDescent="0.15">
      <c r="A1958" s="19">
        <v>1956</v>
      </c>
      <c r="B1958" s="22" t="s">
        <v>24</v>
      </c>
      <c r="C1958" s="22" t="s">
        <v>94</v>
      </c>
      <c r="D1958" s="22" t="s">
        <v>234</v>
      </c>
      <c r="E1958" s="22" t="s">
        <v>28</v>
      </c>
      <c r="F1958" s="22"/>
      <c r="G1958" s="22"/>
      <c r="H1958" s="22"/>
      <c r="I1958" s="33" t="s">
        <v>4100</v>
      </c>
      <c r="J1958" s="22" t="s">
        <v>35</v>
      </c>
      <c r="K1958" s="38" t="s">
        <v>318</v>
      </c>
      <c r="L1958" s="20">
        <v>1364</v>
      </c>
      <c r="M1958" s="29" t="str">
        <f>O1958&amp;"-"&amp;P1958&amp;"-"&amp;Q1958&amp;"-"&amp;R1958&amp;"-"&amp;S1958&amp;"-"&amp;T1958</f>
        <v>SJ-V-05-000D-GT-1364</v>
      </c>
      <c r="N1958" s="33" t="s">
        <v>4100</v>
      </c>
      <c r="O1958" s="21" t="str">
        <f>IFERROR(VLOOKUP(B1958,'字典-基地管理'!A:B,2,FALSE),"未填")</f>
        <v>SJ</v>
      </c>
      <c r="P1958" s="21" t="str">
        <f>IFERROR(VLOOKUP(C1958,'字典-车间管理'!A:B,2,FALSE),"未填")</f>
        <v>V</v>
      </c>
      <c r="Q1958" s="21" t="str">
        <f>IFERROR(VLOOKUP(D1958,'字典-系统管理&amp;工段管理'!C:D,2,FALSE),"未填")</f>
        <v>05</v>
      </c>
      <c r="R1958" s="22" t="str">
        <f>_xlfn.TEXTJOIN("", TRUE, IF(U1958="0", U1958, ""), IF(V1958="0", V1958, ""), IF(W1958="0", W1958, ""), IF(X1958="0", X1958, ""), IF(U1958&lt;&gt;"0", U1958, ""), IF(V1958&lt;&gt;"0", V1958, ""), IF(W1958&lt;&gt;"0", W1958, ""), IF(X1958&lt;&gt;"0", X1958, ""))</f>
        <v>000D</v>
      </c>
      <c r="S1958" s="21" t="str">
        <f>IFERROR(VLOOKUP(K1958,'字典-设备&amp;仪表管理'!A:B,2,FALSE),"未填")</f>
        <v>GT</v>
      </c>
      <c r="T1958" s="26" t="str">
        <f>IF(L1958="","未填",TEXT(L1958,"0000"))</f>
        <v>1364</v>
      </c>
      <c r="U1958" s="22" t="str">
        <f>IFERROR(VLOOKUP(E1958,'字典-系统管理&amp;工段管理'!$A$2:$B$7,2,0),"0")</f>
        <v>D</v>
      </c>
      <c r="V1958" s="22" t="str">
        <f>IFERROR(VLOOKUP(F1958,'字典-系统管理&amp;工段管理'!$A$2:$B$7,2,0),"0")</f>
        <v>0</v>
      </c>
      <c r="W1958" s="22" t="str">
        <f>IFERROR(VLOOKUP(G1958,'字典-系统管理&amp;工段管理'!$A$2:$B$7,2,0),"0")</f>
        <v>0</v>
      </c>
      <c r="X1958" s="22" t="str">
        <f>IFERROR(VLOOKUP(H1958,'字典-系统管理&amp;工段管理'!$A$2:$B$7,2,0),"0")</f>
        <v>0</v>
      </c>
    </row>
    <row r="1959" spans="1:24" x14ac:dyDescent="0.15">
      <c r="A1959" s="19">
        <v>1957</v>
      </c>
      <c r="B1959" s="22" t="s">
        <v>24</v>
      </c>
      <c r="C1959" s="22" t="s">
        <v>94</v>
      </c>
      <c r="D1959" s="22" t="s">
        <v>234</v>
      </c>
      <c r="E1959" s="22" t="s">
        <v>28</v>
      </c>
      <c r="F1959" s="22"/>
      <c r="G1959" s="22"/>
      <c r="H1959" s="22"/>
      <c r="I1959" s="33" t="s">
        <v>4101</v>
      </c>
      <c r="J1959" s="22" t="s">
        <v>35</v>
      </c>
      <c r="K1959" s="38" t="s">
        <v>318</v>
      </c>
      <c r="L1959" s="20">
        <v>1365</v>
      </c>
      <c r="M1959" s="29" t="str">
        <f>O1959&amp;"-"&amp;P1959&amp;"-"&amp;Q1959&amp;"-"&amp;R1959&amp;"-"&amp;S1959&amp;"-"&amp;T1959</f>
        <v>SJ-V-05-000D-GT-1365</v>
      </c>
      <c r="N1959" s="33" t="s">
        <v>4101</v>
      </c>
      <c r="O1959" s="21" t="str">
        <f>IFERROR(VLOOKUP(B1959,'字典-基地管理'!A:B,2,FALSE),"未填")</f>
        <v>SJ</v>
      </c>
      <c r="P1959" s="21" t="str">
        <f>IFERROR(VLOOKUP(C1959,'字典-车间管理'!A:B,2,FALSE),"未填")</f>
        <v>V</v>
      </c>
      <c r="Q1959" s="21" t="str">
        <f>IFERROR(VLOOKUP(D1959,'字典-系统管理&amp;工段管理'!C:D,2,FALSE),"未填")</f>
        <v>05</v>
      </c>
      <c r="R1959" s="22" t="str">
        <f>_xlfn.TEXTJOIN("", TRUE, IF(U1959="0", U1959, ""), IF(V1959="0", V1959, ""), IF(W1959="0", W1959, ""), IF(X1959="0", X1959, ""), IF(U1959&lt;&gt;"0", U1959, ""), IF(V1959&lt;&gt;"0", V1959, ""), IF(W1959&lt;&gt;"0", W1959, ""), IF(X1959&lt;&gt;"0", X1959, ""))</f>
        <v>000D</v>
      </c>
      <c r="S1959" s="21" t="str">
        <f>IFERROR(VLOOKUP(K1959,'字典-设备&amp;仪表管理'!A:B,2,FALSE),"未填")</f>
        <v>GT</v>
      </c>
      <c r="T1959" s="26" t="str">
        <f>IF(L1959="","未填",TEXT(L1959,"0000"))</f>
        <v>1365</v>
      </c>
      <c r="U1959" s="22" t="str">
        <f>IFERROR(VLOOKUP(E1959,'字典-系统管理&amp;工段管理'!$A$2:$B$7,2,0),"0")</f>
        <v>D</v>
      </c>
      <c r="V1959" s="22" t="str">
        <f>IFERROR(VLOOKUP(F1959,'字典-系统管理&amp;工段管理'!$A$2:$B$7,2,0),"0")</f>
        <v>0</v>
      </c>
      <c r="W1959" s="22" t="str">
        <f>IFERROR(VLOOKUP(G1959,'字典-系统管理&amp;工段管理'!$A$2:$B$7,2,0),"0")</f>
        <v>0</v>
      </c>
      <c r="X1959" s="22" t="str">
        <f>IFERROR(VLOOKUP(H1959,'字典-系统管理&amp;工段管理'!$A$2:$B$7,2,0),"0")</f>
        <v>0</v>
      </c>
    </row>
    <row r="1960" spans="1:24" x14ac:dyDescent="0.15">
      <c r="A1960" s="19">
        <v>1958</v>
      </c>
      <c r="B1960" s="22" t="s">
        <v>24</v>
      </c>
      <c r="C1960" s="22" t="s">
        <v>94</v>
      </c>
      <c r="D1960" s="22" t="s">
        <v>234</v>
      </c>
      <c r="E1960" s="22" t="s">
        <v>28</v>
      </c>
      <c r="F1960" s="22"/>
      <c r="G1960" s="22"/>
      <c r="H1960" s="22"/>
      <c r="I1960" s="33" t="s">
        <v>4102</v>
      </c>
      <c r="J1960" s="22" t="s">
        <v>35</v>
      </c>
      <c r="K1960" s="38" t="s">
        <v>318</v>
      </c>
      <c r="L1960" s="20">
        <v>1366</v>
      </c>
      <c r="M1960" s="29" t="str">
        <f>O1960&amp;"-"&amp;P1960&amp;"-"&amp;Q1960&amp;"-"&amp;R1960&amp;"-"&amp;S1960&amp;"-"&amp;T1960</f>
        <v>SJ-V-05-000D-GT-1366</v>
      </c>
      <c r="N1960" s="33" t="s">
        <v>4102</v>
      </c>
      <c r="O1960" s="21" t="str">
        <f>IFERROR(VLOOKUP(B1960,'字典-基地管理'!A:B,2,FALSE),"未填")</f>
        <v>SJ</v>
      </c>
      <c r="P1960" s="21" t="str">
        <f>IFERROR(VLOOKUP(C1960,'字典-车间管理'!A:B,2,FALSE),"未填")</f>
        <v>V</v>
      </c>
      <c r="Q1960" s="21" t="str">
        <f>IFERROR(VLOOKUP(D1960,'字典-系统管理&amp;工段管理'!C:D,2,FALSE),"未填")</f>
        <v>05</v>
      </c>
      <c r="R1960" s="22" t="str">
        <f>_xlfn.TEXTJOIN("", TRUE, IF(U1960="0", U1960, ""), IF(V1960="0", V1960, ""), IF(W1960="0", W1960, ""), IF(X1960="0", X1960, ""), IF(U1960&lt;&gt;"0", U1960, ""), IF(V1960&lt;&gt;"0", V1960, ""), IF(W1960&lt;&gt;"0", W1960, ""), IF(X1960&lt;&gt;"0", X1960, ""))</f>
        <v>000D</v>
      </c>
      <c r="S1960" s="21" t="str">
        <f>IFERROR(VLOOKUP(K1960,'字典-设备&amp;仪表管理'!A:B,2,FALSE),"未填")</f>
        <v>GT</v>
      </c>
      <c r="T1960" s="26" t="str">
        <f>IF(L1960="","未填",TEXT(L1960,"0000"))</f>
        <v>1366</v>
      </c>
      <c r="U1960" s="22" t="str">
        <f>IFERROR(VLOOKUP(E1960,'字典-系统管理&amp;工段管理'!$A$2:$B$7,2,0),"0")</f>
        <v>D</v>
      </c>
      <c r="V1960" s="22" t="str">
        <f>IFERROR(VLOOKUP(F1960,'字典-系统管理&amp;工段管理'!$A$2:$B$7,2,0),"0")</f>
        <v>0</v>
      </c>
      <c r="W1960" s="22" t="str">
        <f>IFERROR(VLOOKUP(G1960,'字典-系统管理&amp;工段管理'!$A$2:$B$7,2,0),"0")</f>
        <v>0</v>
      </c>
      <c r="X1960" s="22" t="str">
        <f>IFERROR(VLOOKUP(H1960,'字典-系统管理&amp;工段管理'!$A$2:$B$7,2,0),"0")</f>
        <v>0</v>
      </c>
    </row>
    <row r="1961" spans="1:24" x14ac:dyDescent="0.15">
      <c r="A1961" s="19">
        <v>1959</v>
      </c>
      <c r="B1961" s="22" t="s">
        <v>24</v>
      </c>
      <c r="C1961" s="22" t="s">
        <v>94</v>
      </c>
      <c r="D1961" s="22" t="s">
        <v>234</v>
      </c>
      <c r="E1961" s="22" t="s">
        <v>28</v>
      </c>
      <c r="F1961" s="22"/>
      <c r="G1961" s="22"/>
      <c r="H1961" s="22"/>
      <c r="I1961" s="33" t="s">
        <v>4104</v>
      </c>
      <c r="J1961" s="22" t="s">
        <v>35</v>
      </c>
      <c r="K1961" s="38" t="s">
        <v>318</v>
      </c>
      <c r="L1961" s="20">
        <v>1367</v>
      </c>
      <c r="M1961" s="29" t="str">
        <f>O1961&amp;"-"&amp;P1961&amp;"-"&amp;Q1961&amp;"-"&amp;R1961&amp;"-"&amp;S1961&amp;"-"&amp;T1961</f>
        <v>SJ-V-05-000D-GT-1367</v>
      </c>
      <c r="N1961" s="33" t="s">
        <v>4104</v>
      </c>
      <c r="O1961" s="21" t="str">
        <f>IFERROR(VLOOKUP(B1961,'字典-基地管理'!A:B,2,FALSE),"未填")</f>
        <v>SJ</v>
      </c>
      <c r="P1961" s="21" t="str">
        <f>IFERROR(VLOOKUP(C1961,'字典-车间管理'!A:B,2,FALSE),"未填")</f>
        <v>V</v>
      </c>
      <c r="Q1961" s="21" t="str">
        <f>IFERROR(VLOOKUP(D1961,'字典-系统管理&amp;工段管理'!C:D,2,FALSE),"未填")</f>
        <v>05</v>
      </c>
      <c r="R1961" s="22" t="str">
        <f>_xlfn.TEXTJOIN("", TRUE, IF(U1961="0", U1961, ""), IF(V1961="0", V1961, ""), IF(W1961="0", W1961, ""), IF(X1961="0", X1961, ""), IF(U1961&lt;&gt;"0", U1961, ""), IF(V1961&lt;&gt;"0", V1961, ""), IF(W1961&lt;&gt;"0", W1961, ""), IF(X1961&lt;&gt;"0", X1961, ""))</f>
        <v>000D</v>
      </c>
      <c r="S1961" s="21" t="str">
        <f>IFERROR(VLOOKUP(K1961,'字典-设备&amp;仪表管理'!A:B,2,FALSE),"未填")</f>
        <v>GT</v>
      </c>
      <c r="T1961" s="26" t="str">
        <f>IF(L1961="","未填",TEXT(L1961,"0000"))</f>
        <v>1367</v>
      </c>
      <c r="U1961" s="22" t="str">
        <f>IFERROR(VLOOKUP(E1961,'字典-系统管理&amp;工段管理'!$A$2:$B$7,2,0),"0")</f>
        <v>D</v>
      </c>
      <c r="V1961" s="22" t="str">
        <f>IFERROR(VLOOKUP(F1961,'字典-系统管理&amp;工段管理'!$A$2:$B$7,2,0),"0")</f>
        <v>0</v>
      </c>
      <c r="W1961" s="22" t="str">
        <f>IFERROR(VLOOKUP(G1961,'字典-系统管理&amp;工段管理'!$A$2:$B$7,2,0),"0")</f>
        <v>0</v>
      </c>
      <c r="X1961" s="22" t="str">
        <f>IFERROR(VLOOKUP(H1961,'字典-系统管理&amp;工段管理'!$A$2:$B$7,2,0),"0")</f>
        <v>0</v>
      </c>
    </row>
    <row r="1962" spans="1:24" x14ac:dyDescent="0.15">
      <c r="A1962" s="19">
        <v>1960</v>
      </c>
      <c r="B1962" s="22" t="s">
        <v>24</v>
      </c>
      <c r="C1962" s="22" t="s">
        <v>94</v>
      </c>
      <c r="D1962" s="22" t="s">
        <v>234</v>
      </c>
      <c r="E1962" s="22" t="s">
        <v>28</v>
      </c>
      <c r="F1962" s="22"/>
      <c r="G1962" s="22"/>
      <c r="H1962" s="22"/>
      <c r="I1962" s="33" t="s">
        <v>4105</v>
      </c>
      <c r="J1962" s="22" t="s">
        <v>35</v>
      </c>
      <c r="K1962" s="38" t="s">
        <v>318</v>
      </c>
      <c r="L1962" s="20">
        <v>1368</v>
      </c>
      <c r="M1962" s="29" t="str">
        <f>O1962&amp;"-"&amp;P1962&amp;"-"&amp;Q1962&amp;"-"&amp;R1962&amp;"-"&amp;S1962&amp;"-"&amp;T1962</f>
        <v>SJ-V-05-000D-GT-1368</v>
      </c>
      <c r="N1962" s="33" t="s">
        <v>4105</v>
      </c>
      <c r="O1962" s="21" t="str">
        <f>IFERROR(VLOOKUP(B1962,'字典-基地管理'!A:B,2,FALSE),"未填")</f>
        <v>SJ</v>
      </c>
      <c r="P1962" s="21" t="str">
        <f>IFERROR(VLOOKUP(C1962,'字典-车间管理'!A:B,2,FALSE),"未填")</f>
        <v>V</v>
      </c>
      <c r="Q1962" s="21" t="str">
        <f>IFERROR(VLOOKUP(D1962,'字典-系统管理&amp;工段管理'!C:D,2,FALSE),"未填")</f>
        <v>05</v>
      </c>
      <c r="R1962" s="22" t="str">
        <f>_xlfn.TEXTJOIN("", TRUE, IF(U1962="0", U1962, ""), IF(V1962="0", V1962, ""), IF(W1962="0", W1962, ""), IF(X1962="0", X1962, ""), IF(U1962&lt;&gt;"0", U1962, ""), IF(V1962&lt;&gt;"0", V1962, ""), IF(W1962&lt;&gt;"0", W1962, ""), IF(X1962&lt;&gt;"0", X1962, ""))</f>
        <v>000D</v>
      </c>
      <c r="S1962" s="21" t="str">
        <f>IFERROR(VLOOKUP(K1962,'字典-设备&amp;仪表管理'!A:B,2,FALSE),"未填")</f>
        <v>GT</v>
      </c>
      <c r="T1962" s="26" t="str">
        <f>IF(L1962="","未填",TEXT(L1962,"0000"))</f>
        <v>1368</v>
      </c>
      <c r="U1962" s="22" t="str">
        <f>IFERROR(VLOOKUP(E1962,'字典-系统管理&amp;工段管理'!$A$2:$B$7,2,0),"0")</f>
        <v>D</v>
      </c>
      <c r="V1962" s="22" t="str">
        <f>IFERROR(VLOOKUP(F1962,'字典-系统管理&amp;工段管理'!$A$2:$B$7,2,0),"0")</f>
        <v>0</v>
      </c>
      <c r="W1962" s="22" t="str">
        <f>IFERROR(VLOOKUP(G1962,'字典-系统管理&amp;工段管理'!$A$2:$B$7,2,0),"0")</f>
        <v>0</v>
      </c>
      <c r="X1962" s="22" t="str">
        <f>IFERROR(VLOOKUP(H1962,'字典-系统管理&amp;工段管理'!$A$2:$B$7,2,0),"0")</f>
        <v>0</v>
      </c>
    </row>
    <row r="1963" spans="1:24" x14ac:dyDescent="0.15">
      <c r="A1963" s="19">
        <v>1961</v>
      </c>
      <c r="B1963" s="22" t="s">
        <v>24</v>
      </c>
      <c r="C1963" s="22" t="s">
        <v>94</v>
      </c>
      <c r="D1963" s="22" t="s">
        <v>234</v>
      </c>
      <c r="E1963" s="22" t="s">
        <v>28</v>
      </c>
      <c r="F1963" s="22"/>
      <c r="G1963" s="22"/>
      <c r="H1963" s="22"/>
      <c r="I1963" s="33" t="s">
        <v>4106</v>
      </c>
      <c r="J1963" s="22" t="s">
        <v>35</v>
      </c>
      <c r="K1963" s="38" t="s">
        <v>318</v>
      </c>
      <c r="L1963" s="20">
        <v>1369</v>
      </c>
      <c r="M1963" s="29" t="str">
        <f>O1963&amp;"-"&amp;P1963&amp;"-"&amp;Q1963&amp;"-"&amp;R1963&amp;"-"&amp;S1963&amp;"-"&amp;T1963</f>
        <v>SJ-V-05-000D-GT-1369</v>
      </c>
      <c r="N1963" s="33" t="s">
        <v>4106</v>
      </c>
      <c r="O1963" s="21" t="str">
        <f>IFERROR(VLOOKUP(B1963,'字典-基地管理'!A:B,2,FALSE),"未填")</f>
        <v>SJ</v>
      </c>
      <c r="P1963" s="21" t="str">
        <f>IFERROR(VLOOKUP(C1963,'字典-车间管理'!A:B,2,FALSE),"未填")</f>
        <v>V</v>
      </c>
      <c r="Q1963" s="21" t="str">
        <f>IFERROR(VLOOKUP(D1963,'字典-系统管理&amp;工段管理'!C:D,2,FALSE),"未填")</f>
        <v>05</v>
      </c>
      <c r="R1963" s="22" t="str">
        <f>_xlfn.TEXTJOIN("", TRUE, IF(U1963="0", U1963, ""), IF(V1963="0", V1963, ""), IF(W1963="0", W1963, ""), IF(X1963="0", X1963, ""), IF(U1963&lt;&gt;"0", U1963, ""), IF(V1963&lt;&gt;"0", V1963, ""), IF(W1963&lt;&gt;"0", W1963, ""), IF(X1963&lt;&gt;"0", X1963, ""))</f>
        <v>000D</v>
      </c>
      <c r="S1963" s="21" t="str">
        <f>IFERROR(VLOOKUP(K1963,'字典-设备&amp;仪表管理'!A:B,2,FALSE),"未填")</f>
        <v>GT</v>
      </c>
      <c r="T1963" s="26" t="str">
        <f>IF(L1963="","未填",TEXT(L1963,"0000"))</f>
        <v>1369</v>
      </c>
      <c r="U1963" s="22" t="str">
        <f>IFERROR(VLOOKUP(E1963,'字典-系统管理&amp;工段管理'!$A$2:$B$7,2,0),"0")</f>
        <v>D</v>
      </c>
      <c r="V1963" s="22" t="str">
        <f>IFERROR(VLOOKUP(F1963,'字典-系统管理&amp;工段管理'!$A$2:$B$7,2,0),"0")</f>
        <v>0</v>
      </c>
      <c r="W1963" s="22" t="str">
        <f>IFERROR(VLOOKUP(G1963,'字典-系统管理&amp;工段管理'!$A$2:$B$7,2,0),"0")</f>
        <v>0</v>
      </c>
      <c r="X1963" s="22" t="str">
        <f>IFERROR(VLOOKUP(H1963,'字典-系统管理&amp;工段管理'!$A$2:$B$7,2,0),"0")</f>
        <v>0</v>
      </c>
    </row>
    <row r="1964" spans="1:24" x14ac:dyDescent="0.15">
      <c r="A1964" s="19">
        <v>1962</v>
      </c>
      <c r="B1964" s="22" t="s">
        <v>24</v>
      </c>
      <c r="C1964" s="22" t="s">
        <v>94</v>
      </c>
      <c r="D1964" s="22" t="s">
        <v>234</v>
      </c>
      <c r="E1964" s="22" t="s">
        <v>28</v>
      </c>
      <c r="F1964" s="22"/>
      <c r="G1964" s="22"/>
      <c r="H1964" s="22"/>
      <c r="I1964" s="33" t="s">
        <v>4108</v>
      </c>
      <c r="J1964" s="22" t="s">
        <v>35</v>
      </c>
      <c r="K1964" s="38" t="s">
        <v>318</v>
      </c>
      <c r="L1964" s="20">
        <v>1370</v>
      </c>
      <c r="M1964" s="29" t="str">
        <f>O1964&amp;"-"&amp;P1964&amp;"-"&amp;Q1964&amp;"-"&amp;R1964&amp;"-"&amp;S1964&amp;"-"&amp;T1964</f>
        <v>SJ-V-05-000D-GT-1370</v>
      </c>
      <c r="N1964" s="33" t="s">
        <v>4108</v>
      </c>
      <c r="O1964" s="21" t="str">
        <f>IFERROR(VLOOKUP(B1964,'字典-基地管理'!A:B,2,FALSE),"未填")</f>
        <v>SJ</v>
      </c>
      <c r="P1964" s="21" t="str">
        <f>IFERROR(VLOOKUP(C1964,'字典-车间管理'!A:B,2,FALSE),"未填")</f>
        <v>V</v>
      </c>
      <c r="Q1964" s="21" t="str">
        <f>IFERROR(VLOOKUP(D1964,'字典-系统管理&amp;工段管理'!C:D,2,FALSE),"未填")</f>
        <v>05</v>
      </c>
      <c r="R1964" s="22" t="str">
        <f>_xlfn.TEXTJOIN("", TRUE, IF(U1964="0", U1964, ""), IF(V1964="0", V1964, ""), IF(W1964="0", W1964, ""), IF(X1964="0", X1964, ""), IF(U1964&lt;&gt;"0", U1964, ""), IF(V1964&lt;&gt;"0", V1964, ""), IF(W1964&lt;&gt;"0", W1964, ""), IF(X1964&lt;&gt;"0", X1964, ""))</f>
        <v>000D</v>
      </c>
      <c r="S1964" s="21" t="str">
        <f>IFERROR(VLOOKUP(K1964,'字典-设备&amp;仪表管理'!A:B,2,FALSE),"未填")</f>
        <v>GT</v>
      </c>
      <c r="T1964" s="26" t="str">
        <f>IF(L1964="","未填",TEXT(L1964,"0000"))</f>
        <v>1370</v>
      </c>
      <c r="U1964" s="22" t="str">
        <f>IFERROR(VLOOKUP(E1964,'字典-系统管理&amp;工段管理'!$A$2:$B$7,2,0),"0")</f>
        <v>D</v>
      </c>
      <c r="V1964" s="22" t="str">
        <f>IFERROR(VLOOKUP(F1964,'字典-系统管理&amp;工段管理'!$A$2:$B$7,2,0),"0")</f>
        <v>0</v>
      </c>
      <c r="W1964" s="22" t="str">
        <f>IFERROR(VLOOKUP(G1964,'字典-系统管理&amp;工段管理'!$A$2:$B$7,2,0),"0")</f>
        <v>0</v>
      </c>
      <c r="X1964" s="22" t="str">
        <f>IFERROR(VLOOKUP(H1964,'字典-系统管理&amp;工段管理'!$A$2:$B$7,2,0),"0")</f>
        <v>0</v>
      </c>
    </row>
    <row r="1965" spans="1:24" x14ac:dyDescent="0.15">
      <c r="A1965" s="19">
        <v>1963</v>
      </c>
      <c r="B1965" s="22" t="s">
        <v>24</v>
      </c>
      <c r="C1965" s="22" t="s">
        <v>94</v>
      </c>
      <c r="D1965" s="22" t="s">
        <v>234</v>
      </c>
      <c r="E1965" s="22" t="s">
        <v>28</v>
      </c>
      <c r="F1965" s="22"/>
      <c r="G1965" s="22"/>
      <c r="H1965" s="22"/>
      <c r="I1965" s="33" t="s">
        <v>4109</v>
      </c>
      <c r="J1965" s="22" t="s">
        <v>35</v>
      </c>
      <c r="K1965" s="38" t="s">
        <v>318</v>
      </c>
      <c r="L1965" s="20">
        <v>1371</v>
      </c>
      <c r="M1965" s="29" t="str">
        <f>O1965&amp;"-"&amp;P1965&amp;"-"&amp;Q1965&amp;"-"&amp;R1965&amp;"-"&amp;S1965&amp;"-"&amp;T1965</f>
        <v>SJ-V-05-000D-GT-1371</v>
      </c>
      <c r="N1965" s="33" t="s">
        <v>4109</v>
      </c>
      <c r="O1965" s="21" t="str">
        <f>IFERROR(VLOOKUP(B1965,'字典-基地管理'!A:B,2,FALSE),"未填")</f>
        <v>SJ</v>
      </c>
      <c r="P1965" s="21" t="str">
        <f>IFERROR(VLOOKUP(C1965,'字典-车间管理'!A:B,2,FALSE),"未填")</f>
        <v>V</v>
      </c>
      <c r="Q1965" s="21" t="str">
        <f>IFERROR(VLOOKUP(D1965,'字典-系统管理&amp;工段管理'!C:D,2,FALSE),"未填")</f>
        <v>05</v>
      </c>
      <c r="R1965" s="22" t="str">
        <f>_xlfn.TEXTJOIN("", TRUE, IF(U1965="0", U1965, ""), IF(V1965="0", V1965, ""), IF(W1965="0", W1965, ""), IF(X1965="0", X1965, ""), IF(U1965&lt;&gt;"0", U1965, ""), IF(V1965&lt;&gt;"0", V1965, ""), IF(W1965&lt;&gt;"0", W1965, ""), IF(X1965&lt;&gt;"0", X1965, ""))</f>
        <v>000D</v>
      </c>
      <c r="S1965" s="21" t="str">
        <f>IFERROR(VLOOKUP(K1965,'字典-设备&amp;仪表管理'!A:B,2,FALSE),"未填")</f>
        <v>GT</v>
      </c>
      <c r="T1965" s="26" t="str">
        <f>IF(L1965="","未填",TEXT(L1965,"0000"))</f>
        <v>1371</v>
      </c>
      <c r="U1965" s="22" t="str">
        <f>IFERROR(VLOOKUP(E1965,'字典-系统管理&amp;工段管理'!$A$2:$B$7,2,0),"0")</f>
        <v>D</v>
      </c>
      <c r="V1965" s="22" t="str">
        <f>IFERROR(VLOOKUP(F1965,'字典-系统管理&amp;工段管理'!$A$2:$B$7,2,0),"0")</f>
        <v>0</v>
      </c>
      <c r="W1965" s="22" t="str">
        <f>IFERROR(VLOOKUP(G1965,'字典-系统管理&amp;工段管理'!$A$2:$B$7,2,0),"0")</f>
        <v>0</v>
      </c>
      <c r="X1965" s="22" t="str">
        <f>IFERROR(VLOOKUP(H1965,'字典-系统管理&amp;工段管理'!$A$2:$B$7,2,0),"0")</f>
        <v>0</v>
      </c>
    </row>
    <row r="1966" spans="1:24" x14ac:dyDescent="0.15">
      <c r="A1966" s="19">
        <v>1964</v>
      </c>
      <c r="B1966" s="22" t="s">
        <v>24</v>
      </c>
      <c r="C1966" s="22" t="s">
        <v>94</v>
      </c>
      <c r="D1966" s="22" t="s">
        <v>234</v>
      </c>
      <c r="E1966" s="22" t="s">
        <v>28</v>
      </c>
      <c r="F1966" s="22"/>
      <c r="G1966" s="22"/>
      <c r="H1966" s="22"/>
      <c r="I1966" s="33" t="s">
        <v>4110</v>
      </c>
      <c r="J1966" s="22" t="s">
        <v>35</v>
      </c>
      <c r="K1966" s="38" t="s">
        <v>318</v>
      </c>
      <c r="L1966" s="20">
        <v>1372</v>
      </c>
      <c r="M1966" s="29" t="str">
        <f>O1966&amp;"-"&amp;P1966&amp;"-"&amp;Q1966&amp;"-"&amp;R1966&amp;"-"&amp;S1966&amp;"-"&amp;T1966</f>
        <v>SJ-V-05-000D-GT-1372</v>
      </c>
      <c r="N1966" s="33" t="s">
        <v>4110</v>
      </c>
      <c r="O1966" s="21" t="str">
        <f>IFERROR(VLOOKUP(B1966,'字典-基地管理'!A:B,2,FALSE),"未填")</f>
        <v>SJ</v>
      </c>
      <c r="P1966" s="21" t="str">
        <f>IFERROR(VLOOKUP(C1966,'字典-车间管理'!A:B,2,FALSE),"未填")</f>
        <v>V</v>
      </c>
      <c r="Q1966" s="21" t="str">
        <f>IFERROR(VLOOKUP(D1966,'字典-系统管理&amp;工段管理'!C:D,2,FALSE),"未填")</f>
        <v>05</v>
      </c>
      <c r="R1966" s="22" t="str">
        <f>_xlfn.TEXTJOIN("", TRUE, IF(U1966="0", U1966, ""), IF(V1966="0", V1966, ""), IF(W1966="0", W1966, ""), IF(X1966="0", X1966, ""), IF(U1966&lt;&gt;"0", U1966, ""), IF(V1966&lt;&gt;"0", V1966, ""), IF(W1966&lt;&gt;"0", W1966, ""), IF(X1966&lt;&gt;"0", X1966, ""))</f>
        <v>000D</v>
      </c>
      <c r="S1966" s="21" t="str">
        <f>IFERROR(VLOOKUP(K1966,'字典-设备&amp;仪表管理'!A:B,2,FALSE),"未填")</f>
        <v>GT</v>
      </c>
      <c r="T1966" s="26" t="str">
        <f>IF(L1966="","未填",TEXT(L1966,"0000"))</f>
        <v>1372</v>
      </c>
      <c r="U1966" s="22" t="str">
        <f>IFERROR(VLOOKUP(E1966,'字典-系统管理&amp;工段管理'!$A$2:$B$7,2,0),"0")</f>
        <v>D</v>
      </c>
      <c r="V1966" s="22" t="str">
        <f>IFERROR(VLOOKUP(F1966,'字典-系统管理&amp;工段管理'!$A$2:$B$7,2,0),"0")</f>
        <v>0</v>
      </c>
      <c r="W1966" s="22" t="str">
        <f>IFERROR(VLOOKUP(G1966,'字典-系统管理&amp;工段管理'!$A$2:$B$7,2,0),"0")</f>
        <v>0</v>
      </c>
      <c r="X1966" s="22" t="str">
        <f>IFERROR(VLOOKUP(H1966,'字典-系统管理&amp;工段管理'!$A$2:$B$7,2,0),"0")</f>
        <v>0</v>
      </c>
    </row>
    <row r="1967" spans="1:24" x14ac:dyDescent="0.15">
      <c r="A1967" s="19">
        <v>1965</v>
      </c>
      <c r="B1967" s="22" t="s">
        <v>24</v>
      </c>
      <c r="C1967" s="22" t="s">
        <v>94</v>
      </c>
      <c r="D1967" s="22" t="s">
        <v>234</v>
      </c>
      <c r="E1967" s="22" t="s">
        <v>28</v>
      </c>
      <c r="F1967" s="22"/>
      <c r="G1967" s="22"/>
      <c r="H1967" s="22"/>
      <c r="I1967" s="33" t="s">
        <v>4112</v>
      </c>
      <c r="J1967" s="22" t="s">
        <v>35</v>
      </c>
      <c r="K1967" s="38" t="s">
        <v>318</v>
      </c>
      <c r="L1967" s="20">
        <v>1373</v>
      </c>
      <c r="M1967" s="29" t="str">
        <f>O1967&amp;"-"&amp;P1967&amp;"-"&amp;Q1967&amp;"-"&amp;R1967&amp;"-"&amp;S1967&amp;"-"&amp;T1967</f>
        <v>SJ-V-05-000D-GT-1373</v>
      </c>
      <c r="N1967" s="33" t="s">
        <v>4112</v>
      </c>
      <c r="O1967" s="21" t="str">
        <f>IFERROR(VLOOKUP(B1967,'字典-基地管理'!A:B,2,FALSE),"未填")</f>
        <v>SJ</v>
      </c>
      <c r="P1967" s="21" t="str">
        <f>IFERROR(VLOOKUP(C1967,'字典-车间管理'!A:B,2,FALSE),"未填")</f>
        <v>V</v>
      </c>
      <c r="Q1967" s="21" t="str">
        <f>IFERROR(VLOOKUP(D1967,'字典-系统管理&amp;工段管理'!C:D,2,FALSE),"未填")</f>
        <v>05</v>
      </c>
      <c r="R1967" s="22" t="str">
        <f>_xlfn.TEXTJOIN("", TRUE, IF(U1967="0", U1967, ""), IF(V1967="0", V1967, ""), IF(W1967="0", W1967, ""), IF(X1967="0", X1967, ""), IF(U1967&lt;&gt;"0", U1967, ""), IF(V1967&lt;&gt;"0", V1967, ""), IF(W1967&lt;&gt;"0", W1967, ""), IF(X1967&lt;&gt;"0", X1967, ""))</f>
        <v>000D</v>
      </c>
      <c r="S1967" s="21" t="str">
        <f>IFERROR(VLOOKUP(K1967,'字典-设备&amp;仪表管理'!A:B,2,FALSE),"未填")</f>
        <v>GT</v>
      </c>
      <c r="T1967" s="26" t="str">
        <f>IF(L1967="","未填",TEXT(L1967,"0000"))</f>
        <v>1373</v>
      </c>
      <c r="U1967" s="22" t="str">
        <f>IFERROR(VLOOKUP(E1967,'字典-系统管理&amp;工段管理'!$A$2:$B$7,2,0),"0")</f>
        <v>D</v>
      </c>
      <c r="V1967" s="22" t="str">
        <f>IFERROR(VLOOKUP(F1967,'字典-系统管理&amp;工段管理'!$A$2:$B$7,2,0),"0")</f>
        <v>0</v>
      </c>
      <c r="W1967" s="22" t="str">
        <f>IFERROR(VLOOKUP(G1967,'字典-系统管理&amp;工段管理'!$A$2:$B$7,2,0),"0")</f>
        <v>0</v>
      </c>
      <c r="X1967" s="22" t="str">
        <f>IFERROR(VLOOKUP(H1967,'字典-系统管理&amp;工段管理'!$A$2:$B$7,2,0),"0")</f>
        <v>0</v>
      </c>
    </row>
    <row r="1968" spans="1:24" x14ac:dyDescent="0.15">
      <c r="A1968" s="19">
        <v>1966</v>
      </c>
      <c r="B1968" s="22" t="s">
        <v>24</v>
      </c>
      <c r="C1968" s="22" t="s">
        <v>94</v>
      </c>
      <c r="D1968" s="22" t="s">
        <v>234</v>
      </c>
      <c r="E1968" s="22" t="s">
        <v>28</v>
      </c>
      <c r="F1968" s="22"/>
      <c r="G1968" s="22"/>
      <c r="H1968" s="22"/>
      <c r="I1968" s="33" t="s">
        <v>4113</v>
      </c>
      <c r="J1968" s="22" t="s">
        <v>35</v>
      </c>
      <c r="K1968" s="38" t="s">
        <v>318</v>
      </c>
      <c r="L1968" s="20">
        <v>1374</v>
      </c>
      <c r="M1968" s="29" t="str">
        <f>O1968&amp;"-"&amp;P1968&amp;"-"&amp;Q1968&amp;"-"&amp;R1968&amp;"-"&amp;S1968&amp;"-"&amp;T1968</f>
        <v>SJ-V-05-000D-GT-1374</v>
      </c>
      <c r="N1968" s="33" t="s">
        <v>4113</v>
      </c>
      <c r="O1968" s="21" t="str">
        <f>IFERROR(VLOOKUP(B1968,'字典-基地管理'!A:B,2,FALSE),"未填")</f>
        <v>SJ</v>
      </c>
      <c r="P1968" s="21" t="str">
        <f>IFERROR(VLOOKUP(C1968,'字典-车间管理'!A:B,2,FALSE),"未填")</f>
        <v>V</v>
      </c>
      <c r="Q1968" s="21" t="str">
        <f>IFERROR(VLOOKUP(D1968,'字典-系统管理&amp;工段管理'!C:D,2,FALSE),"未填")</f>
        <v>05</v>
      </c>
      <c r="R1968" s="22" t="str">
        <f>_xlfn.TEXTJOIN("", TRUE, IF(U1968="0", U1968, ""), IF(V1968="0", V1968, ""), IF(W1968="0", W1968, ""), IF(X1968="0", X1968, ""), IF(U1968&lt;&gt;"0", U1968, ""), IF(V1968&lt;&gt;"0", V1968, ""), IF(W1968&lt;&gt;"0", W1968, ""), IF(X1968&lt;&gt;"0", X1968, ""))</f>
        <v>000D</v>
      </c>
      <c r="S1968" s="21" t="str">
        <f>IFERROR(VLOOKUP(K1968,'字典-设备&amp;仪表管理'!A:B,2,FALSE),"未填")</f>
        <v>GT</v>
      </c>
      <c r="T1968" s="26" t="str">
        <f>IF(L1968="","未填",TEXT(L1968,"0000"))</f>
        <v>1374</v>
      </c>
      <c r="U1968" s="22" t="str">
        <f>IFERROR(VLOOKUP(E1968,'字典-系统管理&amp;工段管理'!$A$2:$B$7,2,0),"0")</f>
        <v>D</v>
      </c>
      <c r="V1968" s="22" t="str">
        <f>IFERROR(VLOOKUP(F1968,'字典-系统管理&amp;工段管理'!$A$2:$B$7,2,0),"0")</f>
        <v>0</v>
      </c>
      <c r="W1968" s="22" t="str">
        <f>IFERROR(VLOOKUP(G1968,'字典-系统管理&amp;工段管理'!$A$2:$B$7,2,0),"0")</f>
        <v>0</v>
      </c>
      <c r="X1968" s="22" t="str">
        <f>IFERROR(VLOOKUP(H1968,'字典-系统管理&amp;工段管理'!$A$2:$B$7,2,0),"0")</f>
        <v>0</v>
      </c>
    </row>
    <row r="1969" spans="1:24" x14ac:dyDescent="0.15">
      <c r="A1969" s="19">
        <v>1967</v>
      </c>
      <c r="B1969" s="22" t="s">
        <v>24</v>
      </c>
      <c r="C1969" s="22" t="s">
        <v>94</v>
      </c>
      <c r="D1969" s="22" t="s">
        <v>234</v>
      </c>
      <c r="E1969" s="22" t="s">
        <v>28</v>
      </c>
      <c r="F1969" s="22"/>
      <c r="G1969" s="22"/>
      <c r="H1969" s="22"/>
      <c r="I1969" s="33" t="s">
        <v>4130</v>
      </c>
      <c r="J1969" s="22" t="s">
        <v>35</v>
      </c>
      <c r="K1969" s="38" t="s">
        <v>318</v>
      </c>
      <c r="L1969" s="20">
        <v>1375</v>
      </c>
      <c r="M1969" s="29" t="str">
        <f>O1969&amp;"-"&amp;P1969&amp;"-"&amp;Q1969&amp;"-"&amp;R1969&amp;"-"&amp;S1969&amp;"-"&amp;T1969</f>
        <v>SJ-V-05-000D-GT-1375</v>
      </c>
      <c r="N1969" s="33" t="s">
        <v>4130</v>
      </c>
      <c r="O1969" s="21" t="str">
        <f>IFERROR(VLOOKUP(B1969,'字典-基地管理'!A:B,2,FALSE),"未填")</f>
        <v>SJ</v>
      </c>
      <c r="P1969" s="21" t="str">
        <f>IFERROR(VLOOKUP(C1969,'字典-车间管理'!A:B,2,FALSE),"未填")</f>
        <v>V</v>
      </c>
      <c r="Q1969" s="21" t="str">
        <f>IFERROR(VLOOKUP(D1969,'字典-系统管理&amp;工段管理'!C:D,2,FALSE),"未填")</f>
        <v>05</v>
      </c>
      <c r="R1969" s="22" t="str">
        <f>_xlfn.TEXTJOIN("", TRUE, IF(U1969="0", U1969, ""), IF(V1969="0", V1969, ""), IF(W1969="0", W1969, ""), IF(X1969="0", X1969, ""), IF(U1969&lt;&gt;"0", U1969, ""), IF(V1969&lt;&gt;"0", V1969, ""), IF(W1969&lt;&gt;"0", W1969, ""), IF(X1969&lt;&gt;"0", X1969, ""))</f>
        <v>000D</v>
      </c>
      <c r="S1969" s="21" t="str">
        <f>IFERROR(VLOOKUP(K1969,'字典-设备&amp;仪表管理'!A:B,2,FALSE),"未填")</f>
        <v>GT</v>
      </c>
      <c r="T1969" s="26" t="str">
        <f>IF(L1969="","未填",TEXT(L1969,"0000"))</f>
        <v>1375</v>
      </c>
      <c r="U1969" s="22" t="str">
        <f>IFERROR(VLOOKUP(E1969,'字典-系统管理&amp;工段管理'!$A$2:$B$7,2,0),"0")</f>
        <v>D</v>
      </c>
      <c r="V1969" s="22" t="str">
        <f>IFERROR(VLOOKUP(F1969,'字典-系统管理&amp;工段管理'!$A$2:$B$7,2,0),"0")</f>
        <v>0</v>
      </c>
      <c r="W1969" s="22" t="str">
        <f>IFERROR(VLOOKUP(G1969,'字典-系统管理&amp;工段管理'!$A$2:$B$7,2,0),"0")</f>
        <v>0</v>
      </c>
      <c r="X1969" s="22" t="str">
        <f>IFERROR(VLOOKUP(H1969,'字典-系统管理&amp;工段管理'!$A$2:$B$7,2,0),"0")</f>
        <v>0</v>
      </c>
    </row>
    <row r="1970" spans="1:24" x14ac:dyDescent="0.15">
      <c r="A1970" s="19">
        <v>1968</v>
      </c>
      <c r="B1970" s="22" t="s">
        <v>24</v>
      </c>
      <c r="C1970" s="22" t="s">
        <v>94</v>
      </c>
      <c r="D1970" s="22" t="s">
        <v>234</v>
      </c>
      <c r="E1970" s="22" t="s">
        <v>28</v>
      </c>
      <c r="F1970" s="22"/>
      <c r="G1970" s="22"/>
      <c r="H1970" s="22"/>
      <c r="I1970" s="33" t="s">
        <v>4148</v>
      </c>
      <c r="J1970" s="22" t="s">
        <v>35</v>
      </c>
      <c r="K1970" s="38" t="s">
        <v>318</v>
      </c>
      <c r="L1970" s="20">
        <v>1376</v>
      </c>
      <c r="M1970" s="29" t="str">
        <f>O1970&amp;"-"&amp;P1970&amp;"-"&amp;Q1970&amp;"-"&amp;R1970&amp;"-"&amp;S1970&amp;"-"&amp;T1970</f>
        <v>SJ-V-05-000D-GT-1376</v>
      </c>
      <c r="N1970" s="33" t="s">
        <v>4148</v>
      </c>
      <c r="O1970" s="21" t="str">
        <f>IFERROR(VLOOKUP(B1970,'字典-基地管理'!A:B,2,FALSE),"未填")</f>
        <v>SJ</v>
      </c>
      <c r="P1970" s="21" t="str">
        <f>IFERROR(VLOOKUP(C1970,'字典-车间管理'!A:B,2,FALSE),"未填")</f>
        <v>V</v>
      </c>
      <c r="Q1970" s="21" t="str">
        <f>IFERROR(VLOOKUP(D1970,'字典-系统管理&amp;工段管理'!C:D,2,FALSE),"未填")</f>
        <v>05</v>
      </c>
      <c r="R1970" s="22" t="str">
        <f>_xlfn.TEXTJOIN("", TRUE, IF(U1970="0", U1970, ""), IF(V1970="0", V1970, ""), IF(W1970="0", W1970, ""), IF(X1970="0", X1970, ""), IF(U1970&lt;&gt;"0", U1970, ""), IF(V1970&lt;&gt;"0", V1970, ""), IF(W1970&lt;&gt;"0", W1970, ""), IF(X1970&lt;&gt;"0", X1970, ""))</f>
        <v>000D</v>
      </c>
      <c r="S1970" s="21" t="str">
        <f>IFERROR(VLOOKUP(K1970,'字典-设备&amp;仪表管理'!A:B,2,FALSE),"未填")</f>
        <v>GT</v>
      </c>
      <c r="T1970" s="26" t="str">
        <f>IF(L1970="","未填",TEXT(L1970,"0000"))</f>
        <v>1376</v>
      </c>
      <c r="U1970" s="22" t="str">
        <f>IFERROR(VLOOKUP(E1970,'字典-系统管理&amp;工段管理'!$A$2:$B$7,2,0),"0")</f>
        <v>D</v>
      </c>
      <c r="V1970" s="22" t="str">
        <f>IFERROR(VLOOKUP(F1970,'字典-系统管理&amp;工段管理'!$A$2:$B$7,2,0),"0")</f>
        <v>0</v>
      </c>
      <c r="W1970" s="22" t="str">
        <f>IFERROR(VLOOKUP(G1970,'字典-系统管理&amp;工段管理'!$A$2:$B$7,2,0),"0")</f>
        <v>0</v>
      </c>
      <c r="X1970" s="22" t="str">
        <f>IFERROR(VLOOKUP(H1970,'字典-系统管理&amp;工段管理'!$A$2:$B$7,2,0),"0")</f>
        <v>0</v>
      </c>
    </row>
    <row r="1971" spans="1:24" x14ac:dyDescent="0.15">
      <c r="A1971" s="19">
        <v>1969</v>
      </c>
      <c r="B1971" s="22" t="s">
        <v>24</v>
      </c>
      <c r="C1971" s="22" t="s">
        <v>94</v>
      </c>
      <c r="D1971" s="22" t="s">
        <v>234</v>
      </c>
      <c r="E1971" s="22" t="s">
        <v>28</v>
      </c>
      <c r="F1971" s="22"/>
      <c r="G1971" s="22"/>
      <c r="H1971" s="22"/>
      <c r="I1971" s="33" t="s">
        <v>4149</v>
      </c>
      <c r="J1971" s="22" t="s">
        <v>35</v>
      </c>
      <c r="K1971" s="38" t="s">
        <v>318</v>
      </c>
      <c r="L1971" s="20">
        <v>1377</v>
      </c>
      <c r="M1971" s="29" t="str">
        <f>O1971&amp;"-"&amp;P1971&amp;"-"&amp;Q1971&amp;"-"&amp;R1971&amp;"-"&amp;S1971&amp;"-"&amp;T1971</f>
        <v>SJ-V-05-000D-GT-1377</v>
      </c>
      <c r="N1971" s="33" t="s">
        <v>4149</v>
      </c>
      <c r="O1971" s="21" t="str">
        <f>IFERROR(VLOOKUP(B1971,'字典-基地管理'!A:B,2,FALSE),"未填")</f>
        <v>SJ</v>
      </c>
      <c r="P1971" s="21" t="str">
        <f>IFERROR(VLOOKUP(C1971,'字典-车间管理'!A:B,2,FALSE),"未填")</f>
        <v>V</v>
      </c>
      <c r="Q1971" s="21" t="str">
        <f>IFERROR(VLOOKUP(D1971,'字典-系统管理&amp;工段管理'!C:D,2,FALSE),"未填")</f>
        <v>05</v>
      </c>
      <c r="R1971" s="22" t="str">
        <f>_xlfn.TEXTJOIN("", TRUE, IF(U1971="0", U1971, ""), IF(V1971="0", V1971, ""), IF(W1971="0", W1971, ""), IF(X1971="0", X1971, ""), IF(U1971&lt;&gt;"0", U1971, ""), IF(V1971&lt;&gt;"0", V1971, ""), IF(W1971&lt;&gt;"0", W1971, ""), IF(X1971&lt;&gt;"0", X1971, ""))</f>
        <v>000D</v>
      </c>
      <c r="S1971" s="21" t="str">
        <f>IFERROR(VLOOKUP(K1971,'字典-设备&amp;仪表管理'!A:B,2,FALSE),"未填")</f>
        <v>GT</v>
      </c>
      <c r="T1971" s="26" t="str">
        <f>IF(L1971="","未填",TEXT(L1971,"0000"))</f>
        <v>1377</v>
      </c>
      <c r="U1971" s="22" t="str">
        <f>IFERROR(VLOOKUP(E1971,'字典-系统管理&amp;工段管理'!$A$2:$B$7,2,0),"0")</f>
        <v>D</v>
      </c>
      <c r="V1971" s="22" t="str">
        <f>IFERROR(VLOOKUP(F1971,'字典-系统管理&amp;工段管理'!$A$2:$B$7,2,0),"0")</f>
        <v>0</v>
      </c>
      <c r="W1971" s="22" t="str">
        <f>IFERROR(VLOOKUP(G1971,'字典-系统管理&amp;工段管理'!$A$2:$B$7,2,0),"0")</f>
        <v>0</v>
      </c>
      <c r="X1971" s="22" t="str">
        <f>IFERROR(VLOOKUP(H1971,'字典-系统管理&amp;工段管理'!$A$2:$B$7,2,0),"0")</f>
        <v>0</v>
      </c>
    </row>
    <row r="1972" spans="1:24" x14ac:dyDescent="0.15">
      <c r="A1972" s="19">
        <v>1970</v>
      </c>
      <c r="B1972" s="22" t="s">
        <v>24</v>
      </c>
      <c r="C1972" s="22" t="s">
        <v>94</v>
      </c>
      <c r="D1972" s="22" t="s">
        <v>234</v>
      </c>
      <c r="E1972" s="22" t="s">
        <v>28</v>
      </c>
      <c r="F1972" s="22"/>
      <c r="G1972" s="22"/>
      <c r="H1972" s="22"/>
      <c r="I1972" s="33" t="s">
        <v>4150</v>
      </c>
      <c r="J1972" s="22" t="s">
        <v>35</v>
      </c>
      <c r="K1972" s="38" t="s">
        <v>318</v>
      </c>
      <c r="L1972" s="20">
        <v>1378</v>
      </c>
      <c r="M1972" s="29" t="str">
        <f>O1972&amp;"-"&amp;P1972&amp;"-"&amp;Q1972&amp;"-"&amp;R1972&amp;"-"&amp;S1972&amp;"-"&amp;T1972</f>
        <v>SJ-V-05-000D-GT-1378</v>
      </c>
      <c r="N1972" s="33" t="s">
        <v>4150</v>
      </c>
      <c r="O1972" s="21" t="str">
        <f>IFERROR(VLOOKUP(B1972,'字典-基地管理'!A:B,2,FALSE),"未填")</f>
        <v>SJ</v>
      </c>
      <c r="P1972" s="21" t="str">
        <f>IFERROR(VLOOKUP(C1972,'字典-车间管理'!A:B,2,FALSE),"未填")</f>
        <v>V</v>
      </c>
      <c r="Q1972" s="21" t="str">
        <f>IFERROR(VLOOKUP(D1972,'字典-系统管理&amp;工段管理'!C:D,2,FALSE),"未填")</f>
        <v>05</v>
      </c>
      <c r="R1972" s="22" t="str">
        <f>_xlfn.TEXTJOIN("", TRUE, IF(U1972="0", U1972, ""), IF(V1972="0", V1972, ""), IF(W1972="0", W1972, ""), IF(X1972="0", X1972, ""), IF(U1972&lt;&gt;"0", U1972, ""), IF(V1972&lt;&gt;"0", V1972, ""), IF(W1972&lt;&gt;"0", W1972, ""), IF(X1972&lt;&gt;"0", X1972, ""))</f>
        <v>000D</v>
      </c>
      <c r="S1972" s="21" t="str">
        <f>IFERROR(VLOOKUP(K1972,'字典-设备&amp;仪表管理'!A:B,2,FALSE),"未填")</f>
        <v>GT</v>
      </c>
      <c r="T1972" s="26" t="str">
        <f>IF(L1972="","未填",TEXT(L1972,"0000"))</f>
        <v>1378</v>
      </c>
      <c r="U1972" s="22" t="str">
        <f>IFERROR(VLOOKUP(E1972,'字典-系统管理&amp;工段管理'!$A$2:$B$7,2,0),"0")</f>
        <v>D</v>
      </c>
      <c r="V1972" s="22" t="str">
        <f>IFERROR(VLOOKUP(F1972,'字典-系统管理&amp;工段管理'!$A$2:$B$7,2,0),"0")</f>
        <v>0</v>
      </c>
      <c r="W1972" s="22" t="str">
        <f>IFERROR(VLOOKUP(G1972,'字典-系统管理&amp;工段管理'!$A$2:$B$7,2,0),"0")</f>
        <v>0</v>
      </c>
      <c r="X1972" s="22" t="str">
        <f>IFERROR(VLOOKUP(H1972,'字典-系统管理&amp;工段管理'!$A$2:$B$7,2,0),"0")</f>
        <v>0</v>
      </c>
    </row>
    <row r="1973" spans="1:24" x14ac:dyDescent="0.15">
      <c r="A1973" s="19">
        <v>1971</v>
      </c>
      <c r="B1973" s="22" t="s">
        <v>24</v>
      </c>
      <c r="C1973" s="22" t="s">
        <v>94</v>
      </c>
      <c r="D1973" s="22" t="s">
        <v>234</v>
      </c>
      <c r="E1973" s="22" t="s">
        <v>28</v>
      </c>
      <c r="F1973" s="22"/>
      <c r="G1973" s="22"/>
      <c r="H1973" s="22"/>
      <c r="I1973" s="33" t="s">
        <v>4152</v>
      </c>
      <c r="J1973" s="22" t="s">
        <v>35</v>
      </c>
      <c r="K1973" s="38" t="s">
        <v>318</v>
      </c>
      <c r="L1973" s="20">
        <v>1379</v>
      </c>
      <c r="M1973" s="29" t="str">
        <f>O1973&amp;"-"&amp;P1973&amp;"-"&amp;Q1973&amp;"-"&amp;R1973&amp;"-"&amp;S1973&amp;"-"&amp;T1973</f>
        <v>SJ-V-05-000D-GT-1379</v>
      </c>
      <c r="N1973" s="33" t="s">
        <v>4152</v>
      </c>
      <c r="O1973" s="21" t="str">
        <f>IFERROR(VLOOKUP(B1973,'字典-基地管理'!A:B,2,FALSE),"未填")</f>
        <v>SJ</v>
      </c>
      <c r="P1973" s="21" t="str">
        <f>IFERROR(VLOOKUP(C1973,'字典-车间管理'!A:B,2,FALSE),"未填")</f>
        <v>V</v>
      </c>
      <c r="Q1973" s="21" t="str">
        <f>IFERROR(VLOOKUP(D1973,'字典-系统管理&amp;工段管理'!C:D,2,FALSE),"未填")</f>
        <v>05</v>
      </c>
      <c r="R1973" s="22" t="str">
        <f>_xlfn.TEXTJOIN("", TRUE, IF(U1973="0", U1973, ""), IF(V1973="0", V1973, ""), IF(W1973="0", W1973, ""), IF(X1973="0", X1973, ""), IF(U1973&lt;&gt;"0", U1973, ""), IF(V1973&lt;&gt;"0", V1973, ""), IF(W1973&lt;&gt;"0", W1973, ""), IF(X1973&lt;&gt;"0", X1973, ""))</f>
        <v>000D</v>
      </c>
      <c r="S1973" s="21" t="str">
        <f>IFERROR(VLOOKUP(K1973,'字典-设备&amp;仪表管理'!A:B,2,FALSE),"未填")</f>
        <v>GT</v>
      </c>
      <c r="T1973" s="26" t="str">
        <f>IF(L1973="","未填",TEXT(L1973,"0000"))</f>
        <v>1379</v>
      </c>
      <c r="U1973" s="22" t="str">
        <f>IFERROR(VLOOKUP(E1973,'字典-系统管理&amp;工段管理'!$A$2:$B$7,2,0),"0")</f>
        <v>D</v>
      </c>
      <c r="V1973" s="22" t="str">
        <f>IFERROR(VLOOKUP(F1973,'字典-系统管理&amp;工段管理'!$A$2:$B$7,2,0),"0")</f>
        <v>0</v>
      </c>
      <c r="W1973" s="22" t="str">
        <f>IFERROR(VLOOKUP(G1973,'字典-系统管理&amp;工段管理'!$A$2:$B$7,2,0),"0")</f>
        <v>0</v>
      </c>
      <c r="X1973" s="22" t="str">
        <f>IFERROR(VLOOKUP(H1973,'字典-系统管理&amp;工段管理'!$A$2:$B$7,2,0),"0")</f>
        <v>0</v>
      </c>
    </row>
    <row r="1974" spans="1:24" x14ac:dyDescent="0.15">
      <c r="A1974" s="19">
        <v>1972</v>
      </c>
      <c r="B1974" s="22" t="s">
        <v>24</v>
      </c>
      <c r="C1974" s="22" t="s">
        <v>94</v>
      </c>
      <c r="D1974" s="22" t="s">
        <v>234</v>
      </c>
      <c r="E1974" s="22" t="s">
        <v>28</v>
      </c>
      <c r="F1974" s="22"/>
      <c r="G1974" s="22"/>
      <c r="H1974" s="22"/>
      <c r="I1974" s="33" t="s">
        <v>4153</v>
      </c>
      <c r="J1974" s="22" t="s">
        <v>35</v>
      </c>
      <c r="K1974" s="38" t="s">
        <v>318</v>
      </c>
      <c r="L1974" s="20">
        <v>1380</v>
      </c>
      <c r="M1974" s="29" t="str">
        <f>O1974&amp;"-"&amp;P1974&amp;"-"&amp;Q1974&amp;"-"&amp;R1974&amp;"-"&amp;S1974&amp;"-"&amp;T1974</f>
        <v>SJ-V-05-000D-GT-1380</v>
      </c>
      <c r="N1974" s="33" t="s">
        <v>4153</v>
      </c>
      <c r="O1974" s="21" t="str">
        <f>IFERROR(VLOOKUP(B1974,'字典-基地管理'!A:B,2,FALSE),"未填")</f>
        <v>SJ</v>
      </c>
      <c r="P1974" s="21" t="str">
        <f>IFERROR(VLOOKUP(C1974,'字典-车间管理'!A:B,2,FALSE),"未填")</f>
        <v>V</v>
      </c>
      <c r="Q1974" s="21" t="str">
        <f>IFERROR(VLOOKUP(D1974,'字典-系统管理&amp;工段管理'!C:D,2,FALSE),"未填")</f>
        <v>05</v>
      </c>
      <c r="R1974" s="22" t="str">
        <f>_xlfn.TEXTJOIN("", TRUE, IF(U1974="0", U1974, ""), IF(V1974="0", V1974, ""), IF(W1974="0", W1974, ""), IF(X1974="0", X1974, ""), IF(U1974&lt;&gt;"0", U1974, ""), IF(V1974&lt;&gt;"0", V1974, ""), IF(W1974&lt;&gt;"0", W1974, ""), IF(X1974&lt;&gt;"0", X1974, ""))</f>
        <v>000D</v>
      </c>
      <c r="S1974" s="21" t="str">
        <f>IFERROR(VLOOKUP(K1974,'字典-设备&amp;仪表管理'!A:B,2,FALSE),"未填")</f>
        <v>GT</v>
      </c>
      <c r="T1974" s="26" t="str">
        <f>IF(L1974="","未填",TEXT(L1974,"0000"))</f>
        <v>1380</v>
      </c>
      <c r="U1974" s="22" t="str">
        <f>IFERROR(VLOOKUP(E1974,'字典-系统管理&amp;工段管理'!$A$2:$B$7,2,0),"0")</f>
        <v>D</v>
      </c>
      <c r="V1974" s="22" t="str">
        <f>IFERROR(VLOOKUP(F1974,'字典-系统管理&amp;工段管理'!$A$2:$B$7,2,0),"0")</f>
        <v>0</v>
      </c>
      <c r="W1974" s="22" t="str">
        <f>IFERROR(VLOOKUP(G1974,'字典-系统管理&amp;工段管理'!$A$2:$B$7,2,0),"0")</f>
        <v>0</v>
      </c>
      <c r="X1974" s="22" t="str">
        <f>IFERROR(VLOOKUP(H1974,'字典-系统管理&amp;工段管理'!$A$2:$B$7,2,0),"0")</f>
        <v>0</v>
      </c>
    </row>
    <row r="1975" spans="1:24" x14ac:dyDescent="0.15">
      <c r="A1975" s="19">
        <v>1973</v>
      </c>
      <c r="B1975" s="22" t="s">
        <v>24</v>
      </c>
      <c r="C1975" s="22" t="s">
        <v>94</v>
      </c>
      <c r="D1975" s="22" t="s">
        <v>234</v>
      </c>
      <c r="E1975" s="22" t="s">
        <v>28</v>
      </c>
      <c r="F1975" s="22"/>
      <c r="G1975" s="22"/>
      <c r="H1975" s="22"/>
      <c r="I1975" s="33" t="s">
        <v>4154</v>
      </c>
      <c r="J1975" s="22" t="s">
        <v>35</v>
      </c>
      <c r="K1975" s="38" t="s">
        <v>318</v>
      </c>
      <c r="L1975" s="20">
        <v>1381</v>
      </c>
      <c r="M1975" s="29" t="str">
        <f>O1975&amp;"-"&amp;P1975&amp;"-"&amp;Q1975&amp;"-"&amp;R1975&amp;"-"&amp;S1975&amp;"-"&amp;T1975</f>
        <v>SJ-V-05-000D-GT-1381</v>
      </c>
      <c r="N1975" s="33" t="s">
        <v>4154</v>
      </c>
      <c r="O1975" s="21" t="str">
        <f>IFERROR(VLOOKUP(B1975,'字典-基地管理'!A:B,2,FALSE),"未填")</f>
        <v>SJ</v>
      </c>
      <c r="P1975" s="21" t="str">
        <f>IFERROR(VLOOKUP(C1975,'字典-车间管理'!A:B,2,FALSE),"未填")</f>
        <v>V</v>
      </c>
      <c r="Q1975" s="21" t="str">
        <f>IFERROR(VLOOKUP(D1975,'字典-系统管理&amp;工段管理'!C:D,2,FALSE),"未填")</f>
        <v>05</v>
      </c>
      <c r="R1975" s="22" t="str">
        <f>_xlfn.TEXTJOIN("", TRUE, IF(U1975="0", U1975, ""), IF(V1975="0", V1975, ""), IF(W1975="0", W1975, ""), IF(X1975="0", X1975, ""), IF(U1975&lt;&gt;"0", U1975, ""), IF(V1975&lt;&gt;"0", V1975, ""), IF(W1975&lt;&gt;"0", W1975, ""), IF(X1975&lt;&gt;"0", X1975, ""))</f>
        <v>000D</v>
      </c>
      <c r="S1975" s="21" t="str">
        <f>IFERROR(VLOOKUP(K1975,'字典-设备&amp;仪表管理'!A:B,2,FALSE),"未填")</f>
        <v>GT</v>
      </c>
      <c r="T1975" s="26" t="str">
        <f>IF(L1975="","未填",TEXT(L1975,"0000"))</f>
        <v>1381</v>
      </c>
      <c r="U1975" s="22" t="str">
        <f>IFERROR(VLOOKUP(E1975,'字典-系统管理&amp;工段管理'!$A$2:$B$7,2,0),"0")</f>
        <v>D</v>
      </c>
      <c r="V1975" s="22" t="str">
        <f>IFERROR(VLOOKUP(F1975,'字典-系统管理&amp;工段管理'!$A$2:$B$7,2,0),"0")</f>
        <v>0</v>
      </c>
      <c r="W1975" s="22" t="str">
        <f>IFERROR(VLOOKUP(G1975,'字典-系统管理&amp;工段管理'!$A$2:$B$7,2,0),"0")</f>
        <v>0</v>
      </c>
      <c r="X1975" s="22" t="str">
        <f>IFERROR(VLOOKUP(H1975,'字典-系统管理&amp;工段管理'!$A$2:$B$7,2,0),"0")</f>
        <v>0</v>
      </c>
    </row>
    <row r="1976" spans="1:24" x14ac:dyDescent="0.15">
      <c r="A1976" s="19">
        <v>1974</v>
      </c>
      <c r="B1976" s="22" t="s">
        <v>24</v>
      </c>
      <c r="C1976" s="22" t="s">
        <v>94</v>
      </c>
      <c r="D1976" s="22" t="s">
        <v>234</v>
      </c>
      <c r="E1976" s="22" t="s">
        <v>28</v>
      </c>
      <c r="F1976" s="22"/>
      <c r="G1976" s="22"/>
      <c r="H1976" s="22"/>
      <c r="I1976" s="33" t="s">
        <v>4156</v>
      </c>
      <c r="J1976" s="22" t="s">
        <v>35</v>
      </c>
      <c r="K1976" s="38" t="s">
        <v>318</v>
      </c>
      <c r="L1976" s="20">
        <v>1382</v>
      </c>
      <c r="M1976" s="29" t="str">
        <f>O1976&amp;"-"&amp;P1976&amp;"-"&amp;Q1976&amp;"-"&amp;R1976&amp;"-"&amp;S1976&amp;"-"&amp;T1976</f>
        <v>SJ-V-05-000D-GT-1382</v>
      </c>
      <c r="N1976" s="33" t="s">
        <v>4156</v>
      </c>
      <c r="O1976" s="21" t="str">
        <f>IFERROR(VLOOKUP(B1976,'字典-基地管理'!A:B,2,FALSE),"未填")</f>
        <v>SJ</v>
      </c>
      <c r="P1976" s="21" t="str">
        <f>IFERROR(VLOOKUP(C1976,'字典-车间管理'!A:B,2,FALSE),"未填")</f>
        <v>V</v>
      </c>
      <c r="Q1976" s="21" t="str">
        <f>IFERROR(VLOOKUP(D1976,'字典-系统管理&amp;工段管理'!C:D,2,FALSE),"未填")</f>
        <v>05</v>
      </c>
      <c r="R1976" s="22" t="str">
        <f>_xlfn.TEXTJOIN("", TRUE, IF(U1976="0", U1976, ""), IF(V1976="0", V1976, ""), IF(W1976="0", W1976, ""), IF(X1976="0", X1976, ""), IF(U1976&lt;&gt;"0", U1976, ""), IF(V1976&lt;&gt;"0", V1976, ""), IF(W1976&lt;&gt;"0", W1976, ""), IF(X1976&lt;&gt;"0", X1976, ""))</f>
        <v>000D</v>
      </c>
      <c r="S1976" s="21" t="str">
        <f>IFERROR(VLOOKUP(K1976,'字典-设备&amp;仪表管理'!A:B,2,FALSE),"未填")</f>
        <v>GT</v>
      </c>
      <c r="T1976" s="26" t="str">
        <f>IF(L1976="","未填",TEXT(L1976,"0000"))</f>
        <v>1382</v>
      </c>
      <c r="U1976" s="22" t="str">
        <f>IFERROR(VLOOKUP(E1976,'字典-系统管理&amp;工段管理'!$A$2:$B$7,2,0),"0")</f>
        <v>D</v>
      </c>
      <c r="V1976" s="22" t="str">
        <f>IFERROR(VLOOKUP(F1976,'字典-系统管理&amp;工段管理'!$A$2:$B$7,2,0),"0")</f>
        <v>0</v>
      </c>
      <c r="W1976" s="22" t="str">
        <f>IFERROR(VLOOKUP(G1976,'字典-系统管理&amp;工段管理'!$A$2:$B$7,2,0),"0")</f>
        <v>0</v>
      </c>
      <c r="X1976" s="22" t="str">
        <f>IFERROR(VLOOKUP(H1976,'字典-系统管理&amp;工段管理'!$A$2:$B$7,2,0),"0")</f>
        <v>0</v>
      </c>
    </row>
    <row r="1977" spans="1:24" x14ac:dyDescent="0.15">
      <c r="A1977" s="19">
        <v>1975</v>
      </c>
      <c r="B1977" s="22" t="s">
        <v>24</v>
      </c>
      <c r="C1977" s="22" t="s">
        <v>94</v>
      </c>
      <c r="D1977" s="22" t="s">
        <v>234</v>
      </c>
      <c r="E1977" s="22" t="s">
        <v>28</v>
      </c>
      <c r="F1977" s="22"/>
      <c r="G1977" s="22"/>
      <c r="H1977" s="22"/>
      <c r="I1977" s="33" t="s">
        <v>4157</v>
      </c>
      <c r="J1977" s="22" t="s">
        <v>35</v>
      </c>
      <c r="K1977" s="38" t="s">
        <v>318</v>
      </c>
      <c r="L1977" s="20">
        <v>1383</v>
      </c>
      <c r="M1977" s="29" t="str">
        <f>O1977&amp;"-"&amp;P1977&amp;"-"&amp;Q1977&amp;"-"&amp;R1977&amp;"-"&amp;S1977&amp;"-"&amp;T1977</f>
        <v>SJ-V-05-000D-GT-1383</v>
      </c>
      <c r="N1977" s="33" t="s">
        <v>4157</v>
      </c>
      <c r="O1977" s="21" t="str">
        <f>IFERROR(VLOOKUP(B1977,'字典-基地管理'!A:B,2,FALSE),"未填")</f>
        <v>SJ</v>
      </c>
      <c r="P1977" s="21" t="str">
        <f>IFERROR(VLOOKUP(C1977,'字典-车间管理'!A:B,2,FALSE),"未填")</f>
        <v>V</v>
      </c>
      <c r="Q1977" s="21" t="str">
        <f>IFERROR(VLOOKUP(D1977,'字典-系统管理&amp;工段管理'!C:D,2,FALSE),"未填")</f>
        <v>05</v>
      </c>
      <c r="R1977" s="22" t="str">
        <f>_xlfn.TEXTJOIN("", TRUE, IF(U1977="0", U1977, ""), IF(V1977="0", V1977, ""), IF(W1977="0", W1977, ""), IF(X1977="0", X1977, ""), IF(U1977&lt;&gt;"0", U1977, ""), IF(V1977&lt;&gt;"0", V1977, ""), IF(W1977&lt;&gt;"0", W1977, ""), IF(X1977&lt;&gt;"0", X1977, ""))</f>
        <v>000D</v>
      </c>
      <c r="S1977" s="21" t="str">
        <f>IFERROR(VLOOKUP(K1977,'字典-设备&amp;仪表管理'!A:B,2,FALSE),"未填")</f>
        <v>GT</v>
      </c>
      <c r="T1977" s="26" t="str">
        <f>IF(L1977="","未填",TEXT(L1977,"0000"))</f>
        <v>1383</v>
      </c>
      <c r="U1977" s="22" t="str">
        <f>IFERROR(VLOOKUP(E1977,'字典-系统管理&amp;工段管理'!$A$2:$B$7,2,0),"0")</f>
        <v>D</v>
      </c>
      <c r="V1977" s="22" t="str">
        <f>IFERROR(VLOOKUP(F1977,'字典-系统管理&amp;工段管理'!$A$2:$B$7,2,0),"0")</f>
        <v>0</v>
      </c>
      <c r="W1977" s="22" t="str">
        <f>IFERROR(VLOOKUP(G1977,'字典-系统管理&amp;工段管理'!$A$2:$B$7,2,0),"0")</f>
        <v>0</v>
      </c>
      <c r="X1977" s="22" t="str">
        <f>IFERROR(VLOOKUP(H1977,'字典-系统管理&amp;工段管理'!$A$2:$B$7,2,0),"0")</f>
        <v>0</v>
      </c>
    </row>
    <row r="1978" spans="1:24" x14ac:dyDescent="0.15">
      <c r="A1978" s="19">
        <v>1976</v>
      </c>
      <c r="B1978" s="22" t="s">
        <v>24</v>
      </c>
      <c r="C1978" s="22" t="s">
        <v>94</v>
      </c>
      <c r="D1978" s="22" t="s">
        <v>234</v>
      </c>
      <c r="E1978" s="22" t="s">
        <v>28</v>
      </c>
      <c r="F1978" s="22"/>
      <c r="G1978" s="22"/>
      <c r="H1978" s="22"/>
      <c r="I1978" s="33" t="s">
        <v>4158</v>
      </c>
      <c r="J1978" s="22" t="s">
        <v>35</v>
      </c>
      <c r="K1978" s="38" t="s">
        <v>318</v>
      </c>
      <c r="L1978" s="20">
        <v>1384</v>
      </c>
      <c r="M1978" s="29" t="str">
        <f>O1978&amp;"-"&amp;P1978&amp;"-"&amp;Q1978&amp;"-"&amp;R1978&amp;"-"&amp;S1978&amp;"-"&amp;T1978</f>
        <v>SJ-V-05-000D-GT-1384</v>
      </c>
      <c r="N1978" s="33" t="s">
        <v>4158</v>
      </c>
      <c r="O1978" s="21" t="str">
        <f>IFERROR(VLOOKUP(B1978,'字典-基地管理'!A:B,2,FALSE),"未填")</f>
        <v>SJ</v>
      </c>
      <c r="P1978" s="21" t="str">
        <f>IFERROR(VLOOKUP(C1978,'字典-车间管理'!A:B,2,FALSE),"未填")</f>
        <v>V</v>
      </c>
      <c r="Q1978" s="21" t="str">
        <f>IFERROR(VLOOKUP(D1978,'字典-系统管理&amp;工段管理'!C:D,2,FALSE),"未填")</f>
        <v>05</v>
      </c>
      <c r="R1978" s="22" t="str">
        <f>_xlfn.TEXTJOIN("", TRUE, IF(U1978="0", U1978, ""), IF(V1978="0", V1978, ""), IF(W1978="0", W1978, ""), IF(X1978="0", X1978, ""), IF(U1978&lt;&gt;"0", U1978, ""), IF(V1978&lt;&gt;"0", V1978, ""), IF(W1978&lt;&gt;"0", W1978, ""), IF(X1978&lt;&gt;"0", X1978, ""))</f>
        <v>000D</v>
      </c>
      <c r="S1978" s="21" t="str">
        <f>IFERROR(VLOOKUP(K1978,'字典-设备&amp;仪表管理'!A:B,2,FALSE),"未填")</f>
        <v>GT</v>
      </c>
      <c r="T1978" s="26" t="str">
        <f>IF(L1978="","未填",TEXT(L1978,"0000"))</f>
        <v>1384</v>
      </c>
      <c r="U1978" s="22" t="str">
        <f>IFERROR(VLOOKUP(E1978,'字典-系统管理&amp;工段管理'!$A$2:$B$7,2,0),"0")</f>
        <v>D</v>
      </c>
      <c r="V1978" s="22" t="str">
        <f>IFERROR(VLOOKUP(F1978,'字典-系统管理&amp;工段管理'!$A$2:$B$7,2,0),"0")</f>
        <v>0</v>
      </c>
      <c r="W1978" s="22" t="str">
        <f>IFERROR(VLOOKUP(G1978,'字典-系统管理&amp;工段管理'!$A$2:$B$7,2,0),"0")</f>
        <v>0</v>
      </c>
      <c r="X1978" s="22" t="str">
        <f>IFERROR(VLOOKUP(H1978,'字典-系统管理&amp;工段管理'!$A$2:$B$7,2,0),"0")</f>
        <v>0</v>
      </c>
    </row>
    <row r="1979" spans="1:24" x14ac:dyDescent="0.15">
      <c r="A1979" s="19">
        <v>1977</v>
      </c>
      <c r="B1979" s="22" t="s">
        <v>24</v>
      </c>
      <c r="C1979" s="22" t="s">
        <v>94</v>
      </c>
      <c r="D1979" s="22" t="s">
        <v>234</v>
      </c>
      <c r="E1979" s="22" t="s">
        <v>28</v>
      </c>
      <c r="F1979" s="22"/>
      <c r="G1979" s="22"/>
      <c r="H1979" s="22"/>
      <c r="I1979" s="33" t="s">
        <v>4160</v>
      </c>
      <c r="J1979" s="22" t="s">
        <v>35</v>
      </c>
      <c r="K1979" s="38" t="s">
        <v>318</v>
      </c>
      <c r="L1979" s="20">
        <v>1385</v>
      </c>
      <c r="M1979" s="29" t="str">
        <f>O1979&amp;"-"&amp;P1979&amp;"-"&amp;Q1979&amp;"-"&amp;R1979&amp;"-"&amp;S1979&amp;"-"&amp;T1979</f>
        <v>SJ-V-05-000D-GT-1385</v>
      </c>
      <c r="N1979" s="33" t="s">
        <v>4160</v>
      </c>
      <c r="O1979" s="21" t="str">
        <f>IFERROR(VLOOKUP(B1979,'字典-基地管理'!A:B,2,FALSE),"未填")</f>
        <v>SJ</v>
      </c>
      <c r="P1979" s="21" t="str">
        <f>IFERROR(VLOOKUP(C1979,'字典-车间管理'!A:B,2,FALSE),"未填")</f>
        <v>V</v>
      </c>
      <c r="Q1979" s="21" t="str">
        <f>IFERROR(VLOOKUP(D1979,'字典-系统管理&amp;工段管理'!C:D,2,FALSE),"未填")</f>
        <v>05</v>
      </c>
      <c r="R1979" s="22" t="str">
        <f>_xlfn.TEXTJOIN("", TRUE, IF(U1979="0", U1979, ""), IF(V1979="0", V1979, ""), IF(W1979="0", W1979, ""), IF(X1979="0", X1979, ""), IF(U1979&lt;&gt;"0", U1979, ""), IF(V1979&lt;&gt;"0", V1979, ""), IF(W1979&lt;&gt;"0", W1979, ""), IF(X1979&lt;&gt;"0", X1979, ""))</f>
        <v>000D</v>
      </c>
      <c r="S1979" s="21" t="str">
        <f>IFERROR(VLOOKUP(K1979,'字典-设备&amp;仪表管理'!A:B,2,FALSE),"未填")</f>
        <v>GT</v>
      </c>
      <c r="T1979" s="26" t="str">
        <f>IF(L1979="","未填",TEXT(L1979,"0000"))</f>
        <v>1385</v>
      </c>
      <c r="U1979" s="22" t="str">
        <f>IFERROR(VLOOKUP(E1979,'字典-系统管理&amp;工段管理'!$A$2:$B$7,2,0),"0")</f>
        <v>D</v>
      </c>
      <c r="V1979" s="22" t="str">
        <f>IFERROR(VLOOKUP(F1979,'字典-系统管理&amp;工段管理'!$A$2:$B$7,2,0),"0")</f>
        <v>0</v>
      </c>
      <c r="W1979" s="22" t="str">
        <f>IFERROR(VLOOKUP(G1979,'字典-系统管理&amp;工段管理'!$A$2:$B$7,2,0),"0")</f>
        <v>0</v>
      </c>
      <c r="X1979" s="22" t="str">
        <f>IFERROR(VLOOKUP(H1979,'字典-系统管理&amp;工段管理'!$A$2:$B$7,2,0),"0")</f>
        <v>0</v>
      </c>
    </row>
    <row r="1980" spans="1:24" x14ac:dyDescent="0.15">
      <c r="A1980" s="19">
        <v>1978</v>
      </c>
      <c r="B1980" s="22" t="s">
        <v>24</v>
      </c>
      <c r="C1980" s="22" t="s">
        <v>94</v>
      </c>
      <c r="D1980" s="22" t="s">
        <v>234</v>
      </c>
      <c r="E1980" s="22" t="s">
        <v>28</v>
      </c>
      <c r="F1980" s="22"/>
      <c r="G1980" s="22"/>
      <c r="H1980" s="22"/>
      <c r="I1980" s="33" t="s">
        <v>4161</v>
      </c>
      <c r="J1980" s="22" t="s">
        <v>35</v>
      </c>
      <c r="K1980" s="38" t="s">
        <v>318</v>
      </c>
      <c r="L1980" s="20">
        <v>1386</v>
      </c>
      <c r="M1980" s="29" t="str">
        <f>O1980&amp;"-"&amp;P1980&amp;"-"&amp;Q1980&amp;"-"&amp;R1980&amp;"-"&amp;S1980&amp;"-"&amp;T1980</f>
        <v>SJ-V-05-000D-GT-1386</v>
      </c>
      <c r="N1980" s="33" t="s">
        <v>4161</v>
      </c>
      <c r="O1980" s="21" t="str">
        <f>IFERROR(VLOOKUP(B1980,'字典-基地管理'!A:B,2,FALSE),"未填")</f>
        <v>SJ</v>
      </c>
      <c r="P1980" s="21" t="str">
        <f>IFERROR(VLOOKUP(C1980,'字典-车间管理'!A:B,2,FALSE),"未填")</f>
        <v>V</v>
      </c>
      <c r="Q1980" s="21" t="str">
        <f>IFERROR(VLOOKUP(D1980,'字典-系统管理&amp;工段管理'!C:D,2,FALSE),"未填")</f>
        <v>05</v>
      </c>
      <c r="R1980" s="22" t="str">
        <f>_xlfn.TEXTJOIN("", TRUE, IF(U1980="0", U1980, ""), IF(V1980="0", V1980, ""), IF(W1980="0", W1980, ""), IF(X1980="0", X1980, ""), IF(U1980&lt;&gt;"0", U1980, ""), IF(V1980&lt;&gt;"0", V1980, ""), IF(W1980&lt;&gt;"0", W1980, ""), IF(X1980&lt;&gt;"0", X1980, ""))</f>
        <v>000D</v>
      </c>
      <c r="S1980" s="21" t="str">
        <f>IFERROR(VLOOKUP(K1980,'字典-设备&amp;仪表管理'!A:B,2,FALSE),"未填")</f>
        <v>GT</v>
      </c>
      <c r="T1980" s="26" t="str">
        <f>IF(L1980="","未填",TEXT(L1980,"0000"))</f>
        <v>1386</v>
      </c>
      <c r="U1980" s="22" t="str">
        <f>IFERROR(VLOOKUP(E1980,'字典-系统管理&amp;工段管理'!$A$2:$B$7,2,0),"0")</f>
        <v>D</v>
      </c>
      <c r="V1980" s="22" t="str">
        <f>IFERROR(VLOOKUP(F1980,'字典-系统管理&amp;工段管理'!$A$2:$B$7,2,0),"0")</f>
        <v>0</v>
      </c>
      <c r="W1980" s="22" t="str">
        <f>IFERROR(VLOOKUP(G1980,'字典-系统管理&amp;工段管理'!$A$2:$B$7,2,0),"0")</f>
        <v>0</v>
      </c>
      <c r="X1980" s="22" t="str">
        <f>IFERROR(VLOOKUP(H1980,'字典-系统管理&amp;工段管理'!$A$2:$B$7,2,0),"0")</f>
        <v>0</v>
      </c>
    </row>
    <row r="1981" spans="1:24" x14ac:dyDescent="0.15">
      <c r="A1981" s="19">
        <v>1979</v>
      </c>
      <c r="B1981" s="22" t="s">
        <v>24</v>
      </c>
      <c r="C1981" s="22" t="s">
        <v>94</v>
      </c>
      <c r="D1981" s="22" t="s">
        <v>234</v>
      </c>
      <c r="E1981" s="22" t="s">
        <v>28</v>
      </c>
      <c r="F1981" s="22"/>
      <c r="G1981" s="22"/>
      <c r="H1981" s="22"/>
      <c r="I1981" s="33" t="s">
        <v>4162</v>
      </c>
      <c r="J1981" s="22" t="s">
        <v>35</v>
      </c>
      <c r="K1981" s="38" t="s">
        <v>318</v>
      </c>
      <c r="L1981" s="20">
        <v>1387</v>
      </c>
      <c r="M1981" s="29" t="str">
        <f>O1981&amp;"-"&amp;P1981&amp;"-"&amp;Q1981&amp;"-"&amp;R1981&amp;"-"&amp;S1981&amp;"-"&amp;T1981</f>
        <v>SJ-V-05-000D-GT-1387</v>
      </c>
      <c r="N1981" s="33" t="s">
        <v>4162</v>
      </c>
      <c r="O1981" s="21" t="str">
        <f>IFERROR(VLOOKUP(B1981,'字典-基地管理'!A:B,2,FALSE),"未填")</f>
        <v>SJ</v>
      </c>
      <c r="P1981" s="21" t="str">
        <f>IFERROR(VLOOKUP(C1981,'字典-车间管理'!A:B,2,FALSE),"未填")</f>
        <v>V</v>
      </c>
      <c r="Q1981" s="21" t="str">
        <f>IFERROR(VLOOKUP(D1981,'字典-系统管理&amp;工段管理'!C:D,2,FALSE),"未填")</f>
        <v>05</v>
      </c>
      <c r="R1981" s="22" t="str">
        <f>_xlfn.TEXTJOIN("", TRUE, IF(U1981="0", U1981, ""), IF(V1981="0", V1981, ""), IF(W1981="0", W1981, ""), IF(X1981="0", X1981, ""), IF(U1981&lt;&gt;"0", U1981, ""), IF(V1981&lt;&gt;"0", V1981, ""), IF(W1981&lt;&gt;"0", W1981, ""), IF(X1981&lt;&gt;"0", X1981, ""))</f>
        <v>000D</v>
      </c>
      <c r="S1981" s="21" t="str">
        <f>IFERROR(VLOOKUP(K1981,'字典-设备&amp;仪表管理'!A:B,2,FALSE),"未填")</f>
        <v>GT</v>
      </c>
      <c r="T1981" s="26" t="str">
        <f>IF(L1981="","未填",TEXT(L1981,"0000"))</f>
        <v>1387</v>
      </c>
      <c r="U1981" s="22" t="str">
        <f>IFERROR(VLOOKUP(E1981,'字典-系统管理&amp;工段管理'!$A$2:$B$7,2,0),"0")</f>
        <v>D</v>
      </c>
      <c r="V1981" s="22" t="str">
        <f>IFERROR(VLOOKUP(F1981,'字典-系统管理&amp;工段管理'!$A$2:$B$7,2,0),"0")</f>
        <v>0</v>
      </c>
      <c r="W1981" s="22" t="str">
        <f>IFERROR(VLOOKUP(G1981,'字典-系统管理&amp;工段管理'!$A$2:$B$7,2,0),"0")</f>
        <v>0</v>
      </c>
      <c r="X1981" s="22" t="str">
        <f>IFERROR(VLOOKUP(H1981,'字典-系统管理&amp;工段管理'!$A$2:$B$7,2,0),"0")</f>
        <v>0</v>
      </c>
    </row>
    <row r="1982" spans="1:24" x14ac:dyDescent="0.15">
      <c r="A1982" s="19">
        <v>1980</v>
      </c>
      <c r="B1982" s="22" t="s">
        <v>24</v>
      </c>
      <c r="C1982" s="22" t="s">
        <v>94</v>
      </c>
      <c r="D1982" s="22" t="s">
        <v>234</v>
      </c>
      <c r="E1982" s="22" t="s">
        <v>28</v>
      </c>
      <c r="F1982" s="22"/>
      <c r="G1982" s="22"/>
      <c r="H1982" s="22"/>
      <c r="I1982" s="33" t="s">
        <v>4164</v>
      </c>
      <c r="J1982" s="22" t="s">
        <v>35</v>
      </c>
      <c r="K1982" s="38" t="s">
        <v>318</v>
      </c>
      <c r="L1982" s="20">
        <v>1388</v>
      </c>
      <c r="M1982" s="29" t="str">
        <f>O1982&amp;"-"&amp;P1982&amp;"-"&amp;Q1982&amp;"-"&amp;R1982&amp;"-"&amp;S1982&amp;"-"&amp;T1982</f>
        <v>SJ-V-05-000D-GT-1388</v>
      </c>
      <c r="N1982" s="33" t="s">
        <v>4164</v>
      </c>
      <c r="O1982" s="21" t="str">
        <f>IFERROR(VLOOKUP(B1982,'字典-基地管理'!A:B,2,FALSE),"未填")</f>
        <v>SJ</v>
      </c>
      <c r="P1982" s="21" t="str">
        <f>IFERROR(VLOOKUP(C1982,'字典-车间管理'!A:B,2,FALSE),"未填")</f>
        <v>V</v>
      </c>
      <c r="Q1982" s="21" t="str">
        <f>IFERROR(VLOOKUP(D1982,'字典-系统管理&amp;工段管理'!C:D,2,FALSE),"未填")</f>
        <v>05</v>
      </c>
      <c r="R1982" s="22" t="str">
        <f>_xlfn.TEXTJOIN("", TRUE, IF(U1982="0", U1982, ""), IF(V1982="0", V1982, ""), IF(W1982="0", W1982, ""), IF(X1982="0", X1982, ""), IF(U1982&lt;&gt;"0", U1982, ""), IF(V1982&lt;&gt;"0", V1982, ""), IF(W1982&lt;&gt;"0", W1982, ""), IF(X1982&lt;&gt;"0", X1982, ""))</f>
        <v>000D</v>
      </c>
      <c r="S1982" s="21" t="str">
        <f>IFERROR(VLOOKUP(K1982,'字典-设备&amp;仪表管理'!A:B,2,FALSE),"未填")</f>
        <v>GT</v>
      </c>
      <c r="T1982" s="26" t="str">
        <f>IF(L1982="","未填",TEXT(L1982,"0000"))</f>
        <v>1388</v>
      </c>
      <c r="U1982" s="22" t="str">
        <f>IFERROR(VLOOKUP(E1982,'字典-系统管理&amp;工段管理'!$A$2:$B$7,2,0),"0")</f>
        <v>D</v>
      </c>
      <c r="V1982" s="22" t="str">
        <f>IFERROR(VLOOKUP(F1982,'字典-系统管理&amp;工段管理'!$A$2:$B$7,2,0),"0")</f>
        <v>0</v>
      </c>
      <c r="W1982" s="22" t="str">
        <f>IFERROR(VLOOKUP(G1982,'字典-系统管理&amp;工段管理'!$A$2:$B$7,2,0),"0")</f>
        <v>0</v>
      </c>
      <c r="X1982" s="22" t="str">
        <f>IFERROR(VLOOKUP(H1982,'字典-系统管理&amp;工段管理'!$A$2:$B$7,2,0),"0")</f>
        <v>0</v>
      </c>
    </row>
    <row r="1983" spans="1:24" x14ac:dyDescent="0.15">
      <c r="A1983" s="19">
        <v>1981</v>
      </c>
      <c r="B1983" s="22" t="s">
        <v>24</v>
      </c>
      <c r="C1983" s="22" t="s">
        <v>94</v>
      </c>
      <c r="D1983" s="22" t="s">
        <v>234</v>
      </c>
      <c r="E1983" s="22" t="s">
        <v>28</v>
      </c>
      <c r="F1983" s="22"/>
      <c r="G1983" s="22"/>
      <c r="H1983" s="22"/>
      <c r="I1983" s="33" t="s">
        <v>4165</v>
      </c>
      <c r="J1983" s="22" t="s">
        <v>35</v>
      </c>
      <c r="K1983" s="38" t="s">
        <v>318</v>
      </c>
      <c r="L1983" s="20">
        <v>1389</v>
      </c>
      <c r="M1983" s="29" t="str">
        <f>O1983&amp;"-"&amp;P1983&amp;"-"&amp;Q1983&amp;"-"&amp;R1983&amp;"-"&amp;S1983&amp;"-"&amp;T1983</f>
        <v>SJ-V-05-000D-GT-1389</v>
      </c>
      <c r="N1983" s="33" t="s">
        <v>4165</v>
      </c>
      <c r="O1983" s="21" t="str">
        <f>IFERROR(VLOOKUP(B1983,'字典-基地管理'!A:B,2,FALSE),"未填")</f>
        <v>SJ</v>
      </c>
      <c r="P1983" s="21" t="str">
        <f>IFERROR(VLOOKUP(C1983,'字典-车间管理'!A:B,2,FALSE),"未填")</f>
        <v>V</v>
      </c>
      <c r="Q1983" s="21" t="str">
        <f>IFERROR(VLOOKUP(D1983,'字典-系统管理&amp;工段管理'!C:D,2,FALSE),"未填")</f>
        <v>05</v>
      </c>
      <c r="R1983" s="22" t="str">
        <f>_xlfn.TEXTJOIN("", TRUE, IF(U1983="0", U1983, ""), IF(V1983="0", V1983, ""), IF(W1983="0", W1983, ""), IF(X1983="0", X1983, ""), IF(U1983&lt;&gt;"0", U1983, ""), IF(V1983&lt;&gt;"0", V1983, ""), IF(W1983&lt;&gt;"0", W1983, ""), IF(X1983&lt;&gt;"0", X1983, ""))</f>
        <v>000D</v>
      </c>
      <c r="S1983" s="21" t="str">
        <f>IFERROR(VLOOKUP(K1983,'字典-设备&amp;仪表管理'!A:B,2,FALSE),"未填")</f>
        <v>GT</v>
      </c>
      <c r="T1983" s="26" t="str">
        <f>IF(L1983="","未填",TEXT(L1983,"0000"))</f>
        <v>1389</v>
      </c>
      <c r="U1983" s="22" t="str">
        <f>IFERROR(VLOOKUP(E1983,'字典-系统管理&amp;工段管理'!$A$2:$B$7,2,0),"0")</f>
        <v>D</v>
      </c>
      <c r="V1983" s="22" t="str">
        <f>IFERROR(VLOOKUP(F1983,'字典-系统管理&amp;工段管理'!$A$2:$B$7,2,0),"0")</f>
        <v>0</v>
      </c>
      <c r="W1983" s="22" t="str">
        <f>IFERROR(VLOOKUP(G1983,'字典-系统管理&amp;工段管理'!$A$2:$B$7,2,0),"0")</f>
        <v>0</v>
      </c>
      <c r="X1983" s="22" t="str">
        <f>IFERROR(VLOOKUP(H1983,'字典-系统管理&amp;工段管理'!$A$2:$B$7,2,0),"0")</f>
        <v>0</v>
      </c>
    </row>
    <row r="1984" spans="1:24" x14ac:dyDescent="0.15">
      <c r="A1984" s="19">
        <v>1982</v>
      </c>
      <c r="B1984" s="22" t="s">
        <v>24</v>
      </c>
      <c r="C1984" s="22" t="s">
        <v>94</v>
      </c>
      <c r="D1984" s="22" t="s">
        <v>234</v>
      </c>
      <c r="E1984" s="22" t="s">
        <v>28</v>
      </c>
      <c r="F1984" s="22"/>
      <c r="G1984" s="22"/>
      <c r="H1984" s="22"/>
      <c r="I1984" s="33" t="s">
        <v>4166</v>
      </c>
      <c r="J1984" s="22" t="s">
        <v>35</v>
      </c>
      <c r="K1984" s="38" t="s">
        <v>318</v>
      </c>
      <c r="L1984" s="20">
        <v>1390</v>
      </c>
      <c r="M1984" s="29" t="str">
        <f>O1984&amp;"-"&amp;P1984&amp;"-"&amp;Q1984&amp;"-"&amp;R1984&amp;"-"&amp;S1984&amp;"-"&amp;T1984</f>
        <v>SJ-V-05-000D-GT-1390</v>
      </c>
      <c r="N1984" s="33" t="s">
        <v>4166</v>
      </c>
      <c r="O1984" s="21" t="str">
        <f>IFERROR(VLOOKUP(B1984,'字典-基地管理'!A:B,2,FALSE),"未填")</f>
        <v>SJ</v>
      </c>
      <c r="P1984" s="21" t="str">
        <f>IFERROR(VLOOKUP(C1984,'字典-车间管理'!A:B,2,FALSE),"未填")</f>
        <v>V</v>
      </c>
      <c r="Q1984" s="21" t="str">
        <f>IFERROR(VLOOKUP(D1984,'字典-系统管理&amp;工段管理'!C:D,2,FALSE),"未填")</f>
        <v>05</v>
      </c>
      <c r="R1984" s="22" t="str">
        <f>_xlfn.TEXTJOIN("", TRUE, IF(U1984="0", U1984, ""), IF(V1984="0", V1984, ""), IF(W1984="0", W1984, ""), IF(X1984="0", X1984, ""), IF(U1984&lt;&gt;"0", U1984, ""), IF(V1984&lt;&gt;"0", V1984, ""), IF(W1984&lt;&gt;"0", W1984, ""), IF(X1984&lt;&gt;"0", X1984, ""))</f>
        <v>000D</v>
      </c>
      <c r="S1984" s="21" t="str">
        <f>IFERROR(VLOOKUP(K1984,'字典-设备&amp;仪表管理'!A:B,2,FALSE),"未填")</f>
        <v>GT</v>
      </c>
      <c r="T1984" s="26" t="str">
        <f>IF(L1984="","未填",TEXT(L1984,"0000"))</f>
        <v>1390</v>
      </c>
      <c r="U1984" s="22" t="str">
        <f>IFERROR(VLOOKUP(E1984,'字典-系统管理&amp;工段管理'!$A$2:$B$7,2,0),"0")</f>
        <v>D</v>
      </c>
      <c r="V1984" s="22" t="str">
        <f>IFERROR(VLOOKUP(F1984,'字典-系统管理&amp;工段管理'!$A$2:$B$7,2,0),"0")</f>
        <v>0</v>
      </c>
      <c r="W1984" s="22" t="str">
        <f>IFERROR(VLOOKUP(G1984,'字典-系统管理&amp;工段管理'!$A$2:$B$7,2,0),"0")</f>
        <v>0</v>
      </c>
      <c r="X1984" s="22" t="str">
        <f>IFERROR(VLOOKUP(H1984,'字典-系统管理&amp;工段管理'!$A$2:$B$7,2,0),"0")</f>
        <v>0</v>
      </c>
    </row>
    <row r="1985" spans="1:24" x14ac:dyDescent="0.15">
      <c r="A1985" s="19">
        <v>1983</v>
      </c>
      <c r="B1985" s="22" t="s">
        <v>24</v>
      </c>
      <c r="C1985" s="22" t="s">
        <v>94</v>
      </c>
      <c r="D1985" s="22" t="s">
        <v>234</v>
      </c>
      <c r="E1985" s="22" t="s">
        <v>28</v>
      </c>
      <c r="F1985" s="22"/>
      <c r="G1985" s="22"/>
      <c r="H1985" s="22"/>
      <c r="I1985" s="33" t="s">
        <v>4168</v>
      </c>
      <c r="J1985" s="22" t="s">
        <v>35</v>
      </c>
      <c r="K1985" s="38" t="s">
        <v>318</v>
      </c>
      <c r="L1985" s="20">
        <v>1391</v>
      </c>
      <c r="M1985" s="29" t="str">
        <f>O1985&amp;"-"&amp;P1985&amp;"-"&amp;Q1985&amp;"-"&amp;R1985&amp;"-"&amp;S1985&amp;"-"&amp;T1985</f>
        <v>SJ-V-05-000D-GT-1391</v>
      </c>
      <c r="N1985" s="33" t="s">
        <v>4168</v>
      </c>
      <c r="O1985" s="21" t="str">
        <f>IFERROR(VLOOKUP(B1985,'字典-基地管理'!A:B,2,FALSE),"未填")</f>
        <v>SJ</v>
      </c>
      <c r="P1985" s="21" t="str">
        <f>IFERROR(VLOOKUP(C1985,'字典-车间管理'!A:B,2,FALSE),"未填")</f>
        <v>V</v>
      </c>
      <c r="Q1985" s="21" t="str">
        <f>IFERROR(VLOOKUP(D1985,'字典-系统管理&amp;工段管理'!C:D,2,FALSE),"未填")</f>
        <v>05</v>
      </c>
      <c r="R1985" s="22" t="str">
        <f>_xlfn.TEXTJOIN("", TRUE, IF(U1985="0", U1985, ""), IF(V1985="0", V1985, ""), IF(W1985="0", W1985, ""), IF(X1985="0", X1985, ""), IF(U1985&lt;&gt;"0", U1985, ""), IF(V1985&lt;&gt;"0", V1985, ""), IF(W1985&lt;&gt;"0", W1985, ""), IF(X1985&lt;&gt;"0", X1985, ""))</f>
        <v>000D</v>
      </c>
      <c r="S1985" s="21" t="str">
        <f>IFERROR(VLOOKUP(K1985,'字典-设备&amp;仪表管理'!A:B,2,FALSE),"未填")</f>
        <v>GT</v>
      </c>
      <c r="T1985" s="26" t="str">
        <f>IF(L1985="","未填",TEXT(L1985,"0000"))</f>
        <v>1391</v>
      </c>
      <c r="U1985" s="22" t="str">
        <f>IFERROR(VLOOKUP(E1985,'字典-系统管理&amp;工段管理'!$A$2:$B$7,2,0),"0")</f>
        <v>D</v>
      </c>
      <c r="V1985" s="22" t="str">
        <f>IFERROR(VLOOKUP(F1985,'字典-系统管理&amp;工段管理'!$A$2:$B$7,2,0),"0")</f>
        <v>0</v>
      </c>
      <c r="W1985" s="22" t="str">
        <f>IFERROR(VLOOKUP(G1985,'字典-系统管理&amp;工段管理'!$A$2:$B$7,2,0),"0")</f>
        <v>0</v>
      </c>
      <c r="X1985" s="22" t="str">
        <f>IFERROR(VLOOKUP(H1985,'字典-系统管理&amp;工段管理'!$A$2:$B$7,2,0),"0")</f>
        <v>0</v>
      </c>
    </row>
    <row r="1986" spans="1:24" x14ac:dyDescent="0.15">
      <c r="A1986" s="19">
        <v>1984</v>
      </c>
      <c r="B1986" s="22" t="s">
        <v>24</v>
      </c>
      <c r="C1986" s="22" t="s">
        <v>94</v>
      </c>
      <c r="D1986" s="22" t="s">
        <v>234</v>
      </c>
      <c r="E1986" s="22" t="s">
        <v>28</v>
      </c>
      <c r="F1986" s="22"/>
      <c r="G1986" s="22"/>
      <c r="H1986" s="22"/>
      <c r="I1986" s="33" t="s">
        <v>4169</v>
      </c>
      <c r="J1986" s="22" t="s">
        <v>35</v>
      </c>
      <c r="K1986" s="38" t="s">
        <v>318</v>
      </c>
      <c r="L1986" s="20">
        <v>1392</v>
      </c>
      <c r="M1986" s="29" t="str">
        <f>O1986&amp;"-"&amp;P1986&amp;"-"&amp;Q1986&amp;"-"&amp;R1986&amp;"-"&amp;S1986&amp;"-"&amp;T1986</f>
        <v>SJ-V-05-000D-GT-1392</v>
      </c>
      <c r="N1986" s="33" t="s">
        <v>4169</v>
      </c>
      <c r="O1986" s="21" t="str">
        <f>IFERROR(VLOOKUP(B1986,'字典-基地管理'!A:B,2,FALSE),"未填")</f>
        <v>SJ</v>
      </c>
      <c r="P1986" s="21" t="str">
        <f>IFERROR(VLOOKUP(C1986,'字典-车间管理'!A:B,2,FALSE),"未填")</f>
        <v>V</v>
      </c>
      <c r="Q1986" s="21" t="str">
        <f>IFERROR(VLOOKUP(D1986,'字典-系统管理&amp;工段管理'!C:D,2,FALSE),"未填")</f>
        <v>05</v>
      </c>
      <c r="R1986" s="22" t="str">
        <f>_xlfn.TEXTJOIN("", TRUE, IF(U1986="0", U1986, ""), IF(V1986="0", V1986, ""), IF(W1986="0", W1986, ""), IF(X1986="0", X1986, ""), IF(U1986&lt;&gt;"0", U1986, ""), IF(V1986&lt;&gt;"0", V1986, ""), IF(W1986&lt;&gt;"0", W1986, ""), IF(X1986&lt;&gt;"0", X1986, ""))</f>
        <v>000D</v>
      </c>
      <c r="S1986" s="21" t="str">
        <f>IFERROR(VLOOKUP(K1986,'字典-设备&amp;仪表管理'!A:B,2,FALSE),"未填")</f>
        <v>GT</v>
      </c>
      <c r="T1986" s="26" t="str">
        <f>IF(L1986="","未填",TEXT(L1986,"0000"))</f>
        <v>1392</v>
      </c>
      <c r="U1986" s="22" t="str">
        <f>IFERROR(VLOOKUP(E1986,'字典-系统管理&amp;工段管理'!$A$2:$B$7,2,0),"0")</f>
        <v>D</v>
      </c>
      <c r="V1986" s="22" t="str">
        <f>IFERROR(VLOOKUP(F1986,'字典-系统管理&amp;工段管理'!$A$2:$B$7,2,0),"0")</f>
        <v>0</v>
      </c>
      <c r="W1986" s="22" t="str">
        <f>IFERROR(VLOOKUP(G1986,'字典-系统管理&amp;工段管理'!$A$2:$B$7,2,0),"0")</f>
        <v>0</v>
      </c>
      <c r="X1986" s="22" t="str">
        <f>IFERROR(VLOOKUP(H1986,'字典-系统管理&amp;工段管理'!$A$2:$B$7,2,0),"0")</f>
        <v>0</v>
      </c>
    </row>
    <row r="1987" spans="1:24" x14ac:dyDescent="0.15">
      <c r="A1987" s="19">
        <v>1985</v>
      </c>
      <c r="B1987" s="22" t="s">
        <v>24</v>
      </c>
      <c r="C1987" s="22" t="s">
        <v>94</v>
      </c>
      <c r="D1987" s="22" t="s">
        <v>234</v>
      </c>
      <c r="E1987" s="22" t="s">
        <v>28</v>
      </c>
      <c r="F1987" s="22"/>
      <c r="G1987" s="22"/>
      <c r="H1987" s="22"/>
      <c r="I1987" s="33" t="s">
        <v>4170</v>
      </c>
      <c r="J1987" s="22" t="s">
        <v>35</v>
      </c>
      <c r="K1987" s="38" t="s">
        <v>318</v>
      </c>
      <c r="L1987" s="20">
        <v>1393</v>
      </c>
      <c r="M1987" s="29" t="str">
        <f>O1987&amp;"-"&amp;P1987&amp;"-"&amp;Q1987&amp;"-"&amp;R1987&amp;"-"&amp;S1987&amp;"-"&amp;T1987</f>
        <v>SJ-V-05-000D-GT-1393</v>
      </c>
      <c r="N1987" s="33" t="s">
        <v>4170</v>
      </c>
      <c r="O1987" s="21" t="str">
        <f>IFERROR(VLOOKUP(B1987,'字典-基地管理'!A:B,2,FALSE),"未填")</f>
        <v>SJ</v>
      </c>
      <c r="P1987" s="21" t="str">
        <f>IFERROR(VLOOKUP(C1987,'字典-车间管理'!A:B,2,FALSE),"未填")</f>
        <v>V</v>
      </c>
      <c r="Q1987" s="21" t="str">
        <f>IFERROR(VLOOKUP(D1987,'字典-系统管理&amp;工段管理'!C:D,2,FALSE),"未填")</f>
        <v>05</v>
      </c>
      <c r="R1987" s="22" t="str">
        <f>_xlfn.TEXTJOIN("", TRUE, IF(U1987="0", U1987, ""), IF(V1987="0", V1987, ""), IF(W1987="0", W1987, ""), IF(X1987="0", X1987, ""), IF(U1987&lt;&gt;"0", U1987, ""), IF(V1987&lt;&gt;"0", V1987, ""), IF(W1987&lt;&gt;"0", W1987, ""), IF(X1987&lt;&gt;"0", X1987, ""))</f>
        <v>000D</v>
      </c>
      <c r="S1987" s="21" t="str">
        <f>IFERROR(VLOOKUP(K1987,'字典-设备&amp;仪表管理'!A:B,2,FALSE),"未填")</f>
        <v>GT</v>
      </c>
      <c r="T1987" s="26" t="str">
        <f>IF(L1987="","未填",TEXT(L1987,"0000"))</f>
        <v>1393</v>
      </c>
      <c r="U1987" s="22" t="str">
        <f>IFERROR(VLOOKUP(E1987,'字典-系统管理&amp;工段管理'!$A$2:$B$7,2,0),"0")</f>
        <v>D</v>
      </c>
      <c r="V1987" s="22" t="str">
        <f>IFERROR(VLOOKUP(F1987,'字典-系统管理&amp;工段管理'!$A$2:$B$7,2,0),"0")</f>
        <v>0</v>
      </c>
      <c r="W1987" s="22" t="str">
        <f>IFERROR(VLOOKUP(G1987,'字典-系统管理&amp;工段管理'!$A$2:$B$7,2,0),"0")</f>
        <v>0</v>
      </c>
      <c r="X1987" s="22" t="str">
        <f>IFERROR(VLOOKUP(H1987,'字典-系统管理&amp;工段管理'!$A$2:$B$7,2,0),"0")</f>
        <v>0</v>
      </c>
    </row>
    <row r="1988" spans="1:24" x14ac:dyDescent="0.15">
      <c r="A1988" s="19">
        <v>1986</v>
      </c>
      <c r="B1988" s="22" t="s">
        <v>24</v>
      </c>
      <c r="C1988" s="22" t="s">
        <v>94</v>
      </c>
      <c r="D1988" s="22" t="s">
        <v>234</v>
      </c>
      <c r="E1988" s="22" t="s">
        <v>28</v>
      </c>
      <c r="F1988" s="22"/>
      <c r="G1988" s="22"/>
      <c r="H1988" s="22"/>
      <c r="I1988" s="33" t="s">
        <v>4172</v>
      </c>
      <c r="J1988" s="22" t="s">
        <v>35</v>
      </c>
      <c r="K1988" s="38" t="s">
        <v>318</v>
      </c>
      <c r="L1988" s="20">
        <v>1394</v>
      </c>
      <c r="M1988" s="29" t="str">
        <f>O1988&amp;"-"&amp;P1988&amp;"-"&amp;Q1988&amp;"-"&amp;R1988&amp;"-"&amp;S1988&amp;"-"&amp;T1988</f>
        <v>SJ-V-05-000D-GT-1394</v>
      </c>
      <c r="N1988" s="33" t="s">
        <v>4172</v>
      </c>
      <c r="O1988" s="21" t="str">
        <f>IFERROR(VLOOKUP(B1988,'字典-基地管理'!A:B,2,FALSE),"未填")</f>
        <v>SJ</v>
      </c>
      <c r="P1988" s="21" t="str">
        <f>IFERROR(VLOOKUP(C1988,'字典-车间管理'!A:B,2,FALSE),"未填")</f>
        <v>V</v>
      </c>
      <c r="Q1988" s="21" t="str">
        <f>IFERROR(VLOOKUP(D1988,'字典-系统管理&amp;工段管理'!C:D,2,FALSE),"未填")</f>
        <v>05</v>
      </c>
      <c r="R1988" s="22" t="str">
        <f>_xlfn.TEXTJOIN("", TRUE, IF(U1988="0", U1988, ""), IF(V1988="0", V1988, ""), IF(W1988="0", W1988, ""), IF(X1988="0", X1988, ""), IF(U1988&lt;&gt;"0", U1988, ""), IF(V1988&lt;&gt;"0", V1988, ""), IF(W1988&lt;&gt;"0", W1988, ""), IF(X1988&lt;&gt;"0", X1988, ""))</f>
        <v>000D</v>
      </c>
      <c r="S1988" s="21" t="str">
        <f>IFERROR(VLOOKUP(K1988,'字典-设备&amp;仪表管理'!A:B,2,FALSE),"未填")</f>
        <v>GT</v>
      </c>
      <c r="T1988" s="26" t="str">
        <f>IF(L1988="","未填",TEXT(L1988,"0000"))</f>
        <v>1394</v>
      </c>
      <c r="U1988" s="22" t="str">
        <f>IFERROR(VLOOKUP(E1988,'字典-系统管理&amp;工段管理'!$A$2:$B$7,2,0),"0")</f>
        <v>D</v>
      </c>
      <c r="V1988" s="22" t="str">
        <f>IFERROR(VLOOKUP(F1988,'字典-系统管理&amp;工段管理'!$A$2:$B$7,2,0),"0")</f>
        <v>0</v>
      </c>
      <c r="W1988" s="22" t="str">
        <f>IFERROR(VLOOKUP(G1988,'字典-系统管理&amp;工段管理'!$A$2:$B$7,2,0),"0")</f>
        <v>0</v>
      </c>
      <c r="X1988" s="22" t="str">
        <f>IFERROR(VLOOKUP(H1988,'字典-系统管理&amp;工段管理'!$A$2:$B$7,2,0),"0")</f>
        <v>0</v>
      </c>
    </row>
    <row r="1989" spans="1:24" x14ac:dyDescent="0.15">
      <c r="A1989" s="19">
        <v>1987</v>
      </c>
      <c r="B1989" s="22" t="s">
        <v>24</v>
      </c>
      <c r="C1989" s="22" t="s">
        <v>94</v>
      </c>
      <c r="D1989" s="22" t="s">
        <v>234</v>
      </c>
      <c r="E1989" s="22" t="s">
        <v>28</v>
      </c>
      <c r="F1989" s="22"/>
      <c r="G1989" s="22"/>
      <c r="H1989" s="22"/>
      <c r="I1989" s="33" t="s">
        <v>4173</v>
      </c>
      <c r="J1989" s="22" t="s">
        <v>35</v>
      </c>
      <c r="K1989" s="38" t="s">
        <v>318</v>
      </c>
      <c r="L1989" s="20">
        <v>1395</v>
      </c>
      <c r="M1989" s="29" t="str">
        <f>O1989&amp;"-"&amp;P1989&amp;"-"&amp;Q1989&amp;"-"&amp;R1989&amp;"-"&amp;S1989&amp;"-"&amp;T1989</f>
        <v>SJ-V-05-000D-GT-1395</v>
      </c>
      <c r="N1989" s="33" t="s">
        <v>4173</v>
      </c>
      <c r="O1989" s="21" t="str">
        <f>IFERROR(VLOOKUP(B1989,'字典-基地管理'!A:B,2,FALSE),"未填")</f>
        <v>SJ</v>
      </c>
      <c r="P1989" s="21" t="str">
        <f>IFERROR(VLOOKUP(C1989,'字典-车间管理'!A:B,2,FALSE),"未填")</f>
        <v>V</v>
      </c>
      <c r="Q1989" s="21" t="str">
        <f>IFERROR(VLOOKUP(D1989,'字典-系统管理&amp;工段管理'!C:D,2,FALSE),"未填")</f>
        <v>05</v>
      </c>
      <c r="R1989" s="22" t="str">
        <f>_xlfn.TEXTJOIN("", TRUE, IF(U1989="0", U1989, ""), IF(V1989="0", V1989, ""), IF(W1989="0", W1989, ""), IF(X1989="0", X1989, ""), IF(U1989&lt;&gt;"0", U1989, ""), IF(V1989&lt;&gt;"0", V1989, ""), IF(W1989&lt;&gt;"0", W1989, ""), IF(X1989&lt;&gt;"0", X1989, ""))</f>
        <v>000D</v>
      </c>
      <c r="S1989" s="21" t="str">
        <f>IFERROR(VLOOKUP(K1989,'字典-设备&amp;仪表管理'!A:B,2,FALSE),"未填")</f>
        <v>GT</v>
      </c>
      <c r="T1989" s="26" t="str">
        <f>IF(L1989="","未填",TEXT(L1989,"0000"))</f>
        <v>1395</v>
      </c>
      <c r="U1989" s="22" t="str">
        <f>IFERROR(VLOOKUP(E1989,'字典-系统管理&amp;工段管理'!$A$2:$B$7,2,0),"0")</f>
        <v>D</v>
      </c>
      <c r="V1989" s="22" t="str">
        <f>IFERROR(VLOOKUP(F1989,'字典-系统管理&amp;工段管理'!$A$2:$B$7,2,0),"0")</f>
        <v>0</v>
      </c>
      <c r="W1989" s="22" t="str">
        <f>IFERROR(VLOOKUP(G1989,'字典-系统管理&amp;工段管理'!$A$2:$B$7,2,0),"0")</f>
        <v>0</v>
      </c>
      <c r="X1989" s="22" t="str">
        <f>IFERROR(VLOOKUP(H1989,'字典-系统管理&amp;工段管理'!$A$2:$B$7,2,0),"0")</f>
        <v>0</v>
      </c>
    </row>
    <row r="1990" spans="1:24" x14ac:dyDescent="0.15">
      <c r="A1990" s="19">
        <v>1988</v>
      </c>
      <c r="B1990" s="22" t="s">
        <v>24</v>
      </c>
      <c r="C1990" s="22" t="s">
        <v>94</v>
      </c>
      <c r="D1990" s="22" t="s">
        <v>234</v>
      </c>
      <c r="E1990" s="22" t="s">
        <v>28</v>
      </c>
      <c r="F1990" s="22"/>
      <c r="G1990" s="22"/>
      <c r="H1990" s="22"/>
      <c r="I1990" s="33" t="s">
        <v>4174</v>
      </c>
      <c r="J1990" s="22" t="s">
        <v>35</v>
      </c>
      <c r="K1990" s="38" t="s">
        <v>318</v>
      </c>
      <c r="L1990" s="20">
        <v>1396</v>
      </c>
      <c r="M1990" s="29" t="str">
        <f>O1990&amp;"-"&amp;P1990&amp;"-"&amp;Q1990&amp;"-"&amp;R1990&amp;"-"&amp;S1990&amp;"-"&amp;T1990</f>
        <v>SJ-V-05-000D-GT-1396</v>
      </c>
      <c r="N1990" s="33" t="s">
        <v>4174</v>
      </c>
      <c r="O1990" s="21" t="str">
        <f>IFERROR(VLOOKUP(B1990,'字典-基地管理'!A:B,2,FALSE),"未填")</f>
        <v>SJ</v>
      </c>
      <c r="P1990" s="21" t="str">
        <f>IFERROR(VLOOKUP(C1990,'字典-车间管理'!A:B,2,FALSE),"未填")</f>
        <v>V</v>
      </c>
      <c r="Q1990" s="21" t="str">
        <f>IFERROR(VLOOKUP(D1990,'字典-系统管理&amp;工段管理'!C:D,2,FALSE),"未填")</f>
        <v>05</v>
      </c>
      <c r="R1990" s="22" t="str">
        <f>_xlfn.TEXTJOIN("", TRUE, IF(U1990="0", U1990, ""), IF(V1990="0", V1990, ""), IF(W1990="0", W1990, ""), IF(X1990="0", X1990, ""), IF(U1990&lt;&gt;"0", U1990, ""), IF(V1990&lt;&gt;"0", V1990, ""), IF(W1990&lt;&gt;"0", W1990, ""), IF(X1990&lt;&gt;"0", X1990, ""))</f>
        <v>000D</v>
      </c>
      <c r="S1990" s="21" t="str">
        <f>IFERROR(VLOOKUP(K1990,'字典-设备&amp;仪表管理'!A:B,2,FALSE),"未填")</f>
        <v>GT</v>
      </c>
      <c r="T1990" s="26" t="str">
        <f>IF(L1990="","未填",TEXT(L1990,"0000"))</f>
        <v>1396</v>
      </c>
      <c r="U1990" s="22" t="str">
        <f>IFERROR(VLOOKUP(E1990,'字典-系统管理&amp;工段管理'!$A$2:$B$7,2,0),"0")</f>
        <v>D</v>
      </c>
      <c r="V1990" s="22" t="str">
        <f>IFERROR(VLOOKUP(F1990,'字典-系统管理&amp;工段管理'!$A$2:$B$7,2,0),"0")</f>
        <v>0</v>
      </c>
      <c r="W1990" s="22" t="str">
        <f>IFERROR(VLOOKUP(G1990,'字典-系统管理&amp;工段管理'!$A$2:$B$7,2,0),"0")</f>
        <v>0</v>
      </c>
      <c r="X1990" s="22" t="str">
        <f>IFERROR(VLOOKUP(H1990,'字典-系统管理&amp;工段管理'!$A$2:$B$7,2,0),"0")</f>
        <v>0</v>
      </c>
    </row>
    <row r="1991" spans="1:24" x14ac:dyDescent="0.15">
      <c r="A1991" s="19">
        <v>1989</v>
      </c>
      <c r="B1991" s="22" t="s">
        <v>24</v>
      </c>
      <c r="C1991" s="22" t="s">
        <v>94</v>
      </c>
      <c r="D1991" s="22" t="s">
        <v>234</v>
      </c>
      <c r="E1991" s="22" t="s">
        <v>28</v>
      </c>
      <c r="F1991" s="22"/>
      <c r="G1991" s="22"/>
      <c r="H1991" s="22"/>
      <c r="I1991" s="33" t="s">
        <v>4176</v>
      </c>
      <c r="J1991" s="22" t="s">
        <v>35</v>
      </c>
      <c r="K1991" s="38" t="s">
        <v>318</v>
      </c>
      <c r="L1991" s="20">
        <v>1397</v>
      </c>
      <c r="M1991" s="29" t="str">
        <f>O1991&amp;"-"&amp;P1991&amp;"-"&amp;Q1991&amp;"-"&amp;R1991&amp;"-"&amp;S1991&amp;"-"&amp;T1991</f>
        <v>SJ-V-05-000D-GT-1397</v>
      </c>
      <c r="N1991" s="33" t="s">
        <v>4176</v>
      </c>
      <c r="O1991" s="21" t="str">
        <f>IFERROR(VLOOKUP(B1991,'字典-基地管理'!A:B,2,FALSE),"未填")</f>
        <v>SJ</v>
      </c>
      <c r="P1991" s="21" t="str">
        <f>IFERROR(VLOOKUP(C1991,'字典-车间管理'!A:B,2,FALSE),"未填")</f>
        <v>V</v>
      </c>
      <c r="Q1991" s="21" t="str">
        <f>IFERROR(VLOOKUP(D1991,'字典-系统管理&amp;工段管理'!C:D,2,FALSE),"未填")</f>
        <v>05</v>
      </c>
      <c r="R1991" s="22" t="str">
        <f>_xlfn.TEXTJOIN("", TRUE, IF(U1991="0", U1991, ""), IF(V1991="0", V1991, ""), IF(W1991="0", W1991, ""), IF(X1991="0", X1991, ""), IF(U1991&lt;&gt;"0", U1991, ""), IF(V1991&lt;&gt;"0", V1991, ""), IF(W1991&lt;&gt;"0", W1991, ""), IF(X1991&lt;&gt;"0", X1991, ""))</f>
        <v>000D</v>
      </c>
      <c r="S1991" s="21" t="str">
        <f>IFERROR(VLOOKUP(K1991,'字典-设备&amp;仪表管理'!A:B,2,FALSE),"未填")</f>
        <v>GT</v>
      </c>
      <c r="T1991" s="26" t="str">
        <f>IF(L1991="","未填",TEXT(L1991,"0000"))</f>
        <v>1397</v>
      </c>
      <c r="U1991" s="22" t="str">
        <f>IFERROR(VLOOKUP(E1991,'字典-系统管理&amp;工段管理'!$A$2:$B$7,2,0),"0")</f>
        <v>D</v>
      </c>
      <c r="V1991" s="22" t="str">
        <f>IFERROR(VLOOKUP(F1991,'字典-系统管理&amp;工段管理'!$A$2:$B$7,2,0),"0")</f>
        <v>0</v>
      </c>
      <c r="W1991" s="22" t="str">
        <f>IFERROR(VLOOKUP(G1991,'字典-系统管理&amp;工段管理'!$A$2:$B$7,2,0),"0")</f>
        <v>0</v>
      </c>
      <c r="X1991" s="22" t="str">
        <f>IFERROR(VLOOKUP(H1991,'字典-系统管理&amp;工段管理'!$A$2:$B$7,2,0),"0")</f>
        <v>0</v>
      </c>
    </row>
    <row r="1992" spans="1:24" x14ac:dyDescent="0.15">
      <c r="A1992" s="19">
        <v>1990</v>
      </c>
      <c r="B1992" s="22" t="s">
        <v>24</v>
      </c>
      <c r="C1992" s="22" t="s">
        <v>94</v>
      </c>
      <c r="D1992" s="22" t="s">
        <v>234</v>
      </c>
      <c r="E1992" s="22" t="s">
        <v>28</v>
      </c>
      <c r="F1992" s="22"/>
      <c r="G1992" s="22"/>
      <c r="H1992" s="22"/>
      <c r="I1992" s="33" t="s">
        <v>4177</v>
      </c>
      <c r="J1992" s="22" t="s">
        <v>35</v>
      </c>
      <c r="K1992" s="38" t="s">
        <v>318</v>
      </c>
      <c r="L1992" s="20">
        <v>1398</v>
      </c>
      <c r="M1992" s="29" t="str">
        <f>O1992&amp;"-"&amp;P1992&amp;"-"&amp;Q1992&amp;"-"&amp;R1992&amp;"-"&amp;S1992&amp;"-"&amp;T1992</f>
        <v>SJ-V-05-000D-GT-1398</v>
      </c>
      <c r="N1992" s="33" t="s">
        <v>4177</v>
      </c>
      <c r="O1992" s="21" t="str">
        <f>IFERROR(VLOOKUP(B1992,'字典-基地管理'!A:B,2,FALSE),"未填")</f>
        <v>SJ</v>
      </c>
      <c r="P1992" s="21" t="str">
        <f>IFERROR(VLOOKUP(C1992,'字典-车间管理'!A:B,2,FALSE),"未填")</f>
        <v>V</v>
      </c>
      <c r="Q1992" s="21" t="str">
        <f>IFERROR(VLOOKUP(D1992,'字典-系统管理&amp;工段管理'!C:D,2,FALSE),"未填")</f>
        <v>05</v>
      </c>
      <c r="R1992" s="22" t="str">
        <f>_xlfn.TEXTJOIN("", TRUE, IF(U1992="0", U1992, ""), IF(V1992="0", V1992, ""), IF(W1992="0", W1992, ""), IF(X1992="0", X1992, ""), IF(U1992&lt;&gt;"0", U1992, ""), IF(V1992&lt;&gt;"0", V1992, ""), IF(W1992&lt;&gt;"0", W1992, ""), IF(X1992&lt;&gt;"0", X1992, ""))</f>
        <v>000D</v>
      </c>
      <c r="S1992" s="21" t="str">
        <f>IFERROR(VLOOKUP(K1992,'字典-设备&amp;仪表管理'!A:B,2,FALSE),"未填")</f>
        <v>GT</v>
      </c>
      <c r="T1992" s="26" t="str">
        <f>IF(L1992="","未填",TEXT(L1992,"0000"))</f>
        <v>1398</v>
      </c>
      <c r="U1992" s="22" t="str">
        <f>IFERROR(VLOOKUP(E1992,'字典-系统管理&amp;工段管理'!$A$2:$B$7,2,0),"0")</f>
        <v>D</v>
      </c>
      <c r="V1992" s="22" t="str">
        <f>IFERROR(VLOOKUP(F1992,'字典-系统管理&amp;工段管理'!$A$2:$B$7,2,0),"0")</f>
        <v>0</v>
      </c>
      <c r="W1992" s="22" t="str">
        <f>IFERROR(VLOOKUP(G1992,'字典-系统管理&amp;工段管理'!$A$2:$B$7,2,0),"0")</f>
        <v>0</v>
      </c>
      <c r="X1992" s="22" t="str">
        <f>IFERROR(VLOOKUP(H1992,'字典-系统管理&amp;工段管理'!$A$2:$B$7,2,0),"0")</f>
        <v>0</v>
      </c>
    </row>
    <row r="1993" spans="1:24" x14ac:dyDescent="0.15">
      <c r="A1993" s="19">
        <v>1991</v>
      </c>
      <c r="B1993" s="22" t="s">
        <v>24</v>
      </c>
      <c r="C1993" s="22" t="s">
        <v>94</v>
      </c>
      <c r="D1993" s="22" t="s">
        <v>234</v>
      </c>
      <c r="E1993" s="22" t="s">
        <v>28</v>
      </c>
      <c r="F1993" s="22"/>
      <c r="G1993" s="22"/>
      <c r="H1993" s="22"/>
      <c r="I1993" s="33" t="s">
        <v>4178</v>
      </c>
      <c r="J1993" s="22" t="s">
        <v>35</v>
      </c>
      <c r="K1993" s="38" t="s">
        <v>318</v>
      </c>
      <c r="L1993" s="20">
        <v>1399</v>
      </c>
      <c r="M1993" s="29" t="str">
        <f>O1993&amp;"-"&amp;P1993&amp;"-"&amp;Q1993&amp;"-"&amp;R1993&amp;"-"&amp;S1993&amp;"-"&amp;T1993</f>
        <v>SJ-V-05-000D-GT-1399</v>
      </c>
      <c r="N1993" s="33" t="s">
        <v>4178</v>
      </c>
      <c r="O1993" s="21" t="str">
        <f>IFERROR(VLOOKUP(B1993,'字典-基地管理'!A:B,2,FALSE),"未填")</f>
        <v>SJ</v>
      </c>
      <c r="P1993" s="21" t="str">
        <f>IFERROR(VLOOKUP(C1993,'字典-车间管理'!A:B,2,FALSE),"未填")</f>
        <v>V</v>
      </c>
      <c r="Q1993" s="21" t="str">
        <f>IFERROR(VLOOKUP(D1993,'字典-系统管理&amp;工段管理'!C:D,2,FALSE),"未填")</f>
        <v>05</v>
      </c>
      <c r="R1993" s="22" t="str">
        <f>_xlfn.TEXTJOIN("", TRUE, IF(U1993="0", U1993, ""), IF(V1993="0", V1993, ""), IF(W1993="0", W1993, ""), IF(X1993="0", X1993, ""), IF(U1993&lt;&gt;"0", U1993, ""), IF(V1993&lt;&gt;"0", V1993, ""), IF(W1993&lt;&gt;"0", W1993, ""), IF(X1993&lt;&gt;"0", X1993, ""))</f>
        <v>000D</v>
      </c>
      <c r="S1993" s="21" t="str">
        <f>IFERROR(VLOOKUP(K1993,'字典-设备&amp;仪表管理'!A:B,2,FALSE),"未填")</f>
        <v>GT</v>
      </c>
      <c r="T1993" s="26" t="str">
        <f>IF(L1993="","未填",TEXT(L1993,"0000"))</f>
        <v>1399</v>
      </c>
      <c r="U1993" s="22" t="str">
        <f>IFERROR(VLOOKUP(E1993,'字典-系统管理&amp;工段管理'!$A$2:$B$7,2,0),"0")</f>
        <v>D</v>
      </c>
      <c r="V1993" s="22" t="str">
        <f>IFERROR(VLOOKUP(F1993,'字典-系统管理&amp;工段管理'!$A$2:$B$7,2,0),"0")</f>
        <v>0</v>
      </c>
      <c r="W1993" s="22" t="str">
        <f>IFERROR(VLOOKUP(G1993,'字典-系统管理&amp;工段管理'!$A$2:$B$7,2,0),"0")</f>
        <v>0</v>
      </c>
      <c r="X1993" s="22" t="str">
        <f>IFERROR(VLOOKUP(H1993,'字典-系统管理&amp;工段管理'!$A$2:$B$7,2,0),"0")</f>
        <v>0</v>
      </c>
    </row>
    <row r="1994" spans="1:24" x14ac:dyDescent="0.15">
      <c r="A1994" s="19">
        <v>1992</v>
      </c>
      <c r="B1994" s="22" t="s">
        <v>24</v>
      </c>
      <c r="C1994" s="22" t="s">
        <v>94</v>
      </c>
      <c r="D1994" s="22" t="s">
        <v>234</v>
      </c>
      <c r="E1994" s="22" t="s">
        <v>28</v>
      </c>
      <c r="F1994" s="22"/>
      <c r="G1994" s="22"/>
      <c r="H1994" s="22"/>
      <c r="I1994" s="33" t="s">
        <v>4180</v>
      </c>
      <c r="J1994" s="22" t="s">
        <v>35</v>
      </c>
      <c r="K1994" s="38" t="s">
        <v>318</v>
      </c>
      <c r="L1994" s="20">
        <v>1400</v>
      </c>
      <c r="M1994" s="29" t="str">
        <f>O1994&amp;"-"&amp;P1994&amp;"-"&amp;Q1994&amp;"-"&amp;R1994&amp;"-"&amp;S1994&amp;"-"&amp;T1994</f>
        <v>SJ-V-05-000D-GT-1400</v>
      </c>
      <c r="N1994" s="33" t="s">
        <v>4180</v>
      </c>
      <c r="O1994" s="21" t="str">
        <f>IFERROR(VLOOKUP(B1994,'字典-基地管理'!A:B,2,FALSE),"未填")</f>
        <v>SJ</v>
      </c>
      <c r="P1994" s="21" t="str">
        <f>IFERROR(VLOOKUP(C1994,'字典-车间管理'!A:B,2,FALSE),"未填")</f>
        <v>V</v>
      </c>
      <c r="Q1994" s="21" t="str">
        <f>IFERROR(VLOOKUP(D1994,'字典-系统管理&amp;工段管理'!C:D,2,FALSE),"未填")</f>
        <v>05</v>
      </c>
      <c r="R1994" s="22" t="str">
        <f>_xlfn.TEXTJOIN("", TRUE, IF(U1994="0", U1994, ""), IF(V1994="0", V1994, ""), IF(W1994="0", W1994, ""), IF(X1994="0", X1994, ""), IF(U1994&lt;&gt;"0", U1994, ""), IF(V1994&lt;&gt;"0", V1994, ""), IF(W1994&lt;&gt;"0", W1994, ""), IF(X1994&lt;&gt;"0", X1994, ""))</f>
        <v>000D</v>
      </c>
      <c r="S1994" s="21" t="str">
        <f>IFERROR(VLOOKUP(K1994,'字典-设备&amp;仪表管理'!A:B,2,FALSE),"未填")</f>
        <v>GT</v>
      </c>
      <c r="T1994" s="26" t="str">
        <f>IF(L1994="","未填",TEXT(L1994,"0000"))</f>
        <v>1400</v>
      </c>
      <c r="U1994" s="22" t="str">
        <f>IFERROR(VLOOKUP(E1994,'字典-系统管理&amp;工段管理'!$A$2:$B$7,2,0),"0")</f>
        <v>D</v>
      </c>
      <c r="V1994" s="22" t="str">
        <f>IFERROR(VLOOKUP(F1994,'字典-系统管理&amp;工段管理'!$A$2:$B$7,2,0),"0")</f>
        <v>0</v>
      </c>
      <c r="W1994" s="22" t="str">
        <f>IFERROR(VLOOKUP(G1994,'字典-系统管理&amp;工段管理'!$A$2:$B$7,2,0),"0")</f>
        <v>0</v>
      </c>
      <c r="X1994" s="22" t="str">
        <f>IFERROR(VLOOKUP(H1994,'字典-系统管理&amp;工段管理'!$A$2:$B$7,2,0),"0")</f>
        <v>0</v>
      </c>
    </row>
    <row r="1995" spans="1:24" x14ac:dyDescent="0.15">
      <c r="A1995" s="19">
        <v>1993</v>
      </c>
      <c r="B1995" s="22" t="s">
        <v>24</v>
      </c>
      <c r="C1995" s="22" t="s">
        <v>94</v>
      </c>
      <c r="D1995" s="22" t="s">
        <v>234</v>
      </c>
      <c r="E1995" s="22" t="s">
        <v>28</v>
      </c>
      <c r="F1995" s="22"/>
      <c r="G1995" s="22"/>
      <c r="H1995" s="22"/>
      <c r="I1995" s="33" t="s">
        <v>4181</v>
      </c>
      <c r="J1995" s="22" t="s">
        <v>35</v>
      </c>
      <c r="K1995" s="38" t="s">
        <v>318</v>
      </c>
      <c r="L1995" s="20">
        <v>1401</v>
      </c>
      <c r="M1995" s="29" t="str">
        <f>O1995&amp;"-"&amp;P1995&amp;"-"&amp;Q1995&amp;"-"&amp;R1995&amp;"-"&amp;S1995&amp;"-"&amp;T1995</f>
        <v>SJ-V-05-000D-GT-1401</v>
      </c>
      <c r="N1995" s="33" t="s">
        <v>4181</v>
      </c>
      <c r="O1995" s="21" t="str">
        <f>IFERROR(VLOOKUP(B1995,'字典-基地管理'!A:B,2,FALSE),"未填")</f>
        <v>SJ</v>
      </c>
      <c r="P1995" s="21" t="str">
        <f>IFERROR(VLOOKUP(C1995,'字典-车间管理'!A:B,2,FALSE),"未填")</f>
        <v>V</v>
      </c>
      <c r="Q1995" s="21" t="str">
        <f>IFERROR(VLOOKUP(D1995,'字典-系统管理&amp;工段管理'!C:D,2,FALSE),"未填")</f>
        <v>05</v>
      </c>
      <c r="R1995" s="22" t="str">
        <f>_xlfn.TEXTJOIN("", TRUE, IF(U1995="0", U1995, ""), IF(V1995="0", V1995, ""), IF(W1995="0", W1995, ""), IF(X1995="0", X1995, ""), IF(U1995&lt;&gt;"0", U1995, ""), IF(V1995&lt;&gt;"0", V1995, ""), IF(W1995&lt;&gt;"0", W1995, ""), IF(X1995&lt;&gt;"0", X1995, ""))</f>
        <v>000D</v>
      </c>
      <c r="S1995" s="21" t="str">
        <f>IFERROR(VLOOKUP(K1995,'字典-设备&amp;仪表管理'!A:B,2,FALSE),"未填")</f>
        <v>GT</v>
      </c>
      <c r="T1995" s="26" t="str">
        <f>IF(L1995="","未填",TEXT(L1995,"0000"))</f>
        <v>1401</v>
      </c>
      <c r="U1995" s="22" t="str">
        <f>IFERROR(VLOOKUP(E1995,'字典-系统管理&amp;工段管理'!$A$2:$B$7,2,0),"0")</f>
        <v>D</v>
      </c>
      <c r="V1995" s="22" t="str">
        <f>IFERROR(VLOOKUP(F1995,'字典-系统管理&amp;工段管理'!$A$2:$B$7,2,0),"0")</f>
        <v>0</v>
      </c>
      <c r="W1995" s="22" t="str">
        <f>IFERROR(VLOOKUP(G1995,'字典-系统管理&amp;工段管理'!$A$2:$B$7,2,0),"0")</f>
        <v>0</v>
      </c>
      <c r="X1995" s="22" t="str">
        <f>IFERROR(VLOOKUP(H1995,'字典-系统管理&amp;工段管理'!$A$2:$B$7,2,0),"0")</f>
        <v>0</v>
      </c>
    </row>
    <row r="1996" spans="1:24" x14ac:dyDescent="0.15">
      <c r="A1996" s="19">
        <v>1994</v>
      </c>
      <c r="B1996" s="22" t="s">
        <v>24</v>
      </c>
      <c r="C1996" s="22" t="s">
        <v>94</v>
      </c>
      <c r="D1996" s="22" t="s">
        <v>234</v>
      </c>
      <c r="E1996" s="22" t="s">
        <v>28</v>
      </c>
      <c r="F1996" s="22"/>
      <c r="G1996" s="22"/>
      <c r="H1996" s="22"/>
      <c r="I1996" s="33" t="s">
        <v>4198</v>
      </c>
      <c r="J1996" s="22" t="s">
        <v>35</v>
      </c>
      <c r="K1996" s="38" t="s">
        <v>318</v>
      </c>
      <c r="L1996" s="20">
        <v>1402</v>
      </c>
      <c r="M1996" s="29" t="str">
        <f>O1996&amp;"-"&amp;P1996&amp;"-"&amp;Q1996&amp;"-"&amp;R1996&amp;"-"&amp;S1996&amp;"-"&amp;T1996</f>
        <v>SJ-V-05-000D-GT-1402</v>
      </c>
      <c r="N1996" s="33" t="s">
        <v>4198</v>
      </c>
      <c r="O1996" s="21" t="str">
        <f>IFERROR(VLOOKUP(B1996,'字典-基地管理'!A:B,2,FALSE),"未填")</f>
        <v>SJ</v>
      </c>
      <c r="P1996" s="21" t="str">
        <f>IFERROR(VLOOKUP(C1996,'字典-车间管理'!A:B,2,FALSE),"未填")</f>
        <v>V</v>
      </c>
      <c r="Q1996" s="21" t="str">
        <f>IFERROR(VLOOKUP(D1996,'字典-系统管理&amp;工段管理'!C:D,2,FALSE),"未填")</f>
        <v>05</v>
      </c>
      <c r="R1996" s="22" t="str">
        <f>_xlfn.TEXTJOIN("", TRUE, IF(U1996="0", U1996, ""), IF(V1996="0", V1996, ""), IF(W1996="0", W1996, ""), IF(X1996="0", X1996, ""), IF(U1996&lt;&gt;"0", U1996, ""), IF(V1996&lt;&gt;"0", V1996, ""), IF(W1996&lt;&gt;"0", W1996, ""), IF(X1996&lt;&gt;"0", X1996, ""))</f>
        <v>000D</v>
      </c>
      <c r="S1996" s="21" t="str">
        <f>IFERROR(VLOOKUP(K1996,'字典-设备&amp;仪表管理'!A:B,2,FALSE),"未填")</f>
        <v>GT</v>
      </c>
      <c r="T1996" s="26" t="str">
        <f>IF(L1996="","未填",TEXT(L1996,"0000"))</f>
        <v>1402</v>
      </c>
      <c r="U1996" s="22" t="str">
        <f>IFERROR(VLOOKUP(E1996,'字典-系统管理&amp;工段管理'!$A$2:$B$7,2,0),"0")</f>
        <v>D</v>
      </c>
      <c r="V1996" s="22" t="str">
        <f>IFERROR(VLOOKUP(F1996,'字典-系统管理&amp;工段管理'!$A$2:$B$7,2,0),"0")</f>
        <v>0</v>
      </c>
      <c r="W1996" s="22" t="str">
        <f>IFERROR(VLOOKUP(G1996,'字典-系统管理&amp;工段管理'!$A$2:$B$7,2,0),"0")</f>
        <v>0</v>
      </c>
      <c r="X1996" s="22" t="str">
        <f>IFERROR(VLOOKUP(H1996,'字典-系统管理&amp;工段管理'!$A$2:$B$7,2,0),"0")</f>
        <v>0</v>
      </c>
    </row>
    <row r="1997" spans="1:24" x14ac:dyDescent="0.15">
      <c r="A1997" s="19">
        <v>1995</v>
      </c>
      <c r="B1997" s="22" t="s">
        <v>24</v>
      </c>
      <c r="C1997" s="22" t="s">
        <v>94</v>
      </c>
      <c r="D1997" s="22" t="s">
        <v>234</v>
      </c>
      <c r="E1997" s="22" t="s">
        <v>28</v>
      </c>
      <c r="F1997" s="22"/>
      <c r="G1997" s="22"/>
      <c r="H1997" s="22"/>
      <c r="I1997" s="33" t="s">
        <v>4216</v>
      </c>
      <c r="J1997" s="22" t="s">
        <v>35</v>
      </c>
      <c r="K1997" s="38" t="s">
        <v>318</v>
      </c>
      <c r="L1997" s="20">
        <v>1403</v>
      </c>
      <c r="M1997" s="29" t="str">
        <f>O1997&amp;"-"&amp;P1997&amp;"-"&amp;Q1997&amp;"-"&amp;R1997&amp;"-"&amp;S1997&amp;"-"&amp;T1997</f>
        <v>SJ-V-05-000D-GT-1403</v>
      </c>
      <c r="N1997" s="33" t="s">
        <v>4216</v>
      </c>
      <c r="O1997" s="21" t="str">
        <f>IFERROR(VLOOKUP(B1997,'字典-基地管理'!A:B,2,FALSE),"未填")</f>
        <v>SJ</v>
      </c>
      <c r="P1997" s="21" t="str">
        <f>IFERROR(VLOOKUP(C1997,'字典-车间管理'!A:B,2,FALSE),"未填")</f>
        <v>V</v>
      </c>
      <c r="Q1997" s="21" t="str">
        <f>IFERROR(VLOOKUP(D1997,'字典-系统管理&amp;工段管理'!C:D,2,FALSE),"未填")</f>
        <v>05</v>
      </c>
      <c r="R1997" s="22" t="str">
        <f>_xlfn.TEXTJOIN("", TRUE, IF(U1997="0", U1997, ""), IF(V1997="0", V1997, ""), IF(W1997="0", W1997, ""), IF(X1997="0", X1997, ""), IF(U1997&lt;&gt;"0", U1997, ""), IF(V1997&lt;&gt;"0", V1997, ""), IF(W1997&lt;&gt;"0", W1997, ""), IF(X1997&lt;&gt;"0", X1997, ""))</f>
        <v>000D</v>
      </c>
      <c r="S1997" s="21" t="str">
        <f>IFERROR(VLOOKUP(K1997,'字典-设备&amp;仪表管理'!A:B,2,FALSE),"未填")</f>
        <v>GT</v>
      </c>
      <c r="T1997" s="26" t="str">
        <f>IF(L1997="","未填",TEXT(L1997,"0000"))</f>
        <v>1403</v>
      </c>
      <c r="U1997" s="22" t="str">
        <f>IFERROR(VLOOKUP(E1997,'字典-系统管理&amp;工段管理'!$A$2:$B$7,2,0),"0")</f>
        <v>D</v>
      </c>
      <c r="V1997" s="22" t="str">
        <f>IFERROR(VLOOKUP(F1997,'字典-系统管理&amp;工段管理'!$A$2:$B$7,2,0),"0")</f>
        <v>0</v>
      </c>
      <c r="W1997" s="22" t="str">
        <f>IFERROR(VLOOKUP(G1997,'字典-系统管理&amp;工段管理'!$A$2:$B$7,2,0),"0")</f>
        <v>0</v>
      </c>
      <c r="X1997" s="22" t="str">
        <f>IFERROR(VLOOKUP(H1997,'字典-系统管理&amp;工段管理'!$A$2:$B$7,2,0),"0")</f>
        <v>0</v>
      </c>
    </row>
    <row r="1998" spans="1:24" x14ac:dyDescent="0.15">
      <c r="A1998" s="19">
        <v>1996</v>
      </c>
      <c r="B1998" s="22" t="s">
        <v>24</v>
      </c>
      <c r="C1998" s="22" t="s">
        <v>94</v>
      </c>
      <c r="D1998" s="22" t="s">
        <v>234</v>
      </c>
      <c r="E1998" s="22" t="s">
        <v>28</v>
      </c>
      <c r="F1998" s="22"/>
      <c r="G1998" s="22"/>
      <c r="H1998" s="22"/>
      <c r="I1998" s="33" t="s">
        <v>4217</v>
      </c>
      <c r="J1998" s="22" t="s">
        <v>35</v>
      </c>
      <c r="K1998" s="38" t="s">
        <v>318</v>
      </c>
      <c r="L1998" s="20">
        <v>1404</v>
      </c>
      <c r="M1998" s="29" t="str">
        <f>O1998&amp;"-"&amp;P1998&amp;"-"&amp;Q1998&amp;"-"&amp;R1998&amp;"-"&amp;S1998&amp;"-"&amp;T1998</f>
        <v>SJ-V-05-000D-GT-1404</v>
      </c>
      <c r="N1998" s="33" t="s">
        <v>4217</v>
      </c>
      <c r="O1998" s="21" t="str">
        <f>IFERROR(VLOOKUP(B1998,'字典-基地管理'!A:B,2,FALSE),"未填")</f>
        <v>SJ</v>
      </c>
      <c r="P1998" s="21" t="str">
        <f>IFERROR(VLOOKUP(C1998,'字典-车间管理'!A:B,2,FALSE),"未填")</f>
        <v>V</v>
      </c>
      <c r="Q1998" s="21" t="str">
        <f>IFERROR(VLOOKUP(D1998,'字典-系统管理&amp;工段管理'!C:D,2,FALSE),"未填")</f>
        <v>05</v>
      </c>
      <c r="R1998" s="22" t="str">
        <f>_xlfn.TEXTJOIN("", TRUE, IF(U1998="0", U1998, ""), IF(V1998="0", V1998, ""), IF(W1998="0", W1998, ""), IF(X1998="0", X1998, ""), IF(U1998&lt;&gt;"0", U1998, ""), IF(V1998&lt;&gt;"0", V1998, ""), IF(W1998&lt;&gt;"0", W1998, ""), IF(X1998&lt;&gt;"0", X1998, ""))</f>
        <v>000D</v>
      </c>
      <c r="S1998" s="21" t="str">
        <f>IFERROR(VLOOKUP(K1998,'字典-设备&amp;仪表管理'!A:B,2,FALSE),"未填")</f>
        <v>GT</v>
      </c>
      <c r="T1998" s="26" t="str">
        <f>IF(L1998="","未填",TEXT(L1998,"0000"))</f>
        <v>1404</v>
      </c>
      <c r="U1998" s="22" t="str">
        <f>IFERROR(VLOOKUP(E1998,'字典-系统管理&amp;工段管理'!$A$2:$B$7,2,0),"0")</f>
        <v>D</v>
      </c>
      <c r="V1998" s="22" t="str">
        <f>IFERROR(VLOOKUP(F1998,'字典-系统管理&amp;工段管理'!$A$2:$B$7,2,0),"0")</f>
        <v>0</v>
      </c>
      <c r="W1998" s="22" t="str">
        <f>IFERROR(VLOOKUP(G1998,'字典-系统管理&amp;工段管理'!$A$2:$B$7,2,0),"0")</f>
        <v>0</v>
      </c>
      <c r="X1998" s="22" t="str">
        <f>IFERROR(VLOOKUP(H1998,'字典-系统管理&amp;工段管理'!$A$2:$B$7,2,0),"0")</f>
        <v>0</v>
      </c>
    </row>
    <row r="1999" spans="1:24" x14ac:dyDescent="0.15">
      <c r="A1999" s="19">
        <v>1997</v>
      </c>
      <c r="B1999" s="22" t="s">
        <v>24</v>
      </c>
      <c r="C1999" s="22" t="s">
        <v>94</v>
      </c>
      <c r="D1999" s="22" t="s">
        <v>234</v>
      </c>
      <c r="E1999" s="22" t="s">
        <v>28</v>
      </c>
      <c r="F1999" s="22"/>
      <c r="G1999" s="22"/>
      <c r="H1999" s="22"/>
      <c r="I1999" s="33" t="s">
        <v>4218</v>
      </c>
      <c r="J1999" s="22" t="s">
        <v>35</v>
      </c>
      <c r="K1999" s="38" t="s">
        <v>318</v>
      </c>
      <c r="L1999" s="20">
        <v>1405</v>
      </c>
      <c r="M1999" s="29" t="str">
        <f>O1999&amp;"-"&amp;P1999&amp;"-"&amp;Q1999&amp;"-"&amp;R1999&amp;"-"&amp;S1999&amp;"-"&amp;T1999</f>
        <v>SJ-V-05-000D-GT-1405</v>
      </c>
      <c r="N1999" s="33" t="s">
        <v>4218</v>
      </c>
      <c r="O1999" s="21" t="str">
        <f>IFERROR(VLOOKUP(B1999,'字典-基地管理'!A:B,2,FALSE),"未填")</f>
        <v>SJ</v>
      </c>
      <c r="P1999" s="21" t="str">
        <f>IFERROR(VLOOKUP(C1999,'字典-车间管理'!A:B,2,FALSE),"未填")</f>
        <v>V</v>
      </c>
      <c r="Q1999" s="21" t="str">
        <f>IFERROR(VLOOKUP(D1999,'字典-系统管理&amp;工段管理'!C:D,2,FALSE),"未填")</f>
        <v>05</v>
      </c>
      <c r="R1999" s="22" t="str">
        <f>_xlfn.TEXTJOIN("", TRUE, IF(U1999="0", U1999, ""), IF(V1999="0", V1999, ""), IF(W1999="0", W1999, ""), IF(X1999="0", X1999, ""), IF(U1999&lt;&gt;"0", U1999, ""), IF(V1999&lt;&gt;"0", V1999, ""), IF(W1999&lt;&gt;"0", W1999, ""), IF(X1999&lt;&gt;"0", X1999, ""))</f>
        <v>000D</v>
      </c>
      <c r="S1999" s="21" t="str">
        <f>IFERROR(VLOOKUP(K1999,'字典-设备&amp;仪表管理'!A:B,2,FALSE),"未填")</f>
        <v>GT</v>
      </c>
      <c r="T1999" s="26" t="str">
        <f>IF(L1999="","未填",TEXT(L1999,"0000"))</f>
        <v>1405</v>
      </c>
      <c r="U1999" s="22" t="str">
        <f>IFERROR(VLOOKUP(E1999,'字典-系统管理&amp;工段管理'!$A$2:$B$7,2,0),"0")</f>
        <v>D</v>
      </c>
      <c r="V1999" s="22" t="str">
        <f>IFERROR(VLOOKUP(F1999,'字典-系统管理&amp;工段管理'!$A$2:$B$7,2,0),"0")</f>
        <v>0</v>
      </c>
      <c r="W1999" s="22" t="str">
        <f>IFERROR(VLOOKUP(G1999,'字典-系统管理&amp;工段管理'!$A$2:$B$7,2,0),"0")</f>
        <v>0</v>
      </c>
      <c r="X1999" s="22" t="str">
        <f>IFERROR(VLOOKUP(H1999,'字典-系统管理&amp;工段管理'!$A$2:$B$7,2,0),"0")</f>
        <v>0</v>
      </c>
    </row>
    <row r="2000" spans="1:24" x14ac:dyDescent="0.15">
      <c r="A2000" s="19">
        <v>1998</v>
      </c>
      <c r="B2000" s="22" t="s">
        <v>24</v>
      </c>
      <c r="C2000" s="22" t="s">
        <v>94</v>
      </c>
      <c r="D2000" s="22" t="s">
        <v>234</v>
      </c>
      <c r="E2000" s="22" t="s">
        <v>28</v>
      </c>
      <c r="F2000" s="22"/>
      <c r="G2000" s="22"/>
      <c r="H2000" s="22"/>
      <c r="I2000" s="33" t="s">
        <v>4220</v>
      </c>
      <c r="J2000" s="22" t="s">
        <v>35</v>
      </c>
      <c r="K2000" s="38" t="s">
        <v>318</v>
      </c>
      <c r="L2000" s="20">
        <v>1406</v>
      </c>
      <c r="M2000" s="29" t="str">
        <f>O2000&amp;"-"&amp;P2000&amp;"-"&amp;Q2000&amp;"-"&amp;R2000&amp;"-"&amp;S2000&amp;"-"&amp;T2000</f>
        <v>SJ-V-05-000D-GT-1406</v>
      </c>
      <c r="N2000" s="33" t="s">
        <v>4220</v>
      </c>
      <c r="O2000" s="21" t="str">
        <f>IFERROR(VLOOKUP(B2000,'字典-基地管理'!A:B,2,FALSE),"未填")</f>
        <v>SJ</v>
      </c>
      <c r="P2000" s="21" t="str">
        <f>IFERROR(VLOOKUP(C2000,'字典-车间管理'!A:B,2,FALSE),"未填")</f>
        <v>V</v>
      </c>
      <c r="Q2000" s="21" t="str">
        <f>IFERROR(VLOOKUP(D2000,'字典-系统管理&amp;工段管理'!C:D,2,FALSE),"未填")</f>
        <v>05</v>
      </c>
      <c r="R2000" s="22" t="str">
        <f>_xlfn.TEXTJOIN("", TRUE, IF(U2000="0", U2000, ""), IF(V2000="0", V2000, ""), IF(W2000="0", W2000, ""), IF(X2000="0", X2000, ""), IF(U2000&lt;&gt;"0", U2000, ""), IF(V2000&lt;&gt;"0", V2000, ""), IF(W2000&lt;&gt;"0", W2000, ""), IF(X2000&lt;&gt;"0", X2000, ""))</f>
        <v>000D</v>
      </c>
      <c r="S2000" s="21" t="str">
        <f>IFERROR(VLOOKUP(K2000,'字典-设备&amp;仪表管理'!A:B,2,FALSE),"未填")</f>
        <v>GT</v>
      </c>
      <c r="T2000" s="26" t="str">
        <f>IF(L2000="","未填",TEXT(L2000,"0000"))</f>
        <v>1406</v>
      </c>
      <c r="U2000" s="22" t="str">
        <f>IFERROR(VLOOKUP(E2000,'字典-系统管理&amp;工段管理'!$A$2:$B$7,2,0),"0")</f>
        <v>D</v>
      </c>
      <c r="V2000" s="22" t="str">
        <f>IFERROR(VLOOKUP(F2000,'字典-系统管理&amp;工段管理'!$A$2:$B$7,2,0),"0")</f>
        <v>0</v>
      </c>
      <c r="W2000" s="22" t="str">
        <f>IFERROR(VLOOKUP(G2000,'字典-系统管理&amp;工段管理'!$A$2:$B$7,2,0),"0")</f>
        <v>0</v>
      </c>
      <c r="X2000" s="22" t="str">
        <f>IFERROR(VLOOKUP(H2000,'字典-系统管理&amp;工段管理'!$A$2:$B$7,2,0),"0")</f>
        <v>0</v>
      </c>
    </row>
    <row r="2001" spans="1:24" x14ac:dyDescent="0.15">
      <c r="A2001" s="19">
        <v>1999</v>
      </c>
      <c r="B2001" s="22" t="s">
        <v>24</v>
      </c>
      <c r="C2001" s="22" t="s">
        <v>94</v>
      </c>
      <c r="D2001" s="22" t="s">
        <v>234</v>
      </c>
      <c r="E2001" s="22" t="s">
        <v>28</v>
      </c>
      <c r="F2001" s="22"/>
      <c r="G2001" s="22"/>
      <c r="H2001" s="22"/>
      <c r="I2001" s="33" t="s">
        <v>4221</v>
      </c>
      <c r="J2001" s="22" t="s">
        <v>35</v>
      </c>
      <c r="K2001" s="38" t="s">
        <v>318</v>
      </c>
      <c r="L2001" s="20">
        <v>1407</v>
      </c>
      <c r="M2001" s="29" t="str">
        <f>O2001&amp;"-"&amp;P2001&amp;"-"&amp;Q2001&amp;"-"&amp;R2001&amp;"-"&amp;S2001&amp;"-"&amp;T2001</f>
        <v>SJ-V-05-000D-GT-1407</v>
      </c>
      <c r="N2001" s="33" t="s">
        <v>4221</v>
      </c>
      <c r="O2001" s="21" t="str">
        <f>IFERROR(VLOOKUP(B2001,'字典-基地管理'!A:B,2,FALSE),"未填")</f>
        <v>SJ</v>
      </c>
      <c r="P2001" s="21" t="str">
        <f>IFERROR(VLOOKUP(C2001,'字典-车间管理'!A:B,2,FALSE),"未填")</f>
        <v>V</v>
      </c>
      <c r="Q2001" s="21" t="str">
        <f>IFERROR(VLOOKUP(D2001,'字典-系统管理&amp;工段管理'!C:D,2,FALSE),"未填")</f>
        <v>05</v>
      </c>
      <c r="R2001" s="22" t="str">
        <f>_xlfn.TEXTJOIN("", TRUE, IF(U2001="0", U2001, ""), IF(V2001="0", V2001, ""), IF(W2001="0", W2001, ""), IF(X2001="0", X2001, ""), IF(U2001&lt;&gt;"0", U2001, ""), IF(V2001&lt;&gt;"0", V2001, ""), IF(W2001&lt;&gt;"0", W2001, ""), IF(X2001&lt;&gt;"0", X2001, ""))</f>
        <v>000D</v>
      </c>
      <c r="S2001" s="21" t="str">
        <f>IFERROR(VLOOKUP(K2001,'字典-设备&amp;仪表管理'!A:B,2,FALSE),"未填")</f>
        <v>GT</v>
      </c>
      <c r="T2001" s="26" t="str">
        <f>IF(L2001="","未填",TEXT(L2001,"0000"))</f>
        <v>1407</v>
      </c>
      <c r="U2001" s="22" t="str">
        <f>IFERROR(VLOOKUP(E2001,'字典-系统管理&amp;工段管理'!$A$2:$B$7,2,0),"0")</f>
        <v>D</v>
      </c>
      <c r="V2001" s="22" t="str">
        <f>IFERROR(VLOOKUP(F2001,'字典-系统管理&amp;工段管理'!$A$2:$B$7,2,0),"0")</f>
        <v>0</v>
      </c>
      <c r="W2001" s="22" t="str">
        <f>IFERROR(VLOOKUP(G2001,'字典-系统管理&amp;工段管理'!$A$2:$B$7,2,0),"0")</f>
        <v>0</v>
      </c>
      <c r="X2001" s="22" t="str">
        <f>IFERROR(VLOOKUP(H2001,'字典-系统管理&amp;工段管理'!$A$2:$B$7,2,0),"0")</f>
        <v>0</v>
      </c>
    </row>
    <row r="2002" spans="1:24" x14ac:dyDescent="0.15">
      <c r="A2002" s="19">
        <v>2000</v>
      </c>
      <c r="B2002" s="22" t="s">
        <v>24</v>
      </c>
      <c r="C2002" s="22" t="s">
        <v>94</v>
      </c>
      <c r="D2002" s="22" t="s">
        <v>234</v>
      </c>
      <c r="E2002" s="22" t="s">
        <v>28</v>
      </c>
      <c r="F2002" s="22"/>
      <c r="G2002" s="22"/>
      <c r="H2002" s="22"/>
      <c r="I2002" s="33" t="s">
        <v>4222</v>
      </c>
      <c r="J2002" s="22" t="s">
        <v>35</v>
      </c>
      <c r="K2002" s="38" t="s">
        <v>318</v>
      </c>
      <c r="L2002" s="20">
        <v>1408</v>
      </c>
      <c r="M2002" s="29" t="str">
        <f>O2002&amp;"-"&amp;P2002&amp;"-"&amp;Q2002&amp;"-"&amp;R2002&amp;"-"&amp;S2002&amp;"-"&amp;T2002</f>
        <v>SJ-V-05-000D-GT-1408</v>
      </c>
      <c r="N2002" s="33" t="s">
        <v>4222</v>
      </c>
      <c r="O2002" s="21" t="str">
        <f>IFERROR(VLOOKUP(B2002,'字典-基地管理'!A:B,2,FALSE),"未填")</f>
        <v>SJ</v>
      </c>
      <c r="P2002" s="21" t="str">
        <f>IFERROR(VLOOKUP(C2002,'字典-车间管理'!A:B,2,FALSE),"未填")</f>
        <v>V</v>
      </c>
      <c r="Q2002" s="21" t="str">
        <f>IFERROR(VLOOKUP(D2002,'字典-系统管理&amp;工段管理'!C:D,2,FALSE),"未填")</f>
        <v>05</v>
      </c>
      <c r="R2002" s="22" t="str">
        <f>_xlfn.TEXTJOIN("", TRUE, IF(U2002="0", U2002, ""), IF(V2002="0", V2002, ""), IF(W2002="0", W2002, ""), IF(X2002="0", X2002, ""), IF(U2002&lt;&gt;"0", U2002, ""), IF(V2002&lt;&gt;"0", V2002, ""), IF(W2002&lt;&gt;"0", W2002, ""), IF(X2002&lt;&gt;"0", X2002, ""))</f>
        <v>000D</v>
      </c>
      <c r="S2002" s="21" t="str">
        <f>IFERROR(VLOOKUP(K2002,'字典-设备&amp;仪表管理'!A:B,2,FALSE),"未填")</f>
        <v>GT</v>
      </c>
      <c r="T2002" s="26" t="str">
        <f>IF(L2002="","未填",TEXT(L2002,"0000"))</f>
        <v>1408</v>
      </c>
      <c r="U2002" s="22" t="str">
        <f>IFERROR(VLOOKUP(E2002,'字典-系统管理&amp;工段管理'!$A$2:$B$7,2,0),"0")</f>
        <v>D</v>
      </c>
      <c r="V2002" s="22" t="str">
        <f>IFERROR(VLOOKUP(F2002,'字典-系统管理&amp;工段管理'!$A$2:$B$7,2,0),"0")</f>
        <v>0</v>
      </c>
      <c r="W2002" s="22" t="str">
        <f>IFERROR(VLOOKUP(G2002,'字典-系统管理&amp;工段管理'!$A$2:$B$7,2,0),"0")</f>
        <v>0</v>
      </c>
      <c r="X2002" s="22" t="str">
        <f>IFERROR(VLOOKUP(H2002,'字典-系统管理&amp;工段管理'!$A$2:$B$7,2,0),"0")</f>
        <v>0</v>
      </c>
    </row>
    <row r="2003" spans="1:24" x14ac:dyDescent="0.15">
      <c r="A2003" s="19">
        <v>2001</v>
      </c>
      <c r="B2003" s="22" t="s">
        <v>24</v>
      </c>
      <c r="C2003" s="22" t="s">
        <v>94</v>
      </c>
      <c r="D2003" s="22" t="s">
        <v>234</v>
      </c>
      <c r="E2003" s="22" t="s">
        <v>28</v>
      </c>
      <c r="F2003" s="22"/>
      <c r="G2003" s="22"/>
      <c r="H2003" s="22"/>
      <c r="I2003" s="33" t="s">
        <v>4224</v>
      </c>
      <c r="J2003" s="22" t="s">
        <v>35</v>
      </c>
      <c r="K2003" s="38" t="s">
        <v>318</v>
      </c>
      <c r="L2003" s="20">
        <v>1409</v>
      </c>
      <c r="M2003" s="29" t="str">
        <f>O2003&amp;"-"&amp;P2003&amp;"-"&amp;Q2003&amp;"-"&amp;R2003&amp;"-"&amp;S2003&amp;"-"&amp;T2003</f>
        <v>SJ-V-05-000D-GT-1409</v>
      </c>
      <c r="N2003" s="33" t="s">
        <v>4224</v>
      </c>
      <c r="O2003" s="21" t="str">
        <f>IFERROR(VLOOKUP(B2003,'字典-基地管理'!A:B,2,FALSE),"未填")</f>
        <v>SJ</v>
      </c>
      <c r="P2003" s="21" t="str">
        <f>IFERROR(VLOOKUP(C2003,'字典-车间管理'!A:B,2,FALSE),"未填")</f>
        <v>V</v>
      </c>
      <c r="Q2003" s="21" t="str">
        <f>IFERROR(VLOOKUP(D2003,'字典-系统管理&amp;工段管理'!C:D,2,FALSE),"未填")</f>
        <v>05</v>
      </c>
      <c r="R2003" s="22" t="str">
        <f>_xlfn.TEXTJOIN("", TRUE, IF(U2003="0", U2003, ""), IF(V2003="0", V2003, ""), IF(W2003="0", W2003, ""), IF(X2003="0", X2003, ""), IF(U2003&lt;&gt;"0", U2003, ""), IF(V2003&lt;&gt;"0", V2003, ""), IF(W2003&lt;&gt;"0", W2003, ""), IF(X2003&lt;&gt;"0", X2003, ""))</f>
        <v>000D</v>
      </c>
      <c r="S2003" s="21" t="str">
        <f>IFERROR(VLOOKUP(K2003,'字典-设备&amp;仪表管理'!A:B,2,FALSE),"未填")</f>
        <v>GT</v>
      </c>
      <c r="T2003" s="26" t="str">
        <f>IF(L2003="","未填",TEXT(L2003,"0000"))</f>
        <v>1409</v>
      </c>
      <c r="U2003" s="22" t="str">
        <f>IFERROR(VLOOKUP(E2003,'字典-系统管理&amp;工段管理'!$A$2:$B$7,2,0),"0")</f>
        <v>D</v>
      </c>
      <c r="V2003" s="22" t="str">
        <f>IFERROR(VLOOKUP(F2003,'字典-系统管理&amp;工段管理'!$A$2:$B$7,2,0),"0")</f>
        <v>0</v>
      </c>
      <c r="W2003" s="22" t="str">
        <f>IFERROR(VLOOKUP(G2003,'字典-系统管理&amp;工段管理'!$A$2:$B$7,2,0),"0")</f>
        <v>0</v>
      </c>
      <c r="X2003" s="22" t="str">
        <f>IFERROR(VLOOKUP(H2003,'字典-系统管理&amp;工段管理'!$A$2:$B$7,2,0),"0")</f>
        <v>0</v>
      </c>
    </row>
    <row r="2004" spans="1:24" x14ac:dyDescent="0.15">
      <c r="A2004" s="19">
        <v>2002</v>
      </c>
      <c r="B2004" s="22" t="s">
        <v>24</v>
      </c>
      <c r="C2004" s="22" t="s">
        <v>94</v>
      </c>
      <c r="D2004" s="22" t="s">
        <v>234</v>
      </c>
      <c r="E2004" s="22" t="s">
        <v>28</v>
      </c>
      <c r="F2004" s="22"/>
      <c r="G2004" s="22"/>
      <c r="H2004" s="22"/>
      <c r="I2004" s="33" t="s">
        <v>4225</v>
      </c>
      <c r="J2004" s="22" t="s">
        <v>35</v>
      </c>
      <c r="K2004" s="38" t="s">
        <v>318</v>
      </c>
      <c r="L2004" s="20">
        <v>1410</v>
      </c>
      <c r="M2004" s="29" t="str">
        <f>O2004&amp;"-"&amp;P2004&amp;"-"&amp;Q2004&amp;"-"&amp;R2004&amp;"-"&amp;S2004&amp;"-"&amp;T2004</f>
        <v>SJ-V-05-000D-GT-1410</v>
      </c>
      <c r="N2004" s="33" t="s">
        <v>4225</v>
      </c>
      <c r="O2004" s="21" t="str">
        <f>IFERROR(VLOOKUP(B2004,'字典-基地管理'!A:B,2,FALSE),"未填")</f>
        <v>SJ</v>
      </c>
      <c r="P2004" s="21" t="str">
        <f>IFERROR(VLOOKUP(C2004,'字典-车间管理'!A:B,2,FALSE),"未填")</f>
        <v>V</v>
      </c>
      <c r="Q2004" s="21" t="str">
        <f>IFERROR(VLOOKUP(D2004,'字典-系统管理&amp;工段管理'!C:D,2,FALSE),"未填")</f>
        <v>05</v>
      </c>
      <c r="R2004" s="22" t="str">
        <f>_xlfn.TEXTJOIN("", TRUE, IF(U2004="0", U2004, ""), IF(V2004="0", V2004, ""), IF(W2004="0", W2004, ""), IF(X2004="0", X2004, ""), IF(U2004&lt;&gt;"0", U2004, ""), IF(V2004&lt;&gt;"0", V2004, ""), IF(W2004&lt;&gt;"0", W2004, ""), IF(X2004&lt;&gt;"0", X2004, ""))</f>
        <v>000D</v>
      </c>
      <c r="S2004" s="21" t="str">
        <f>IFERROR(VLOOKUP(K2004,'字典-设备&amp;仪表管理'!A:B,2,FALSE),"未填")</f>
        <v>GT</v>
      </c>
      <c r="T2004" s="26" t="str">
        <f>IF(L2004="","未填",TEXT(L2004,"0000"))</f>
        <v>1410</v>
      </c>
      <c r="U2004" s="22" t="str">
        <f>IFERROR(VLOOKUP(E2004,'字典-系统管理&amp;工段管理'!$A$2:$B$7,2,0),"0")</f>
        <v>D</v>
      </c>
      <c r="V2004" s="22" t="str">
        <f>IFERROR(VLOOKUP(F2004,'字典-系统管理&amp;工段管理'!$A$2:$B$7,2,0),"0")</f>
        <v>0</v>
      </c>
      <c r="W2004" s="22" t="str">
        <f>IFERROR(VLOOKUP(G2004,'字典-系统管理&amp;工段管理'!$A$2:$B$7,2,0),"0")</f>
        <v>0</v>
      </c>
      <c r="X2004" s="22" t="str">
        <f>IFERROR(VLOOKUP(H2004,'字典-系统管理&amp;工段管理'!$A$2:$B$7,2,0),"0")</f>
        <v>0</v>
      </c>
    </row>
    <row r="2005" spans="1:24" x14ac:dyDescent="0.15">
      <c r="A2005" s="19">
        <v>2003</v>
      </c>
      <c r="B2005" s="22" t="s">
        <v>24</v>
      </c>
      <c r="C2005" s="22" t="s">
        <v>94</v>
      </c>
      <c r="D2005" s="22" t="s">
        <v>234</v>
      </c>
      <c r="E2005" s="22" t="s">
        <v>28</v>
      </c>
      <c r="F2005" s="22"/>
      <c r="G2005" s="22"/>
      <c r="H2005" s="22"/>
      <c r="I2005" s="33" t="s">
        <v>4226</v>
      </c>
      <c r="J2005" s="22" t="s">
        <v>35</v>
      </c>
      <c r="K2005" s="38" t="s">
        <v>318</v>
      </c>
      <c r="L2005" s="20">
        <v>1411</v>
      </c>
      <c r="M2005" s="29" t="str">
        <f>O2005&amp;"-"&amp;P2005&amp;"-"&amp;Q2005&amp;"-"&amp;R2005&amp;"-"&amp;S2005&amp;"-"&amp;T2005</f>
        <v>SJ-V-05-000D-GT-1411</v>
      </c>
      <c r="N2005" s="33" t="s">
        <v>4226</v>
      </c>
      <c r="O2005" s="21" t="str">
        <f>IFERROR(VLOOKUP(B2005,'字典-基地管理'!A:B,2,FALSE),"未填")</f>
        <v>SJ</v>
      </c>
      <c r="P2005" s="21" t="str">
        <f>IFERROR(VLOOKUP(C2005,'字典-车间管理'!A:B,2,FALSE),"未填")</f>
        <v>V</v>
      </c>
      <c r="Q2005" s="21" t="str">
        <f>IFERROR(VLOOKUP(D2005,'字典-系统管理&amp;工段管理'!C:D,2,FALSE),"未填")</f>
        <v>05</v>
      </c>
      <c r="R2005" s="22" t="str">
        <f>_xlfn.TEXTJOIN("", TRUE, IF(U2005="0", U2005, ""), IF(V2005="0", V2005, ""), IF(W2005="0", W2005, ""), IF(X2005="0", X2005, ""), IF(U2005&lt;&gt;"0", U2005, ""), IF(V2005&lt;&gt;"0", V2005, ""), IF(W2005&lt;&gt;"0", W2005, ""), IF(X2005&lt;&gt;"0", X2005, ""))</f>
        <v>000D</v>
      </c>
      <c r="S2005" s="21" t="str">
        <f>IFERROR(VLOOKUP(K2005,'字典-设备&amp;仪表管理'!A:B,2,FALSE),"未填")</f>
        <v>GT</v>
      </c>
      <c r="T2005" s="26" t="str">
        <f>IF(L2005="","未填",TEXT(L2005,"0000"))</f>
        <v>1411</v>
      </c>
      <c r="U2005" s="22" t="str">
        <f>IFERROR(VLOOKUP(E2005,'字典-系统管理&amp;工段管理'!$A$2:$B$7,2,0),"0")</f>
        <v>D</v>
      </c>
      <c r="V2005" s="22" t="str">
        <f>IFERROR(VLOOKUP(F2005,'字典-系统管理&amp;工段管理'!$A$2:$B$7,2,0),"0")</f>
        <v>0</v>
      </c>
      <c r="W2005" s="22" t="str">
        <f>IFERROR(VLOOKUP(G2005,'字典-系统管理&amp;工段管理'!$A$2:$B$7,2,0),"0")</f>
        <v>0</v>
      </c>
      <c r="X2005" s="22" t="str">
        <f>IFERROR(VLOOKUP(H2005,'字典-系统管理&amp;工段管理'!$A$2:$B$7,2,0),"0")</f>
        <v>0</v>
      </c>
    </row>
    <row r="2006" spans="1:24" x14ac:dyDescent="0.15">
      <c r="A2006" s="19">
        <v>2004</v>
      </c>
      <c r="B2006" s="22" t="s">
        <v>24</v>
      </c>
      <c r="C2006" s="22" t="s">
        <v>94</v>
      </c>
      <c r="D2006" s="22" t="s">
        <v>234</v>
      </c>
      <c r="E2006" s="22" t="s">
        <v>28</v>
      </c>
      <c r="F2006" s="22"/>
      <c r="G2006" s="22"/>
      <c r="H2006" s="22"/>
      <c r="I2006" s="33" t="s">
        <v>4228</v>
      </c>
      <c r="J2006" s="22" t="s">
        <v>35</v>
      </c>
      <c r="K2006" s="38" t="s">
        <v>318</v>
      </c>
      <c r="L2006" s="20">
        <v>1412</v>
      </c>
      <c r="M2006" s="29" t="str">
        <f>O2006&amp;"-"&amp;P2006&amp;"-"&amp;Q2006&amp;"-"&amp;R2006&amp;"-"&amp;S2006&amp;"-"&amp;T2006</f>
        <v>SJ-V-05-000D-GT-1412</v>
      </c>
      <c r="N2006" s="33" t="s">
        <v>4228</v>
      </c>
      <c r="O2006" s="21" t="str">
        <f>IFERROR(VLOOKUP(B2006,'字典-基地管理'!A:B,2,FALSE),"未填")</f>
        <v>SJ</v>
      </c>
      <c r="P2006" s="21" t="str">
        <f>IFERROR(VLOOKUP(C2006,'字典-车间管理'!A:B,2,FALSE),"未填")</f>
        <v>V</v>
      </c>
      <c r="Q2006" s="21" t="str">
        <f>IFERROR(VLOOKUP(D2006,'字典-系统管理&amp;工段管理'!C:D,2,FALSE),"未填")</f>
        <v>05</v>
      </c>
      <c r="R2006" s="22" t="str">
        <f>_xlfn.TEXTJOIN("", TRUE, IF(U2006="0", U2006, ""), IF(V2006="0", V2006, ""), IF(W2006="0", W2006, ""), IF(X2006="0", X2006, ""), IF(U2006&lt;&gt;"0", U2006, ""), IF(V2006&lt;&gt;"0", V2006, ""), IF(W2006&lt;&gt;"0", W2006, ""), IF(X2006&lt;&gt;"0", X2006, ""))</f>
        <v>000D</v>
      </c>
      <c r="S2006" s="21" t="str">
        <f>IFERROR(VLOOKUP(K2006,'字典-设备&amp;仪表管理'!A:B,2,FALSE),"未填")</f>
        <v>GT</v>
      </c>
      <c r="T2006" s="26" t="str">
        <f>IF(L2006="","未填",TEXT(L2006,"0000"))</f>
        <v>1412</v>
      </c>
      <c r="U2006" s="22" t="str">
        <f>IFERROR(VLOOKUP(E2006,'字典-系统管理&amp;工段管理'!$A$2:$B$7,2,0),"0")</f>
        <v>D</v>
      </c>
      <c r="V2006" s="22" t="str">
        <f>IFERROR(VLOOKUP(F2006,'字典-系统管理&amp;工段管理'!$A$2:$B$7,2,0),"0")</f>
        <v>0</v>
      </c>
      <c r="W2006" s="22" t="str">
        <f>IFERROR(VLOOKUP(G2006,'字典-系统管理&amp;工段管理'!$A$2:$B$7,2,0),"0")</f>
        <v>0</v>
      </c>
      <c r="X2006" s="22" t="str">
        <f>IFERROR(VLOOKUP(H2006,'字典-系统管理&amp;工段管理'!$A$2:$B$7,2,0),"0")</f>
        <v>0</v>
      </c>
    </row>
    <row r="2007" spans="1:24" x14ac:dyDescent="0.15">
      <c r="A2007" s="19">
        <v>2005</v>
      </c>
      <c r="B2007" s="22" t="s">
        <v>24</v>
      </c>
      <c r="C2007" s="22" t="s">
        <v>94</v>
      </c>
      <c r="D2007" s="22" t="s">
        <v>234</v>
      </c>
      <c r="E2007" s="22" t="s">
        <v>28</v>
      </c>
      <c r="F2007" s="22"/>
      <c r="G2007" s="22"/>
      <c r="H2007" s="22"/>
      <c r="I2007" s="33" t="s">
        <v>4229</v>
      </c>
      <c r="J2007" s="22" t="s">
        <v>35</v>
      </c>
      <c r="K2007" s="38" t="s">
        <v>318</v>
      </c>
      <c r="L2007" s="20">
        <v>1413</v>
      </c>
      <c r="M2007" s="29" t="str">
        <f>O2007&amp;"-"&amp;P2007&amp;"-"&amp;Q2007&amp;"-"&amp;R2007&amp;"-"&amp;S2007&amp;"-"&amp;T2007</f>
        <v>SJ-V-05-000D-GT-1413</v>
      </c>
      <c r="N2007" s="33" t="s">
        <v>4229</v>
      </c>
      <c r="O2007" s="21" t="str">
        <f>IFERROR(VLOOKUP(B2007,'字典-基地管理'!A:B,2,FALSE),"未填")</f>
        <v>SJ</v>
      </c>
      <c r="P2007" s="21" t="str">
        <f>IFERROR(VLOOKUP(C2007,'字典-车间管理'!A:B,2,FALSE),"未填")</f>
        <v>V</v>
      </c>
      <c r="Q2007" s="21" t="str">
        <f>IFERROR(VLOOKUP(D2007,'字典-系统管理&amp;工段管理'!C:D,2,FALSE),"未填")</f>
        <v>05</v>
      </c>
      <c r="R2007" s="22" t="str">
        <f>_xlfn.TEXTJOIN("", TRUE, IF(U2007="0", U2007, ""), IF(V2007="0", V2007, ""), IF(W2007="0", W2007, ""), IF(X2007="0", X2007, ""), IF(U2007&lt;&gt;"0", U2007, ""), IF(V2007&lt;&gt;"0", V2007, ""), IF(W2007&lt;&gt;"0", W2007, ""), IF(X2007&lt;&gt;"0", X2007, ""))</f>
        <v>000D</v>
      </c>
      <c r="S2007" s="21" t="str">
        <f>IFERROR(VLOOKUP(K2007,'字典-设备&amp;仪表管理'!A:B,2,FALSE),"未填")</f>
        <v>GT</v>
      </c>
      <c r="T2007" s="26" t="str">
        <f>IF(L2007="","未填",TEXT(L2007,"0000"))</f>
        <v>1413</v>
      </c>
      <c r="U2007" s="22" t="str">
        <f>IFERROR(VLOOKUP(E2007,'字典-系统管理&amp;工段管理'!$A$2:$B$7,2,0),"0")</f>
        <v>D</v>
      </c>
      <c r="V2007" s="22" t="str">
        <f>IFERROR(VLOOKUP(F2007,'字典-系统管理&amp;工段管理'!$A$2:$B$7,2,0),"0")</f>
        <v>0</v>
      </c>
      <c r="W2007" s="22" t="str">
        <f>IFERROR(VLOOKUP(G2007,'字典-系统管理&amp;工段管理'!$A$2:$B$7,2,0),"0")</f>
        <v>0</v>
      </c>
      <c r="X2007" s="22" t="str">
        <f>IFERROR(VLOOKUP(H2007,'字典-系统管理&amp;工段管理'!$A$2:$B$7,2,0),"0")</f>
        <v>0</v>
      </c>
    </row>
    <row r="2008" spans="1:24" x14ac:dyDescent="0.15">
      <c r="A2008" s="19">
        <v>2006</v>
      </c>
      <c r="B2008" s="22" t="s">
        <v>24</v>
      </c>
      <c r="C2008" s="22" t="s">
        <v>94</v>
      </c>
      <c r="D2008" s="22" t="s">
        <v>234</v>
      </c>
      <c r="E2008" s="22" t="s">
        <v>28</v>
      </c>
      <c r="F2008" s="22"/>
      <c r="G2008" s="22"/>
      <c r="H2008" s="22"/>
      <c r="I2008" s="33" t="s">
        <v>4230</v>
      </c>
      <c r="J2008" s="22" t="s">
        <v>35</v>
      </c>
      <c r="K2008" s="38" t="s">
        <v>318</v>
      </c>
      <c r="L2008" s="20">
        <v>1414</v>
      </c>
      <c r="M2008" s="29" t="str">
        <f>O2008&amp;"-"&amp;P2008&amp;"-"&amp;Q2008&amp;"-"&amp;R2008&amp;"-"&amp;S2008&amp;"-"&amp;T2008</f>
        <v>SJ-V-05-000D-GT-1414</v>
      </c>
      <c r="N2008" s="33" t="s">
        <v>4230</v>
      </c>
      <c r="O2008" s="21" t="str">
        <f>IFERROR(VLOOKUP(B2008,'字典-基地管理'!A:B,2,FALSE),"未填")</f>
        <v>SJ</v>
      </c>
      <c r="P2008" s="21" t="str">
        <f>IFERROR(VLOOKUP(C2008,'字典-车间管理'!A:B,2,FALSE),"未填")</f>
        <v>V</v>
      </c>
      <c r="Q2008" s="21" t="str">
        <f>IFERROR(VLOOKUP(D2008,'字典-系统管理&amp;工段管理'!C:D,2,FALSE),"未填")</f>
        <v>05</v>
      </c>
      <c r="R2008" s="22" t="str">
        <f>_xlfn.TEXTJOIN("", TRUE, IF(U2008="0", U2008, ""), IF(V2008="0", V2008, ""), IF(W2008="0", W2008, ""), IF(X2008="0", X2008, ""), IF(U2008&lt;&gt;"0", U2008, ""), IF(V2008&lt;&gt;"0", V2008, ""), IF(W2008&lt;&gt;"0", W2008, ""), IF(X2008&lt;&gt;"0", X2008, ""))</f>
        <v>000D</v>
      </c>
      <c r="S2008" s="21" t="str">
        <f>IFERROR(VLOOKUP(K2008,'字典-设备&amp;仪表管理'!A:B,2,FALSE),"未填")</f>
        <v>GT</v>
      </c>
      <c r="T2008" s="26" t="str">
        <f>IF(L2008="","未填",TEXT(L2008,"0000"))</f>
        <v>1414</v>
      </c>
      <c r="U2008" s="22" t="str">
        <f>IFERROR(VLOOKUP(E2008,'字典-系统管理&amp;工段管理'!$A$2:$B$7,2,0),"0")</f>
        <v>D</v>
      </c>
      <c r="V2008" s="22" t="str">
        <f>IFERROR(VLOOKUP(F2008,'字典-系统管理&amp;工段管理'!$A$2:$B$7,2,0),"0")</f>
        <v>0</v>
      </c>
      <c r="W2008" s="22" t="str">
        <f>IFERROR(VLOOKUP(G2008,'字典-系统管理&amp;工段管理'!$A$2:$B$7,2,0),"0")</f>
        <v>0</v>
      </c>
      <c r="X2008" s="22" t="str">
        <f>IFERROR(VLOOKUP(H2008,'字典-系统管理&amp;工段管理'!$A$2:$B$7,2,0),"0")</f>
        <v>0</v>
      </c>
    </row>
    <row r="2009" spans="1:24" x14ac:dyDescent="0.15">
      <c r="A2009" s="19">
        <v>2007</v>
      </c>
      <c r="B2009" s="22" t="s">
        <v>24</v>
      </c>
      <c r="C2009" s="22" t="s">
        <v>94</v>
      </c>
      <c r="D2009" s="22" t="s">
        <v>234</v>
      </c>
      <c r="E2009" s="22" t="s">
        <v>28</v>
      </c>
      <c r="F2009" s="22"/>
      <c r="G2009" s="22"/>
      <c r="H2009" s="22"/>
      <c r="I2009" s="33" t="s">
        <v>4232</v>
      </c>
      <c r="J2009" s="22" t="s">
        <v>35</v>
      </c>
      <c r="K2009" s="38" t="s">
        <v>318</v>
      </c>
      <c r="L2009" s="20">
        <v>1415</v>
      </c>
      <c r="M2009" s="29" t="str">
        <f>O2009&amp;"-"&amp;P2009&amp;"-"&amp;Q2009&amp;"-"&amp;R2009&amp;"-"&amp;S2009&amp;"-"&amp;T2009</f>
        <v>SJ-V-05-000D-GT-1415</v>
      </c>
      <c r="N2009" s="33" t="s">
        <v>4232</v>
      </c>
      <c r="O2009" s="21" t="str">
        <f>IFERROR(VLOOKUP(B2009,'字典-基地管理'!A:B,2,FALSE),"未填")</f>
        <v>SJ</v>
      </c>
      <c r="P2009" s="21" t="str">
        <f>IFERROR(VLOOKUP(C2009,'字典-车间管理'!A:B,2,FALSE),"未填")</f>
        <v>V</v>
      </c>
      <c r="Q2009" s="21" t="str">
        <f>IFERROR(VLOOKUP(D2009,'字典-系统管理&amp;工段管理'!C:D,2,FALSE),"未填")</f>
        <v>05</v>
      </c>
      <c r="R2009" s="22" t="str">
        <f>_xlfn.TEXTJOIN("", TRUE, IF(U2009="0", U2009, ""), IF(V2009="0", V2009, ""), IF(W2009="0", W2009, ""), IF(X2009="0", X2009, ""), IF(U2009&lt;&gt;"0", U2009, ""), IF(V2009&lt;&gt;"0", V2009, ""), IF(W2009&lt;&gt;"0", W2009, ""), IF(X2009&lt;&gt;"0", X2009, ""))</f>
        <v>000D</v>
      </c>
      <c r="S2009" s="21" t="str">
        <f>IFERROR(VLOOKUP(K2009,'字典-设备&amp;仪表管理'!A:B,2,FALSE),"未填")</f>
        <v>GT</v>
      </c>
      <c r="T2009" s="26" t="str">
        <f>IF(L2009="","未填",TEXT(L2009,"0000"))</f>
        <v>1415</v>
      </c>
      <c r="U2009" s="22" t="str">
        <f>IFERROR(VLOOKUP(E2009,'字典-系统管理&amp;工段管理'!$A$2:$B$7,2,0),"0")</f>
        <v>D</v>
      </c>
      <c r="V2009" s="22" t="str">
        <f>IFERROR(VLOOKUP(F2009,'字典-系统管理&amp;工段管理'!$A$2:$B$7,2,0),"0")</f>
        <v>0</v>
      </c>
      <c r="W2009" s="22" t="str">
        <f>IFERROR(VLOOKUP(G2009,'字典-系统管理&amp;工段管理'!$A$2:$B$7,2,0),"0")</f>
        <v>0</v>
      </c>
      <c r="X2009" s="22" t="str">
        <f>IFERROR(VLOOKUP(H2009,'字典-系统管理&amp;工段管理'!$A$2:$B$7,2,0),"0")</f>
        <v>0</v>
      </c>
    </row>
    <row r="2010" spans="1:24" x14ac:dyDescent="0.15">
      <c r="A2010" s="19">
        <v>2008</v>
      </c>
      <c r="B2010" s="22" t="s">
        <v>24</v>
      </c>
      <c r="C2010" s="22" t="s">
        <v>94</v>
      </c>
      <c r="D2010" s="22" t="s">
        <v>234</v>
      </c>
      <c r="E2010" s="22" t="s">
        <v>28</v>
      </c>
      <c r="F2010" s="22"/>
      <c r="G2010" s="22"/>
      <c r="H2010" s="22"/>
      <c r="I2010" s="33" t="s">
        <v>4233</v>
      </c>
      <c r="J2010" s="22" t="s">
        <v>35</v>
      </c>
      <c r="K2010" s="38" t="s">
        <v>318</v>
      </c>
      <c r="L2010" s="20">
        <v>1416</v>
      </c>
      <c r="M2010" s="29" t="str">
        <f>O2010&amp;"-"&amp;P2010&amp;"-"&amp;Q2010&amp;"-"&amp;R2010&amp;"-"&amp;S2010&amp;"-"&amp;T2010</f>
        <v>SJ-V-05-000D-GT-1416</v>
      </c>
      <c r="N2010" s="33" t="s">
        <v>4233</v>
      </c>
      <c r="O2010" s="21" t="str">
        <f>IFERROR(VLOOKUP(B2010,'字典-基地管理'!A:B,2,FALSE),"未填")</f>
        <v>SJ</v>
      </c>
      <c r="P2010" s="21" t="str">
        <f>IFERROR(VLOOKUP(C2010,'字典-车间管理'!A:B,2,FALSE),"未填")</f>
        <v>V</v>
      </c>
      <c r="Q2010" s="21" t="str">
        <f>IFERROR(VLOOKUP(D2010,'字典-系统管理&amp;工段管理'!C:D,2,FALSE),"未填")</f>
        <v>05</v>
      </c>
      <c r="R2010" s="22" t="str">
        <f>_xlfn.TEXTJOIN("", TRUE, IF(U2010="0", U2010, ""), IF(V2010="0", V2010, ""), IF(W2010="0", W2010, ""), IF(X2010="0", X2010, ""), IF(U2010&lt;&gt;"0", U2010, ""), IF(V2010&lt;&gt;"0", V2010, ""), IF(W2010&lt;&gt;"0", W2010, ""), IF(X2010&lt;&gt;"0", X2010, ""))</f>
        <v>000D</v>
      </c>
      <c r="S2010" s="21" t="str">
        <f>IFERROR(VLOOKUP(K2010,'字典-设备&amp;仪表管理'!A:B,2,FALSE),"未填")</f>
        <v>GT</v>
      </c>
      <c r="T2010" s="26" t="str">
        <f>IF(L2010="","未填",TEXT(L2010,"0000"))</f>
        <v>1416</v>
      </c>
      <c r="U2010" s="22" t="str">
        <f>IFERROR(VLOOKUP(E2010,'字典-系统管理&amp;工段管理'!$A$2:$B$7,2,0),"0")</f>
        <v>D</v>
      </c>
      <c r="V2010" s="22" t="str">
        <f>IFERROR(VLOOKUP(F2010,'字典-系统管理&amp;工段管理'!$A$2:$B$7,2,0),"0")</f>
        <v>0</v>
      </c>
      <c r="W2010" s="22" t="str">
        <f>IFERROR(VLOOKUP(G2010,'字典-系统管理&amp;工段管理'!$A$2:$B$7,2,0),"0")</f>
        <v>0</v>
      </c>
      <c r="X2010" s="22" t="str">
        <f>IFERROR(VLOOKUP(H2010,'字典-系统管理&amp;工段管理'!$A$2:$B$7,2,0),"0")</f>
        <v>0</v>
      </c>
    </row>
    <row r="2011" spans="1:24" x14ac:dyDescent="0.15">
      <c r="A2011" s="19">
        <v>2009</v>
      </c>
      <c r="B2011" s="22" t="s">
        <v>24</v>
      </c>
      <c r="C2011" s="22" t="s">
        <v>94</v>
      </c>
      <c r="D2011" s="22" t="s">
        <v>234</v>
      </c>
      <c r="E2011" s="22" t="s">
        <v>28</v>
      </c>
      <c r="F2011" s="22"/>
      <c r="G2011" s="22"/>
      <c r="H2011" s="22"/>
      <c r="I2011" s="33" t="s">
        <v>4234</v>
      </c>
      <c r="J2011" s="22" t="s">
        <v>35</v>
      </c>
      <c r="K2011" s="38" t="s">
        <v>318</v>
      </c>
      <c r="L2011" s="20">
        <v>1417</v>
      </c>
      <c r="M2011" s="29" t="str">
        <f>O2011&amp;"-"&amp;P2011&amp;"-"&amp;Q2011&amp;"-"&amp;R2011&amp;"-"&amp;S2011&amp;"-"&amp;T2011</f>
        <v>SJ-V-05-000D-GT-1417</v>
      </c>
      <c r="N2011" s="33" t="s">
        <v>4234</v>
      </c>
      <c r="O2011" s="21" t="str">
        <f>IFERROR(VLOOKUP(B2011,'字典-基地管理'!A:B,2,FALSE),"未填")</f>
        <v>SJ</v>
      </c>
      <c r="P2011" s="21" t="str">
        <f>IFERROR(VLOOKUP(C2011,'字典-车间管理'!A:B,2,FALSE),"未填")</f>
        <v>V</v>
      </c>
      <c r="Q2011" s="21" t="str">
        <f>IFERROR(VLOOKUP(D2011,'字典-系统管理&amp;工段管理'!C:D,2,FALSE),"未填")</f>
        <v>05</v>
      </c>
      <c r="R2011" s="22" t="str">
        <f>_xlfn.TEXTJOIN("", TRUE, IF(U2011="0", U2011, ""), IF(V2011="0", V2011, ""), IF(W2011="0", W2011, ""), IF(X2011="0", X2011, ""), IF(U2011&lt;&gt;"0", U2011, ""), IF(V2011&lt;&gt;"0", V2011, ""), IF(W2011&lt;&gt;"0", W2011, ""), IF(X2011&lt;&gt;"0", X2011, ""))</f>
        <v>000D</v>
      </c>
      <c r="S2011" s="21" t="str">
        <f>IFERROR(VLOOKUP(K2011,'字典-设备&amp;仪表管理'!A:B,2,FALSE),"未填")</f>
        <v>GT</v>
      </c>
      <c r="T2011" s="26" t="str">
        <f>IF(L2011="","未填",TEXT(L2011,"0000"))</f>
        <v>1417</v>
      </c>
      <c r="U2011" s="22" t="str">
        <f>IFERROR(VLOOKUP(E2011,'字典-系统管理&amp;工段管理'!$A$2:$B$7,2,0),"0")</f>
        <v>D</v>
      </c>
      <c r="V2011" s="22" t="str">
        <f>IFERROR(VLOOKUP(F2011,'字典-系统管理&amp;工段管理'!$A$2:$B$7,2,0),"0")</f>
        <v>0</v>
      </c>
      <c r="W2011" s="22" t="str">
        <f>IFERROR(VLOOKUP(G2011,'字典-系统管理&amp;工段管理'!$A$2:$B$7,2,0),"0")</f>
        <v>0</v>
      </c>
      <c r="X2011" s="22" t="str">
        <f>IFERROR(VLOOKUP(H2011,'字典-系统管理&amp;工段管理'!$A$2:$B$7,2,0),"0")</f>
        <v>0</v>
      </c>
    </row>
    <row r="2012" spans="1:24" x14ac:dyDescent="0.15">
      <c r="A2012" s="19">
        <v>2010</v>
      </c>
      <c r="B2012" s="22" t="s">
        <v>24</v>
      </c>
      <c r="C2012" s="22" t="s">
        <v>94</v>
      </c>
      <c r="D2012" s="22" t="s">
        <v>234</v>
      </c>
      <c r="E2012" s="22" t="s">
        <v>28</v>
      </c>
      <c r="F2012" s="22"/>
      <c r="G2012" s="22"/>
      <c r="H2012" s="22"/>
      <c r="I2012" s="33" t="s">
        <v>4236</v>
      </c>
      <c r="J2012" s="22" t="s">
        <v>35</v>
      </c>
      <c r="K2012" s="38" t="s">
        <v>318</v>
      </c>
      <c r="L2012" s="20">
        <v>1418</v>
      </c>
      <c r="M2012" s="29" t="str">
        <f>O2012&amp;"-"&amp;P2012&amp;"-"&amp;Q2012&amp;"-"&amp;R2012&amp;"-"&amp;S2012&amp;"-"&amp;T2012</f>
        <v>SJ-V-05-000D-GT-1418</v>
      </c>
      <c r="N2012" s="33" t="s">
        <v>4236</v>
      </c>
      <c r="O2012" s="21" t="str">
        <f>IFERROR(VLOOKUP(B2012,'字典-基地管理'!A:B,2,FALSE),"未填")</f>
        <v>SJ</v>
      </c>
      <c r="P2012" s="21" t="str">
        <f>IFERROR(VLOOKUP(C2012,'字典-车间管理'!A:B,2,FALSE),"未填")</f>
        <v>V</v>
      </c>
      <c r="Q2012" s="21" t="str">
        <f>IFERROR(VLOOKUP(D2012,'字典-系统管理&amp;工段管理'!C:D,2,FALSE),"未填")</f>
        <v>05</v>
      </c>
      <c r="R2012" s="22" t="str">
        <f>_xlfn.TEXTJOIN("", TRUE, IF(U2012="0", U2012, ""), IF(V2012="0", V2012, ""), IF(W2012="0", W2012, ""), IF(X2012="0", X2012, ""), IF(U2012&lt;&gt;"0", U2012, ""), IF(V2012&lt;&gt;"0", V2012, ""), IF(W2012&lt;&gt;"0", W2012, ""), IF(X2012&lt;&gt;"0", X2012, ""))</f>
        <v>000D</v>
      </c>
      <c r="S2012" s="21" t="str">
        <f>IFERROR(VLOOKUP(K2012,'字典-设备&amp;仪表管理'!A:B,2,FALSE),"未填")</f>
        <v>GT</v>
      </c>
      <c r="T2012" s="26" t="str">
        <f>IF(L2012="","未填",TEXT(L2012,"0000"))</f>
        <v>1418</v>
      </c>
      <c r="U2012" s="22" t="str">
        <f>IFERROR(VLOOKUP(E2012,'字典-系统管理&amp;工段管理'!$A$2:$B$7,2,0),"0")</f>
        <v>D</v>
      </c>
      <c r="V2012" s="22" t="str">
        <f>IFERROR(VLOOKUP(F2012,'字典-系统管理&amp;工段管理'!$A$2:$B$7,2,0),"0")</f>
        <v>0</v>
      </c>
      <c r="W2012" s="22" t="str">
        <f>IFERROR(VLOOKUP(G2012,'字典-系统管理&amp;工段管理'!$A$2:$B$7,2,0),"0")</f>
        <v>0</v>
      </c>
      <c r="X2012" s="22" t="str">
        <f>IFERROR(VLOOKUP(H2012,'字典-系统管理&amp;工段管理'!$A$2:$B$7,2,0),"0")</f>
        <v>0</v>
      </c>
    </row>
    <row r="2013" spans="1:24" x14ac:dyDescent="0.15">
      <c r="A2013" s="19">
        <v>2011</v>
      </c>
      <c r="B2013" s="22" t="s">
        <v>24</v>
      </c>
      <c r="C2013" s="22" t="s">
        <v>94</v>
      </c>
      <c r="D2013" s="22" t="s">
        <v>234</v>
      </c>
      <c r="E2013" s="22" t="s">
        <v>28</v>
      </c>
      <c r="F2013" s="22"/>
      <c r="G2013" s="22"/>
      <c r="H2013" s="22"/>
      <c r="I2013" s="33" t="s">
        <v>4237</v>
      </c>
      <c r="J2013" s="22" t="s">
        <v>35</v>
      </c>
      <c r="K2013" s="38" t="s">
        <v>318</v>
      </c>
      <c r="L2013" s="20">
        <v>1419</v>
      </c>
      <c r="M2013" s="29" t="str">
        <f>O2013&amp;"-"&amp;P2013&amp;"-"&amp;Q2013&amp;"-"&amp;R2013&amp;"-"&amp;S2013&amp;"-"&amp;T2013</f>
        <v>SJ-V-05-000D-GT-1419</v>
      </c>
      <c r="N2013" s="33" t="s">
        <v>4237</v>
      </c>
      <c r="O2013" s="21" t="str">
        <f>IFERROR(VLOOKUP(B2013,'字典-基地管理'!A:B,2,FALSE),"未填")</f>
        <v>SJ</v>
      </c>
      <c r="P2013" s="21" t="str">
        <f>IFERROR(VLOOKUP(C2013,'字典-车间管理'!A:B,2,FALSE),"未填")</f>
        <v>V</v>
      </c>
      <c r="Q2013" s="21" t="str">
        <f>IFERROR(VLOOKUP(D2013,'字典-系统管理&amp;工段管理'!C:D,2,FALSE),"未填")</f>
        <v>05</v>
      </c>
      <c r="R2013" s="22" t="str">
        <f>_xlfn.TEXTJOIN("", TRUE, IF(U2013="0", U2013, ""), IF(V2013="0", V2013, ""), IF(W2013="0", W2013, ""), IF(X2013="0", X2013, ""), IF(U2013&lt;&gt;"0", U2013, ""), IF(V2013&lt;&gt;"0", V2013, ""), IF(W2013&lt;&gt;"0", W2013, ""), IF(X2013&lt;&gt;"0", X2013, ""))</f>
        <v>000D</v>
      </c>
      <c r="S2013" s="21" t="str">
        <f>IFERROR(VLOOKUP(K2013,'字典-设备&amp;仪表管理'!A:B,2,FALSE),"未填")</f>
        <v>GT</v>
      </c>
      <c r="T2013" s="26" t="str">
        <f>IF(L2013="","未填",TEXT(L2013,"0000"))</f>
        <v>1419</v>
      </c>
      <c r="U2013" s="22" t="str">
        <f>IFERROR(VLOOKUP(E2013,'字典-系统管理&amp;工段管理'!$A$2:$B$7,2,0),"0")</f>
        <v>D</v>
      </c>
      <c r="V2013" s="22" t="str">
        <f>IFERROR(VLOOKUP(F2013,'字典-系统管理&amp;工段管理'!$A$2:$B$7,2,0),"0")</f>
        <v>0</v>
      </c>
      <c r="W2013" s="22" t="str">
        <f>IFERROR(VLOOKUP(G2013,'字典-系统管理&amp;工段管理'!$A$2:$B$7,2,0),"0")</f>
        <v>0</v>
      </c>
      <c r="X2013" s="22" t="str">
        <f>IFERROR(VLOOKUP(H2013,'字典-系统管理&amp;工段管理'!$A$2:$B$7,2,0),"0")</f>
        <v>0</v>
      </c>
    </row>
    <row r="2014" spans="1:24" x14ac:dyDescent="0.15">
      <c r="A2014" s="19">
        <v>2012</v>
      </c>
      <c r="B2014" s="22" t="s">
        <v>24</v>
      </c>
      <c r="C2014" s="22" t="s">
        <v>94</v>
      </c>
      <c r="D2014" s="22" t="s">
        <v>234</v>
      </c>
      <c r="E2014" s="22" t="s">
        <v>28</v>
      </c>
      <c r="F2014" s="22"/>
      <c r="G2014" s="22"/>
      <c r="H2014" s="22"/>
      <c r="I2014" s="33" t="s">
        <v>4238</v>
      </c>
      <c r="J2014" s="22" t="s">
        <v>35</v>
      </c>
      <c r="K2014" s="38" t="s">
        <v>318</v>
      </c>
      <c r="L2014" s="20">
        <v>1420</v>
      </c>
      <c r="M2014" s="29" t="str">
        <f>O2014&amp;"-"&amp;P2014&amp;"-"&amp;Q2014&amp;"-"&amp;R2014&amp;"-"&amp;S2014&amp;"-"&amp;T2014</f>
        <v>SJ-V-05-000D-GT-1420</v>
      </c>
      <c r="N2014" s="33" t="s">
        <v>4238</v>
      </c>
      <c r="O2014" s="21" t="str">
        <f>IFERROR(VLOOKUP(B2014,'字典-基地管理'!A:B,2,FALSE),"未填")</f>
        <v>SJ</v>
      </c>
      <c r="P2014" s="21" t="str">
        <f>IFERROR(VLOOKUP(C2014,'字典-车间管理'!A:B,2,FALSE),"未填")</f>
        <v>V</v>
      </c>
      <c r="Q2014" s="21" t="str">
        <f>IFERROR(VLOOKUP(D2014,'字典-系统管理&amp;工段管理'!C:D,2,FALSE),"未填")</f>
        <v>05</v>
      </c>
      <c r="R2014" s="22" t="str">
        <f>_xlfn.TEXTJOIN("", TRUE, IF(U2014="0", U2014, ""), IF(V2014="0", V2014, ""), IF(W2014="0", W2014, ""), IF(X2014="0", X2014, ""), IF(U2014&lt;&gt;"0", U2014, ""), IF(V2014&lt;&gt;"0", V2014, ""), IF(W2014&lt;&gt;"0", W2014, ""), IF(X2014&lt;&gt;"0", X2014, ""))</f>
        <v>000D</v>
      </c>
      <c r="S2014" s="21" t="str">
        <f>IFERROR(VLOOKUP(K2014,'字典-设备&amp;仪表管理'!A:B,2,FALSE),"未填")</f>
        <v>GT</v>
      </c>
      <c r="T2014" s="26" t="str">
        <f>IF(L2014="","未填",TEXT(L2014,"0000"))</f>
        <v>1420</v>
      </c>
      <c r="U2014" s="22" t="str">
        <f>IFERROR(VLOOKUP(E2014,'字典-系统管理&amp;工段管理'!$A$2:$B$7,2,0),"0")</f>
        <v>D</v>
      </c>
      <c r="V2014" s="22" t="str">
        <f>IFERROR(VLOOKUP(F2014,'字典-系统管理&amp;工段管理'!$A$2:$B$7,2,0),"0")</f>
        <v>0</v>
      </c>
      <c r="W2014" s="22" t="str">
        <f>IFERROR(VLOOKUP(G2014,'字典-系统管理&amp;工段管理'!$A$2:$B$7,2,0),"0")</f>
        <v>0</v>
      </c>
      <c r="X2014" s="22" t="str">
        <f>IFERROR(VLOOKUP(H2014,'字典-系统管理&amp;工段管理'!$A$2:$B$7,2,0),"0")</f>
        <v>0</v>
      </c>
    </row>
    <row r="2015" spans="1:24" x14ac:dyDescent="0.15">
      <c r="A2015" s="19">
        <v>2013</v>
      </c>
      <c r="B2015" s="22" t="s">
        <v>24</v>
      </c>
      <c r="C2015" s="22" t="s">
        <v>94</v>
      </c>
      <c r="D2015" s="22" t="s">
        <v>234</v>
      </c>
      <c r="E2015" s="22" t="s">
        <v>28</v>
      </c>
      <c r="F2015" s="22"/>
      <c r="G2015" s="22"/>
      <c r="H2015" s="22"/>
      <c r="I2015" s="33" t="s">
        <v>4240</v>
      </c>
      <c r="J2015" s="22" t="s">
        <v>35</v>
      </c>
      <c r="K2015" s="38" t="s">
        <v>318</v>
      </c>
      <c r="L2015" s="20">
        <v>1421</v>
      </c>
      <c r="M2015" s="29" t="str">
        <f>O2015&amp;"-"&amp;P2015&amp;"-"&amp;Q2015&amp;"-"&amp;R2015&amp;"-"&amp;S2015&amp;"-"&amp;T2015</f>
        <v>SJ-V-05-000D-GT-1421</v>
      </c>
      <c r="N2015" s="33" t="s">
        <v>4240</v>
      </c>
      <c r="O2015" s="21" t="str">
        <f>IFERROR(VLOOKUP(B2015,'字典-基地管理'!A:B,2,FALSE),"未填")</f>
        <v>SJ</v>
      </c>
      <c r="P2015" s="21" t="str">
        <f>IFERROR(VLOOKUP(C2015,'字典-车间管理'!A:B,2,FALSE),"未填")</f>
        <v>V</v>
      </c>
      <c r="Q2015" s="21" t="str">
        <f>IFERROR(VLOOKUP(D2015,'字典-系统管理&amp;工段管理'!C:D,2,FALSE),"未填")</f>
        <v>05</v>
      </c>
      <c r="R2015" s="22" t="str">
        <f>_xlfn.TEXTJOIN("", TRUE, IF(U2015="0", U2015, ""), IF(V2015="0", V2015, ""), IF(W2015="0", W2015, ""), IF(X2015="0", X2015, ""), IF(U2015&lt;&gt;"0", U2015, ""), IF(V2015&lt;&gt;"0", V2015, ""), IF(W2015&lt;&gt;"0", W2015, ""), IF(X2015&lt;&gt;"0", X2015, ""))</f>
        <v>000D</v>
      </c>
      <c r="S2015" s="21" t="str">
        <f>IFERROR(VLOOKUP(K2015,'字典-设备&amp;仪表管理'!A:B,2,FALSE),"未填")</f>
        <v>GT</v>
      </c>
      <c r="T2015" s="26" t="str">
        <f>IF(L2015="","未填",TEXT(L2015,"0000"))</f>
        <v>1421</v>
      </c>
      <c r="U2015" s="22" t="str">
        <f>IFERROR(VLOOKUP(E2015,'字典-系统管理&amp;工段管理'!$A$2:$B$7,2,0),"0")</f>
        <v>D</v>
      </c>
      <c r="V2015" s="22" t="str">
        <f>IFERROR(VLOOKUP(F2015,'字典-系统管理&amp;工段管理'!$A$2:$B$7,2,0),"0")</f>
        <v>0</v>
      </c>
      <c r="W2015" s="22" t="str">
        <f>IFERROR(VLOOKUP(G2015,'字典-系统管理&amp;工段管理'!$A$2:$B$7,2,0),"0")</f>
        <v>0</v>
      </c>
      <c r="X2015" s="22" t="str">
        <f>IFERROR(VLOOKUP(H2015,'字典-系统管理&amp;工段管理'!$A$2:$B$7,2,0),"0")</f>
        <v>0</v>
      </c>
    </row>
    <row r="2016" spans="1:24" x14ac:dyDescent="0.15">
      <c r="A2016" s="19">
        <v>2014</v>
      </c>
      <c r="B2016" s="22" t="s">
        <v>24</v>
      </c>
      <c r="C2016" s="22" t="s">
        <v>94</v>
      </c>
      <c r="D2016" s="22" t="s">
        <v>234</v>
      </c>
      <c r="E2016" s="22" t="s">
        <v>28</v>
      </c>
      <c r="F2016" s="22"/>
      <c r="G2016" s="22"/>
      <c r="H2016" s="22"/>
      <c r="I2016" s="33" t="s">
        <v>4241</v>
      </c>
      <c r="J2016" s="22" t="s">
        <v>35</v>
      </c>
      <c r="K2016" s="38" t="s">
        <v>318</v>
      </c>
      <c r="L2016" s="20">
        <v>1422</v>
      </c>
      <c r="M2016" s="29" t="str">
        <f>O2016&amp;"-"&amp;P2016&amp;"-"&amp;Q2016&amp;"-"&amp;R2016&amp;"-"&amp;S2016&amp;"-"&amp;T2016</f>
        <v>SJ-V-05-000D-GT-1422</v>
      </c>
      <c r="N2016" s="33" t="s">
        <v>4241</v>
      </c>
      <c r="O2016" s="21" t="str">
        <f>IFERROR(VLOOKUP(B2016,'字典-基地管理'!A:B,2,FALSE),"未填")</f>
        <v>SJ</v>
      </c>
      <c r="P2016" s="21" t="str">
        <f>IFERROR(VLOOKUP(C2016,'字典-车间管理'!A:B,2,FALSE),"未填")</f>
        <v>V</v>
      </c>
      <c r="Q2016" s="21" t="str">
        <f>IFERROR(VLOOKUP(D2016,'字典-系统管理&amp;工段管理'!C:D,2,FALSE),"未填")</f>
        <v>05</v>
      </c>
      <c r="R2016" s="22" t="str">
        <f>_xlfn.TEXTJOIN("", TRUE, IF(U2016="0", U2016, ""), IF(V2016="0", V2016, ""), IF(W2016="0", W2016, ""), IF(X2016="0", X2016, ""), IF(U2016&lt;&gt;"0", U2016, ""), IF(V2016&lt;&gt;"0", V2016, ""), IF(W2016&lt;&gt;"0", W2016, ""), IF(X2016&lt;&gt;"0", X2016, ""))</f>
        <v>000D</v>
      </c>
      <c r="S2016" s="21" t="str">
        <f>IFERROR(VLOOKUP(K2016,'字典-设备&amp;仪表管理'!A:B,2,FALSE),"未填")</f>
        <v>GT</v>
      </c>
      <c r="T2016" s="26" t="str">
        <f>IF(L2016="","未填",TEXT(L2016,"0000"))</f>
        <v>1422</v>
      </c>
      <c r="U2016" s="22" t="str">
        <f>IFERROR(VLOOKUP(E2016,'字典-系统管理&amp;工段管理'!$A$2:$B$7,2,0),"0")</f>
        <v>D</v>
      </c>
      <c r="V2016" s="22" t="str">
        <f>IFERROR(VLOOKUP(F2016,'字典-系统管理&amp;工段管理'!$A$2:$B$7,2,0),"0")</f>
        <v>0</v>
      </c>
      <c r="W2016" s="22" t="str">
        <f>IFERROR(VLOOKUP(G2016,'字典-系统管理&amp;工段管理'!$A$2:$B$7,2,0),"0")</f>
        <v>0</v>
      </c>
      <c r="X2016" s="22" t="str">
        <f>IFERROR(VLOOKUP(H2016,'字典-系统管理&amp;工段管理'!$A$2:$B$7,2,0),"0")</f>
        <v>0</v>
      </c>
    </row>
    <row r="2017" spans="1:24" x14ac:dyDescent="0.15">
      <c r="A2017" s="19">
        <v>2015</v>
      </c>
      <c r="B2017" s="22" t="s">
        <v>24</v>
      </c>
      <c r="C2017" s="22" t="s">
        <v>94</v>
      </c>
      <c r="D2017" s="22" t="s">
        <v>234</v>
      </c>
      <c r="E2017" s="22" t="s">
        <v>28</v>
      </c>
      <c r="F2017" s="22"/>
      <c r="G2017" s="22"/>
      <c r="H2017" s="22"/>
      <c r="I2017" s="33" t="s">
        <v>4242</v>
      </c>
      <c r="J2017" s="22" t="s">
        <v>35</v>
      </c>
      <c r="K2017" s="38" t="s">
        <v>318</v>
      </c>
      <c r="L2017" s="20">
        <v>1423</v>
      </c>
      <c r="M2017" s="29" t="str">
        <f>O2017&amp;"-"&amp;P2017&amp;"-"&amp;Q2017&amp;"-"&amp;R2017&amp;"-"&amp;S2017&amp;"-"&amp;T2017</f>
        <v>SJ-V-05-000D-GT-1423</v>
      </c>
      <c r="N2017" s="33" t="s">
        <v>4242</v>
      </c>
      <c r="O2017" s="21" t="str">
        <f>IFERROR(VLOOKUP(B2017,'字典-基地管理'!A:B,2,FALSE),"未填")</f>
        <v>SJ</v>
      </c>
      <c r="P2017" s="21" t="str">
        <f>IFERROR(VLOOKUP(C2017,'字典-车间管理'!A:B,2,FALSE),"未填")</f>
        <v>V</v>
      </c>
      <c r="Q2017" s="21" t="str">
        <f>IFERROR(VLOOKUP(D2017,'字典-系统管理&amp;工段管理'!C:D,2,FALSE),"未填")</f>
        <v>05</v>
      </c>
      <c r="R2017" s="22" t="str">
        <f>_xlfn.TEXTJOIN("", TRUE, IF(U2017="0", U2017, ""), IF(V2017="0", V2017, ""), IF(W2017="0", W2017, ""), IF(X2017="0", X2017, ""), IF(U2017&lt;&gt;"0", U2017, ""), IF(V2017&lt;&gt;"0", V2017, ""), IF(W2017&lt;&gt;"0", W2017, ""), IF(X2017&lt;&gt;"0", X2017, ""))</f>
        <v>000D</v>
      </c>
      <c r="S2017" s="21" t="str">
        <f>IFERROR(VLOOKUP(K2017,'字典-设备&amp;仪表管理'!A:B,2,FALSE),"未填")</f>
        <v>GT</v>
      </c>
      <c r="T2017" s="26" t="str">
        <f>IF(L2017="","未填",TEXT(L2017,"0000"))</f>
        <v>1423</v>
      </c>
      <c r="U2017" s="22" t="str">
        <f>IFERROR(VLOOKUP(E2017,'字典-系统管理&amp;工段管理'!$A$2:$B$7,2,0),"0")</f>
        <v>D</v>
      </c>
      <c r="V2017" s="22" t="str">
        <f>IFERROR(VLOOKUP(F2017,'字典-系统管理&amp;工段管理'!$A$2:$B$7,2,0),"0")</f>
        <v>0</v>
      </c>
      <c r="W2017" s="22" t="str">
        <f>IFERROR(VLOOKUP(G2017,'字典-系统管理&amp;工段管理'!$A$2:$B$7,2,0),"0")</f>
        <v>0</v>
      </c>
      <c r="X2017" s="22" t="str">
        <f>IFERROR(VLOOKUP(H2017,'字典-系统管理&amp;工段管理'!$A$2:$B$7,2,0),"0")</f>
        <v>0</v>
      </c>
    </row>
    <row r="2018" spans="1:24" x14ac:dyDescent="0.15">
      <c r="A2018" s="19">
        <v>2016</v>
      </c>
      <c r="B2018" s="22" t="s">
        <v>24</v>
      </c>
      <c r="C2018" s="22" t="s">
        <v>94</v>
      </c>
      <c r="D2018" s="22" t="s">
        <v>234</v>
      </c>
      <c r="E2018" s="22" t="s">
        <v>28</v>
      </c>
      <c r="F2018" s="22"/>
      <c r="G2018" s="22"/>
      <c r="H2018" s="22"/>
      <c r="I2018" s="33" t="s">
        <v>4244</v>
      </c>
      <c r="J2018" s="22" t="s">
        <v>35</v>
      </c>
      <c r="K2018" s="38" t="s">
        <v>318</v>
      </c>
      <c r="L2018" s="20">
        <v>1424</v>
      </c>
      <c r="M2018" s="29" t="str">
        <f>O2018&amp;"-"&amp;P2018&amp;"-"&amp;Q2018&amp;"-"&amp;R2018&amp;"-"&amp;S2018&amp;"-"&amp;T2018</f>
        <v>SJ-V-05-000D-GT-1424</v>
      </c>
      <c r="N2018" s="33" t="s">
        <v>4244</v>
      </c>
      <c r="O2018" s="21" t="str">
        <f>IFERROR(VLOOKUP(B2018,'字典-基地管理'!A:B,2,FALSE),"未填")</f>
        <v>SJ</v>
      </c>
      <c r="P2018" s="21" t="str">
        <f>IFERROR(VLOOKUP(C2018,'字典-车间管理'!A:B,2,FALSE),"未填")</f>
        <v>V</v>
      </c>
      <c r="Q2018" s="21" t="str">
        <f>IFERROR(VLOOKUP(D2018,'字典-系统管理&amp;工段管理'!C:D,2,FALSE),"未填")</f>
        <v>05</v>
      </c>
      <c r="R2018" s="22" t="str">
        <f>_xlfn.TEXTJOIN("", TRUE, IF(U2018="0", U2018, ""), IF(V2018="0", V2018, ""), IF(W2018="0", W2018, ""), IF(X2018="0", X2018, ""), IF(U2018&lt;&gt;"0", U2018, ""), IF(V2018&lt;&gt;"0", V2018, ""), IF(W2018&lt;&gt;"0", W2018, ""), IF(X2018&lt;&gt;"0", X2018, ""))</f>
        <v>000D</v>
      </c>
      <c r="S2018" s="21" t="str">
        <f>IFERROR(VLOOKUP(K2018,'字典-设备&amp;仪表管理'!A:B,2,FALSE),"未填")</f>
        <v>GT</v>
      </c>
      <c r="T2018" s="26" t="str">
        <f>IF(L2018="","未填",TEXT(L2018,"0000"))</f>
        <v>1424</v>
      </c>
      <c r="U2018" s="22" t="str">
        <f>IFERROR(VLOOKUP(E2018,'字典-系统管理&amp;工段管理'!$A$2:$B$7,2,0),"0")</f>
        <v>D</v>
      </c>
      <c r="V2018" s="22" t="str">
        <f>IFERROR(VLOOKUP(F2018,'字典-系统管理&amp;工段管理'!$A$2:$B$7,2,0),"0")</f>
        <v>0</v>
      </c>
      <c r="W2018" s="22" t="str">
        <f>IFERROR(VLOOKUP(G2018,'字典-系统管理&amp;工段管理'!$A$2:$B$7,2,0),"0")</f>
        <v>0</v>
      </c>
      <c r="X2018" s="22" t="str">
        <f>IFERROR(VLOOKUP(H2018,'字典-系统管理&amp;工段管理'!$A$2:$B$7,2,0),"0")</f>
        <v>0</v>
      </c>
    </row>
    <row r="2019" spans="1:24" x14ac:dyDescent="0.15">
      <c r="A2019" s="19">
        <v>2017</v>
      </c>
      <c r="B2019" s="22" t="s">
        <v>24</v>
      </c>
      <c r="C2019" s="22" t="s">
        <v>94</v>
      </c>
      <c r="D2019" s="22" t="s">
        <v>234</v>
      </c>
      <c r="E2019" s="22" t="s">
        <v>28</v>
      </c>
      <c r="F2019" s="22"/>
      <c r="G2019" s="22"/>
      <c r="H2019" s="22"/>
      <c r="I2019" s="33" t="s">
        <v>4245</v>
      </c>
      <c r="J2019" s="22" t="s">
        <v>35</v>
      </c>
      <c r="K2019" s="38" t="s">
        <v>318</v>
      </c>
      <c r="L2019" s="20">
        <v>1425</v>
      </c>
      <c r="M2019" s="29" t="str">
        <f>O2019&amp;"-"&amp;P2019&amp;"-"&amp;Q2019&amp;"-"&amp;R2019&amp;"-"&amp;S2019&amp;"-"&amp;T2019</f>
        <v>SJ-V-05-000D-GT-1425</v>
      </c>
      <c r="N2019" s="33" t="s">
        <v>4245</v>
      </c>
      <c r="O2019" s="21" t="str">
        <f>IFERROR(VLOOKUP(B2019,'字典-基地管理'!A:B,2,FALSE),"未填")</f>
        <v>SJ</v>
      </c>
      <c r="P2019" s="21" t="str">
        <f>IFERROR(VLOOKUP(C2019,'字典-车间管理'!A:B,2,FALSE),"未填")</f>
        <v>V</v>
      </c>
      <c r="Q2019" s="21" t="str">
        <f>IFERROR(VLOOKUP(D2019,'字典-系统管理&amp;工段管理'!C:D,2,FALSE),"未填")</f>
        <v>05</v>
      </c>
      <c r="R2019" s="22" t="str">
        <f>_xlfn.TEXTJOIN("", TRUE, IF(U2019="0", U2019, ""), IF(V2019="0", V2019, ""), IF(W2019="0", W2019, ""), IF(X2019="0", X2019, ""), IF(U2019&lt;&gt;"0", U2019, ""), IF(V2019&lt;&gt;"0", V2019, ""), IF(W2019&lt;&gt;"0", W2019, ""), IF(X2019&lt;&gt;"0", X2019, ""))</f>
        <v>000D</v>
      </c>
      <c r="S2019" s="21" t="str">
        <f>IFERROR(VLOOKUP(K2019,'字典-设备&amp;仪表管理'!A:B,2,FALSE),"未填")</f>
        <v>GT</v>
      </c>
      <c r="T2019" s="26" t="str">
        <f>IF(L2019="","未填",TEXT(L2019,"0000"))</f>
        <v>1425</v>
      </c>
      <c r="U2019" s="22" t="str">
        <f>IFERROR(VLOOKUP(E2019,'字典-系统管理&amp;工段管理'!$A$2:$B$7,2,0),"0")</f>
        <v>D</v>
      </c>
      <c r="V2019" s="22" t="str">
        <f>IFERROR(VLOOKUP(F2019,'字典-系统管理&amp;工段管理'!$A$2:$B$7,2,0),"0")</f>
        <v>0</v>
      </c>
      <c r="W2019" s="22" t="str">
        <f>IFERROR(VLOOKUP(G2019,'字典-系统管理&amp;工段管理'!$A$2:$B$7,2,0),"0")</f>
        <v>0</v>
      </c>
      <c r="X2019" s="22" t="str">
        <f>IFERROR(VLOOKUP(H2019,'字典-系统管理&amp;工段管理'!$A$2:$B$7,2,0),"0")</f>
        <v>0</v>
      </c>
    </row>
    <row r="2020" spans="1:24" x14ac:dyDescent="0.15">
      <c r="A2020" s="19">
        <v>2018</v>
      </c>
      <c r="B2020" s="22" t="s">
        <v>24</v>
      </c>
      <c r="C2020" s="22" t="s">
        <v>94</v>
      </c>
      <c r="D2020" s="22" t="s">
        <v>234</v>
      </c>
      <c r="E2020" s="22" t="s">
        <v>28</v>
      </c>
      <c r="F2020" s="22"/>
      <c r="G2020" s="22"/>
      <c r="H2020" s="22"/>
      <c r="I2020" s="33" t="s">
        <v>4246</v>
      </c>
      <c r="J2020" s="22" t="s">
        <v>35</v>
      </c>
      <c r="K2020" s="38" t="s">
        <v>318</v>
      </c>
      <c r="L2020" s="20">
        <v>1426</v>
      </c>
      <c r="M2020" s="29" t="str">
        <f>O2020&amp;"-"&amp;P2020&amp;"-"&amp;Q2020&amp;"-"&amp;R2020&amp;"-"&amp;S2020&amp;"-"&amp;T2020</f>
        <v>SJ-V-05-000D-GT-1426</v>
      </c>
      <c r="N2020" s="33" t="s">
        <v>4246</v>
      </c>
      <c r="O2020" s="21" t="str">
        <f>IFERROR(VLOOKUP(B2020,'字典-基地管理'!A:B,2,FALSE),"未填")</f>
        <v>SJ</v>
      </c>
      <c r="P2020" s="21" t="str">
        <f>IFERROR(VLOOKUP(C2020,'字典-车间管理'!A:B,2,FALSE),"未填")</f>
        <v>V</v>
      </c>
      <c r="Q2020" s="21" t="str">
        <f>IFERROR(VLOOKUP(D2020,'字典-系统管理&amp;工段管理'!C:D,2,FALSE),"未填")</f>
        <v>05</v>
      </c>
      <c r="R2020" s="22" t="str">
        <f>_xlfn.TEXTJOIN("", TRUE, IF(U2020="0", U2020, ""), IF(V2020="0", V2020, ""), IF(W2020="0", W2020, ""), IF(X2020="0", X2020, ""), IF(U2020&lt;&gt;"0", U2020, ""), IF(V2020&lt;&gt;"0", V2020, ""), IF(W2020&lt;&gt;"0", W2020, ""), IF(X2020&lt;&gt;"0", X2020, ""))</f>
        <v>000D</v>
      </c>
      <c r="S2020" s="21" t="str">
        <f>IFERROR(VLOOKUP(K2020,'字典-设备&amp;仪表管理'!A:B,2,FALSE),"未填")</f>
        <v>GT</v>
      </c>
      <c r="T2020" s="26" t="str">
        <f>IF(L2020="","未填",TEXT(L2020,"0000"))</f>
        <v>1426</v>
      </c>
      <c r="U2020" s="22" t="str">
        <f>IFERROR(VLOOKUP(E2020,'字典-系统管理&amp;工段管理'!$A$2:$B$7,2,0),"0")</f>
        <v>D</v>
      </c>
      <c r="V2020" s="22" t="str">
        <f>IFERROR(VLOOKUP(F2020,'字典-系统管理&amp;工段管理'!$A$2:$B$7,2,0),"0")</f>
        <v>0</v>
      </c>
      <c r="W2020" s="22" t="str">
        <f>IFERROR(VLOOKUP(G2020,'字典-系统管理&amp;工段管理'!$A$2:$B$7,2,0),"0")</f>
        <v>0</v>
      </c>
      <c r="X2020" s="22" t="str">
        <f>IFERROR(VLOOKUP(H2020,'字典-系统管理&amp;工段管理'!$A$2:$B$7,2,0),"0")</f>
        <v>0</v>
      </c>
    </row>
    <row r="2021" spans="1:24" x14ac:dyDescent="0.15">
      <c r="A2021" s="19">
        <v>2019</v>
      </c>
      <c r="B2021" s="22" t="s">
        <v>24</v>
      </c>
      <c r="C2021" s="22" t="s">
        <v>94</v>
      </c>
      <c r="D2021" s="22" t="s">
        <v>234</v>
      </c>
      <c r="E2021" s="22" t="s">
        <v>28</v>
      </c>
      <c r="F2021" s="22"/>
      <c r="G2021" s="22"/>
      <c r="H2021" s="22"/>
      <c r="I2021" s="33" t="s">
        <v>4248</v>
      </c>
      <c r="J2021" s="22" t="s">
        <v>35</v>
      </c>
      <c r="K2021" s="38" t="s">
        <v>318</v>
      </c>
      <c r="L2021" s="20">
        <v>1427</v>
      </c>
      <c r="M2021" s="29" t="str">
        <f>O2021&amp;"-"&amp;P2021&amp;"-"&amp;Q2021&amp;"-"&amp;R2021&amp;"-"&amp;S2021&amp;"-"&amp;T2021</f>
        <v>SJ-V-05-000D-GT-1427</v>
      </c>
      <c r="N2021" s="33" t="s">
        <v>4248</v>
      </c>
      <c r="O2021" s="21" t="str">
        <f>IFERROR(VLOOKUP(B2021,'字典-基地管理'!A:B,2,FALSE),"未填")</f>
        <v>SJ</v>
      </c>
      <c r="P2021" s="21" t="str">
        <f>IFERROR(VLOOKUP(C2021,'字典-车间管理'!A:B,2,FALSE),"未填")</f>
        <v>V</v>
      </c>
      <c r="Q2021" s="21" t="str">
        <f>IFERROR(VLOOKUP(D2021,'字典-系统管理&amp;工段管理'!C:D,2,FALSE),"未填")</f>
        <v>05</v>
      </c>
      <c r="R2021" s="22" t="str">
        <f>_xlfn.TEXTJOIN("", TRUE, IF(U2021="0", U2021, ""), IF(V2021="0", V2021, ""), IF(W2021="0", W2021, ""), IF(X2021="0", X2021, ""), IF(U2021&lt;&gt;"0", U2021, ""), IF(V2021&lt;&gt;"0", V2021, ""), IF(W2021&lt;&gt;"0", W2021, ""), IF(X2021&lt;&gt;"0", X2021, ""))</f>
        <v>000D</v>
      </c>
      <c r="S2021" s="21" t="str">
        <f>IFERROR(VLOOKUP(K2021,'字典-设备&amp;仪表管理'!A:B,2,FALSE),"未填")</f>
        <v>GT</v>
      </c>
      <c r="T2021" s="26" t="str">
        <f>IF(L2021="","未填",TEXT(L2021,"0000"))</f>
        <v>1427</v>
      </c>
      <c r="U2021" s="22" t="str">
        <f>IFERROR(VLOOKUP(E2021,'字典-系统管理&amp;工段管理'!$A$2:$B$7,2,0),"0")</f>
        <v>D</v>
      </c>
      <c r="V2021" s="22" t="str">
        <f>IFERROR(VLOOKUP(F2021,'字典-系统管理&amp;工段管理'!$A$2:$B$7,2,0),"0")</f>
        <v>0</v>
      </c>
      <c r="W2021" s="22" t="str">
        <f>IFERROR(VLOOKUP(G2021,'字典-系统管理&amp;工段管理'!$A$2:$B$7,2,0),"0")</f>
        <v>0</v>
      </c>
      <c r="X2021" s="22" t="str">
        <f>IFERROR(VLOOKUP(H2021,'字典-系统管理&amp;工段管理'!$A$2:$B$7,2,0),"0")</f>
        <v>0</v>
      </c>
    </row>
    <row r="2022" spans="1:24" x14ac:dyDescent="0.15">
      <c r="A2022" s="19">
        <v>2020</v>
      </c>
      <c r="B2022" s="22" t="s">
        <v>24</v>
      </c>
      <c r="C2022" s="22" t="s">
        <v>94</v>
      </c>
      <c r="D2022" s="22" t="s">
        <v>234</v>
      </c>
      <c r="E2022" s="22" t="s">
        <v>28</v>
      </c>
      <c r="F2022" s="22"/>
      <c r="G2022" s="22"/>
      <c r="H2022" s="22"/>
      <c r="I2022" s="33" t="s">
        <v>4249</v>
      </c>
      <c r="J2022" s="22" t="s">
        <v>35</v>
      </c>
      <c r="K2022" s="38" t="s">
        <v>318</v>
      </c>
      <c r="L2022" s="20">
        <v>1428</v>
      </c>
      <c r="M2022" s="29" t="str">
        <f>O2022&amp;"-"&amp;P2022&amp;"-"&amp;Q2022&amp;"-"&amp;R2022&amp;"-"&amp;S2022&amp;"-"&amp;T2022</f>
        <v>SJ-V-05-000D-GT-1428</v>
      </c>
      <c r="N2022" s="33" t="s">
        <v>4249</v>
      </c>
      <c r="O2022" s="21" t="str">
        <f>IFERROR(VLOOKUP(B2022,'字典-基地管理'!A:B,2,FALSE),"未填")</f>
        <v>SJ</v>
      </c>
      <c r="P2022" s="21" t="str">
        <f>IFERROR(VLOOKUP(C2022,'字典-车间管理'!A:B,2,FALSE),"未填")</f>
        <v>V</v>
      </c>
      <c r="Q2022" s="21" t="str">
        <f>IFERROR(VLOOKUP(D2022,'字典-系统管理&amp;工段管理'!C:D,2,FALSE),"未填")</f>
        <v>05</v>
      </c>
      <c r="R2022" s="22" t="str">
        <f>_xlfn.TEXTJOIN("", TRUE, IF(U2022="0", U2022, ""), IF(V2022="0", V2022, ""), IF(W2022="0", W2022, ""), IF(X2022="0", X2022, ""), IF(U2022&lt;&gt;"0", U2022, ""), IF(V2022&lt;&gt;"0", V2022, ""), IF(W2022&lt;&gt;"0", W2022, ""), IF(X2022&lt;&gt;"0", X2022, ""))</f>
        <v>000D</v>
      </c>
      <c r="S2022" s="21" t="str">
        <f>IFERROR(VLOOKUP(K2022,'字典-设备&amp;仪表管理'!A:B,2,FALSE),"未填")</f>
        <v>GT</v>
      </c>
      <c r="T2022" s="26" t="str">
        <f>IF(L2022="","未填",TEXT(L2022,"0000"))</f>
        <v>1428</v>
      </c>
      <c r="U2022" s="22" t="str">
        <f>IFERROR(VLOOKUP(E2022,'字典-系统管理&amp;工段管理'!$A$2:$B$7,2,0),"0")</f>
        <v>D</v>
      </c>
      <c r="V2022" s="22" t="str">
        <f>IFERROR(VLOOKUP(F2022,'字典-系统管理&amp;工段管理'!$A$2:$B$7,2,0),"0")</f>
        <v>0</v>
      </c>
      <c r="W2022" s="22" t="str">
        <f>IFERROR(VLOOKUP(G2022,'字典-系统管理&amp;工段管理'!$A$2:$B$7,2,0),"0")</f>
        <v>0</v>
      </c>
      <c r="X2022" s="22" t="str">
        <f>IFERROR(VLOOKUP(H2022,'字典-系统管理&amp;工段管理'!$A$2:$B$7,2,0),"0")</f>
        <v>0</v>
      </c>
    </row>
    <row r="2023" spans="1:24" x14ac:dyDescent="0.15">
      <c r="A2023" s="19">
        <v>2021</v>
      </c>
      <c r="B2023" s="22" t="s">
        <v>24</v>
      </c>
      <c r="C2023" s="22" t="s">
        <v>94</v>
      </c>
      <c r="D2023" s="22" t="s">
        <v>234</v>
      </c>
      <c r="E2023" s="22" t="s">
        <v>28</v>
      </c>
      <c r="F2023" s="22"/>
      <c r="G2023" s="22"/>
      <c r="H2023" s="22"/>
      <c r="I2023" s="33" t="s">
        <v>4266</v>
      </c>
      <c r="J2023" s="22" t="s">
        <v>35</v>
      </c>
      <c r="K2023" s="38" t="s">
        <v>318</v>
      </c>
      <c r="L2023" s="20">
        <v>1429</v>
      </c>
      <c r="M2023" s="29" t="str">
        <f>O2023&amp;"-"&amp;P2023&amp;"-"&amp;Q2023&amp;"-"&amp;R2023&amp;"-"&amp;S2023&amp;"-"&amp;T2023</f>
        <v>SJ-V-05-000D-GT-1429</v>
      </c>
      <c r="N2023" s="33" t="s">
        <v>4266</v>
      </c>
      <c r="O2023" s="21" t="str">
        <f>IFERROR(VLOOKUP(B2023,'字典-基地管理'!A:B,2,FALSE),"未填")</f>
        <v>SJ</v>
      </c>
      <c r="P2023" s="21" t="str">
        <f>IFERROR(VLOOKUP(C2023,'字典-车间管理'!A:B,2,FALSE),"未填")</f>
        <v>V</v>
      </c>
      <c r="Q2023" s="21" t="str">
        <f>IFERROR(VLOOKUP(D2023,'字典-系统管理&amp;工段管理'!C:D,2,FALSE),"未填")</f>
        <v>05</v>
      </c>
      <c r="R2023" s="22" t="str">
        <f>_xlfn.TEXTJOIN("", TRUE, IF(U2023="0", U2023, ""), IF(V2023="0", V2023, ""), IF(W2023="0", W2023, ""), IF(X2023="0", X2023, ""), IF(U2023&lt;&gt;"0", U2023, ""), IF(V2023&lt;&gt;"0", V2023, ""), IF(W2023&lt;&gt;"0", W2023, ""), IF(X2023&lt;&gt;"0", X2023, ""))</f>
        <v>000D</v>
      </c>
      <c r="S2023" s="21" t="str">
        <f>IFERROR(VLOOKUP(K2023,'字典-设备&amp;仪表管理'!A:B,2,FALSE),"未填")</f>
        <v>GT</v>
      </c>
      <c r="T2023" s="26" t="str">
        <f>IF(L2023="","未填",TEXT(L2023,"0000"))</f>
        <v>1429</v>
      </c>
      <c r="U2023" s="22" t="str">
        <f>IFERROR(VLOOKUP(E2023,'字典-系统管理&amp;工段管理'!$A$2:$B$7,2,0),"0")</f>
        <v>D</v>
      </c>
      <c r="V2023" s="22" t="str">
        <f>IFERROR(VLOOKUP(F2023,'字典-系统管理&amp;工段管理'!$A$2:$B$7,2,0),"0")</f>
        <v>0</v>
      </c>
      <c r="W2023" s="22" t="str">
        <f>IFERROR(VLOOKUP(G2023,'字典-系统管理&amp;工段管理'!$A$2:$B$7,2,0),"0")</f>
        <v>0</v>
      </c>
      <c r="X2023" s="22" t="str">
        <f>IFERROR(VLOOKUP(H2023,'字典-系统管理&amp;工段管理'!$A$2:$B$7,2,0),"0")</f>
        <v>0</v>
      </c>
    </row>
    <row r="2024" spans="1:24" x14ac:dyDescent="0.15">
      <c r="A2024" s="19">
        <v>2022</v>
      </c>
      <c r="B2024" s="22" t="s">
        <v>24</v>
      </c>
      <c r="C2024" s="22" t="s">
        <v>94</v>
      </c>
      <c r="D2024" s="22" t="s">
        <v>234</v>
      </c>
      <c r="E2024" s="22" t="s">
        <v>28</v>
      </c>
      <c r="F2024" s="22"/>
      <c r="G2024" s="22"/>
      <c r="H2024" s="22"/>
      <c r="I2024" s="33" t="s">
        <v>4284</v>
      </c>
      <c r="J2024" s="22" t="s">
        <v>35</v>
      </c>
      <c r="K2024" s="38" t="s">
        <v>318</v>
      </c>
      <c r="L2024" s="20">
        <v>1430</v>
      </c>
      <c r="M2024" s="29" t="str">
        <f>O2024&amp;"-"&amp;P2024&amp;"-"&amp;Q2024&amp;"-"&amp;R2024&amp;"-"&amp;S2024&amp;"-"&amp;T2024</f>
        <v>SJ-V-05-000D-GT-1430</v>
      </c>
      <c r="N2024" s="33" t="s">
        <v>4284</v>
      </c>
      <c r="O2024" s="21" t="str">
        <f>IFERROR(VLOOKUP(B2024,'字典-基地管理'!A:B,2,FALSE),"未填")</f>
        <v>SJ</v>
      </c>
      <c r="P2024" s="21" t="str">
        <f>IFERROR(VLOOKUP(C2024,'字典-车间管理'!A:B,2,FALSE),"未填")</f>
        <v>V</v>
      </c>
      <c r="Q2024" s="21" t="str">
        <f>IFERROR(VLOOKUP(D2024,'字典-系统管理&amp;工段管理'!C:D,2,FALSE),"未填")</f>
        <v>05</v>
      </c>
      <c r="R2024" s="22" t="str">
        <f>_xlfn.TEXTJOIN("", TRUE, IF(U2024="0", U2024, ""), IF(V2024="0", V2024, ""), IF(W2024="0", W2024, ""), IF(X2024="0", X2024, ""), IF(U2024&lt;&gt;"0", U2024, ""), IF(V2024&lt;&gt;"0", V2024, ""), IF(W2024&lt;&gt;"0", W2024, ""), IF(X2024&lt;&gt;"0", X2024, ""))</f>
        <v>000D</v>
      </c>
      <c r="S2024" s="21" t="str">
        <f>IFERROR(VLOOKUP(K2024,'字典-设备&amp;仪表管理'!A:B,2,FALSE),"未填")</f>
        <v>GT</v>
      </c>
      <c r="T2024" s="26" t="str">
        <f>IF(L2024="","未填",TEXT(L2024,"0000"))</f>
        <v>1430</v>
      </c>
      <c r="U2024" s="22" t="str">
        <f>IFERROR(VLOOKUP(E2024,'字典-系统管理&amp;工段管理'!$A$2:$B$7,2,0),"0")</f>
        <v>D</v>
      </c>
      <c r="V2024" s="22" t="str">
        <f>IFERROR(VLOOKUP(F2024,'字典-系统管理&amp;工段管理'!$A$2:$B$7,2,0),"0")</f>
        <v>0</v>
      </c>
      <c r="W2024" s="22" t="str">
        <f>IFERROR(VLOOKUP(G2024,'字典-系统管理&amp;工段管理'!$A$2:$B$7,2,0),"0")</f>
        <v>0</v>
      </c>
      <c r="X2024" s="22" t="str">
        <f>IFERROR(VLOOKUP(H2024,'字典-系统管理&amp;工段管理'!$A$2:$B$7,2,0),"0")</f>
        <v>0</v>
      </c>
    </row>
    <row r="2025" spans="1:24" x14ac:dyDescent="0.15">
      <c r="A2025" s="19">
        <v>2023</v>
      </c>
      <c r="B2025" s="22" t="s">
        <v>24</v>
      </c>
      <c r="C2025" s="22" t="s">
        <v>94</v>
      </c>
      <c r="D2025" s="22" t="s">
        <v>234</v>
      </c>
      <c r="E2025" s="22" t="s">
        <v>28</v>
      </c>
      <c r="F2025" s="22"/>
      <c r="G2025" s="22"/>
      <c r="H2025" s="22"/>
      <c r="I2025" s="33" t="s">
        <v>4285</v>
      </c>
      <c r="J2025" s="22" t="s">
        <v>35</v>
      </c>
      <c r="K2025" s="38" t="s">
        <v>318</v>
      </c>
      <c r="L2025" s="20">
        <v>1431</v>
      </c>
      <c r="M2025" s="29" t="str">
        <f>O2025&amp;"-"&amp;P2025&amp;"-"&amp;Q2025&amp;"-"&amp;R2025&amp;"-"&amp;S2025&amp;"-"&amp;T2025</f>
        <v>SJ-V-05-000D-GT-1431</v>
      </c>
      <c r="N2025" s="33" t="s">
        <v>4285</v>
      </c>
      <c r="O2025" s="21" t="str">
        <f>IFERROR(VLOOKUP(B2025,'字典-基地管理'!A:B,2,FALSE),"未填")</f>
        <v>SJ</v>
      </c>
      <c r="P2025" s="21" t="str">
        <f>IFERROR(VLOOKUP(C2025,'字典-车间管理'!A:B,2,FALSE),"未填")</f>
        <v>V</v>
      </c>
      <c r="Q2025" s="21" t="str">
        <f>IFERROR(VLOOKUP(D2025,'字典-系统管理&amp;工段管理'!C:D,2,FALSE),"未填")</f>
        <v>05</v>
      </c>
      <c r="R2025" s="22" t="str">
        <f>_xlfn.TEXTJOIN("", TRUE, IF(U2025="0", U2025, ""), IF(V2025="0", V2025, ""), IF(W2025="0", W2025, ""), IF(X2025="0", X2025, ""), IF(U2025&lt;&gt;"0", U2025, ""), IF(V2025&lt;&gt;"0", V2025, ""), IF(W2025&lt;&gt;"0", W2025, ""), IF(X2025&lt;&gt;"0", X2025, ""))</f>
        <v>000D</v>
      </c>
      <c r="S2025" s="21" t="str">
        <f>IFERROR(VLOOKUP(K2025,'字典-设备&amp;仪表管理'!A:B,2,FALSE),"未填")</f>
        <v>GT</v>
      </c>
      <c r="T2025" s="26" t="str">
        <f>IF(L2025="","未填",TEXT(L2025,"0000"))</f>
        <v>1431</v>
      </c>
      <c r="U2025" s="22" t="str">
        <f>IFERROR(VLOOKUP(E2025,'字典-系统管理&amp;工段管理'!$A$2:$B$7,2,0),"0")</f>
        <v>D</v>
      </c>
      <c r="V2025" s="22" t="str">
        <f>IFERROR(VLOOKUP(F2025,'字典-系统管理&amp;工段管理'!$A$2:$B$7,2,0),"0")</f>
        <v>0</v>
      </c>
      <c r="W2025" s="22" t="str">
        <f>IFERROR(VLOOKUP(G2025,'字典-系统管理&amp;工段管理'!$A$2:$B$7,2,0),"0")</f>
        <v>0</v>
      </c>
      <c r="X2025" s="22" t="str">
        <f>IFERROR(VLOOKUP(H2025,'字典-系统管理&amp;工段管理'!$A$2:$B$7,2,0),"0")</f>
        <v>0</v>
      </c>
    </row>
    <row r="2026" spans="1:24" x14ac:dyDescent="0.15">
      <c r="A2026" s="19">
        <v>2024</v>
      </c>
      <c r="B2026" s="22" t="s">
        <v>24</v>
      </c>
      <c r="C2026" s="22" t="s">
        <v>94</v>
      </c>
      <c r="D2026" s="22" t="s">
        <v>234</v>
      </c>
      <c r="E2026" s="22" t="s">
        <v>28</v>
      </c>
      <c r="F2026" s="22"/>
      <c r="G2026" s="22"/>
      <c r="H2026" s="22"/>
      <c r="I2026" s="33" t="s">
        <v>4286</v>
      </c>
      <c r="J2026" s="22" t="s">
        <v>35</v>
      </c>
      <c r="K2026" s="38" t="s">
        <v>318</v>
      </c>
      <c r="L2026" s="20">
        <v>1432</v>
      </c>
      <c r="M2026" s="29" t="str">
        <f>O2026&amp;"-"&amp;P2026&amp;"-"&amp;Q2026&amp;"-"&amp;R2026&amp;"-"&amp;S2026&amp;"-"&amp;T2026</f>
        <v>SJ-V-05-000D-GT-1432</v>
      </c>
      <c r="N2026" s="33" t="s">
        <v>4286</v>
      </c>
      <c r="O2026" s="21" t="str">
        <f>IFERROR(VLOOKUP(B2026,'字典-基地管理'!A:B,2,FALSE),"未填")</f>
        <v>SJ</v>
      </c>
      <c r="P2026" s="21" t="str">
        <f>IFERROR(VLOOKUP(C2026,'字典-车间管理'!A:B,2,FALSE),"未填")</f>
        <v>V</v>
      </c>
      <c r="Q2026" s="21" t="str">
        <f>IFERROR(VLOOKUP(D2026,'字典-系统管理&amp;工段管理'!C:D,2,FALSE),"未填")</f>
        <v>05</v>
      </c>
      <c r="R2026" s="22" t="str">
        <f>_xlfn.TEXTJOIN("", TRUE, IF(U2026="0", U2026, ""), IF(V2026="0", V2026, ""), IF(W2026="0", W2026, ""), IF(X2026="0", X2026, ""), IF(U2026&lt;&gt;"0", U2026, ""), IF(V2026&lt;&gt;"0", V2026, ""), IF(W2026&lt;&gt;"0", W2026, ""), IF(X2026&lt;&gt;"0", X2026, ""))</f>
        <v>000D</v>
      </c>
      <c r="S2026" s="21" t="str">
        <f>IFERROR(VLOOKUP(K2026,'字典-设备&amp;仪表管理'!A:B,2,FALSE),"未填")</f>
        <v>GT</v>
      </c>
      <c r="T2026" s="26" t="str">
        <f>IF(L2026="","未填",TEXT(L2026,"0000"))</f>
        <v>1432</v>
      </c>
      <c r="U2026" s="22" t="str">
        <f>IFERROR(VLOOKUP(E2026,'字典-系统管理&amp;工段管理'!$A$2:$B$7,2,0),"0")</f>
        <v>D</v>
      </c>
      <c r="V2026" s="22" t="str">
        <f>IFERROR(VLOOKUP(F2026,'字典-系统管理&amp;工段管理'!$A$2:$B$7,2,0),"0")</f>
        <v>0</v>
      </c>
      <c r="W2026" s="22" t="str">
        <f>IFERROR(VLOOKUP(G2026,'字典-系统管理&amp;工段管理'!$A$2:$B$7,2,0),"0")</f>
        <v>0</v>
      </c>
      <c r="X2026" s="22" t="str">
        <f>IFERROR(VLOOKUP(H2026,'字典-系统管理&amp;工段管理'!$A$2:$B$7,2,0),"0")</f>
        <v>0</v>
      </c>
    </row>
    <row r="2027" spans="1:24" x14ac:dyDescent="0.15">
      <c r="A2027" s="19">
        <v>2025</v>
      </c>
      <c r="B2027" s="22" t="s">
        <v>24</v>
      </c>
      <c r="C2027" s="22" t="s">
        <v>94</v>
      </c>
      <c r="D2027" s="22" t="s">
        <v>234</v>
      </c>
      <c r="E2027" s="22" t="s">
        <v>28</v>
      </c>
      <c r="F2027" s="22"/>
      <c r="G2027" s="22"/>
      <c r="H2027" s="22"/>
      <c r="I2027" s="33" t="s">
        <v>4288</v>
      </c>
      <c r="J2027" s="22" t="s">
        <v>35</v>
      </c>
      <c r="K2027" s="38" t="s">
        <v>318</v>
      </c>
      <c r="L2027" s="20">
        <v>1433</v>
      </c>
      <c r="M2027" s="29" t="str">
        <f>O2027&amp;"-"&amp;P2027&amp;"-"&amp;Q2027&amp;"-"&amp;R2027&amp;"-"&amp;S2027&amp;"-"&amp;T2027</f>
        <v>SJ-V-05-000D-GT-1433</v>
      </c>
      <c r="N2027" s="33" t="s">
        <v>4288</v>
      </c>
      <c r="O2027" s="21" t="str">
        <f>IFERROR(VLOOKUP(B2027,'字典-基地管理'!A:B,2,FALSE),"未填")</f>
        <v>SJ</v>
      </c>
      <c r="P2027" s="21" t="str">
        <f>IFERROR(VLOOKUP(C2027,'字典-车间管理'!A:B,2,FALSE),"未填")</f>
        <v>V</v>
      </c>
      <c r="Q2027" s="21" t="str">
        <f>IFERROR(VLOOKUP(D2027,'字典-系统管理&amp;工段管理'!C:D,2,FALSE),"未填")</f>
        <v>05</v>
      </c>
      <c r="R2027" s="22" t="str">
        <f>_xlfn.TEXTJOIN("", TRUE, IF(U2027="0", U2027, ""), IF(V2027="0", V2027, ""), IF(W2027="0", W2027, ""), IF(X2027="0", X2027, ""), IF(U2027&lt;&gt;"0", U2027, ""), IF(V2027&lt;&gt;"0", V2027, ""), IF(W2027&lt;&gt;"0", W2027, ""), IF(X2027&lt;&gt;"0", X2027, ""))</f>
        <v>000D</v>
      </c>
      <c r="S2027" s="21" t="str">
        <f>IFERROR(VLOOKUP(K2027,'字典-设备&amp;仪表管理'!A:B,2,FALSE),"未填")</f>
        <v>GT</v>
      </c>
      <c r="T2027" s="26" t="str">
        <f>IF(L2027="","未填",TEXT(L2027,"0000"))</f>
        <v>1433</v>
      </c>
      <c r="U2027" s="22" t="str">
        <f>IFERROR(VLOOKUP(E2027,'字典-系统管理&amp;工段管理'!$A$2:$B$7,2,0),"0")</f>
        <v>D</v>
      </c>
      <c r="V2027" s="22" t="str">
        <f>IFERROR(VLOOKUP(F2027,'字典-系统管理&amp;工段管理'!$A$2:$B$7,2,0),"0")</f>
        <v>0</v>
      </c>
      <c r="W2027" s="22" t="str">
        <f>IFERROR(VLOOKUP(G2027,'字典-系统管理&amp;工段管理'!$A$2:$B$7,2,0),"0")</f>
        <v>0</v>
      </c>
      <c r="X2027" s="22" t="str">
        <f>IFERROR(VLOOKUP(H2027,'字典-系统管理&amp;工段管理'!$A$2:$B$7,2,0),"0")</f>
        <v>0</v>
      </c>
    </row>
    <row r="2028" spans="1:24" x14ac:dyDescent="0.15">
      <c r="A2028" s="19">
        <v>2026</v>
      </c>
      <c r="B2028" s="22" t="s">
        <v>24</v>
      </c>
      <c r="C2028" s="22" t="s">
        <v>94</v>
      </c>
      <c r="D2028" s="22" t="s">
        <v>234</v>
      </c>
      <c r="E2028" s="22" t="s">
        <v>28</v>
      </c>
      <c r="F2028" s="22"/>
      <c r="G2028" s="22"/>
      <c r="H2028" s="22"/>
      <c r="I2028" s="33" t="s">
        <v>4289</v>
      </c>
      <c r="J2028" s="22" t="s">
        <v>35</v>
      </c>
      <c r="K2028" s="38" t="s">
        <v>318</v>
      </c>
      <c r="L2028" s="20">
        <v>1434</v>
      </c>
      <c r="M2028" s="29" t="str">
        <f>O2028&amp;"-"&amp;P2028&amp;"-"&amp;Q2028&amp;"-"&amp;R2028&amp;"-"&amp;S2028&amp;"-"&amp;T2028</f>
        <v>SJ-V-05-000D-GT-1434</v>
      </c>
      <c r="N2028" s="33" t="s">
        <v>4289</v>
      </c>
      <c r="O2028" s="21" t="str">
        <f>IFERROR(VLOOKUP(B2028,'字典-基地管理'!A:B,2,FALSE),"未填")</f>
        <v>SJ</v>
      </c>
      <c r="P2028" s="21" t="str">
        <f>IFERROR(VLOOKUP(C2028,'字典-车间管理'!A:B,2,FALSE),"未填")</f>
        <v>V</v>
      </c>
      <c r="Q2028" s="21" t="str">
        <f>IFERROR(VLOOKUP(D2028,'字典-系统管理&amp;工段管理'!C:D,2,FALSE),"未填")</f>
        <v>05</v>
      </c>
      <c r="R2028" s="22" t="str">
        <f>_xlfn.TEXTJOIN("", TRUE, IF(U2028="0", U2028, ""), IF(V2028="0", V2028, ""), IF(W2028="0", W2028, ""), IF(X2028="0", X2028, ""), IF(U2028&lt;&gt;"0", U2028, ""), IF(V2028&lt;&gt;"0", V2028, ""), IF(W2028&lt;&gt;"0", W2028, ""), IF(X2028&lt;&gt;"0", X2028, ""))</f>
        <v>000D</v>
      </c>
      <c r="S2028" s="21" t="str">
        <f>IFERROR(VLOOKUP(K2028,'字典-设备&amp;仪表管理'!A:B,2,FALSE),"未填")</f>
        <v>GT</v>
      </c>
      <c r="T2028" s="26" t="str">
        <f>IF(L2028="","未填",TEXT(L2028,"0000"))</f>
        <v>1434</v>
      </c>
      <c r="U2028" s="22" t="str">
        <f>IFERROR(VLOOKUP(E2028,'字典-系统管理&amp;工段管理'!$A$2:$B$7,2,0),"0")</f>
        <v>D</v>
      </c>
      <c r="V2028" s="22" t="str">
        <f>IFERROR(VLOOKUP(F2028,'字典-系统管理&amp;工段管理'!$A$2:$B$7,2,0),"0")</f>
        <v>0</v>
      </c>
      <c r="W2028" s="22" t="str">
        <f>IFERROR(VLOOKUP(G2028,'字典-系统管理&amp;工段管理'!$A$2:$B$7,2,0),"0")</f>
        <v>0</v>
      </c>
      <c r="X2028" s="22" t="str">
        <f>IFERROR(VLOOKUP(H2028,'字典-系统管理&amp;工段管理'!$A$2:$B$7,2,0),"0")</f>
        <v>0</v>
      </c>
    </row>
    <row r="2029" spans="1:24" x14ac:dyDescent="0.15">
      <c r="A2029" s="19">
        <v>2027</v>
      </c>
      <c r="B2029" s="22" t="s">
        <v>24</v>
      </c>
      <c r="C2029" s="22" t="s">
        <v>94</v>
      </c>
      <c r="D2029" s="22" t="s">
        <v>234</v>
      </c>
      <c r="E2029" s="22" t="s">
        <v>28</v>
      </c>
      <c r="F2029" s="22"/>
      <c r="G2029" s="22"/>
      <c r="H2029" s="22"/>
      <c r="I2029" s="33" t="s">
        <v>4290</v>
      </c>
      <c r="J2029" s="22" t="s">
        <v>35</v>
      </c>
      <c r="K2029" s="38" t="s">
        <v>318</v>
      </c>
      <c r="L2029" s="20">
        <v>1435</v>
      </c>
      <c r="M2029" s="29" t="str">
        <f>O2029&amp;"-"&amp;P2029&amp;"-"&amp;Q2029&amp;"-"&amp;R2029&amp;"-"&amp;S2029&amp;"-"&amp;T2029</f>
        <v>SJ-V-05-000D-GT-1435</v>
      </c>
      <c r="N2029" s="33" t="s">
        <v>4290</v>
      </c>
      <c r="O2029" s="21" t="str">
        <f>IFERROR(VLOOKUP(B2029,'字典-基地管理'!A:B,2,FALSE),"未填")</f>
        <v>SJ</v>
      </c>
      <c r="P2029" s="21" t="str">
        <f>IFERROR(VLOOKUP(C2029,'字典-车间管理'!A:B,2,FALSE),"未填")</f>
        <v>V</v>
      </c>
      <c r="Q2029" s="21" t="str">
        <f>IFERROR(VLOOKUP(D2029,'字典-系统管理&amp;工段管理'!C:D,2,FALSE),"未填")</f>
        <v>05</v>
      </c>
      <c r="R2029" s="22" t="str">
        <f>_xlfn.TEXTJOIN("", TRUE, IF(U2029="0", U2029, ""), IF(V2029="0", V2029, ""), IF(W2029="0", W2029, ""), IF(X2029="0", X2029, ""), IF(U2029&lt;&gt;"0", U2029, ""), IF(V2029&lt;&gt;"0", V2029, ""), IF(W2029&lt;&gt;"0", W2029, ""), IF(X2029&lt;&gt;"0", X2029, ""))</f>
        <v>000D</v>
      </c>
      <c r="S2029" s="21" t="str">
        <f>IFERROR(VLOOKUP(K2029,'字典-设备&amp;仪表管理'!A:B,2,FALSE),"未填")</f>
        <v>GT</v>
      </c>
      <c r="T2029" s="26" t="str">
        <f>IF(L2029="","未填",TEXT(L2029,"0000"))</f>
        <v>1435</v>
      </c>
      <c r="U2029" s="22" t="str">
        <f>IFERROR(VLOOKUP(E2029,'字典-系统管理&amp;工段管理'!$A$2:$B$7,2,0),"0")</f>
        <v>D</v>
      </c>
      <c r="V2029" s="22" t="str">
        <f>IFERROR(VLOOKUP(F2029,'字典-系统管理&amp;工段管理'!$A$2:$B$7,2,0),"0")</f>
        <v>0</v>
      </c>
      <c r="W2029" s="22" t="str">
        <f>IFERROR(VLOOKUP(G2029,'字典-系统管理&amp;工段管理'!$A$2:$B$7,2,0),"0")</f>
        <v>0</v>
      </c>
      <c r="X2029" s="22" t="str">
        <f>IFERROR(VLOOKUP(H2029,'字典-系统管理&amp;工段管理'!$A$2:$B$7,2,0),"0")</f>
        <v>0</v>
      </c>
    </row>
    <row r="2030" spans="1:24" x14ac:dyDescent="0.15">
      <c r="A2030" s="19">
        <v>2028</v>
      </c>
      <c r="B2030" s="22" t="s">
        <v>24</v>
      </c>
      <c r="C2030" s="22" t="s">
        <v>94</v>
      </c>
      <c r="D2030" s="22" t="s">
        <v>234</v>
      </c>
      <c r="E2030" s="22" t="s">
        <v>28</v>
      </c>
      <c r="F2030" s="22"/>
      <c r="G2030" s="22"/>
      <c r="H2030" s="22"/>
      <c r="I2030" s="33" t="s">
        <v>4292</v>
      </c>
      <c r="J2030" s="22" t="s">
        <v>35</v>
      </c>
      <c r="K2030" s="38" t="s">
        <v>318</v>
      </c>
      <c r="L2030" s="20">
        <v>1436</v>
      </c>
      <c r="M2030" s="29" t="str">
        <f>O2030&amp;"-"&amp;P2030&amp;"-"&amp;Q2030&amp;"-"&amp;R2030&amp;"-"&amp;S2030&amp;"-"&amp;T2030</f>
        <v>SJ-V-05-000D-GT-1436</v>
      </c>
      <c r="N2030" s="33" t="s">
        <v>4292</v>
      </c>
      <c r="O2030" s="21" t="str">
        <f>IFERROR(VLOOKUP(B2030,'字典-基地管理'!A:B,2,FALSE),"未填")</f>
        <v>SJ</v>
      </c>
      <c r="P2030" s="21" t="str">
        <f>IFERROR(VLOOKUP(C2030,'字典-车间管理'!A:B,2,FALSE),"未填")</f>
        <v>V</v>
      </c>
      <c r="Q2030" s="21" t="str">
        <f>IFERROR(VLOOKUP(D2030,'字典-系统管理&amp;工段管理'!C:D,2,FALSE),"未填")</f>
        <v>05</v>
      </c>
      <c r="R2030" s="22" t="str">
        <f>_xlfn.TEXTJOIN("", TRUE, IF(U2030="0", U2030, ""), IF(V2030="0", V2030, ""), IF(W2030="0", W2030, ""), IF(X2030="0", X2030, ""), IF(U2030&lt;&gt;"0", U2030, ""), IF(V2030&lt;&gt;"0", V2030, ""), IF(W2030&lt;&gt;"0", W2030, ""), IF(X2030&lt;&gt;"0", X2030, ""))</f>
        <v>000D</v>
      </c>
      <c r="S2030" s="21" t="str">
        <f>IFERROR(VLOOKUP(K2030,'字典-设备&amp;仪表管理'!A:B,2,FALSE),"未填")</f>
        <v>GT</v>
      </c>
      <c r="T2030" s="26" t="str">
        <f>IF(L2030="","未填",TEXT(L2030,"0000"))</f>
        <v>1436</v>
      </c>
      <c r="U2030" s="22" t="str">
        <f>IFERROR(VLOOKUP(E2030,'字典-系统管理&amp;工段管理'!$A$2:$B$7,2,0),"0")</f>
        <v>D</v>
      </c>
      <c r="V2030" s="22" t="str">
        <f>IFERROR(VLOOKUP(F2030,'字典-系统管理&amp;工段管理'!$A$2:$B$7,2,0),"0")</f>
        <v>0</v>
      </c>
      <c r="W2030" s="22" t="str">
        <f>IFERROR(VLOOKUP(G2030,'字典-系统管理&amp;工段管理'!$A$2:$B$7,2,0),"0")</f>
        <v>0</v>
      </c>
      <c r="X2030" s="22" t="str">
        <f>IFERROR(VLOOKUP(H2030,'字典-系统管理&amp;工段管理'!$A$2:$B$7,2,0),"0")</f>
        <v>0</v>
      </c>
    </row>
    <row r="2031" spans="1:24" x14ac:dyDescent="0.15">
      <c r="A2031" s="19">
        <v>2029</v>
      </c>
      <c r="B2031" s="22" t="s">
        <v>24</v>
      </c>
      <c r="C2031" s="22" t="s">
        <v>94</v>
      </c>
      <c r="D2031" s="22" t="s">
        <v>234</v>
      </c>
      <c r="E2031" s="22" t="s">
        <v>28</v>
      </c>
      <c r="F2031" s="22"/>
      <c r="G2031" s="22"/>
      <c r="H2031" s="22"/>
      <c r="I2031" s="33" t="s">
        <v>4293</v>
      </c>
      <c r="J2031" s="22" t="s">
        <v>35</v>
      </c>
      <c r="K2031" s="38" t="s">
        <v>318</v>
      </c>
      <c r="L2031" s="20">
        <v>1437</v>
      </c>
      <c r="M2031" s="29" t="str">
        <f>O2031&amp;"-"&amp;P2031&amp;"-"&amp;Q2031&amp;"-"&amp;R2031&amp;"-"&amp;S2031&amp;"-"&amp;T2031</f>
        <v>SJ-V-05-000D-GT-1437</v>
      </c>
      <c r="N2031" s="33" t="s">
        <v>4293</v>
      </c>
      <c r="O2031" s="21" t="str">
        <f>IFERROR(VLOOKUP(B2031,'字典-基地管理'!A:B,2,FALSE),"未填")</f>
        <v>SJ</v>
      </c>
      <c r="P2031" s="21" t="str">
        <f>IFERROR(VLOOKUP(C2031,'字典-车间管理'!A:B,2,FALSE),"未填")</f>
        <v>V</v>
      </c>
      <c r="Q2031" s="21" t="str">
        <f>IFERROR(VLOOKUP(D2031,'字典-系统管理&amp;工段管理'!C:D,2,FALSE),"未填")</f>
        <v>05</v>
      </c>
      <c r="R2031" s="22" t="str">
        <f>_xlfn.TEXTJOIN("", TRUE, IF(U2031="0", U2031, ""), IF(V2031="0", V2031, ""), IF(W2031="0", W2031, ""), IF(X2031="0", X2031, ""), IF(U2031&lt;&gt;"0", U2031, ""), IF(V2031&lt;&gt;"0", V2031, ""), IF(W2031&lt;&gt;"0", W2031, ""), IF(X2031&lt;&gt;"0", X2031, ""))</f>
        <v>000D</v>
      </c>
      <c r="S2031" s="21" t="str">
        <f>IFERROR(VLOOKUP(K2031,'字典-设备&amp;仪表管理'!A:B,2,FALSE),"未填")</f>
        <v>GT</v>
      </c>
      <c r="T2031" s="26" t="str">
        <f>IF(L2031="","未填",TEXT(L2031,"0000"))</f>
        <v>1437</v>
      </c>
      <c r="U2031" s="22" t="str">
        <f>IFERROR(VLOOKUP(E2031,'字典-系统管理&amp;工段管理'!$A$2:$B$7,2,0),"0")</f>
        <v>D</v>
      </c>
      <c r="V2031" s="22" t="str">
        <f>IFERROR(VLOOKUP(F2031,'字典-系统管理&amp;工段管理'!$A$2:$B$7,2,0),"0")</f>
        <v>0</v>
      </c>
      <c r="W2031" s="22" t="str">
        <f>IFERROR(VLOOKUP(G2031,'字典-系统管理&amp;工段管理'!$A$2:$B$7,2,0),"0")</f>
        <v>0</v>
      </c>
      <c r="X2031" s="22" t="str">
        <f>IFERROR(VLOOKUP(H2031,'字典-系统管理&amp;工段管理'!$A$2:$B$7,2,0),"0")</f>
        <v>0</v>
      </c>
    </row>
    <row r="2032" spans="1:24" x14ac:dyDescent="0.15">
      <c r="A2032" s="19">
        <v>2030</v>
      </c>
      <c r="B2032" s="22" t="s">
        <v>24</v>
      </c>
      <c r="C2032" s="22" t="s">
        <v>94</v>
      </c>
      <c r="D2032" s="22" t="s">
        <v>234</v>
      </c>
      <c r="E2032" s="22" t="s">
        <v>28</v>
      </c>
      <c r="F2032" s="22"/>
      <c r="G2032" s="22"/>
      <c r="H2032" s="22"/>
      <c r="I2032" s="33" t="s">
        <v>4294</v>
      </c>
      <c r="J2032" s="22" t="s">
        <v>35</v>
      </c>
      <c r="K2032" s="38" t="s">
        <v>318</v>
      </c>
      <c r="L2032" s="20">
        <v>1438</v>
      </c>
      <c r="M2032" s="29" t="str">
        <f>O2032&amp;"-"&amp;P2032&amp;"-"&amp;Q2032&amp;"-"&amp;R2032&amp;"-"&amp;S2032&amp;"-"&amp;T2032</f>
        <v>SJ-V-05-000D-GT-1438</v>
      </c>
      <c r="N2032" s="33" t="s">
        <v>4294</v>
      </c>
      <c r="O2032" s="21" t="str">
        <f>IFERROR(VLOOKUP(B2032,'字典-基地管理'!A:B,2,FALSE),"未填")</f>
        <v>SJ</v>
      </c>
      <c r="P2032" s="21" t="str">
        <f>IFERROR(VLOOKUP(C2032,'字典-车间管理'!A:B,2,FALSE),"未填")</f>
        <v>V</v>
      </c>
      <c r="Q2032" s="21" t="str">
        <f>IFERROR(VLOOKUP(D2032,'字典-系统管理&amp;工段管理'!C:D,2,FALSE),"未填")</f>
        <v>05</v>
      </c>
      <c r="R2032" s="22" t="str">
        <f>_xlfn.TEXTJOIN("", TRUE, IF(U2032="0", U2032, ""), IF(V2032="0", V2032, ""), IF(W2032="0", W2032, ""), IF(X2032="0", X2032, ""), IF(U2032&lt;&gt;"0", U2032, ""), IF(V2032&lt;&gt;"0", V2032, ""), IF(W2032&lt;&gt;"0", W2032, ""), IF(X2032&lt;&gt;"0", X2032, ""))</f>
        <v>000D</v>
      </c>
      <c r="S2032" s="21" t="str">
        <f>IFERROR(VLOOKUP(K2032,'字典-设备&amp;仪表管理'!A:B,2,FALSE),"未填")</f>
        <v>GT</v>
      </c>
      <c r="T2032" s="26" t="str">
        <f>IF(L2032="","未填",TEXT(L2032,"0000"))</f>
        <v>1438</v>
      </c>
      <c r="U2032" s="22" t="str">
        <f>IFERROR(VLOOKUP(E2032,'字典-系统管理&amp;工段管理'!$A$2:$B$7,2,0),"0")</f>
        <v>D</v>
      </c>
      <c r="V2032" s="22" t="str">
        <f>IFERROR(VLOOKUP(F2032,'字典-系统管理&amp;工段管理'!$A$2:$B$7,2,0),"0")</f>
        <v>0</v>
      </c>
      <c r="W2032" s="22" t="str">
        <f>IFERROR(VLOOKUP(G2032,'字典-系统管理&amp;工段管理'!$A$2:$B$7,2,0),"0")</f>
        <v>0</v>
      </c>
      <c r="X2032" s="22" t="str">
        <f>IFERROR(VLOOKUP(H2032,'字典-系统管理&amp;工段管理'!$A$2:$B$7,2,0),"0")</f>
        <v>0</v>
      </c>
    </row>
    <row r="2033" spans="1:24" x14ac:dyDescent="0.15">
      <c r="A2033" s="19">
        <v>2031</v>
      </c>
      <c r="B2033" s="22" t="s">
        <v>24</v>
      </c>
      <c r="C2033" s="22" t="s">
        <v>94</v>
      </c>
      <c r="D2033" s="22" t="s">
        <v>234</v>
      </c>
      <c r="E2033" s="22" t="s">
        <v>28</v>
      </c>
      <c r="F2033" s="22"/>
      <c r="G2033" s="22"/>
      <c r="H2033" s="22"/>
      <c r="I2033" s="33" t="s">
        <v>4296</v>
      </c>
      <c r="J2033" s="22" t="s">
        <v>35</v>
      </c>
      <c r="K2033" s="38" t="s">
        <v>318</v>
      </c>
      <c r="L2033" s="20">
        <v>1439</v>
      </c>
      <c r="M2033" s="29" t="str">
        <f>O2033&amp;"-"&amp;P2033&amp;"-"&amp;Q2033&amp;"-"&amp;R2033&amp;"-"&amp;S2033&amp;"-"&amp;T2033</f>
        <v>SJ-V-05-000D-GT-1439</v>
      </c>
      <c r="N2033" s="33" t="s">
        <v>4296</v>
      </c>
      <c r="O2033" s="21" t="str">
        <f>IFERROR(VLOOKUP(B2033,'字典-基地管理'!A:B,2,FALSE),"未填")</f>
        <v>SJ</v>
      </c>
      <c r="P2033" s="21" t="str">
        <f>IFERROR(VLOOKUP(C2033,'字典-车间管理'!A:B,2,FALSE),"未填")</f>
        <v>V</v>
      </c>
      <c r="Q2033" s="21" t="str">
        <f>IFERROR(VLOOKUP(D2033,'字典-系统管理&amp;工段管理'!C:D,2,FALSE),"未填")</f>
        <v>05</v>
      </c>
      <c r="R2033" s="22" t="str">
        <f>_xlfn.TEXTJOIN("", TRUE, IF(U2033="0", U2033, ""), IF(V2033="0", V2033, ""), IF(W2033="0", W2033, ""), IF(X2033="0", X2033, ""), IF(U2033&lt;&gt;"0", U2033, ""), IF(V2033&lt;&gt;"0", V2033, ""), IF(W2033&lt;&gt;"0", W2033, ""), IF(X2033&lt;&gt;"0", X2033, ""))</f>
        <v>000D</v>
      </c>
      <c r="S2033" s="21" t="str">
        <f>IFERROR(VLOOKUP(K2033,'字典-设备&amp;仪表管理'!A:B,2,FALSE),"未填")</f>
        <v>GT</v>
      </c>
      <c r="T2033" s="26" t="str">
        <f>IF(L2033="","未填",TEXT(L2033,"0000"))</f>
        <v>1439</v>
      </c>
      <c r="U2033" s="22" t="str">
        <f>IFERROR(VLOOKUP(E2033,'字典-系统管理&amp;工段管理'!$A$2:$B$7,2,0),"0")</f>
        <v>D</v>
      </c>
      <c r="V2033" s="22" t="str">
        <f>IFERROR(VLOOKUP(F2033,'字典-系统管理&amp;工段管理'!$A$2:$B$7,2,0),"0")</f>
        <v>0</v>
      </c>
      <c r="W2033" s="22" t="str">
        <f>IFERROR(VLOOKUP(G2033,'字典-系统管理&amp;工段管理'!$A$2:$B$7,2,0),"0")</f>
        <v>0</v>
      </c>
      <c r="X2033" s="22" t="str">
        <f>IFERROR(VLOOKUP(H2033,'字典-系统管理&amp;工段管理'!$A$2:$B$7,2,0),"0")</f>
        <v>0</v>
      </c>
    </row>
    <row r="2034" spans="1:24" x14ac:dyDescent="0.15">
      <c r="A2034" s="19">
        <v>2032</v>
      </c>
      <c r="B2034" s="22" t="s">
        <v>24</v>
      </c>
      <c r="C2034" s="22" t="s">
        <v>94</v>
      </c>
      <c r="D2034" s="22" t="s">
        <v>234</v>
      </c>
      <c r="E2034" s="22" t="s">
        <v>28</v>
      </c>
      <c r="F2034" s="22"/>
      <c r="G2034" s="22"/>
      <c r="H2034" s="22"/>
      <c r="I2034" s="33" t="s">
        <v>4297</v>
      </c>
      <c r="J2034" s="22" t="s">
        <v>35</v>
      </c>
      <c r="K2034" s="38" t="s">
        <v>318</v>
      </c>
      <c r="L2034" s="20">
        <v>1440</v>
      </c>
      <c r="M2034" s="29" t="str">
        <f>O2034&amp;"-"&amp;P2034&amp;"-"&amp;Q2034&amp;"-"&amp;R2034&amp;"-"&amp;S2034&amp;"-"&amp;T2034</f>
        <v>SJ-V-05-000D-GT-1440</v>
      </c>
      <c r="N2034" s="33" t="s">
        <v>4297</v>
      </c>
      <c r="O2034" s="21" t="str">
        <f>IFERROR(VLOOKUP(B2034,'字典-基地管理'!A:B,2,FALSE),"未填")</f>
        <v>SJ</v>
      </c>
      <c r="P2034" s="21" t="str">
        <f>IFERROR(VLOOKUP(C2034,'字典-车间管理'!A:B,2,FALSE),"未填")</f>
        <v>V</v>
      </c>
      <c r="Q2034" s="21" t="str">
        <f>IFERROR(VLOOKUP(D2034,'字典-系统管理&amp;工段管理'!C:D,2,FALSE),"未填")</f>
        <v>05</v>
      </c>
      <c r="R2034" s="22" t="str">
        <f>_xlfn.TEXTJOIN("", TRUE, IF(U2034="0", U2034, ""), IF(V2034="0", V2034, ""), IF(W2034="0", W2034, ""), IF(X2034="0", X2034, ""), IF(U2034&lt;&gt;"0", U2034, ""), IF(V2034&lt;&gt;"0", V2034, ""), IF(W2034&lt;&gt;"0", W2034, ""), IF(X2034&lt;&gt;"0", X2034, ""))</f>
        <v>000D</v>
      </c>
      <c r="S2034" s="21" t="str">
        <f>IFERROR(VLOOKUP(K2034,'字典-设备&amp;仪表管理'!A:B,2,FALSE),"未填")</f>
        <v>GT</v>
      </c>
      <c r="T2034" s="26" t="str">
        <f>IF(L2034="","未填",TEXT(L2034,"0000"))</f>
        <v>1440</v>
      </c>
      <c r="U2034" s="22" t="str">
        <f>IFERROR(VLOOKUP(E2034,'字典-系统管理&amp;工段管理'!$A$2:$B$7,2,0),"0")</f>
        <v>D</v>
      </c>
      <c r="V2034" s="22" t="str">
        <f>IFERROR(VLOOKUP(F2034,'字典-系统管理&amp;工段管理'!$A$2:$B$7,2,0),"0")</f>
        <v>0</v>
      </c>
      <c r="W2034" s="22" t="str">
        <f>IFERROR(VLOOKUP(G2034,'字典-系统管理&amp;工段管理'!$A$2:$B$7,2,0),"0")</f>
        <v>0</v>
      </c>
      <c r="X2034" s="22" t="str">
        <f>IFERROR(VLOOKUP(H2034,'字典-系统管理&amp;工段管理'!$A$2:$B$7,2,0),"0")</f>
        <v>0</v>
      </c>
    </row>
    <row r="2035" spans="1:24" x14ac:dyDescent="0.15">
      <c r="A2035" s="19">
        <v>2033</v>
      </c>
      <c r="B2035" s="22" t="s">
        <v>24</v>
      </c>
      <c r="C2035" s="22" t="s">
        <v>94</v>
      </c>
      <c r="D2035" s="22" t="s">
        <v>234</v>
      </c>
      <c r="E2035" s="22" t="s">
        <v>28</v>
      </c>
      <c r="F2035" s="22"/>
      <c r="G2035" s="22"/>
      <c r="H2035" s="22"/>
      <c r="I2035" s="33" t="s">
        <v>4298</v>
      </c>
      <c r="J2035" s="22" t="s">
        <v>35</v>
      </c>
      <c r="K2035" s="38" t="s">
        <v>318</v>
      </c>
      <c r="L2035" s="20">
        <v>1441</v>
      </c>
      <c r="M2035" s="29" t="str">
        <f>O2035&amp;"-"&amp;P2035&amp;"-"&amp;Q2035&amp;"-"&amp;R2035&amp;"-"&amp;S2035&amp;"-"&amp;T2035</f>
        <v>SJ-V-05-000D-GT-1441</v>
      </c>
      <c r="N2035" s="33" t="s">
        <v>4298</v>
      </c>
      <c r="O2035" s="21" t="str">
        <f>IFERROR(VLOOKUP(B2035,'字典-基地管理'!A:B,2,FALSE),"未填")</f>
        <v>SJ</v>
      </c>
      <c r="P2035" s="21" t="str">
        <f>IFERROR(VLOOKUP(C2035,'字典-车间管理'!A:B,2,FALSE),"未填")</f>
        <v>V</v>
      </c>
      <c r="Q2035" s="21" t="str">
        <f>IFERROR(VLOOKUP(D2035,'字典-系统管理&amp;工段管理'!C:D,2,FALSE),"未填")</f>
        <v>05</v>
      </c>
      <c r="R2035" s="22" t="str">
        <f>_xlfn.TEXTJOIN("", TRUE, IF(U2035="0", U2035, ""), IF(V2035="0", V2035, ""), IF(W2035="0", W2035, ""), IF(X2035="0", X2035, ""), IF(U2035&lt;&gt;"0", U2035, ""), IF(V2035&lt;&gt;"0", V2035, ""), IF(W2035&lt;&gt;"0", W2035, ""), IF(X2035&lt;&gt;"0", X2035, ""))</f>
        <v>000D</v>
      </c>
      <c r="S2035" s="21" t="str">
        <f>IFERROR(VLOOKUP(K2035,'字典-设备&amp;仪表管理'!A:B,2,FALSE),"未填")</f>
        <v>GT</v>
      </c>
      <c r="T2035" s="26" t="str">
        <f>IF(L2035="","未填",TEXT(L2035,"0000"))</f>
        <v>1441</v>
      </c>
      <c r="U2035" s="22" t="str">
        <f>IFERROR(VLOOKUP(E2035,'字典-系统管理&amp;工段管理'!$A$2:$B$7,2,0),"0")</f>
        <v>D</v>
      </c>
      <c r="V2035" s="22" t="str">
        <f>IFERROR(VLOOKUP(F2035,'字典-系统管理&amp;工段管理'!$A$2:$B$7,2,0),"0")</f>
        <v>0</v>
      </c>
      <c r="W2035" s="22" t="str">
        <f>IFERROR(VLOOKUP(G2035,'字典-系统管理&amp;工段管理'!$A$2:$B$7,2,0),"0")</f>
        <v>0</v>
      </c>
      <c r="X2035" s="22" t="str">
        <f>IFERROR(VLOOKUP(H2035,'字典-系统管理&amp;工段管理'!$A$2:$B$7,2,0),"0")</f>
        <v>0</v>
      </c>
    </row>
    <row r="2036" spans="1:24" x14ac:dyDescent="0.15">
      <c r="A2036" s="19">
        <v>2034</v>
      </c>
      <c r="B2036" s="22" t="s">
        <v>24</v>
      </c>
      <c r="C2036" s="22" t="s">
        <v>94</v>
      </c>
      <c r="D2036" s="22" t="s">
        <v>234</v>
      </c>
      <c r="E2036" s="22" t="s">
        <v>28</v>
      </c>
      <c r="F2036" s="22"/>
      <c r="G2036" s="22"/>
      <c r="H2036" s="22"/>
      <c r="I2036" s="33" t="s">
        <v>4300</v>
      </c>
      <c r="J2036" s="22" t="s">
        <v>35</v>
      </c>
      <c r="K2036" s="38" t="s">
        <v>318</v>
      </c>
      <c r="L2036" s="20">
        <v>1442</v>
      </c>
      <c r="M2036" s="29" t="str">
        <f>O2036&amp;"-"&amp;P2036&amp;"-"&amp;Q2036&amp;"-"&amp;R2036&amp;"-"&amp;S2036&amp;"-"&amp;T2036</f>
        <v>SJ-V-05-000D-GT-1442</v>
      </c>
      <c r="N2036" s="33" t="s">
        <v>4300</v>
      </c>
      <c r="O2036" s="21" t="str">
        <f>IFERROR(VLOOKUP(B2036,'字典-基地管理'!A:B,2,FALSE),"未填")</f>
        <v>SJ</v>
      </c>
      <c r="P2036" s="21" t="str">
        <f>IFERROR(VLOOKUP(C2036,'字典-车间管理'!A:B,2,FALSE),"未填")</f>
        <v>V</v>
      </c>
      <c r="Q2036" s="21" t="str">
        <f>IFERROR(VLOOKUP(D2036,'字典-系统管理&amp;工段管理'!C:D,2,FALSE),"未填")</f>
        <v>05</v>
      </c>
      <c r="R2036" s="22" t="str">
        <f>_xlfn.TEXTJOIN("", TRUE, IF(U2036="0", U2036, ""), IF(V2036="0", V2036, ""), IF(W2036="0", W2036, ""), IF(X2036="0", X2036, ""), IF(U2036&lt;&gt;"0", U2036, ""), IF(V2036&lt;&gt;"0", V2036, ""), IF(W2036&lt;&gt;"0", W2036, ""), IF(X2036&lt;&gt;"0", X2036, ""))</f>
        <v>000D</v>
      </c>
      <c r="S2036" s="21" t="str">
        <f>IFERROR(VLOOKUP(K2036,'字典-设备&amp;仪表管理'!A:B,2,FALSE),"未填")</f>
        <v>GT</v>
      </c>
      <c r="T2036" s="26" t="str">
        <f>IF(L2036="","未填",TEXT(L2036,"0000"))</f>
        <v>1442</v>
      </c>
      <c r="U2036" s="22" t="str">
        <f>IFERROR(VLOOKUP(E2036,'字典-系统管理&amp;工段管理'!$A$2:$B$7,2,0),"0")</f>
        <v>D</v>
      </c>
      <c r="V2036" s="22" t="str">
        <f>IFERROR(VLOOKUP(F2036,'字典-系统管理&amp;工段管理'!$A$2:$B$7,2,0),"0")</f>
        <v>0</v>
      </c>
      <c r="W2036" s="22" t="str">
        <f>IFERROR(VLOOKUP(G2036,'字典-系统管理&amp;工段管理'!$A$2:$B$7,2,0),"0")</f>
        <v>0</v>
      </c>
      <c r="X2036" s="22" t="str">
        <f>IFERROR(VLOOKUP(H2036,'字典-系统管理&amp;工段管理'!$A$2:$B$7,2,0),"0")</f>
        <v>0</v>
      </c>
    </row>
    <row r="2037" spans="1:24" x14ac:dyDescent="0.15">
      <c r="A2037" s="19">
        <v>2035</v>
      </c>
      <c r="B2037" s="22" t="s">
        <v>24</v>
      </c>
      <c r="C2037" s="22" t="s">
        <v>94</v>
      </c>
      <c r="D2037" s="22" t="s">
        <v>234</v>
      </c>
      <c r="E2037" s="22" t="s">
        <v>28</v>
      </c>
      <c r="F2037" s="22"/>
      <c r="G2037" s="22"/>
      <c r="H2037" s="22"/>
      <c r="I2037" s="33" t="s">
        <v>4301</v>
      </c>
      <c r="J2037" s="22" t="s">
        <v>35</v>
      </c>
      <c r="K2037" s="38" t="s">
        <v>318</v>
      </c>
      <c r="L2037" s="20">
        <v>1443</v>
      </c>
      <c r="M2037" s="29" t="str">
        <f>O2037&amp;"-"&amp;P2037&amp;"-"&amp;Q2037&amp;"-"&amp;R2037&amp;"-"&amp;S2037&amp;"-"&amp;T2037</f>
        <v>SJ-V-05-000D-GT-1443</v>
      </c>
      <c r="N2037" s="33" t="s">
        <v>4301</v>
      </c>
      <c r="O2037" s="21" t="str">
        <f>IFERROR(VLOOKUP(B2037,'字典-基地管理'!A:B,2,FALSE),"未填")</f>
        <v>SJ</v>
      </c>
      <c r="P2037" s="21" t="str">
        <f>IFERROR(VLOOKUP(C2037,'字典-车间管理'!A:B,2,FALSE),"未填")</f>
        <v>V</v>
      </c>
      <c r="Q2037" s="21" t="str">
        <f>IFERROR(VLOOKUP(D2037,'字典-系统管理&amp;工段管理'!C:D,2,FALSE),"未填")</f>
        <v>05</v>
      </c>
      <c r="R2037" s="22" t="str">
        <f>_xlfn.TEXTJOIN("", TRUE, IF(U2037="0", U2037, ""), IF(V2037="0", V2037, ""), IF(W2037="0", W2037, ""), IF(X2037="0", X2037, ""), IF(U2037&lt;&gt;"0", U2037, ""), IF(V2037&lt;&gt;"0", V2037, ""), IF(W2037&lt;&gt;"0", W2037, ""), IF(X2037&lt;&gt;"0", X2037, ""))</f>
        <v>000D</v>
      </c>
      <c r="S2037" s="21" t="str">
        <f>IFERROR(VLOOKUP(K2037,'字典-设备&amp;仪表管理'!A:B,2,FALSE),"未填")</f>
        <v>GT</v>
      </c>
      <c r="T2037" s="26" t="str">
        <f>IF(L2037="","未填",TEXT(L2037,"0000"))</f>
        <v>1443</v>
      </c>
      <c r="U2037" s="22" t="str">
        <f>IFERROR(VLOOKUP(E2037,'字典-系统管理&amp;工段管理'!$A$2:$B$7,2,0),"0")</f>
        <v>D</v>
      </c>
      <c r="V2037" s="22" t="str">
        <f>IFERROR(VLOOKUP(F2037,'字典-系统管理&amp;工段管理'!$A$2:$B$7,2,0),"0")</f>
        <v>0</v>
      </c>
      <c r="W2037" s="22" t="str">
        <f>IFERROR(VLOOKUP(G2037,'字典-系统管理&amp;工段管理'!$A$2:$B$7,2,0),"0")</f>
        <v>0</v>
      </c>
      <c r="X2037" s="22" t="str">
        <f>IFERROR(VLOOKUP(H2037,'字典-系统管理&amp;工段管理'!$A$2:$B$7,2,0),"0")</f>
        <v>0</v>
      </c>
    </row>
    <row r="2038" spans="1:24" x14ac:dyDescent="0.15">
      <c r="A2038" s="19">
        <v>2036</v>
      </c>
      <c r="B2038" s="22" t="s">
        <v>24</v>
      </c>
      <c r="C2038" s="22" t="s">
        <v>94</v>
      </c>
      <c r="D2038" s="22" t="s">
        <v>234</v>
      </c>
      <c r="E2038" s="22" t="s">
        <v>28</v>
      </c>
      <c r="F2038" s="22"/>
      <c r="G2038" s="22"/>
      <c r="H2038" s="22"/>
      <c r="I2038" s="33" t="s">
        <v>4302</v>
      </c>
      <c r="J2038" s="22" t="s">
        <v>35</v>
      </c>
      <c r="K2038" s="38" t="s">
        <v>318</v>
      </c>
      <c r="L2038" s="20">
        <v>1444</v>
      </c>
      <c r="M2038" s="29" t="str">
        <f>O2038&amp;"-"&amp;P2038&amp;"-"&amp;Q2038&amp;"-"&amp;R2038&amp;"-"&amp;S2038&amp;"-"&amp;T2038</f>
        <v>SJ-V-05-000D-GT-1444</v>
      </c>
      <c r="N2038" s="33" t="s">
        <v>4302</v>
      </c>
      <c r="O2038" s="21" t="str">
        <f>IFERROR(VLOOKUP(B2038,'字典-基地管理'!A:B,2,FALSE),"未填")</f>
        <v>SJ</v>
      </c>
      <c r="P2038" s="21" t="str">
        <f>IFERROR(VLOOKUP(C2038,'字典-车间管理'!A:B,2,FALSE),"未填")</f>
        <v>V</v>
      </c>
      <c r="Q2038" s="21" t="str">
        <f>IFERROR(VLOOKUP(D2038,'字典-系统管理&amp;工段管理'!C:D,2,FALSE),"未填")</f>
        <v>05</v>
      </c>
      <c r="R2038" s="22" t="str">
        <f>_xlfn.TEXTJOIN("", TRUE, IF(U2038="0", U2038, ""), IF(V2038="0", V2038, ""), IF(W2038="0", W2038, ""), IF(X2038="0", X2038, ""), IF(U2038&lt;&gt;"0", U2038, ""), IF(V2038&lt;&gt;"0", V2038, ""), IF(W2038&lt;&gt;"0", W2038, ""), IF(X2038&lt;&gt;"0", X2038, ""))</f>
        <v>000D</v>
      </c>
      <c r="S2038" s="21" t="str">
        <f>IFERROR(VLOOKUP(K2038,'字典-设备&amp;仪表管理'!A:B,2,FALSE),"未填")</f>
        <v>GT</v>
      </c>
      <c r="T2038" s="26" t="str">
        <f>IF(L2038="","未填",TEXT(L2038,"0000"))</f>
        <v>1444</v>
      </c>
      <c r="U2038" s="22" t="str">
        <f>IFERROR(VLOOKUP(E2038,'字典-系统管理&amp;工段管理'!$A$2:$B$7,2,0),"0")</f>
        <v>D</v>
      </c>
      <c r="V2038" s="22" t="str">
        <f>IFERROR(VLOOKUP(F2038,'字典-系统管理&amp;工段管理'!$A$2:$B$7,2,0),"0")</f>
        <v>0</v>
      </c>
      <c r="W2038" s="22" t="str">
        <f>IFERROR(VLOOKUP(G2038,'字典-系统管理&amp;工段管理'!$A$2:$B$7,2,0),"0")</f>
        <v>0</v>
      </c>
      <c r="X2038" s="22" t="str">
        <f>IFERROR(VLOOKUP(H2038,'字典-系统管理&amp;工段管理'!$A$2:$B$7,2,0),"0")</f>
        <v>0</v>
      </c>
    </row>
    <row r="2039" spans="1:24" x14ac:dyDescent="0.15">
      <c r="A2039" s="19">
        <v>2037</v>
      </c>
      <c r="B2039" s="22" t="s">
        <v>24</v>
      </c>
      <c r="C2039" s="22" t="s">
        <v>94</v>
      </c>
      <c r="D2039" s="22" t="s">
        <v>234</v>
      </c>
      <c r="E2039" s="22" t="s">
        <v>28</v>
      </c>
      <c r="F2039" s="22"/>
      <c r="G2039" s="22"/>
      <c r="H2039" s="22"/>
      <c r="I2039" s="33" t="s">
        <v>4304</v>
      </c>
      <c r="J2039" s="22" t="s">
        <v>35</v>
      </c>
      <c r="K2039" s="38" t="s">
        <v>318</v>
      </c>
      <c r="L2039" s="20">
        <v>1445</v>
      </c>
      <c r="M2039" s="29" t="str">
        <f>O2039&amp;"-"&amp;P2039&amp;"-"&amp;Q2039&amp;"-"&amp;R2039&amp;"-"&amp;S2039&amp;"-"&amp;T2039</f>
        <v>SJ-V-05-000D-GT-1445</v>
      </c>
      <c r="N2039" s="33" t="s">
        <v>4304</v>
      </c>
      <c r="O2039" s="21" t="str">
        <f>IFERROR(VLOOKUP(B2039,'字典-基地管理'!A:B,2,FALSE),"未填")</f>
        <v>SJ</v>
      </c>
      <c r="P2039" s="21" t="str">
        <f>IFERROR(VLOOKUP(C2039,'字典-车间管理'!A:B,2,FALSE),"未填")</f>
        <v>V</v>
      </c>
      <c r="Q2039" s="21" t="str">
        <f>IFERROR(VLOOKUP(D2039,'字典-系统管理&amp;工段管理'!C:D,2,FALSE),"未填")</f>
        <v>05</v>
      </c>
      <c r="R2039" s="22" t="str">
        <f>_xlfn.TEXTJOIN("", TRUE, IF(U2039="0", U2039, ""), IF(V2039="0", V2039, ""), IF(W2039="0", W2039, ""), IF(X2039="0", X2039, ""), IF(U2039&lt;&gt;"0", U2039, ""), IF(V2039&lt;&gt;"0", V2039, ""), IF(W2039&lt;&gt;"0", W2039, ""), IF(X2039&lt;&gt;"0", X2039, ""))</f>
        <v>000D</v>
      </c>
      <c r="S2039" s="21" t="str">
        <f>IFERROR(VLOOKUP(K2039,'字典-设备&amp;仪表管理'!A:B,2,FALSE),"未填")</f>
        <v>GT</v>
      </c>
      <c r="T2039" s="26" t="str">
        <f>IF(L2039="","未填",TEXT(L2039,"0000"))</f>
        <v>1445</v>
      </c>
      <c r="U2039" s="22" t="str">
        <f>IFERROR(VLOOKUP(E2039,'字典-系统管理&amp;工段管理'!$A$2:$B$7,2,0),"0")</f>
        <v>D</v>
      </c>
      <c r="V2039" s="22" t="str">
        <f>IFERROR(VLOOKUP(F2039,'字典-系统管理&amp;工段管理'!$A$2:$B$7,2,0),"0")</f>
        <v>0</v>
      </c>
      <c r="W2039" s="22" t="str">
        <f>IFERROR(VLOOKUP(G2039,'字典-系统管理&amp;工段管理'!$A$2:$B$7,2,0),"0")</f>
        <v>0</v>
      </c>
      <c r="X2039" s="22" t="str">
        <f>IFERROR(VLOOKUP(H2039,'字典-系统管理&amp;工段管理'!$A$2:$B$7,2,0),"0")</f>
        <v>0</v>
      </c>
    </row>
    <row r="2040" spans="1:24" x14ac:dyDescent="0.15">
      <c r="A2040" s="19">
        <v>2038</v>
      </c>
      <c r="B2040" s="22" t="s">
        <v>24</v>
      </c>
      <c r="C2040" s="22" t="s">
        <v>94</v>
      </c>
      <c r="D2040" s="22" t="s">
        <v>234</v>
      </c>
      <c r="E2040" s="22" t="s">
        <v>28</v>
      </c>
      <c r="F2040" s="22"/>
      <c r="G2040" s="22"/>
      <c r="H2040" s="22"/>
      <c r="I2040" s="33" t="s">
        <v>4305</v>
      </c>
      <c r="J2040" s="22" t="s">
        <v>35</v>
      </c>
      <c r="K2040" s="38" t="s">
        <v>318</v>
      </c>
      <c r="L2040" s="20">
        <v>1446</v>
      </c>
      <c r="M2040" s="29" t="str">
        <f>O2040&amp;"-"&amp;P2040&amp;"-"&amp;Q2040&amp;"-"&amp;R2040&amp;"-"&amp;S2040&amp;"-"&amp;T2040</f>
        <v>SJ-V-05-000D-GT-1446</v>
      </c>
      <c r="N2040" s="33" t="s">
        <v>4305</v>
      </c>
      <c r="O2040" s="21" t="str">
        <f>IFERROR(VLOOKUP(B2040,'字典-基地管理'!A:B,2,FALSE),"未填")</f>
        <v>SJ</v>
      </c>
      <c r="P2040" s="21" t="str">
        <f>IFERROR(VLOOKUP(C2040,'字典-车间管理'!A:B,2,FALSE),"未填")</f>
        <v>V</v>
      </c>
      <c r="Q2040" s="21" t="str">
        <f>IFERROR(VLOOKUP(D2040,'字典-系统管理&amp;工段管理'!C:D,2,FALSE),"未填")</f>
        <v>05</v>
      </c>
      <c r="R2040" s="22" t="str">
        <f>_xlfn.TEXTJOIN("", TRUE, IF(U2040="0", U2040, ""), IF(V2040="0", V2040, ""), IF(W2040="0", W2040, ""), IF(X2040="0", X2040, ""), IF(U2040&lt;&gt;"0", U2040, ""), IF(V2040&lt;&gt;"0", V2040, ""), IF(W2040&lt;&gt;"0", W2040, ""), IF(X2040&lt;&gt;"0", X2040, ""))</f>
        <v>000D</v>
      </c>
      <c r="S2040" s="21" t="str">
        <f>IFERROR(VLOOKUP(K2040,'字典-设备&amp;仪表管理'!A:B,2,FALSE),"未填")</f>
        <v>GT</v>
      </c>
      <c r="T2040" s="26" t="str">
        <f>IF(L2040="","未填",TEXT(L2040,"0000"))</f>
        <v>1446</v>
      </c>
      <c r="U2040" s="22" t="str">
        <f>IFERROR(VLOOKUP(E2040,'字典-系统管理&amp;工段管理'!$A$2:$B$7,2,0),"0")</f>
        <v>D</v>
      </c>
      <c r="V2040" s="22" t="str">
        <f>IFERROR(VLOOKUP(F2040,'字典-系统管理&amp;工段管理'!$A$2:$B$7,2,0),"0")</f>
        <v>0</v>
      </c>
      <c r="W2040" s="22" t="str">
        <f>IFERROR(VLOOKUP(G2040,'字典-系统管理&amp;工段管理'!$A$2:$B$7,2,0),"0")</f>
        <v>0</v>
      </c>
      <c r="X2040" s="22" t="str">
        <f>IFERROR(VLOOKUP(H2040,'字典-系统管理&amp;工段管理'!$A$2:$B$7,2,0),"0")</f>
        <v>0</v>
      </c>
    </row>
    <row r="2041" spans="1:24" x14ac:dyDescent="0.15">
      <c r="A2041" s="19">
        <v>2039</v>
      </c>
      <c r="B2041" s="22" t="s">
        <v>24</v>
      </c>
      <c r="C2041" s="22" t="s">
        <v>94</v>
      </c>
      <c r="D2041" s="22" t="s">
        <v>234</v>
      </c>
      <c r="E2041" s="22" t="s">
        <v>28</v>
      </c>
      <c r="F2041" s="22"/>
      <c r="G2041" s="22"/>
      <c r="H2041" s="22"/>
      <c r="I2041" s="33" t="s">
        <v>4306</v>
      </c>
      <c r="J2041" s="22" t="s">
        <v>35</v>
      </c>
      <c r="K2041" s="38" t="s">
        <v>318</v>
      </c>
      <c r="L2041" s="20">
        <v>1447</v>
      </c>
      <c r="M2041" s="29" t="str">
        <f>O2041&amp;"-"&amp;P2041&amp;"-"&amp;Q2041&amp;"-"&amp;R2041&amp;"-"&amp;S2041&amp;"-"&amp;T2041</f>
        <v>SJ-V-05-000D-GT-1447</v>
      </c>
      <c r="N2041" s="33" t="s">
        <v>4306</v>
      </c>
      <c r="O2041" s="21" t="str">
        <f>IFERROR(VLOOKUP(B2041,'字典-基地管理'!A:B,2,FALSE),"未填")</f>
        <v>SJ</v>
      </c>
      <c r="P2041" s="21" t="str">
        <f>IFERROR(VLOOKUP(C2041,'字典-车间管理'!A:B,2,FALSE),"未填")</f>
        <v>V</v>
      </c>
      <c r="Q2041" s="21" t="str">
        <f>IFERROR(VLOOKUP(D2041,'字典-系统管理&amp;工段管理'!C:D,2,FALSE),"未填")</f>
        <v>05</v>
      </c>
      <c r="R2041" s="22" t="str">
        <f>_xlfn.TEXTJOIN("", TRUE, IF(U2041="0", U2041, ""), IF(V2041="0", V2041, ""), IF(W2041="0", W2041, ""), IF(X2041="0", X2041, ""), IF(U2041&lt;&gt;"0", U2041, ""), IF(V2041&lt;&gt;"0", V2041, ""), IF(W2041&lt;&gt;"0", W2041, ""), IF(X2041&lt;&gt;"0", X2041, ""))</f>
        <v>000D</v>
      </c>
      <c r="S2041" s="21" t="str">
        <f>IFERROR(VLOOKUP(K2041,'字典-设备&amp;仪表管理'!A:B,2,FALSE),"未填")</f>
        <v>GT</v>
      </c>
      <c r="T2041" s="26" t="str">
        <f>IF(L2041="","未填",TEXT(L2041,"0000"))</f>
        <v>1447</v>
      </c>
      <c r="U2041" s="22" t="str">
        <f>IFERROR(VLOOKUP(E2041,'字典-系统管理&amp;工段管理'!$A$2:$B$7,2,0),"0")</f>
        <v>D</v>
      </c>
      <c r="V2041" s="22" t="str">
        <f>IFERROR(VLOOKUP(F2041,'字典-系统管理&amp;工段管理'!$A$2:$B$7,2,0),"0")</f>
        <v>0</v>
      </c>
      <c r="W2041" s="22" t="str">
        <f>IFERROR(VLOOKUP(G2041,'字典-系统管理&amp;工段管理'!$A$2:$B$7,2,0),"0")</f>
        <v>0</v>
      </c>
      <c r="X2041" s="22" t="str">
        <f>IFERROR(VLOOKUP(H2041,'字典-系统管理&amp;工段管理'!$A$2:$B$7,2,0),"0")</f>
        <v>0</v>
      </c>
    </row>
    <row r="2042" spans="1:24" x14ac:dyDescent="0.15">
      <c r="A2042" s="19">
        <v>2040</v>
      </c>
      <c r="B2042" s="22" t="s">
        <v>24</v>
      </c>
      <c r="C2042" s="22" t="s">
        <v>94</v>
      </c>
      <c r="D2042" s="22" t="s">
        <v>234</v>
      </c>
      <c r="E2042" s="22" t="s">
        <v>28</v>
      </c>
      <c r="F2042" s="22"/>
      <c r="G2042" s="22"/>
      <c r="H2042" s="22"/>
      <c r="I2042" s="33" t="s">
        <v>4308</v>
      </c>
      <c r="J2042" s="22" t="s">
        <v>35</v>
      </c>
      <c r="K2042" s="38" t="s">
        <v>318</v>
      </c>
      <c r="L2042" s="20">
        <v>1448</v>
      </c>
      <c r="M2042" s="29" t="str">
        <f>O2042&amp;"-"&amp;P2042&amp;"-"&amp;Q2042&amp;"-"&amp;R2042&amp;"-"&amp;S2042&amp;"-"&amp;T2042</f>
        <v>SJ-V-05-000D-GT-1448</v>
      </c>
      <c r="N2042" s="33" t="s">
        <v>4308</v>
      </c>
      <c r="O2042" s="21" t="str">
        <f>IFERROR(VLOOKUP(B2042,'字典-基地管理'!A:B,2,FALSE),"未填")</f>
        <v>SJ</v>
      </c>
      <c r="P2042" s="21" t="str">
        <f>IFERROR(VLOOKUP(C2042,'字典-车间管理'!A:B,2,FALSE),"未填")</f>
        <v>V</v>
      </c>
      <c r="Q2042" s="21" t="str">
        <f>IFERROR(VLOOKUP(D2042,'字典-系统管理&amp;工段管理'!C:D,2,FALSE),"未填")</f>
        <v>05</v>
      </c>
      <c r="R2042" s="22" t="str">
        <f>_xlfn.TEXTJOIN("", TRUE, IF(U2042="0", U2042, ""), IF(V2042="0", V2042, ""), IF(W2042="0", W2042, ""), IF(X2042="0", X2042, ""), IF(U2042&lt;&gt;"0", U2042, ""), IF(V2042&lt;&gt;"0", V2042, ""), IF(W2042&lt;&gt;"0", W2042, ""), IF(X2042&lt;&gt;"0", X2042, ""))</f>
        <v>000D</v>
      </c>
      <c r="S2042" s="21" t="str">
        <f>IFERROR(VLOOKUP(K2042,'字典-设备&amp;仪表管理'!A:B,2,FALSE),"未填")</f>
        <v>GT</v>
      </c>
      <c r="T2042" s="26" t="str">
        <f>IF(L2042="","未填",TEXT(L2042,"0000"))</f>
        <v>1448</v>
      </c>
      <c r="U2042" s="22" t="str">
        <f>IFERROR(VLOOKUP(E2042,'字典-系统管理&amp;工段管理'!$A$2:$B$7,2,0),"0")</f>
        <v>D</v>
      </c>
      <c r="V2042" s="22" t="str">
        <f>IFERROR(VLOOKUP(F2042,'字典-系统管理&amp;工段管理'!$A$2:$B$7,2,0),"0")</f>
        <v>0</v>
      </c>
      <c r="W2042" s="22" t="str">
        <f>IFERROR(VLOOKUP(G2042,'字典-系统管理&amp;工段管理'!$A$2:$B$7,2,0),"0")</f>
        <v>0</v>
      </c>
      <c r="X2042" s="22" t="str">
        <f>IFERROR(VLOOKUP(H2042,'字典-系统管理&amp;工段管理'!$A$2:$B$7,2,0),"0")</f>
        <v>0</v>
      </c>
    </row>
    <row r="2043" spans="1:24" x14ac:dyDescent="0.15">
      <c r="A2043" s="19">
        <v>2041</v>
      </c>
      <c r="B2043" s="22" t="s">
        <v>24</v>
      </c>
      <c r="C2043" s="22" t="s">
        <v>94</v>
      </c>
      <c r="D2043" s="22" t="s">
        <v>234</v>
      </c>
      <c r="E2043" s="22" t="s">
        <v>28</v>
      </c>
      <c r="F2043" s="22"/>
      <c r="G2043" s="22"/>
      <c r="H2043" s="22"/>
      <c r="I2043" s="33" t="s">
        <v>4309</v>
      </c>
      <c r="J2043" s="22" t="s">
        <v>35</v>
      </c>
      <c r="K2043" s="38" t="s">
        <v>318</v>
      </c>
      <c r="L2043" s="20">
        <v>1449</v>
      </c>
      <c r="M2043" s="29" t="str">
        <f>O2043&amp;"-"&amp;P2043&amp;"-"&amp;Q2043&amp;"-"&amp;R2043&amp;"-"&amp;S2043&amp;"-"&amp;T2043</f>
        <v>SJ-V-05-000D-GT-1449</v>
      </c>
      <c r="N2043" s="33" t="s">
        <v>4309</v>
      </c>
      <c r="O2043" s="21" t="str">
        <f>IFERROR(VLOOKUP(B2043,'字典-基地管理'!A:B,2,FALSE),"未填")</f>
        <v>SJ</v>
      </c>
      <c r="P2043" s="21" t="str">
        <f>IFERROR(VLOOKUP(C2043,'字典-车间管理'!A:B,2,FALSE),"未填")</f>
        <v>V</v>
      </c>
      <c r="Q2043" s="21" t="str">
        <f>IFERROR(VLOOKUP(D2043,'字典-系统管理&amp;工段管理'!C:D,2,FALSE),"未填")</f>
        <v>05</v>
      </c>
      <c r="R2043" s="22" t="str">
        <f>_xlfn.TEXTJOIN("", TRUE, IF(U2043="0", U2043, ""), IF(V2043="0", V2043, ""), IF(W2043="0", W2043, ""), IF(X2043="0", X2043, ""), IF(U2043&lt;&gt;"0", U2043, ""), IF(V2043&lt;&gt;"0", V2043, ""), IF(W2043&lt;&gt;"0", W2043, ""), IF(X2043&lt;&gt;"0", X2043, ""))</f>
        <v>000D</v>
      </c>
      <c r="S2043" s="21" t="str">
        <f>IFERROR(VLOOKUP(K2043,'字典-设备&amp;仪表管理'!A:B,2,FALSE),"未填")</f>
        <v>GT</v>
      </c>
      <c r="T2043" s="26" t="str">
        <f>IF(L2043="","未填",TEXT(L2043,"0000"))</f>
        <v>1449</v>
      </c>
      <c r="U2043" s="22" t="str">
        <f>IFERROR(VLOOKUP(E2043,'字典-系统管理&amp;工段管理'!$A$2:$B$7,2,0),"0")</f>
        <v>D</v>
      </c>
      <c r="V2043" s="22" t="str">
        <f>IFERROR(VLOOKUP(F2043,'字典-系统管理&amp;工段管理'!$A$2:$B$7,2,0),"0")</f>
        <v>0</v>
      </c>
      <c r="W2043" s="22" t="str">
        <f>IFERROR(VLOOKUP(G2043,'字典-系统管理&amp;工段管理'!$A$2:$B$7,2,0),"0")</f>
        <v>0</v>
      </c>
      <c r="X2043" s="22" t="str">
        <f>IFERROR(VLOOKUP(H2043,'字典-系统管理&amp;工段管理'!$A$2:$B$7,2,0),"0")</f>
        <v>0</v>
      </c>
    </row>
    <row r="2044" spans="1:24" x14ac:dyDescent="0.15">
      <c r="A2044" s="19">
        <v>2042</v>
      </c>
      <c r="B2044" s="22" t="s">
        <v>24</v>
      </c>
      <c r="C2044" s="22" t="s">
        <v>94</v>
      </c>
      <c r="D2044" s="22" t="s">
        <v>234</v>
      </c>
      <c r="E2044" s="22" t="s">
        <v>28</v>
      </c>
      <c r="F2044" s="22"/>
      <c r="G2044" s="22"/>
      <c r="H2044" s="22"/>
      <c r="I2044" s="33" t="s">
        <v>4310</v>
      </c>
      <c r="J2044" s="22" t="s">
        <v>35</v>
      </c>
      <c r="K2044" s="38" t="s">
        <v>318</v>
      </c>
      <c r="L2044" s="20">
        <v>1450</v>
      </c>
      <c r="M2044" s="29" t="str">
        <f>O2044&amp;"-"&amp;P2044&amp;"-"&amp;Q2044&amp;"-"&amp;R2044&amp;"-"&amp;S2044&amp;"-"&amp;T2044</f>
        <v>SJ-V-05-000D-GT-1450</v>
      </c>
      <c r="N2044" s="33" t="s">
        <v>4310</v>
      </c>
      <c r="O2044" s="21" t="str">
        <f>IFERROR(VLOOKUP(B2044,'字典-基地管理'!A:B,2,FALSE),"未填")</f>
        <v>SJ</v>
      </c>
      <c r="P2044" s="21" t="str">
        <f>IFERROR(VLOOKUP(C2044,'字典-车间管理'!A:B,2,FALSE),"未填")</f>
        <v>V</v>
      </c>
      <c r="Q2044" s="21" t="str">
        <f>IFERROR(VLOOKUP(D2044,'字典-系统管理&amp;工段管理'!C:D,2,FALSE),"未填")</f>
        <v>05</v>
      </c>
      <c r="R2044" s="22" t="str">
        <f>_xlfn.TEXTJOIN("", TRUE, IF(U2044="0", U2044, ""), IF(V2044="0", V2044, ""), IF(W2044="0", W2044, ""), IF(X2044="0", X2044, ""), IF(U2044&lt;&gt;"0", U2044, ""), IF(V2044&lt;&gt;"0", V2044, ""), IF(W2044&lt;&gt;"0", W2044, ""), IF(X2044&lt;&gt;"0", X2044, ""))</f>
        <v>000D</v>
      </c>
      <c r="S2044" s="21" t="str">
        <f>IFERROR(VLOOKUP(K2044,'字典-设备&amp;仪表管理'!A:B,2,FALSE),"未填")</f>
        <v>GT</v>
      </c>
      <c r="T2044" s="26" t="str">
        <f>IF(L2044="","未填",TEXT(L2044,"0000"))</f>
        <v>1450</v>
      </c>
      <c r="U2044" s="22" t="str">
        <f>IFERROR(VLOOKUP(E2044,'字典-系统管理&amp;工段管理'!$A$2:$B$7,2,0),"0")</f>
        <v>D</v>
      </c>
      <c r="V2044" s="22" t="str">
        <f>IFERROR(VLOOKUP(F2044,'字典-系统管理&amp;工段管理'!$A$2:$B$7,2,0),"0")</f>
        <v>0</v>
      </c>
      <c r="W2044" s="22" t="str">
        <f>IFERROR(VLOOKUP(G2044,'字典-系统管理&amp;工段管理'!$A$2:$B$7,2,0),"0")</f>
        <v>0</v>
      </c>
      <c r="X2044" s="22" t="str">
        <f>IFERROR(VLOOKUP(H2044,'字典-系统管理&amp;工段管理'!$A$2:$B$7,2,0),"0")</f>
        <v>0</v>
      </c>
    </row>
    <row r="2045" spans="1:24" x14ac:dyDescent="0.15">
      <c r="A2045" s="19">
        <v>2043</v>
      </c>
      <c r="B2045" s="22" t="s">
        <v>24</v>
      </c>
      <c r="C2045" s="22" t="s">
        <v>94</v>
      </c>
      <c r="D2045" s="22" t="s">
        <v>234</v>
      </c>
      <c r="E2045" s="22" t="s">
        <v>28</v>
      </c>
      <c r="F2045" s="22"/>
      <c r="G2045" s="22"/>
      <c r="H2045" s="22"/>
      <c r="I2045" s="33" t="s">
        <v>4312</v>
      </c>
      <c r="J2045" s="22" t="s">
        <v>35</v>
      </c>
      <c r="K2045" s="38" t="s">
        <v>318</v>
      </c>
      <c r="L2045" s="20">
        <v>1451</v>
      </c>
      <c r="M2045" s="29" t="str">
        <f>O2045&amp;"-"&amp;P2045&amp;"-"&amp;Q2045&amp;"-"&amp;R2045&amp;"-"&amp;S2045&amp;"-"&amp;T2045</f>
        <v>SJ-V-05-000D-GT-1451</v>
      </c>
      <c r="N2045" s="33" t="s">
        <v>4312</v>
      </c>
      <c r="O2045" s="21" t="str">
        <f>IFERROR(VLOOKUP(B2045,'字典-基地管理'!A:B,2,FALSE),"未填")</f>
        <v>SJ</v>
      </c>
      <c r="P2045" s="21" t="str">
        <f>IFERROR(VLOOKUP(C2045,'字典-车间管理'!A:B,2,FALSE),"未填")</f>
        <v>V</v>
      </c>
      <c r="Q2045" s="21" t="str">
        <f>IFERROR(VLOOKUP(D2045,'字典-系统管理&amp;工段管理'!C:D,2,FALSE),"未填")</f>
        <v>05</v>
      </c>
      <c r="R2045" s="22" t="str">
        <f>_xlfn.TEXTJOIN("", TRUE, IF(U2045="0", U2045, ""), IF(V2045="0", V2045, ""), IF(W2045="0", W2045, ""), IF(X2045="0", X2045, ""), IF(U2045&lt;&gt;"0", U2045, ""), IF(V2045&lt;&gt;"0", V2045, ""), IF(W2045&lt;&gt;"0", W2045, ""), IF(X2045&lt;&gt;"0", X2045, ""))</f>
        <v>000D</v>
      </c>
      <c r="S2045" s="21" t="str">
        <f>IFERROR(VLOOKUP(K2045,'字典-设备&amp;仪表管理'!A:B,2,FALSE),"未填")</f>
        <v>GT</v>
      </c>
      <c r="T2045" s="26" t="str">
        <f>IF(L2045="","未填",TEXT(L2045,"0000"))</f>
        <v>1451</v>
      </c>
      <c r="U2045" s="22" t="str">
        <f>IFERROR(VLOOKUP(E2045,'字典-系统管理&amp;工段管理'!$A$2:$B$7,2,0),"0")</f>
        <v>D</v>
      </c>
      <c r="V2045" s="22" t="str">
        <f>IFERROR(VLOOKUP(F2045,'字典-系统管理&amp;工段管理'!$A$2:$B$7,2,0),"0")</f>
        <v>0</v>
      </c>
      <c r="W2045" s="22" t="str">
        <f>IFERROR(VLOOKUP(G2045,'字典-系统管理&amp;工段管理'!$A$2:$B$7,2,0),"0")</f>
        <v>0</v>
      </c>
      <c r="X2045" s="22" t="str">
        <f>IFERROR(VLOOKUP(H2045,'字典-系统管理&amp;工段管理'!$A$2:$B$7,2,0),"0")</f>
        <v>0</v>
      </c>
    </row>
    <row r="2046" spans="1:24" x14ac:dyDescent="0.15">
      <c r="A2046" s="19">
        <v>2044</v>
      </c>
      <c r="B2046" s="22" t="s">
        <v>24</v>
      </c>
      <c r="C2046" s="22" t="s">
        <v>94</v>
      </c>
      <c r="D2046" s="22" t="s">
        <v>234</v>
      </c>
      <c r="E2046" s="22" t="s">
        <v>28</v>
      </c>
      <c r="F2046" s="22"/>
      <c r="G2046" s="22"/>
      <c r="H2046" s="22"/>
      <c r="I2046" s="33" t="s">
        <v>4313</v>
      </c>
      <c r="J2046" s="22" t="s">
        <v>35</v>
      </c>
      <c r="K2046" s="38" t="s">
        <v>318</v>
      </c>
      <c r="L2046" s="20">
        <v>1452</v>
      </c>
      <c r="M2046" s="29" t="str">
        <f>O2046&amp;"-"&amp;P2046&amp;"-"&amp;Q2046&amp;"-"&amp;R2046&amp;"-"&amp;S2046&amp;"-"&amp;T2046</f>
        <v>SJ-V-05-000D-GT-1452</v>
      </c>
      <c r="N2046" s="33" t="s">
        <v>4313</v>
      </c>
      <c r="O2046" s="21" t="str">
        <f>IFERROR(VLOOKUP(B2046,'字典-基地管理'!A:B,2,FALSE),"未填")</f>
        <v>SJ</v>
      </c>
      <c r="P2046" s="21" t="str">
        <f>IFERROR(VLOOKUP(C2046,'字典-车间管理'!A:B,2,FALSE),"未填")</f>
        <v>V</v>
      </c>
      <c r="Q2046" s="21" t="str">
        <f>IFERROR(VLOOKUP(D2046,'字典-系统管理&amp;工段管理'!C:D,2,FALSE),"未填")</f>
        <v>05</v>
      </c>
      <c r="R2046" s="22" t="str">
        <f>_xlfn.TEXTJOIN("", TRUE, IF(U2046="0", U2046, ""), IF(V2046="0", V2046, ""), IF(W2046="0", W2046, ""), IF(X2046="0", X2046, ""), IF(U2046&lt;&gt;"0", U2046, ""), IF(V2046&lt;&gt;"0", V2046, ""), IF(W2046&lt;&gt;"0", W2046, ""), IF(X2046&lt;&gt;"0", X2046, ""))</f>
        <v>000D</v>
      </c>
      <c r="S2046" s="21" t="str">
        <f>IFERROR(VLOOKUP(K2046,'字典-设备&amp;仪表管理'!A:B,2,FALSE),"未填")</f>
        <v>GT</v>
      </c>
      <c r="T2046" s="26" t="str">
        <f>IF(L2046="","未填",TEXT(L2046,"0000"))</f>
        <v>1452</v>
      </c>
      <c r="U2046" s="22" t="str">
        <f>IFERROR(VLOOKUP(E2046,'字典-系统管理&amp;工段管理'!$A$2:$B$7,2,0),"0")</f>
        <v>D</v>
      </c>
      <c r="V2046" s="22" t="str">
        <f>IFERROR(VLOOKUP(F2046,'字典-系统管理&amp;工段管理'!$A$2:$B$7,2,0),"0")</f>
        <v>0</v>
      </c>
      <c r="W2046" s="22" t="str">
        <f>IFERROR(VLOOKUP(G2046,'字典-系统管理&amp;工段管理'!$A$2:$B$7,2,0),"0")</f>
        <v>0</v>
      </c>
      <c r="X2046" s="22" t="str">
        <f>IFERROR(VLOOKUP(H2046,'字典-系统管理&amp;工段管理'!$A$2:$B$7,2,0),"0")</f>
        <v>0</v>
      </c>
    </row>
    <row r="2047" spans="1:24" x14ac:dyDescent="0.15">
      <c r="A2047" s="19">
        <v>2045</v>
      </c>
      <c r="B2047" s="22" t="s">
        <v>24</v>
      </c>
      <c r="C2047" s="22" t="s">
        <v>94</v>
      </c>
      <c r="D2047" s="22" t="s">
        <v>234</v>
      </c>
      <c r="E2047" s="22" t="s">
        <v>28</v>
      </c>
      <c r="F2047" s="22"/>
      <c r="G2047" s="22"/>
      <c r="H2047" s="22"/>
      <c r="I2047" s="33" t="s">
        <v>4314</v>
      </c>
      <c r="J2047" s="22" t="s">
        <v>35</v>
      </c>
      <c r="K2047" s="38" t="s">
        <v>318</v>
      </c>
      <c r="L2047" s="20">
        <v>1453</v>
      </c>
      <c r="M2047" s="29" t="str">
        <f>O2047&amp;"-"&amp;P2047&amp;"-"&amp;Q2047&amp;"-"&amp;R2047&amp;"-"&amp;S2047&amp;"-"&amp;T2047</f>
        <v>SJ-V-05-000D-GT-1453</v>
      </c>
      <c r="N2047" s="33" t="s">
        <v>4314</v>
      </c>
      <c r="O2047" s="21" t="str">
        <f>IFERROR(VLOOKUP(B2047,'字典-基地管理'!A:B,2,FALSE),"未填")</f>
        <v>SJ</v>
      </c>
      <c r="P2047" s="21" t="str">
        <f>IFERROR(VLOOKUP(C2047,'字典-车间管理'!A:B,2,FALSE),"未填")</f>
        <v>V</v>
      </c>
      <c r="Q2047" s="21" t="str">
        <f>IFERROR(VLOOKUP(D2047,'字典-系统管理&amp;工段管理'!C:D,2,FALSE),"未填")</f>
        <v>05</v>
      </c>
      <c r="R2047" s="22" t="str">
        <f>_xlfn.TEXTJOIN("", TRUE, IF(U2047="0", U2047, ""), IF(V2047="0", V2047, ""), IF(W2047="0", W2047, ""), IF(X2047="0", X2047, ""), IF(U2047&lt;&gt;"0", U2047, ""), IF(V2047&lt;&gt;"0", V2047, ""), IF(W2047&lt;&gt;"0", W2047, ""), IF(X2047&lt;&gt;"0", X2047, ""))</f>
        <v>000D</v>
      </c>
      <c r="S2047" s="21" t="str">
        <f>IFERROR(VLOOKUP(K2047,'字典-设备&amp;仪表管理'!A:B,2,FALSE),"未填")</f>
        <v>GT</v>
      </c>
      <c r="T2047" s="26" t="str">
        <f>IF(L2047="","未填",TEXT(L2047,"0000"))</f>
        <v>1453</v>
      </c>
      <c r="U2047" s="22" t="str">
        <f>IFERROR(VLOOKUP(E2047,'字典-系统管理&amp;工段管理'!$A$2:$B$7,2,0),"0")</f>
        <v>D</v>
      </c>
      <c r="V2047" s="22" t="str">
        <f>IFERROR(VLOOKUP(F2047,'字典-系统管理&amp;工段管理'!$A$2:$B$7,2,0),"0")</f>
        <v>0</v>
      </c>
      <c r="W2047" s="22" t="str">
        <f>IFERROR(VLOOKUP(G2047,'字典-系统管理&amp;工段管理'!$A$2:$B$7,2,0),"0")</f>
        <v>0</v>
      </c>
      <c r="X2047" s="22" t="str">
        <f>IFERROR(VLOOKUP(H2047,'字典-系统管理&amp;工段管理'!$A$2:$B$7,2,0),"0")</f>
        <v>0</v>
      </c>
    </row>
    <row r="2048" spans="1:24" x14ac:dyDescent="0.15">
      <c r="A2048" s="19">
        <v>2046</v>
      </c>
      <c r="B2048" s="22" t="s">
        <v>24</v>
      </c>
      <c r="C2048" s="22" t="s">
        <v>94</v>
      </c>
      <c r="D2048" s="22" t="s">
        <v>234</v>
      </c>
      <c r="E2048" s="22" t="s">
        <v>28</v>
      </c>
      <c r="F2048" s="22"/>
      <c r="G2048" s="22"/>
      <c r="H2048" s="22"/>
      <c r="I2048" s="33" t="s">
        <v>4316</v>
      </c>
      <c r="J2048" s="22" t="s">
        <v>35</v>
      </c>
      <c r="K2048" s="38" t="s">
        <v>318</v>
      </c>
      <c r="L2048" s="20">
        <v>1454</v>
      </c>
      <c r="M2048" s="29" t="str">
        <f>O2048&amp;"-"&amp;P2048&amp;"-"&amp;Q2048&amp;"-"&amp;R2048&amp;"-"&amp;S2048&amp;"-"&amp;T2048</f>
        <v>SJ-V-05-000D-GT-1454</v>
      </c>
      <c r="N2048" s="33" t="s">
        <v>4316</v>
      </c>
      <c r="O2048" s="21" t="str">
        <f>IFERROR(VLOOKUP(B2048,'字典-基地管理'!A:B,2,FALSE),"未填")</f>
        <v>SJ</v>
      </c>
      <c r="P2048" s="21" t="str">
        <f>IFERROR(VLOOKUP(C2048,'字典-车间管理'!A:B,2,FALSE),"未填")</f>
        <v>V</v>
      </c>
      <c r="Q2048" s="21" t="str">
        <f>IFERROR(VLOOKUP(D2048,'字典-系统管理&amp;工段管理'!C:D,2,FALSE),"未填")</f>
        <v>05</v>
      </c>
      <c r="R2048" s="22" t="str">
        <f>_xlfn.TEXTJOIN("", TRUE, IF(U2048="0", U2048, ""), IF(V2048="0", V2048, ""), IF(W2048="0", W2048, ""), IF(X2048="0", X2048, ""), IF(U2048&lt;&gt;"0", U2048, ""), IF(V2048&lt;&gt;"0", V2048, ""), IF(W2048&lt;&gt;"0", W2048, ""), IF(X2048&lt;&gt;"0", X2048, ""))</f>
        <v>000D</v>
      </c>
      <c r="S2048" s="21" t="str">
        <f>IFERROR(VLOOKUP(K2048,'字典-设备&amp;仪表管理'!A:B,2,FALSE),"未填")</f>
        <v>GT</v>
      </c>
      <c r="T2048" s="26" t="str">
        <f>IF(L2048="","未填",TEXT(L2048,"0000"))</f>
        <v>1454</v>
      </c>
      <c r="U2048" s="22" t="str">
        <f>IFERROR(VLOOKUP(E2048,'字典-系统管理&amp;工段管理'!$A$2:$B$7,2,0),"0")</f>
        <v>D</v>
      </c>
      <c r="V2048" s="22" t="str">
        <f>IFERROR(VLOOKUP(F2048,'字典-系统管理&amp;工段管理'!$A$2:$B$7,2,0),"0")</f>
        <v>0</v>
      </c>
      <c r="W2048" s="22" t="str">
        <f>IFERROR(VLOOKUP(G2048,'字典-系统管理&amp;工段管理'!$A$2:$B$7,2,0),"0")</f>
        <v>0</v>
      </c>
      <c r="X2048" s="22" t="str">
        <f>IFERROR(VLOOKUP(H2048,'字典-系统管理&amp;工段管理'!$A$2:$B$7,2,0),"0")</f>
        <v>0</v>
      </c>
    </row>
    <row r="2049" spans="1:24" x14ac:dyDescent="0.15">
      <c r="A2049" s="19">
        <v>2047</v>
      </c>
      <c r="B2049" s="22" t="s">
        <v>24</v>
      </c>
      <c r="C2049" s="22" t="s">
        <v>94</v>
      </c>
      <c r="D2049" s="22" t="s">
        <v>234</v>
      </c>
      <c r="E2049" s="22" t="s">
        <v>28</v>
      </c>
      <c r="F2049" s="22"/>
      <c r="G2049" s="22"/>
      <c r="H2049" s="22"/>
      <c r="I2049" s="33" t="s">
        <v>4317</v>
      </c>
      <c r="J2049" s="22" t="s">
        <v>35</v>
      </c>
      <c r="K2049" s="38" t="s">
        <v>318</v>
      </c>
      <c r="L2049" s="20">
        <v>1455</v>
      </c>
      <c r="M2049" s="29" t="str">
        <f>O2049&amp;"-"&amp;P2049&amp;"-"&amp;Q2049&amp;"-"&amp;R2049&amp;"-"&amp;S2049&amp;"-"&amp;T2049</f>
        <v>SJ-V-05-000D-GT-1455</v>
      </c>
      <c r="N2049" s="33" t="s">
        <v>4317</v>
      </c>
      <c r="O2049" s="21" t="str">
        <f>IFERROR(VLOOKUP(B2049,'字典-基地管理'!A:B,2,FALSE),"未填")</f>
        <v>SJ</v>
      </c>
      <c r="P2049" s="21" t="str">
        <f>IFERROR(VLOOKUP(C2049,'字典-车间管理'!A:B,2,FALSE),"未填")</f>
        <v>V</v>
      </c>
      <c r="Q2049" s="21" t="str">
        <f>IFERROR(VLOOKUP(D2049,'字典-系统管理&amp;工段管理'!C:D,2,FALSE),"未填")</f>
        <v>05</v>
      </c>
      <c r="R2049" s="22" t="str">
        <f>_xlfn.TEXTJOIN("", TRUE, IF(U2049="0", U2049, ""), IF(V2049="0", V2049, ""), IF(W2049="0", W2049, ""), IF(X2049="0", X2049, ""), IF(U2049&lt;&gt;"0", U2049, ""), IF(V2049&lt;&gt;"0", V2049, ""), IF(W2049&lt;&gt;"0", W2049, ""), IF(X2049&lt;&gt;"0", X2049, ""))</f>
        <v>000D</v>
      </c>
      <c r="S2049" s="21" t="str">
        <f>IFERROR(VLOOKUP(K2049,'字典-设备&amp;仪表管理'!A:B,2,FALSE),"未填")</f>
        <v>GT</v>
      </c>
      <c r="T2049" s="26" t="str">
        <f>IF(L2049="","未填",TEXT(L2049,"0000"))</f>
        <v>1455</v>
      </c>
      <c r="U2049" s="22" t="str">
        <f>IFERROR(VLOOKUP(E2049,'字典-系统管理&amp;工段管理'!$A$2:$B$7,2,0),"0")</f>
        <v>D</v>
      </c>
      <c r="V2049" s="22" t="str">
        <f>IFERROR(VLOOKUP(F2049,'字典-系统管理&amp;工段管理'!$A$2:$B$7,2,0),"0")</f>
        <v>0</v>
      </c>
      <c r="W2049" s="22" t="str">
        <f>IFERROR(VLOOKUP(G2049,'字典-系统管理&amp;工段管理'!$A$2:$B$7,2,0),"0")</f>
        <v>0</v>
      </c>
      <c r="X2049" s="22" t="str">
        <f>IFERROR(VLOOKUP(H2049,'字典-系统管理&amp;工段管理'!$A$2:$B$7,2,0),"0")</f>
        <v>0</v>
      </c>
    </row>
    <row r="2050" spans="1:24" x14ac:dyDescent="0.15">
      <c r="A2050" s="19">
        <v>2048</v>
      </c>
      <c r="B2050" s="22" t="s">
        <v>24</v>
      </c>
      <c r="C2050" s="22" t="s">
        <v>94</v>
      </c>
      <c r="D2050" s="22" t="s">
        <v>234</v>
      </c>
      <c r="E2050" s="22" t="s">
        <v>28</v>
      </c>
      <c r="F2050" s="22"/>
      <c r="G2050" s="22"/>
      <c r="H2050" s="22"/>
      <c r="I2050" s="33" t="s">
        <v>4334</v>
      </c>
      <c r="J2050" s="22" t="s">
        <v>35</v>
      </c>
      <c r="K2050" s="38" t="s">
        <v>318</v>
      </c>
      <c r="L2050" s="20">
        <v>1456</v>
      </c>
      <c r="M2050" s="29" t="str">
        <f>O2050&amp;"-"&amp;P2050&amp;"-"&amp;Q2050&amp;"-"&amp;R2050&amp;"-"&amp;S2050&amp;"-"&amp;T2050</f>
        <v>SJ-V-05-000D-GT-1456</v>
      </c>
      <c r="N2050" s="33" t="s">
        <v>4334</v>
      </c>
      <c r="O2050" s="21" t="str">
        <f>IFERROR(VLOOKUP(B2050,'字典-基地管理'!A:B,2,FALSE),"未填")</f>
        <v>SJ</v>
      </c>
      <c r="P2050" s="21" t="str">
        <f>IFERROR(VLOOKUP(C2050,'字典-车间管理'!A:B,2,FALSE),"未填")</f>
        <v>V</v>
      </c>
      <c r="Q2050" s="21" t="str">
        <f>IFERROR(VLOOKUP(D2050,'字典-系统管理&amp;工段管理'!C:D,2,FALSE),"未填")</f>
        <v>05</v>
      </c>
      <c r="R2050" s="22" t="str">
        <f>_xlfn.TEXTJOIN("", TRUE, IF(U2050="0", U2050, ""), IF(V2050="0", V2050, ""), IF(W2050="0", W2050, ""), IF(X2050="0", X2050, ""), IF(U2050&lt;&gt;"0", U2050, ""), IF(V2050&lt;&gt;"0", V2050, ""), IF(W2050&lt;&gt;"0", W2050, ""), IF(X2050&lt;&gt;"0", X2050, ""))</f>
        <v>000D</v>
      </c>
      <c r="S2050" s="21" t="str">
        <f>IFERROR(VLOOKUP(K2050,'字典-设备&amp;仪表管理'!A:B,2,FALSE),"未填")</f>
        <v>GT</v>
      </c>
      <c r="T2050" s="26" t="str">
        <f>IF(L2050="","未填",TEXT(L2050,"0000"))</f>
        <v>1456</v>
      </c>
      <c r="U2050" s="22" t="str">
        <f>IFERROR(VLOOKUP(E2050,'字典-系统管理&amp;工段管理'!$A$2:$B$7,2,0),"0")</f>
        <v>D</v>
      </c>
      <c r="V2050" s="22" t="str">
        <f>IFERROR(VLOOKUP(F2050,'字典-系统管理&amp;工段管理'!$A$2:$B$7,2,0),"0")</f>
        <v>0</v>
      </c>
      <c r="W2050" s="22" t="str">
        <f>IFERROR(VLOOKUP(G2050,'字典-系统管理&amp;工段管理'!$A$2:$B$7,2,0),"0")</f>
        <v>0</v>
      </c>
      <c r="X2050" s="22" t="str">
        <f>IFERROR(VLOOKUP(H2050,'字典-系统管理&amp;工段管理'!$A$2:$B$7,2,0),"0")</f>
        <v>0</v>
      </c>
    </row>
    <row r="2051" spans="1:24" x14ac:dyDescent="0.15">
      <c r="A2051" s="19">
        <v>2049</v>
      </c>
      <c r="B2051" s="22" t="s">
        <v>24</v>
      </c>
      <c r="C2051" s="22" t="s">
        <v>94</v>
      </c>
      <c r="D2051" s="22" t="s">
        <v>234</v>
      </c>
      <c r="E2051" s="22" t="s">
        <v>28</v>
      </c>
      <c r="F2051" s="22"/>
      <c r="G2051" s="22"/>
      <c r="H2051" s="22"/>
      <c r="I2051" s="33" t="s">
        <v>4352</v>
      </c>
      <c r="J2051" s="22" t="s">
        <v>35</v>
      </c>
      <c r="K2051" s="38" t="s">
        <v>318</v>
      </c>
      <c r="L2051" s="20">
        <v>1457</v>
      </c>
      <c r="M2051" s="29" t="str">
        <f>O2051&amp;"-"&amp;P2051&amp;"-"&amp;Q2051&amp;"-"&amp;R2051&amp;"-"&amp;S2051&amp;"-"&amp;T2051</f>
        <v>SJ-V-05-000D-GT-1457</v>
      </c>
      <c r="N2051" s="33" t="s">
        <v>4352</v>
      </c>
      <c r="O2051" s="21" t="str">
        <f>IFERROR(VLOOKUP(B2051,'字典-基地管理'!A:B,2,FALSE),"未填")</f>
        <v>SJ</v>
      </c>
      <c r="P2051" s="21" t="str">
        <f>IFERROR(VLOOKUP(C2051,'字典-车间管理'!A:B,2,FALSE),"未填")</f>
        <v>V</v>
      </c>
      <c r="Q2051" s="21" t="str">
        <f>IFERROR(VLOOKUP(D2051,'字典-系统管理&amp;工段管理'!C:D,2,FALSE),"未填")</f>
        <v>05</v>
      </c>
      <c r="R2051" s="22" t="str">
        <f>_xlfn.TEXTJOIN("", TRUE, IF(U2051="0", U2051, ""), IF(V2051="0", V2051, ""), IF(W2051="0", W2051, ""), IF(X2051="0", X2051, ""), IF(U2051&lt;&gt;"0", U2051, ""), IF(V2051&lt;&gt;"0", V2051, ""), IF(W2051&lt;&gt;"0", W2051, ""), IF(X2051&lt;&gt;"0", X2051, ""))</f>
        <v>000D</v>
      </c>
      <c r="S2051" s="21" t="str">
        <f>IFERROR(VLOOKUP(K2051,'字典-设备&amp;仪表管理'!A:B,2,FALSE),"未填")</f>
        <v>GT</v>
      </c>
      <c r="T2051" s="26" t="str">
        <f>IF(L2051="","未填",TEXT(L2051,"0000"))</f>
        <v>1457</v>
      </c>
      <c r="U2051" s="22" t="str">
        <f>IFERROR(VLOOKUP(E2051,'字典-系统管理&amp;工段管理'!$A$2:$B$7,2,0),"0")</f>
        <v>D</v>
      </c>
      <c r="V2051" s="22" t="str">
        <f>IFERROR(VLOOKUP(F2051,'字典-系统管理&amp;工段管理'!$A$2:$B$7,2,0),"0")</f>
        <v>0</v>
      </c>
      <c r="W2051" s="22" t="str">
        <f>IFERROR(VLOOKUP(G2051,'字典-系统管理&amp;工段管理'!$A$2:$B$7,2,0),"0")</f>
        <v>0</v>
      </c>
      <c r="X2051" s="22" t="str">
        <f>IFERROR(VLOOKUP(H2051,'字典-系统管理&amp;工段管理'!$A$2:$B$7,2,0),"0")</f>
        <v>0</v>
      </c>
    </row>
    <row r="2052" spans="1:24" x14ac:dyDescent="0.15">
      <c r="A2052" s="19">
        <v>2050</v>
      </c>
      <c r="B2052" s="22" t="s">
        <v>24</v>
      </c>
      <c r="C2052" s="22" t="s">
        <v>94</v>
      </c>
      <c r="D2052" s="22" t="s">
        <v>234</v>
      </c>
      <c r="E2052" s="22" t="s">
        <v>28</v>
      </c>
      <c r="F2052" s="22"/>
      <c r="G2052" s="22"/>
      <c r="H2052" s="22"/>
      <c r="I2052" s="33" t="s">
        <v>4353</v>
      </c>
      <c r="J2052" s="22" t="s">
        <v>35</v>
      </c>
      <c r="K2052" s="38" t="s">
        <v>318</v>
      </c>
      <c r="L2052" s="20">
        <v>1458</v>
      </c>
      <c r="M2052" s="29" t="str">
        <f>O2052&amp;"-"&amp;P2052&amp;"-"&amp;Q2052&amp;"-"&amp;R2052&amp;"-"&amp;S2052&amp;"-"&amp;T2052</f>
        <v>SJ-V-05-000D-GT-1458</v>
      </c>
      <c r="N2052" s="33" t="s">
        <v>4353</v>
      </c>
      <c r="O2052" s="21" t="str">
        <f>IFERROR(VLOOKUP(B2052,'字典-基地管理'!A:B,2,FALSE),"未填")</f>
        <v>SJ</v>
      </c>
      <c r="P2052" s="21" t="str">
        <f>IFERROR(VLOOKUP(C2052,'字典-车间管理'!A:B,2,FALSE),"未填")</f>
        <v>V</v>
      </c>
      <c r="Q2052" s="21" t="str">
        <f>IFERROR(VLOOKUP(D2052,'字典-系统管理&amp;工段管理'!C:D,2,FALSE),"未填")</f>
        <v>05</v>
      </c>
      <c r="R2052" s="22" t="str">
        <f>_xlfn.TEXTJOIN("", TRUE, IF(U2052="0", U2052, ""), IF(V2052="0", V2052, ""), IF(W2052="0", W2052, ""), IF(X2052="0", X2052, ""), IF(U2052&lt;&gt;"0", U2052, ""), IF(V2052&lt;&gt;"0", V2052, ""), IF(W2052&lt;&gt;"0", W2052, ""), IF(X2052&lt;&gt;"0", X2052, ""))</f>
        <v>000D</v>
      </c>
      <c r="S2052" s="21" t="str">
        <f>IFERROR(VLOOKUP(K2052,'字典-设备&amp;仪表管理'!A:B,2,FALSE),"未填")</f>
        <v>GT</v>
      </c>
      <c r="T2052" s="26" t="str">
        <f>IF(L2052="","未填",TEXT(L2052,"0000"))</f>
        <v>1458</v>
      </c>
      <c r="U2052" s="22" t="str">
        <f>IFERROR(VLOOKUP(E2052,'字典-系统管理&amp;工段管理'!$A$2:$B$7,2,0),"0")</f>
        <v>D</v>
      </c>
      <c r="V2052" s="22" t="str">
        <f>IFERROR(VLOOKUP(F2052,'字典-系统管理&amp;工段管理'!$A$2:$B$7,2,0),"0")</f>
        <v>0</v>
      </c>
      <c r="W2052" s="22" t="str">
        <f>IFERROR(VLOOKUP(G2052,'字典-系统管理&amp;工段管理'!$A$2:$B$7,2,0),"0")</f>
        <v>0</v>
      </c>
      <c r="X2052" s="22" t="str">
        <f>IFERROR(VLOOKUP(H2052,'字典-系统管理&amp;工段管理'!$A$2:$B$7,2,0),"0")</f>
        <v>0</v>
      </c>
    </row>
    <row r="2053" spans="1:24" x14ac:dyDescent="0.15">
      <c r="A2053" s="19">
        <v>2051</v>
      </c>
      <c r="B2053" s="22" t="s">
        <v>24</v>
      </c>
      <c r="C2053" s="22" t="s">
        <v>94</v>
      </c>
      <c r="D2053" s="22" t="s">
        <v>234</v>
      </c>
      <c r="E2053" s="22" t="s">
        <v>28</v>
      </c>
      <c r="F2053" s="22"/>
      <c r="G2053" s="22"/>
      <c r="H2053" s="22"/>
      <c r="I2053" s="33" t="s">
        <v>4354</v>
      </c>
      <c r="J2053" s="22" t="s">
        <v>35</v>
      </c>
      <c r="K2053" s="38" t="s">
        <v>318</v>
      </c>
      <c r="L2053" s="20">
        <v>1459</v>
      </c>
      <c r="M2053" s="29" t="str">
        <f>O2053&amp;"-"&amp;P2053&amp;"-"&amp;Q2053&amp;"-"&amp;R2053&amp;"-"&amp;S2053&amp;"-"&amp;T2053</f>
        <v>SJ-V-05-000D-GT-1459</v>
      </c>
      <c r="N2053" s="33" t="s">
        <v>4354</v>
      </c>
      <c r="O2053" s="21" t="str">
        <f>IFERROR(VLOOKUP(B2053,'字典-基地管理'!A:B,2,FALSE),"未填")</f>
        <v>SJ</v>
      </c>
      <c r="P2053" s="21" t="str">
        <f>IFERROR(VLOOKUP(C2053,'字典-车间管理'!A:B,2,FALSE),"未填")</f>
        <v>V</v>
      </c>
      <c r="Q2053" s="21" t="str">
        <f>IFERROR(VLOOKUP(D2053,'字典-系统管理&amp;工段管理'!C:D,2,FALSE),"未填")</f>
        <v>05</v>
      </c>
      <c r="R2053" s="22" t="str">
        <f>_xlfn.TEXTJOIN("", TRUE, IF(U2053="0", U2053, ""), IF(V2053="0", V2053, ""), IF(W2053="0", W2053, ""), IF(X2053="0", X2053, ""), IF(U2053&lt;&gt;"0", U2053, ""), IF(V2053&lt;&gt;"0", V2053, ""), IF(W2053&lt;&gt;"0", W2053, ""), IF(X2053&lt;&gt;"0", X2053, ""))</f>
        <v>000D</v>
      </c>
      <c r="S2053" s="21" t="str">
        <f>IFERROR(VLOOKUP(K2053,'字典-设备&amp;仪表管理'!A:B,2,FALSE),"未填")</f>
        <v>GT</v>
      </c>
      <c r="T2053" s="26" t="str">
        <f>IF(L2053="","未填",TEXT(L2053,"0000"))</f>
        <v>1459</v>
      </c>
      <c r="U2053" s="22" t="str">
        <f>IFERROR(VLOOKUP(E2053,'字典-系统管理&amp;工段管理'!$A$2:$B$7,2,0),"0")</f>
        <v>D</v>
      </c>
      <c r="V2053" s="22" t="str">
        <f>IFERROR(VLOOKUP(F2053,'字典-系统管理&amp;工段管理'!$A$2:$B$7,2,0),"0")</f>
        <v>0</v>
      </c>
      <c r="W2053" s="22" t="str">
        <f>IFERROR(VLOOKUP(G2053,'字典-系统管理&amp;工段管理'!$A$2:$B$7,2,0),"0")</f>
        <v>0</v>
      </c>
      <c r="X2053" s="22" t="str">
        <f>IFERROR(VLOOKUP(H2053,'字典-系统管理&amp;工段管理'!$A$2:$B$7,2,0),"0")</f>
        <v>0</v>
      </c>
    </row>
    <row r="2054" spans="1:24" x14ac:dyDescent="0.15">
      <c r="A2054" s="19">
        <v>2052</v>
      </c>
      <c r="B2054" s="22" t="s">
        <v>24</v>
      </c>
      <c r="C2054" s="22" t="s">
        <v>94</v>
      </c>
      <c r="D2054" s="22" t="s">
        <v>234</v>
      </c>
      <c r="E2054" s="22" t="s">
        <v>28</v>
      </c>
      <c r="F2054" s="22"/>
      <c r="G2054" s="22"/>
      <c r="H2054" s="22"/>
      <c r="I2054" s="33" t="s">
        <v>4356</v>
      </c>
      <c r="J2054" s="22" t="s">
        <v>35</v>
      </c>
      <c r="K2054" s="38" t="s">
        <v>318</v>
      </c>
      <c r="L2054" s="20">
        <v>1460</v>
      </c>
      <c r="M2054" s="29" t="str">
        <f>O2054&amp;"-"&amp;P2054&amp;"-"&amp;Q2054&amp;"-"&amp;R2054&amp;"-"&amp;S2054&amp;"-"&amp;T2054</f>
        <v>SJ-V-05-000D-GT-1460</v>
      </c>
      <c r="N2054" s="33" t="s">
        <v>4356</v>
      </c>
      <c r="O2054" s="21" t="str">
        <f>IFERROR(VLOOKUP(B2054,'字典-基地管理'!A:B,2,FALSE),"未填")</f>
        <v>SJ</v>
      </c>
      <c r="P2054" s="21" t="str">
        <f>IFERROR(VLOOKUP(C2054,'字典-车间管理'!A:B,2,FALSE),"未填")</f>
        <v>V</v>
      </c>
      <c r="Q2054" s="21" t="str">
        <f>IFERROR(VLOOKUP(D2054,'字典-系统管理&amp;工段管理'!C:D,2,FALSE),"未填")</f>
        <v>05</v>
      </c>
      <c r="R2054" s="22" t="str">
        <f>_xlfn.TEXTJOIN("", TRUE, IF(U2054="0", U2054, ""), IF(V2054="0", V2054, ""), IF(W2054="0", W2054, ""), IF(X2054="0", X2054, ""), IF(U2054&lt;&gt;"0", U2054, ""), IF(V2054&lt;&gt;"0", V2054, ""), IF(W2054&lt;&gt;"0", W2054, ""), IF(X2054&lt;&gt;"0", X2054, ""))</f>
        <v>000D</v>
      </c>
      <c r="S2054" s="21" t="str">
        <f>IFERROR(VLOOKUP(K2054,'字典-设备&amp;仪表管理'!A:B,2,FALSE),"未填")</f>
        <v>GT</v>
      </c>
      <c r="T2054" s="26" t="str">
        <f>IF(L2054="","未填",TEXT(L2054,"0000"))</f>
        <v>1460</v>
      </c>
      <c r="U2054" s="22" t="str">
        <f>IFERROR(VLOOKUP(E2054,'字典-系统管理&amp;工段管理'!$A$2:$B$7,2,0),"0")</f>
        <v>D</v>
      </c>
      <c r="V2054" s="22" t="str">
        <f>IFERROR(VLOOKUP(F2054,'字典-系统管理&amp;工段管理'!$A$2:$B$7,2,0),"0")</f>
        <v>0</v>
      </c>
      <c r="W2054" s="22" t="str">
        <f>IFERROR(VLOOKUP(G2054,'字典-系统管理&amp;工段管理'!$A$2:$B$7,2,0),"0")</f>
        <v>0</v>
      </c>
      <c r="X2054" s="22" t="str">
        <f>IFERROR(VLOOKUP(H2054,'字典-系统管理&amp;工段管理'!$A$2:$B$7,2,0),"0")</f>
        <v>0</v>
      </c>
    </row>
    <row r="2055" spans="1:24" x14ac:dyDescent="0.15">
      <c r="A2055" s="19">
        <v>2053</v>
      </c>
      <c r="B2055" s="22" t="s">
        <v>24</v>
      </c>
      <c r="C2055" s="22" t="s">
        <v>94</v>
      </c>
      <c r="D2055" s="22" t="s">
        <v>234</v>
      </c>
      <c r="E2055" s="22" t="s">
        <v>28</v>
      </c>
      <c r="F2055" s="22"/>
      <c r="G2055" s="22"/>
      <c r="H2055" s="22"/>
      <c r="I2055" s="33" t="s">
        <v>4357</v>
      </c>
      <c r="J2055" s="22" t="s">
        <v>35</v>
      </c>
      <c r="K2055" s="38" t="s">
        <v>318</v>
      </c>
      <c r="L2055" s="20">
        <v>1461</v>
      </c>
      <c r="M2055" s="29" t="str">
        <f>O2055&amp;"-"&amp;P2055&amp;"-"&amp;Q2055&amp;"-"&amp;R2055&amp;"-"&amp;S2055&amp;"-"&amp;T2055</f>
        <v>SJ-V-05-000D-GT-1461</v>
      </c>
      <c r="N2055" s="33" t="s">
        <v>4357</v>
      </c>
      <c r="O2055" s="21" t="str">
        <f>IFERROR(VLOOKUP(B2055,'字典-基地管理'!A:B,2,FALSE),"未填")</f>
        <v>SJ</v>
      </c>
      <c r="P2055" s="21" t="str">
        <f>IFERROR(VLOOKUP(C2055,'字典-车间管理'!A:B,2,FALSE),"未填")</f>
        <v>V</v>
      </c>
      <c r="Q2055" s="21" t="str">
        <f>IFERROR(VLOOKUP(D2055,'字典-系统管理&amp;工段管理'!C:D,2,FALSE),"未填")</f>
        <v>05</v>
      </c>
      <c r="R2055" s="22" t="str">
        <f>_xlfn.TEXTJOIN("", TRUE, IF(U2055="0", U2055, ""), IF(V2055="0", V2055, ""), IF(W2055="0", W2055, ""), IF(X2055="0", X2055, ""), IF(U2055&lt;&gt;"0", U2055, ""), IF(V2055&lt;&gt;"0", V2055, ""), IF(W2055&lt;&gt;"0", W2055, ""), IF(X2055&lt;&gt;"0", X2055, ""))</f>
        <v>000D</v>
      </c>
      <c r="S2055" s="21" t="str">
        <f>IFERROR(VLOOKUP(K2055,'字典-设备&amp;仪表管理'!A:B,2,FALSE),"未填")</f>
        <v>GT</v>
      </c>
      <c r="T2055" s="26" t="str">
        <f>IF(L2055="","未填",TEXT(L2055,"0000"))</f>
        <v>1461</v>
      </c>
      <c r="U2055" s="22" t="str">
        <f>IFERROR(VLOOKUP(E2055,'字典-系统管理&amp;工段管理'!$A$2:$B$7,2,0),"0")</f>
        <v>D</v>
      </c>
      <c r="V2055" s="22" t="str">
        <f>IFERROR(VLOOKUP(F2055,'字典-系统管理&amp;工段管理'!$A$2:$B$7,2,0),"0")</f>
        <v>0</v>
      </c>
      <c r="W2055" s="22" t="str">
        <f>IFERROR(VLOOKUP(G2055,'字典-系统管理&amp;工段管理'!$A$2:$B$7,2,0),"0")</f>
        <v>0</v>
      </c>
      <c r="X2055" s="22" t="str">
        <f>IFERROR(VLOOKUP(H2055,'字典-系统管理&amp;工段管理'!$A$2:$B$7,2,0),"0")</f>
        <v>0</v>
      </c>
    </row>
    <row r="2056" spans="1:24" x14ac:dyDescent="0.15">
      <c r="A2056" s="19">
        <v>2054</v>
      </c>
      <c r="B2056" s="22" t="s">
        <v>24</v>
      </c>
      <c r="C2056" s="22" t="s">
        <v>94</v>
      </c>
      <c r="D2056" s="22" t="s">
        <v>234</v>
      </c>
      <c r="E2056" s="22" t="s">
        <v>28</v>
      </c>
      <c r="F2056" s="22"/>
      <c r="G2056" s="22"/>
      <c r="H2056" s="22"/>
      <c r="I2056" s="33" t="s">
        <v>4358</v>
      </c>
      <c r="J2056" s="22" t="s">
        <v>35</v>
      </c>
      <c r="K2056" s="38" t="s">
        <v>318</v>
      </c>
      <c r="L2056" s="20">
        <v>1462</v>
      </c>
      <c r="M2056" s="29" t="str">
        <f>O2056&amp;"-"&amp;P2056&amp;"-"&amp;Q2056&amp;"-"&amp;R2056&amp;"-"&amp;S2056&amp;"-"&amp;T2056</f>
        <v>SJ-V-05-000D-GT-1462</v>
      </c>
      <c r="N2056" s="33" t="s">
        <v>4358</v>
      </c>
      <c r="O2056" s="21" t="str">
        <f>IFERROR(VLOOKUP(B2056,'字典-基地管理'!A:B,2,FALSE),"未填")</f>
        <v>SJ</v>
      </c>
      <c r="P2056" s="21" t="str">
        <f>IFERROR(VLOOKUP(C2056,'字典-车间管理'!A:B,2,FALSE),"未填")</f>
        <v>V</v>
      </c>
      <c r="Q2056" s="21" t="str">
        <f>IFERROR(VLOOKUP(D2056,'字典-系统管理&amp;工段管理'!C:D,2,FALSE),"未填")</f>
        <v>05</v>
      </c>
      <c r="R2056" s="22" t="str">
        <f>_xlfn.TEXTJOIN("", TRUE, IF(U2056="0", U2056, ""), IF(V2056="0", V2056, ""), IF(W2056="0", W2056, ""), IF(X2056="0", X2056, ""), IF(U2056&lt;&gt;"0", U2056, ""), IF(V2056&lt;&gt;"0", V2056, ""), IF(W2056&lt;&gt;"0", W2056, ""), IF(X2056&lt;&gt;"0", X2056, ""))</f>
        <v>000D</v>
      </c>
      <c r="S2056" s="21" t="str">
        <f>IFERROR(VLOOKUP(K2056,'字典-设备&amp;仪表管理'!A:B,2,FALSE),"未填")</f>
        <v>GT</v>
      </c>
      <c r="T2056" s="26" t="str">
        <f>IF(L2056="","未填",TEXT(L2056,"0000"))</f>
        <v>1462</v>
      </c>
      <c r="U2056" s="22" t="str">
        <f>IFERROR(VLOOKUP(E2056,'字典-系统管理&amp;工段管理'!$A$2:$B$7,2,0),"0")</f>
        <v>D</v>
      </c>
      <c r="V2056" s="22" t="str">
        <f>IFERROR(VLOOKUP(F2056,'字典-系统管理&amp;工段管理'!$A$2:$B$7,2,0),"0")</f>
        <v>0</v>
      </c>
      <c r="W2056" s="22" t="str">
        <f>IFERROR(VLOOKUP(G2056,'字典-系统管理&amp;工段管理'!$A$2:$B$7,2,0),"0")</f>
        <v>0</v>
      </c>
      <c r="X2056" s="22" t="str">
        <f>IFERROR(VLOOKUP(H2056,'字典-系统管理&amp;工段管理'!$A$2:$B$7,2,0),"0")</f>
        <v>0</v>
      </c>
    </row>
    <row r="2057" spans="1:24" x14ac:dyDescent="0.15">
      <c r="A2057" s="19">
        <v>2055</v>
      </c>
      <c r="B2057" s="22" t="s">
        <v>24</v>
      </c>
      <c r="C2057" s="22" t="s">
        <v>94</v>
      </c>
      <c r="D2057" s="22" t="s">
        <v>234</v>
      </c>
      <c r="E2057" s="22" t="s">
        <v>28</v>
      </c>
      <c r="F2057" s="22"/>
      <c r="G2057" s="22"/>
      <c r="H2057" s="22"/>
      <c r="I2057" s="33" t="s">
        <v>4360</v>
      </c>
      <c r="J2057" s="22" t="s">
        <v>35</v>
      </c>
      <c r="K2057" s="38" t="s">
        <v>318</v>
      </c>
      <c r="L2057" s="20">
        <v>1463</v>
      </c>
      <c r="M2057" s="29" t="str">
        <f>O2057&amp;"-"&amp;P2057&amp;"-"&amp;Q2057&amp;"-"&amp;R2057&amp;"-"&amp;S2057&amp;"-"&amp;T2057</f>
        <v>SJ-V-05-000D-GT-1463</v>
      </c>
      <c r="N2057" s="33" t="s">
        <v>4360</v>
      </c>
      <c r="O2057" s="21" t="str">
        <f>IFERROR(VLOOKUP(B2057,'字典-基地管理'!A:B,2,FALSE),"未填")</f>
        <v>SJ</v>
      </c>
      <c r="P2057" s="21" t="str">
        <f>IFERROR(VLOOKUP(C2057,'字典-车间管理'!A:B,2,FALSE),"未填")</f>
        <v>V</v>
      </c>
      <c r="Q2057" s="21" t="str">
        <f>IFERROR(VLOOKUP(D2057,'字典-系统管理&amp;工段管理'!C:D,2,FALSE),"未填")</f>
        <v>05</v>
      </c>
      <c r="R2057" s="22" t="str">
        <f>_xlfn.TEXTJOIN("", TRUE, IF(U2057="0", U2057, ""), IF(V2057="0", V2057, ""), IF(W2057="0", W2057, ""), IF(X2057="0", X2057, ""), IF(U2057&lt;&gt;"0", U2057, ""), IF(V2057&lt;&gt;"0", V2057, ""), IF(W2057&lt;&gt;"0", W2057, ""), IF(X2057&lt;&gt;"0", X2057, ""))</f>
        <v>000D</v>
      </c>
      <c r="S2057" s="21" t="str">
        <f>IFERROR(VLOOKUP(K2057,'字典-设备&amp;仪表管理'!A:B,2,FALSE),"未填")</f>
        <v>GT</v>
      </c>
      <c r="T2057" s="26" t="str">
        <f>IF(L2057="","未填",TEXT(L2057,"0000"))</f>
        <v>1463</v>
      </c>
      <c r="U2057" s="22" t="str">
        <f>IFERROR(VLOOKUP(E2057,'字典-系统管理&amp;工段管理'!$A$2:$B$7,2,0),"0")</f>
        <v>D</v>
      </c>
      <c r="V2057" s="22" t="str">
        <f>IFERROR(VLOOKUP(F2057,'字典-系统管理&amp;工段管理'!$A$2:$B$7,2,0),"0")</f>
        <v>0</v>
      </c>
      <c r="W2057" s="22" t="str">
        <f>IFERROR(VLOOKUP(G2057,'字典-系统管理&amp;工段管理'!$A$2:$B$7,2,0),"0")</f>
        <v>0</v>
      </c>
      <c r="X2057" s="22" t="str">
        <f>IFERROR(VLOOKUP(H2057,'字典-系统管理&amp;工段管理'!$A$2:$B$7,2,0),"0")</f>
        <v>0</v>
      </c>
    </row>
    <row r="2058" spans="1:24" x14ac:dyDescent="0.15">
      <c r="A2058" s="19">
        <v>2056</v>
      </c>
      <c r="B2058" s="22" t="s">
        <v>24</v>
      </c>
      <c r="C2058" s="22" t="s">
        <v>94</v>
      </c>
      <c r="D2058" s="22" t="s">
        <v>234</v>
      </c>
      <c r="E2058" s="22" t="s">
        <v>28</v>
      </c>
      <c r="F2058" s="22"/>
      <c r="G2058" s="22"/>
      <c r="H2058" s="22"/>
      <c r="I2058" s="33" t="s">
        <v>4361</v>
      </c>
      <c r="J2058" s="22" t="s">
        <v>35</v>
      </c>
      <c r="K2058" s="38" t="s">
        <v>318</v>
      </c>
      <c r="L2058" s="20">
        <v>1464</v>
      </c>
      <c r="M2058" s="29" t="str">
        <f>O2058&amp;"-"&amp;P2058&amp;"-"&amp;Q2058&amp;"-"&amp;R2058&amp;"-"&amp;S2058&amp;"-"&amp;T2058</f>
        <v>SJ-V-05-000D-GT-1464</v>
      </c>
      <c r="N2058" s="33" t="s">
        <v>4361</v>
      </c>
      <c r="O2058" s="21" t="str">
        <f>IFERROR(VLOOKUP(B2058,'字典-基地管理'!A:B,2,FALSE),"未填")</f>
        <v>SJ</v>
      </c>
      <c r="P2058" s="21" t="str">
        <f>IFERROR(VLOOKUP(C2058,'字典-车间管理'!A:B,2,FALSE),"未填")</f>
        <v>V</v>
      </c>
      <c r="Q2058" s="21" t="str">
        <f>IFERROR(VLOOKUP(D2058,'字典-系统管理&amp;工段管理'!C:D,2,FALSE),"未填")</f>
        <v>05</v>
      </c>
      <c r="R2058" s="22" t="str">
        <f>_xlfn.TEXTJOIN("", TRUE, IF(U2058="0", U2058, ""), IF(V2058="0", V2058, ""), IF(W2058="0", W2058, ""), IF(X2058="0", X2058, ""), IF(U2058&lt;&gt;"0", U2058, ""), IF(V2058&lt;&gt;"0", V2058, ""), IF(W2058&lt;&gt;"0", W2058, ""), IF(X2058&lt;&gt;"0", X2058, ""))</f>
        <v>000D</v>
      </c>
      <c r="S2058" s="21" t="str">
        <f>IFERROR(VLOOKUP(K2058,'字典-设备&amp;仪表管理'!A:B,2,FALSE),"未填")</f>
        <v>GT</v>
      </c>
      <c r="T2058" s="26" t="str">
        <f>IF(L2058="","未填",TEXT(L2058,"0000"))</f>
        <v>1464</v>
      </c>
      <c r="U2058" s="22" t="str">
        <f>IFERROR(VLOOKUP(E2058,'字典-系统管理&amp;工段管理'!$A$2:$B$7,2,0),"0")</f>
        <v>D</v>
      </c>
      <c r="V2058" s="22" t="str">
        <f>IFERROR(VLOOKUP(F2058,'字典-系统管理&amp;工段管理'!$A$2:$B$7,2,0),"0")</f>
        <v>0</v>
      </c>
      <c r="W2058" s="22" t="str">
        <f>IFERROR(VLOOKUP(G2058,'字典-系统管理&amp;工段管理'!$A$2:$B$7,2,0),"0")</f>
        <v>0</v>
      </c>
      <c r="X2058" s="22" t="str">
        <f>IFERROR(VLOOKUP(H2058,'字典-系统管理&amp;工段管理'!$A$2:$B$7,2,0),"0")</f>
        <v>0</v>
      </c>
    </row>
    <row r="2059" spans="1:24" x14ac:dyDescent="0.15">
      <c r="A2059" s="19">
        <v>2057</v>
      </c>
      <c r="B2059" s="22" t="s">
        <v>24</v>
      </c>
      <c r="C2059" s="22" t="s">
        <v>94</v>
      </c>
      <c r="D2059" s="22" t="s">
        <v>234</v>
      </c>
      <c r="E2059" s="22" t="s">
        <v>28</v>
      </c>
      <c r="F2059" s="22"/>
      <c r="G2059" s="22"/>
      <c r="H2059" s="22"/>
      <c r="I2059" s="33" t="s">
        <v>4362</v>
      </c>
      <c r="J2059" s="22" t="s">
        <v>35</v>
      </c>
      <c r="K2059" s="38" t="s">
        <v>318</v>
      </c>
      <c r="L2059" s="20">
        <v>1465</v>
      </c>
      <c r="M2059" s="29" t="str">
        <f>O2059&amp;"-"&amp;P2059&amp;"-"&amp;Q2059&amp;"-"&amp;R2059&amp;"-"&amp;S2059&amp;"-"&amp;T2059</f>
        <v>SJ-V-05-000D-GT-1465</v>
      </c>
      <c r="N2059" s="33" t="s">
        <v>4362</v>
      </c>
      <c r="O2059" s="21" t="str">
        <f>IFERROR(VLOOKUP(B2059,'字典-基地管理'!A:B,2,FALSE),"未填")</f>
        <v>SJ</v>
      </c>
      <c r="P2059" s="21" t="str">
        <f>IFERROR(VLOOKUP(C2059,'字典-车间管理'!A:B,2,FALSE),"未填")</f>
        <v>V</v>
      </c>
      <c r="Q2059" s="21" t="str">
        <f>IFERROR(VLOOKUP(D2059,'字典-系统管理&amp;工段管理'!C:D,2,FALSE),"未填")</f>
        <v>05</v>
      </c>
      <c r="R2059" s="22" t="str">
        <f>_xlfn.TEXTJOIN("", TRUE, IF(U2059="0", U2059, ""), IF(V2059="0", V2059, ""), IF(W2059="0", W2059, ""), IF(X2059="0", X2059, ""), IF(U2059&lt;&gt;"0", U2059, ""), IF(V2059&lt;&gt;"0", V2059, ""), IF(W2059&lt;&gt;"0", W2059, ""), IF(X2059&lt;&gt;"0", X2059, ""))</f>
        <v>000D</v>
      </c>
      <c r="S2059" s="21" t="str">
        <f>IFERROR(VLOOKUP(K2059,'字典-设备&amp;仪表管理'!A:B,2,FALSE),"未填")</f>
        <v>GT</v>
      </c>
      <c r="T2059" s="26" t="str">
        <f>IF(L2059="","未填",TEXT(L2059,"0000"))</f>
        <v>1465</v>
      </c>
      <c r="U2059" s="22" t="str">
        <f>IFERROR(VLOOKUP(E2059,'字典-系统管理&amp;工段管理'!$A$2:$B$7,2,0),"0")</f>
        <v>D</v>
      </c>
      <c r="V2059" s="22" t="str">
        <f>IFERROR(VLOOKUP(F2059,'字典-系统管理&amp;工段管理'!$A$2:$B$7,2,0),"0")</f>
        <v>0</v>
      </c>
      <c r="W2059" s="22" t="str">
        <f>IFERROR(VLOOKUP(G2059,'字典-系统管理&amp;工段管理'!$A$2:$B$7,2,0),"0")</f>
        <v>0</v>
      </c>
      <c r="X2059" s="22" t="str">
        <f>IFERROR(VLOOKUP(H2059,'字典-系统管理&amp;工段管理'!$A$2:$B$7,2,0),"0")</f>
        <v>0</v>
      </c>
    </row>
    <row r="2060" spans="1:24" x14ac:dyDescent="0.15">
      <c r="A2060" s="19">
        <v>2058</v>
      </c>
      <c r="B2060" s="22" t="s">
        <v>24</v>
      </c>
      <c r="C2060" s="22" t="s">
        <v>94</v>
      </c>
      <c r="D2060" s="22" t="s">
        <v>234</v>
      </c>
      <c r="E2060" s="22" t="s">
        <v>28</v>
      </c>
      <c r="F2060" s="22"/>
      <c r="G2060" s="22"/>
      <c r="H2060" s="22"/>
      <c r="I2060" s="33" t="s">
        <v>4364</v>
      </c>
      <c r="J2060" s="22" t="s">
        <v>35</v>
      </c>
      <c r="K2060" s="38" t="s">
        <v>318</v>
      </c>
      <c r="L2060" s="20">
        <v>1466</v>
      </c>
      <c r="M2060" s="29" t="str">
        <f>O2060&amp;"-"&amp;P2060&amp;"-"&amp;Q2060&amp;"-"&amp;R2060&amp;"-"&amp;S2060&amp;"-"&amp;T2060</f>
        <v>SJ-V-05-000D-GT-1466</v>
      </c>
      <c r="N2060" s="33" t="s">
        <v>4364</v>
      </c>
      <c r="O2060" s="21" t="str">
        <f>IFERROR(VLOOKUP(B2060,'字典-基地管理'!A:B,2,FALSE),"未填")</f>
        <v>SJ</v>
      </c>
      <c r="P2060" s="21" t="str">
        <f>IFERROR(VLOOKUP(C2060,'字典-车间管理'!A:B,2,FALSE),"未填")</f>
        <v>V</v>
      </c>
      <c r="Q2060" s="21" t="str">
        <f>IFERROR(VLOOKUP(D2060,'字典-系统管理&amp;工段管理'!C:D,2,FALSE),"未填")</f>
        <v>05</v>
      </c>
      <c r="R2060" s="22" t="str">
        <f>_xlfn.TEXTJOIN("", TRUE, IF(U2060="0", U2060, ""), IF(V2060="0", V2060, ""), IF(W2060="0", W2060, ""), IF(X2060="0", X2060, ""), IF(U2060&lt;&gt;"0", U2060, ""), IF(V2060&lt;&gt;"0", V2060, ""), IF(W2060&lt;&gt;"0", W2060, ""), IF(X2060&lt;&gt;"0", X2060, ""))</f>
        <v>000D</v>
      </c>
      <c r="S2060" s="21" t="str">
        <f>IFERROR(VLOOKUP(K2060,'字典-设备&amp;仪表管理'!A:B,2,FALSE),"未填")</f>
        <v>GT</v>
      </c>
      <c r="T2060" s="26" t="str">
        <f>IF(L2060="","未填",TEXT(L2060,"0000"))</f>
        <v>1466</v>
      </c>
      <c r="U2060" s="22" t="str">
        <f>IFERROR(VLOOKUP(E2060,'字典-系统管理&amp;工段管理'!$A$2:$B$7,2,0),"0")</f>
        <v>D</v>
      </c>
      <c r="V2060" s="22" t="str">
        <f>IFERROR(VLOOKUP(F2060,'字典-系统管理&amp;工段管理'!$A$2:$B$7,2,0),"0")</f>
        <v>0</v>
      </c>
      <c r="W2060" s="22" t="str">
        <f>IFERROR(VLOOKUP(G2060,'字典-系统管理&amp;工段管理'!$A$2:$B$7,2,0),"0")</f>
        <v>0</v>
      </c>
      <c r="X2060" s="22" t="str">
        <f>IFERROR(VLOOKUP(H2060,'字典-系统管理&amp;工段管理'!$A$2:$B$7,2,0),"0")</f>
        <v>0</v>
      </c>
    </row>
    <row r="2061" spans="1:24" x14ac:dyDescent="0.15">
      <c r="A2061" s="19">
        <v>2059</v>
      </c>
      <c r="B2061" s="22" t="s">
        <v>24</v>
      </c>
      <c r="C2061" s="22" t="s">
        <v>94</v>
      </c>
      <c r="D2061" s="22" t="s">
        <v>234</v>
      </c>
      <c r="E2061" s="22" t="s">
        <v>28</v>
      </c>
      <c r="F2061" s="22"/>
      <c r="G2061" s="22"/>
      <c r="H2061" s="22"/>
      <c r="I2061" s="33" t="s">
        <v>4365</v>
      </c>
      <c r="J2061" s="22" t="s">
        <v>35</v>
      </c>
      <c r="K2061" s="38" t="s">
        <v>318</v>
      </c>
      <c r="L2061" s="20">
        <v>1467</v>
      </c>
      <c r="M2061" s="29" t="str">
        <f>O2061&amp;"-"&amp;P2061&amp;"-"&amp;Q2061&amp;"-"&amp;R2061&amp;"-"&amp;S2061&amp;"-"&amp;T2061</f>
        <v>SJ-V-05-000D-GT-1467</v>
      </c>
      <c r="N2061" s="33" t="s">
        <v>4365</v>
      </c>
      <c r="O2061" s="21" t="str">
        <f>IFERROR(VLOOKUP(B2061,'字典-基地管理'!A:B,2,FALSE),"未填")</f>
        <v>SJ</v>
      </c>
      <c r="P2061" s="21" t="str">
        <f>IFERROR(VLOOKUP(C2061,'字典-车间管理'!A:B,2,FALSE),"未填")</f>
        <v>V</v>
      </c>
      <c r="Q2061" s="21" t="str">
        <f>IFERROR(VLOOKUP(D2061,'字典-系统管理&amp;工段管理'!C:D,2,FALSE),"未填")</f>
        <v>05</v>
      </c>
      <c r="R2061" s="22" t="str">
        <f>_xlfn.TEXTJOIN("", TRUE, IF(U2061="0", U2061, ""), IF(V2061="0", V2061, ""), IF(W2061="0", W2061, ""), IF(X2061="0", X2061, ""), IF(U2061&lt;&gt;"0", U2061, ""), IF(V2061&lt;&gt;"0", V2061, ""), IF(W2061&lt;&gt;"0", W2061, ""), IF(X2061&lt;&gt;"0", X2061, ""))</f>
        <v>000D</v>
      </c>
      <c r="S2061" s="21" t="str">
        <f>IFERROR(VLOOKUP(K2061,'字典-设备&amp;仪表管理'!A:B,2,FALSE),"未填")</f>
        <v>GT</v>
      </c>
      <c r="T2061" s="26" t="str">
        <f>IF(L2061="","未填",TEXT(L2061,"0000"))</f>
        <v>1467</v>
      </c>
      <c r="U2061" s="22" t="str">
        <f>IFERROR(VLOOKUP(E2061,'字典-系统管理&amp;工段管理'!$A$2:$B$7,2,0),"0")</f>
        <v>D</v>
      </c>
      <c r="V2061" s="22" t="str">
        <f>IFERROR(VLOOKUP(F2061,'字典-系统管理&amp;工段管理'!$A$2:$B$7,2,0),"0")</f>
        <v>0</v>
      </c>
      <c r="W2061" s="22" t="str">
        <f>IFERROR(VLOOKUP(G2061,'字典-系统管理&amp;工段管理'!$A$2:$B$7,2,0),"0")</f>
        <v>0</v>
      </c>
      <c r="X2061" s="22" t="str">
        <f>IFERROR(VLOOKUP(H2061,'字典-系统管理&amp;工段管理'!$A$2:$B$7,2,0),"0")</f>
        <v>0</v>
      </c>
    </row>
    <row r="2062" spans="1:24" x14ac:dyDescent="0.15">
      <c r="A2062" s="19">
        <v>2060</v>
      </c>
      <c r="B2062" s="22" t="s">
        <v>24</v>
      </c>
      <c r="C2062" s="22" t="s">
        <v>94</v>
      </c>
      <c r="D2062" s="22" t="s">
        <v>234</v>
      </c>
      <c r="E2062" s="22" t="s">
        <v>28</v>
      </c>
      <c r="F2062" s="22"/>
      <c r="G2062" s="22"/>
      <c r="H2062" s="22"/>
      <c r="I2062" s="33" t="s">
        <v>4366</v>
      </c>
      <c r="J2062" s="22" t="s">
        <v>35</v>
      </c>
      <c r="K2062" s="38" t="s">
        <v>318</v>
      </c>
      <c r="L2062" s="20">
        <v>1468</v>
      </c>
      <c r="M2062" s="29" t="str">
        <f>O2062&amp;"-"&amp;P2062&amp;"-"&amp;Q2062&amp;"-"&amp;R2062&amp;"-"&amp;S2062&amp;"-"&amp;T2062</f>
        <v>SJ-V-05-000D-GT-1468</v>
      </c>
      <c r="N2062" s="33" t="s">
        <v>4366</v>
      </c>
      <c r="O2062" s="21" t="str">
        <f>IFERROR(VLOOKUP(B2062,'字典-基地管理'!A:B,2,FALSE),"未填")</f>
        <v>SJ</v>
      </c>
      <c r="P2062" s="21" t="str">
        <f>IFERROR(VLOOKUP(C2062,'字典-车间管理'!A:B,2,FALSE),"未填")</f>
        <v>V</v>
      </c>
      <c r="Q2062" s="21" t="str">
        <f>IFERROR(VLOOKUP(D2062,'字典-系统管理&amp;工段管理'!C:D,2,FALSE),"未填")</f>
        <v>05</v>
      </c>
      <c r="R2062" s="22" t="str">
        <f>_xlfn.TEXTJOIN("", TRUE, IF(U2062="0", U2062, ""), IF(V2062="0", V2062, ""), IF(W2062="0", W2062, ""), IF(X2062="0", X2062, ""), IF(U2062&lt;&gt;"0", U2062, ""), IF(V2062&lt;&gt;"0", V2062, ""), IF(W2062&lt;&gt;"0", W2062, ""), IF(X2062&lt;&gt;"0", X2062, ""))</f>
        <v>000D</v>
      </c>
      <c r="S2062" s="21" t="str">
        <f>IFERROR(VLOOKUP(K2062,'字典-设备&amp;仪表管理'!A:B,2,FALSE),"未填")</f>
        <v>GT</v>
      </c>
      <c r="T2062" s="26" t="str">
        <f>IF(L2062="","未填",TEXT(L2062,"0000"))</f>
        <v>1468</v>
      </c>
      <c r="U2062" s="22" t="str">
        <f>IFERROR(VLOOKUP(E2062,'字典-系统管理&amp;工段管理'!$A$2:$B$7,2,0),"0")</f>
        <v>D</v>
      </c>
      <c r="V2062" s="22" t="str">
        <f>IFERROR(VLOOKUP(F2062,'字典-系统管理&amp;工段管理'!$A$2:$B$7,2,0),"0")</f>
        <v>0</v>
      </c>
      <c r="W2062" s="22" t="str">
        <f>IFERROR(VLOOKUP(G2062,'字典-系统管理&amp;工段管理'!$A$2:$B$7,2,0),"0")</f>
        <v>0</v>
      </c>
      <c r="X2062" s="22" t="str">
        <f>IFERROR(VLOOKUP(H2062,'字典-系统管理&amp;工段管理'!$A$2:$B$7,2,0),"0")</f>
        <v>0</v>
      </c>
    </row>
    <row r="2063" spans="1:24" x14ac:dyDescent="0.15">
      <c r="A2063" s="19">
        <v>2061</v>
      </c>
      <c r="B2063" s="22" t="s">
        <v>24</v>
      </c>
      <c r="C2063" s="22" t="s">
        <v>94</v>
      </c>
      <c r="D2063" s="22" t="s">
        <v>234</v>
      </c>
      <c r="E2063" s="22" t="s">
        <v>28</v>
      </c>
      <c r="F2063" s="22"/>
      <c r="G2063" s="22"/>
      <c r="H2063" s="22"/>
      <c r="I2063" s="33" t="s">
        <v>4368</v>
      </c>
      <c r="J2063" s="22" t="s">
        <v>35</v>
      </c>
      <c r="K2063" s="38" t="s">
        <v>318</v>
      </c>
      <c r="L2063" s="20">
        <v>1469</v>
      </c>
      <c r="M2063" s="29" t="str">
        <f>O2063&amp;"-"&amp;P2063&amp;"-"&amp;Q2063&amp;"-"&amp;R2063&amp;"-"&amp;S2063&amp;"-"&amp;T2063</f>
        <v>SJ-V-05-000D-GT-1469</v>
      </c>
      <c r="N2063" s="33" t="s">
        <v>4368</v>
      </c>
      <c r="O2063" s="21" t="str">
        <f>IFERROR(VLOOKUP(B2063,'字典-基地管理'!A:B,2,FALSE),"未填")</f>
        <v>SJ</v>
      </c>
      <c r="P2063" s="21" t="str">
        <f>IFERROR(VLOOKUP(C2063,'字典-车间管理'!A:B,2,FALSE),"未填")</f>
        <v>V</v>
      </c>
      <c r="Q2063" s="21" t="str">
        <f>IFERROR(VLOOKUP(D2063,'字典-系统管理&amp;工段管理'!C:D,2,FALSE),"未填")</f>
        <v>05</v>
      </c>
      <c r="R2063" s="22" t="str">
        <f>_xlfn.TEXTJOIN("", TRUE, IF(U2063="0", U2063, ""), IF(V2063="0", V2063, ""), IF(W2063="0", W2063, ""), IF(X2063="0", X2063, ""), IF(U2063&lt;&gt;"0", U2063, ""), IF(V2063&lt;&gt;"0", V2063, ""), IF(W2063&lt;&gt;"0", W2063, ""), IF(X2063&lt;&gt;"0", X2063, ""))</f>
        <v>000D</v>
      </c>
      <c r="S2063" s="21" t="str">
        <f>IFERROR(VLOOKUP(K2063,'字典-设备&amp;仪表管理'!A:B,2,FALSE),"未填")</f>
        <v>GT</v>
      </c>
      <c r="T2063" s="26" t="str">
        <f>IF(L2063="","未填",TEXT(L2063,"0000"))</f>
        <v>1469</v>
      </c>
      <c r="U2063" s="22" t="str">
        <f>IFERROR(VLOOKUP(E2063,'字典-系统管理&amp;工段管理'!$A$2:$B$7,2,0),"0")</f>
        <v>D</v>
      </c>
      <c r="V2063" s="22" t="str">
        <f>IFERROR(VLOOKUP(F2063,'字典-系统管理&amp;工段管理'!$A$2:$B$7,2,0),"0")</f>
        <v>0</v>
      </c>
      <c r="W2063" s="22" t="str">
        <f>IFERROR(VLOOKUP(G2063,'字典-系统管理&amp;工段管理'!$A$2:$B$7,2,0),"0")</f>
        <v>0</v>
      </c>
      <c r="X2063" s="22" t="str">
        <f>IFERROR(VLOOKUP(H2063,'字典-系统管理&amp;工段管理'!$A$2:$B$7,2,0),"0")</f>
        <v>0</v>
      </c>
    </row>
    <row r="2064" spans="1:24" x14ac:dyDescent="0.15">
      <c r="A2064" s="19">
        <v>2062</v>
      </c>
      <c r="B2064" s="22" t="s">
        <v>24</v>
      </c>
      <c r="C2064" s="22" t="s">
        <v>94</v>
      </c>
      <c r="D2064" s="22" t="s">
        <v>234</v>
      </c>
      <c r="E2064" s="22" t="s">
        <v>28</v>
      </c>
      <c r="F2064" s="22"/>
      <c r="G2064" s="22"/>
      <c r="H2064" s="22"/>
      <c r="I2064" s="33" t="s">
        <v>4369</v>
      </c>
      <c r="J2064" s="22" t="s">
        <v>35</v>
      </c>
      <c r="K2064" s="38" t="s">
        <v>318</v>
      </c>
      <c r="L2064" s="20">
        <v>1470</v>
      </c>
      <c r="M2064" s="29" t="str">
        <f>O2064&amp;"-"&amp;P2064&amp;"-"&amp;Q2064&amp;"-"&amp;R2064&amp;"-"&amp;S2064&amp;"-"&amp;T2064</f>
        <v>SJ-V-05-000D-GT-1470</v>
      </c>
      <c r="N2064" s="33" t="s">
        <v>4369</v>
      </c>
      <c r="O2064" s="21" t="str">
        <f>IFERROR(VLOOKUP(B2064,'字典-基地管理'!A:B,2,FALSE),"未填")</f>
        <v>SJ</v>
      </c>
      <c r="P2064" s="21" t="str">
        <f>IFERROR(VLOOKUP(C2064,'字典-车间管理'!A:B,2,FALSE),"未填")</f>
        <v>V</v>
      </c>
      <c r="Q2064" s="21" t="str">
        <f>IFERROR(VLOOKUP(D2064,'字典-系统管理&amp;工段管理'!C:D,2,FALSE),"未填")</f>
        <v>05</v>
      </c>
      <c r="R2064" s="22" t="str">
        <f>_xlfn.TEXTJOIN("", TRUE, IF(U2064="0", U2064, ""), IF(V2064="0", V2064, ""), IF(W2064="0", W2064, ""), IF(X2064="0", X2064, ""), IF(U2064&lt;&gt;"0", U2064, ""), IF(V2064&lt;&gt;"0", V2064, ""), IF(W2064&lt;&gt;"0", W2064, ""), IF(X2064&lt;&gt;"0", X2064, ""))</f>
        <v>000D</v>
      </c>
      <c r="S2064" s="21" t="str">
        <f>IFERROR(VLOOKUP(K2064,'字典-设备&amp;仪表管理'!A:B,2,FALSE),"未填")</f>
        <v>GT</v>
      </c>
      <c r="T2064" s="26" t="str">
        <f>IF(L2064="","未填",TEXT(L2064,"0000"))</f>
        <v>1470</v>
      </c>
      <c r="U2064" s="22" t="str">
        <f>IFERROR(VLOOKUP(E2064,'字典-系统管理&amp;工段管理'!$A$2:$B$7,2,0),"0")</f>
        <v>D</v>
      </c>
      <c r="V2064" s="22" t="str">
        <f>IFERROR(VLOOKUP(F2064,'字典-系统管理&amp;工段管理'!$A$2:$B$7,2,0),"0")</f>
        <v>0</v>
      </c>
      <c r="W2064" s="22" t="str">
        <f>IFERROR(VLOOKUP(G2064,'字典-系统管理&amp;工段管理'!$A$2:$B$7,2,0),"0")</f>
        <v>0</v>
      </c>
      <c r="X2064" s="22" t="str">
        <f>IFERROR(VLOOKUP(H2064,'字典-系统管理&amp;工段管理'!$A$2:$B$7,2,0),"0")</f>
        <v>0</v>
      </c>
    </row>
    <row r="2065" spans="1:24" x14ac:dyDescent="0.15">
      <c r="A2065" s="19">
        <v>2063</v>
      </c>
      <c r="B2065" s="22" t="s">
        <v>24</v>
      </c>
      <c r="C2065" s="22" t="s">
        <v>94</v>
      </c>
      <c r="D2065" s="22" t="s">
        <v>234</v>
      </c>
      <c r="E2065" s="22" t="s">
        <v>28</v>
      </c>
      <c r="F2065" s="22"/>
      <c r="G2065" s="22"/>
      <c r="H2065" s="22"/>
      <c r="I2065" s="33" t="s">
        <v>4370</v>
      </c>
      <c r="J2065" s="22" t="s">
        <v>35</v>
      </c>
      <c r="K2065" s="38" t="s">
        <v>318</v>
      </c>
      <c r="L2065" s="20">
        <v>1471</v>
      </c>
      <c r="M2065" s="29" t="str">
        <f>O2065&amp;"-"&amp;P2065&amp;"-"&amp;Q2065&amp;"-"&amp;R2065&amp;"-"&amp;S2065&amp;"-"&amp;T2065</f>
        <v>SJ-V-05-000D-GT-1471</v>
      </c>
      <c r="N2065" s="33" t="s">
        <v>4370</v>
      </c>
      <c r="O2065" s="21" t="str">
        <f>IFERROR(VLOOKUP(B2065,'字典-基地管理'!A:B,2,FALSE),"未填")</f>
        <v>SJ</v>
      </c>
      <c r="P2065" s="21" t="str">
        <f>IFERROR(VLOOKUP(C2065,'字典-车间管理'!A:B,2,FALSE),"未填")</f>
        <v>V</v>
      </c>
      <c r="Q2065" s="21" t="str">
        <f>IFERROR(VLOOKUP(D2065,'字典-系统管理&amp;工段管理'!C:D,2,FALSE),"未填")</f>
        <v>05</v>
      </c>
      <c r="R2065" s="22" t="str">
        <f>_xlfn.TEXTJOIN("", TRUE, IF(U2065="0", U2065, ""), IF(V2065="0", V2065, ""), IF(W2065="0", W2065, ""), IF(X2065="0", X2065, ""), IF(U2065&lt;&gt;"0", U2065, ""), IF(V2065&lt;&gt;"0", V2065, ""), IF(W2065&lt;&gt;"0", W2065, ""), IF(X2065&lt;&gt;"0", X2065, ""))</f>
        <v>000D</v>
      </c>
      <c r="S2065" s="21" t="str">
        <f>IFERROR(VLOOKUP(K2065,'字典-设备&amp;仪表管理'!A:B,2,FALSE),"未填")</f>
        <v>GT</v>
      </c>
      <c r="T2065" s="26" t="str">
        <f>IF(L2065="","未填",TEXT(L2065,"0000"))</f>
        <v>1471</v>
      </c>
      <c r="U2065" s="22" t="str">
        <f>IFERROR(VLOOKUP(E2065,'字典-系统管理&amp;工段管理'!$A$2:$B$7,2,0),"0")</f>
        <v>D</v>
      </c>
      <c r="V2065" s="22" t="str">
        <f>IFERROR(VLOOKUP(F2065,'字典-系统管理&amp;工段管理'!$A$2:$B$7,2,0),"0")</f>
        <v>0</v>
      </c>
      <c r="W2065" s="22" t="str">
        <f>IFERROR(VLOOKUP(G2065,'字典-系统管理&amp;工段管理'!$A$2:$B$7,2,0),"0")</f>
        <v>0</v>
      </c>
      <c r="X2065" s="22" t="str">
        <f>IFERROR(VLOOKUP(H2065,'字典-系统管理&amp;工段管理'!$A$2:$B$7,2,0),"0")</f>
        <v>0</v>
      </c>
    </row>
    <row r="2066" spans="1:24" x14ac:dyDescent="0.15">
      <c r="A2066" s="19">
        <v>2064</v>
      </c>
      <c r="B2066" s="22" t="s">
        <v>24</v>
      </c>
      <c r="C2066" s="22" t="s">
        <v>94</v>
      </c>
      <c r="D2066" s="22" t="s">
        <v>234</v>
      </c>
      <c r="E2066" s="22" t="s">
        <v>28</v>
      </c>
      <c r="F2066" s="22"/>
      <c r="G2066" s="22"/>
      <c r="H2066" s="22"/>
      <c r="I2066" s="33" t="s">
        <v>4372</v>
      </c>
      <c r="J2066" s="22" t="s">
        <v>35</v>
      </c>
      <c r="K2066" s="38" t="s">
        <v>318</v>
      </c>
      <c r="L2066" s="20">
        <v>1472</v>
      </c>
      <c r="M2066" s="29" t="str">
        <f>O2066&amp;"-"&amp;P2066&amp;"-"&amp;Q2066&amp;"-"&amp;R2066&amp;"-"&amp;S2066&amp;"-"&amp;T2066</f>
        <v>SJ-V-05-000D-GT-1472</v>
      </c>
      <c r="N2066" s="33" t="s">
        <v>4372</v>
      </c>
      <c r="O2066" s="21" t="str">
        <f>IFERROR(VLOOKUP(B2066,'字典-基地管理'!A:B,2,FALSE),"未填")</f>
        <v>SJ</v>
      </c>
      <c r="P2066" s="21" t="str">
        <f>IFERROR(VLOOKUP(C2066,'字典-车间管理'!A:B,2,FALSE),"未填")</f>
        <v>V</v>
      </c>
      <c r="Q2066" s="21" t="str">
        <f>IFERROR(VLOOKUP(D2066,'字典-系统管理&amp;工段管理'!C:D,2,FALSE),"未填")</f>
        <v>05</v>
      </c>
      <c r="R2066" s="22" t="str">
        <f>_xlfn.TEXTJOIN("", TRUE, IF(U2066="0", U2066, ""), IF(V2066="0", V2066, ""), IF(W2066="0", W2066, ""), IF(X2066="0", X2066, ""), IF(U2066&lt;&gt;"0", U2066, ""), IF(V2066&lt;&gt;"0", V2066, ""), IF(W2066&lt;&gt;"0", W2066, ""), IF(X2066&lt;&gt;"0", X2066, ""))</f>
        <v>000D</v>
      </c>
      <c r="S2066" s="21" t="str">
        <f>IFERROR(VLOOKUP(K2066,'字典-设备&amp;仪表管理'!A:B,2,FALSE),"未填")</f>
        <v>GT</v>
      </c>
      <c r="T2066" s="26" t="str">
        <f>IF(L2066="","未填",TEXT(L2066,"0000"))</f>
        <v>1472</v>
      </c>
      <c r="U2066" s="22" t="str">
        <f>IFERROR(VLOOKUP(E2066,'字典-系统管理&amp;工段管理'!$A$2:$B$7,2,0),"0")</f>
        <v>D</v>
      </c>
      <c r="V2066" s="22" t="str">
        <f>IFERROR(VLOOKUP(F2066,'字典-系统管理&amp;工段管理'!$A$2:$B$7,2,0),"0")</f>
        <v>0</v>
      </c>
      <c r="W2066" s="22" t="str">
        <f>IFERROR(VLOOKUP(G2066,'字典-系统管理&amp;工段管理'!$A$2:$B$7,2,0),"0")</f>
        <v>0</v>
      </c>
      <c r="X2066" s="22" t="str">
        <f>IFERROR(VLOOKUP(H2066,'字典-系统管理&amp;工段管理'!$A$2:$B$7,2,0),"0")</f>
        <v>0</v>
      </c>
    </row>
    <row r="2067" spans="1:24" x14ac:dyDescent="0.15">
      <c r="A2067" s="19">
        <v>2065</v>
      </c>
      <c r="B2067" s="22" t="s">
        <v>24</v>
      </c>
      <c r="C2067" s="22" t="s">
        <v>94</v>
      </c>
      <c r="D2067" s="22" t="s">
        <v>234</v>
      </c>
      <c r="E2067" s="22" t="s">
        <v>28</v>
      </c>
      <c r="F2067" s="22"/>
      <c r="G2067" s="22"/>
      <c r="H2067" s="22"/>
      <c r="I2067" s="33" t="s">
        <v>4373</v>
      </c>
      <c r="J2067" s="22" t="s">
        <v>35</v>
      </c>
      <c r="K2067" s="38" t="s">
        <v>318</v>
      </c>
      <c r="L2067" s="20">
        <v>1473</v>
      </c>
      <c r="M2067" s="29" t="str">
        <f>O2067&amp;"-"&amp;P2067&amp;"-"&amp;Q2067&amp;"-"&amp;R2067&amp;"-"&amp;S2067&amp;"-"&amp;T2067</f>
        <v>SJ-V-05-000D-GT-1473</v>
      </c>
      <c r="N2067" s="33" t="s">
        <v>4373</v>
      </c>
      <c r="O2067" s="21" t="str">
        <f>IFERROR(VLOOKUP(B2067,'字典-基地管理'!A:B,2,FALSE),"未填")</f>
        <v>SJ</v>
      </c>
      <c r="P2067" s="21" t="str">
        <f>IFERROR(VLOOKUP(C2067,'字典-车间管理'!A:B,2,FALSE),"未填")</f>
        <v>V</v>
      </c>
      <c r="Q2067" s="21" t="str">
        <f>IFERROR(VLOOKUP(D2067,'字典-系统管理&amp;工段管理'!C:D,2,FALSE),"未填")</f>
        <v>05</v>
      </c>
      <c r="R2067" s="22" t="str">
        <f>_xlfn.TEXTJOIN("", TRUE, IF(U2067="0", U2067, ""), IF(V2067="0", V2067, ""), IF(W2067="0", W2067, ""), IF(X2067="0", X2067, ""), IF(U2067&lt;&gt;"0", U2067, ""), IF(V2067&lt;&gt;"0", V2067, ""), IF(W2067&lt;&gt;"0", W2067, ""), IF(X2067&lt;&gt;"0", X2067, ""))</f>
        <v>000D</v>
      </c>
      <c r="S2067" s="21" t="str">
        <f>IFERROR(VLOOKUP(K2067,'字典-设备&amp;仪表管理'!A:B,2,FALSE),"未填")</f>
        <v>GT</v>
      </c>
      <c r="T2067" s="26" t="str">
        <f>IF(L2067="","未填",TEXT(L2067,"0000"))</f>
        <v>1473</v>
      </c>
      <c r="U2067" s="22" t="str">
        <f>IFERROR(VLOOKUP(E2067,'字典-系统管理&amp;工段管理'!$A$2:$B$7,2,0),"0")</f>
        <v>D</v>
      </c>
      <c r="V2067" s="22" t="str">
        <f>IFERROR(VLOOKUP(F2067,'字典-系统管理&amp;工段管理'!$A$2:$B$7,2,0),"0")</f>
        <v>0</v>
      </c>
      <c r="W2067" s="22" t="str">
        <f>IFERROR(VLOOKUP(G2067,'字典-系统管理&amp;工段管理'!$A$2:$B$7,2,0),"0")</f>
        <v>0</v>
      </c>
      <c r="X2067" s="22" t="str">
        <f>IFERROR(VLOOKUP(H2067,'字典-系统管理&amp;工段管理'!$A$2:$B$7,2,0),"0")</f>
        <v>0</v>
      </c>
    </row>
    <row r="2068" spans="1:24" x14ac:dyDescent="0.15">
      <c r="A2068" s="19">
        <v>2066</v>
      </c>
      <c r="B2068" s="22" t="s">
        <v>24</v>
      </c>
      <c r="C2068" s="22" t="s">
        <v>94</v>
      </c>
      <c r="D2068" s="22" t="s">
        <v>234</v>
      </c>
      <c r="E2068" s="22" t="s">
        <v>28</v>
      </c>
      <c r="F2068" s="22"/>
      <c r="G2068" s="22"/>
      <c r="H2068" s="22"/>
      <c r="I2068" s="33" t="s">
        <v>4374</v>
      </c>
      <c r="J2068" s="22" t="s">
        <v>35</v>
      </c>
      <c r="K2068" s="38" t="s">
        <v>318</v>
      </c>
      <c r="L2068" s="20">
        <v>1474</v>
      </c>
      <c r="M2068" s="29" t="str">
        <f>O2068&amp;"-"&amp;P2068&amp;"-"&amp;Q2068&amp;"-"&amp;R2068&amp;"-"&amp;S2068&amp;"-"&amp;T2068</f>
        <v>SJ-V-05-000D-GT-1474</v>
      </c>
      <c r="N2068" s="33" t="s">
        <v>4374</v>
      </c>
      <c r="O2068" s="21" t="str">
        <f>IFERROR(VLOOKUP(B2068,'字典-基地管理'!A:B,2,FALSE),"未填")</f>
        <v>SJ</v>
      </c>
      <c r="P2068" s="21" t="str">
        <f>IFERROR(VLOOKUP(C2068,'字典-车间管理'!A:B,2,FALSE),"未填")</f>
        <v>V</v>
      </c>
      <c r="Q2068" s="21" t="str">
        <f>IFERROR(VLOOKUP(D2068,'字典-系统管理&amp;工段管理'!C:D,2,FALSE),"未填")</f>
        <v>05</v>
      </c>
      <c r="R2068" s="22" t="str">
        <f>_xlfn.TEXTJOIN("", TRUE, IF(U2068="0", U2068, ""), IF(V2068="0", V2068, ""), IF(W2068="0", W2068, ""), IF(X2068="0", X2068, ""), IF(U2068&lt;&gt;"0", U2068, ""), IF(V2068&lt;&gt;"0", V2068, ""), IF(W2068&lt;&gt;"0", W2068, ""), IF(X2068&lt;&gt;"0", X2068, ""))</f>
        <v>000D</v>
      </c>
      <c r="S2068" s="21" t="str">
        <f>IFERROR(VLOOKUP(K2068,'字典-设备&amp;仪表管理'!A:B,2,FALSE),"未填")</f>
        <v>GT</v>
      </c>
      <c r="T2068" s="26" t="str">
        <f>IF(L2068="","未填",TEXT(L2068,"0000"))</f>
        <v>1474</v>
      </c>
      <c r="U2068" s="22" t="str">
        <f>IFERROR(VLOOKUP(E2068,'字典-系统管理&amp;工段管理'!$A$2:$B$7,2,0),"0")</f>
        <v>D</v>
      </c>
      <c r="V2068" s="22" t="str">
        <f>IFERROR(VLOOKUP(F2068,'字典-系统管理&amp;工段管理'!$A$2:$B$7,2,0),"0")</f>
        <v>0</v>
      </c>
      <c r="W2068" s="22" t="str">
        <f>IFERROR(VLOOKUP(G2068,'字典-系统管理&amp;工段管理'!$A$2:$B$7,2,0),"0")</f>
        <v>0</v>
      </c>
      <c r="X2068" s="22" t="str">
        <f>IFERROR(VLOOKUP(H2068,'字典-系统管理&amp;工段管理'!$A$2:$B$7,2,0),"0")</f>
        <v>0</v>
      </c>
    </row>
    <row r="2069" spans="1:24" x14ac:dyDescent="0.15">
      <c r="A2069" s="19">
        <v>2067</v>
      </c>
      <c r="B2069" s="22" t="s">
        <v>24</v>
      </c>
      <c r="C2069" s="22" t="s">
        <v>94</v>
      </c>
      <c r="D2069" s="22" t="s">
        <v>234</v>
      </c>
      <c r="E2069" s="22" t="s">
        <v>28</v>
      </c>
      <c r="F2069" s="22"/>
      <c r="G2069" s="22"/>
      <c r="H2069" s="22"/>
      <c r="I2069" s="33" t="s">
        <v>4376</v>
      </c>
      <c r="J2069" s="22" t="s">
        <v>35</v>
      </c>
      <c r="K2069" s="38" t="s">
        <v>318</v>
      </c>
      <c r="L2069" s="20">
        <v>1475</v>
      </c>
      <c r="M2069" s="29" t="str">
        <f>O2069&amp;"-"&amp;P2069&amp;"-"&amp;Q2069&amp;"-"&amp;R2069&amp;"-"&amp;S2069&amp;"-"&amp;T2069</f>
        <v>SJ-V-05-000D-GT-1475</v>
      </c>
      <c r="N2069" s="33" t="s">
        <v>4376</v>
      </c>
      <c r="O2069" s="21" t="str">
        <f>IFERROR(VLOOKUP(B2069,'字典-基地管理'!A:B,2,FALSE),"未填")</f>
        <v>SJ</v>
      </c>
      <c r="P2069" s="21" t="str">
        <f>IFERROR(VLOOKUP(C2069,'字典-车间管理'!A:B,2,FALSE),"未填")</f>
        <v>V</v>
      </c>
      <c r="Q2069" s="21" t="str">
        <f>IFERROR(VLOOKUP(D2069,'字典-系统管理&amp;工段管理'!C:D,2,FALSE),"未填")</f>
        <v>05</v>
      </c>
      <c r="R2069" s="22" t="str">
        <f>_xlfn.TEXTJOIN("", TRUE, IF(U2069="0", U2069, ""), IF(V2069="0", V2069, ""), IF(W2069="0", W2069, ""), IF(X2069="0", X2069, ""), IF(U2069&lt;&gt;"0", U2069, ""), IF(V2069&lt;&gt;"0", V2069, ""), IF(W2069&lt;&gt;"0", W2069, ""), IF(X2069&lt;&gt;"0", X2069, ""))</f>
        <v>000D</v>
      </c>
      <c r="S2069" s="21" t="str">
        <f>IFERROR(VLOOKUP(K2069,'字典-设备&amp;仪表管理'!A:B,2,FALSE),"未填")</f>
        <v>GT</v>
      </c>
      <c r="T2069" s="26" t="str">
        <f>IF(L2069="","未填",TEXT(L2069,"0000"))</f>
        <v>1475</v>
      </c>
      <c r="U2069" s="22" t="str">
        <f>IFERROR(VLOOKUP(E2069,'字典-系统管理&amp;工段管理'!$A$2:$B$7,2,0),"0")</f>
        <v>D</v>
      </c>
      <c r="V2069" s="22" t="str">
        <f>IFERROR(VLOOKUP(F2069,'字典-系统管理&amp;工段管理'!$A$2:$B$7,2,0),"0")</f>
        <v>0</v>
      </c>
      <c r="W2069" s="22" t="str">
        <f>IFERROR(VLOOKUP(G2069,'字典-系统管理&amp;工段管理'!$A$2:$B$7,2,0),"0")</f>
        <v>0</v>
      </c>
      <c r="X2069" s="22" t="str">
        <f>IFERROR(VLOOKUP(H2069,'字典-系统管理&amp;工段管理'!$A$2:$B$7,2,0),"0")</f>
        <v>0</v>
      </c>
    </row>
    <row r="2070" spans="1:24" x14ac:dyDescent="0.15">
      <c r="A2070" s="19">
        <v>2068</v>
      </c>
      <c r="B2070" s="22" t="s">
        <v>24</v>
      </c>
      <c r="C2070" s="22" t="s">
        <v>94</v>
      </c>
      <c r="D2070" s="22" t="s">
        <v>234</v>
      </c>
      <c r="E2070" s="22" t="s">
        <v>28</v>
      </c>
      <c r="F2070" s="22"/>
      <c r="G2070" s="22"/>
      <c r="H2070" s="22"/>
      <c r="I2070" s="33" t="s">
        <v>4377</v>
      </c>
      <c r="J2070" s="22" t="s">
        <v>35</v>
      </c>
      <c r="K2070" s="38" t="s">
        <v>318</v>
      </c>
      <c r="L2070" s="20">
        <v>1476</v>
      </c>
      <c r="M2070" s="29" t="str">
        <f>O2070&amp;"-"&amp;P2070&amp;"-"&amp;Q2070&amp;"-"&amp;R2070&amp;"-"&amp;S2070&amp;"-"&amp;T2070</f>
        <v>SJ-V-05-000D-GT-1476</v>
      </c>
      <c r="N2070" s="33" t="s">
        <v>4377</v>
      </c>
      <c r="O2070" s="21" t="str">
        <f>IFERROR(VLOOKUP(B2070,'字典-基地管理'!A:B,2,FALSE),"未填")</f>
        <v>SJ</v>
      </c>
      <c r="P2070" s="21" t="str">
        <f>IFERROR(VLOOKUP(C2070,'字典-车间管理'!A:B,2,FALSE),"未填")</f>
        <v>V</v>
      </c>
      <c r="Q2070" s="21" t="str">
        <f>IFERROR(VLOOKUP(D2070,'字典-系统管理&amp;工段管理'!C:D,2,FALSE),"未填")</f>
        <v>05</v>
      </c>
      <c r="R2070" s="22" t="str">
        <f>_xlfn.TEXTJOIN("", TRUE, IF(U2070="0", U2070, ""), IF(V2070="0", V2070, ""), IF(W2070="0", W2070, ""), IF(X2070="0", X2070, ""), IF(U2070&lt;&gt;"0", U2070, ""), IF(V2070&lt;&gt;"0", V2070, ""), IF(W2070&lt;&gt;"0", W2070, ""), IF(X2070&lt;&gt;"0", X2070, ""))</f>
        <v>000D</v>
      </c>
      <c r="S2070" s="21" t="str">
        <f>IFERROR(VLOOKUP(K2070,'字典-设备&amp;仪表管理'!A:B,2,FALSE),"未填")</f>
        <v>GT</v>
      </c>
      <c r="T2070" s="26" t="str">
        <f>IF(L2070="","未填",TEXT(L2070,"0000"))</f>
        <v>1476</v>
      </c>
      <c r="U2070" s="22" t="str">
        <f>IFERROR(VLOOKUP(E2070,'字典-系统管理&amp;工段管理'!$A$2:$B$7,2,0),"0")</f>
        <v>D</v>
      </c>
      <c r="V2070" s="22" t="str">
        <f>IFERROR(VLOOKUP(F2070,'字典-系统管理&amp;工段管理'!$A$2:$B$7,2,0),"0")</f>
        <v>0</v>
      </c>
      <c r="W2070" s="22" t="str">
        <f>IFERROR(VLOOKUP(G2070,'字典-系统管理&amp;工段管理'!$A$2:$B$7,2,0),"0")</f>
        <v>0</v>
      </c>
      <c r="X2070" s="22" t="str">
        <f>IFERROR(VLOOKUP(H2070,'字典-系统管理&amp;工段管理'!$A$2:$B$7,2,0),"0")</f>
        <v>0</v>
      </c>
    </row>
    <row r="2071" spans="1:24" x14ac:dyDescent="0.15">
      <c r="A2071" s="19">
        <v>2069</v>
      </c>
      <c r="B2071" s="22" t="s">
        <v>24</v>
      </c>
      <c r="C2071" s="22" t="s">
        <v>94</v>
      </c>
      <c r="D2071" s="22" t="s">
        <v>234</v>
      </c>
      <c r="E2071" s="22" t="s">
        <v>28</v>
      </c>
      <c r="F2071" s="22"/>
      <c r="G2071" s="22"/>
      <c r="H2071" s="22"/>
      <c r="I2071" s="33" t="s">
        <v>4378</v>
      </c>
      <c r="J2071" s="22" t="s">
        <v>35</v>
      </c>
      <c r="K2071" s="38" t="s">
        <v>318</v>
      </c>
      <c r="L2071" s="20">
        <v>1477</v>
      </c>
      <c r="M2071" s="29" t="str">
        <f>O2071&amp;"-"&amp;P2071&amp;"-"&amp;Q2071&amp;"-"&amp;R2071&amp;"-"&amp;S2071&amp;"-"&amp;T2071</f>
        <v>SJ-V-05-000D-GT-1477</v>
      </c>
      <c r="N2071" s="33" t="s">
        <v>4378</v>
      </c>
      <c r="O2071" s="21" t="str">
        <f>IFERROR(VLOOKUP(B2071,'字典-基地管理'!A:B,2,FALSE),"未填")</f>
        <v>SJ</v>
      </c>
      <c r="P2071" s="21" t="str">
        <f>IFERROR(VLOOKUP(C2071,'字典-车间管理'!A:B,2,FALSE),"未填")</f>
        <v>V</v>
      </c>
      <c r="Q2071" s="21" t="str">
        <f>IFERROR(VLOOKUP(D2071,'字典-系统管理&amp;工段管理'!C:D,2,FALSE),"未填")</f>
        <v>05</v>
      </c>
      <c r="R2071" s="22" t="str">
        <f>_xlfn.TEXTJOIN("", TRUE, IF(U2071="0", U2071, ""), IF(V2071="0", V2071, ""), IF(W2071="0", W2071, ""), IF(X2071="0", X2071, ""), IF(U2071&lt;&gt;"0", U2071, ""), IF(V2071&lt;&gt;"0", V2071, ""), IF(W2071&lt;&gt;"0", W2071, ""), IF(X2071&lt;&gt;"0", X2071, ""))</f>
        <v>000D</v>
      </c>
      <c r="S2071" s="21" t="str">
        <f>IFERROR(VLOOKUP(K2071,'字典-设备&amp;仪表管理'!A:B,2,FALSE),"未填")</f>
        <v>GT</v>
      </c>
      <c r="T2071" s="26" t="str">
        <f>IF(L2071="","未填",TEXT(L2071,"0000"))</f>
        <v>1477</v>
      </c>
      <c r="U2071" s="22" t="str">
        <f>IFERROR(VLOOKUP(E2071,'字典-系统管理&amp;工段管理'!$A$2:$B$7,2,0),"0")</f>
        <v>D</v>
      </c>
      <c r="V2071" s="22" t="str">
        <f>IFERROR(VLOOKUP(F2071,'字典-系统管理&amp;工段管理'!$A$2:$B$7,2,0),"0")</f>
        <v>0</v>
      </c>
      <c r="W2071" s="22" t="str">
        <f>IFERROR(VLOOKUP(G2071,'字典-系统管理&amp;工段管理'!$A$2:$B$7,2,0),"0")</f>
        <v>0</v>
      </c>
      <c r="X2071" s="22" t="str">
        <f>IFERROR(VLOOKUP(H2071,'字典-系统管理&amp;工段管理'!$A$2:$B$7,2,0),"0")</f>
        <v>0</v>
      </c>
    </row>
    <row r="2072" spans="1:24" x14ac:dyDescent="0.15">
      <c r="A2072" s="19">
        <v>2070</v>
      </c>
      <c r="B2072" s="22" t="s">
        <v>24</v>
      </c>
      <c r="C2072" s="22" t="s">
        <v>94</v>
      </c>
      <c r="D2072" s="22" t="s">
        <v>234</v>
      </c>
      <c r="E2072" s="22" t="s">
        <v>28</v>
      </c>
      <c r="F2072" s="22"/>
      <c r="G2072" s="22"/>
      <c r="H2072" s="22"/>
      <c r="I2072" s="33" t="s">
        <v>4380</v>
      </c>
      <c r="J2072" s="22" t="s">
        <v>35</v>
      </c>
      <c r="K2072" s="38" t="s">
        <v>318</v>
      </c>
      <c r="L2072" s="20">
        <v>1478</v>
      </c>
      <c r="M2072" s="29" t="str">
        <f>O2072&amp;"-"&amp;P2072&amp;"-"&amp;Q2072&amp;"-"&amp;R2072&amp;"-"&amp;S2072&amp;"-"&amp;T2072</f>
        <v>SJ-V-05-000D-GT-1478</v>
      </c>
      <c r="N2072" s="33" t="s">
        <v>4380</v>
      </c>
      <c r="O2072" s="21" t="str">
        <f>IFERROR(VLOOKUP(B2072,'字典-基地管理'!A:B,2,FALSE),"未填")</f>
        <v>SJ</v>
      </c>
      <c r="P2072" s="21" t="str">
        <f>IFERROR(VLOOKUP(C2072,'字典-车间管理'!A:B,2,FALSE),"未填")</f>
        <v>V</v>
      </c>
      <c r="Q2072" s="21" t="str">
        <f>IFERROR(VLOOKUP(D2072,'字典-系统管理&amp;工段管理'!C:D,2,FALSE),"未填")</f>
        <v>05</v>
      </c>
      <c r="R2072" s="22" t="str">
        <f>_xlfn.TEXTJOIN("", TRUE, IF(U2072="0", U2072, ""), IF(V2072="0", V2072, ""), IF(W2072="0", W2072, ""), IF(X2072="0", X2072, ""), IF(U2072&lt;&gt;"0", U2072, ""), IF(V2072&lt;&gt;"0", V2072, ""), IF(W2072&lt;&gt;"0", W2072, ""), IF(X2072&lt;&gt;"0", X2072, ""))</f>
        <v>000D</v>
      </c>
      <c r="S2072" s="21" t="str">
        <f>IFERROR(VLOOKUP(K2072,'字典-设备&amp;仪表管理'!A:B,2,FALSE),"未填")</f>
        <v>GT</v>
      </c>
      <c r="T2072" s="26" t="str">
        <f>IF(L2072="","未填",TEXT(L2072,"0000"))</f>
        <v>1478</v>
      </c>
      <c r="U2072" s="22" t="str">
        <f>IFERROR(VLOOKUP(E2072,'字典-系统管理&amp;工段管理'!$A$2:$B$7,2,0),"0")</f>
        <v>D</v>
      </c>
      <c r="V2072" s="22" t="str">
        <f>IFERROR(VLOOKUP(F2072,'字典-系统管理&amp;工段管理'!$A$2:$B$7,2,0),"0")</f>
        <v>0</v>
      </c>
      <c r="W2072" s="22" t="str">
        <f>IFERROR(VLOOKUP(G2072,'字典-系统管理&amp;工段管理'!$A$2:$B$7,2,0),"0")</f>
        <v>0</v>
      </c>
      <c r="X2072" s="22" t="str">
        <f>IFERROR(VLOOKUP(H2072,'字典-系统管理&amp;工段管理'!$A$2:$B$7,2,0),"0")</f>
        <v>0</v>
      </c>
    </row>
    <row r="2073" spans="1:24" x14ac:dyDescent="0.15">
      <c r="A2073" s="19">
        <v>2071</v>
      </c>
      <c r="B2073" s="22" t="s">
        <v>24</v>
      </c>
      <c r="C2073" s="22" t="s">
        <v>94</v>
      </c>
      <c r="D2073" s="22" t="s">
        <v>234</v>
      </c>
      <c r="E2073" s="22" t="s">
        <v>28</v>
      </c>
      <c r="F2073" s="22"/>
      <c r="G2073" s="22"/>
      <c r="H2073" s="22"/>
      <c r="I2073" s="33" t="s">
        <v>4381</v>
      </c>
      <c r="J2073" s="22" t="s">
        <v>35</v>
      </c>
      <c r="K2073" s="38" t="s">
        <v>318</v>
      </c>
      <c r="L2073" s="20">
        <v>1479</v>
      </c>
      <c r="M2073" s="29" t="str">
        <f>O2073&amp;"-"&amp;P2073&amp;"-"&amp;Q2073&amp;"-"&amp;R2073&amp;"-"&amp;S2073&amp;"-"&amp;T2073</f>
        <v>SJ-V-05-000D-GT-1479</v>
      </c>
      <c r="N2073" s="33" t="s">
        <v>4381</v>
      </c>
      <c r="O2073" s="21" t="str">
        <f>IFERROR(VLOOKUP(B2073,'字典-基地管理'!A:B,2,FALSE),"未填")</f>
        <v>SJ</v>
      </c>
      <c r="P2073" s="21" t="str">
        <f>IFERROR(VLOOKUP(C2073,'字典-车间管理'!A:B,2,FALSE),"未填")</f>
        <v>V</v>
      </c>
      <c r="Q2073" s="21" t="str">
        <f>IFERROR(VLOOKUP(D2073,'字典-系统管理&amp;工段管理'!C:D,2,FALSE),"未填")</f>
        <v>05</v>
      </c>
      <c r="R2073" s="22" t="str">
        <f>_xlfn.TEXTJOIN("", TRUE, IF(U2073="0", U2073, ""), IF(V2073="0", V2073, ""), IF(W2073="0", W2073, ""), IF(X2073="0", X2073, ""), IF(U2073&lt;&gt;"0", U2073, ""), IF(V2073&lt;&gt;"0", V2073, ""), IF(W2073&lt;&gt;"0", W2073, ""), IF(X2073&lt;&gt;"0", X2073, ""))</f>
        <v>000D</v>
      </c>
      <c r="S2073" s="21" t="str">
        <f>IFERROR(VLOOKUP(K2073,'字典-设备&amp;仪表管理'!A:B,2,FALSE),"未填")</f>
        <v>GT</v>
      </c>
      <c r="T2073" s="26" t="str">
        <f>IF(L2073="","未填",TEXT(L2073,"0000"))</f>
        <v>1479</v>
      </c>
      <c r="U2073" s="22" t="str">
        <f>IFERROR(VLOOKUP(E2073,'字典-系统管理&amp;工段管理'!$A$2:$B$7,2,0),"0")</f>
        <v>D</v>
      </c>
      <c r="V2073" s="22" t="str">
        <f>IFERROR(VLOOKUP(F2073,'字典-系统管理&amp;工段管理'!$A$2:$B$7,2,0),"0")</f>
        <v>0</v>
      </c>
      <c r="W2073" s="22" t="str">
        <f>IFERROR(VLOOKUP(G2073,'字典-系统管理&amp;工段管理'!$A$2:$B$7,2,0),"0")</f>
        <v>0</v>
      </c>
      <c r="X2073" s="22" t="str">
        <f>IFERROR(VLOOKUP(H2073,'字典-系统管理&amp;工段管理'!$A$2:$B$7,2,0),"0")</f>
        <v>0</v>
      </c>
    </row>
    <row r="2074" spans="1:24" x14ac:dyDescent="0.15">
      <c r="A2074" s="19">
        <v>2072</v>
      </c>
      <c r="B2074" s="22" t="s">
        <v>24</v>
      </c>
      <c r="C2074" s="22" t="s">
        <v>94</v>
      </c>
      <c r="D2074" s="22" t="s">
        <v>234</v>
      </c>
      <c r="E2074" s="22" t="s">
        <v>28</v>
      </c>
      <c r="F2074" s="22"/>
      <c r="G2074" s="22"/>
      <c r="H2074" s="22"/>
      <c r="I2074" s="33" t="s">
        <v>4382</v>
      </c>
      <c r="J2074" s="22" t="s">
        <v>35</v>
      </c>
      <c r="K2074" s="38" t="s">
        <v>318</v>
      </c>
      <c r="L2074" s="20">
        <v>1480</v>
      </c>
      <c r="M2074" s="29" t="str">
        <f>O2074&amp;"-"&amp;P2074&amp;"-"&amp;Q2074&amp;"-"&amp;R2074&amp;"-"&amp;S2074&amp;"-"&amp;T2074</f>
        <v>SJ-V-05-000D-GT-1480</v>
      </c>
      <c r="N2074" s="33" t="s">
        <v>4382</v>
      </c>
      <c r="O2074" s="21" t="str">
        <f>IFERROR(VLOOKUP(B2074,'字典-基地管理'!A:B,2,FALSE),"未填")</f>
        <v>SJ</v>
      </c>
      <c r="P2074" s="21" t="str">
        <f>IFERROR(VLOOKUP(C2074,'字典-车间管理'!A:B,2,FALSE),"未填")</f>
        <v>V</v>
      </c>
      <c r="Q2074" s="21" t="str">
        <f>IFERROR(VLOOKUP(D2074,'字典-系统管理&amp;工段管理'!C:D,2,FALSE),"未填")</f>
        <v>05</v>
      </c>
      <c r="R2074" s="22" t="str">
        <f>_xlfn.TEXTJOIN("", TRUE, IF(U2074="0", U2074, ""), IF(V2074="0", V2074, ""), IF(W2074="0", W2074, ""), IF(X2074="0", X2074, ""), IF(U2074&lt;&gt;"0", U2074, ""), IF(V2074&lt;&gt;"0", V2074, ""), IF(W2074&lt;&gt;"0", W2074, ""), IF(X2074&lt;&gt;"0", X2074, ""))</f>
        <v>000D</v>
      </c>
      <c r="S2074" s="21" t="str">
        <f>IFERROR(VLOOKUP(K2074,'字典-设备&amp;仪表管理'!A:B,2,FALSE),"未填")</f>
        <v>GT</v>
      </c>
      <c r="T2074" s="26" t="str">
        <f>IF(L2074="","未填",TEXT(L2074,"0000"))</f>
        <v>1480</v>
      </c>
      <c r="U2074" s="22" t="str">
        <f>IFERROR(VLOOKUP(E2074,'字典-系统管理&amp;工段管理'!$A$2:$B$7,2,0),"0")</f>
        <v>D</v>
      </c>
      <c r="V2074" s="22" t="str">
        <f>IFERROR(VLOOKUP(F2074,'字典-系统管理&amp;工段管理'!$A$2:$B$7,2,0),"0")</f>
        <v>0</v>
      </c>
      <c r="W2074" s="22" t="str">
        <f>IFERROR(VLOOKUP(G2074,'字典-系统管理&amp;工段管理'!$A$2:$B$7,2,0),"0")</f>
        <v>0</v>
      </c>
      <c r="X2074" s="22" t="str">
        <f>IFERROR(VLOOKUP(H2074,'字典-系统管理&amp;工段管理'!$A$2:$B$7,2,0),"0")</f>
        <v>0</v>
      </c>
    </row>
    <row r="2075" spans="1:24" x14ac:dyDescent="0.15">
      <c r="A2075" s="19">
        <v>2073</v>
      </c>
      <c r="B2075" s="22" t="s">
        <v>24</v>
      </c>
      <c r="C2075" s="22" t="s">
        <v>94</v>
      </c>
      <c r="D2075" s="22" t="s">
        <v>234</v>
      </c>
      <c r="E2075" s="22" t="s">
        <v>28</v>
      </c>
      <c r="F2075" s="22"/>
      <c r="G2075" s="22"/>
      <c r="H2075" s="22"/>
      <c r="I2075" s="33" t="s">
        <v>4384</v>
      </c>
      <c r="J2075" s="22" t="s">
        <v>35</v>
      </c>
      <c r="K2075" s="38" t="s">
        <v>318</v>
      </c>
      <c r="L2075" s="20">
        <v>1481</v>
      </c>
      <c r="M2075" s="29" t="str">
        <f>O2075&amp;"-"&amp;P2075&amp;"-"&amp;Q2075&amp;"-"&amp;R2075&amp;"-"&amp;S2075&amp;"-"&amp;T2075</f>
        <v>SJ-V-05-000D-GT-1481</v>
      </c>
      <c r="N2075" s="33" t="s">
        <v>4384</v>
      </c>
      <c r="O2075" s="21" t="str">
        <f>IFERROR(VLOOKUP(B2075,'字典-基地管理'!A:B,2,FALSE),"未填")</f>
        <v>SJ</v>
      </c>
      <c r="P2075" s="21" t="str">
        <f>IFERROR(VLOOKUP(C2075,'字典-车间管理'!A:B,2,FALSE),"未填")</f>
        <v>V</v>
      </c>
      <c r="Q2075" s="21" t="str">
        <f>IFERROR(VLOOKUP(D2075,'字典-系统管理&amp;工段管理'!C:D,2,FALSE),"未填")</f>
        <v>05</v>
      </c>
      <c r="R2075" s="22" t="str">
        <f>_xlfn.TEXTJOIN("", TRUE, IF(U2075="0", U2075, ""), IF(V2075="0", V2075, ""), IF(W2075="0", W2075, ""), IF(X2075="0", X2075, ""), IF(U2075&lt;&gt;"0", U2075, ""), IF(V2075&lt;&gt;"0", V2075, ""), IF(W2075&lt;&gt;"0", W2075, ""), IF(X2075&lt;&gt;"0", X2075, ""))</f>
        <v>000D</v>
      </c>
      <c r="S2075" s="21" t="str">
        <f>IFERROR(VLOOKUP(K2075,'字典-设备&amp;仪表管理'!A:B,2,FALSE),"未填")</f>
        <v>GT</v>
      </c>
      <c r="T2075" s="26" t="str">
        <f>IF(L2075="","未填",TEXT(L2075,"0000"))</f>
        <v>1481</v>
      </c>
      <c r="U2075" s="22" t="str">
        <f>IFERROR(VLOOKUP(E2075,'字典-系统管理&amp;工段管理'!$A$2:$B$7,2,0),"0")</f>
        <v>D</v>
      </c>
      <c r="V2075" s="22" t="str">
        <f>IFERROR(VLOOKUP(F2075,'字典-系统管理&amp;工段管理'!$A$2:$B$7,2,0),"0")</f>
        <v>0</v>
      </c>
      <c r="W2075" s="22" t="str">
        <f>IFERROR(VLOOKUP(G2075,'字典-系统管理&amp;工段管理'!$A$2:$B$7,2,0),"0")</f>
        <v>0</v>
      </c>
      <c r="X2075" s="22" t="str">
        <f>IFERROR(VLOOKUP(H2075,'字典-系统管理&amp;工段管理'!$A$2:$B$7,2,0),"0")</f>
        <v>0</v>
      </c>
    </row>
    <row r="2076" spans="1:24" x14ac:dyDescent="0.15">
      <c r="A2076" s="19">
        <v>2074</v>
      </c>
      <c r="B2076" s="22" t="s">
        <v>24</v>
      </c>
      <c r="C2076" s="22" t="s">
        <v>94</v>
      </c>
      <c r="D2076" s="22" t="s">
        <v>234</v>
      </c>
      <c r="E2076" s="22" t="s">
        <v>28</v>
      </c>
      <c r="F2076" s="22"/>
      <c r="G2076" s="22"/>
      <c r="H2076" s="22"/>
      <c r="I2076" s="33" t="s">
        <v>4385</v>
      </c>
      <c r="J2076" s="22" t="s">
        <v>35</v>
      </c>
      <c r="K2076" s="38" t="s">
        <v>318</v>
      </c>
      <c r="L2076" s="20">
        <v>1482</v>
      </c>
      <c r="M2076" s="29" t="str">
        <f>O2076&amp;"-"&amp;P2076&amp;"-"&amp;Q2076&amp;"-"&amp;R2076&amp;"-"&amp;S2076&amp;"-"&amp;T2076</f>
        <v>SJ-V-05-000D-GT-1482</v>
      </c>
      <c r="N2076" s="33" t="s">
        <v>4385</v>
      </c>
      <c r="O2076" s="21" t="str">
        <f>IFERROR(VLOOKUP(B2076,'字典-基地管理'!A:B,2,FALSE),"未填")</f>
        <v>SJ</v>
      </c>
      <c r="P2076" s="21" t="str">
        <f>IFERROR(VLOOKUP(C2076,'字典-车间管理'!A:B,2,FALSE),"未填")</f>
        <v>V</v>
      </c>
      <c r="Q2076" s="21" t="str">
        <f>IFERROR(VLOOKUP(D2076,'字典-系统管理&amp;工段管理'!C:D,2,FALSE),"未填")</f>
        <v>05</v>
      </c>
      <c r="R2076" s="22" t="str">
        <f>_xlfn.TEXTJOIN("", TRUE, IF(U2076="0", U2076, ""), IF(V2076="0", V2076, ""), IF(W2076="0", W2076, ""), IF(X2076="0", X2076, ""), IF(U2076&lt;&gt;"0", U2076, ""), IF(V2076&lt;&gt;"0", V2076, ""), IF(W2076&lt;&gt;"0", W2076, ""), IF(X2076&lt;&gt;"0", X2076, ""))</f>
        <v>000D</v>
      </c>
      <c r="S2076" s="21" t="str">
        <f>IFERROR(VLOOKUP(K2076,'字典-设备&amp;仪表管理'!A:B,2,FALSE),"未填")</f>
        <v>GT</v>
      </c>
      <c r="T2076" s="26" t="str">
        <f>IF(L2076="","未填",TEXT(L2076,"0000"))</f>
        <v>1482</v>
      </c>
      <c r="U2076" s="22" t="str">
        <f>IFERROR(VLOOKUP(E2076,'字典-系统管理&amp;工段管理'!$A$2:$B$7,2,0),"0")</f>
        <v>D</v>
      </c>
      <c r="V2076" s="22" t="str">
        <f>IFERROR(VLOOKUP(F2076,'字典-系统管理&amp;工段管理'!$A$2:$B$7,2,0),"0")</f>
        <v>0</v>
      </c>
      <c r="W2076" s="22" t="str">
        <f>IFERROR(VLOOKUP(G2076,'字典-系统管理&amp;工段管理'!$A$2:$B$7,2,0),"0")</f>
        <v>0</v>
      </c>
      <c r="X2076" s="22" t="str">
        <f>IFERROR(VLOOKUP(H2076,'字典-系统管理&amp;工段管理'!$A$2:$B$7,2,0),"0")</f>
        <v>0</v>
      </c>
    </row>
    <row r="2077" spans="1:24" x14ac:dyDescent="0.15">
      <c r="A2077" s="19">
        <v>2075</v>
      </c>
      <c r="B2077" s="22" t="s">
        <v>24</v>
      </c>
      <c r="C2077" s="22" t="s">
        <v>94</v>
      </c>
      <c r="D2077" s="22" t="s">
        <v>234</v>
      </c>
      <c r="E2077" s="22" t="s">
        <v>28</v>
      </c>
      <c r="F2077" s="22"/>
      <c r="G2077" s="22"/>
      <c r="H2077" s="22"/>
      <c r="I2077" s="33" t="s">
        <v>4398</v>
      </c>
      <c r="J2077" s="22" t="s">
        <v>35</v>
      </c>
      <c r="K2077" s="38" t="s">
        <v>318</v>
      </c>
      <c r="L2077" s="20">
        <v>1483</v>
      </c>
      <c r="M2077" s="29" t="str">
        <f>O2077&amp;"-"&amp;P2077&amp;"-"&amp;Q2077&amp;"-"&amp;R2077&amp;"-"&amp;S2077&amp;"-"&amp;T2077</f>
        <v>SJ-V-05-000D-GT-1483</v>
      </c>
      <c r="N2077" s="33" t="s">
        <v>4398</v>
      </c>
      <c r="O2077" s="21" t="str">
        <f>IFERROR(VLOOKUP(B2077,'字典-基地管理'!A:B,2,FALSE),"未填")</f>
        <v>SJ</v>
      </c>
      <c r="P2077" s="21" t="str">
        <f>IFERROR(VLOOKUP(C2077,'字典-车间管理'!A:B,2,FALSE),"未填")</f>
        <v>V</v>
      </c>
      <c r="Q2077" s="21" t="str">
        <f>IFERROR(VLOOKUP(D2077,'字典-系统管理&amp;工段管理'!C:D,2,FALSE),"未填")</f>
        <v>05</v>
      </c>
      <c r="R2077" s="22" t="str">
        <f>_xlfn.TEXTJOIN("", TRUE, IF(U2077="0", U2077, ""), IF(V2077="0", V2077, ""), IF(W2077="0", W2077, ""), IF(X2077="0", X2077, ""), IF(U2077&lt;&gt;"0", U2077, ""), IF(V2077&lt;&gt;"0", V2077, ""), IF(W2077&lt;&gt;"0", W2077, ""), IF(X2077&lt;&gt;"0", X2077, ""))</f>
        <v>000D</v>
      </c>
      <c r="S2077" s="21" t="str">
        <f>IFERROR(VLOOKUP(K2077,'字典-设备&amp;仪表管理'!A:B,2,FALSE),"未填")</f>
        <v>GT</v>
      </c>
      <c r="T2077" s="26" t="str">
        <f>IF(L2077="","未填",TEXT(L2077,"0000"))</f>
        <v>1483</v>
      </c>
      <c r="U2077" s="22" t="str">
        <f>IFERROR(VLOOKUP(E2077,'字典-系统管理&amp;工段管理'!$A$2:$B$7,2,0),"0")</f>
        <v>D</v>
      </c>
      <c r="V2077" s="22" t="str">
        <f>IFERROR(VLOOKUP(F2077,'字典-系统管理&amp;工段管理'!$A$2:$B$7,2,0),"0")</f>
        <v>0</v>
      </c>
      <c r="W2077" s="22" t="str">
        <f>IFERROR(VLOOKUP(G2077,'字典-系统管理&amp;工段管理'!$A$2:$B$7,2,0),"0")</f>
        <v>0</v>
      </c>
      <c r="X2077" s="22" t="str">
        <f>IFERROR(VLOOKUP(H2077,'字典-系统管理&amp;工段管理'!$A$2:$B$7,2,0),"0")</f>
        <v>0</v>
      </c>
    </row>
    <row r="2078" spans="1:24" x14ac:dyDescent="0.15">
      <c r="A2078" s="19">
        <v>2076</v>
      </c>
      <c r="B2078" s="22" t="s">
        <v>24</v>
      </c>
      <c r="C2078" s="22" t="s">
        <v>94</v>
      </c>
      <c r="D2078" s="22" t="s">
        <v>234</v>
      </c>
      <c r="E2078" s="22" t="s">
        <v>28</v>
      </c>
      <c r="F2078" s="22"/>
      <c r="G2078" s="22"/>
      <c r="H2078" s="22"/>
      <c r="I2078" s="33" t="s">
        <v>4412</v>
      </c>
      <c r="J2078" s="22" t="s">
        <v>35</v>
      </c>
      <c r="K2078" s="38" t="s">
        <v>318</v>
      </c>
      <c r="L2078" s="20">
        <v>1484</v>
      </c>
      <c r="M2078" s="29" t="str">
        <f>O2078&amp;"-"&amp;P2078&amp;"-"&amp;Q2078&amp;"-"&amp;R2078&amp;"-"&amp;S2078&amp;"-"&amp;T2078</f>
        <v>SJ-V-05-000D-GT-1484</v>
      </c>
      <c r="N2078" s="33" t="s">
        <v>4412</v>
      </c>
      <c r="O2078" s="21" t="str">
        <f>IFERROR(VLOOKUP(B2078,'字典-基地管理'!A:B,2,FALSE),"未填")</f>
        <v>SJ</v>
      </c>
      <c r="P2078" s="21" t="str">
        <f>IFERROR(VLOOKUP(C2078,'字典-车间管理'!A:B,2,FALSE),"未填")</f>
        <v>V</v>
      </c>
      <c r="Q2078" s="21" t="str">
        <f>IFERROR(VLOOKUP(D2078,'字典-系统管理&amp;工段管理'!C:D,2,FALSE),"未填")</f>
        <v>05</v>
      </c>
      <c r="R2078" s="22" t="str">
        <f>_xlfn.TEXTJOIN("", TRUE, IF(U2078="0", U2078, ""), IF(V2078="0", V2078, ""), IF(W2078="0", W2078, ""), IF(X2078="0", X2078, ""), IF(U2078&lt;&gt;"0", U2078, ""), IF(V2078&lt;&gt;"0", V2078, ""), IF(W2078&lt;&gt;"0", W2078, ""), IF(X2078&lt;&gt;"0", X2078, ""))</f>
        <v>000D</v>
      </c>
      <c r="S2078" s="21" t="str">
        <f>IFERROR(VLOOKUP(K2078,'字典-设备&amp;仪表管理'!A:B,2,FALSE),"未填")</f>
        <v>GT</v>
      </c>
      <c r="T2078" s="26" t="str">
        <f>IF(L2078="","未填",TEXT(L2078,"0000"))</f>
        <v>1484</v>
      </c>
      <c r="U2078" s="22" t="str">
        <f>IFERROR(VLOOKUP(E2078,'字典-系统管理&amp;工段管理'!$A$2:$B$7,2,0),"0")</f>
        <v>D</v>
      </c>
      <c r="V2078" s="22" t="str">
        <f>IFERROR(VLOOKUP(F2078,'字典-系统管理&amp;工段管理'!$A$2:$B$7,2,0),"0")</f>
        <v>0</v>
      </c>
      <c r="W2078" s="22" t="str">
        <f>IFERROR(VLOOKUP(G2078,'字典-系统管理&amp;工段管理'!$A$2:$B$7,2,0),"0")</f>
        <v>0</v>
      </c>
      <c r="X2078" s="22" t="str">
        <f>IFERROR(VLOOKUP(H2078,'字典-系统管理&amp;工段管理'!$A$2:$B$7,2,0),"0")</f>
        <v>0</v>
      </c>
    </row>
    <row r="2079" spans="1:24" x14ac:dyDescent="0.15">
      <c r="A2079" s="19">
        <v>2077</v>
      </c>
      <c r="B2079" s="22" t="s">
        <v>24</v>
      </c>
      <c r="C2079" s="22" t="s">
        <v>94</v>
      </c>
      <c r="D2079" s="22" t="s">
        <v>234</v>
      </c>
      <c r="E2079" s="22" t="s">
        <v>28</v>
      </c>
      <c r="F2079" s="22"/>
      <c r="G2079" s="22"/>
      <c r="H2079" s="22"/>
      <c r="I2079" s="33" t="s">
        <v>4413</v>
      </c>
      <c r="J2079" s="22" t="s">
        <v>35</v>
      </c>
      <c r="K2079" s="38" t="s">
        <v>318</v>
      </c>
      <c r="L2079" s="20">
        <v>1485</v>
      </c>
      <c r="M2079" s="29" t="str">
        <f>O2079&amp;"-"&amp;P2079&amp;"-"&amp;Q2079&amp;"-"&amp;R2079&amp;"-"&amp;S2079&amp;"-"&amp;T2079</f>
        <v>SJ-V-05-000D-GT-1485</v>
      </c>
      <c r="N2079" s="33" t="s">
        <v>4413</v>
      </c>
      <c r="O2079" s="21" t="str">
        <f>IFERROR(VLOOKUP(B2079,'字典-基地管理'!A:B,2,FALSE),"未填")</f>
        <v>SJ</v>
      </c>
      <c r="P2079" s="21" t="str">
        <f>IFERROR(VLOOKUP(C2079,'字典-车间管理'!A:B,2,FALSE),"未填")</f>
        <v>V</v>
      </c>
      <c r="Q2079" s="21" t="str">
        <f>IFERROR(VLOOKUP(D2079,'字典-系统管理&amp;工段管理'!C:D,2,FALSE),"未填")</f>
        <v>05</v>
      </c>
      <c r="R2079" s="22" t="str">
        <f>_xlfn.TEXTJOIN("", TRUE, IF(U2079="0", U2079, ""), IF(V2079="0", V2079, ""), IF(W2079="0", W2079, ""), IF(X2079="0", X2079, ""), IF(U2079&lt;&gt;"0", U2079, ""), IF(V2079&lt;&gt;"0", V2079, ""), IF(W2079&lt;&gt;"0", W2079, ""), IF(X2079&lt;&gt;"0", X2079, ""))</f>
        <v>000D</v>
      </c>
      <c r="S2079" s="21" t="str">
        <f>IFERROR(VLOOKUP(K2079,'字典-设备&amp;仪表管理'!A:B,2,FALSE),"未填")</f>
        <v>GT</v>
      </c>
      <c r="T2079" s="26" t="str">
        <f>IF(L2079="","未填",TEXT(L2079,"0000"))</f>
        <v>1485</v>
      </c>
      <c r="U2079" s="22" t="str">
        <f>IFERROR(VLOOKUP(E2079,'字典-系统管理&amp;工段管理'!$A$2:$B$7,2,0),"0")</f>
        <v>D</v>
      </c>
      <c r="V2079" s="22" t="str">
        <f>IFERROR(VLOOKUP(F2079,'字典-系统管理&amp;工段管理'!$A$2:$B$7,2,0),"0")</f>
        <v>0</v>
      </c>
      <c r="W2079" s="22" t="str">
        <f>IFERROR(VLOOKUP(G2079,'字典-系统管理&amp;工段管理'!$A$2:$B$7,2,0),"0")</f>
        <v>0</v>
      </c>
      <c r="X2079" s="22" t="str">
        <f>IFERROR(VLOOKUP(H2079,'字典-系统管理&amp;工段管理'!$A$2:$B$7,2,0),"0")</f>
        <v>0</v>
      </c>
    </row>
    <row r="2080" spans="1:24" x14ac:dyDescent="0.15">
      <c r="A2080" s="19">
        <v>2078</v>
      </c>
      <c r="B2080" s="22" t="s">
        <v>24</v>
      </c>
      <c r="C2080" s="22" t="s">
        <v>94</v>
      </c>
      <c r="D2080" s="22" t="s">
        <v>234</v>
      </c>
      <c r="E2080" s="22" t="s">
        <v>28</v>
      </c>
      <c r="F2080" s="22"/>
      <c r="G2080" s="22"/>
      <c r="H2080" s="22"/>
      <c r="I2080" s="33" t="s">
        <v>4414</v>
      </c>
      <c r="J2080" s="22" t="s">
        <v>35</v>
      </c>
      <c r="K2080" s="38" t="s">
        <v>318</v>
      </c>
      <c r="L2080" s="20">
        <v>1486</v>
      </c>
      <c r="M2080" s="29" t="str">
        <f>O2080&amp;"-"&amp;P2080&amp;"-"&amp;Q2080&amp;"-"&amp;R2080&amp;"-"&amp;S2080&amp;"-"&amp;T2080</f>
        <v>SJ-V-05-000D-GT-1486</v>
      </c>
      <c r="N2080" s="33" t="s">
        <v>4414</v>
      </c>
      <c r="O2080" s="21" t="str">
        <f>IFERROR(VLOOKUP(B2080,'字典-基地管理'!A:B,2,FALSE),"未填")</f>
        <v>SJ</v>
      </c>
      <c r="P2080" s="21" t="str">
        <f>IFERROR(VLOOKUP(C2080,'字典-车间管理'!A:B,2,FALSE),"未填")</f>
        <v>V</v>
      </c>
      <c r="Q2080" s="21" t="str">
        <f>IFERROR(VLOOKUP(D2080,'字典-系统管理&amp;工段管理'!C:D,2,FALSE),"未填")</f>
        <v>05</v>
      </c>
      <c r="R2080" s="22" t="str">
        <f>_xlfn.TEXTJOIN("", TRUE, IF(U2080="0", U2080, ""), IF(V2080="0", V2080, ""), IF(W2080="0", W2080, ""), IF(X2080="0", X2080, ""), IF(U2080&lt;&gt;"0", U2080, ""), IF(V2080&lt;&gt;"0", V2080, ""), IF(W2080&lt;&gt;"0", W2080, ""), IF(X2080&lt;&gt;"0", X2080, ""))</f>
        <v>000D</v>
      </c>
      <c r="S2080" s="21" t="str">
        <f>IFERROR(VLOOKUP(K2080,'字典-设备&amp;仪表管理'!A:B,2,FALSE),"未填")</f>
        <v>GT</v>
      </c>
      <c r="T2080" s="26" t="str">
        <f>IF(L2080="","未填",TEXT(L2080,"0000"))</f>
        <v>1486</v>
      </c>
      <c r="U2080" s="22" t="str">
        <f>IFERROR(VLOOKUP(E2080,'字典-系统管理&amp;工段管理'!$A$2:$B$7,2,0),"0")</f>
        <v>D</v>
      </c>
      <c r="V2080" s="22" t="str">
        <f>IFERROR(VLOOKUP(F2080,'字典-系统管理&amp;工段管理'!$A$2:$B$7,2,0),"0")</f>
        <v>0</v>
      </c>
      <c r="W2080" s="22" t="str">
        <f>IFERROR(VLOOKUP(G2080,'字典-系统管理&amp;工段管理'!$A$2:$B$7,2,0),"0")</f>
        <v>0</v>
      </c>
      <c r="X2080" s="22" t="str">
        <f>IFERROR(VLOOKUP(H2080,'字典-系统管理&amp;工段管理'!$A$2:$B$7,2,0),"0")</f>
        <v>0</v>
      </c>
    </row>
    <row r="2081" spans="1:24" x14ac:dyDescent="0.15">
      <c r="A2081" s="19">
        <v>2079</v>
      </c>
      <c r="B2081" s="22" t="s">
        <v>24</v>
      </c>
      <c r="C2081" s="22" t="s">
        <v>94</v>
      </c>
      <c r="D2081" s="22" t="s">
        <v>234</v>
      </c>
      <c r="E2081" s="22" t="s">
        <v>28</v>
      </c>
      <c r="F2081" s="22"/>
      <c r="G2081" s="22"/>
      <c r="H2081" s="22"/>
      <c r="I2081" s="33" t="s">
        <v>4416</v>
      </c>
      <c r="J2081" s="22" t="s">
        <v>35</v>
      </c>
      <c r="K2081" s="38" t="s">
        <v>318</v>
      </c>
      <c r="L2081" s="20">
        <v>1487</v>
      </c>
      <c r="M2081" s="29" t="str">
        <f>O2081&amp;"-"&amp;P2081&amp;"-"&amp;Q2081&amp;"-"&amp;R2081&amp;"-"&amp;S2081&amp;"-"&amp;T2081</f>
        <v>SJ-V-05-000D-GT-1487</v>
      </c>
      <c r="N2081" s="33" t="s">
        <v>4416</v>
      </c>
      <c r="O2081" s="21" t="str">
        <f>IFERROR(VLOOKUP(B2081,'字典-基地管理'!A:B,2,FALSE),"未填")</f>
        <v>SJ</v>
      </c>
      <c r="P2081" s="21" t="str">
        <f>IFERROR(VLOOKUP(C2081,'字典-车间管理'!A:B,2,FALSE),"未填")</f>
        <v>V</v>
      </c>
      <c r="Q2081" s="21" t="str">
        <f>IFERROR(VLOOKUP(D2081,'字典-系统管理&amp;工段管理'!C:D,2,FALSE),"未填")</f>
        <v>05</v>
      </c>
      <c r="R2081" s="22" t="str">
        <f>_xlfn.TEXTJOIN("", TRUE, IF(U2081="0", U2081, ""), IF(V2081="0", V2081, ""), IF(W2081="0", W2081, ""), IF(X2081="0", X2081, ""), IF(U2081&lt;&gt;"0", U2081, ""), IF(V2081&lt;&gt;"0", V2081, ""), IF(W2081&lt;&gt;"0", W2081, ""), IF(X2081&lt;&gt;"0", X2081, ""))</f>
        <v>000D</v>
      </c>
      <c r="S2081" s="21" t="str">
        <f>IFERROR(VLOOKUP(K2081,'字典-设备&amp;仪表管理'!A:B,2,FALSE),"未填")</f>
        <v>GT</v>
      </c>
      <c r="T2081" s="26" t="str">
        <f>IF(L2081="","未填",TEXT(L2081,"0000"))</f>
        <v>1487</v>
      </c>
      <c r="U2081" s="22" t="str">
        <f>IFERROR(VLOOKUP(E2081,'字典-系统管理&amp;工段管理'!$A$2:$B$7,2,0),"0")</f>
        <v>D</v>
      </c>
      <c r="V2081" s="22" t="str">
        <f>IFERROR(VLOOKUP(F2081,'字典-系统管理&amp;工段管理'!$A$2:$B$7,2,0),"0")</f>
        <v>0</v>
      </c>
      <c r="W2081" s="22" t="str">
        <f>IFERROR(VLOOKUP(G2081,'字典-系统管理&amp;工段管理'!$A$2:$B$7,2,0),"0")</f>
        <v>0</v>
      </c>
      <c r="X2081" s="22" t="str">
        <f>IFERROR(VLOOKUP(H2081,'字典-系统管理&amp;工段管理'!$A$2:$B$7,2,0),"0")</f>
        <v>0</v>
      </c>
    </row>
    <row r="2082" spans="1:24" x14ac:dyDescent="0.15">
      <c r="A2082" s="19">
        <v>2080</v>
      </c>
      <c r="B2082" s="22" t="s">
        <v>24</v>
      </c>
      <c r="C2082" s="22" t="s">
        <v>94</v>
      </c>
      <c r="D2082" s="22" t="s">
        <v>234</v>
      </c>
      <c r="E2082" s="22" t="s">
        <v>28</v>
      </c>
      <c r="F2082" s="22"/>
      <c r="G2082" s="22"/>
      <c r="H2082" s="22"/>
      <c r="I2082" s="33" t="s">
        <v>4417</v>
      </c>
      <c r="J2082" s="22" t="s">
        <v>35</v>
      </c>
      <c r="K2082" s="38" t="s">
        <v>318</v>
      </c>
      <c r="L2082" s="20">
        <v>1488</v>
      </c>
      <c r="M2082" s="29" t="str">
        <f>O2082&amp;"-"&amp;P2082&amp;"-"&amp;Q2082&amp;"-"&amp;R2082&amp;"-"&amp;S2082&amp;"-"&amp;T2082</f>
        <v>SJ-V-05-000D-GT-1488</v>
      </c>
      <c r="N2082" s="33" t="s">
        <v>4417</v>
      </c>
      <c r="O2082" s="21" t="str">
        <f>IFERROR(VLOOKUP(B2082,'字典-基地管理'!A:B,2,FALSE),"未填")</f>
        <v>SJ</v>
      </c>
      <c r="P2082" s="21" t="str">
        <f>IFERROR(VLOOKUP(C2082,'字典-车间管理'!A:B,2,FALSE),"未填")</f>
        <v>V</v>
      </c>
      <c r="Q2082" s="21" t="str">
        <f>IFERROR(VLOOKUP(D2082,'字典-系统管理&amp;工段管理'!C:D,2,FALSE),"未填")</f>
        <v>05</v>
      </c>
      <c r="R2082" s="22" t="str">
        <f>_xlfn.TEXTJOIN("", TRUE, IF(U2082="0", U2082, ""), IF(V2082="0", V2082, ""), IF(W2082="0", W2082, ""), IF(X2082="0", X2082, ""), IF(U2082&lt;&gt;"0", U2082, ""), IF(V2082&lt;&gt;"0", V2082, ""), IF(W2082&lt;&gt;"0", W2082, ""), IF(X2082&lt;&gt;"0", X2082, ""))</f>
        <v>000D</v>
      </c>
      <c r="S2082" s="21" t="str">
        <f>IFERROR(VLOOKUP(K2082,'字典-设备&amp;仪表管理'!A:B,2,FALSE),"未填")</f>
        <v>GT</v>
      </c>
      <c r="T2082" s="26" t="str">
        <f>IF(L2082="","未填",TEXT(L2082,"0000"))</f>
        <v>1488</v>
      </c>
      <c r="U2082" s="22" t="str">
        <f>IFERROR(VLOOKUP(E2082,'字典-系统管理&amp;工段管理'!$A$2:$B$7,2,0),"0")</f>
        <v>D</v>
      </c>
      <c r="V2082" s="22" t="str">
        <f>IFERROR(VLOOKUP(F2082,'字典-系统管理&amp;工段管理'!$A$2:$B$7,2,0),"0")</f>
        <v>0</v>
      </c>
      <c r="W2082" s="22" t="str">
        <f>IFERROR(VLOOKUP(G2082,'字典-系统管理&amp;工段管理'!$A$2:$B$7,2,0),"0")</f>
        <v>0</v>
      </c>
      <c r="X2082" s="22" t="str">
        <f>IFERROR(VLOOKUP(H2082,'字典-系统管理&amp;工段管理'!$A$2:$B$7,2,0),"0")</f>
        <v>0</v>
      </c>
    </row>
    <row r="2083" spans="1:24" x14ac:dyDescent="0.15">
      <c r="A2083" s="19">
        <v>2081</v>
      </c>
      <c r="B2083" s="22" t="s">
        <v>24</v>
      </c>
      <c r="C2083" s="22" t="s">
        <v>94</v>
      </c>
      <c r="D2083" s="22" t="s">
        <v>234</v>
      </c>
      <c r="E2083" s="22" t="s">
        <v>28</v>
      </c>
      <c r="F2083" s="22"/>
      <c r="G2083" s="22"/>
      <c r="H2083" s="22"/>
      <c r="I2083" s="33" t="s">
        <v>4418</v>
      </c>
      <c r="J2083" s="22" t="s">
        <v>35</v>
      </c>
      <c r="K2083" s="38" t="s">
        <v>318</v>
      </c>
      <c r="L2083" s="20">
        <v>1489</v>
      </c>
      <c r="M2083" s="29" t="str">
        <f>O2083&amp;"-"&amp;P2083&amp;"-"&amp;Q2083&amp;"-"&amp;R2083&amp;"-"&amp;S2083&amp;"-"&amp;T2083</f>
        <v>SJ-V-05-000D-GT-1489</v>
      </c>
      <c r="N2083" s="33" t="s">
        <v>4418</v>
      </c>
      <c r="O2083" s="21" t="str">
        <f>IFERROR(VLOOKUP(B2083,'字典-基地管理'!A:B,2,FALSE),"未填")</f>
        <v>SJ</v>
      </c>
      <c r="P2083" s="21" t="str">
        <f>IFERROR(VLOOKUP(C2083,'字典-车间管理'!A:B,2,FALSE),"未填")</f>
        <v>V</v>
      </c>
      <c r="Q2083" s="21" t="str">
        <f>IFERROR(VLOOKUP(D2083,'字典-系统管理&amp;工段管理'!C:D,2,FALSE),"未填")</f>
        <v>05</v>
      </c>
      <c r="R2083" s="22" t="str">
        <f>_xlfn.TEXTJOIN("", TRUE, IF(U2083="0", U2083, ""), IF(V2083="0", V2083, ""), IF(W2083="0", W2083, ""), IF(X2083="0", X2083, ""), IF(U2083&lt;&gt;"0", U2083, ""), IF(V2083&lt;&gt;"0", V2083, ""), IF(W2083&lt;&gt;"0", W2083, ""), IF(X2083&lt;&gt;"0", X2083, ""))</f>
        <v>000D</v>
      </c>
      <c r="S2083" s="21" t="str">
        <f>IFERROR(VLOOKUP(K2083,'字典-设备&amp;仪表管理'!A:B,2,FALSE),"未填")</f>
        <v>GT</v>
      </c>
      <c r="T2083" s="26" t="str">
        <f>IF(L2083="","未填",TEXT(L2083,"0000"))</f>
        <v>1489</v>
      </c>
      <c r="U2083" s="22" t="str">
        <f>IFERROR(VLOOKUP(E2083,'字典-系统管理&amp;工段管理'!$A$2:$B$7,2,0),"0")</f>
        <v>D</v>
      </c>
      <c r="V2083" s="22" t="str">
        <f>IFERROR(VLOOKUP(F2083,'字典-系统管理&amp;工段管理'!$A$2:$B$7,2,0),"0")</f>
        <v>0</v>
      </c>
      <c r="W2083" s="22" t="str">
        <f>IFERROR(VLOOKUP(G2083,'字典-系统管理&amp;工段管理'!$A$2:$B$7,2,0),"0")</f>
        <v>0</v>
      </c>
      <c r="X2083" s="22" t="str">
        <f>IFERROR(VLOOKUP(H2083,'字典-系统管理&amp;工段管理'!$A$2:$B$7,2,0),"0")</f>
        <v>0</v>
      </c>
    </row>
    <row r="2084" spans="1:24" x14ac:dyDescent="0.15">
      <c r="A2084" s="19">
        <v>2082</v>
      </c>
      <c r="B2084" s="22" t="s">
        <v>24</v>
      </c>
      <c r="C2084" s="22" t="s">
        <v>94</v>
      </c>
      <c r="D2084" s="22" t="s">
        <v>234</v>
      </c>
      <c r="E2084" s="22" t="s">
        <v>28</v>
      </c>
      <c r="F2084" s="22"/>
      <c r="G2084" s="22"/>
      <c r="H2084" s="22"/>
      <c r="I2084" s="33" t="s">
        <v>4420</v>
      </c>
      <c r="J2084" s="22" t="s">
        <v>35</v>
      </c>
      <c r="K2084" s="38" t="s">
        <v>318</v>
      </c>
      <c r="L2084" s="20">
        <v>1490</v>
      </c>
      <c r="M2084" s="29" t="str">
        <f>O2084&amp;"-"&amp;P2084&amp;"-"&amp;Q2084&amp;"-"&amp;R2084&amp;"-"&amp;S2084&amp;"-"&amp;T2084</f>
        <v>SJ-V-05-000D-GT-1490</v>
      </c>
      <c r="N2084" s="33" t="s">
        <v>4420</v>
      </c>
      <c r="O2084" s="21" t="str">
        <f>IFERROR(VLOOKUP(B2084,'字典-基地管理'!A:B,2,FALSE),"未填")</f>
        <v>SJ</v>
      </c>
      <c r="P2084" s="21" t="str">
        <f>IFERROR(VLOOKUP(C2084,'字典-车间管理'!A:B,2,FALSE),"未填")</f>
        <v>V</v>
      </c>
      <c r="Q2084" s="21" t="str">
        <f>IFERROR(VLOOKUP(D2084,'字典-系统管理&amp;工段管理'!C:D,2,FALSE),"未填")</f>
        <v>05</v>
      </c>
      <c r="R2084" s="22" t="str">
        <f>_xlfn.TEXTJOIN("", TRUE, IF(U2084="0", U2084, ""), IF(V2084="0", V2084, ""), IF(W2084="0", W2084, ""), IF(X2084="0", X2084, ""), IF(U2084&lt;&gt;"0", U2084, ""), IF(V2084&lt;&gt;"0", V2084, ""), IF(W2084&lt;&gt;"0", W2084, ""), IF(X2084&lt;&gt;"0", X2084, ""))</f>
        <v>000D</v>
      </c>
      <c r="S2084" s="21" t="str">
        <f>IFERROR(VLOOKUP(K2084,'字典-设备&amp;仪表管理'!A:B,2,FALSE),"未填")</f>
        <v>GT</v>
      </c>
      <c r="T2084" s="26" t="str">
        <f>IF(L2084="","未填",TEXT(L2084,"0000"))</f>
        <v>1490</v>
      </c>
      <c r="U2084" s="22" t="str">
        <f>IFERROR(VLOOKUP(E2084,'字典-系统管理&amp;工段管理'!$A$2:$B$7,2,0),"0")</f>
        <v>D</v>
      </c>
      <c r="V2084" s="22" t="str">
        <f>IFERROR(VLOOKUP(F2084,'字典-系统管理&amp;工段管理'!$A$2:$B$7,2,0),"0")</f>
        <v>0</v>
      </c>
      <c r="W2084" s="22" t="str">
        <f>IFERROR(VLOOKUP(G2084,'字典-系统管理&amp;工段管理'!$A$2:$B$7,2,0),"0")</f>
        <v>0</v>
      </c>
      <c r="X2084" s="22" t="str">
        <f>IFERROR(VLOOKUP(H2084,'字典-系统管理&amp;工段管理'!$A$2:$B$7,2,0),"0")</f>
        <v>0</v>
      </c>
    </row>
    <row r="2085" spans="1:24" x14ac:dyDescent="0.15">
      <c r="A2085" s="19">
        <v>2083</v>
      </c>
      <c r="B2085" s="22" t="s">
        <v>24</v>
      </c>
      <c r="C2085" s="22" t="s">
        <v>94</v>
      </c>
      <c r="D2085" s="22" t="s">
        <v>234</v>
      </c>
      <c r="E2085" s="22" t="s">
        <v>28</v>
      </c>
      <c r="F2085" s="22"/>
      <c r="G2085" s="22"/>
      <c r="H2085" s="22"/>
      <c r="I2085" s="33" t="s">
        <v>4421</v>
      </c>
      <c r="J2085" s="22" t="s">
        <v>35</v>
      </c>
      <c r="K2085" s="38" t="s">
        <v>318</v>
      </c>
      <c r="L2085" s="20">
        <v>1491</v>
      </c>
      <c r="M2085" s="29" t="str">
        <f>O2085&amp;"-"&amp;P2085&amp;"-"&amp;Q2085&amp;"-"&amp;R2085&amp;"-"&amp;S2085&amp;"-"&amp;T2085</f>
        <v>SJ-V-05-000D-GT-1491</v>
      </c>
      <c r="N2085" s="33" t="s">
        <v>4421</v>
      </c>
      <c r="O2085" s="21" t="str">
        <f>IFERROR(VLOOKUP(B2085,'字典-基地管理'!A:B,2,FALSE),"未填")</f>
        <v>SJ</v>
      </c>
      <c r="P2085" s="21" t="str">
        <f>IFERROR(VLOOKUP(C2085,'字典-车间管理'!A:B,2,FALSE),"未填")</f>
        <v>V</v>
      </c>
      <c r="Q2085" s="21" t="str">
        <f>IFERROR(VLOOKUP(D2085,'字典-系统管理&amp;工段管理'!C:D,2,FALSE),"未填")</f>
        <v>05</v>
      </c>
      <c r="R2085" s="22" t="str">
        <f>_xlfn.TEXTJOIN("", TRUE, IF(U2085="0", U2085, ""), IF(V2085="0", V2085, ""), IF(W2085="0", W2085, ""), IF(X2085="0", X2085, ""), IF(U2085&lt;&gt;"0", U2085, ""), IF(V2085&lt;&gt;"0", V2085, ""), IF(W2085&lt;&gt;"0", W2085, ""), IF(X2085&lt;&gt;"0", X2085, ""))</f>
        <v>000D</v>
      </c>
      <c r="S2085" s="21" t="str">
        <f>IFERROR(VLOOKUP(K2085,'字典-设备&amp;仪表管理'!A:B,2,FALSE),"未填")</f>
        <v>GT</v>
      </c>
      <c r="T2085" s="26" t="str">
        <f>IF(L2085="","未填",TEXT(L2085,"0000"))</f>
        <v>1491</v>
      </c>
      <c r="U2085" s="22" t="str">
        <f>IFERROR(VLOOKUP(E2085,'字典-系统管理&amp;工段管理'!$A$2:$B$7,2,0),"0")</f>
        <v>D</v>
      </c>
      <c r="V2085" s="22" t="str">
        <f>IFERROR(VLOOKUP(F2085,'字典-系统管理&amp;工段管理'!$A$2:$B$7,2,0),"0")</f>
        <v>0</v>
      </c>
      <c r="W2085" s="22" t="str">
        <f>IFERROR(VLOOKUP(G2085,'字典-系统管理&amp;工段管理'!$A$2:$B$7,2,0),"0")</f>
        <v>0</v>
      </c>
      <c r="X2085" s="22" t="str">
        <f>IFERROR(VLOOKUP(H2085,'字典-系统管理&amp;工段管理'!$A$2:$B$7,2,0),"0")</f>
        <v>0</v>
      </c>
    </row>
    <row r="2086" spans="1:24" x14ac:dyDescent="0.15">
      <c r="A2086" s="19">
        <v>2084</v>
      </c>
      <c r="B2086" s="22" t="s">
        <v>24</v>
      </c>
      <c r="C2086" s="22" t="s">
        <v>94</v>
      </c>
      <c r="D2086" s="22" t="s">
        <v>234</v>
      </c>
      <c r="E2086" s="22" t="s">
        <v>28</v>
      </c>
      <c r="F2086" s="22"/>
      <c r="G2086" s="22"/>
      <c r="H2086" s="22"/>
      <c r="I2086" s="33" t="s">
        <v>4422</v>
      </c>
      <c r="J2086" s="22" t="s">
        <v>35</v>
      </c>
      <c r="K2086" s="38" t="s">
        <v>318</v>
      </c>
      <c r="L2086" s="20">
        <v>1492</v>
      </c>
      <c r="M2086" s="29" t="str">
        <f>O2086&amp;"-"&amp;P2086&amp;"-"&amp;Q2086&amp;"-"&amp;R2086&amp;"-"&amp;S2086&amp;"-"&amp;T2086</f>
        <v>SJ-V-05-000D-GT-1492</v>
      </c>
      <c r="N2086" s="33" t="s">
        <v>4422</v>
      </c>
      <c r="O2086" s="21" t="str">
        <f>IFERROR(VLOOKUP(B2086,'字典-基地管理'!A:B,2,FALSE),"未填")</f>
        <v>SJ</v>
      </c>
      <c r="P2086" s="21" t="str">
        <f>IFERROR(VLOOKUP(C2086,'字典-车间管理'!A:B,2,FALSE),"未填")</f>
        <v>V</v>
      </c>
      <c r="Q2086" s="21" t="str">
        <f>IFERROR(VLOOKUP(D2086,'字典-系统管理&amp;工段管理'!C:D,2,FALSE),"未填")</f>
        <v>05</v>
      </c>
      <c r="R2086" s="22" t="str">
        <f>_xlfn.TEXTJOIN("", TRUE, IF(U2086="0", U2086, ""), IF(V2086="0", V2086, ""), IF(W2086="0", W2086, ""), IF(X2086="0", X2086, ""), IF(U2086&lt;&gt;"0", U2086, ""), IF(V2086&lt;&gt;"0", V2086, ""), IF(W2086&lt;&gt;"0", W2086, ""), IF(X2086&lt;&gt;"0", X2086, ""))</f>
        <v>000D</v>
      </c>
      <c r="S2086" s="21" t="str">
        <f>IFERROR(VLOOKUP(K2086,'字典-设备&amp;仪表管理'!A:B,2,FALSE),"未填")</f>
        <v>GT</v>
      </c>
      <c r="T2086" s="26" t="str">
        <f>IF(L2086="","未填",TEXT(L2086,"0000"))</f>
        <v>1492</v>
      </c>
      <c r="U2086" s="22" t="str">
        <f>IFERROR(VLOOKUP(E2086,'字典-系统管理&amp;工段管理'!$A$2:$B$7,2,0),"0")</f>
        <v>D</v>
      </c>
      <c r="V2086" s="22" t="str">
        <f>IFERROR(VLOOKUP(F2086,'字典-系统管理&amp;工段管理'!$A$2:$B$7,2,0),"0")</f>
        <v>0</v>
      </c>
      <c r="W2086" s="22" t="str">
        <f>IFERROR(VLOOKUP(G2086,'字典-系统管理&amp;工段管理'!$A$2:$B$7,2,0),"0")</f>
        <v>0</v>
      </c>
      <c r="X2086" s="22" t="str">
        <f>IFERROR(VLOOKUP(H2086,'字典-系统管理&amp;工段管理'!$A$2:$B$7,2,0),"0")</f>
        <v>0</v>
      </c>
    </row>
    <row r="2087" spans="1:24" x14ac:dyDescent="0.15">
      <c r="A2087" s="19">
        <v>2085</v>
      </c>
      <c r="B2087" s="22" t="s">
        <v>24</v>
      </c>
      <c r="C2087" s="22" t="s">
        <v>94</v>
      </c>
      <c r="D2087" s="22" t="s">
        <v>234</v>
      </c>
      <c r="E2087" s="22" t="s">
        <v>28</v>
      </c>
      <c r="F2087" s="22"/>
      <c r="G2087" s="22"/>
      <c r="H2087" s="22"/>
      <c r="I2087" s="33" t="s">
        <v>4424</v>
      </c>
      <c r="J2087" s="22" t="s">
        <v>35</v>
      </c>
      <c r="K2087" s="38" t="s">
        <v>318</v>
      </c>
      <c r="L2087" s="20">
        <v>1493</v>
      </c>
      <c r="M2087" s="29" t="str">
        <f>O2087&amp;"-"&amp;P2087&amp;"-"&amp;Q2087&amp;"-"&amp;R2087&amp;"-"&amp;S2087&amp;"-"&amp;T2087</f>
        <v>SJ-V-05-000D-GT-1493</v>
      </c>
      <c r="N2087" s="33" t="s">
        <v>4424</v>
      </c>
      <c r="O2087" s="21" t="str">
        <f>IFERROR(VLOOKUP(B2087,'字典-基地管理'!A:B,2,FALSE),"未填")</f>
        <v>SJ</v>
      </c>
      <c r="P2087" s="21" t="str">
        <f>IFERROR(VLOOKUP(C2087,'字典-车间管理'!A:B,2,FALSE),"未填")</f>
        <v>V</v>
      </c>
      <c r="Q2087" s="21" t="str">
        <f>IFERROR(VLOOKUP(D2087,'字典-系统管理&amp;工段管理'!C:D,2,FALSE),"未填")</f>
        <v>05</v>
      </c>
      <c r="R2087" s="22" t="str">
        <f>_xlfn.TEXTJOIN("", TRUE, IF(U2087="0", U2087, ""), IF(V2087="0", V2087, ""), IF(W2087="0", W2087, ""), IF(X2087="0", X2087, ""), IF(U2087&lt;&gt;"0", U2087, ""), IF(V2087&lt;&gt;"0", V2087, ""), IF(W2087&lt;&gt;"0", W2087, ""), IF(X2087&lt;&gt;"0", X2087, ""))</f>
        <v>000D</v>
      </c>
      <c r="S2087" s="21" t="str">
        <f>IFERROR(VLOOKUP(K2087,'字典-设备&amp;仪表管理'!A:B,2,FALSE),"未填")</f>
        <v>GT</v>
      </c>
      <c r="T2087" s="26" t="str">
        <f>IF(L2087="","未填",TEXT(L2087,"0000"))</f>
        <v>1493</v>
      </c>
      <c r="U2087" s="22" t="str">
        <f>IFERROR(VLOOKUP(E2087,'字典-系统管理&amp;工段管理'!$A$2:$B$7,2,0),"0")</f>
        <v>D</v>
      </c>
      <c r="V2087" s="22" t="str">
        <f>IFERROR(VLOOKUP(F2087,'字典-系统管理&amp;工段管理'!$A$2:$B$7,2,0),"0")</f>
        <v>0</v>
      </c>
      <c r="W2087" s="22" t="str">
        <f>IFERROR(VLOOKUP(G2087,'字典-系统管理&amp;工段管理'!$A$2:$B$7,2,0),"0")</f>
        <v>0</v>
      </c>
      <c r="X2087" s="22" t="str">
        <f>IFERROR(VLOOKUP(H2087,'字典-系统管理&amp;工段管理'!$A$2:$B$7,2,0),"0")</f>
        <v>0</v>
      </c>
    </row>
    <row r="2088" spans="1:24" x14ac:dyDescent="0.15">
      <c r="A2088" s="19">
        <v>2086</v>
      </c>
      <c r="B2088" s="22" t="s">
        <v>24</v>
      </c>
      <c r="C2088" s="22" t="s">
        <v>94</v>
      </c>
      <c r="D2088" s="22" t="s">
        <v>234</v>
      </c>
      <c r="E2088" s="22" t="s">
        <v>28</v>
      </c>
      <c r="F2088" s="22"/>
      <c r="G2088" s="22"/>
      <c r="H2088" s="22"/>
      <c r="I2088" s="33" t="s">
        <v>4425</v>
      </c>
      <c r="J2088" s="22" t="s">
        <v>35</v>
      </c>
      <c r="K2088" s="38" t="s">
        <v>318</v>
      </c>
      <c r="L2088" s="20">
        <v>1494</v>
      </c>
      <c r="M2088" s="29" t="str">
        <f>O2088&amp;"-"&amp;P2088&amp;"-"&amp;Q2088&amp;"-"&amp;R2088&amp;"-"&amp;S2088&amp;"-"&amp;T2088</f>
        <v>SJ-V-05-000D-GT-1494</v>
      </c>
      <c r="N2088" s="33" t="s">
        <v>4425</v>
      </c>
      <c r="O2088" s="21" t="str">
        <f>IFERROR(VLOOKUP(B2088,'字典-基地管理'!A:B,2,FALSE),"未填")</f>
        <v>SJ</v>
      </c>
      <c r="P2088" s="21" t="str">
        <f>IFERROR(VLOOKUP(C2088,'字典-车间管理'!A:B,2,FALSE),"未填")</f>
        <v>V</v>
      </c>
      <c r="Q2088" s="21" t="str">
        <f>IFERROR(VLOOKUP(D2088,'字典-系统管理&amp;工段管理'!C:D,2,FALSE),"未填")</f>
        <v>05</v>
      </c>
      <c r="R2088" s="22" t="str">
        <f>_xlfn.TEXTJOIN("", TRUE, IF(U2088="0", U2088, ""), IF(V2088="0", V2088, ""), IF(W2088="0", W2088, ""), IF(X2088="0", X2088, ""), IF(U2088&lt;&gt;"0", U2088, ""), IF(V2088&lt;&gt;"0", V2088, ""), IF(W2088&lt;&gt;"0", W2088, ""), IF(X2088&lt;&gt;"0", X2088, ""))</f>
        <v>000D</v>
      </c>
      <c r="S2088" s="21" t="str">
        <f>IFERROR(VLOOKUP(K2088,'字典-设备&amp;仪表管理'!A:B,2,FALSE),"未填")</f>
        <v>GT</v>
      </c>
      <c r="T2088" s="26" t="str">
        <f>IF(L2088="","未填",TEXT(L2088,"0000"))</f>
        <v>1494</v>
      </c>
      <c r="U2088" s="22" t="str">
        <f>IFERROR(VLOOKUP(E2088,'字典-系统管理&amp;工段管理'!$A$2:$B$7,2,0),"0")</f>
        <v>D</v>
      </c>
      <c r="V2088" s="22" t="str">
        <f>IFERROR(VLOOKUP(F2088,'字典-系统管理&amp;工段管理'!$A$2:$B$7,2,0),"0")</f>
        <v>0</v>
      </c>
      <c r="W2088" s="22" t="str">
        <f>IFERROR(VLOOKUP(G2088,'字典-系统管理&amp;工段管理'!$A$2:$B$7,2,0),"0")</f>
        <v>0</v>
      </c>
      <c r="X2088" s="22" t="str">
        <f>IFERROR(VLOOKUP(H2088,'字典-系统管理&amp;工段管理'!$A$2:$B$7,2,0),"0")</f>
        <v>0</v>
      </c>
    </row>
    <row r="2089" spans="1:24" x14ac:dyDescent="0.15">
      <c r="A2089" s="19">
        <v>2087</v>
      </c>
      <c r="B2089" s="22" t="s">
        <v>24</v>
      </c>
      <c r="C2089" s="22" t="s">
        <v>94</v>
      </c>
      <c r="D2089" s="22" t="s">
        <v>234</v>
      </c>
      <c r="E2089" s="22" t="s">
        <v>28</v>
      </c>
      <c r="F2089" s="22"/>
      <c r="G2089" s="22"/>
      <c r="H2089" s="22"/>
      <c r="I2089" s="33" t="s">
        <v>4426</v>
      </c>
      <c r="J2089" s="22" t="s">
        <v>35</v>
      </c>
      <c r="K2089" s="38" t="s">
        <v>318</v>
      </c>
      <c r="L2089" s="20">
        <v>1495</v>
      </c>
      <c r="M2089" s="29" t="str">
        <f>O2089&amp;"-"&amp;P2089&amp;"-"&amp;Q2089&amp;"-"&amp;R2089&amp;"-"&amp;S2089&amp;"-"&amp;T2089</f>
        <v>SJ-V-05-000D-GT-1495</v>
      </c>
      <c r="N2089" s="33" t="s">
        <v>4426</v>
      </c>
      <c r="O2089" s="21" t="str">
        <f>IFERROR(VLOOKUP(B2089,'字典-基地管理'!A:B,2,FALSE),"未填")</f>
        <v>SJ</v>
      </c>
      <c r="P2089" s="21" t="str">
        <f>IFERROR(VLOOKUP(C2089,'字典-车间管理'!A:B,2,FALSE),"未填")</f>
        <v>V</v>
      </c>
      <c r="Q2089" s="21" t="str">
        <f>IFERROR(VLOOKUP(D2089,'字典-系统管理&amp;工段管理'!C:D,2,FALSE),"未填")</f>
        <v>05</v>
      </c>
      <c r="R2089" s="22" t="str">
        <f>_xlfn.TEXTJOIN("", TRUE, IF(U2089="0", U2089, ""), IF(V2089="0", V2089, ""), IF(W2089="0", W2089, ""), IF(X2089="0", X2089, ""), IF(U2089&lt;&gt;"0", U2089, ""), IF(V2089&lt;&gt;"0", V2089, ""), IF(W2089&lt;&gt;"0", W2089, ""), IF(X2089&lt;&gt;"0", X2089, ""))</f>
        <v>000D</v>
      </c>
      <c r="S2089" s="21" t="str">
        <f>IFERROR(VLOOKUP(K2089,'字典-设备&amp;仪表管理'!A:B,2,FALSE),"未填")</f>
        <v>GT</v>
      </c>
      <c r="T2089" s="26" t="str">
        <f>IF(L2089="","未填",TEXT(L2089,"0000"))</f>
        <v>1495</v>
      </c>
      <c r="U2089" s="22" t="str">
        <f>IFERROR(VLOOKUP(E2089,'字典-系统管理&amp;工段管理'!$A$2:$B$7,2,0),"0")</f>
        <v>D</v>
      </c>
      <c r="V2089" s="22" t="str">
        <f>IFERROR(VLOOKUP(F2089,'字典-系统管理&amp;工段管理'!$A$2:$B$7,2,0),"0")</f>
        <v>0</v>
      </c>
      <c r="W2089" s="22" t="str">
        <f>IFERROR(VLOOKUP(G2089,'字典-系统管理&amp;工段管理'!$A$2:$B$7,2,0),"0")</f>
        <v>0</v>
      </c>
      <c r="X2089" s="22" t="str">
        <f>IFERROR(VLOOKUP(H2089,'字典-系统管理&amp;工段管理'!$A$2:$B$7,2,0),"0")</f>
        <v>0</v>
      </c>
    </row>
    <row r="2090" spans="1:24" x14ac:dyDescent="0.15">
      <c r="A2090" s="19">
        <v>2088</v>
      </c>
      <c r="B2090" s="22" t="s">
        <v>24</v>
      </c>
      <c r="C2090" s="22" t="s">
        <v>94</v>
      </c>
      <c r="D2090" s="22" t="s">
        <v>234</v>
      </c>
      <c r="E2090" s="22" t="s">
        <v>28</v>
      </c>
      <c r="F2090" s="22"/>
      <c r="G2090" s="22"/>
      <c r="H2090" s="22"/>
      <c r="I2090" s="33" t="s">
        <v>4428</v>
      </c>
      <c r="J2090" s="22" t="s">
        <v>35</v>
      </c>
      <c r="K2090" s="38" t="s">
        <v>318</v>
      </c>
      <c r="L2090" s="20">
        <v>1496</v>
      </c>
      <c r="M2090" s="29" t="str">
        <f>O2090&amp;"-"&amp;P2090&amp;"-"&amp;Q2090&amp;"-"&amp;R2090&amp;"-"&amp;S2090&amp;"-"&amp;T2090</f>
        <v>SJ-V-05-000D-GT-1496</v>
      </c>
      <c r="N2090" s="33" t="s">
        <v>4428</v>
      </c>
      <c r="O2090" s="21" t="str">
        <f>IFERROR(VLOOKUP(B2090,'字典-基地管理'!A:B,2,FALSE),"未填")</f>
        <v>SJ</v>
      </c>
      <c r="P2090" s="21" t="str">
        <f>IFERROR(VLOOKUP(C2090,'字典-车间管理'!A:B,2,FALSE),"未填")</f>
        <v>V</v>
      </c>
      <c r="Q2090" s="21" t="str">
        <f>IFERROR(VLOOKUP(D2090,'字典-系统管理&amp;工段管理'!C:D,2,FALSE),"未填")</f>
        <v>05</v>
      </c>
      <c r="R2090" s="22" t="str">
        <f>_xlfn.TEXTJOIN("", TRUE, IF(U2090="0", U2090, ""), IF(V2090="0", V2090, ""), IF(W2090="0", W2090, ""), IF(X2090="0", X2090, ""), IF(U2090&lt;&gt;"0", U2090, ""), IF(V2090&lt;&gt;"0", V2090, ""), IF(W2090&lt;&gt;"0", W2090, ""), IF(X2090&lt;&gt;"0", X2090, ""))</f>
        <v>000D</v>
      </c>
      <c r="S2090" s="21" t="str">
        <f>IFERROR(VLOOKUP(K2090,'字典-设备&amp;仪表管理'!A:B,2,FALSE),"未填")</f>
        <v>GT</v>
      </c>
      <c r="T2090" s="26" t="str">
        <f>IF(L2090="","未填",TEXT(L2090,"0000"))</f>
        <v>1496</v>
      </c>
      <c r="U2090" s="22" t="str">
        <f>IFERROR(VLOOKUP(E2090,'字典-系统管理&amp;工段管理'!$A$2:$B$7,2,0),"0")</f>
        <v>D</v>
      </c>
      <c r="V2090" s="22" t="str">
        <f>IFERROR(VLOOKUP(F2090,'字典-系统管理&amp;工段管理'!$A$2:$B$7,2,0),"0")</f>
        <v>0</v>
      </c>
      <c r="W2090" s="22" t="str">
        <f>IFERROR(VLOOKUP(G2090,'字典-系统管理&amp;工段管理'!$A$2:$B$7,2,0),"0")</f>
        <v>0</v>
      </c>
      <c r="X2090" s="22" t="str">
        <f>IFERROR(VLOOKUP(H2090,'字典-系统管理&amp;工段管理'!$A$2:$B$7,2,0),"0")</f>
        <v>0</v>
      </c>
    </row>
    <row r="2091" spans="1:24" x14ac:dyDescent="0.15">
      <c r="A2091" s="19">
        <v>2089</v>
      </c>
      <c r="B2091" s="22" t="s">
        <v>24</v>
      </c>
      <c r="C2091" s="22" t="s">
        <v>94</v>
      </c>
      <c r="D2091" s="22" t="s">
        <v>234</v>
      </c>
      <c r="E2091" s="22" t="s">
        <v>28</v>
      </c>
      <c r="F2091" s="22"/>
      <c r="G2091" s="22"/>
      <c r="H2091" s="22"/>
      <c r="I2091" s="33" t="s">
        <v>4429</v>
      </c>
      <c r="J2091" s="22" t="s">
        <v>35</v>
      </c>
      <c r="K2091" s="38" t="s">
        <v>318</v>
      </c>
      <c r="L2091" s="20">
        <v>1497</v>
      </c>
      <c r="M2091" s="29" t="str">
        <f>O2091&amp;"-"&amp;P2091&amp;"-"&amp;Q2091&amp;"-"&amp;R2091&amp;"-"&amp;S2091&amp;"-"&amp;T2091</f>
        <v>SJ-V-05-000D-GT-1497</v>
      </c>
      <c r="N2091" s="33" t="s">
        <v>4429</v>
      </c>
      <c r="O2091" s="21" t="str">
        <f>IFERROR(VLOOKUP(B2091,'字典-基地管理'!A:B,2,FALSE),"未填")</f>
        <v>SJ</v>
      </c>
      <c r="P2091" s="21" t="str">
        <f>IFERROR(VLOOKUP(C2091,'字典-车间管理'!A:B,2,FALSE),"未填")</f>
        <v>V</v>
      </c>
      <c r="Q2091" s="21" t="str">
        <f>IFERROR(VLOOKUP(D2091,'字典-系统管理&amp;工段管理'!C:D,2,FALSE),"未填")</f>
        <v>05</v>
      </c>
      <c r="R2091" s="22" t="str">
        <f>_xlfn.TEXTJOIN("", TRUE, IF(U2091="0", U2091, ""), IF(V2091="0", V2091, ""), IF(W2091="0", W2091, ""), IF(X2091="0", X2091, ""), IF(U2091&lt;&gt;"0", U2091, ""), IF(V2091&lt;&gt;"0", V2091, ""), IF(W2091&lt;&gt;"0", W2091, ""), IF(X2091&lt;&gt;"0", X2091, ""))</f>
        <v>000D</v>
      </c>
      <c r="S2091" s="21" t="str">
        <f>IFERROR(VLOOKUP(K2091,'字典-设备&amp;仪表管理'!A:B,2,FALSE),"未填")</f>
        <v>GT</v>
      </c>
      <c r="T2091" s="26" t="str">
        <f>IF(L2091="","未填",TEXT(L2091,"0000"))</f>
        <v>1497</v>
      </c>
      <c r="U2091" s="22" t="str">
        <f>IFERROR(VLOOKUP(E2091,'字典-系统管理&amp;工段管理'!$A$2:$B$7,2,0),"0")</f>
        <v>D</v>
      </c>
      <c r="V2091" s="22" t="str">
        <f>IFERROR(VLOOKUP(F2091,'字典-系统管理&amp;工段管理'!$A$2:$B$7,2,0),"0")</f>
        <v>0</v>
      </c>
      <c r="W2091" s="22" t="str">
        <f>IFERROR(VLOOKUP(G2091,'字典-系统管理&amp;工段管理'!$A$2:$B$7,2,0),"0")</f>
        <v>0</v>
      </c>
      <c r="X2091" s="22" t="str">
        <f>IFERROR(VLOOKUP(H2091,'字典-系统管理&amp;工段管理'!$A$2:$B$7,2,0),"0")</f>
        <v>0</v>
      </c>
    </row>
    <row r="2092" spans="1:24" x14ac:dyDescent="0.15">
      <c r="A2092" s="19">
        <v>2090</v>
      </c>
      <c r="B2092" s="22" t="s">
        <v>24</v>
      </c>
      <c r="C2092" s="22" t="s">
        <v>94</v>
      </c>
      <c r="D2092" s="22" t="s">
        <v>234</v>
      </c>
      <c r="E2092" s="22" t="s">
        <v>28</v>
      </c>
      <c r="F2092" s="22"/>
      <c r="G2092" s="22"/>
      <c r="H2092" s="22"/>
      <c r="I2092" s="33" t="s">
        <v>4430</v>
      </c>
      <c r="J2092" s="22" t="s">
        <v>35</v>
      </c>
      <c r="K2092" s="38" t="s">
        <v>318</v>
      </c>
      <c r="L2092" s="20">
        <v>1498</v>
      </c>
      <c r="M2092" s="29" t="str">
        <f>O2092&amp;"-"&amp;P2092&amp;"-"&amp;Q2092&amp;"-"&amp;R2092&amp;"-"&amp;S2092&amp;"-"&amp;T2092</f>
        <v>SJ-V-05-000D-GT-1498</v>
      </c>
      <c r="N2092" s="33" t="s">
        <v>4430</v>
      </c>
      <c r="O2092" s="21" t="str">
        <f>IFERROR(VLOOKUP(B2092,'字典-基地管理'!A:B,2,FALSE),"未填")</f>
        <v>SJ</v>
      </c>
      <c r="P2092" s="21" t="str">
        <f>IFERROR(VLOOKUP(C2092,'字典-车间管理'!A:B,2,FALSE),"未填")</f>
        <v>V</v>
      </c>
      <c r="Q2092" s="21" t="str">
        <f>IFERROR(VLOOKUP(D2092,'字典-系统管理&amp;工段管理'!C:D,2,FALSE),"未填")</f>
        <v>05</v>
      </c>
      <c r="R2092" s="22" t="str">
        <f>_xlfn.TEXTJOIN("", TRUE, IF(U2092="0", U2092, ""), IF(V2092="0", V2092, ""), IF(W2092="0", W2092, ""), IF(X2092="0", X2092, ""), IF(U2092&lt;&gt;"0", U2092, ""), IF(V2092&lt;&gt;"0", V2092, ""), IF(W2092&lt;&gt;"0", W2092, ""), IF(X2092&lt;&gt;"0", X2092, ""))</f>
        <v>000D</v>
      </c>
      <c r="S2092" s="21" t="str">
        <f>IFERROR(VLOOKUP(K2092,'字典-设备&amp;仪表管理'!A:B,2,FALSE),"未填")</f>
        <v>GT</v>
      </c>
      <c r="T2092" s="26" t="str">
        <f>IF(L2092="","未填",TEXT(L2092,"0000"))</f>
        <v>1498</v>
      </c>
      <c r="U2092" s="22" t="str">
        <f>IFERROR(VLOOKUP(E2092,'字典-系统管理&amp;工段管理'!$A$2:$B$7,2,0),"0")</f>
        <v>D</v>
      </c>
      <c r="V2092" s="22" t="str">
        <f>IFERROR(VLOOKUP(F2092,'字典-系统管理&amp;工段管理'!$A$2:$B$7,2,0),"0")</f>
        <v>0</v>
      </c>
      <c r="W2092" s="22" t="str">
        <f>IFERROR(VLOOKUP(G2092,'字典-系统管理&amp;工段管理'!$A$2:$B$7,2,0),"0")</f>
        <v>0</v>
      </c>
      <c r="X2092" s="22" t="str">
        <f>IFERROR(VLOOKUP(H2092,'字典-系统管理&amp;工段管理'!$A$2:$B$7,2,0),"0")</f>
        <v>0</v>
      </c>
    </row>
    <row r="2093" spans="1:24" x14ac:dyDescent="0.15">
      <c r="A2093" s="19">
        <v>2091</v>
      </c>
      <c r="B2093" s="22" t="s">
        <v>24</v>
      </c>
      <c r="C2093" s="22" t="s">
        <v>94</v>
      </c>
      <c r="D2093" s="22" t="s">
        <v>234</v>
      </c>
      <c r="E2093" s="22" t="s">
        <v>28</v>
      </c>
      <c r="F2093" s="22"/>
      <c r="G2093" s="22"/>
      <c r="H2093" s="22"/>
      <c r="I2093" s="33" t="s">
        <v>4432</v>
      </c>
      <c r="J2093" s="22" t="s">
        <v>35</v>
      </c>
      <c r="K2093" s="38" t="s">
        <v>318</v>
      </c>
      <c r="L2093" s="20">
        <v>1499</v>
      </c>
      <c r="M2093" s="29" t="str">
        <f>O2093&amp;"-"&amp;P2093&amp;"-"&amp;Q2093&amp;"-"&amp;R2093&amp;"-"&amp;S2093&amp;"-"&amp;T2093</f>
        <v>SJ-V-05-000D-GT-1499</v>
      </c>
      <c r="N2093" s="33" t="s">
        <v>4432</v>
      </c>
      <c r="O2093" s="21" t="str">
        <f>IFERROR(VLOOKUP(B2093,'字典-基地管理'!A:B,2,FALSE),"未填")</f>
        <v>SJ</v>
      </c>
      <c r="P2093" s="21" t="str">
        <f>IFERROR(VLOOKUP(C2093,'字典-车间管理'!A:B,2,FALSE),"未填")</f>
        <v>V</v>
      </c>
      <c r="Q2093" s="21" t="str">
        <f>IFERROR(VLOOKUP(D2093,'字典-系统管理&amp;工段管理'!C:D,2,FALSE),"未填")</f>
        <v>05</v>
      </c>
      <c r="R2093" s="22" t="str">
        <f>_xlfn.TEXTJOIN("", TRUE, IF(U2093="0", U2093, ""), IF(V2093="0", V2093, ""), IF(W2093="0", W2093, ""), IF(X2093="0", X2093, ""), IF(U2093&lt;&gt;"0", U2093, ""), IF(V2093&lt;&gt;"0", V2093, ""), IF(W2093&lt;&gt;"0", W2093, ""), IF(X2093&lt;&gt;"0", X2093, ""))</f>
        <v>000D</v>
      </c>
      <c r="S2093" s="21" t="str">
        <f>IFERROR(VLOOKUP(K2093,'字典-设备&amp;仪表管理'!A:B,2,FALSE),"未填")</f>
        <v>GT</v>
      </c>
      <c r="T2093" s="26" t="str">
        <f>IF(L2093="","未填",TEXT(L2093,"0000"))</f>
        <v>1499</v>
      </c>
      <c r="U2093" s="22" t="str">
        <f>IFERROR(VLOOKUP(E2093,'字典-系统管理&amp;工段管理'!$A$2:$B$7,2,0),"0")</f>
        <v>D</v>
      </c>
      <c r="V2093" s="22" t="str">
        <f>IFERROR(VLOOKUP(F2093,'字典-系统管理&amp;工段管理'!$A$2:$B$7,2,0),"0")</f>
        <v>0</v>
      </c>
      <c r="W2093" s="22" t="str">
        <f>IFERROR(VLOOKUP(G2093,'字典-系统管理&amp;工段管理'!$A$2:$B$7,2,0),"0")</f>
        <v>0</v>
      </c>
      <c r="X2093" s="22" t="str">
        <f>IFERROR(VLOOKUP(H2093,'字典-系统管理&amp;工段管理'!$A$2:$B$7,2,0),"0")</f>
        <v>0</v>
      </c>
    </row>
    <row r="2094" spans="1:24" x14ac:dyDescent="0.15">
      <c r="A2094" s="19">
        <v>2092</v>
      </c>
      <c r="B2094" s="22" t="s">
        <v>24</v>
      </c>
      <c r="C2094" s="22" t="s">
        <v>94</v>
      </c>
      <c r="D2094" s="22" t="s">
        <v>234</v>
      </c>
      <c r="E2094" s="22" t="s">
        <v>28</v>
      </c>
      <c r="F2094" s="22"/>
      <c r="G2094" s="22"/>
      <c r="H2094" s="22"/>
      <c r="I2094" s="33" t="s">
        <v>4433</v>
      </c>
      <c r="J2094" s="22" t="s">
        <v>35</v>
      </c>
      <c r="K2094" s="38" t="s">
        <v>318</v>
      </c>
      <c r="L2094" s="20">
        <v>1500</v>
      </c>
      <c r="M2094" s="29" t="str">
        <f>O2094&amp;"-"&amp;P2094&amp;"-"&amp;Q2094&amp;"-"&amp;R2094&amp;"-"&amp;S2094&amp;"-"&amp;T2094</f>
        <v>SJ-V-05-000D-GT-1500</v>
      </c>
      <c r="N2094" s="33" t="s">
        <v>4433</v>
      </c>
      <c r="O2094" s="21" t="str">
        <f>IFERROR(VLOOKUP(B2094,'字典-基地管理'!A:B,2,FALSE),"未填")</f>
        <v>SJ</v>
      </c>
      <c r="P2094" s="21" t="str">
        <f>IFERROR(VLOOKUP(C2094,'字典-车间管理'!A:B,2,FALSE),"未填")</f>
        <v>V</v>
      </c>
      <c r="Q2094" s="21" t="str">
        <f>IFERROR(VLOOKUP(D2094,'字典-系统管理&amp;工段管理'!C:D,2,FALSE),"未填")</f>
        <v>05</v>
      </c>
      <c r="R2094" s="22" t="str">
        <f>_xlfn.TEXTJOIN("", TRUE, IF(U2094="0", U2094, ""), IF(V2094="0", V2094, ""), IF(W2094="0", W2094, ""), IF(X2094="0", X2094, ""), IF(U2094&lt;&gt;"0", U2094, ""), IF(V2094&lt;&gt;"0", V2094, ""), IF(W2094&lt;&gt;"0", W2094, ""), IF(X2094&lt;&gt;"0", X2094, ""))</f>
        <v>000D</v>
      </c>
      <c r="S2094" s="21" t="str">
        <f>IFERROR(VLOOKUP(K2094,'字典-设备&amp;仪表管理'!A:B,2,FALSE),"未填")</f>
        <v>GT</v>
      </c>
      <c r="T2094" s="26" t="str">
        <f>IF(L2094="","未填",TEXT(L2094,"0000"))</f>
        <v>1500</v>
      </c>
      <c r="U2094" s="22" t="str">
        <f>IFERROR(VLOOKUP(E2094,'字典-系统管理&amp;工段管理'!$A$2:$B$7,2,0),"0")</f>
        <v>D</v>
      </c>
      <c r="V2094" s="22" t="str">
        <f>IFERROR(VLOOKUP(F2094,'字典-系统管理&amp;工段管理'!$A$2:$B$7,2,0),"0")</f>
        <v>0</v>
      </c>
      <c r="W2094" s="22" t="str">
        <f>IFERROR(VLOOKUP(G2094,'字典-系统管理&amp;工段管理'!$A$2:$B$7,2,0),"0")</f>
        <v>0</v>
      </c>
      <c r="X2094" s="22" t="str">
        <f>IFERROR(VLOOKUP(H2094,'字典-系统管理&amp;工段管理'!$A$2:$B$7,2,0),"0")</f>
        <v>0</v>
      </c>
    </row>
    <row r="2095" spans="1:24" x14ac:dyDescent="0.15">
      <c r="A2095" s="19">
        <v>2093</v>
      </c>
      <c r="B2095" s="22" t="s">
        <v>24</v>
      </c>
      <c r="C2095" s="22" t="s">
        <v>94</v>
      </c>
      <c r="D2095" s="22" t="s">
        <v>234</v>
      </c>
      <c r="E2095" s="22" t="s">
        <v>28</v>
      </c>
      <c r="F2095" s="22"/>
      <c r="G2095" s="22"/>
      <c r="H2095" s="22"/>
      <c r="I2095" s="33" t="s">
        <v>4434</v>
      </c>
      <c r="J2095" s="22" t="s">
        <v>35</v>
      </c>
      <c r="K2095" s="38" t="s">
        <v>318</v>
      </c>
      <c r="L2095" s="20">
        <v>1501</v>
      </c>
      <c r="M2095" s="29" t="str">
        <f>O2095&amp;"-"&amp;P2095&amp;"-"&amp;Q2095&amp;"-"&amp;R2095&amp;"-"&amp;S2095&amp;"-"&amp;T2095</f>
        <v>SJ-V-05-000D-GT-1501</v>
      </c>
      <c r="N2095" s="33" t="s">
        <v>4434</v>
      </c>
      <c r="O2095" s="21" t="str">
        <f>IFERROR(VLOOKUP(B2095,'字典-基地管理'!A:B,2,FALSE),"未填")</f>
        <v>SJ</v>
      </c>
      <c r="P2095" s="21" t="str">
        <f>IFERROR(VLOOKUP(C2095,'字典-车间管理'!A:B,2,FALSE),"未填")</f>
        <v>V</v>
      </c>
      <c r="Q2095" s="21" t="str">
        <f>IFERROR(VLOOKUP(D2095,'字典-系统管理&amp;工段管理'!C:D,2,FALSE),"未填")</f>
        <v>05</v>
      </c>
      <c r="R2095" s="22" t="str">
        <f>_xlfn.TEXTJOIN("", TRUE, IF(U2095="0", U2095, ""), IF(V2095="0", V2095, ""), IF(W2095="0", W2095, ""), IF(X2095="0", X2095, ""), IF(U2095&lt;&gt;"0", U2095, ""), IF(V2095&lt;&gt;"0", V2095, ""), IF(W2095&lt;&gt;"0", W2095, ""), IF(X2095&lt;&gt;"0", X2095, ""))</f>
        <v>000D</v>
      </c>
      <c r="S2095" s="21" t="str">
        <f>IFERROR(VLOOKUP(K2095,'字典-设备&amp;仪表管理'!A:B,2,FALSE),"未填")</f>
        <v>GT</v>
      </c>
      <c r="T2095" s="26" t="str">
        <f>IF(L2095="","未填",TEXT(L2095,"0000"))</f>
        <v>1501</v>
      </c>
      <c r="U2095" s="22" t="str">
        <f>IFERROR(VLOOKUP(E2095,'字典-系统管理&amp;工段管理'!$A$2:$B$7,2,0),"0")</f>
        <v>D</v>
      </c>
      <c r="V2095" s="22" t="str">
        <f>IFERROR(VLOOKUP(F2095,'字典-系统管理&amp;工段管理'!$A$2:$B$7,2,0),"0")</f>
        <v>0</v>
      </c>
      <c r="W2095" s="22" t="str">
        <f>IFERROR(VLOOKUP(G2095,'字典-系统管理&amp;工段管理'!$A$2:$B$7,2,0),"0")</f>
        <v>0</v>
      </c>
      <c r="X2095" s="22" t="str">
        <f>IFERROR(VLOOKUP(H2095,'字典-系统管理&amp;工段管理'!$A$2:$B$7,2,0),"0")</f>
        <v>0</v>
      </c>
    </row>
    <row r="2096" spans="1:24" x14ac:dyDescent="0.15">
      <c r="A2096" s="19">
        <v>2094</v>
      </c>
      <c r="B2096" s="22" t="s">
        <v>24</v>
      </c>
      <c r="C2096" s="22" t="s">
        <v>94</v>
      </c>
      <c r="D2096" s="22" t="s">
        <v>234</v>
      </c>
      <c r="E2096" s="22" t="s">
        <v>28</v>
      </c>
      <c r="F2096" s="22"/>
      <c r="G2096" s="22"/>
      <c r="H2096" s="22"/>
      <c r="I2096" s="33" t="s">
        <v>4436</v>
      </c>
      <c r="J2096" s="22" t="s">
        <v>35</v>
      </c>
      <c r="K2096" s="38" t="s">
        <v>318</v>
      </c>
      <c r="L2096" s="20">
        <v>1502</v>
      </c>
      <c r="M2096" s="29" t="str">
        <f>O2096&amp;"-"&amp;P2096&amp;"-"&amp;Q2096&amp;"-"&amp;R2096&amp;"-"&amp;S2096&amp;"-"&amp;T2096</f>
        <v>SJ-V-05-000D-GT-1502</v>
      </c>
      <c r="N2096" s="33" t="s">
        <v>4436</v>
      </c>
      <c r="O2096" s="21" t="str">
        <f>IFERROR(VLOOKUP(B2096,'字典-基地管理'!A:B,2,FALSE),"未填")</f>
        <v>SJ</v>
      </c>
      <c r="P2096" s="21" t="str">
        <f>IFERROR(VLOOKUP(C2096,'字典-车间管理'!A:B,2,FALSE),"未填")</f>
        <v>V</v>
      </c>
      <c r="Q2096" s="21" t="str">
        <f>IFERROR(VLOOKUP(D2096,'字典-系统管理&amp;工段管理'!C:D,2,FALSE),"未填")</f>
        <v>05</v>
      </c>
      <c r="R2096" s="22" t="str">
        <f>_xlfn.TEXTJOIN("", TRUE, IF(U2096="0", U2096, ""), IF(V2096="0", V2096, ""), IF(W2096="0", W2096, ""), IF(X2096="0", X2096, ""), IF(U2096&lt;&gt;"0", U2096, ""), IF(V2096&lt;&gt;"0", V2096, ""), IF(W2096&lt;&gt;"0", W2096, ""), IF(X2096&lt;&gt;"0", X2096, ""))</f>
        <v>000D</v>
      </c>
      <c r="S2096" s="21" t="str">
        <f>IFERROR(VLOOKUP(K2096,'字典-设备&amp;仪表管理'!A:B,2,FALSE),"未填")</f>
        <v>GT</v>
      </c>
      <c r="T2096" s="26" t="str">
        <f>IF(L2096="","未填",TEXT(L2096,"0000"))</f>
        <v>1502</v>
      </c>
      <c r="U2096" s="22" t="str">
        <f>IFERROR(VLOOKUP(E2096,'字典-系统管理&amp;工段管理'!$A$2:$B$7,2,0),"0")</f>
        <v>D</v>
      </c>
      <c r="V2096" s="22" t="str">
        <f>IFERROR(VLOOKUP(F2096,'字典-系统管理&amp;工段管理'!$A$2:$B$7,2,0),"0")</f>
        <v>0</v>
      </c>
      <c r="W2096" s="22" t="str">
        <f>IFERROR(VLOOKUP(G2096,'字典-系统管理&amp;工段管理'!$A$2:$B$7,2,0),"0")</f>
        <v>0</v>
      </c>
      <c r="X2096" s="22" t="str">
        <f>IFERROR(VLOOKUP(H2096,'字典-系统管理&amp;工段管理'!$A$2:$B$7,2,0),"0")</f>
        <v>0</v>
      </c>
    </row>
    <row r="2097" spans="1:24" x14ac:dyDescent="0.15">
      <c r="A2097" s="19">
        <v>2095</v>
      </c>
      <c r="B2097" s="22" t="s">
        <v>24</v>
      </c>
      <c r="C2097" s="22" t="s">
        <v>94</v>
      </c>
      <c r="D2097" s="22" t="s">
        <v>234</v>
      </c>
      <c r="E2097" s="22" t="s">
        <v>28</v>
      </c>
      <c r="F2097" s="22"/>
      <c r="G2097" s="22"/>
      <c r="H2097" s="22"/>
      <c r="I2097" s="33" t="s">
        <v>4437</v>
      </c>
      <c r="J2097" s="22" t="s">
        <v>35</v>
      </c>
      <c r="K2097" s="38" t="s">
        <v>318</v>
      </c>
      <c r="L2097" s="20">
        <v>1503</v>
      </c>
      <c r="M2097" s="29" t="str">
        <f>O2097&amp;"-"&amp;P2097&amp;"-"&amp;Q2097&amp;"-"&amp;R2097&amp;"-"&amp;S2097&amp;"-"&amp;T2097</f>
        <v>SJ-V-05-000D-GT-1503</v>
      </c>
      <c r="N2097" s="33" t="s">
        <v>4437</v>
      </c>
      <c r="O2097" s="21" t="str">
        <f>IFERROR(VLOOKUP(B2097,'字典-基地管理'!A:B,2,FALSE),"未填")</f>
        <v>SJ</v>
      </c>
      <c r="P2097" s="21" t="str">
        <f>IFERROR(VLOOKUP(C2097,'字典-车间管理'!A:B,2,FALSE),"未填")</f>
        <v>V</v>
      </c>
      <c r="Q2097" s="21" t="str">
        <f>IFERROR(VLOOKUP(D2097,'字典-系统管理&amp;工段管理'!C:D,2,FALSE),"未填")</f>
        <v>05</v>
      </c>
      <c r="R2097" s="22" t="str">
        <f>_xlfn.TEXTJOIN("", TRUE, IF(U2097="0", U2097, ""), IF(V2097="0", V2097, ""), IF(W2097="0", W2097, ""), IF(X2097="0", X2097, ""), IF(U2097&lt;&gt;"0", U2097, ""), IF(V2097&lt;&gt;"0", V2097, ""), IF(W2097&lt;&gt;"0", W2097, ""), IF(X2097&lt;&gt;"0", X2097, ""))</f>
        <v>000D</v>
      </c>
      <c r="S2097" s="21" t="str">
        <f>IFERROR(VLOOKUP(K2097,'字典-设备&amp;仪表管理'!A:B,2,FALSE),"未填")</f>
        <v>GT</v>
      </c>
      <c r="T2097" s="26" t="str">
        <f>IF(L2097="","未填",TEXT(L2097,"0000"))</f>
        <v>1503</v>
      </c>
      <c r="U2097" s="22" t="str">
        <f>IFERROR(VLOOKUP(E2097,'字典-系统管理&amp;工段管理'!$A$2:$B$7,2,0),"0")</f>
        <v>D</v>
      </c>
      <c r="V2097" s="22" t="str">
        <f>IFERROR(VLOOKUP(F2097,'字典-系统管理&amp;工段管理'!$A$2:$B$7,2,0),"0")</f>
        <v>0</v>
      </c>
      <c r="W2097" s="22" t="str">
        <f>IFERROR(VLOOKUP(G2097,'字典-系统管理&amp;工段管理'!$A$2:$B$7,2,0),"0")</f>
        <v>0</v>
      </c>
      <c r="X2097" s="22" t="str">
        <f>IFERROR(VLOOKUP(H2097,'字典-系统管理&amp;工段管理'!$A$2:$B$7,2,0),"0")</f>
        <v>0</v>
      </c>
    </row>
    <row r="2098" spans="1:24" x14ac:dyDescent="0.15">
      <c r="A2098" s="19">
        <v>2096</v>
      </c>
      <c r="B2098" s="22" t="s">
        <v>24</v>
      </c>
      <c r="C2098" s="22" t="s">
        <v>94</v>
      </c>
      <c r="D2098" s="22" t="s">
        <v>234</v>
      </c>
      <c r="E2098" s="22" t="s">
        <v>28</v>
      </c>
      <c r="F2098" s="22"/>
      <c r="G2098" s="22"/>
      <c r="H2098" s="22"/>
      <c r="I2098" s="33" t="s">
        <v>4545</v>
      </c>
      <c r="J2098" s="22" t="s">
        <v>35</v>
      </c>
      <c r="K2098" s="38" t="s">
        <v>318</v>
      </c>
      <c r="L2098" s="20">
        <v>1504</v>
      </c>
      <c r="M2098" s="29" t="str">
        <f>O2098&amp;"-"&amp;P2098&amp;"-"&amp;Q2098&amp;"-"&amp;R2098&amp;"-"&amp;S2098&amp;"-"&amp;T2098</f>
        <v>SJ-V-05-000D-GT-1504</v>
      </c>
      <c r="N2098" s="33" t="s">
        <v>4545</v>
      </c>
      <c r="O2098" s="21" t="str">
        <f>IFERROR(VLOOKUP(B2098,'字典-基地管理'!A:B,2,FALSE),"未填")</f>
        <v>SJ</v>
      </c>
      <c r="P2098" s="21" t="str">
        <f>IFERROR(VLOOKUP(C2098,'字典-车间管理'!A:B,2,FALSE),"未填")</f>
        <v>V</v>
      </c>
      <c r="Q2098" s="21" t="str">
        <f>IFERROR(VLOOKUP(D2098,'字典-系统管理&amp;工段管理'!C:D,2,FALSE),"未填")</f>
        <v>05</v>
      </c>
      <c r="R2098" s="22" t="str">
        <f>_xlfn.TEXTJOIN("", TRUE, IF(U2098="0", U2098, ""), IF(V2098="0", V2098, ""), IF(W2098="0", W2098, ""), IF(X2098="0", X2098, ""), IF(U2098&lt;&gt;"0", U2098, ""), IF(V2098&lt;&gt;"0", V2098, ""), IF(W2098&lt;&gt;"0", W2098, ""), IF(X2098&lt;&gt;"0", X2098, ""))</f>
        <v>000D</v>
      </c>
      <c r="S2098" s="21" t="str">
        <f>IFERROR(VLOOKUP(K2098,'字典-设备&amp;仪表管理'!A:B,2,FALSE),"未填")</f>
        <v>GT</v>
      </c>
      <c r="T2098" s="26" t="str">
        <f>IF(L2098="","未填",TEXT(L2098,"0000"))</f>
        <v>1504</v>
      </c>
      <c r="U2098" s="22" t="str">
        <f>IFERROR(VLOOKUP(E2098,'字典-系统管理&amp;工段管理'!$A$2:$B$7,2,0),"0")</f>
        <v>D</v>
      </c>
      <c r="V2098" s="22" t="str">
        <f>IFERROR(VLOOKUP(F2098,'字典-系统管理&amp;工段管理'!$A$2:$B$7,2,0),"0")</f>
        <v>0</v>
      </c>
      <c r="W2098" s="22" t="str">
        <f>IFERROR(VLOOKUP(G2098,'字典-系统管理&amp;工段管理'!$A$2:$B$7,2,0),"0")</f>
        <v>0</v>
      </c>
      <c r="X2098" s="22" t="str">
        <f>IFERROR(VLOOKUP(H2098,'字典-系统管理&amp;工段管理'!$A$2:$B$7,2,0),"0")</f>
        <v>0</v>
      </c>
    </row>
    <row r="2099" spans="1:24" x14ac:dyDescent="0.15">
      <c r="A2099" s="19">
        <v>2097</v>
      </c>
      <c r="B2099" s="22" t="s">
        <v>24</v>
      </c>
      <c r="C2099" s="22" t="s">
        <v>94</v>
      </c>
      <c r="D2099" s="22" t="s">
        <v>234</v>
      </c>
      <c r="E2099" s="22" t="s">
        <v>28</v>
      </c>
      <c r="F2099" s="22"/>
      <c r="G2099" s="22"/>
      <c r="H2099" s="22"/>
      <c r="I2099" s="33" t="s">
        <v>4546</v>
      </c>
      <c r="J2099" s="22" t="s">
        <v>298</v>
      </c>
      <c r="K2099" s="20" t="s">
        <v>4565</v>
      </c>
      <c r="L2099" s="20">
        <v>1</v>
      </c>
      <c r="M2099" s="29" t="str">
        <f>O2099&amp;"-"&amp;P2099&amp;"-"&amp;Q2099&amp;"-"&amp;R2099&amp;"-"&amp;S2099&amp;"-"&amp;T2099</f>
        <v>SJ-V-05-000D-XA-0001</v>
      </c>
      <c r="N2099" s="33" t="s">
        <v>4546</v>
      </c>
      <c r="O2099" s="21" t="str">
        <f>IFERROR(VLOOKUP(B2099,'字典-基地管理'!A:B,2,FALSE),"未填")</f>
        <v>SJ</v>
      </c>
      <c r="P2099" s="21" t="str">
        <f>IFERROR(VLOOKUP(C2099,'字典-车间管理'!A:B,2,FALSE),"未填")</f>
        <v>V</v>
      </c>
      <c r="Q2099" s="21" t="str">
        <f>IFERROR(VLOOKUP(D2099,'字典-系统管理&amp;工段管理'!C:D,2,FALSE),"未填")</f>
        <v>05</v>
      </c>
      <c r="R2099" s="22" t="str">
        <f>_xlfn.TEXTJOIN("", TRUE, IF(U2099="0", U2099, ""), IF(V2099="0", V2099, ""), IF(W2099="0", W2099, ""), IF(X2099="0", X2099, ""), IF(U2099&lt;&gt;"0", U2099, ""), IF(V2099&lt;&gt;"0", V2099, ""), IF(W2099&lt;&gt;"0", W2099, ""), IF(X2099&lt;&gt;"0", X2099, ""))</f>
        <v>000D</v>
      </c>
      <c r="S2099" s="21" t="str">
        <f>IFERROR(VLOOKUP(K2099,'字典-设备&amp;仪表管理'!A:B,2,FALSE),"未填")</f>
        <v>XA</v>
      </c>
      <c r="T2099" s="26" t="str">
        <f>IF(L2099="","未填",TEXT(L2099,"0000"))</f>
        <v>0001</v>
      </c>
      <c r="U2099" s="22" t="str">
        <f>IFERROR(VLOOKUP(E2099,'字典-系统管理&amp;工段管理'!$A$2:$B$7,2,0),"0")</f>
        <v>D</v>
      </c>
      <c r="V2099" s="22" t="str">
        <f>IFERROR(VLOOKUP(F2099,'字典-系统管理&amp;工段管理'!$A$2:$B$7,2,0),"0")</f>
        <v>0</v>
      </c>
      <c r="W2099" s="22" t="str">
        <f>IFERROR(VLOOKUP(G2099,'字典-系统管理&amp;工段管理'!$A$2:$B$7,2,0),"0")</f>
        <v>0</v>
      </c>
      <c r="X2099" s="22" t="str">
        <f>IFERROR(VLOOKUP(H2099,'字典-系统管理&amp;工段管理'!$A$2:$B$7,2,0),"0")</f>
        <v>0</v>
      </c>
    </row>
    <row r="2100" spans="1:24" x14ac:dyDescent="0.15">
      <c r="A2100" s="19">
        <v>2098</v>
      </c>
      <c r="B2100" s="22" t="s">
        <v>24</v>
      </c>
      <c r="C2100" s="22" t="s">
        <v>94</v>
      </c>
      <c r="D2100" s="22" t="s">
        <v>234</v>
      </c>
      <c r="E2100" s="22" t="s">
        <v>28</v>
      </c>
      <c r="F2100" s="22"/>
      <c r="G2100" s="22"/>
      <c r="H2100" s="22"/>
      <c r="I2100" s="33" t="s">
        <v>4547</v>
      </c>
      <c r="J2100" s="22" t="s">
        <v>298</v>
      </c>
      <c r="K2100" s="20" t="s">
        <v>4565</v>
      </c>
      <c r="L2100" s="20">
        <v>2</v>
      </c>
      <c r="M2100" s="29" t="str">
        <f>O2100&amp;"-"&amp;P2100&amp;"-"&amp;Q2100&amp;"-"&amp;R2100&amp;"-"&amp;S2100&amp;"-"&amp;T2100</f>
        <v>SJ-V-05-000D-XA-0002</v>
      </c>
      <c r="N2100" s="33" t="s">
        <v>4547</v>
      </c>
      <c r="O2100" s="21" t="str">
        <f>IFERROR(VLOOKUP(B2100,'字典-基地管理'!A:B,2,FALSE),"未填")</f>
        <v>SJ</v>
      </c>
      <c r="P2100" s="21" t="str">
        <f>IFERROR(VLOOKUP(C2100,'字典-车间管理'!A:B,2,FALSE),"未填")</f>
        <v>V</v>
      </c>
      <c r="Q2100" s="21" t="str">
        <f>IFERROR(VLOOKUP(D2100,'字典-系统管理&amp;工段管理'!C:D,2,FALSE),"未填")</f>
        <v>05</v>
      </c>
      <c r="R2100" s="22" t="str">
        <f>_xlfn.TEXTJOIN("", TRUE, IF(U2100="0", U2100, ""), IF(V2100="0", V2100, ""), IF(W2100="0", W2100, ""), IF(X2100="0", X2100, ""), IF(U2100&lt;&gt;"0", U2100, ""), IF(V2100&lt;&gt;"0", V2100, ""), IF(W2100&lt;&gt;"0", W2100, ""), IF(X2100&lt;&gt;"0", X2100, ""))</f>
        <v>000D</v>
      </c>
      <c r="S2100" s="21" t="str">
        <f>IFERROR(VLOOKUP(K2100,'字典-设备&amp;仪表管理'!A:B,2,FALSE),"未填")</f>
        <v>XA</v>
      </c>
      <c r="T2100" s="26" t="str">
        <f>IF(L2100="","未填",TEXT(L2100,"0000"))</f>
        <v>0002</v>
      </c>
      <c r="U2100" s="22" t="str">
        <f>IFERROR(VLOOKUP(E2100,'字典-系统管理&amp;工段管理'!$A$2:$B$7,2,0),"0")</f>
        <v>D</v>
      </c>
      <c r="V2100" s="22" t="str">
        <f>IFERROR(VLOOKUP(F2100,'字典-系统管理&amp;工段管理'!$A$2:$B$7,2,0),"0")</f>
        <v>0</v>
      </c>
      <c r="W2100" s="22" t="str">
        <f>IFERROR(VLOOKUP(G2100,'字典-系统管理&amp;工段管理'!$A$2:$B$7,2,0),"0")</f>
        <v>0</v>
      </c>
      <c r="X2100" s="22" t="str">
        <f>IFERROR(VLOOKUP(H2100,'字典-系统管理&amp;工段管理'!$A$2:$B$7,2,0),"0")</f>
        <v>0</v>
      </c>
    </row>
    <row r="2101" spans="1:24" x14ac:dyDescent="0.15">
      <c r="A2101" s="19">
        <v>2099</v>
      </c>
      <c r="B2101" s="22" t="s">
        <v>24</v>
      </c>
      <c r="C2101" s="22" t="s">
        <v>94</v>
      </c>
      <c r="D2101" s="22" t="s">
        <v>234</v>
      </c>
      <c r="E2101" s="22" t="s">
        <v>28</v>
      </c>
      <c r="F2101" s="22"/>
      <c r="G2101" s="22"/>
      <c r="H2101" s="22"/>
      <c r="I2101" s="33" t="s">
        <v>4548</v>
      </c>
      <c r="J2101" s="22" t="s">
        <v>298</v>
      </c>
      <c r="K2101" s="20" t="s">
        <v>4565</v>
      </c>
      <c r="L2101" s="20">
        <v>3</v>
      </c>
      <c r="M2101" s="29" t="str">
        <f>O2101&amp;"-"&amp;P2101&amp;"-"&amp;Q2101&amp;"-"&amp;R2101&amp;"-"&amp;S2101&amp;"-"&amp;T2101</f>
        <v>SJ-V-05-000D-XA-0003</v>
      </c>
      <c r="N2101" s="33" t="s">
        <v>4548</v>
      </c>
      <c r="O2101" s="21" t="str">
        <f>IFERROR(VLOOKUP(B2101,'字典-基地管理'!A:B,2,FALSE),"未填")</f>
        <v>SJ</v>
      </c>
      <c r="P2101" s="21" t="str">
        <f>IFERROR(VLOOKUP(C2101,'字典-车间管理'!A:B,2,FALSE),"未填")</f>
        <v>V</v>
      </c>
      <c r="Q2101" s="21" t="str">
        <f>IFERROR(VLOOKUP(D2101,'字典-系统管理&amp;工段管理'!C:D,2,FALSE),"未填")</f>
        <v>05</v>
      </c>
      <c r="R2101" s="22" t="str">
        <f>_xlfn.TEXTJOIN("", TRUE, IF(U2101="0", U2101, ""), IF(V2101="0", V2101, ""), IF(W2101="0", W2101, ""), IF(X2101="0", X2101, ""), IF(U2101&lt;&gt;"0", U2101, ""), IF(V2101&lt;&gt;"0", V2101, ""), IF(W2101&lt;&gt;"0", W2101, ""), IF(X2101&lt;&gt;"0", X2101, ""))</f>
        <v>000D</v>
      </c>
      <c r="S2101" s="21" t="str">
        <f>IFERROR(VLOOKUP(K2101,'字典-设备&amp;仪表管理'!A:B,2,FALSE),"未填")</f>
        <v>XA</v>
      </c>
      <c r="T2101" s="26" t="str">
        <f>IF(L2101="","未填",TEXT(L2101,"0000"))</f>
        <v>0003</v>
      </c>
      <c r="U2101" s="22" t="str">
        <f>IFERROR(VLOOKUP(E2101,'字典-系统管理&amp;工段管理'!$A$2:$B$7,2,0),"0")</f>
        <v>D</v>
      </c>
      <c r="V2101" s="22" t="str">
        <f>IFERROR(VLOOKUP(F2101,'字典-系统管理&amp;工段管理'!$A$2:$B$7,2,0),"0")</f>
        <v>0</v>
      </c>
      <c r="W2101" s="22" t="str">
        <f>IFERROR(VLOOKUP(G2101,'字典-系统管理&amp;工段管理'!$A$2:$B$7,2,0),"0")</f>
        <v>0</v>
      </c>
      <c r="X2101" s="22" t="str">
        <f>IFERROR(VLOOKUP(H2101,'字典-系统管理&amp;工段管理'!$A$2:$B$7,2,0),"0")</f>
        <v>0</v>
      </c>
    </row>
    <row r="2102" spans="1:24" x14ac:dyDescent="0.15">
      <c r="A2102" s="19">
        <v>2100</v>
      </c>
      <c r="B2102" s="22" t="s">
        <v>24</v>
      </c>
      <c r="C2102" s="22" t="s">
        <v>94</v>
      </c>
      <c r="D2102" s="22" t="s">
        <v>234</v>
      </c>
      <c r="E2102" s="22" t="s">
        <v>28</v>
      </c>
      <c r="F2102" s="22"/>
      <c r="G2102" s="22"/>
      <c r="H2102" s="22"/>
      <c r="I2102" s="33" t="s">
        <v>4549</v>
      </c>
      <c r="J2102" s="22" t="s">
        <v>298</v>
      </c>
      <c r="K2102" s="20" t="s">
        <v>4565</v>
      </c>
      <c r="L2102" s="20">
        <v>4</v>
      </c>
      <c r="M2102" s="29" t="str">
        <f>O2102&amp;"-"&amp;P2102&amp;"-"&amp;Q2102&amp;"-"&amp;R2102&amp;"-"&amp;S2102&amp;"-"&amp;T2102</f>
        <v>SJ-V-05-000D-XA-0004</v>
      </c>
      <c r="N2102" s="33" t="s">
        <v>4549</v>
      </c>
      <c r="O2102" s="21" t="str">
        <f>IFERROR(VLOOKUP(B2102,'字典-基地管理'!A:B,2,FALSE),"未填")</f>
        <v>SJ</v>
      </c>
      <c r="P2102" s="21" t="str">
        <f>IFERROR(VLOOKUP(C2102,'字典-车间管理'!A:B,2,FALSE),"未填")</f>
        <v>V</v>
      </c>
      <c r="Q2102" s="21" t="str">
        <f>IFERROR(VLOOKUP(D2102,'字典-系统管理&amp;工段管理'!C:D,2,FALSE),"未填")</f>
        <v>05</v>
      </c>
      <c r="R2102" s="22" t="str">
        <f>_xlfn.TEXTJOIN("", TRUE, IF(U2102="0", U2102, ""), IF(V2102="0", V2102, ""), IF(W2102="0", W2102, ""), IF(X2102="0", X2102, ""), IF(U2102&lt;&gt;"0", U2102, ""), IF(V2102&lt;&gt;"0", V2102, ""), IF(W2102&lt;&gt;"0", W2102, ""), IF(X2102&lt;&gt;"0", X2102, ""))</f>
        <v>000D</v>
      </c>
      <c r="S2102" s="21" t="str">
        <f>IFERROR(VLOOKUP(K2102,'字典-设备&amp;仪表管理'!A:B,2,FALSE),"未填")</f>
        <v>XA</v>
      </c>
      <c r="T2102" s="26" t="str">
        <f>IF(L2102="","未填",TEXT(L2102,"0000"))</f>
        <v>0004</v>
      </c>
      <c r="U2102" s="22" t="str">
        <f>IFERROR(VLOOKUP(E2102,'字典-系统管理&amp;工段管理'!$A$2:$B$7,2,0),"0")</f>
        <v>D</v>
      </c>
      <c r="V2102" s="22" t="str">
        <f>IFERROR(VLOOKUP(F2102,'字典-系统管理&amp;工段管理'!$A$2:$B$7,2,0),"0")</f>
        <v>0</v>
      </c>
      <c r="W2102" s="22" t="str">
        <f>IFERROR(VLOOKUP(G2102,'字典-系统管理&amp;工段管理'!$A$2:$B$7,2,0),"0")</f>
        <v>0</v>
      </c>
      <c r="X2102" s="22" t="str">
        <f>IFERROR(VLOOKUP(H2102,'字典-系统管理&amp;工段管理'!$A$2:$B$7,2,0),"0")</f>
        <v>0</v>
      </c>
    </row>
    <row r="2103" spans="1:24" x14ac:dyDescent="0.15">
      <c r="A2103" s="19">
        <v>2101</v>
      </c>
      <c r="B2103" s="22" t="s">
        <v>24</v>
      </c>
      <c r="C2103" s="22" t="s">
        <v>94</v>
      </c>
      <c r="D2103" s="22" t="s">
        <v>234</v>
      </c>
      <c r="E2103" s="22" t="s">
        <v>28</v>
      </c>
      <c r="F2103" s="22"/>
      <c r="G2103" s="22"/>
      <c r="H2103" s="22"/>
      <c r="I2103" s="33" t="s">
        <v>4550</v>
      </c>
      <c r="J2103" s="22" t="s">
        <v>298</v>
      </c>
      <c r="K2103" s="20" t="s">
        <v>4565</v>
      </c>
      <c r="L2103" s="20">
        <v>5</v>
      </c>
      <c r="M2103" s="29" t="str">
        <f>O2103&amp;"-"&amp;P2103&amp;"-"&amp;Q2103&amp;"-"&amp;R2103&amp;"-"&amp;S2103&amp;"-"&amp;T2103</f>
        <v>SJ-V-05-000D-XA-0005</v>
      </c>
      <c r="N2103" s="33" t="s">
        <v>4550</v>
      </c>
      <c r="O2103" s="21" t="str">
        <f>IFERROR(VLOOKUP(B2103,'字典-基地管理'!A:B,2,FALSE),"未填")</f>
        <v>SJ</v>
      </c>
      <c r="P2103" s="21" t="str">
        <f>IFERROR(VLOOKUP(C2103,'字典-车间管理'!A:B,2,FALSE),"未填")</f>
        <v>V</v>
      </c>
      <c r="Q2103" s="21" t="str">
        <f>IFERROR(VLOOKUP(D2103,'字典-系统管理&amp;工段管理'!C:D,2,FALSE),"未填")</f>
        <v>05</v>
      </c>
      <c r="R2103" s="22" t="str">
        <f>_xlfn.TEXTJOIN("", TRUE, IF(U2103="0", U2103, ""), IF(V2103="0", V2103, ""), IF(W2103="0", W2103, ""), IF(X2103="0", X2103, ""), IF(U2103&lt;&gt;"0", U2103, ""), IF(V2103&lt;&gt;"0", V2103, ""), IF(W2103&lt;&gt;"0", W2103, ""), IF(X2103&lt;&gt;"0", X2103, ""))</f>
        <v>000D</v>
      </c>
      <c r="S2103" s="21" t="str">
        <f>IFERROR(VLOOKUP(K2103,'字典-设备&amp;仪表管理'!A:B,2,FALSE),"未填")</f>
        <v>XA</v>
      </c>
      <c r="T2103" s="26" t="str">
        <f>IF(L2103="","未填",TEXT(L2103,"0000"))</f>
        <v>0005</v>
      </c>
      <c r="U2103" s="22" t="str">
        <f>IFERROR(VLOOKUP(E2103,'字典-系统管理&amp;工段管理'!$A$2:$B$7,2,0),"0")</f>
        <v>D</v>
      </c>
      <c r="V2103" s="22" t="str">
        <f>IFERROR(VLOOKUP(F2103,'字典-系统管理&amp;工段管理'!$A$2:$B$7,2,0),"0")</f>
        <v>0</v>
      </c>
      <c r="W2103" s="22" t="str">
        <f>IFERROR(VLOOKUP(G2103,'字典-系统管理&amp;工段管理'!$A$2:$B$7,2,0),"0")</f>
        <v>0</v>
      </c>
      <c r="X2103" s="22" t="str">
        <f>IFERROR(VLOOKUP(H2103,'字典-系统管理&amp;工段管理'!$A$2:$B$7,2,0),"0")</f>
        <v>0</v>
      </c>
    </row>
    <row r="2104" spans="1:24" x14ac:dyDescent="0.15">
      <c r="A2104" s="19">
        <v>2102</v>
      </c>
      <c r="B2104" s="22" t="s">
        <v>24</v>
      </c>
      <c r="C2104" s="22" t="s">
        <v>94</v>
      </c>
      <c r="D2104" s="22" t="s">
        <v>234</v>
      </c>
      <c r="E2104" s="22" t="s">
        <v>28</v>
      </c>
      <c r="F2104" s="22"/>
      <c r="G2104" s="22"/>
      <c r="H2104" s="22"/>
      <c r="I2104" s="33" t="s">
        <v>4551</v>
      </c>
      <c r="J2104" s="22" t="s">
        <v>298</v>
      </c>
      <c r="K2104" s="20" t="s">
        <v>4565</v>
      </c>
      <c r="L2104" s="20">
        <v>6</v>
      </c>
      <c r="M2104" s="29" t="str">
        <f>O2104&amp;"-"&amp;P2104&amp;"-"&amp;Q2104&amp;"-"&amp;R2104&amp;"-"&amp;S2104&amp;"-"&amp;T2104</f>
        <v>SJ-V-05-000D-XA-0006</v>
      </c>
      <c r="N2104" s="33" t="s">
        <v>4551</v>
      </c>
      <c r="O2104" s="21" t="str">
        <f>IFERROR(VLOOKUP(B2104,'字典-基地管理'!A:B,2,FALSE),"未填")</f>
        <v>SJ</v>
      </c>
      <c r="P2104" s="21" t="str">
        <f>IFERROR(VLOOKUP(C2104,'字典-车间管理'!A:B,2,FALSE),"未填")</f>
        <v>V</v>
      </c>
      <c r="Q2104" s="21" t="str">
        <f>IFERROR(VLOOKUP(D2104,'字典-系统管理&amp;工段管理'!C:D,2,FALSE),"未填")</f>
        <v>05</v>
      </c>
      <c r="R2104" s="22" t="str">
        <f>_xlfn.TEXTJOIN("", TRUE, IF(U2104="0", U2104, ""), IF(V2104="0", V2104, ""), IF(W2104="0", W2104, ""), IF(X2104="0", X2104, ""), IF(U2104&lt;&gt;"0", U2104, ""), IF(V2104&lt;&gt;"0", V2104, ""), IF(W2104&lt;&gt;"0", W2104, ""), IF(X2104&lt;&gt;"0", X2104, ""))</f>
        <v>000D</v>
      </c>
      <c r="S2104" s="21" t="str">
        <f>IFERROR(VLOOKUP(K2104,'字典-设备&amp;仪表管理'!A:B,2,FALSE),"未填")</f>
        <v>XA</v>
      </c>
      <c r="T2104" s="26" t="str">
        <f>IF(L2104="","未填",TEXT(L2104,"0000"))</f>
        <v>0006</v>
      </c>
      <c r="U2104" s="22" t="str">
        <f>IFERROR(VLOOKUP(E2104,'字典-系统管理&amp;工段管理'!$A$2:$B$7,2,0),"0")</f>
        <v>D</v>
      </c>
      <c r="V2104" s="22" t="str">
        <f>IFERROR(VLOOKUP(F2104,'字典-系统管理&amp;工段管理'!$A$2:$B$7,2,0),"0")</f>
        <v>0</v>
      </c>
      <c r="W2104" s="22" t="str">
        <f>IFERROR(VLOOKUP(G2104,'字典-系统管理&amp;工段管理'!$A$2:$B$7,2,0),"0")</f>
        <v>0</v>
      </c>
      <c r="X2104" s="22" t="str">
        <f>IFERROR(VLOOKUP(H2104,'字典-系统管理&amp;工段管理'!$A$2:$B$7,2,0),"0")</f>
        <v>0</v>
      </c>
    </row>
    <row r="2105" spans="1:24" x14ac:dyDescent="0.15">
      <c r="A2105" s="19">
        <v>2103</v>
      </c>
      <c r="B2105" s="22" t="s">
        <v>24</v>
      </c>
      <c r="C2105" s="22" t="s">
        <v>94</v>
      </c>
      <c r="D2105" s="22" t="s">
        <v>234</v>
      </c>
      <c r="E2105" s="22" t="s">
        <v>28</v>
      </c>
      <c r="F2105" s="22"/>
      <c r="G2105" s="22"/>
      <c r="H2105" s="22"/>
      <c r="I2105" s="33" t="s">
        <v>4552</v>
      </c>
      <c r="J2105" s="22" t="s">
        <v>298</v>
      </c>
      <c r="K2105" s="20" t="s">
        <v>4565</v>
      </c>
      <c r="L2105" s="20">
        <v>7</v>
      </c>
      <c r="M2105" s="29" t="str">
        <f>O2105&amp;"-"&amp;P2105&amp;"-"&amp;Q2105&amp;"-"&amp;R2105&amp;"-"&amp;S2105&amp;"-"&amp;T2105</f>
        <v>SJ-V-05-000D-XA-0007</v>
      </c>
      <c r="N2105" s="33" t="s">
        <v>4552</v>
      </c>
      <c r="O2105" s="21" t="str">
        <f>IFERROR(VLOOKUP(B2105,'字典-基地管理'!A:B,2,FALSE),"未填")</f>
        <v>SJ</v>
      </c>
      <c r="P2105" s="21" t="str">
        <f>IFERROR(VLOOKUP(C2105,'字典-车间管理'!A:B,2,FALSE),"未填")</f>
        <v>V</v>
      </c>
      <c r="Q2105" s="21" t="str">
        <f>IFERROR(VLOOKUP(D2105,'字典-系统管理&amp;工段管理'!C:D,2,FALSE),"未填")</f>
        <v>05</v>
      </c>
      <c r="R2105" s="22" t="str">
        <f>_xlfn.TEXTJOIN("", TRUE, IF(U2105="0", U2105, ""), IF(V2105="0", V2105, ""), IF(W2105="0", W2105, ""), IF(X2105="0", X2105, ""), IF(U2105&lt;&gt;"0", U2105, ""), IF(V2105&lt;&gt;"0", V2105, ""), IF(W2105&lt;&gt;"0", W2105, ""), IF(X2105&lt;&gt;"0", X2105, ""))</f>
        <v>000D</v>
      </c>
      <c r="S2105" s="21" t="str">
        <f>IFERROR(VLOOKUP(K2105,'字典-设备&amp;仪表管理'!A:B,2,FALSE),"未填")</f>
        <v>XA</v>
      </c>
      <c r="T2105" s="26" t="str">
        <f>IF(L2105="","未填",TEXT(L2105,"0000"))</f>
        <v>0007</v>
      </c>
      <c r="U2105" s="22" t="str">
        <f>IFERROR(VLOOKUP(E2105,'字典-系统管理&amp;工段管理'!$A$2:$B$7,2,0),"0")</f>
        <v>D</v>
      </c>
      <c r="V2105" s="22" t="str">
        <f>IFERROR(VLOOKUP(F2105,'字典-系统管理&amp;工段管理'!$A$2:$B$7,2,0),"0")</f>
        <v>0</v>
      </c>
      <c r="W2105" s="22" t="str">
        <f>IFERROR(VLOOKUP(G2105,'字典-系统管理&amp;工段管理'!$A$2:$B$7,2,0),"0")</f>
        <v>0</v>
      </c>
      <c r="X2105" s="22" t="str">
        <f>IFERROR(VLOOKUP(H2105,'字典-系统管理&amp;工段管理'!$A$2:$B$7,2,0),"0")</f>
        <v>0</v>
      </c>
    </row>
    <row r="2106" spans="1:24" x14ac:dyDescent="0.15">
      <c r="A2106" s="19">
        <v>2104</v>
      </c>
      <c r="B2106" s="22" t="s">
        <v>24</v>
      </c>
      <c r="C2106" s="22" t="s">
        <v>94</v>
      </c>
      <c r="D2106" s="22" t="s">
        <v>234</v>
      </c>
      <c r="E2106" s="22" t="s">
        <v>28</v>
      </c>
      <c r="F2106" s="22"/>
      <c r="G2106" s="22"/>
      <c r="H2106" s="22"/>
      <c r="I2106" s="33" t="s">
        <v>4553</v>
      </c>
      <c r="J2106" s="22" t="s">
        <v>298</v>
      </c>
      <c r="K2106" s="20" t="s">
        <v>4565</v>
      </c>
      <c r="L2106" s="20">
        <v>8</v>
      </c>
      <c r="M2106" s="29" t="str">
        <f>O2106&amp;"-"&amp;P2106&amp;"-"&amp;Q2106&amp;"-"&amp;R2106&amp;"-"&amp;S2106&amp;"-"&amp;T2106</f>
        <v>SJ-V-05-000D-XA-0008</v>
      </c>
      <c r="N2106" s="33" t="s">
        <v>4553</v>
      </c>
      <c r="O2106" s="21" t="str">
        <f>IFERROR(VLOOKUP(B2106,'字典-基地管理'!A:B,2,FALSE),"未填")</f>
        <v>SJ</v>
      </c>
      <c r="P2106" s="21" t="str">
        <f>IFERROR(VLOOKUP(C2106,'字典-车间管理'!A:B,2,FALSE),"未填")</f>
        <v>V</v>
      </c>
      <c r="Q2106" s="21" t="str">
        <f>IFERROR(VLOOKUP(D2106,'字典-系统管理&amp;工段管理'!C:D,2,FALSE),"未填")</f>
        <v>05</v>
      </c>
      <c r="R2106" s="22" t="str">
        <f>_xlfn.TEXTJOIN("", TRUE, IF(U2106="0", U2106, ""), IF(V2106="0", V2106, ""), IF(W2106="0", W2106, ""), IF(X2106="0", X2106, ""), IF(U2106&lt;&gt;"0", U2106, ""), IF(V2106&lt;&gt;"0", V2106, ""), IF(W2106&lt;&gt;"0", W2106, ""), IF(X2106&lt;&gt;"0", X2106, ""))</f>
        <v>000D</v>
      </c>
      <c r="S2106" s="21" t="str">
        <f>IFERROR(VLOOKUP(K2106,'字典-设备&amp;仪表管理'!A:B,2,FALSE),"未填")</f>
        <v>XA</v>
      </c>
      <c r="T2106" s="26" t="str">
        <f>IF(L2106="","未填",TEXT(L2106,"0000"))</f>
        <v>0008</v>
      </c>
      <c r="U2106" s="22" t="str">
        <f>IFERROR(VLOOKUP(E2106,'字典-系统管理&amp;工段管理'!$A$2:$B$7,2,0),"0")</f>
        <v>D</v>
      </c>
      <c r="V2106" s="22" t="str">
        <f>IFERROR(VLOOKUP(F2106,'字典-系统管理&amp;工段管理'!$A$2:$B$7,2,0),"0")</f>
        <v>0</v>
      </c>
      <c r="W2106" s="22" t="str">
        <f>IFERROR(VLOOKUP(G2106,'字典-系统管理&amp;工段管理'!$A$2:$B$7,2,0),"0")</f>
        <v>0</v>
      </c>
      <c r="X2106" s="22" t="str">
        <f>IFERROR(VLOOKUP(H2106,'字典-系统管理&amp;工段管理'!$A$2:$B$7,2,0),"0")</f>
        <v>0</v>
      </c>
    </row>
    <row r="2107" spans="1:24" x14ac:dyDescent="0.15">
      <c r="A2107" s="19">
        <v>2105</v>
      </c>
      <c r="B2107" s="22" t="s">
        <v>24</v>
      </c>
      <c r="C2107" s="22" t="s">
        <v>94</v>
      </c>
      <c r="D2107" s="22" t="s">
        <v>234</v>
      </c>
      <c r="E2107" s="22" t="s">
        <v>28</v>
      </c>
      <c r="F2107" s="22"/>
      <c r="G2107" s="22"/>
      <c r="H2107" s="22"/>
      <c r="I2107" s="33" t="s">
        <v>4554</v>
      </c>
      <c r="J2107" s="22" t="s">
        <v>298</v>
      </c>
      <c r="K2107" s="20" t="s">
        <v>4565</v>
      </c>
      <c r="L2107" s="20">
        <v>9</v>
      </c>
      <c r="M2107" s="29" t="str">
        <f>O2107&amp;"-"&amp;P2107&amp;"-"&amp;Q2107&amp;"-"&amp;R2107&amp;"-"&amp;S2107&amp;"-"&amp;T2107</f>
        <v>SJ-V-05-000D-XA-0009</v>
      </c>
      <c r="N2107" s="33" t="s">
        <v>4554</v>
      </c>
      <c r="O2107" s="21" t="str">
        <f>IFERROR(VLOOKUP(B2107,'字典-基地管理'!A:B,2,FALSE),"未填")</f>
        <v>SJ</v>
      </c>
      <c r="P2107" s="21" t="str">
        <f>IFERROR(VLOOKUP(C2107,'字典-车间管理'!A:B,2,FALSE),"未填")</f>
        <v>V</v>
      </c>
      <c r="Q2107" s="21" t="str">
        <f>IFERROR(VLOOKUP(D2107,'字典-系统管理&amp;工段管理'!C:D,2,FALSE),"未填")</f>
        <v>05</v>
      </c>
      <c r="R2107" s="22" t="str">
        <f>_xlfn.TEXTJOIN("", TRUE, IF(U2107="0", U2107, ""), IF(V2107="0", V2107, ""), IF(W2107="0", W2107, ""), IF(X2107="0", X2107, ""), IF(U2107&lt;&gt;"0", U2107, ""), IF(V2107&lt;&gt;"0", V2107, ""), IF(W2107&lt;&gt;"0", W2107, ""), IF(X2107&lt;&gt;"0", X2107, ""))</f>
        <v>000D</v>
      </c>
      <c r="S2107" s="21" t="str">
        <f>IFERROR(VLOOKUP(K2107,'字典-设备&amp;仪表管理'!A:B,2,FALSE),"未填")</f>
        <v>XA</v>
      </c>
      <c r="T2107" s="26" t="str">
        <f>IF(L2107="","未填",TEXT(L2107,"0000"))</f>
        <v>0009</v>
      </c>
      <c r="U2107" s="22" t="str">
        <f>IFERROR(VLOOKUP(E2107,'字典-系统管理&amp;工段管理'!$A$2:$B$7,2,0),"0")</f>
        <v>D</v>
      </c>
      <c r="V2107" s="22" t="str">
        <f>IFERROR(VLOOKUP(F2107,'字典-系统管理&amp;工段管理'!$A$2:$B$7,2,0),"0")</f>
        <v>0</v>
      </c>
      <c r="W2107" s="22" t="str">
        <f>IFERROR(VLOOKUP(G2107,'字典-系统管理&amp;工段管理'!$A$2:$B$7,2,0),"0")</f>
        <v>0</v>
      </c>
      <c r="X2107" s="22" t="str">
        <f>IFERROR(VLOOKUP(H2107,'字典-系统管理&amp;工段管理'!$A$2:$B$7,2,0),"0")</f>
        <v>0</v>
      </c>
    </row>
    <row r="2108" spans="1:24" x14ac:dyDescent="0.15">
      <c r="A2108" s="19">
        <v>2106</v>
      </c>
      <c r="B2108" s="22" t="s">
        <v>24</v>
      </c>
      <c r="C2108" s="22" t="s">
        <v>94</v>
      </c>
      <c r="D2108" s="22" t="s">
        <v>234</v>
      </c>
      <c r="E2108" s="22" t="s">
        <v>28</v>
      </c>
      <c r="F2108" s="22"/>
      <c r="G2108" s="22"/>
      <c r="H2108" s="22"/>
      <c r="I2108" s="33" t="s">
        <v>4555</v>
      </c>
      <c r="J2108" s="22" t="s">
        <v>298</v>
      </c>
      <c r="K2108" s="20" t="s">
        <v>4565</v>
      </c>
      <c r="L2108" s="20">
        <v>10</v>
      </c>
      <c r="M2108" s="29" t="str">
        <f>O2108&amp;"-"&amp;P2108&amp;"-"&amp;Q2108&amp;"-"&amp;R2108&amp;"-"&amp;S2108&amp;"-"&amp;T2108</f>
        <v>SJ-V-05-000D-XA-0010</v>
      </c>
      <c r="N2108" s="33" t="s">
        <v>4555</v>
      </c>
      <c r="O2108" s="21" t="str">
        <f>IFERROR(VLOOKUP(B2108,'字典-基地管理'!A:B,2,FALSE),"未填")</f>
        <v>SJ</v>
      </c>
      <c r="P2108" s="21" t="str">
        <f>IFERROR(VLOOKUP(C2108,'字典-车间管理'!A:B,2,FALSE),"未填")</f>
        <v>V</v>
      </c>
      <c r="Q2108" s="21" t="str">
        <f>IFERROR(VLOOKUP(D2108,'字典-系统管理&amp;工段管理'!C:D,2,FALSE),"未填")</f>
        <v>05</v>
      </c>
      <c r="R2108" s="22" t="str">
        <f>_xlfn.TEXTJOIN("", TRUE, IF(U2108="0", U2108, ""), IF(V2108="0", V2108, ""), IF(W2108="0", W2108, ""), IF(X2108="0", X2108, ""), IF(U2108&lt;&gt;"0", U2108, ""), IF(V2108&lt;&gt;"0", V2108, ""), IF(W2108&lt;&gt;"0", W2108, ""), IF(X2108&lt;&gt;"0", X2108, ""))</f>
        <v>000D</v>
      </c>
      <c r="S2108" s="21" t="str">
        <f>IFERROR(VLOOKUP(K2108,'字典-设备&amp;仪表管理'!A:B,2,FALSE),"未填")</f>
        <v>XA</v>
      </c>
      <c r="T2108" s="26" t="str">
        <f>IF(L2108="","未填",TEXT(L2108,"0000"))</f>
        <v>0010</v>
      </c>
      <c r="U2108" s="22" t="str">
        <f>IFERROR(VLOOKUP(E2108,'字典-系统管理&amp;工段管理'!$A$2:$B$7,2,0),"0")</f>
        <v>D</v>
      </c>
      <c r="V2108" s="22" t="str">
        <f>IFERROR(VLOOKUP(F2108,'字典-系统管理&amp;工段管理'!$A$2:$B$7,2,0),"0")</f>
        <v>0</v>
      </c>
      <c r="W2108" s="22" t="str">
        <f>IFERROR(VLOOKUP(G2108,'字典-系统管理&amp;工段管理'!$A$2:$B$7,2,0),"0")</f>
        <v>0</v>
      </c>
      <c r="X2108" s="22" t="str">
        <f>IFERROR(VLOOKUP(H2108,'字典-系统管理&amp;工段管理'!$A$2:$B$7,2,0),"0")</f>
        <v>0</v>
      </c>
    </row>
    <row r="2109" spans="1:24" x14ac:dyDescent="0.15">
      <c r="A2109" s="19">
        <v>2107</v>
      </c>
      <c r="B2109" s="22" t="s">
        <v>24</v>
      </c>
      <c r="C2109" s="22" t="s">
        <v>94</v>
      </c>
      <c r="D2109" s="22" t="s">
        <v>234</v>
      </c>
      <c r="E2109" s="22" t="s">
        <v>28</v>
      </c>
      <c r="F2109" s="22"/>
      <c r="G2109" s="22"/>
      <c r="H2109" s="22"/>
      <c r="I2109" s="33" t="s">
        <v>4556</v>
      </c>
      <c r="J2109" s="22" t="s">
        <v>298</v>
      </c>
      <c r="K2109" s="20" t="s">
        <v>4565</v>
      </c>
      <c r="L2109" s="20">
        <v>11</v>
      </c>
      <c r="M2109" s="29" t="str">
        <f>O2109&amp;"-"&amp;P2109&amp;"-"&amp;Q2109&amp;"-"&amp;R2109&amp;"-"&amp;S2109&amp;"-"&amp;T2109</f>
        <v>SJ-V-05-000D-XA-0011</v>
      </c>
      <c r="N2109" s="33" t="s">
        <v>4556</v>
      </c>
      <c r="O2109" s="21" t="str">
        <f>IFERROR(VLOOKUP(B2109,'字典-基地管理'!A:B,2,FALSE),"未填")</f>
        <v>SJ</v>
      </c>
      <c r="P2109" s="21" t="str">
        <f>IFERROR(VLOOKUP(C2109,'字典-车间管理'!A:B,2,FALSE),"未填")</f>
        <v>V</v>
      </c>
      <c r="Q2109" s="21" t="str">
        <f>IFERROR(VLOOKUP(D2109,'字典-系统管理&amp;工段管理'!C:D,2,FALSE),"未填")</f>
        <v>05</v>
      </c>
      <c r="R2109" s="22" t="str">
        <f>_xlfn.TEXTJOIN("", TRUE, IF(U2109="0", U2109, ""), IF(V2109="0", V2109, ""), IF(W2109="0", W2109, ""), IF(X2109="0", X2109, ""), IF(U2109&lt;&gt;"0", U2109, ""), IF(V2109&lt;&gt;"0", V2109, ""), IF(W2109&lt;&gt;"0", W2109, ""), IF(X2109&lt;&gt;"0", X2109, ""))</f>
        <v>000D</v>
      </c>
      <c r="S2109" s="21" t="str">
        <f>IFERROR(VLOOKUP(K2109,'字典-设备&amp;仪表管理'!A:B,2,FALSE),"未填")</f>
        <v>XA</v>
      </c>
      <c r="T2109" s="26" t="str">
        <f>IF(L2109="","未填",TEXT(L2109,"0000"))</f>
        <v>0011</v>
      </c>
      <c r="U2109" s="22" t="str">
        <f>IFERROR(VLOOKUP(E2109,'字典-系统管理&amp;工段管理'!$A$2:$B$7,2,0),"0")</f>
        <v>D</v>
      </c>
      <c r="V2109" s="22" t="str">
        <f>IFERROR(VLOOKUP(F2109,'字典-系统管理&amp;工段管理'!$A$2:$B$7,2,0),"0")</f>
        <v>0</v>
      </c>
      <c r="W2109" s="22" t="str">
        <f>IFERROR(VLOOKUP(G2109,'字典-系统管理&amp;工段管理'!$A$2:$B$7,2,0),"0")</f>
        <v>0</v>
      </c>
      <c r="X2109" s="22" t="str">
        <f>IFERROR(VLOOKUP(H2109,'字典-系统管理&amp;工段管理'!$A$2:$B$7,2,0),"0")</f>
        <v>0</v>
      </c>
    </row>
    <row r="2110" spans="1:24" x14ac:dyDescent="0.15">
      <c r="A2110" s="19">
        <v>2108</v>
      </c>
      <c r="B2110" s="22" t="s">
        <v>24</v>
      </c>
      <c r="C2110" s="22" t="s">
        <v>94</v>
      </c>
      <c r="D2110" s="22" t="s">
        <v>234</v>
      </c>
      <c r="E2110" s="22" t="s">
        <v>28</v>
      </c>
      <c r="F2110" s="22"/>
      <c r="G2110" s="22"/>
      <c r="H2110" s="22"/>
      <c r="I2110" s="33" t="s">
        <v>4557</v>
      </c>
      <c r="J2110" s="22" t="s">
        <v>298</v>
      </c>
      <c r="K2110" s="20" t="s">
        <v>4565</v>
      </c>
      <c r="L2110" s="20">
        <v>12</v>
      </c>
      <c r="M2110" s="29" t="str">
        <f>O2110&amp;"-"&amp;P2110&amp;"-"&amp;Q2110&amp;"-"&amp;R2110&amp;"-"&amp;S2110&amp;"-"&amp;T2110</f>
        <v>SJ-V-05-000D-XA-0012</v>
      </c>
      <c r="N2110" s="33" t="s">
        <v>4557</v>
      </c>
      <c r="O2110" s="21" t="str">
        <f>IFERROR(VLOOKUP(B2110,'字典-基地管理'!A:B,2,FALSE),"未填")</f>
        <v>SJ</v>
      </c>
      <c r="P2110" s="21" t="str">
        <f>IFERROR(VLOOKUP(C2110,'字典-车间管理'!A:B,2,FALSE),"未填")</f>
        <v>V</v>
      </c>
      <c r="Q2110" s="21" t="str">
        <f>IFERROR(VLOOKUP(D2110,'字典-系统管理&amp;工段管理'!C:D,2,FALSE),"未填")</f>
        <v>05</v>
      </c>
      <c r="R2110" s="22" t="str">
        <f>_xlfn.TEXTJOIN("", TRUE, IF(U2110="0", U2110, ""), IF(V2110="0", V2110, ""), IF(W2110="0", W2110, ""), IF(X2110="0", X2110, ""), IF(U2110&lt;&gt;"0", U2110, ""), IF(V2110&lt;&gt;"0", V2110, ""), IF(W2110&lt;&gt;"0", W2110, ""), IF(X2110&lt;&gt;"0", X2110, ""))</f>
        <v>000D</v>
      </c>
      <c r="S2110" s="21" t="str">
        <f>IFERROR(VLOOKUP(K2110,'字典-设备&amp;仪表管理'!A:B,2,FALSE),"未填")</f>
        <v>XA</v>
      </c>
      <c r="T2110" s="26" t="str">
        <f>IF(L2110="","未填",TEXT(L2110,"0000"))</f>
        <v>0012</v>
      </c>
      <c r="U2110" s="22" t="str">
        <f>IFERROR(VLOOKUP(E2110,'字典-系统管理&amp;工段管理'!$A$2:$B$7,2,0),"0")</f>
        <v>D</v>
      </c>
      <c r="V2110" s="22" t="str">
        <f>IFERROR(VLOOKUP(F2110,'字典-系统管理&amp;工段管理'!$A$2:$B$7,2,0),"0")</f>
        <v>0</v>
      </c>
      <c r="W2110" s="22" t="str">
        <f>IFERROR(VLOOKUP(G2110,'字典-系统管理&amp;工段管理'!$A$2:$B$7,2,0),"0")</f>
        <v>0</v>
      </c>
      <c r="X2110" s="22" t="str">
        <f>IFERROR(VLOOKUP(H2110,'字典-系统管理&amp;工段管理'!$A$2:$B$7,2,0),"0")</f>
        <v>0</v>
      </c>
    </row>
    <row r="2111" spans="1:24" x14ac:dyDescent="0.15">
      <c r="A2111" s="19">
        <v>2109</v>
      </c>
      <c r="B2111" s="22" t="s">
        <v>24</v>
      </c>
      <c r="C2111" s="22" t="s">
        <v>94</v>
      </c>
      <c r="D2111" s="22" t="s">
        <v>234</v>
      </c>
      <c r="E2111" s="22" t="s">
        <v>28</v>
      </c>
      <c r="F2111" s="22"/>
      <c r="G2111" s="22"/>
      <c r="H2111" s="22"/>
      <c r="I2111" s="32" t="s">
        <v>619</v>
      </c>
      <c r="J2111" s="22" t="s">
        <v>33</v>
      </c>
      <c r="K2111" s="38" t="s">
        <v>325</v>
      </c>
      <c r="L2111" s="20">
        <v>1</v>
      </c>
      <c r="M2111" s="29" t="str">
        <f>O2111&amp;"-"&amp;P2111&amp;"-"&amp;Q2111&amp;"-"&amp;R2111&amp;"-"&amp;S2111&amp;"-"&amp;T2111</f>
        <v>SJ-V-05-000D-XV-0001</v>
      </c>
      <c r="N2111" s="32" t="s">
        <v>619</v>
      </c>
      <c r="O2111" s="21" t="str">
        <f>IFERROR(VLOOKUP(B2111,'字典-基地管理'!A:B,2,FALSE),"未填")</f>
        <v>SJ</v>
      </c>
      <c r="P2111" s="21" t="str">
        <f>IFERROR(VLOOKUP(C2111,'字典-车间管理'!A:B,2,FALSE),"未填")</f>
        <v>V</v>
      </c>
      <c r="Q2111" s="21" t="str">
        <f>IFERROR(VLOOKUP(D2111,'字典-系统管理&amp;工段管理'!C:D,2,FALSE),"未填")</f>
        <v>05</v>
      </c>
      <c r="R2111" s="22" t="str">
        <f>_xlfn.TEXTJOIN("", TRUE, IF(U2111="0", U2111, ""), IF(V2111="0", V2111, ""), IF(W2111="0", W2111, ""), IF(X2111="0", X2111, ""), IF(U2111&lt;&gt;"0", U2111, ""), IF(V2111&lt;&gt;"0", V2111, ""), IF(W2111&lt;&gt;"0", W2111, ""), IF(X2111&lt;&gt;"0", X2111, ""))</f>
        <v>000D</v>
      </c>
      <c r="S2111" s="21" t="str">
        <f>IFERROR(VLOOKUP(K2111,'字典-设备&amp;仪表管理'!A:B,2,FALSE),"未填")</f>
        <v>XV</v>
      </c>
      <c r="T2111" s="26" t="str">
        <f>IF(L2111="","未填",TEXT(L2111,"0000"))</f>
        <v>0001</v>
      </c>
      <c r="U2111" s="22" t="str">
        <f>IFERROR(VLOOKUP(E2111,'字典-系统管理&amp;工段管理'!$A$2:$B$7,2,0),"0")</f>
        <v>D</v>
      </c>
      <c r="V2111" s="22" t="str">
        <f>IFERROR(VLOOKUP(F2111,'字典-系统管理&amp;工段管理'!$A$2:$B$7,2,0),"0")</f>
        <v>0</v>
      </c>
      <c r="W2111" s="22" t="str">
        <f>IFERROR(VLOOKUP(G2111,'字典-系统管理&amp;工段管理'!$A$2:$B$7,2,0),"0")</f>
        <v>0</v>
      </c>
      <c r="X2111" s="22" t="str">
        <f>IFERROR(VLOOKUP(H2111,'字典-系统管理&amp;工段管理'!$A$2:$B$7,2,0),"0")</f>
        <v>0</v>
      </c>
    </row>
    <row r="2112" spans="1:24" x14ac:dyDescent="0.15">
      <c r="A2112" s="19">
        <v>2110</v>
      </c>
      <c r="B2112" s="22" t="s">
        <v>24</v>
      </c>
      <c r="C2112" s="22" t="s">
        <v>94</v>
      </c>
      <c r="D2112" s="22" t="s">
        <v>234</v>
      </c>
      <c r="E2112" s="22" t="s">
        <v>28</v>
      </c>
      <c r="F2112" s="22"/>
      <c r="G2112" s="22"/>
      <c r="H2112" s="22"/>
      <c r="I2112" s="32" t="s">
        <v>620</v>
      </c>
      <c r="J2112" s="22" t="s">
        <v>33</v>
      </c>
      <c r="K2112" s="38" t="s">
        <v>325</v>
      </c>
      <c r="L2112" s="20">
        <v>2</v>
      </c>
      <c r="M2112" s="29" t="str">
        <f>O2112&amp;"-"&amp;P2112&amp;"-"&amp;Q2112&amp;"-"&amp;R2112&amp;"-"&amp;S2112&amp;"-"&amp;T2112</f>
        <v>SJ-V-05-000D-XV-0002</v>
      </c>
      <c r="N2112" s="32" t="s">
        <v>620</v>
      </c>
      <c r="O2112" s="21" t="str">
        <f>IFERROR(VLOOKUP(B2112,'字典-基地管理'!A:B,2,FALSE),"未填")</f>
        <v>SJ</v>
      </c>
      <c r="P2112" s="21" t="str">
        <f>IFERROR(VLOOKUP(C2112,'字典-车间管理'!A:B,2,FALSE),"未填")</f>
        <v>V</v>
      </c>
      <c r="Q2112" s="21" t="str">
        <f>IFERROR(VLOOKUP(D2112,'字典-系统管理&amp;工段管理'!C:D,2,FALSE),"未填")</f>
        <v>05</v>
      </c>
      <c r="R2112" s="22" t="str">
        <f>_xlfn.TEXTJOIN("", TRUE, IF(U2112="0", U2112, ""), IF(V2112="0", V2112, ""), IF(W2112="0", W2112, ""), IF(X2112="0", X2112, ""), IF(U2112&lt;&gt;"0", U2112, ""), IF(V2112&lt;&gt;"0", V2112, ""), IF(W2112&lt;&gt;"0", W2112, ""), IF(X2112&lt;&gt;"0", X2112, ""))</f>
        <v>000D</v>
      </c>
      <c r="S2112" s="21" t="str">
        <f>IFERROR(VLOOKUP(K2112,'字典-设备&amp;仪表管理'!A:B,2,FALSE),"未填")</f>
        <v>XV</v>
      </c>
      <c r="T2112" s="26" t="str">
        <f>IF(L2112="","未填",TEXT(L2112,"0000"))</f>
        <v>0002</v>
      </c>
      <c r="U2112" s="22" t="str">
        <f>IFERROR(VLOOKUP(E2112,'字典-系统管理&amp;工段管理'!$A$2:$B$7,2,0),"0")</f>
        <v>D</v>
      </c>
      <c r="V2112" s="22" t="str">
        <f>IFERROR(VLOOKUP(F2112,'字典-系统管理&amp;工段管理'!$A$2:$B$7,2,0),"0")</f>
        <v>0</v>
      </c>
      <c r="W2112" s="22" t="str">
        <f>IFERROR(VLOOKUP(G2112,'字典-系统管理&amp;工段管理'!$A$2:$B$7,2,0),"0")</f>
        <v>0</v>
      </c>
      <c r="X2112" s="22" t="str">
        <f>IFERROR(VLOOKUP(H2112,'字典-系统管理&amp;工段管理'!$A$2:$B$7,2,0),"0")</f>
        <v>0</v>
      </c>
    </row>
    <row r="2113" spans="1:24" x14ac:dyDescent="0.15">
      <c r="A2113" s="19">
        <v>2111</v>
      </c>
      <c r="B2113" s="22" t="s">
        <v>24</v>
      </c>
      <c r="C2113" s="22" t="s">
        <v>94</v>
      </c>
      <c r="D2113" s="22" t="s">
        <v>234</v>
      </c>
      <c r="E2113" s="22" t="s">
        <v>28</v>
      </c>
      <c r="F2113" s="22"/>
      <c r="G2113" s="22"/>
      <c r="H2113" s="22"/>
      <c r="I2113" s="32" t="s">
        <v>624</v>
      </c>
      <c r="J2113" s="22" t="s">
        <v>33</v>
      </c>
      <c r="K2113" s="38" t="s">
        <v>325</v>
      </c>
      <c r="L2113" s="20">
        <v>3</v>
      </c>
      <c r="M2113" s="29" t="str">
        <f>O2113&amp;"-"&amp;P2113&amp;"-"&amp;Q2113&amp;"-"&amp;R2113&amp;"-"&amp;S2113&amp;"-"&amp;T2113</f>
        <v>SJ-V-05-000D-XV-0003</v>
      </c>
      <c r="N2113" s="32" t="s">
        <v>624</v>
      </c>
      <c r="O2113" s="21" t="str">
        <f>IFERROR(VLOOKUP(B2113,'字典-基地管理'!A:B,2,FALSE),"未填")</f>
        <v>SJ</v>
      </c>
      <c r="P2113" s="21" t="str">
        <f>IFERROR(VLOOKUP(C2113,'字典-车间管理'!A:B,2,FALSE),"未填")</f>
        <v>V</v>
      </c>
      <c r="Q2113" s="21" t="str">
        <f>IFERROR(VLOOKUP(D2113,'字典-系统管理&amp;工段管理'!C:D,2,FALSE),"未填")</f>
        <v>05</v>
      </c>
      <c r="R2113" s="22" t="str">
        <f>_xlfn.TEXTJOIN("", TRUE, IF(U2113="0", U2113, ""), IF(V2113="0", V2113, ""), IF(W2113="0", W2113, ""), IF(X2113="0", X2113, ""), IF(U2113&lt;&gt;"0", U2113, ""), IF(V2113&lt;&gt;"0", V2113, ""), IF(W2113&lt;&gt;"0", W2113, ""), IF(X2113&lt;&gt;"0", X2113, ""))</f>
        <v>000D</v>
      </c>
      <c r="S2113" s="21" t="str">
        <f>IFERROR(VLOOKUP(K2113,'字典-设备&amp;仪表管理'!A:B,2,FALSE),"未填")</f>
        <v>XV</v>
      </c>
      <c r="T2113" s="26" t="str">
        <f>IF(L2113="","未填",TEXT(L2113,"0000"))</f>
        <v>0003</v>
      </c>
      <c r="U2113" s="22" t="str">
        <f>IFERROR(VLOOKUP(E2113,'字典-系统管理&amp;工段管理'!$A$2:$B$7,2,0),"0")</f>
        <v>D</v>
      </c>
      <c r="V2113" s="22" t="str">
        <f>IFERROR(VLOOKUP(F2113,'字典-系统管理&amp;工段管理'!$A$2:$B$7,2,0),"0")</f>
        <v>0</v>
      </c>
      <c r="W2113" s="22" t="str">
        <f>IFERROR(VLOOKUP(G2113,'字典-系统管理&amp;工段管理'!$A$2:$B$7,2,0),"0")</f>
        <v>0</v>
      </c>
      <c r="X2113" s="22" t="str">
        <f>IFERROR(VLOOKUP(H2113,'字典-系统管理&amp;工段管理'!$A$2:$B$7,2,0),"0")</f>
        <v>0</v>
      </c>
    </row>
    <row r="2114" spans="1:24" x14ac:dyDescent="0.15">
      <c r="A2114" s="19">
        <v>2112</v>
      </c>
      <c r="B2114" s="22" t="s">
        <v>24</v>
      </c>
      <c r="C2114" s="22" t="s">
        <v>94</v>
      </c>
      <c r="D2114" s="22" t="s">
        <v>234</v>
      </c>
      <c r="E2114" s="22" t="s">
        <v>28</v>
      </c>
      <c r="F2114" s="22"/>
      <c r="G2114" s="22"/>
      <c r="H2114" s="22"/>
      <c r="I2114" s="32" t="s">
        <v>625</v>
      </c>
      <c r="J2114" s="22" t="s">
        <v>33</v>
      </c>
      <c r="K2114" s="38" t="s">
        <v>325</v>
      </c>
      <c r="L2114" s="20">
        <v>4</v>
      </c>
      <c r="M2114" s="29" t="str">
        <f>O2114&amp;"-"&amp;P2114&amp;"-"&amp;Q2114&amp;"-"&amp;R2114&amp;"-"&amp;S2114&amp;"-"&amp;T2114</f>
        <v>SJ-V-05-000D-XV-0004</v>
      </c>
      <c r="N2114" s="32" t="s">
        <v>625</v>
      </c>
      <c r="O2114" s="21" t="str">
        <f>IFERROR(VLOOKUP(B2114,'字典-基地管理'!A:B,2,FALSE),"未填")</f>
        <v>SJ</v>
      </c>
      <c r="P2114" s="21" t="str">
        <f>IFERROR(VLOOKUP(C2114,'字典-车间管理'!A:B,2,FALSE),"未填")</f>
        <v>V</v>
      </c>
      <c r="Q2114" s="21" t="str">
        <f>IFERROR(VLOOKUP(D2114,'字典-系统管理&amp;工段管理'!C:D,2,FALSE),"未填")</f>
        <v>05</v>
      </c>
      <c r="R2114" s="22" t="str">
        <f>_xlfn.TEXTJOIN("", TRUE, IF(U2114="0", U2114, ""), IF(V2114="0", V2114, ""), IF(W2114="0", W2114, ""), IF(X2114="0", X2114, ""), IF(U2114&lt;&gt;"0", U2114, ""), IF(V2114&lt;&gt;"0", V2114, ""), IF(W2114&lt;&gt;"0", W2114, ""), IF(X2114&lt;&gt;"0", X2114, ""))</f>
        <v>000D</v>
      </c>
      <c r="S2114" s="21" t="str">
        <f>IFERROR(VLOOKUP(K2114,'字典-设备&amp;仪表管理'!A:B,2,FALSE),"未填")</f>
        <v>XV</v>
      </c>
      <c r="T2114" s="26" t="str">
        <f>IF(L2114="","未填",TEXT(L2114,"0000"))</f>
        <v>0004</v>
      </c>
      <c r="U2114" s="22" t="str">
        <f>IFERROR(VLOOKUP(E2114,'字典-系统管理&amp;工段管理'!$A$2:$B$7,2,0),"0")</f>
        <v>D</v>
      </c>
      <c r="V2114" s="22" t="str">
        <f>IFERROR(VLOOKUP(F2114,'字典-系统管理&amp;工段管理'!$A$2:$B$7,2,0),"0")</f>
        <v>0</v>
      </c>
      <c r="W2114" s="22" t="str">
        <f>IFERROR(VLOOKUP(G2114,'字典-系统管理&amp;工段管理'!$A$2:$B$7,2,0),"0")</f>
        <v>0</v>
      </c>
      <c r="X2114" s="22" t="str">
        <f>IFERROR(VLOOKUP(H2114,'字典-系统管理&amp;工段管理'!$A$2:$B$7,2,0),"0")</f>
        <v>0</v>
      </c>
    </row>
    <row r="2115" spans="1:24" x14ac:dyDescent="0.15">
      <c r="A2115" s="19">
        <v>2113</v>
      </c>
      <c r="B2115" s="22" t="s">
        <v>24</v>
      </c>
      <c r="C2115" s="22" t="s">
        <v>94</v>
      </c>
      <c r="D2115" s="22" t="s">
        <v>234</v>
      </c>
      <c r="E2115" s="22" t="s">
        <v>28</v>
      </c>
      <c r="F2115" s="22"/>
      <c r="G2115" s="22"/>
      <c r="H2115" s="22"/>
      <c r="I2115" s="32" t="s">
        <v>626</v>
      </c>
      <c r="J2115" s="22" t="s">
        <v>33</v>
      </c>
      <c r="K2115" s="38" t="s">
        <v>325</v>
      </c>
      <c r="L2115" s="20">
        <v>5</v>
      </c>
      <c r="M2115" s="29" t="str">
        <f>O2115&amp;"-"&amp;P2115&amp;"-"&amp;Q2115&amp;"-"&amp;R2115&amp;"-"&amp;S2115&amp;"-"&amp;T2115</f>
        <v>SJ-V-05-000D-XV-0005</v>
      </c>
      <c r="N2115" s="32" t="s">
        <v>626</v>
      </c>
      <c r="O2115" s="21" t="str">
        <f>IFERROR(VLOOKUP(B2115,'字典-基地管理'!A:B,2,FALSE),"未填")</f>
        <v>SJ</v>
      </c>
      <c r="P2115" s="21" t="str">
        <f>IFERROR(VLOOKUP(C2115,'字典-车间管理'!A:B,2,FALSE),"未填")</f>
        <v>V</v>
      </c>
      <c r="Q2115" s="21" t="str">
        <f>IFERROR(VLOOKUP(D2115,'字典-系统管理&amp;工段管理'!C:D,2,FALSE),"未填")</f>
        <v>05</v>
      </c>
      <c r="R2115" s="22" t="str">
        <f>_xlfn.TEXTJOIN("", TRUE, IF(U2115="0", U2115, ""), IF(V2115="0", V2115, ""), IF(W2115="0", W2115, ""), IF(X2115="0", X2115, ""), IF(U2115&lt;&gt;"0", U2115, ""), IF(V2115&lt;&gt;"0", V2115, ""), IF(W2115&lt;&gt;"0", W2115, ""), IF(X2115&lt;&gt;"0", X2115, ""))</f>
        <v>000D</v>
      </c>
      <c r="S2115" s="21" t="str">
        <f>IFERROR(VLOOKUP(K2115,'字典-设备&amp;仪表管理'!A:B,2,FALSE),"未填")</f>
        <v>XV</v>
      </c>
      <c r="T2115" s="26" t="str">
        <f>IF(L2115="","未填",TEXT(L2115,"0000"))</f>
        <v>0005</v>
      </c>
      <c r="U2115" s="22" t="str">
        <f>IFERROR(VLOOKUP(E2115,'字典-系统管理&amp;工段管理'!$A$2:$B$7,2,0),"0")</f>
        <v>D</v>
      </c>
      <c r="V2115" s="22" t="str">
        <f>IFERROR(VLOOKUP(F2115,'字典-系统管理&amp;工段管理'!$A$2:$B$7,2,0),"0")</f>
        <v>0</v>
      </c>
      <c r="W2115" s="22" t="str">
        <f>IFERROR(VLOOKUP(G2115,'字典-系统管理&amp;工段管理'!$A$2:$B$7,2,0),"0")</f>
        <v>0</v>
      </c>
      <c r="X2115" s="22" t="str">
        <f>IFERROR(VLOOKUP(H2115,'字典-系统管理&amp;工段管理'!$A$2:$B$7,2,0),"0")</f>
        <v>0</v>
      </c>
    </row>
    <row r="2116" spans="1:24" x14ac:dyDescent="0.15">
      <c r="A2116" s="19">
        <v>2114</v>
      </c>
      <c r="B2116" s="22" t="s">
        <v>24</v>
      </c>
      <c r="C2116" s="22" t="s">
        <v>94</v>
      </c>
      <c r="D2116" s="22" t="s">
        <v>234</v>
      </c>
      <c r="E2116" s="22" t="s">
        <v>28</v>
      </c>
      <c r="F2116" s="22"/>
      <c r="G2116" s="22"/>
      <c r="H2116" s="22"/>
      <c r="I2116" s="32" t="s">
        <v>627</v>
      </c>
      <c r="J2116" s="22" t="s">
        <v>33</v>
      </c>
      <c r="K2116" s="38" t="s">
        <v>325</v>
      </c>
      <c r="L2116" s="20">
        <v>6</v>
      </c>
      <c r="M2116" s="29" t="str">
        <f>O2116&amp;"-"&amp;P2116&amp;"-"&amp;Q2116&amp;"-"&amp;R2116&amp;"-"&amp;S2116&amp;"-"&amp;T2116</f>
        <v>SJ-V-05-000D-XV-0006</v>
      </c>
      <c r="N2116" s="32" t="s">
        <v>627</v>
      </c>
      <c r="O2116" s="21" t="str">
        <f>IFERROR(VLOOKUP(B2116,'字典-基地管理'!A:B,2,FALSE),"未填")</f>
        <v>SJ</v>
      </c>
      <c r="P2116" s="21" t="str">
        <f>IFERROR(VLOOKUP(C2116,'字典-车间管理'!A:B,2,FALSE),"未填")</f>
        <v>V</v>
      </c>
      <c r="Q2116" s="21" t="str">
        <f>IFERROR(VLOOKUP(D2116,'字典-系统管理&amp;工段管理'!C:D,2,FALSE),"未填")</f>
        <v>05</v>
      </c>
      <c r="R2116" s="22" t="str">
        <f>_xlfn.TEXTJOIN("", TRUE, IF(U2116="0", U2116, ""), IF(V2116="0", V2116, ""), IF(W2116="0", W2116, ""), IF(X2116="0", X2116, ""), IF(U2116&lt;&gt;"0", U2116, ""), IF(V2116&lt;&gt;"0", V2116, ""), IF(W2116&lt;&gt;"0", W2116, ""), IF(X2116&lt;&gt;"0", X2116, ""))</f>
        <v>000D</v>
      </c>
      <c r="S2116" s="21" t="str">
        <f>IFERROR(VLOOKUP(K2116,'字典-设备&amp;仪表管理'!A:B,2,FALSE),"未填")</f>
        <v>XV</v>
      </c>
      <c r="T2116" s="26" t="str">
        <f>IF(L2116="","未填",TEXT(L2116,"0000"))</f>
        <v>0006</v>
      </c>
      <c r="U2116" s="22" t="str">
        <f>IFERROR(VLOOKUP(E2116,'字典-系统管理&amp;工段管理'!$A$2:$B$7,2,0),"0")</f>
        <v>D</v>
      </c>
      <c r="V2116" s="22" t="str">
        <f>IFERROR(VLOOKUP(F2116,'字典-系统管理&amp;工段管理'!$A$2:$B$7,2,0),"0")</f>
        <v>0</v>
      </c>
      <c r="W2116" s="22" t="str">
        <f>IFERROR(VLOOKUP(G2116,'字典-系统管理&amp;工段管理'!$A$2:$B$7,2,0),"0")</f>
        <v>0</v>
      </c>
      <c r="X2116" s="22" t="str">
        <f>IFERROR(VLOOKUP(H2116,'字典-系统管理&amp;工段管理'!$A$2:$B$7,2,0),"0")</f>
        <v>0</v>
      </c>
    </row>
    <row r="2117" spans="1:24" x14ac:dyDescent="0.15">
      <c r="A2117" s="19">
        <v>2115</v>
      </c>
      <c r="B2117" s="22" t="s">
        <v>24</v>
      </c>
      <c r="C2117" s="22" t="s">
        <v>94</v>
      </c>
      <c r="D2117" s="22" t="s">
        <v>234</v>
      </c>
      <c r="E2117" s="22" t="s">
        <v>28</v>
      </c>
      <c r="F2117" s="22"/>
      <c r="G2117" s="22"/>
      <c r="H2117" s="22"/>
      <c r="I2117" s="32" t="s">
        <v>628</v>
      </c>
      <c r="J2117" s="22" t="s">
        <v>33</v>
      </c>
      <c r="K2117" s="38" t="s">
        <v>325</v>
      </c>
      <c r="L2117" s="20">
        <v>7</v>
      </c>
      <c r="M2117" s="29" t="str">
        <f>O2117&amp;"-"&amp;P2117&amp;"-"&amp;Q2117&amp;"-"&amp;R2117&amp;"-"&amp;S2117&amp;"-"&amp;T2117</f>
        <v>SJ-V-05-000D-XV-0007</v>
      </c>
      <c r="N2117" s="32" t="s">
        <v>628</v>
      </c>
      <c r="O2117" s="21" t="str">
        <f>IFERROR(VLOOKUP(B2117,'字典-基地管理'!A:B,2,FALSE),"未填")</f>
        <v>SJ</v>
      </c>
      <c r="P2117" s="21" t="str">
        <f>IFERROR(VLOOKUP(C2117,'字典-车间管理'!A:B,2,FALSE),"未填")</f>
        <v>V</v>
      </c>
      <c r="Q2117" s="21" t="str">
        <f>IFERROR(VLOOKUP(D2117,'字典-系统管理&amp;工段管理'!C:D,2,FALSE),"未填")</f>
        <v>05</v>
      </c>
      <c r="R2117" s="22" t="str">
        <f>_xlfn.TEXTJOIN("", TRUE, IF(U2117="0", U2117, ""), IF(V2117="0", V2117, ""), IF(W2117="0", W2117, ""), IF(X2117="0", X2117, ""), IF(U2117&lt;&gt;"0", U2117, ""), IF(V2117&lt;&gt;"0", V2117, ""), IF(W2117&lt;&gt;"0", W2117, ""), IF(X2117&lt;&gt;"0", X2117, ""))</f>
        <v>000D</v>
      </c>
      <c r="S2117" s="21" t="str">
        <f>IFERROR(VLOOKUP(K2117,'字典-设备&amp;仪表管理'!A:B,2,FALSE),"未填")</f>
        <v>XV</v>
      </c>
      <c r="T2117" s="26" t="str">
        <f>IF(L2117="","未填",TEXT(L2117,"0000"))</f>
        <v>0007</v>
      </c>
      <c r="U2117" s="22" t="str">
        <f>IFERROR(VLOOKUP(E2117,'字典-系统管理&amp;工段管理'!$A$2:$B$7,2,0),"0")</f>
        <v>D</v>
      </c>
      <c r="V2117" s="22" t="str">
        <f>IFERROR(VLOOKUP(F2117,'字典-系统管理&amp;工段管理'!$A$2:$B$7,2,0),"0")</f>
        <v>0</v>
      </c>
      <c r="W2117" s="22" t="str">
        <f>IFERROR(VLOOKUP(G2117,'字典-系统管理&amp;工段管理'!$A$2:$B$7,2,0),"0")</f>
        <v>0</v>
      </c>
      <c r="X2117" s="22" t="str">
        <f>IFERROR(VLOOKUP(H2117,'字典-系统管理&amp;工段管理'!$A$2:$B$7,2,0),"0")</f>
        <v>0</v>
      </c>
    </row>
    <row r="2118" spans="1:24" x14ac:dyDescent="0.15">
      <c r="A2118" s="19">
        <v>2116</v>
      </c>
      <c r="B2118" s="22" t="s">
        <v>24</v>
      </c>
      <c r="C2118" s="22" t="s">
        <v>94</v>
      </c>
      <c r="D2118" s="22" t="s">
        <v>234</v>
      </c>
      <c r="E2118" s="22" t="s">
        <v>28</v>
      </c>
      <c r="F2118" s="22"/>
      <c r="G2118" s="22"/>
      <c r="H2118" s="22"/>
      <c r="I2118" s="32" t="s">
        <v>656</v>
      </c>
      <c r="J2118" s="22" t="s">
        <v>33</v>
      </c>
      <c r="K2118" s="38" t="s">
        <v>325</v>
      </c>
      <c r="L2118" s="20">
        <v>8</v>
      </c>
      <c r="M2118" s="29" t="str">
        <f>O2118&amp;"-"&amp;P2118&amp;"-"&amp;Q2118&amp;"-"&amp;R2118&amp;"-"&amp;S2118&amp;"-"&amp;T2118</f>
        <v>SJ-V-05-000D-XV-0008</v>
      </c>
      <c r="N2118" s="32" t="s">
        <v>656</v>
      </c>
      <c r="O2118" s="21" t="str">
        <f>IFERROR(VLOOKUP(B2118,'字典-基地管理'!A:B,2,FALSE),"未填")</f>
        <v>SJ</v>
      </c>
      <c r="P2118" s="21" t="str">
        <f>IFERROR(VLOOKUP(C2118,'字典-车间管理'!A:B,2,FALSE),"未填")</f>
        <v>V</v>
      </c>
      <c r="Q2118" s="21" t="str">
        <f>IFERROR(VLOOKUP(D2118,'字典-系统管理&amp;工段管理'!C:D,2,FALSE),"未填")</f>
        <v>05</v>
      </c>
      <c r="R2118" s="22" t="str">
        <f>_xlfn.TEXTJOIN("", TRUE, IF(U2118="0", U2118, ""), IF(V2118="0", V2118, ""), IF(W2118="0", W2118, ""), IF(X2118="0", X2118, ""), IF(U2118&lt;&gt;"0", U2118, ""), IF(V2118&lt;&gt;"0", V2118, ""), IF(W2118&lt;&gt;"0", W2118, ""), IF(X2118&lt;&gt;"0", X2118, ""))</f>
        <v>000D</v>
      </c>
      <c r="S2118" s="21" t="str">
        <f>IFERROR(VLOOKUP(K2118,'字典-设备&amp;仪表管理'!A:B,2,FALSE),"未填")</f>
        <v>XV</v>
      </c>
      <c r="T2118" s="26" t="str">
        <f>IF(L2118="","未填",TEXT(L2118,"0000"))</f>
        <v>0008</v>
      </c>
      <c r="U2118" s="22" t="str">
        <f>IFERROR(VLOOKUP(E2118,'字典-系统管理&amp;工段管理'!$A$2:$B$7,2,0),"0")</f>
        <v>D</v>
      </c>
      <c r="V2118" s="22" t="str">
        <f>IFERROR(VLOOKUP(F2118,'字典-系统管理&amp;工段管理'!$A$2:$B$7,2,0),"0")</f>
        <v>0</v>
      </c>
      <c r="W2118" s="22" t="str">
        <f>IFERROR(VLOOKUP(G2118,'字典-系统管理&amp;工段管理'!$A$2:$B$7,2,0),"0")</f>
        <v>0</v>
      </c>
      <c r="X2118" s="22" t="str">
        <f>IFERROR(VLOOKUP(H2118,'字典-系统管理&amp;工段管理'!$A$2:$B$7,2,0),"0")</f>
        <v>0</v>
      </c>
    </row>
    <row r="2119" spans="1:24" x14ac:dyDescent="0.15">
      <c r="A2119" s="19">
        <v>2117</v>
      </c>
      <c r="B2119" s="22" t="s">
        <v>24</v>
      </c>
      <c r="C2119" s="22" t="s">
        <v>94</v>
      </c>
      <c r="D2119" s="22" t="s">
        <v>234</v>
      </c>
      <c r="E2119" s="22" t="s">
        <v>28</v>
      </c>
      <c r="F2119" s="22"/>
      <c r="G2119" s="22"/>
      <c r="H2119" s="22"/>
      <c r="I2119" s="32" t="s">
        <v>657</v>
      </c>
      <c r="J2119" s="22" t="s">
        <v>33</v>
      </c>
      <c r="K2119" s="38" t="s">
        <v>325</v>
      </c>
      <c r="L2119" s="20">
        <v>9</v>
      </c>
      <c r="M2119" s="29" t="str">
        <f>O2119&amp;"-"&amp;P2119&amp;"-"&amp;Q2119&amp;"-"&amp;R2119&amp;"-"&amp;S2119&amp;"-"&amp;T2119</f>
        <v>SJ-V-05-000D-XV-0009</v>
      </c>
      <c r="N2119" s="32" t="s">
        <v>657</v>
      </c>
      <c r="O2119" s="21" t="str">
        <f>IFERROR(VLOOKUP(B2119,'字典-基地管理'!A:B,2,FALSE),"未填")</f>
        <v>SJ</v>
      </c>
      <c r="P2119" s="21" t="str">
        <f>IFERROR(VLOOKUP(C2119,'字典-车间管理'!A:B,2,FALSE),"未填")</f>
        <v>V</v>
      </c>
      <c r="Q2119" s="21" t="str">
        <f>IFERROR(VLOOKUP(D2119,'字典-系统管理&amp;工段管理'!C:D,2,FALSE),"未填")</f>
        <v>05</v>
      </c>
      <c r="R2119" s="22" t="str">
        <f>_xlfn.TEXTJOIN("", TRUE, IF(U2119="0", U2119, ""), IF(V2119="0", V2119, ""), IF(W2119="0", W2119, ""), IF(X2119="0", X2119, ""), IF(U2119&lt;&gt;"0", U2119, ""), IF(V2119&lt;&gt;"0", V2119, ""), IF(W2119&lt;&gt;"0", W2119, ""), IF(X2119&lt;&gt;"0", X2119, ""))</f>
        <v>000D</v>
      </c>
      <c r="S2119" s="21" t="str">
        <f>IFERROR(VLOOKUP(K2119,'字典-设备&amp;仪表管理'!A:B,2,FALSE),"未填")</f>
        <v>XV</v>
      </c>
      <c r="T2119" s="26" t="str">
        <f>IF(L2119="","未填",TEXT(L2119,"0000"))</f>
        <v>0009</v>
      </c>
      <c r="U2119" s="22" t="str">
        <f>IFERROR(VLOOKUP(E2119,'字典-系统管理&amp;工段管理'!$A$2:$B$7,2,0),"0")</f>
        <v>D</v>
      </c>
      <c r="V2119" s="22" t="str">
        <f>IFERROR(VLOOKUP(F2119,'字典-系统管理&amp;工段管理'!$A$2:$B$7,2,0),"0")</f>
        <v>0</v>
      </c>
      <c r="W2119" s="22" t="str">
        <f>IFERROR(VLOOKUP(G2119,'字典-系统管理&amp;工段管理'!$A$2:$B$7,2,0),"0")</f>
        <v>0</v>
      </c>
      <c r="X2119" s="22" t="str">
        <f>IFERROR(VLOOKUP(H2119,'字典-系统管理&amp;工段管理'!$A$2:$B$7,2,0),"0")</f>
        <v>0</v>
      </c>
    </row>
    <row r="2120" spans="1:24" x14ac:dyDescent="0.15">
      <c r="A2120" s="19">
        <v>2118</v>
      </c>
      <c r="B2120" s="22" t="s">
        <v>24</v>
      </c>
      <c r="C2120" s="22" t="s">
        <v>94</v>
      </c>
      <c r="D2120" s="22" t="s">
        <v>234</v>
      </c>
      <c r="E2120" s="22" t="s">
        <v>28</v>
      </c>
      <c r="F2120" s="22"/>
      <c r="G2120" s="22"/>
      <c r="H2120" s="22"/>
      <c r="I2120" s="32" t="s">
        <v>658</v>
      </c>
      <c r="J2120" s="22" t="s">
        <v>33</v>
      </c>
      <c r="K2120" s="38" t="s">
        <v>325</v>
      </c>
      <c r="L2120" s="20">
        <v>10</v>
      </c>
      <c r="M2120" s="29" t="str">
        <f>O2120&amp;"-"&amp;P2120&amp;"-"&amp;Q2120&amp;"-"&amp;R2120&amp;"-"&amp;S2120&amp;"-"&amp;T2120</f>
        <v>SJ-V-05-000D-XV-0010</v>
      </c>
      <c r="N2120" s="32" t="s">
        <v>658</v>
      </c>
      <c r="O2120" s="21" t="str">
        <f>IFERROR(VLOOKUP(B2120,'字典-基地管理'!A:B,2,FALSE),"未填")</f>
        <v>SJ</v>
      </c>
      <c r="P2120" s="21" t="str">
        <f>IFERROR(VLOOKUP(C2120,'字典-车间管理'!A:B,2,FALSE),"未填")</f>
        <v>V</v>
      </c>
      <c r="Q2120" s="21" t="str">
        <f>IFERROR(VLOOKUP(D2120,'字典-系统管理&amp;工段管理'!C:D,2,FALSE),"未填")</f>
        <v>05</v>
      </c>
      <c r="R2120" s="22" t="str">
        <f>_xlfn.TEXTJOIN("", TRUE, IF(U2120="0", U2120, ""), IF(V2120="0", V2120, ""), IF(W2120="0", W2120, ""), IF(X2120="0", X2120, ""), IF(U2120&lt;&gt;"0", U2120, ""), IF(V2120&lt;&gt;"0", V2120, ""), IF(W2120&lt;&gt;"0", W2120, ""), IF(X2120&lt;&gt;"0", X2120, ""))</f>
        <v>000D</v>
      </c>
      <c r="S2120" s="21" t="str">
        <f>IFERROR(VLOOKUP(K2120,'字典-设备&amp;仪表管理'!A:B,2,FALSE),"未填")</f>
        <v>XV</v>
      </c>
      <c r="T2120" s="26" t="str">
        <f>IF(L2120="","未填",TEXT(L2120,"0000"))</f>
        <v>0010</v>
      </c>
      <c r="U2120" s="22" t="str">
        <f>IFERROR(VLOOKUP(E2120,'字典-系统管理&amp;工段管理'!$A$2:$B$7,2,0),"0")</f>
        <v>D</v>
      </c>
      <c r="V2120" s="22" t="str">
        <f>IFERROR(VLOOKUP(F2120,'字典-系统管理&amp;工段管理'!$A$2:$B$7,2,0),"0")</f>
        <v>0</v>
      </c>
      <c r="W2120" s="22" t="str">
        <f>IFERROR(VLOOKUP(G2120,'字典-系统管理&amp;工段管理'!$A$2:$B$7,2,0),"0")</f>
        <v>0</v>
      </c>
      <c r="X2120" s="22" t="str">
        <f>IFERROR(VLOOKUP(H2120,'字典-系统管理&amp;工段管理'!$A$2:$B$7,2,0),"0")</f>
        <v>0</v>
      </c>
    </row>
    <row r="2121" spans="1:24" x14ac:dyDescent="0.15">
      <c r="A2121" s="19">
        <v>2119</v>
      </c>
      <c r="B2121" s="22" t="s">
        <v>24</v>
      </c>
      <c r="C2121" s="22" t="s">
        <v>94</v>
      </c>
      <c r="D2121" s="22" t="s">
        <v>234</v>
      </c>
      <c r="E2121" s="22" t="s">
        <v>28</v>
      </c>
      <c r="F2121" s="22"/>
      <c r="G2121" s="22"/>
      <c r="H2121" s="22"/>
      <c r="I2121" s="32" t="s">
        <v>659</v>
      </c>
      <c r="J2121" s="22" t="s">
        <v>33</v>
      </c>
      <c r="K2121" s="38" t="s">
        <v>325</v>
      </c>
      <c r="L2121" s="20">
        <v>11</v>
      </c>
      <c r="M2121" s="29" t="str">
        <f>O2121&amp;"-"&amp;P2121&amp;"-"&amp;Q2121&amp;"-"&amp;R2121&amp;"-"&amp;S2121&amp;"-"&amp;T2121</f>
        <v>SJ-V-05-000D-XV-0011</v>
      </c>
      <c r="N2121" s="32" t="s">
        <v>659</v>
      </c>
      <c r="O2121" s="21" t="str">
        <f>IFERROR(VLOOKUP(B2121,'字典-基地管理'!A:B,2,FALSE),"未填")</f>
        <v>SJ</v>
      </c>
      <c r="P2121" s="21" t="str">
        <f>IFERROR(VLOOKUP(C2121,'字典-车间管理'!A:B,2,FALSE),"未填")</f>
        <v>V</v>
      </c>
      <c r="Q2121" s="21" t="str">
        <f>IFERROR(VLOOKUP(D2121,'字典-系统管理&amp;工段管理'!C:D,2,FALSE),"未填")</f>
        <v>05</v>
      </c>
      <c r="R2121" s="22" t="str">
        <f>_xlfn.TEXTJOIN("", TRUE, IF(U2121="0", U2121, ""), IF(V2121="0", V2121, ""), IF(W2121="0", W2121, ""), IF(X2121="0", X2121, ""), IF(U2121&lt;&gt;"0", U2121, ""), IF(V2121&lt;&gt;"0", V2121, ""), IF(W2121&lt;&gt;"0", W2121, ""), IF(X2121&lt;&gt;"0", X2121, ""))</f>
        <v>000D</v>
      </c>
      <c r="S2121" s="21" t="str">
        <f>IFERROR(VLOOKUP(K2121,'字典-设备&amp;仪表管理'!A:B,2,FALSE),"未填")</f>
        <v>XV</v>
      </c>
      <c r="T2121" s="26" t="str">
        <f>IF(L2121="","未填",TEXT(L2121,"0000"))</f>
        <v>0011</v>
      </c>
      <c r="U2121" s="22" t="str">
        <f>IFERROR(VLOOKUP(E2121,'字典-系统管理&amp;工段管理'!$A$2:$B$7,2,0),"0")</f>
        <v>D</v>
      </c>
      <c r="V2121" s="22" t="str">
        <f>IFERROR(VLOOKUP(F2121,'字典-系统管理&amp;工段管理'!$A$2:$B$7,2,0),"0")</f>
        <v>0</v>
      </c>
      <c r="W2121" s="22" t="str">
        <f>IFERROR(VLOOKUP(G2121,'字典-系统管理&amp;工段管理'!$A$2:$B$7,2,0),"0")</f>
        <v>0</v>
      </c>
      <c r="X2121" s="22" t="str">
        <f>IFERROR(VLOOKUP(H2121,'字典-系统管理&amp;工段管理'!$A$2:$B$7,2,0),"0")</f>
        <v>0</v>
      </c>
    </row>
    <row r="2122" spans="1:24" x14ac:dyDescent="0.15">
      <c r="A2122" s="19">
        <v>2120</v>
      </c>
      <c r="B2122" s="22" t="s">
        <v>24</v>
      </c>
      <c r="C2122" s="22" t="s">
        <v>94</v>
      </c>
      <c r="D2122" s="22" t="s">
        <v>234</v>
      </c>
      <c r="E2122" s="22" t="s">
        <v>28</v>
      </c>
      <c r="F2122" s="22"/>
      <c r="G2122" s="22"/>
      <c r="H2122" s="22"/>
      <c r="I2122" s="32" t="s">
        <v>660</v>
      </c>
      <c r="J2122" s="22" t="s">
        <v>33</v>
      </c>
      <c r="K2122" s="38" t="s">
        <v>325</v>
      </c>
      <c r="L2122" s="20">
        <v>12</v>
      </c>
      <c r="M2122" s="29" t="str">
        <f>O2122&amp;"-"&amp;P2122&amp;"-"&amp;Q2122&amp;"-"&amp;R2122&amp;"-"&amp;S2122&amp;"-"&amp;T2122</f>
        <v>SJ-V-05-000D-XV-0012</v>
      </c>
      <c r="N2122" s="32" t="s">
        <v>660</v>
      </c>
      <c r="O2122" s="21" t="str">
        <f>IFERROR(VLOOKUP(B2122,'字典-基地管理'!A:B,2,FALSE),"未填")</f>
        <v>SJ</v>
      </c>
      <c r="P2122" s="21" t="str">
        <f>IFERROR(VLOOKUP(C2122,'字典-车间管理'!A:B,2,FALSE),"未填")</f>
        <v>V</v>
      </c>
      <c r="Q2122" s="21" t="str">
        <f>IFERROR(VLOOKUP(D2122,'字典-系统管理&amp;工段管理'!C:D,2,FALSE),"未填")</f>
        <v>05</v>
      </c>
      <c r="R2122" s="22" t="str">
        <f>_xlfn.TEXTJOIN("", TRUE, IF(U2122="0", U2122, ""), IF(V2122="0", V2122, ""), IF(W2122="0", W2122, ""), IF(X2122="0", X2122, ""), IF(U2122&lt;&gt;"0", U2122, ""), IF(V2122&lt;&gt;"0", V2122, ""), IF(W2122&lt;&gt;"0", W2122, ""), IF(X2122&lt;&gt;"0", X2122, ""))</f>
        <v>000D</v>
      </c>
      <c r="S2122" s="21" t="str">
        <f>IFERROR(VLOOKUP(K2122,'字典-设备&amp;仪表管理'!A:B,2,FALSE),"未填")</f>
        <v>XV</v>
      </c>
      <c r="T2122" s="26" t="str">
        <f>IF(L2122="","未填",TEXT(L2122,"0000"))</f>
        <v>0012</v>
      </c>
      <c r="U2122" s="22" t="str">
        <f>IFERROR(VLOOKUP(E2122,'字典-系统管理&amp;工段管理'!$A$2:$B$7,2,0),"0")</f>
        <v>D</v>
      </c>
      <c r="V2122" s="22" t="str">
        <f>IFERROR(VLOOKUP(F2122,'字典-系统管理&amp;工段管理'!$A$2:$B$7,2,0),"0")</f>
        <v>0</v>
      </c>
      <c r="W2122" s="22" t="str">
        <f>IFERROR(VLOOKUP(G2122,'字典-系统管理&amp;工段管理'!$A$2:$B$7,2,0),"0")</f>
        <v>0</v>
      </c>
      <c r="X2122" s="22" t="str">
        <f>IFERROR(VLOOKUP(H2122,'字典-系统管理&amp;工段管理'!$A$2:$B$7,2,0),"0")</f>
        <v>0</v>
      </c>
    </row>
    <row r="2123" spans="1:24" x14ac:dyDescent="0.15">
      <c r="A2123" s="19">
        <v>2121</v>
      </c>
      <c r="B2123" s="22" t="s">
        <v>24</v>
      </c>
      <c r="C2123" s="22" t="s">
        <v>94</v>
      </c>
      <c r="D2123" s="22" t="s">
        <v>234</v>
      </c>
      <c r="E2123" s="22" t="s">
        <v>28</v>
      </c>
      <c r="F2123" s="22"/>
      <c r="G2123" s="22"/>
      <c r="H2123" s="22"/>
      <c r="I2123" s="32" t="s">
        <v>661</v>
      </c>
      <c r="J2123" s="22" t="s">
        <v>33</v>
      </c>
      <c r="K2123" s="38" t="s">
        <v>325</v>
      </c>
      <c r="L2123" s="20">
        <v>13</v>
      </c>
      <c r="M2123" s="29" t="str">
        <f>O2123&amp;"-"&amp;P2123&amp;"-"&amp;Q2123&amp;"-"&amp;R2123&amp;"-"&amp;S2123&amp;"-"&amp;T2123</f>
        <v>SJ-V-05-000D-XV-0013</v>
      </c>
      <c r="N2123" s="32" t="s">
        <v>661</v>
      </c>
      <c r="O2123" s="21" t="str">
        <f>IFERROR(VLOOKUP(B2123,'字典-基地管理'!A:B,2,FALSE),"未填")</f>
        <v>SJ</v>
      </c>
      <c r="P2123" s="21" t="str">
        <f>IFERROR(VLOOKUP(C2123,'字典-车间管理'!A:B,2,FALSE),"未填")</f>
        <v>V</v>
      </c>
      <c r="Q2123" s="21" t="str">
        <f>IFERROR(VLOOKUP(D2123,'字典-系统管理&amp;工段管理'!C:D,2,FALSE),"未填")</f>
        <v>05</v>
      </c>
      <c r="R2123" s="22" t="str">
        <f>_xlfn.TEXTJOIN("", TRUE, IF(U2123="0", U2123, ""), IF(V2123="0", V2123, ""), IF(W2123="0", W2123, ""), IF(X2123="0", X2123, ""), IF(U2123&lt;&gt;"0", U2123, ""), IF(V2123&lt;&gt;"0", V2123, ""), IF(W2123&lt;&gt;"0", W2123, ""), IF(X2123&lt;&gt;"0", X2123, ""))</f>
        <v>000D</v>
      </c>
      <c r="S2123" s="21" t="str">
        <f>IFERROR(VLOOKUP(K2123,'字典-设备&amp;仪表管理'!A:B,2,FALSE),"未填")</f>
        <v>XV</v>
      </c>
      <c r="T2123" s="26" t="str">
        <f>IF(L2123="","未填",TEXT(L2123,"0000"))</f>
        <v>0013</v>
      </c>
      <c r="U2123" s="22" t="str">
        <f>IFERROR(VLOOKUP(E2123,'字典-系统管理&amp;工段管理'!$A$2:$B$7,2,0),"0")</f>
        <v>D</v>
      </c>
      <c r="V2123" s="22" t="str">
        <f>IFERROR(VLOOKUP(F2123,'字典-系统管理&amp;工段管理'!$A$2:$B$7,2,0),"0")</f>
        <v>0</v>
      </c>
      <c r="W2123" s="22" t="str">
        <f>IFERROR(VLOOKUP(G2123,'字典-系统管理&amp;工段管理'!$A$2:$B$7,2,0),"0")</f>
        <v>0</v>
      </c>
      <c r="X2123" s="22" t="str">
        <f>IFERROR(VLOOKUP(H2123,'字典-系统管理&amp;工段管理'!$A$2:$B$7,2,0),"0")</f>
        <v>0</v>
      </c>
    </row>
    <row r="2124" spans="1:24" x14ac:dyDescent="0.15">
      <c r="A2124" s="19">
        <v>2122</v>
      </c>
      <c r="B2124" s="22" t="s">
        <v>24</v>
      </c>
      <c r="C2124" s="22" t="s">
        <v>94</v>
      </c>
      <c r="D2124" s="22" t="s">
        <v>234</v>
      </c>
      <c r="E2124" s="22" t="s">
        <v>28</v>
      </c>
      <c r="F2124" s="22"/>
      <c r="G2124" s="22"/>
      <c r="H2124" s="22"/>
      <c r="I2124" s="32" t="s">
        <v>662</v>
      </c>
      <c r="J2124" s="22" t="s">
        <v>33</v>
      </c>
      <c r="K2124" s="38" t="s">
        <v>325</v>
      </c>
      <c r="L2124" s="20">
        <v>14</v>
      </c>
      <c r="M2124" s="29" t="str">
        <f>O2124&amp;"-"&amp;P2124&amp;"-"&amp;Q2124&amp;"-"&amp;R2124&amp;"-"&amp;S2124&amp;"-"&amp;T2124</f>
        <v>SJ-V-05-000D-XV-0014</v>
      </c>
      <c r="N2124" s="32" t="s">
        <v>662</v>
      </c>
      <c r="O2124" s="21" t="str">
        <f>IFERROR(VLOOKUP(B2124,'字典-基地管理'!A:B,2,FALSE),"未填")</f>
        <v>SJ</v>
      </c>
      <c r="P2124" s="21" t="str">
        <f>IFERROR(VLOOKUP(C2124,'字典-车间管理'!A:B,2,FALSE),"未填")</f>
        <v>V</v>
      </c>
      <c r="Q2124" s="21" t="str">
        <f>IFERROR(VLOOKUP(D2124,'字典-系统管理&amp;工段管理'!C:D,2,FALSE),"未填")</f>
        <v>05</v>
      </c>
      <c r="R2124" s="22" t="str">
        <f>_xlfn.TEXTJOIN("", TRUE, IF(U2124="0", U2124, ""), IF(V2124="0", V2124, ""), IF(W2124="0", W2124, ""), IF(X2124="0", X2124, ""), IF(U2124&lt;&gt;"0", U2124, ""), IF(V2124&lt;&gt;"0", V2124, ""), IF(W2124&lt;&gt;"0", W2124, ""), IF(X2124&lt;&gt;"0", X2124, ""))</f>
        <v>000D</v>
      </c>
      <c r="S2124" s="21" t="str">
        <f>IFERROR(VLOOKUP(K2124,'字典-设备&amp;仪表管理'!A:B,2,FALSE),"未填")</f>
        <v>XV</v>
      </c>
      <c r="T2124" s="26" t="str">
        <f>IF(L2124="","未填",TEXT(L2124,"0000"))</f>
        <v>0014</v>
      </c>
      <c r="U2124" s="22" t="str">
        <f>IFERROR(VLOOKUP(E2124,'字典-系统管理&amp;工段管理'!$A$2:$B$7,2,0),"0")</f>
        <v>D</v>
      </c>
      <c r="V2124" s="22" t="str">
        <f>IFERROR(VLOOKUP(F2124,'字典-系统管理&amp;工段管理'!$A$2:$B$7,2,0),"0")</f>
        <v>0</v>
      </c>
      <c r="W2124" s="22" t="str">
        <f>IFERROR(VLOOKUP(G2124,'字典-系统管理&amp;工段管理'!$A$2:$B$7,2,0),"0")</f>
        <v>0</v>
      </c>
      <c r="X2124" s="22" t="str">
        <f>IFERROR(VLOOKUP(H2124,'字典-系统管理&amp;工段管理'!$A$2:$B$7,2,0),"0")</f>
        <v>0</v>
      </c>
    </row>
    <row r="2125" spans="1:24" x14ac:dyDescent="0.15">
      <c r="A2125" s="19">
        <v>2123</v>
      </c>
      <c r="B2125" s="22" t="s">
        <v>24</v>
      </c>
      <c r="C2125" s="22" t="s">
        <v>94</v>
      </c>
      <c r="D2125" s="22" t="s">
        <v>234</v>
      </c>
      <c r="E2125" s="22" t="s">
        <v>28</v>
      </c>
      <c r="F2125" s="22"/>
      <c r="G2125" s="22"/>
      <c r="H2125" s="22"/>
      <c r="I2125" s="32" t="s">
        <v>663</v>
      </c>
      <c r="J2125" s="22" t="s">
        <v>33</v>
      </c>
      <c r="K2125" s="38" t="s">
        <v>325</v>
      </c>
      <c r="L2125" s="20">
        <v>15</v>
      </c>
      <c r="M2125" s="29" t="str">
        <f>O2125&amp;"-"&amp;P2125&amp;"-"&amp;Q2125&amp;"-"&amp;R2125&amp;"-"&amp;S2125&amp;"-"&amp;T2125</f>
        <v>SJ-V-05-000D-XV-0015</v>
      </c>
      <c r="N2125" s="32" t="s">
        <v>663</v>
      </c>
      <c r="O2125" s="21" t="str">
        <f>IFERROR(VLOOKUP(B2125,'字典-基地管理'!A:B,2,FALSE),"未填")</f>
        <v>SJ</v>
      </c>
      <c r="P2125" s="21" t="str">
        <f>IFERROR(VLOOKUP(C2125,'字典-车间管理'!A:B,2,FALSE),"未填")</f>
        <v>V</v>
      </c>
      <c r="Q2125" s="21" t="str">
        <f>IFERROR(VLOOKUP(D2125,'字典-系统管理&amp;工段管理'!C:D,2,FALSE),"未填")</f>
        <v>05</v>
      </c>
      <c r="R2125" s="22" t="str">
        <f>_xlfn.TEXTJOIN("", TRUE, IF(U2125="0", U2125, ""), IF(V2125="0", V2125, ""), IF(W2125="0", W2125, ""), IF(X2125="0", X2125, ""), IF(U2125&lt;&gt;"0", U2125, ""), IF(V2125&lt;&gt;"0", V2125, ""), IF(W2125&lt;&gt;"0", W2125, ""), IF(X2125&lt;&gt;"0", X2125, ""))</f>
        <v>000D</v>
      </c>
      <c r="S2125" s="21" t="str">
        <f>IFERROR(VLOOKUP(K2125,'字典-设备&amp;仪表管理'!A:B,2,FALSE),"未填")</f>
        <v>XV</v>
      </c>
      <c r="T2125" s="26" t="str">
        <f>IF(L2125="","未填",TEXT(L2125,"0000"))</f>
        <v>0015</v>
      </c>
      <c r="U2125" s="22" t="str">
        <f>IFERROR(VLOOKUP(E2125,'字典-系统管理&amp;工段管理'!$A$2:$B$7,2,0),"0")</f>
        <v>D</v>
      </c>
      <c r="V2125" s="22" t="str">
        <f>IFERROR(VLOOKUP(F2125,'字典-系统管理&amp;工段管理'!$A$2:$B$7,2,0),"0")</f>
        <v>0</v>
      </c>
      <c r="W2125" s="22" t="str">
        <f>IFERROR(VLOOKUP(G2125,'字典-系统管理&amp;工段管理'!$A$2:$B$7,2,0),"0")</f>
        <v>0</v>
      </c>
      <c r="X2125" s="22" t="str">
        <f>IFERROR(VLOOKUP(H2125,'字典-系统管理&amp;工段管理'!$A$2:$B$7,2,0),"0")</f>
        <v>0</v>
      </c>
    </row>
    <row r="2126" spans="1:24" x14ac:dyDescent="0.15">
      <c r="A2126" s="19">
        <v>2124</v>
      </c>
      <c r="B2126" s="22" t="s">
        <v>24</v>
      </c>
      <c r="C2126" s="22" t="s">
        <v>94</v>
      </c>
      <c r="D2126" s="22" t="s">
        <v>234</v>
      </c>
      <c r="E2126" s="22" t="s">
        <v>28</v>
      </c>
      <c r="F2126" s="22"/>
      <c r="G2126" s="22"/>
      <c r="H2126" s="22"/>
      <c r="I2126" s="32" t="s">
        <v>664</v>
      </c>
      <c r="J2126" s="22" t="s">
        <v>33</v>
      </c>
      <c r="K2126" s="38" t="s">
        <v>325</v>
      </c>
      <c r="L2126" s="20">
        <v>16</v>
      </c>
      <c r="M2126" s="29" t="str">
        <f>O2126&amp;"-"&amp;P2126&amp;"-"&amp;Q2126&amp;"-"&amp;R2126&amp;"-"&amp;S2126&amp;"-"&amp;T2126</f>
        <v>SJ-V-05-000D-XV-0016</v>
      </c>
      <c r="N2126" s="32" t="s">
        <v>664</v>
      </c>
      <c r="O2126" s="21" t="str">
        <f>IFERROR(VLOOKUP(B2126,'字典-基地管理'!A:B,2,FALSE),"未填")</f>
        <v>SJ</v>
      </c>
      <c r="P2126" s="21" t="str">
        <f>IFERROR(VLOOKUP(C2126,'字典-车间管理'!A:B,2,FALSE),"未填")</f>
        <v>V</v>
      </c>
      <c r="Q2126" s="21" t="str">
        <f>IFERROR(VLOOKUP(D2126,'字典-系统管理&amp;工段管理'!C:D,2,FALSE),"未填")</f>
        <v>05</v>
      </c>
      <c r="R2126" s="22" t="str">
        <f>_xlfn.TEXTJOIN("", TRUE, IF(U2126="0", U2126, ""), IF(V2126="0", V2126, ""), IF(W2126="0", W2126, ""), IF(X2126="0", X2126, ""), IF(U2126&lt;&gt;"0", U2126, ""), IF(V2126&lt;&gt;"0", V2126, ""), IF(W2126&lt;&gt;"0", W2126, ""), IF(X2126&lt;&gt;"0", X2126, ""))</f>
        <v>000D</v>
      </c>
      <c r="S2126" s="21" t="str">
        <f>IFERROR(VLOOKUP(K2126,'字典-设备&amp;仪表管理'!A:B,2,FALSE),"未填")</f>
        <v>XV</v>
      </c>
      <c r="T2126" s="26" t="str">
        <f>IF(L2126="","未填",TEXT(L2126,"0000"))</f>
        <v>0016</v>
      </c>
      <c r="U2126" s="22" t="str">
        <f>IFERROR(VLOOKUP(E2126,'字典-系统管理&amp;工段管理'!$A$2:$B$7,2,0),"0")</f>
        <v>D</v>
      </c>
      <c r="V2126" s="22" t="str">
        <f>IFERROR(VLOOKUP(F2126,'字典-系统管理&amp;工段管理'!$A$2:$B$7,2,0),"0")</f>
        <v>0</v>
      </c>
      <c r="W2126" s="22" t="str">
        <f>IFERROR(VLOOKUP(G2126,'字典-系统管理&amp;工段管理'!$A$2:$B$7,2,0),"0")</f>
        <v>0</v>
      </c>
      <c r="X2126" s="22" t="str">
        <f>IFERROR(VLOOKUP(H2126,'字典-系统管理&amp;工段管理'!$A$2:$B$7,2,0),"0")</f>
        <v>0</v>
      </c>
    </row>
    <row r="2127" spans="1:24" x14ac:dyDescent="0.15">
      <c r="A2127" s="19">
        <v>2125</v>
      </c>
      <c r="B2127" s="22" t="s">
        <v>24</v>
      </c>
      <c r="C2127" s="22" t="s">
        <v>94</v>
      </c>
      <c r="D2127" s="22" t="s">
        <v>234</v>
      </c>
      <c r="E2127" s="22" t="s">
        <v>28</v>
      </c>
      <c r="F2127" s="22"/>
      <c r="G2127" s="22"/>
      <c r="H2127" s="22"/>
      <c r="I2127" s="32" t="s">
        <v>665</v>
      </c>
      <c r="J2127" s="22" t="s">
        <v>33</v>
      </c>
      <c r="K2127" s="38" t="s">
        <v>325</v>
      </c>
      <c r="L2127" s="20">
        <v>17</v>
      </c>
      <c r="M2127" s="29" t="str">
        <f>O2127&amp;"-"&amp;P2127&amp;"-"&amp;Q2127&amp;"-"&amp;R2127&amp;"-"&amp;S2127&amp;"-"&amp;T2127</f>
        <v>SJ-V-05-000D-XV-0017</v>
      </c>
      <c r="N2127" s="32" t="s">
        <v>665</v>
      </c>
      <c r="O2127" s="21" t="str">
        <f>IFERROR(VLOOKUP(B2127,'字典-基地管理'!A:B,2,FALSE),"未填")</f>
        <v>SJ</v>
      </c>
      <c r="P2127" s="21" t="str">
        <f>IFERROR(VLOOKUP(C2127,'字典-车间管理'!A:B,2,FALSE),"未填")</f>
        <v>V</v>
      </c>
      <c r="Q2127" s="21" t="str">
        <f>IFERROR(VLOOKUP(D2127,'字典-系统管理&amp;工段管理'!C:D,2,FALSE),"未填")</f>
        <v>05</v>
      </c>
      <c r="R2127" s="22" t="str">
        <f>_xlfn.TEXTJOIN("", TRUE, IF(U2127="0", U2127, ""), IF(V2127="0", V2127, ""), IF(W2127="0", W2127, ""), IF(X2127="0", X2127, ""), IF(U2127&lt;&gt;"0", U2127, ""), IF(V2127&lt;&gt;"0", V2127, ""), IF(W2127&lt;&gt;"0", W2127, ""), IF(X2127&lt;&gt;"0", X2127, ""))</f>
        <v>000D</v>
      </c>
      <c r="S2127" s="21" t="str">
        <f>IFERROR(VLOOKUP(K2127,'字典-设备&amp;仪表管理'!A:B,2,FALSE),"未填")</f>
        <v>XV</v>
      </c>
      <c r="T2127" s="26" t="str">
        <f>IF(L2127="","未填",TEXT(L2127,"0000"))</f>
        <v>0017</v>
      </c>
      <c r="U2127" s="22" t="str">
        <f>IFERROR(VLOOKUP(E2127,'字典-系统管理&amp;工段管理'!$A$2:$B$7,2,0),"0")</f>
        <v>D</v>
      </c>
      <c r="V2127" s="22" t="str">
        <f>IFERROR(VLOOKUP(F2127,'字典-系统管理&amp;工段管理'!$A$2:$B$7,2,0),"0")</f>
        <v>0</v>
      </c>
      <c r="W2127" s="22" t="str">
        <f>IFERROR(VLOOKUP(G2127,'字典-系统管理&amp;工段管理'!$A$2:$B$7,2,0),"0")</f>
        <v>0</v>
      </c>
      <c r="X2127" s="22" t="str">
        <f>IFERROR(VLOOKUP(H2127,'字典-系统管理&amp;工段管理'!$A$2:$B$7,2,0),"0")</f>
        <v>0</v>
      </c>
    </row>
    <row r="2128" spans="1:24" x14ac:dyDescent="0.15">
      <c r="A2128" s="19">
        <v>2126</v>
      </c>
      <c r="B2128" s="22" t="s">
        <v>24</v>
      </c>
      <c r="C2128" s="22" t="s">
        <v>94</v>
      </c>
      <c r="D2128" s="22" t="s">
        <v>234</v>
      </c>
      <c r="E2128" s="22" t="s">
        <v>28</v>
      </c>
      <c r="F2128" s="22"/>
      <c r="G2128" s="22"/>
      <c r="H2128" s="22"/>
      <c r="I2128" s="32" t="s">
        <v>666</v>
      </c>
      <c r="J2128" s="22" t="s">
        <v>33</v>
      </c>
      <c r="K2128" s="38" t="s">
        <v>325</v>
      </c>
      <c r="L2128" s="20">
        <v>18</v>
      </c>
      <c r="M2128" s="29" t="str">
        <f>O2128&amp;"-"&amp;P2128&amp;"-"&amp;Q2128&amp;"-"&amp;R2128&amp;"-"&amp;S2128&amp;"-"&amp;T2128</f>
        <v>SJ-V-05-000D-XV-0018</v>
      </c>
      <c r="N2128" s="32" t="s">
        <v>666</v>
      </c>
      <c r="O2128" s="21" t="str">
        <f>IFERROR(VLOOKUP(B2128,'字典-基地管理'!A:B,2,FALSE),"未填")</f>
        <v>SJ</v>
      </c>
      <c r="P2128" s="21" t="str">
        <f>IFERROR(VLOOKUP(C2128,'字典-车间管理'!A:B,2,FALSE),"未填")</f>
        <v>V</v>
      </c>
      <c r="Q2128" s="21" t="str">
        <f>IFERROR(VLOOKUP(D2128,'字典-系统管理&amp;工段管理'!C:D,2,FALSE),"未填")</f>
        <v>05</v>
      </c>
      <c r="R2128" s="22" t="str">
        <f>_xlfn.TEXTJOIN("", TRUE, IF(U2128="0", U2128, ""), IF(V2128="0", V2128, ""), IF(W2128="0", W2128, ""), IF(X2128="0", X2128, ""), IF(U2128&lt;&gt;"0", U2128, ""), IF(V2128&lt;&gt;"0", V2128, ""), IF(W2128&lt;&gt;"0", W2128, ""), IF(X2128&lt;&gt;"0", X2128, ""))</f>
        <v>000D</v>
      </c>
      <c r="S2128" s="21" t="str">
        <f>IFERROR(VLOOKUP(K2128,'字典-设备&amp;仪表管理'!A:B,2,FALSE),"未填")</f>
        <v>XV</v>
      </c>
      <c r="T2128" s="26" t="str">
        <f>IF(L2128="","未填",TEXT(L2128,"0000"))</f>
        <v>0018</v>
      </c>
      <c r="U2128" s="22" t="str">
        <f>IFERROR(VLOOKUP(E2128,'字典-系统管理&amp;工段管理'!$A$2:$B$7,2,0),"0")</f>
        <v>D</v>
      </c>
      <c r="V2128" s="22" t="str">
        <f>IFERROR(VLOOKUP(F2128,'字典-系统管理&amp;工段管理'!$A$2:$B$7,2,0),"0")</f>
        <v>0</v>
      </c>
      <c r="W2128" s="22" t="str">
        <f>IFERROR(VLOOKUP(G2128,'字典-系统管理&amp;工段管理'!$A$2:$B$7,2,0),"0")</f>
        <v>0</v>
      </c>
      <c r="X2128" s="22" t="str">
        <f>IFERROR(VLOOKUP(H2128,'字典-系统管理&amp;工段管理'!$A$2:$B$7,2,0),"0")</f>
        <v>0</v>
      </c>
    </row>
    <row r="2129" spans="1:24" x14ac:dyDescent="0.15">
      <c r="A2129" s="19">
        <v>2127</v>
      </c>
      <c r="B2129" s="22" t="s">
        <v>24</v>
      </c>
      <c r="C2129" s="22" t="s">
        <v>94</v>
      </c>
      <c r="D2129" s="22" t="s">
        <v>234</v>
      </c>
      <c r="E2129" s="22" t="s">
        <v>28</v>
      </c>
      <c r="F2129" s="22"/>
      <c r="G2129" s="22"/>
      <c r="H2129" s="22"/>
      <c r="I2129" s="32" t="s">
        <v>667</v>
      </c>
      <c r="J2129" s="22" t="s">
        <v>33</v>
      </c>
      <c r="K2129" s="38" t="s">
        <v>325</v>
      </c>
      <c r="L2129" s="20">
        <v>19</v>
      </c>
      <c r="M2129" s="29" t="str">
        <f>O2129&amp;"-"&amp;P2129&amp;"-"&amp;Q2129&amp;"-"&amp;R2129&amp;"-"&amp;S2129&amp;"-"&amp;T2129</f>
        <v>SJ-V-05-000D-XV-0019</v>
      </c>
      <c r="N2129" s="32" t="s">
        <v>667</v>
      </c>
      <c r="O2129" s="21" t="str">
        <f>IFERROR(VLOOKUP(B2129,'字典-基地管理'!A:B,2,FALSE),"未填")</f>
        <v>SJ</v>
      </c>
      <c r="P2129" s="21" t="str">
        <f>IFERROR(VLOOKUP(C2129,'字典-车间管理'!A:B,2,FALSE),"未填")</f>
        <v>V</v>
      </c>
      <c r="Q2129" s="21" t="str">
        <f>IFERROR(VLOOKUP(D2129,'字典-系统管理&amp;工段管理'!C:D,2,FALSE),"未填")</f>
        <v>05</v>
      </c>
      <c r="R2129" s="22" t="str">
        <f>_xlfn.TEXTJOIN("", TRUE, IF(U2129="0", U2129, ""), IF(V2129="0", V2129, ""), IF(W2129="0", W2129, ""), IF(X2129="0", X2129, ""), IF(U2129&lt;&gt;"0", U2129, ""), IF(V2129&lt;&gt;"0", V2129, ""), IF(W2129&lt;&gt;"0", W2129, ""), IF(X2129&lt;&gt;"0", X2129, ""))</f>
        <v>000D</v>
      </c>
      <c r="S2129" s="21" t="str">
        <f>IFERROR(VLOOKUP(K2129,'字典-设备&amp;仪表管理'!A:B,2,FALSE),"未填")</f>
        <v>XV</v>
      </c>
      <c r="T2129" s="26" t="str">
        <f>IF(L2129="","未填",TEXT(L2129,"0000"))</f>
        <v>0019</v>
      </c>
      <c r="U2129" s="22" t="str">
        <f>IFERROR(VLOOKUP(E2129,'字典-系统管理&amp;工段管理'!$A$2:$B$7,2,0),"0")</f>
        <v>D</v>
      </c>
      <c r="V2129" s="22" t="str">
        <f>IFERROR(VLOOKUP(F2129,'字典-系统管理&amp;工段管理'!$A$2:$B$7,2,0),"0")</f>
        <v>0</v>
      </c>
      <c r="W2129" s="22" t="str">
        <f>IFERROR(VLOOKUP(G2129,'字典-系统管理&amp;工段管理'!$A$2:$B$7,2,0),"0")</f>
        <v>0</v>
      </c>
      <c r="X2129" s="22" t="str">
        <f>IFERROR(VLOOKUP(H2129,'字典-系统管理&amp;工段管理'!$A$2:$B$7,2,0),"0")</f>
        <v>0</v>
      </c>
    </row>
    <row r="2130" spans="1:24" x14ac:dyDescent="0.15">
      <c r="A2130" s="19">
        <v>2128</v>
      </c>
      <c r="B2130" s="22" t="s">
        <v>24</v>
      </c>
      <c r="C2130" s="22" t="s">
        <v>94</v>
      </c>
      <c r="D2130" s="22" t="s">
        <v>234</v>
      </c>
      <c r="E2130" s="22" t="s">
        <v>28</v>
      </c>
      <c r="F2130" s="22"/>
      <c r="G2130" s="22"/>
      <c r="H2130" s="22"/>
      <c r="I2130" s="32" t="s">
        <v>674</v>
      </c>
      <c r="J2130" s="22" t="s">
        <v>33</v>
      </c>
      <c r="K2130" s="38" t="s">
        <v>325</v>
      </c>
      <c r="L2130" s="20">
        <v>20</v>
      </c>
      <c r="M2130" s="29" t="str">
        <f>O2130&amp;"-"&amp;P2130&amp;"-"&amp;Q2130&amp;"-"&amp;R2130&amp;"-"&amp;S2130&amp;"-"&amp;T2130</f>
        <v>SJ-V-05-000D-XV-0020</v>
      </c>
      <c r="N2130" s="32" t="s">
        <v>674</v>
      </c>
      <c r="O2130" s="21" t="str">
        <f>IFERROR(VLOOKUP(B2130,'字典-基地管理'!A:B,2,FALSE),"未填")</f>
        <v>SJ</v>
      </c>
      <c r="P2130" s="21" t="str">
        <f>IFERROR(VLOOKUP(C2130,'字典-车间管理'!A:B,2,FALSE),"未填")</f>
        <v>V</v>
      </c>
      <c r="Q2130" s="21" t="str">
        <f>IFERROR(VLOOKUP(D2130,'字典-系统管理&amp;工段管理'!C:D,2,FALSE),"未填")</f>
        <v>05</v>
      </c>
      <c r="R2130" s="22" t="str">
        <f>_xlfn.TEXTJOIN("", TRUE, IF(U2130="0", U2130, ""), IF(V2130="0", V2130, ""), IF(W2130="0", W2130, ""), IF(X2130="0", X2130, ""), IF(U2130&lt;&gt;"0", U2130, ""), IF(V2130&lt;&gt;"0", V2130, ""), IF(W2130&lt;&gt;"0", W2130, ""), IF(X2130&lt;&gt;"0", X2130, ""))</f>
        <v>000D</v>
      </c>
      <c r="S2130" s="21" t="str">
        <f>IFERROR(VLOOKUP(K2130,'字典-设备&amp;仪表管理'!A:B,2,FALSE),"未填")</f>
        <v>XV</v>
      </c>
      <c r="T2130" s="26" t="str">
        <f>IF(L2130="","未填",TEXT(L2130,"0000"))</f>
        <v>0020</v>
      </c>
      <c r="U2130" s="22" t="str">
        <f>IFERROR(VLOOKUP(E2130,'字典-系统管理&amp;工段管理'!$A$2:$B$7,2,0),"0")</f>
        <v>D</v>
      </c>
      <c r="V2130" s="22" t="str">
        <f>IFERROR(VLOOKUP(F2130,'字典-系统管理&amp;工段管理'!$A$2:$B$7,2,0),"0")</f>
        <v>0</v>
      </c>
      <c r="W2130" s="22" t="str">
        <f>IFERROR(VLOOKUP(G2130,'字典-系统管理&amp;工段管理'!$A$2:$B$7,2,0),"0")</f>
        <v>0</v>
      </c>
      <c r="X2130" s="22" t="str">
        <f>IFERROR(VLOOKUP(H2130,'字典-系统管理&amp;工段管理'!$A$2:$B$7,2,0),"0")</f>
        <v>0</v>
      </c>
    </row>
    <row r="2131" spans="1:24" x14ac:dyDescent="0.15">
      <c r="A2131" s="19">
        <v>2129</v>
      </c>
      <c r="B2131" s="22" t="s">
        <v>24</v>
      </c>
      <c r="C2131" s="22" t="s">
        <v>94</v>
      </c>
      <c r="D2131" s="22" t="s">
        <v>234</v>
      </c>
      <c r="E2131" s="22" t="s">
        <v>28</v>
      </c>
      <c r="F2131" s="22"/>
      <c r="G2131" s="22"/>
      <c r="H2131" s="22"/>
      <c r="I2131" s="32" t="s">
        <v>678</v>
      </c>
      <c r="J2131" s="22" t="s">
        <v>33</v>
      </c>
      <c r="K2131" s="38" t="s">
        <v>325</v>
      </c>
      <c r="L2131" s="20">
        <v>21</v>
      </c>
      <c r="M2131" s="29" t="str">
        <f>O2131&amp;"-"&amp;P2131&amp;"-"&amp;Q2131&amp;"-"&amp;R2131&amp;"-"&amp;S2131&amp;"-"&amp;T2131</f>
        <v>SJ-V-05-000D-XV-0021</v>
      </c>
      <c r="N2131" s="32" t="s">
        <v>678</v>
      </c>
      <c r="O2131" s="21" t="str">
        <f>IFERROR(VLOOKUP(B2131,'字典-基地管理'!A:B,2,FALSE),"未填")</f>
        <v>SJ</v>
      </c>
      <c r="P2131" s="21" t="str">
        <f>IFERROR(VLOOKUP(C2131,'字典-车间管理'!A:B,2,FALSE),"未填")</f>
        <v>V</v>
      </c>
      <c r="Q2131" s="21" t="str">
        <f>IFERROR(VLOOKUP(D2131,'字典-系统管理&amp;工段管理'!C:D,2,FALSE),"未填")</f>
        <v>05</v>
      </c>
      <c r="R2131" s="22" t="str">
        <f>_xlfn.TEXTJOIN("", TRUE, IF(U2131="0", U2131, ""), IF(V2131="0", V2131, ""), IF(W2131="0", W2131, ""), IF(X2131="0", X2131, ""), IF(U2131&lt;&gt;"0", U2131, ""), IF(V2131&lt;&gt;"0", V2131, ""), IF(W2131&lt;&gt;"0", W2131, ""), IF(X2131&lt;&gt;"0", X2131, ""))</f>
        <v>000D</v>
      </c>
      <c r="S2131" s="21" t="str">
        <f>IFERROR(VLOOKUP(K2131,'字典-设备&amp;仪表管理'!A:B,2,FALSE),"未填")</f>
        <v>XV</v>
      </c>
      <c r="T2131" s="26" t="str">
        <f>IF(L2131="","未填",TEXT(L2131,"0000"))</f>
        <v>0021</v>
      </c>
      <c r="U2131" s="22" t="str">
        <f>IFERROR(VLOOKUP(E2131,'字典-系统管理&amp;工段管理'!$A$2:$B$7,2,0),"0")</f>
        <v>D</v>
      </c>
      <c r="V2131" s="22" t="str">
        <f>IFERROR(VLOOKUP(F2131,'字典-系统管理&amp;工段管理'!$A$2:$B$7,2,0),"0")</f>
        <v>0</v>
      </c>
      <c r="W2131" s="22" t="str">
        <f>IFERROR(VLOOKUP(G2131,'字典-系统管理&amp;工段管理'!$A$2:$B$7,2,0),"0")</f>
        <v>0</v>
      </c>
      <c r="X2131" s="22" t="str">
        <f>IFERROR(VLOOKUP(H2131,'字典-系统管理&amp;工段管理'!$A$2:$B$7,2,0),"0")</f>
        <v>0</v>
      </c>
    </row>
    <row r="2132" spans="1:24" x14ac:dyDescent="0.15">
      <c r="A2132" s="19">
        <v>2130</v>
      </c>
      <c r="B2132" s="22" t="s">
        <v>24</v>
      </c>
      <c r="C2132" s="22" t="s">
        <v>94</v>
      </c>
      <c r="D2132" s="22" t="s">
        <v>234</v>
      </c>
      <c r="E2132" s="22" t="s">
        <v>28</v>
      </c>
      <c r="F2132" s="22"/>
      <c r="G2132" s="22"/>
      <c r="H2132" s="22"/>
      <c r="I2132" s="32" t="s">
        <v>682</v>
      </c>
      <c r="J2132" s="22" t="s">
        <v>33</v>
      </c>
      <c r="K2132" s="38" t="s">
        <v>325</v>
      </c>
      <c r="L2132" s="20">
        <v>22</v>
      </c>
      <c r="M2132" s="29" t="str">
        <f>O2132&amp;"-"&amp;P2132&amp;"-"&amp;Q2132&amp;"-"&amp;R2132&amp;"-"&amp;S2132&amp;"-"&amp;T2132</f>
        <v>SJ-V-05-000D-XV-0022</v>
      </c>
      <c r="N2132" s="32" t="s">
        <v>682</v>
      </c>
      <c r="O2132" s="21" t="str">
        <f>IFERROR(VLOOKUP(B2132,'字典-基地管理'!A:B,2,FALSE),"未填")</f>
        <v>SJ</v>
      </c>
      <c r="P2132" s="21" t="str">
        <f>IFERROR(VLOOKUP(C2132,'字典-车间管理'!A:B,2,FALSE),"未填")</f>
        <v>V</v>
      </c>
      <c r="Q2132" s="21" t="str">
        <f>IFERROR(VLOOKUP(D2132,'字典-系统管理&amp;工段管理'!C:D,2,FALSE),"未填")</f>
        <v>05</v>
      </c>
      <c r="R2132" s="22" t="str">
        <f>_xlfn.TEXTJOIN("", TRUE, IF(U2132="0", U2132, ""), IF(V2132="0", V2132, ""), IF(W2132="0", W2132, ""), IF(X2132="0", X2132, ""), IF(U2132&lt;&gt;"0", U2132, ""), IF(V2132&lt;&gt;"0", V2132, ""), IF(W2132&lt;&gt;"0", W2132, ""), IF(X2132&lt;&gt;"0", X2132, ""))</f>
        <v>000D</v>
      </c>
      <c r="S2132" s="21" t="str">
        <f>IFERROR(VLOOKUP(K2132,'字典-设备&amp;仪表管理'!A:B,2,FALSE),"未填")</f>
        <v>XV</v>
      </c>
      <c r="T2132" s="26" t="str">
        <f>IF(L2132="","未填",TEXT(L2132,"0000"))</f>
        <v>0022</v>
      </c>
      <c r="U2132" s="22" t="str">
        <f>IFERROR(VLOOKUP(E2132,'字典-系统管理&amp;工段管理'!$A$2:$B$7,2,0),"0")</f>
        <v>D</v>
      </c>
      <c r="V2132" s="22" t="str">
        <f>IFERROR(VLOOKUP(F2132,'字典-系统管理&amp;工段管理'!$A$2:$B$7,2,0),"0")</f>
        <v>0</v>
      </c>
      <c r="W2132" s="22" t="str">
        <f>IFERROR(VLOOKUP(G2132,'字典-系统管理&amp;工段管理'!$A$2:$B$7,2,0),"0")</f>
        <v>0</v>
      </c>
      <c r="X2132" s="22" t="str">
        <f>IFERROR(VLOOKUP(H2132,'字典-系统管理&amp;工段管理'!$A$2:$B$7,2,0),"0")</f>
        <v>0</v>
      </c>
    </row>
    <row r="2133" spans="1:24" x14ac:dyDescent="0.15">
      <c r="A2133" s="19">
        <v>2131</v>
      </c>
      <c r="B2133" s="22" t="s">
        <v>24</v>
      </c>
      <c r="C2133" s="22" t="s">
        <v>94</v>
      </c>
      <c r="D2133" s="22" t="s">
        <v>234</v>
      </c>
      <c r="E2133" s="22" t="s">
        <v>28</v>
      </c>
      <c r="F2133" s="22"/>
      <c r="G2133" s="22"/>
      <c r="H2133" s="22"/>
      <c r="I2133" s="32" t="s">
        <v>686</v>
      </c>
      <c r="J2133" s="22" t="s">
        <v>33</v>
      </c>
      <c r="K2133" s="38" t="s">
        <v>325</v>
      </c>
      <c r="L2133" s="20">
        <v>23</v>
      </c>
      <c r="M2133" s="29" t="str">
        <f>O2133&amp;"-"&amp;P2133&amp;"-"&amp;Q2133&amp;"-"&amp;R2133&amp;"-"&amp;S2133&amp;"-"&amp;T2133</f>
        <v>SJ-V-05-000D-XV-0023</v>
      </c>
      <c r="N2133" s="32" t="s">
        <v>686</v>
      </c>
      <c r="O2133" s="21" t="str">
        <f>IFERROR(VLOOKUP(B2133,'字典-基地管理'!A:B,2,FALSE),"未填")</f>
        <v>SJ</v>
      </c>
      <c r="P2133" s="21" t="str">
        <f>IFERROR(VLOOKUP(C2133,'字典-车间管理'!A:B,2,FALSE),"未填")</f>
        <v>V</v>
      </c>
      <c r="Q2133" s="21" t="str">
        <f>IFERROR(VLOOKUP(D2133,'字典-系统管理&amp;工段管理'!C:D,2,FALSE),"未填")</f>
        <v>05</v>
      </c>
      <c r="R2133" s="22" t="str">
        <f>_xlfn.TEXTJOIN("", TRUE, IF(U2133="0", U2133, ""), IF(V2133="0", V2133, ""), IF(W2133="0", W2133, ""), IF(X2133="0", X2133, ""), IF(U2133&lt;&gt;"0", U2133, ""), IF(V2133&lt;&gt;"0", V2133, ""), IF(W2133&lt;&gt;"0", W2133, ""), IF(X2133&lt;&gt;"0", X2133, ""))</f>
        <v>000D</v>
      </c>
      <c r="S2133" s="21" t="str">
        <f>IFERROR(VLOOKUP(K2133,'字典-设备&amp;仪表管理'!A:B,2,FALSE),"未填")</f>
        <v>XV</v>
      </c>
      <c r="T2133" s="26" t="str">
        <f>IF(L2133="","未填",TEXT(L2133,"0000"))</f>
        <v>0023</v>
      </c>
      <c r="U2133" s="22" t="str">
        <f>IFERROR(VLOOKUP(E2133,'字典-系统管理&amp;工段管理'!$A$2:$B$7,2,0),"0")</f>
        <v>D</v>
      </c>
      <c r="V2133" s="22" t="str">
        <f>IFERROR(VLOOKUP(F2133,'字典-系统管理&amp;工段管理'!$A$2:$B$7,2,0),"0")</f>
        <v>0</v>
      </c>
      <c r="W2133" s="22" t="str">
        <f>IFERROR(VLOOKUP(G2133,'字典-系统管理&amp;工段管理'!$A$2:$B$7,2,0),"0")</f>
        <v>0</v>
      </c>
      <c r="X2133" s="22" t="str">
        <f>IFERROR(VLOOKUP(H2133,'字典-系统管理&amp;工段管理'!$A$2:$B$7,2,0),"0")</f>
        <v>0</v>
      </c>
    </row>
    <row r="2134" spans="1:24" x14ac:dyDescent="0.15">
      <c r="A2134" s="19">
        <v>2132</v>
      </c>
      <c r="B2134" s="22" t="s">
        <v>24</v>
      </c>
      <c r="C2134" s="22" t="s">
        <v>94</v>
      </c>
      <c r="D2134" s="22" t="s">
        <v>234</v>
      </c>
      <c r="E2134" s="22" t="s">
        <v>28</v>
      </c>
      <c r="F2134" s="22"/>
      <c r="G2134" s="22"/>
      <c r="H2134" s="22"/>
      <c r="I2134" s="32" t="s">
        <v>690</v>
      </c>
      <c r="J2134" s="22" t="s">
        <v>33</v>
      </c>
      <c r="K2134" s="38" t="s">
        <v>325</v>
      </c>
      <c r="L2134" s="20">
        <v>24</v>
      </c>
      <c r="M2134" s="29" t="str">
        <f>O2134&amp;"-"&amp;P2134&amp;"-"&amp;Q2134&amp;"-"&amp;R2134&amp;"-"&amp;S2134&amp;"-"&amp;T2134</f>
        <v>SJ-V-05-000D-XV-0024</v>
      </c>
      <c r="N2134" s="32" t="s">
        <v>690</v>
      </c>
      <c r="O2134" s="21" t="str">
        <f>IFERROR(VLOOKUP(B2134,'字典-基地管理'!A:B,2,FALSE),"未填")</f>
        <v>SJ</v>
      </c>
      <c r="P2134" s="21" t="str">
        <f>IFERROR(VLOOKUP(C2134,'字典-车间管理'!A:B,2,FALSE),"未填")</f>
        <v>V</v>
      </c>
      <c r="Q2134" s="21" t="str">
        <f>IFERROR(VLOOKUP(D2134,'字典-系统管理&amp;工段管理'!C:D,2,FALSE),"未填")</f>
        <v>05</v>
      </c>
      <c r="R2134" s="22" t="str">
        <f>_xlfn.TEXTJOIN("", TRUE, IF(U2134="0", U2134, ""), IF(V2134="0", V2134, ""), IF(W2134="0", W2134, ""), IF(X2134="0", X2134, ""), IF(U2134&lt;&gt;"0", U2134, ""), IF(V2134&lt;&gt;"0", V2134, ""), IF(W2134&lt;&gt;"0", W2134, ""), IF(X2134&lt;&gt;"0", X2134, ""))</f>
        <v>000D</v>
      </c>
      <c r="S2134" s="21" t="str">
        <f>IFERROR(VLOOKUP(K2134,'字典-设备&amp;仪表管理'!A:B,2,FALSE),"未填")</f>
        <v>XV</v>
      </c>
      <c r="T2134" s="26" t="str">
        <f>IF(L2134="","未填",TEXT(L2134,"0000"))</f>
        <v>0024</v>
      </c>
      <c r="U2134" s="22" t="str">
        <f>IFERROR(VLOOKUP(E2134,'字典-系统管理&amp;工段管理'!$A$2:$B$7,2,0),"0")</f>
        <v>D</v>
      </c>
      <c r="V2134" s="22" t="str">
        <f>IFERROR(VLOOKUP(F2134,'字典-系统管理&amp;工段管理'!$A$2:$B$7,2,0),"0")</f>
        <v>0</v>
      </c>
      <c r="W2134" s="22" t="str">
        <f>IFERROR(VLOOKUP(G2134,'字典-系统管理&amp;工段管理'!$A$2:$B$7,2,0),"0")</f>
        <v>0</v>
      </c>
      <c r="X2134" s="22" t="str">
        <f>IFERROR(VLOOKUP(H2134,'字典-系统管理&amp;工段管理'!$A$2:$B$7,2,0),"0")</f>
        <v>0</v>
      </c>
    </row>
    <row r="2135" spans="1:24" x14ac:dyDescent="0.15">
      <c r="A2135" s="19">
        <v>2133</v>
      </c>
      <c r="B2135" s="22" t="s">
        <v>24</v>
      </c>
      <c r="C2135" s="22" t="s">
        <v>94</v>
      </c>
      <c r="D2135" s="22" t="s">
        <v>234</v>
      </c>
      <c r="E2135" s="22" t="s">
        <v>28</v>
      </c>
      <c r="F2135" s="22"/>
      <c r="G2135" s="22"/>
      <c r="H2135" s="22"/>
      <c r="I2135" s="32" t="s">
        <v>694</v>
      </c>
      <c r="J2135" s="22" t="s">
        <v>33</v>
      </c>
      <c r="K2135" s="38" t="s">
        <v>325</v>
      </c>
      <c r="L2135" s="20">
        <v>25</v>
      </c>
      <c r="M2135" s="29" t="str">
        <f>O2135&amp;"-"&amp;P2135&amp;"-"&amp;Q2135&amp;"-"&amp;R2135&amp;"-"&amp;S2135&amp;"-"&amp;T2135</f>
        <v>SJ-V-05-000D-XV-0025</v>
      </c>
      <c r="N2135" s="32" t="s">
        <v>694</v>
      </c>
      <c r="O2135" s="21" t="str">
        <f>IFERROR(VLOOKUP(B2135,'字典-基地管理'!A:B,2,FALSE),"未填")</f>
        <v>SJ</v>
      </c>
      <c r="P2135" s="21" t="str">
        <f>IFERROR(VLOOKUP(C2135,'字典-车间管理'!A:B,2,FALSE),"未填")</f>
        <v>V</v>
      </c>
      <c r="Q2135" s="21" t="str">
        <f>IFERROR(VLOOKUP(D2135,'字典-系统管理&amp;工段管理'!C:D,2,FALSE),"未填")</f>
        <v>05</v>
      </c>
      <c r="R2135" s="22" t="str">
        <f>_xlfn.TEXTJOIN("", TRUE, IF(U2135="0", U2135, ""), IF(V2135="0", V2135, ""), IF(W2135="0", W2135, ""), IF(X2135="0", X2135, ""), IF(U2135&lt;&gt;"0", U2135, ""), IF(V2135&lt;&gt;"0", V2135, ""), IF(W2135&lt;&gt;"0", W2135, ""), IF(X2135&lt;&gt;"0", X2135, ""))</f>
        <v>000D</v>
      </c>
      <c r="S2135" s="21" t="str">
        <f>IFERROR(VLOOKUP(K2135,'字典-设备&amp;仪表管理'!A:B,2,FALSE),"未填")</f>
        <v>XV</v>
      </c>
      <c r="T2135" s="26" t="str">
        <f>IF(L2135="","未填",TEXT(L2135,"0000"))</f>
        <v>0025</v>
      </c>
      <c r="U2135" s="22" t="str">
        <f>IFERROR(VLOOKUP(E2135,'字典-系统管理&amp;工段管理'!$A$2:$B$7,2,0),"0")</f>
        <v>D</v>
      </c>
      <c r="V2135" s="22" t="str">
        <f>IFERROR(VLOOKUP(F2135,'字典-系统管理&amp;工段管理'!$A$2:$B$7,2,0),"0")</f>
        <v>0</v>
      </c>
      <c r="W2135" s="22" t="str">
        <f>IFERROR(VLOOKUP(G2135,'字典-系统管理&amp;工段管理'!$A$2:$B$7,2,0),"0")</f>
        <v>0</v>
      </c>
      <c r="X2135" s="22" t="str">
        <f>IFERROR(VLOOKUP(H2135,'字典-系统管理&amp;工段管理'!$A$2:$B$7,2,0),"0")</f>
        <v>0</v>
      </c>
    </row>
    <row r="2136" spans="1:24" x14ac:dyDescent="0.15">
      <c r="A2136" s="19">
        <v>2134</v>
      </c>
      <c r="B2136" s="22" t="s">
        <v>24</v>
      </c>
      <c r="C2136" s="22" t="s">
        <v>94</v>
      </c>
      <c r="D2136" s="22" t="s">
        <v>234</v>
      </c>
      <c r="E2136" s="22" t="s">
        <v>28</v>
      </c>
      <c r="F2136" s="22"/>
      <c r="G2136" s="22"/>
      <c r="H2136" s="22"/>
      <c r="I2136" s="32" t="s">
        <v>698</v>
      </c>
      <c r="J2136" s="22" t="s">
        <v>33</v>
      </c>
      <c r="K2136" s="38" t="s">
        <v>325</v>
      </c>
      <c r="L2136" s="20">
        <v>26</v>
      </c>
      <c r="M2136" s="29" t="str">
        <f>O2136&amp;"-"&amp;P2136&amp;"-"&amp;Q2136&amp;"-"&amp;R2136&amp;"-"&amp;S2136&amp;"-"&amp;T2136</f>
        <v>SJ-V-05-000D-XV-0026</v>
      </c>
      <c r="N2136" s="32" t="s">
        <v>698</v>
      </c>
      <c r="O2136" s="21" t="str">
        <f>IFERROR(VLOOKUP(B2136,'字典-基地管理'!A:B,2,FALSE),"未填")</f>
        <v>SJ</v>
      </c>
      <c r="P2136" s="21" t="str">
        <f>IFERROR(VLOOKUP(C2136,'字典-车间管理'!A:B,2,FALSE),"未填")</f>
        <v>V</v>
      </c>
      <c r="Q2136" s="21" t="str">
        <f>IFERROR(VLOOKUP(D2136,'字典-系统管理&amp;工段管理'!C:D,2,FALSE),"未填")</f>
        <v>05</v>
      </c>
      <c r="R2136" s="22" t="str">
        <f>_xlfn.TEXTJOIN("", TRUE, IF(U2136="0", U2136, ""), IF(V2136="0", V2136, ""), IF(W2136="0", W2136, ""), IF(X2136="0", X2136, ""), IF(U2136&lt;&gt;"0", U2136, ""), IF(V2136&lt;&gt;"0", V2136, ""), IF(W2136&lt;&gt;"0", W2136, ""), IF(X2136&lt;&gt;"0", X2136, ""))</f>
        <v>000D</v>
      </c>
      <c r="S2136" s="21" t="str">
        <f>IFERROR(VLOOKUP(K2136,'字典-设备&amp;仪表管理'!A:B,2,FALSE),"未填")</f>
        <v>XV</v>
      </c>
      <c r="T2136" s="26" t="str">
        <f>IF(L2136="","未填",TEXT(L2136,"0000"))</f>
        <v>0026</v>
      </c>
      <c r="U2136" s="22" t="str">
        <f>IFERROR(VLOOKUP(E2136,'字典-系统管理&amp;工段管理'!$A$2:$B$7,2,0),"0")</f>
        <v>D</v>
      </c>
      <c r="V2136" s="22" t="str">
        <f>IFERROR(VLOOKUP(F2136,'字典-系统管理&amp;工段管理'!$A$2:$B$7,2,0),"0")</f>
        <v>0</v>
      </c>
      <c r="W2136" s="22" t="str">
        <f>IFERROR(VLOOKUP(G2136,'字典-系统管理&amp;工段管理'!$A$2:$B$7,2,0),"0")</f>
        <v>0</v>
      </c>
      <c r="X2136" s="22" t="str">
        <f>IFERROR(VLOOKUP(H2136,'字典-系统管理&amp;工段管理'!$A$2:$B$7,2,0),"0")</f>
        <v>0</v>
      </c>
    </row>
    <row r="2137" spans="1:24" x14ac:dyDescent="0.15">
      <c r="A2137" s="19">
        <v>2135</v>
      </c>
      <c r="B2137" s="22" t="s">
        <v>24</v>
      </c>
      <c r="C2137" s="22" t="s">
        <v>94</v>
      </c>
      <c r="D2137" s="22" t="s">
        <v>234</v>
      </c>
      <c r="E2137" s="22" t="s">
        <v>28</v>
      </c>
      <c r="F2137" s="22"/>
      <c r="G2137" s="22"/>
      <c r="H2137" s="22"/>
      <c r="I2137" s="32" t="s">
        <v>699</v>
      </c>
      <c r="J2137" s="22" t="s">
        <v>33</v>
      </c>
      <c r="K2137" s="38" t="s">
        <v>325</v>
      </c>
      <c r="L2137" s="20">
        <v>27</v>
      </c>
      <c r="M2137" s="29" t="str">
        <f>O2137&amp;"-"&amp;P2137&amp;"-"&amp;Q2137&amp;"-"&amp;R2137&amp;"-"&amp;S2137&amp;"-"&amp;T2137</f>
        <v>SJ-V-05-000D-XV-0027</v>
      </c>
      <c r="N2137" s="32" t="s">
        <v>699</v>
      </c>
      <c r="O2137" s="21" t="str">
        <f>IFERROR(VLOOKUP(B2137,'字典-基地管理'!A:B,2,FALSE),"未填")</f>
        <v>SJ</v>
      </c>
      <c r="P2137" s="21" t="str">
        <f>IFERROR(VLOOKUP(C2137,'字典-车间管理'!A:B,2,FALSE),"未填")</f>
        <v>V</v>
      </c>
      <c r="Q2137" s="21" t="str">
        <f>IFERROR(VLOOKUP(D2137,'字典-系统管理&amp;工段管理'!C:D,2,FALSE),"未填")</f>
        <v>05</v>
      </c>
      <c r="R2137" s="22" t="str">
        <f>_xlfn.TEXTJOIN("", TRUE, IF(U2137="0", U2137, ""), IF(V2137="0", V2137, ""), IF(W2137="0", W2137, ""), IF(X2137="0", X2137, ""), IF(U2137&lt;&gt;"0", U2137, ""), IF(V2137&lt;&gt;"0", V2137, ""), IF(W2137&lt;&gt;"0", W2137, ""), IF(X2137&lt;&gt;"0", X2137, ""))</f>
        <v>000D</v>
      </c>
      <c r="S2137" s="21" t="str">
        <f>IFERROR(VLOOKUP(K2137,'字典-设备&amp;仪表管理'!A:B,2,FALSE),"未填")</f>
        <v>XV</v>
      </c>
      <c r="T2137" s="26" t="str">
        <f>IF(L2137="","未填",TEXT(L2137,"0000"))</f>
        <v>0027</v>
      </c>
      <c r="U2137" s="22" t="str">
        <f>IFERROR(VLOOKUP(E2137,'字典-系统管理&amp;工段管理'!$A$2:$B$7,2,0),"0")</f>
        <v>D</v>
      </c>
      <c r="V2137" s="22" t="str">
        <f>IFERROR(VLOOKUP(F2137,'字典-系统管理&amp;工段管理'!$A$2:$B$7,2,0),"0")</f>
        <v>0</v>
      </c>
      <c r="W2137" s="22" t="str">
        <f>IFERROR(VLOOKUP(G2137,'字典-系统管理&amp;工段管理'!$A$2:$B$7,2,0),"0")</f>
        <v>0</v>
      </c>
      <c r="X2137" s="22" t="str">
        <f>IFERROR(VLOOKUP(H2137,'字典-系统管理&amp;工段管理'!$A$2:$B$7,2,0),"0")</f>
        <v>0</v>
      </c>
    </row>
    <row r="2138" spans="1:24" x14ac:dyDescent="0.15">
      <c r="A2138" s="19">
        <v>2136</v>
      </c>
      <c r="B2138" s="22" t="s">
        <v>24</v>
      </c>
      <c r="C2138" s="22" t="s">
        <v>94</v>
      </c>
      <c r="D2138" s="22" t="s">
        <v>234</v>
      </c>
      <c r="E2138" s="22" t="s">
        <v>28</v>
      </c>
      <c r="F2138" s="22"/>
      <c r="G2138" s="22"/>
      <c r="H2138" s="22"/>
      <c r="I2138" s="32" t="s">
        <v>700</v>
      </c>
      <c r="J2138" s="22" t="s">
        <v>33</v>
      </c>
      <c r="K2138" s="38" t="s">
        <v>325</v>
      </c>
      <c r="L2138" s="20">
        <v>28</v>
      </c>
      <c r="M2138" s="29" t="str">
        <f>O2138&amp;"-"&amp;P2138&amp;"-"&amp;Q2138&amp;"-"&amp;R2138&amp;"-"&amp;S2138&amp;"-"&amp;T2138</f>
        <v>SJ-V-05-000D-XV-0028</v>
      </c>
      <c r="N2138" s="32" t="s">
        <v>700</v>
      </c>
      <c r="O2138" s="21" t="str">
        <f>IFERROR(VLOOKUP(B2138,'字典-基地管理'!A:B,2,FALSE),"未填")</f>
        <v>SJ</v>
      </c>
      <c r="P2138" s="21" t="str">
        <f>IFERROR(VLOOKUP(C2138,'字典-车间管理'!A:B,2,FALSE),"未填")</f>
        <v>V</v>
      </c>
      <c r="Q2138" s="21" t="str">
        <f>IFERROR(VLOOKUP(D2138,'字典-系统管理&amp;工段管理'!C:D,2,FALSE),"未填")</f>
        <v>05</v>
      </c>
      <c r="R2138" s="22" t="str">
        <f>_xlfn.TEXTJOIN("", TRUE, IF(U2138="0", U2138, ""), IF(V2138="0", V2138, ""), IF(W2138="0", W2138, ""), IF(X2138="0", X2138, ""), IF(U2138&lt;&gt;"0", U2138, ""), IF(V2138&lt;&gt;"0", V2138, ""), IF(W2138&lt;&gt;"0", W2138, ""), IF(X2138&lt;&gt;"0", X2138, ""))</f>
        <v>000D</v>
      </c>
      <c r="S2138" s="21" t="str">
        <f>IFERROR(VLOOKUP(K2138,'字典-设备&amp;仪表管理'!A:B,2,FALSE),"未填")</f>
        <v>XV</v>
      </c>
      <c r="T2138" s="26" t="str">
        <f>IF(L2138="","未填",TEXT(L2138,"0000"))</f>
        <v>0028</v>
      </c>
      <c r="U2138" s="22" t="str">
        <f>IFERROR(VLOOKUP(E2138,'字典-系统管理&amp;工段管理'!$A$2:$B$7,2,0),"0")</f>
        <v>D</v>
      </c>
      <c r="V2138" s="22" t="str">
        <f>IFERROR(VLOOKUP(F2138,'字典-系统管理&amp;工段管理'!$A$2:$B$7,2,0),"0")</f>
        <v>0</v>
      </c>
      <c r="W2138" s="22" t="str">
        <f>IFERROR(VLOOKUP(G2138,'字典-系统管理&amp;工段管理'!$A$2:$B$7,2,0),"0")</f>
        <v>0</v>
      </c>
      <c r="X2138" s="22" t="str">
        <f>IFERROR(VLOOKUP(H2138,'字典-系统管理&amp;工段管理'!$A$2:$B$7,2,0),"0")</f>
        <v>0</v>
      </c>
    </row>
    <row r="2139" spans="1:24" x14ac:dyDescent="0.15">
      <c r="A2139" s="19">
        <v>2137</v>
      </c>
      <c r="B2139" s="22" t="s">
        <v>24</v>
      </c>
      <c r="C2139" s="22" t="s">
        <v>94</v>
      </c>
      <c r="D2139" s="22" t="s">
        <v>234</v>
      </c>
      <c r="E2139" s="22" t="s">
        <v>28</v>
      </c>
      <c r="F2139" s="22"/>
      <c r="G2139" s="22"/>
      <c r="H2139" s="22"/>
      <c r="I2139" s="32" t="s">
        <v>701</v>
      </c>
      <c r="J2139" s="22" t="s">
        <v>33</v>
      </c>
      <c r="K2139" s="38" t="s">
        <v>325</v>
      </c>
      <c r="L2139" s="20">
        <v>29</v>
      </c>
      <c r="M2139" s="29" t="str">
        <f>O2139&amp;"-"&amp;P2139&amp;"-"&amp;Q2139&amp;"-"&amp;R2139&amp;"-"&amp;S2139&amp;"-"&amp;T2139</f>
        <v>SJ-V-05-000D-XV-0029</v>
      </c>
      <c r="N2139" s="32" t="s">
        <v>701</v>
      </c>
      <c r="O2139" s="21" t="str">
        <f>IFERROR(VLOOKUP(B2139,'字典-基地管理'!A:B,2,FALSE),"未填")</f>
        <v>SJ</v>
      </c>
      <c r="P2139" s="21" t="str">
        <f>IFERROR(VLOOKUP(C2139,'字典-车间管理'!A:B,2,FALSE),"未填")</f>
        <v>V</v>
      </c>
      <c r="Q2139" s="21" t="str">
        <f>IFERROR(VLOOKUP(D2139,'字典-系统管理&amp;工段管理'!C:D,2,FALSE),"未填")</f>
        <v>05</v>
      </c>
      <c r="R2139" s="22" t="str">
        <f>_xlfn.TEXTJOIN("", TRUE, IF(U2139="0", U2139, ""), IF(V2139="0", V2139, ""), IF(W2139="0", W2139, ""), IF(X2139="0", X2139, ""), IF(U2139&lt;&gt;"0", U2139, ""), IF(V2139&lt;&gt;"0", V2139, ""), IF(W2139&lt;&gt;"0", W2139, ""), IF(X2139&lt;&gt;"0", X2139, ""))</f>
        <v>000D</v>
      </c>
      <c r="S2139" s="21" t="str">
        <f>IFERROR(VLOOKUP(K2139,'字典-设备&amp;仪表管理'!A:B,2,FALSE),"未填")</f>
        <v>XV</v>
      </c>
      <c r="T2139" s="26" t="str">
        <f>IF(L2139="","未填",TEXT(L2139,"0000"))</f>
        <v>0029</v>
      </c>
      <c r="U2139" s="22" t="str">
        <f>IFERROR(VLOOKUP(E2139,'字典-系统管理&amp;工段管理'!$A$2:$B$7,2,0),"0")</f>
        <v>D</v>
      </c>
      <c r="V2139" s="22" t="str">
        <f>IFERROR(VLOOKUP(F2139,'字典-系统管理&amp;工段管理'!$A$2:$B$7,2,0),"0")</f>
        <v>0</v>
      </c>
      <c r="W2139" s="22" t="str">
        <f>IFERROR(VLOOKUP(G2139,'字典-系统管理&amp;工段管理'!$A$2:$B$7,2,0),"0")</f>
        <v>0</v>
      </c>
      <c r="X2139" s="22" t="str">
        <f>IFERROR(VLOOKUP(H2139,'字典-系统管理&amp;工段管理'!$A$2:$B$7,2,0),"0")</f>
        <v>0</v>
      </c>
    </row>
    <row r="2140" spans="1:24" x14ac:dyDescent="0.15">
      <c r="A2140" s="19">
        <v>2138</v>
      </c>
      <c r="B2140" s="22" t="s">
        <v>24</v>
      </c>
      <c r="C2140" s="22" t="s">
        <v>94</v>
      </c>
      <c r="D2140" s="22" t="s">
        <v>234</v>
      </c>
      <c r="E2140" s="22" t="s">
        <v>28</v>
      </c>
      <c r="F2140" s="22"/>
      <c r="G2140" s="22"/>
      <c r="H2140" s="22"/>
      <c r="I2140" s="32" t="s">
        <v>702</v>
      </c>
      <c r="J2140" s="22" t="s">
        <v>33</v>
      </c>
      <c r="K2140" s="38" t="s">
        <v>325</v>
      </c>
      <c r="L2140" s="20">
        <v>30</v>
      </c>
      <c r="M2140" s="29" t="str">
        <f>O2140&amp;"-"&amp;P2140&amp;"-"&amp;Q2140&amp;"-"&amp;R2140&amp;"-"&amp;S2140&amp;"-"&amp;T2140</f>
        <v>SJ-V-05-000D-XV-0030</v>
      </c>
      <c r="N2140" s="32" t="s">
        <v>702</v>
      </c>
      <c r="O2140" s="21" t="str">
        <f>IFERROR(VLOOKUP(B2140,'字典-基地管理'!A:B,2,FALSE),"未填")</f>
        <v>SJ</v>
      </c>
      <c r="P2140" s="21" t="str">
        <f>IFERROR(VLOOKUP(C2140,'字典-车间管理'!A:B,2,FALSE),"未填")</f>
        <v>V</v>
      </c>
      <c r="Q2140" s="21" t="str">
        <f>IFERROR(VLOOKUP(D2140,'字典-系统管理&amp;工段管理'!C:D,2,FALSE),"未填")</f>
        <v>05</v>
      </c>
      <c r="R2140" s="22" t="str">
        <f>_xlfn.TEXTJOIN("", TRUE, IF(U2140="0", U2140, ""), IF(V2140="0", V2140, ""), IF(W2140="0", W2140, ""), IF(X2140="0", X2140, ""), IF(U2140&lt;&gt;"0", U2140, ""), IF(V2140&lt;&gt;"0", V2140, ""), IF(W2140&lt;&gt;"0", W2140, ""), IF(X2140&lt;&gt;"0", X2140, ""))</f>
        <v>000D</v>
      </c>
      <c r="S2140" s="21" t="str">
        <f>IFERROR(VLOOKUP(K2140,'字典-设备&amp;仪表管理'!A:B,2,FALSE),"未填")</f>
        <v>XV</v>
      </c>
      <c r="T2140" s="26" t="str">
        <f>IF(L2140="","未填",TEXT(L2140,"0000"))</f>
        <v>0030</v>
      </c>
      <c r="U2140" s="22" t="str">
        <f>IFERROR(VLOOKUP(E2140,'字典-系统管理&amp;工段管理'!$A$2:$B$7,2,0),"0")</f>
        <v>D</v>
      </c>
      <c r="V2140" s="22" t="str">
        <f>IFERROR(VLOOKUP(F2140,'字典-系统管理&amp;工段管理'!$A$2:$B$7,2,0),"0")</f>
        <v>0</v>
      </c>
      <c r="W2140" s="22" t="str">
        <f>IFERROR(VLOOKUP(G2140,'字典-系统管理&amp;工段管理'!$A$2:$B$7,2,0),"0")</f>
        <v>0</v>
      </c>
      <c r="X2140" s="22" t="str">
        <f>IFERROR(VLOOKUP(H2140,'字典-系统管理&amp;工段管理'!$A$2:$B$7,2,0),"0")</f>
        <v>0</v>
      </c>
    </row>
    <row r="2141" spans="1:24" x14ac:dyDescent="0.15">
      <c r="A2141" s="19">
        <v>2139</v>
      </c>
      <c r="B2141" s="22" t="s">
        <v>24</v>
      </c>
      <c r="C2141" s="22" t="s">
        <v>94</v>
      </c>
      <c r="D2141" s="22" t="s">
        <v>234</v>
      </c>
      <c r="E2141" s="22" t="s">
        <v>28</v>
      </c>
      <c r="F2141" s="22"/>
      <c r="G2141" s="22"/>
      <c r="H2141" s="22"/>
      <c r="I2141" s="32" t="s">
        <v>703</v>
      </c>
      <c r="J2141" s="22" t="s">
        <v>33</v>
      </c>
      <c r="K2141" s="38" t="s">
        <v>325</v>
      </c>
      <c r="L2141" s="20">
        <v>31</v>
      </c>
      <c r="M2141" s="29" t="str">
        <f>O2141&amp;"-"&amp;P2141&amp;"-"&amp;Q2141&amp;"-"&amp;R2141&amp;"-"&amp;S2141&amp;"-"&amp;T2141</f>
        <v>SJ-V-05-000D-XV-0031</v>
      </c>
      <c r="N2141" s="32" t="s">
        <v>703</v>
      </c>
      <c r="O2141" s="21" t="str">
        <f>IFERROR(VLOOKUP(B2141,'字典-基地管理'!A:B,2,FALSE),"未填")</f>
        <v>SJ</v>
      </c>
      <c r="P2141" s="21" t="str">
        <f>IFERROR(VLOOKUP(C2141,'字典-车间管理'!A:B,2,FALSE),"未填")</f>
        <v>V</v>
      </c>
      <c r="Q2141" s="21" t="str">
        <f>IFERROR(VLOOKUP(D2141,'字典-系统管理&amp;工段管理'!C:D,2,FALSE),"未填")</f>
        <v>05</v>
      </c>
      <c r="R2141" s="22" t="str">
        <f>_xlfn.TEXTJOIN("", TRUE, IF(U2141="0", U2141, ""), IF(V2141="0", V2141, ""), IF(W2141="0", W2141, ""), IF(X2141="0", X2141, ""), IF(U2141&lt;&gt;"0", U2141, ""), IF(V2141&lt;&gt;"0", V2141, ""), IF(W2141&lt;&gt;"0", W2141, ""), IF(X2141&lt;&gt;"0", X2141, ""))</f>
        <v>000D</v>
      </c>
      <c r="S2141" s="21" t="str">
        <f>IFERROR(VLOOKUP(K2141,'字典-设备&amp;仪表管理'!A:B,2,FALSE),"未填")</f>
        <v>XV</v>
      </c>
      <c r="T2141" s="26" t="str">
        <f>IF(L2141="","未填",TEXT(L2141,"0000"))</f>
        <v>0031</v>
      </c>
      <c r="U2141" s="22" t="str">
        <f>IFERROR(VLOOKUP(E2141,'字典-系统管理&amp;工段管理'!$A$2:$B$7,2,0),"0")</f>
        <v>D</v>
      </c>
      <c r="V2141" s="22" t="str">
        <f>IFERROR(VLOOKUP(F2141,'字典-系统管理&amp;工段管理'!$A$2:$B$7,2,0),"0")</f>
        <v>0</v>
      </c>
      <c r="W2141" s="22" t="str">
        <f>IFERROR(VLOOKUP(G2141,'字典-系统管理&amp;工段管理'!$A$2:$B$7,2,0),"0")</f>
        <v>0</v>
      </c>
      <c r="X2141" s="22" t="str">
        <f>IFERROR(VLOOKUP(H2141,'字典-系统管理&amp;工段管理'!$A$2:$B$7,2,0),"0")</f>
        <v>0</v>
      </c>
    </row>
    <row r="2142" spans="1:24" x14ac:dyDescent="0.15">
      <c r="A2142" s="19">
        <v>2140</v>
      </c>
      <c r="B2142" s="22" t="s">
        <v>24</v>
      </c>
      <c r="C2142" s="22" t="s">
        <v>94</v>
      </c>
      <c r="D2142" s="22" t="s">
        <v>234</v>
      </c>
      <c r="E2142" s="22" t="s">
        <v>28</v>
      </c>
      <c r="F2142" s="22"/>
      <c r="G2142" s="22"/>
      <c r="H2142" s="22"/>
      <c r="I2142" s="32" t="s">
        <v>704</v>
      </c>
      <c r="J2142" s="22" t="s">
        <v>33</v>
      </c>
      <c r="K2142" s="38" t="s">
        <v>325</v>
      </c>
      <c r="L2142" s="20">
        <v>32</v>
      </c>
      <c r="M2142" s="29" t="str">
        <f>O2142&amp;"-"&amp;P2142&amp;"-"&amp;Q2142&amp;"-"&amp;R2142&amp;"-"&amp;S2142&amp;"-"&amp;T2142</f>
        <v>SJ-V-05-000D-XV-0032</v>
      </c>
      <c r="N2142" s="32" t="s">
        <v>704</v>
      </c>
      <c r="O2142" s="21" t="str">
        <f>IFERROR(VLOOKUP(B2142,'字典-基地管理'!A:B,2,FALSE),"未填")</f>
        <v>SJ</v>
      </c>
      <c r="P2142" s="21" t="str">
        <f>IFERROR(VLOOKUP(C2142,'字典-车间管理'!A:B,2,FALSE),"未填")</f>
        <v>V</v>
      </c>
      <c r="Q2142" s="21" t="str">
        <f>IFERROR(VLOOKUP(D2142,'字典-系统管理&amp;工段管理'!C:D,2,FALSE),"未填")</f>
        <v>05</v>
      </c>
      <c r="R2142" s="22" t="str">
        <f>_xlfn.TEXTJOIN("", TRUE, IF(U2142="0", U2142, ""), IF(V2142="0", V2142, ""), IF(W2142="0", W2142, ""), IF(X2142="0", X2142, ""), IF(U2142&lt;&gt;"0", U2142, ""), IF(V2142&lt;&gt;"0", V2142, ""), IF(W2142&lt;&gt;"0", W2142, ""), IF(X2142&lt;&gt;"0", X2142, ""))</f>
        <v>000D</v>
      </c>
      <c r="S2142" s="21" t="str">
        <f>IFERROR(VLOOKUP(K2142,'字典-设备&amp;仪表管理'!A:B,2,FALSE),"未填")</f>
        <v>XV</v>
      </c>
      <c r="T2142" s="26" t="str">
        <f>IF(L2142="","未填",TEXT(L2142,"0000"))</f>
        <v>0032</v>
      </c>
      <c r="U2142" s="22" t="str">
        <f>IFERROR(VLOOKUP(E2142,'字典-系统管理&amp;工段管理'!$A$2:$B$7,2,0),"0")</f>
        <v>D</v>
      </c>
      <c r="V2142" s="22" t="str">
        <f>IFERROR(VLOOKUP(F2142,'字典-系统管理&amp;工段管理'!$A$2:$B$7,2,0),"0")</f>
        <v>0</v>
      </c>
      <c r="W2142" s="22" t="str">
        <f>IFERROR(VLOOKUP(G2142,'字典-系统管理&amp;工段管理'!$A$2:$B$7,2,0),"0")</f>
        <v>0</v>
      </c>
      <c r="X2142" s="22" t="str">
        <f>IFERROR(VLOOKUP(H2142,'字典-系统管理&amp;工段管理'!$A$2:$B$7,2,0),"0")</f>
        <v>0</v>
      </c>
    </row>
    <row r="2143" spans="1:24" x14ac:dyDescent="0.15">
      <c r="A2143" s="19">
        <v>2141</v>
      </c>
      <c r="B2143" s="22" t="s">
        <v>24</v>
      </c>
      <c r="C2143" s="22" t="s">
        <v>94</v>
      </c>
      <c r="D2143" s="22" t="s">
        <v>234</v>
      </c>
      <c r="E2143" s="22" t="s">
        <v>28</v>
      </c>
      <c r="F2143" s="22"/>
      <c r="G2143" s="22"/>
      <c r="H2143" s="22"/>
      <c r="I2143" s="32" t="s">
        <v>705</v>
      </c>
      <c r="J2143" s="22" t="s">
        <v>33</v>
      </c>
      <c r="K2143" s="38" t="s">
        <v>325</v>
      </c>
      <c r="L2143" s="20">
        <v>33</v>
      </c>
      <c r="M2143" s="29" t="str">
        <f>O2143&amp;"-"&amp;P2143&amp;"-"&amp;Q2143&amp;"-"&amp;R2143&amp;"-"&amp;S2143&amp;"-"&amp;T2143</f>
        <v>SJ-V-05-000D-XV-0033</v>
      </c>
      <c r="N2143" s="32" t="s">
        <v>705</v>
      </c>
      <c r="O2143" s="21" t="str">
        <f>IFERROR(VLOOKUP(B2143,'字典-基地管理'!A:B,2,FALSE),"未填")</f>
        <v>SJ</v>
      </c>
      <c r="P2143" s="21" t="str">
        <f>IFERROR(VLOOKUP(C2143,'字典-车间管理'!A:B,2,FALSE),"未填")</f>
        <v>V</v>
      </c>
      <c r="Q2143" s="21" t="str">
        <f>IFERROR(VLOOKUP(D2143,'字典-系统管理&amp;工段管理'!C:D,2,FALSE),"未填")</f>
        <v>05</v>
      </c>
      <c r="R2143" s="22" t="str">
        <f>_xlfn.TEXTJOIN("", TRUE, IF(U2143="0", U2143, ""), IF(V2143="0", V2143, ""), IF(W2143="0", W2143, ""), IF(X2143="0", X2143, ""), IF(U2143&lt;&gt;"0", U2143, ""), IF(V2143&lt;&gt;"0", V2143, ""), IF(W2143&lt;&gt;"0", W2143, ""), IF(X2143&lt;&gt;"0", X2143, ""))</f>
        <v>000D</v>
      </c>
      <c r="S2143" s="21" t="str">
        <f>IFERROR(VLOOKUP(K2143,'字典-设备&amp;仪表管理'!A:B,2,FALSE),"未填")</f>
        <v>XV</v>
      </c>
      <c r="T2143" s="26" t="str">
        <f>IF(L2143="","未填",TEXT(L2143,"0000"))</f>
        <v>0033</v>
      </c>
      <c r="U2143" s="22" t="str">
        <f>IFERROR(VLOOKUP(E2143,'字典-系统管理&amp;工段管理'!$A$2:$B$7,2,0),"0")</f>
        <v>D</v>
      </c>
      <c r="V2143" s="22" t="str">
        <f>IFERROR(VLOOKUP(F2143,'字典-系统管理&amp;工段管理'!$A$2:$B$7,2,0),"0")</f>
        <v>0</v>
      </c>
      <c r="W2143" s="22" t="str">
        <f>IFERROR(VLOOKUP(G2143,'字典-系统管理&amp;工段管理'!$A$2:$B$7,2,0),"0")</f>
        <v>0</v>
      </c>
      <c r="X2143" s="22" t="str">
        <f>IFERROR(VLOOKUP(H2143,'字典-系统管理&amp;工段管理'!$A$2:$B$7,2,0),"0")</f>
        <v>0</v>
      </c>
    </row>
    <row r="2144" spans="1:24" x14ac:dyDescent="0.15">
      <c r="A2144" s="19">
        <v>2142</v>
      </c>
      <c r="B2144" s="22" t="s">
        <v>24</v>
      </c>
      <c r="C2144" s="22" t="s">
        <v>94</v>
      </c>
      <c r="D2144" s="22" t="s">
        <v>234</v>
      </c>
      <c r="E2144" s="22" t="s">
        <v>28</v>
      </c>
      <c r="F2144" s="22"/>
      <c r="G2144" s="22"/>
      <c r="H2144" s="22"/>
      <c r="I2144" s="32" t="s">
        <v>706</v>
      </c>
      <c r="J2144" s="22" t="s">
        <v>33</v>
      </c>
      <c r="K2144" s="38" t="s">
        <v>325</v>
      </c>
      <c r="L2144" s="20">
        <v>34</v>
      </c>
      <c r="M2144" s="29" t="str">
        <f>O2144&amp;"-"&amp;P2144&amp;"-"&amp;Q2144&amp;"-"&amp;R2144&amp;"-"&amp;S2144&amp;"-"&amp;T2144</f>
        <v>SJ-V-05-000D-XV-0034</v>
      </c>
      <c r="N2144" s="32" t="s">
        <v>706</v>
      </c>
      <c r="O2144" s="21" t="str">
        <f>IFERROR(VLOOKUP(B2144,'字典-基地管理'!A:B,2,FALSE),"未填")</f>
        <v>SJ</v>
      </c>
      <c r="P2144" s="21" t="str">
        <f>IFERROR(VLOOKUP(C2144,'字典-车间管理'!A:B,2,FALSE),"未填")</f>
        <v>V</v>
      </c>
      <c r="Q2144" s="21" t="str">
        <f>IFERROR(VLOOKUP(D2144,'字典-系统管理&amp;工段管理'!C:D,2,FALSE),"未填")</f>
        <v>05</v>
      </c>
      <c r="R2144" s="22" t="str">
        <f>_xlfn.TEXTJOIN("", TRUE, IF(U2144="0", U2144, ""), IF(V2144="0", V2144, ""), IF(W2144="0", W2144, ""), IF(X2144="0", X2144, ""), IF(U2144&lt;&gt;"0", U2144, ""), IF(V2144&lt;&gt;"0", V2144, ""), IF(W2144&lt;&gt;"0", W2144, ""), IF(X2144&lt;&gt;"0", X2144, ""))</f>
        <v>000D</v>
      </c>
      <c r="S2144" s="21" t="str">
        <f>IFERROR(VLOOKUP(K2144,'字典-设备&amp;仪表管理'!A:B,2,FALSE),"未填")</f>
        <v>XV</v>
      </c>
      <c r="T2144" s="26" t="str">
        <f>IF(L2144="","未填",TEXT(L2144,"0000"))</f>
        <v>0034</v>
      </c>
      <c r="U2144" s="22" t="str">
        <f>IFERROR(VLOOKUP(E2144,'字典-系统管理&amp;工段管理'!$A$2:$B$7,2,0),"0")</f>
        <v>D</v>
      </c>
      <c r="V2144" s="22" t="str">
        <f>IFERROR(VLOOKUP(F2144,'字典-系统管理&amp;工段管理'!$A$2:$B$7,2,0),"0")</f>
        <v>0</v>
      </c>
      <c r="W2144" s="22" t="str">
        <f>IFERROR(VLOOKUP(G2144,'字典-系统管理&amp;工段管理'!$A$2:$B$7,2,0),"0")</f>
        <v>0</v>
      </c>
      <c r="X2144" s="22" t="str">
        <f>IFERROR(VLOOKUP(H2144,'字典-系统管理&amp;工段管理'!$A$2:$B$7,2,0),"0")</f>
        <v>0</v>
      </c>
    </row>
    <row r="2145" spans="1:24" x14ac:dyDescent="0.15">
      <c r="A2145" s="19">
        <v>2143</v>
      </c>
      <c r="B2145" s="22" t="s">
        <v>24</v>
      </c>
      <c r="C2145" s="22" t="s">
        <v>94</v>
      </c>
      <c r="D2145" s="22" t="s">
        <v>234</v>
      </c>
      <c r="E2145" s="22" t="s">
        <v>28</v>
      </c>
      <c r="F2145" s="22"/>
      <c r="G2145" s="22"/>
      <c r="H2145" s="22"/>
      <c r="I2145" s="32" t="s">
        <v>707</v>
      </c>
      <c r="J2145" s="22" t="s">
        <v>33</v>
      </c>
      <c r="K2145" s="38" t="s">
        <v>325</v>
      </c>
      <c r="L2145" s="20">
        <v>35</v>
      </c>
      <c r="M2145" s="29" t="str">
        <f>O2145&amp;"-"&amp;P2145&amp;"-"&amp;Q2145&amp;"-"&amp;R2145&amp;"-"&amp;S2145&amp;"-"&amp;T2145</f>
        <v>SJ-V-05-000D-XV-0035</v>
      </c>
      <c r="N2145" s="32" t="s">
        <v>707</v>
      </c>
      <c r="O2145" s="21" t="str">
        <f>IFERROR(VLOOKUP(B2145,'字典-基地管理'!A:B,2,FALSE),"未填")</f>
        <v>SJ</v>
      </c>
      <c r="P2145" s="21" t="str">
        <f>IFERROR(VLOOKUP(C2145,'字典-车间管理'!A:B,2,FALSE),"未填")</f>
        <v>V</v>
      </c>
      <c r="Q2145" s="21" t="str">
        <f>IFERROR(VLOOKUP(D2145,'字典-系统管理&amp;工段管理'!C:D,2,FALSE),"未填")</f>
        <v>05</v>
      </c>
      <c r="R2145" s="22" t="str">
        <f>_xlfn.TEXTJOIN("", TRUE, IF(U2145="0", U2145, ""), IF(V2145="0", V2145, ""), IF(W2145="0", W2145, ""), IF(X2145="0", X2145, ""), IF(U2145&lt;&gt;"0", U2145, ""), IF(V2145&lt;&gt;"0", V2145, ""), IF(W2145&lt;&gt;"0", W2145, ""), IF(X2145&lt;&gt;"0", X2145, ""))</f>
        <v>000D</v>
      </c>
      <c r="S2145" s="21" t="str">
        <f>IFERROR(VLOOKUP(K2145,'字典-设备&amp;仪表管理'!A:B,2,FALSE),"未填")</f>
        <v>XV</v>
      </c>
      <c r="T2145" s="26" t="str">
        <f>IF(L2145="","未填",TEXT(L2145,"0000"))</f>
        <v>0035</v>
      </c>
      <c r="U2145" s="22" t="str">
        <f>IFERROR(VLOOKUP(E2145,'字典-系统管理&amp;工段管理'!$A$2:$B$7,2,0),"0")</f>
        <v>D</v>
      </c>
      <c r="V2145" s="22" t="str">
        <f>IFERROR(VLOOKUP(F2145,'字典-系统管理&amp;工段管理'!$A$2:$B$7,2,0),"0")</f>
        <v>0</v>
      </c>
      <c r="W2145" s="22" t="str">
        <f>IFERROR(VLOOKUP(G2145,'字典-系统管理&amp;工段管理'!$A$2:$B$7,2,0),"0")</f>
        <v>0</v>
      </c>
      <c r="X2145" s="22" t="str">
        <f>IFERROR(VLOOKUP(H2145,'字典-系统管理&amp;工段管理'!$A$2:$B$7,2,0),"0")</f>
        <v>0</v>
      </c>
    </row>
    <row r="2146" spans="1:24" x14ac:dyDescent="0.15">
      <c r="A2146" s="19">
        <v>2144</v>
      </c>
      <c r="B2146" s="22" t="s">
        <v>24</v>
      </c>
      <c r="C2146" s="22" t="s">
        <v>94</v>
      </c>
      <c r="D2146" s="22" t="s">
        <v>234</v>
      </c>
      <c r="E2146" s="22" t="s">
        <v>28</v>
      </c>
      <c r="F2146" s="22"/>
      <c r="G2146" s="22"/>
      <c r="H2146" s="22"/>
      <c r="I2146" s="32" t="s">
        <v>708</v>
      </c>
      <c r="J2146" s="22" t="s">
        <v>33</v>
      </c>
      <c r="K2146" s="38" t="s">
        <v>325</v>
      </c>
      <c r="L2146" s="20">
        <v>36</v>
      </c>
      <c r="M2146" s="29" t="str">
        <f>O2146&amp;"-"&amp;P2146&amp;"-"&amp;Q2146&amp;"-"&amp;R2146&amp;"-"&amp;S2146&amp;"-"&amp;T2146</f>
        <v>SJ-V-05-000D-XV-0036</v>
      </c>
      <c r="N2146" s="32" t="s">
        <v>708</v>
      </c>
      <c r="O2146" s="21" t="str">
        <f>IFERROR(VLOOKUP(B2146,'字典-基地管理'!A:B,2,FALSE),"未填")</f>
        <v>SJ</v>
      </c>
      <c r="P2146" s="21" t="str">
        <f>IFERROR(VLOOKUP(C2146,'字典-车间管理'!A:B,2,FALSE),"未填")</f>
        <v>V</v>
      </c>
      <c r="Q2146" s="21" t="str">
        <f>IFERROR(VLOOKUP(D2146,'字典-系统管理&amp;工段管理'!C:D,2,FALSE),"未填")</f>
        <v>05</v>
      </c>
      <c r="R2146" s="22" t="str">
        <f>_xlfn.TEXTJOIN("", TRUE, IF(U2146="0", U2146, ""), IF(V2146="0", V2146, ""), IF(W2146="0", W2146, ""), IF(X2146="0", X2146, ""), IF(U2146&lt;&gt;"0", U2146, ""), IF(V2146&lt;&gt;"0", V2146, ""), IF(W2146&lt;&gt;"0", W2146, ""), IF(X2146&lt;&gt;"0", X2146, ""))</f>
        <v>000D</v>
      </c>
      <c r="S2146" s="21" t="str">
        <f>IFERROR(VLOOKUP(K2146,'字典-设备&amp;仪表管理'!A:B,2,FALSE),"未填")</f>
        <v>XV</v>
      </c>
      <c r="T2146" s="26" t="str">
        <f>IF(L2146="","未填",TEXT(L2146,"0000"))</f>
        <v>0036</v>
      </c>
      <c r="U2146" s="22" t="str">
        <f>IFERROR(VLOOKUP(E2146,'字典-系统管理&amp;工段管理'!$A$2:$B$7,2,0),"0")</f>
        <v>D</v>
      </c>
      <c r="V2146" s="22" t="str">
        <f>IFERROR(VLOOKUP(F2146,'字典-系统管理&amp;工段管理'!$A$2:$B$7,2,0),"0")</f>
        <v>0</v>
      </c>
      <c r="W2146" s="22" t="str">
        <f>IFERROR(VLOOKUP(G2146,'字典-系统管理&amp;工段管理'!$A$2:$B$7,2,0),"0")</f>
        <v>0</v>
      </c>
      <c r="X2146" s="22" t="str">
        <f>IFERROR(VLOOKUP(H2146,'字典-系统管理&amp;工段管理'!$A$2:$B$7,2,0),"0")</f>
        <v>0</v>
      </c>
    </row>
    <row r="2147" spans="1:24" x14ac:dyDescent="0.15">
      <c r="A2147" s="19">
        <v>2145</v>
      </c>
      <c r="B2147" s="22" t="s">
        <v>24</v>
      </c>
      <c r="C2147" s="22" t="s">
        <v>94</v>
      </c>
      <c r="D2147" s="22" t="s">
        <v>234</v>
      </c>
      <c r="E2147" s="22" t="s">
        <v>28</v>
      </c>
      <c r="F2147" s="22"/>
      <c r="G2147" s="22"/>
      <c r="H2147" s="22"/>
      <c r="I2147" s="32" t="s">
        <v>709</v>
      </c>
      <c r="J2147" s="22" t="s">
        <v>33</v>
      </c>
      <c r="K2147" s="38" t="s">
        <v>325</v>
      </c>
      <c r="L2147" s="20">
        <v>37</v>
      </c>
      <c r="M2147" s="29" t="str">
        <f>O2147&amp;"-"&amp;P2147&amp;"-"&amp;Q2147&amp;"-"&amp;R2147&amp;"-"&amp;S2147&amp;"-"&amp;T2147</f>
        <v>SJ-V-05-000D-XV-0037</v>
      </c>
      <c r="N2147" s="32" t="s">
        <v>709</v>
      </c>
      <c r="O2147" s="21" t="str">
        <f>IFERROR(VLOOKUP(B2147,'字典-基地管理'!A:B,2,FALSE),"未填")</f>
        <v>SJ</v>
      </c>
      <c r="P2147" s="21" t="str">
        <f>IFERROR(VLOOKUP(C2147,'字典-车间管理'!A:B,2,FALSE),"未填")</f>
        <v>V</v>
      </c>
      <c r="Q2147" s="21" t="str">
        <f>IFERROR(VLOOKUP(D2147,'字典-系统管理&amp;工段管理'!C:D,2,FALSE),"未填")</f>
        <v>05</v>
      </c>
      <c r="R2147" s="22" t="str">
        <f>_xlfn.TEXTJOIN("", TRUE, IF(U2147="0", U2147, ""), IF(V2147="0", V2147, ""), IF(W2147="0", W2147, ""), IF(X2147="0", X2147, ""), IF(U2147&lt;&gt;"0", U2147, ""), IF(V2147&lt;&gt;"0", V2147, ""), IF(W2147&lt;&gt;"0", W2147, ""), IF(X2147&lt;&gt;"0", X2147, ""))</f>
        <v>000D</v>
      </c>
      <c r="S2147" s="21" t="str">
        <f>IFERROR(VLOOKUP(K2147,'字典-设备&amp;仪表管理'!A:B,2,FALSE),"未填")</f>
        <v>XV</v>
      </c>
      <c r="T2147" s="26" t="str">
        <f>IF(L2147="","未填",TEXT(L2147,"0000"))</f>
        <v>0037</v>
      </c>
      <c r="U2147" s="22" t="str">
        <f>IFERROR(VLOOKUP(E2147,'字典-系统管理&amp;工段管理'!$A$2:$B$7,2,0),"0")</f>
        <v>D</v>
      </c>
      <c r="V2147" s="22" t="str">
        <f>IFERROR(VLOOKUP(F2147,'字典-系统管理&amp;工段管理'!$A$2:$B$7,2,0),"0")</f>
        <v>0</v>
      </c>
      <c r="W2147" s="22" t="str">
        <f>IFERROR(VLOOKUP(G2147,'字典-系统管理&amp;工段管理'!$A$2:$B$7,2,0),"0")</f>
        <v>0</v>
      </c>
      <c r="X2147" s="22" t="str">
        <f>IFERROR(VLOOKUP(H2147,'字典-系统管理&amp;工段管理'!$A$2:$B$7,2,0),"0")</f>
        <v>0</v>
      </c>
    </row>
    <row r="2148" spans="1:24" x14ac:dyDescent="0.15">
      <c r="A2148" s="19">
        <v>2146</v>
      </c>
      <c r="B2148" s="22" t="s">
        <v>24</v>
      </c>
      <c r="C2148" s="22" t="s">
        <v>94</v>
      </c>
      <c r="D2148" s="22" t="s">
        <v>234</v>
      </c>
      <c r="E2148" s="22" t="s">
        <v>28</v>
      </c>
      <c r="F2148" s="22"/>
      <c r="G2148" s="22"/>
      <c r="H2148" s="22"/>
      <c r="I2148" s="32" t="s">
        <v>710</v>
      </c>
      <c r="J2148" s="22" t="s">
        <v>33</v>
      </c>
      <c r="K2148" s="38" t="s">
        <v>325</v>
      </c>
      <c r="L2148" s="20">
        <v>38</v>
      </c>
      <c r="M2148" s="29" t="str">
        <f>O2148&amp;"-"&amp;P2148&amp;"-"&amp;Q2148&amp;"-"&amp;R2148&amp;"-"&amp;S2148&amp;"-"&amp;T2148</f>
        <v>SJ-V-05-000D-XV-0038</v>
      </c>
      <c r="N2148" s="32" t="s">
        <v>710</v>
      </c>
      <c r="O2148" s="21" t="str">
        <f>IFERROR(VLOOKUP(B2148,'字典-基地管理'!A:B,2,FALSE),"未填")</f>
        <v>SJ</v>
      </c>
      <c r="P2148" s="21" t="str">
        <f>IFERROR(VLOOKUP(C2148,'字典-车间管理'!A:B,2,FALSE),"未填")</f>
        <v>V</v>
      </c>
      <c r="Q2148" s="21" t="str">
        <f>IFERROR(VLOOKUP(D2148,'字典-系统管理&amp;工段管理'!C:D,2,FALSE),"未填")</f>
        <v>05</v>
      </c>
      <c r="R2148" s="22" t="str">
        <f>_xlfn.TEXTJOIN("", TRUE, IF(U2148="0", U2148, ""), IF(V2148="0", V2148, ""), IF(W2148="0", W2148, ""), IF(X2148="0", X2148, ""), IF(U2148&lt;&gt;"0", U2148, ""), IF(V2148&lt;&gt;"0", V2148, ""), IF(W2148&lt;&gt;"0", W2148, ""), IF(X2148&lt;&gt;"0", X2148, ""))</f>
        <v>000D</v>
      </c>
      <c r="S2148" s="21" t="str">
        <f>IFERROR(VLOOKUP(K2148,'字典-设备&amp;仪表管理'!A:B,2,FALSE),"未填")</f>
        <v>XV</v>
      </c>
      <c r="T2148" s="26" t="str">
        <f>IF(L2148="","未填",TEXT(L2148,"0000"))</f>
        <v>0038</v>
      </c>
      <c r="U2148" s="22" t="str">
        <f>IFERROR(VLOOKUP(E2148,'字典-系统管理&amp;工段管理'!$A$2:$B$7,2,0),"0")</f>
        <v>D</v>
      </c>
      <c r="V2148" s="22" t="str">
        <f>IFERROR(VLOOKUP(F2148,'字典-系统管理&amp;工段管理'!$A$2:$B$7,2,0),"0")</f>
        <v>0</v>
      </c>
      <c r="W2148" s="22" t="str">
        <f>IFERROR(VLOOKUP(G2148,'字典-系统管理&amp;工段管理'!$A$2:$B$7,2,0),"0")</f>
        <v>0</v>
      </c>
      <c r="X2148" s="22" t="str">
        <f>IFERROR(VLOOKUP(H2148,'字典-系统管理&amp;工段管理'!$A$2:$B$7,2,0),"0")</f>
        <v>0</v>
      </c>
    </row>
    <row r="2149" spans="1:24" x14ac:dyDescent="0.15">
      <c r="A2149" s="19">
        <v>2147</v>
      </c>
      <c r="B2149" s="22" t="s">
        <v>24</v>
      </c>
      <c r="C2149" s="22" t="s">
        <v>94</v>
      </c>
      <c r="D2149" s="22" t="s">
        <v>234</v>
      </c>
      <c r="E2149" s="22" t="s">
        <v>28</v>
      </c>
      <c r="F2149" s="22"/>
      <c r="G2149" s="22"/>
      <c r="H2149" s="22"/>
      <c r="I2149" s="32" t="s">
        <v>711</v>
      </c>
      <c r="J2149" s="22" t="s">
        <v>33</v>
      </c>
      <c r="K2149" s="38" t="s">
        <v>325</v>
      </c>
      <c r="L2149" s="20">
        <v>39</v>
      </c>
      <c r="M2149" s="29" t="str">
        <f>O2149&amp;"-"&amp;P2149&amp;"-"&amp;Q2149&amp;"-"&amp;R2149&amp;"-"&amp;S2149&amp;"-"&amp;T2149</f>
        <v>SJ-V-05-000D-XV-0039</v>
      </c>
      <c r="N2149" s="32" t="s">
        <v>711</v>
      </c>
      <c r="O2149" s="21" t="str">
        <f>IFERROR(VLOOKUP(B2149,'字典-基地管理'!A:B,2,FALSE),"未填")</f>
        <v>SJ</v>
      </c>
      <c r="P2149" s="21" t="str">
        <f>IFERROR(VLOOKUP(C2149,'字典-车间管理'!A:B,2,FALSE),"未填")</f>
        <v>V</v>
      </c>
      <c r="Q2149" s="21" t="str">
        <f>IFERROR(VLOOKUP(D2149,'字典-系统管理&amp;工段管理'!C:D,2,FALSE),"未填")</f>
        <v>05</v>
      </c>
      <c r="R2149" s="22" t="str">
        <f>_xlfn.TEXTJOIN("", TRUE, IF(U2149="0", U2149, ""), IF(V2149="0", V2149, ""), IF(W2149="0", W2149, ""), IF(X2149="0", X2149, ""), IF(U2149&lt;&gt;"0", U2149, ""), IF(V2149&lt;&gt;"0", V2149, ""), IF(W2149&lt;&gt;"0", W2149, ""), IF(X2149&lt;&gt;"0", X2149, ""))</f>
        <v>000D</v>
      </c>
      <c r="S2149" s="21" t="str">
        <f>IFERROR(VLOOKUP(K2149,'字典-设备&amp;仪表管理'!A:B,2,FALSE),"未填")</f>
        <v>XV</v>
      </c>
      <c r="T2149" s="26" t="str">
        <f>IF(L2149="","未填",TEXT(L2149,"0000"))</f>
        <v>0039</v>
      </c>
      <c r="U2149" s="22" t="str">
        <f>IFERROR(VLOOKUP(E2149,'字典-系统管理&amp;工段管理'!$A$2:$B$7,2,0),"0")</f>
        <v>D</v>
      </c>
      <c r="V2149" s="22" t="str">
        <f>IFERROR(VLOOKUP(F2149,'字典-系统管理&amp;工段管理'!$A$2:$B$7,2,0),"0")</f>
        <v>0</v>
      </c>
      <c r="W2149" s="22" t="str">
        <f>IFERROR(VLOOKUP(G2149,'字典-系统管理&amp;工段管理'!$A$2:$B$7,2,0),"0")</f>
        <v>0</v>
      </c>
      <c r="X2149" s="22" t="str">
        <f>IFERROR(VLOOKUP(H2149,'字典-系统管理&amp;工段管理'!$A$2:$B$7,2,0),"0")</f>
        <v>0</v>
      </c>
    </row>
    <row r="2150" spans="1:24" x14ac:dyDescent="0.15">
      <c r="A2150" s="19">
        <v>2148</v>
      </c>
      <c r="B2150" s="22" t="s">
        <v>24</v>
      </c>
      <c r="C2150" s="22" t="s">
        <v>94</v>
      </c>
      <c r="D2150" s="22" t="s">
        <v>234</v>
      </c>
      <c r="E2150" s="22" t="s">
        <v>28</v>
      </c>
      <c r="F2150" s="22"/>
      <c r="G2150" s="22"/>
      <c r="H2150" s="22"/>
      <c r="I2150" s="32" t="s">
        <v>712</v>
      </c>
      <c r="J2150" s="22" t="s">
        <v>33</v>
      </c>
      <c r="K2150" s="38" t="s">
        <v>325</v>
      </c>
      <c r="L2150" s="20">
        <v>40</v>
      </c>
      <c r="M2150" s="29" t="str">
        <f>O2150&amp;"-"&amp;P2150&amp;"-"&amp;Q2150&amp;"-"&amp;R2150&amp;"-"&amp;S2150&amp;"-"&amp;T2150</f>
        <v>SJ-V-05-000D-XV-0040</v>
      </c>
      <c r="N2150" s="32" t="s">
        <v>712</v>
      </c>
      <c r="O2150" s="21" t="str">
        <f>IFERROR(VLOOKUP(B2150,'字典-基地管理'!A:B,2,FALSE),"未填")</f>
        <v>SJ</v>
      </c>
      <c r="P2150" s="21" t="str">
        <f>IFERROR(VLOOKUP(C2150,'字典-车间管理'!A:B,2,FALSE),"未填")</f>
        <v>V</v>
      </c>
      <c r="Q2150" s="21" t="str">
        <f>IFERROR(VLOOKUP(D2150,'字典-系统管理&amp;工段管理'!C:D,2,FALSE),"未填")</f>
        <v>05</v>
      </c>
      <c r="R2150" s="22" t="str">
        <f>_xlfn.TEXTJOIN("", TRUE, IF(U2150="0", U2150, ""), IF(V2150="0", V2150, ""), IF(W2150="0", W2150, ""), IF(X2150="0", X2150, ""), IF(U2150&lt;&gt;"0", U2150, ""), IF(V2150&lt;&gt;"0", V2150, ""), IF(W2150&lt;&gt;"0", W2150, ""), IF(X2150&lt;&gt;"0", X2150, ""))</f>
        <v>000D</v>
      </c>
      <c r="S2150" s="21" t="str">
        <f>IFERROR(VLOOKUP(K2150,'字典-设备&amp;仪表管理'!A:B,2,FALSE),"未填")</f>
        <v>XV</v>
      </c>
      <c r="T2150" s="26" t="str">
        <f>IF(L2150="","未填",TEXT(L2150,"0000"))</f>
        <v>0040</v>
      </c>
      <c r="U2150" s="22" t="str">
        <f>IFERROR(VLOOKUP(E2150,'字典-系统管理&amp;工段管理'!$A$2:$B$7,2,0),"0")</f>
        <v>D</v>
      </c>
      <c r="V2150" s="22" t="str">
        <f>IFERROR(VLOOKUP(F2150,'字典-系统管理&amp;工段管理'!$A$2:$B$7,2,0),"0")</f>
        <v>0</v>
      </c>
      <c r="W2150" s="22" t="str">
        <f>IFERROR(VLOOKUP(G2150,'字典-系统管理&amp;工段管理'!$A$2:$B$7,2,0),"0")</f>
        <v>0</v>
      </c>
      <c r="X2150" s="22" t="str">
        <f>IFERROR(VLOOKUP(H2150,'字典-系统管理&amp;工段管理'!$A$2:$B$7,2,0),"0")</f>
        <v>0</v>
      </c>
    </row>
    <row r="2151" spans="1:24" x14ac:dyDescent="0.15">
      <c r="A2151" s="19">
        <v>2149</v>
      </c>
      <c r="B2151" s="22" t="s">
        <v>24</v>
      </c>
      <c r="C2151" s="22" t="s">
        <v>94</v>
      </c>
      <c r="D2151" s="22" t="s">
        <v>234</v>
      </c>
      <c r="E2151" s="22" t="s">
        <v>28</v>
      </c>
      <c r="F2151" s="22"/>
      <c r="G2151" s="22"/>
      <c r="H2151" s="22"/>
      <c r="I2151" s="32" t="s">
        <v>719</v>
      </c>
      <c r="J2151" s="22" t="s">
        <v>33</v>
      </c>
      <c r="K2151" s="38" t="s">
        <v>325</v>
      </c>
      <c r="L2151" s="20">
        <v>41</v>
      </c>
      <c r="M2151" s="29" t="str">
        <f>O2151&amp;"-"&amp;P2151&amp;"-"&amp;Q2151&amp;"-"&amp;R2151&amp;"-"&amp;S2151&amp;"-"&amp;T2151</f>
        <v>SJ-V-05-000D-XV-0041</v>
      </c>
      <c r="N2151" s="32" t="s">
        <v>719</v>
      </c>
      <c r="O2151" s="21" t="str">
        <f>IFERROR(VLOOKUP(B2151,'字典-基地管理'!A:B,2,FALSE),"未填")</f>
        <v>SJ</v>
      </c>
      <c r="P2151" s="21" t="str">
        <f>IFERROR(VLOOKUP(C2151,'字典-车间管理'!A:B,2,FALSE),"未填")</f>
        <v>V</v>
      </c>
      <c r="Q2151" s="21" t="str">
        <f>IFERROR(VLOOKUP(D2151,'字典-系统管理&amp;工段管理'!C:D,2,FALSE),"未填")</f>
        <v>05</v>
      </c>
      <c r="R2151" s="22" t="str">
        <f>_xlfn.TEXTJOIN("", TRUE, IF(U2151="0", U2151, ""), IF(V2151="0", V2151, ""), IF(W2151="0", W2151, ""), IF(X2151="0", X2151, ""), IF(U2151&lt;&gt;"0", U2151, ""), IF(V2151&lt;&gt;"0", V2151, ""), IF(W2151&lt;&gt;"0", W2151, ""), IF(X2151&lt;&gt;"0", X2151, ""))</f>
        <v>000D</v>
      </c>
      <c r="S2151" s="21" t="str">
        <f>IFERROR(VLOOKUP(K2151,'字典-设备&amp;仪表管理'!A:B,2,FALSE),"未填")</f>
        <v>XV</v>
      </c>
      <c r="T2151" s="26" t="str">
        <f>IF(L2151="","未填",TEXT(L2151,"0000"))</f>
        <v>0041</v>
      </c>
      <c r="U2151" s="22" t="str">
        <f>IFERROR(VLOOKUP(E2151,'字典-系统管理&amp;工段管理'!$A$2:$B$7,2,0),"0")</f>
        <v>D</v>
      </c>
      <c r="V2151" s="22" t="str">
        <f>IFERROR(VLOOKUP(F2151,'字典-系统管理&amp;工段管理'!$A$2:$B$7,2,0),"0")</f>
        <v>0</v>
      </c>
      <c r="W2151" s="22" t="str">
        <f>IFERROR(VLOOKUP(G2151,'字典-系统管理&amp;工段管理'!$A$2:$B$7,2,0),"0")</f>
        <v>0</v>
      </c>
      <c r="X2151" s="22" t="str">
        <f>IFERROR(VLOOKUP(H2151,'字典-系统管理&amp;工段管理'!$A$2:$B$7,2,0),"0")</f>
        <v>0</v>
      </c>
    </row>
    <row r="2152" spans="1:24" x14ac:dyDescent="0.15">
      <c r="A2152" s="19">
        <v>2150</v>
      </c>
      <c r="B2152" s="22" t="s">
        <v>24</v>
      </c>
      <c r="C2152" s="22" t="s">
        <v>94</v>
      </c>
      <c r="D2152" s="22" t="s">
        <v>234</v>
      </c>
      <c r="E2152" s="22" t="s">
        <v>28</v>
      </c>
      <c r="F2152" s="22"/>
      <c r="G2152" s="22"/>
      <c r="H2152" s="22"/>
      <c r="I2152" s="32" t="s">
        <v>723</v>
      </c>
      <c r="J2152" s="22" t="s">
        <v>33</v>
      </c>
      <c r="K2152" s="38" t="s">
        <v>325</v>
      </c>
      <c r="L2152" s="20">
        <v>42</v>
      </c>
      <c r="M2152" s="29" t="str">
        <f>O2152&amp;"-"&amp;P2152&amp;"-"&amp;Q2152&amp;"-"&amp;R2152&amp;"-"&amp;S2152&amp;"-"&amp;T2152</f>
        <v>SJ-V-05-000D-XV-0042</v>
      </c>
      <c r="N2152" s="32" t="s">
        <v>723</v>
      </c>
      <c r="O2152" s="21" t="str">
        <f>IFERROR(VLOOKUP(B2152,'字典-基地管理'!A:B,2,FALSE),"未填")</f>
        <v>SJ</v>
      </c>
      <c r="P2152" s="21" t="str">
        <f>IFERROR(VLOOKUP(C2152,'字典-车间管理'!A:B,2,FALSE),"未填")</f>
        <v>V</v>
      </c>
      <c r="Q2152" s="21" t="str">
        <f>IFERROR(VLOOKUP(D2152,'字典-系统管理&amp;工段管理'!C:D,2,FALSE),"未填")</f>
        <v>05</v>
      </c>
      <c r="R2152" s="22" t="str">
        <f>_xlfn.TEXTJOIN("", TRUE, IF(U2152="0", U2152, ""), IF(V2152="0", V2152, ""), IF(W2152="0", W2152, ""), IF(X2152="0", X2152, ""), IF(U2152&lt;&gt;"0", U2152, ""), IF(V2152&lt;&gt;"0", V2152, ""), IF(W2152&lt;&gt;"0", W2152, ""), IF(X2152&lt;&gt;"0", X2152, ""))</f>
        <v>000D</v>
      </c>
      <c r="S2152" s="21" t="str">
        <f>IFERROR(VLOOKUP(K2152,'字典-设备&amp;仪表管理'!A:B,2,FALSE),"未填")</f>
        <v>XV</v>
      </c>
      <c r="T2152" s="26" t="str">
        <f>IF(L2152="","未填",TEXT(L2152,"0000"))</f>
        <v>0042</v>
      </c>
      <c r="U2152" s="22" t="str">
        <f>IFERROR(VLOOKUP(E2152,'字典-系统管理&amp;工段管理'!$A$2:$B$7,2,0),"0")</f>
        <v>D</v>
      </c>
      <c r="V2152" s="22" t="str">
        <f>IFERROR(VLOOKUP(F2152,'字典-系统管理&amp;工段管理'!$A$2:$B$7,2,0),"0")</f>
        <v>0</v>
      </c>
      <c r="W2152" s="22" t="str">
        <f>IFERROR(VLOOKUP(G2152,'字典-系统管理&amp;工段管理'!$A$2:$B$7,2,0),"0")</f>
        <v>0</v>
      </c>
      <c r="X2152" s="22" t="str">
        <f>IFERROR(VLOOKUP(H2152,'字典-系统管理&amp;工段管理'!$A$2:$B$7,2,0),"0")</f>
        <v>0</v>
      </c>
    </row>
    <row r="2153" spans="1:24" x14ac:dyDescent="0.15">
      <c r="A2153" s="19">
        <v>2151</v>
      </c>
      <c r="B2153" s="22" t="s">
        <v>24</v>
      </c>
      <c r="C2153" s="22" t="s">
        <v>94</v>
      </c>
      <c r="D2153" s="22" t="s">
        <v>234</v>
      </c>
      <c r="E2153" s="22" t="s">
        <v>28</v>
      </c>
      <c r="F2153" s="22"/>
      <c r="G2153" s="22"/>
      <c r="H2153" s="22"/>
      <c r="I2153" s="32" t="s">
        <v>727</v>
      </c>
      <c r="J2153" s="22" t="s">
        <v>33</v>
      </c>
      <c r="K2153" s="38" t="s">
        <v>325</v>
      </c>
      <c r="L2153" s="20">
        <v>43</v>
      </c>
      <c r="M2153" s="29" t="str">
        <f>O2153&amp;"-"&amp;P2153&amp;"-"&amp;Q2153&amp;"-"&amp;R2153&amp;"-"&amp;S2153&amp;"-"&amp;T2153</f>
        <v>SJ-V-05-000D-XV-0043</v>
      </c>
      <c r="N2153" s="32" t="s">
        <v>727</v>
      </c>
      <c r="O2153" s="21" t="str">
        <f>IFERROR(VLOOKUP(B2153,'字典-基地管理'!A:B,2,FALSE),"未填")</f>
        <v>SJ</v>
      </c>
      <c r="P2153" s="21" t="str">
        <f>IFERROR(VLOOKUP(C2153,'字典-车间管理'!A:B,2,FALSE),"未填")</f>
        <v>V</v>
      </c>
      <c r="Q2153" s="21" t="str">
        <f>IFERROR(VLOOKUP(D2153,'字典-系统管理&amp;工段管理'!C:D,2,FALSE),"未填")</f>
        <v>05</v>
      </c>
      <c r="R2153" s="22" t="str">
        <f>_xlfn.TEXTJOIN("", TRUE, IF(U2153="0", U2153, ""), IF(V2153="0", V2153, ""), IF(W2153="0", W2153, ""), IF(X2153="0", X2153, ""), IF(U2153&lt;&gt;"0", U2153, ""), IF(V2153&lt;&gt;"0", V2153, ""), IF(W2153&lt;&gt;"0", W2153, ""), IF(X2153&lt;&gt;"0", X2153, ""))</f>
        <v>000D</v>
      </c>
      <c r="S2153" s="21" t="str">
        <f>IFERROR(VLOOKUP(K2153,'字典-设备&amp;仪表管理'!A:B,2,FALSE),"未填")</f>
        <v>XV</v>
      </c>
      <c r="T2153" s="26" t="str">
        <f>IF(L2153="","未填",TEXT(L2153,"0000"))</f>
        <v>0043</v>
      </c>
      <c r="U2153" s="22" t="str">
        <f>IFERROR(VLOOKUP(E2153,'字典-系统管理&amp;工段管理'!$A$2:$B$7,2,0),"0")</f>
        <v>D</v>
      </c>
      <c r="V2153" s="22" t="str">
        <f>IFERROR(VLOOKUP(F2153,'字典-系统管理&amp;工段管理'!$A$2:$B$7,2,0),"0")</f>
        <v>0</v>
      </c>
      <c r="W2153" s="22" t="str">
        <f>IFERROR(VLOOKUP(G2153,'字典-系统管理&amp;工段管理'!$A$2:$B$7,2,0),"0")</f>
        <v>0</v>
      </c>
      <c r="X2153" s="22" t="str">
        <f>IFERROR(VLOOKUP(H2153,'字典-系统管理&amp;工段管理'!$A$2:$B$7,2,0),"0")</f>
        <v>0</v>
      </c>
    </row>
    <row r="2154" spans="1:24" x14ac:dyDescent="0.15">
      <c r="A2154" s="19">
        <v>2152</v>
      </c>
      <c r="B2154" s="22" t="s">
        <v>24</v>
      </c>
      <c r="C2154" s="22" t="s">
        <v>94</v>
      </c>
      <c r="D2154" s="22" t="s">
        <v>234</v>
      </c>
      <c r="E2154" s="22" t="s">
        <v>28</v>
      </c>
      <c r="F2154" s="22"/>
      <c r="G2154" s="22"/>
      <c r="H2154" s="22"/>
      <c r="I2154" s="32" t="s">
        <v>731</v>
      </c>
      <c r="J2154" s="22" t="s">
        <v>33</v>
      </c>
      <c r="K2154" s="38" t="s">
        <v>325</v>
      </c>
      <c r="L2154" s="20">
        <v>44</v>
      </c>
      <c r="M2154" s="29" t="str">
        <f>O2154&amp;"-"&amp;P2154&amp;"-"&amp;Q2154&amp;"-"&amp;R2154&amp;"-"&amp;S2154&amp;"-"&amp;T2154</f>
        <v>SJ-V-05-000D-XV-0044</v>
      </c>
      <c r="N2154" s="32" t="s">
        <v>731</v>
      </c>
      <c r="O2154" s="21" t="str">
        <f>IFERROR(VLOOKUP(B2154,'字典-基地管理'!A:B,2,FALSE),"未填")</f>
        <v>SJ</v>
      </c>
      <c r="P2154" s="21" t="str">
        <f>IFERROR(VLOOKUP(C2154,'字典-车间管理'!A:B,2,FALSE),"未填")</f>
        <v>V</v>
      </c>
      <c r="Q2154" s="21" t="str">
        <f>IFERROR(VLOOKUP(D2154,'字典-系统管理&amp;工段管理'!C:D,2,FALSE),"未填")</f>
        <v>05</v>
      </c>
      <c r="R2154" s="22" t="str">
        <f>_xlfn.TEXTJOIN("", TRUE, IF(U2154="0", U2154, ""), IF(V2154="0", V2154, ""), IF(W2154="0", W2154, ""), IF(X2154="0", X2154, ""), IF(U2154&lt;&gt;"0", U2154, ""), IF(V2154&lt;&gt;"0", V2154, ""), IF(W2154&lt;&gt;"0", W2154, ""), IF(X2154&lt;&gt;"0", X2154, ""))</f>
        <v>000D</v>
      </c>
      <c r="S2154" s="21" t="str">
        <f>IFERROR(VLOOKUP(K2154,'字典-设备&amp;仪表管理'!A:B,2,FALSE),"未填")</f>
        <v>XV</v>
      </c>
      <c r="T2154" s="26" t="str">
        <f>IF(L2154="","未填",TEXT(L2154,"0000"))</f>
        <v>0044</v>
      </c>
      <c r="U2154" s="22" t="str">
        <f>IFERROR(VLOOKUP(E2154,'字典-系统管理&amp;工段管理'!$A$2:$B$7,2,0),"0")</f>
        <v>D</v>
      </c>
      <c r="V2154" s="22" t="str">
        <f>IFERROR(VLOOKUP(F2154,'字典-系统管理&amp;工段管理'!$A$2:$B$7,2,0),"0")</f>
        <v>0</v>
      </c>
      <c r="W2154" s="22" t="str">
        <f>IFERROR(VLOOKUP(G2154,'字典-系统管理&amp;工段管理'!$A$2:$B$7,2,0),"0")</f>
        <v>0</v>
      </c>
      <c r="X2154" s="22" t="str">
        <f>IFERROR(VLOOKUP(H2154,'字典-系统管理&amp;工段管理'!$A$2:$B$7,2,0),"0")</f>
        <v>0</v>
      </c>
    </row>
    <row r="2155" spans="1:24" x14ac:dyDescent="0.15">
      <c r="A2155" s="19">
        <v>2153</v>
      </c>
      <c r="B2155" s="22" t="s">
        <v>24</v>
      </c>
      <c r="C2155" s="22" t="s">
        <v>94</v>
      </c>
      <c r="D2155" s="22" t="s">
        <v>234</v>
      </c>
      <c r="E2155" s="22" t="s">
        <v>28</v>
      </c>
      <c r="F2155" s="22"/>
      <c r="G2155" s="22"/>
      <c r="H2155" s="22"/>
      <c r="I2155" s="32" t="s">
        <v>735</v>
      </c>
      <c r="J2155" s="22" t="s">
        <v>33</v>
      </c>
      <c r="K2155" s="38" t="s">
        <v>325</v>
      </c>
      <c r="L2155" s="20">
        <v>45</v>
      </c>
      <c r="M2155" s="29" t="str">
        <f>O2155&amp;"-"&amp;P2155&amp;"-"&amp;Q2155&amp;"-"&amp;R2155&amp;"-"&amp;S2155&amp;"-"&amp;T2155</f>
        <v>SJ-V-05-000D-XV-0045</v>
      </c>
      <c r="N2155" s="32" t="s">
        <v>735</v>
      </c>
      <c r="O2155" s="21" t="str">
        <f>IFERROR(VLOOKUP(B2155,'字典-基地管理'!A:B,2,FALSE),"未填")</f>
        <v>SJ</v>
      </c>
      <c r="P2155" s="21" t="str">
        <f>IFERROR(VLOOKUP(C2155,'字典-车间管理'!A:B,2,FALSE),"未填")</f>
        <v>V</v>
      </c>
      <c r="Q2155" s="21" t="str">
        <f>IFERROR(VLOOKUP(D2155,'字典-系统管理&amp;工段管理'!C:D,2,FALSE),"未填")</f>
        <v>05</v>
      </c>
      <c r="R2155" s="22" t="str">
        <f>_xlfn.TEXTJOIN("", TRUE, IF(U2155="0", U2155, ""), IF(V2155="0", V2155, ""), IF(W2155="0", W2155, ""), IF(X2155="0", X2155, ""), IF(U2155&lt;&gt;"0", U2155, ""), IF(V2155&lt;&gt;"0", V2155, ""), IF(W2155&lt;&gt;"0", W2155, ""), IF(X2155&lt;&gt;"0", X2155, ""))</f>
        <v>000D</v>
      </c>
      <c r="S2155" s="21" t="str">
        <f>IFERROR(VLOOKUP(K2155,'字典-设备&amp;仪表管理'!A:B,2,FALSE),"未填")</f>
        <v>XV</v>
      </c>
      <c r="T2155" s="26" t="str">
        <f>IF(L2155="","未填",TEXT(L2155,"0000"))</f>
        <v>0045</v>
      </c>
      <c r="U2155" s="22" t="str">
        <f>IFERROR(VLOOKUP(E2155,'字典-系统管理&amp;工段管理'!$A$2:$B$7,2,0),"0")</f>
        <v>D</v>
      </c>
      <c r="V2155" s="22" t="str">
        <f>IFERROR(VLOOKUP(F2155,'字典-系统管理&amp;工段管理'!$A$2:$B$7,2,0),"0")</f>
        <v>0</v>
      </c>
      <c r="W2155" s="22" t="str">
        <f>IFERROR(VLOOKUP(G2155,'字典-系统管理&amp;工段管理'!$A$2:$B$7,2,0),"0")</f>
        <v>0</v>
      </c>
      <c r="X2155" s="22" t="str">
        <f>IFERROR(VLOOKUP(H2155,'字典-系统管理&amp;工段管理'!$A$2:$B$7,2,0),"0")</f>
        <v>0</v>
      </c>
    </row>
    <row r="2156" spans="1:24" x14ac:dyDescent="0.15">
      <c r="A2156" s="19">
        <v>2154</v>
      </c>
      <c r="B2156" s="22" t="s">
        <v>24</v>
      </c>
      <c r="C2156" s="22" t="s">
        <v>94</v>
      </c>
      <c r="D2156" s="22" t="s">
        <v>234</v>
      </c>
      <c r="E2156" s="22" t="s">
        <v>28</v>
      </c>
      <c r="F2156" s="22"/>
      <c r="G2156" s="22"/>
      <c r="H2156" s="22"/>
      <c r="I2156" s="32" t="s">
        <v>739</v>
      </c>
      <c r="J2156" s="22" t="s">
        <v>33</v>
      </c>
      <c r="K2156" s="38" t="s">
        <v>325</v>
      </c>
      <c r="L2156" s="20">
        <v>46</v>
      </c>
      <c r="M2156" s="29" t="str">
        <f>O2156&amp;"-"&amp;P2156&amp;"-"&amp;Q2156&amp;"-"&amp;R2156&amp;"-"&amp;S2156&amp;"-"&amp;T2156</f>
        <v>SJ-V-05-000D-XV-0046</v>
      </c>
      <c r="N2156" s="32" t="s">
        <v>739</v>
      </c>
      <c r="O2156" s="21" t="str">
        <f>IFERROR(VLOOKUP(B2156,'字典-基地管理'!A:B,2,FALSE),"未填")</f>
        <v>SJ</v>
      </c>
      <c r="P2156" s="21" t="str">
        <f>IFERROR(VLOOKUP(C2156,'字典-车间管理'!A:B,2,FALSE),"未填")</f>
        <v>V</v>
      </c>
      <c r="Q2156" s="21" t="str">
        <f>IFERROR(VLOOKUP(D2156,'字典-系统管理&amp;工段管理'!C:D,2,FALSE),"未填")</f>
        <v>05</v>
      </c>
      <c r="R2156" s="22" t="str">
        <f>_xlfn.TEXTJOIN("", TRUE, IF(U2156="0", U2156, ""), IF(V2156="0", V2156, ""), IF(W2156="0", W2156, ""), IF(X2156="0", X2156, ""), IF(U2156&lt;&gt;"0", U2156, ""), IF(V2156&lt;&gt;"0", V2156, ""), IF(W2156&lt;&gt;"0", W2156, ""), IF(X2156&lt;&gt;"0", X2156, ""))</f>
        <v>000D</v>
      </c>
      <c r="S2156" s="21" t="str">
        <f>IFERROR(VLOOKUP(K2156,'字典-设备&amp;仪表管理'!A:B,2,FALSE),"未填")</f>
        <v>XV</v>
      </c>
      <c r="T2156" s="26" t="str">
        <f>IF(L2156="","未填",TEXT(L2156,"0000"))</f>
        <v>0046</v>
      </c>
      <c r="U2156" s="22" t="str">
        <f>IFERROR(VLOOKUP(E2156,'字典-系统管理&amp;工段管理'!$A$2:$B$7,2,0),"0")</f>
        <v>D</v>
      </c>
      <c r="V2156" s="22" t="str">
        <f>IFERROR(VLOOKUP(F2156,'字典-系统管理&amp;工段管理'!$A$2:$B$7,2,0),"0")</f>
        <v>0</v>
      </c>
      <c r="W2156" s="22" t="str">
        <f>IFERROR(VLOOKUP(G2156,'字典-系统管理&amp;工段管理'!$A$2:$B$7,2,0),"0")</f>
        <v>0</v>
      </c>
      <c r="X2156" s="22" t="str">
        <f>IFERROR(VLOOKUP(H2156,'字典-系统管理&amp;工段管理'!$A$2:$B$7,2,0),"0")</f>
        <v>0</v>
      </c>
    </row>
    <row r="2157" spans="1:24" x14ac:dyDescent="0.15">
      <c r="A2157" s="19">
        <v>2155</v>
      </c>
      <c r="B2157" s="22" t="s">
        <v>24</v>
      </c>
      <c r="C2157" s="22" t="s">
        <v>94</v>
      </c>
      <c r="D2157" s="22" t="s">
        <v>234</v>
      </c>
      <c r="E2157" s="22" t="s">
        <v>28</v>
      </c>
      <c r="F2157" s="22"/>
      <c r="G2157" s="22"/>
      <c r="H2157" s="22"/>
      <c r="I2157" s="32" t="s">
        <v>743</v>
      </c>
      <c r="J2157" s="22" t="s">
        <v>33</v>
      </c>
      <c r="K2157" s="38" t="s">
        <v>325</v>
      </c>
      <c r="L2157" s="20">
        <v>47</v>
      </c>
      <c r="M2157" s="29" t="str">
        <f>O2157&amp;"-"&amp;P2157&amp;"-"&amp;Q2157&amp;"-"&amp;R2157&amp;"-"&amp;S2157&amp;"-"&amp;T2157</f>
        <v>SJ-V-05-000D-XV-0047</v>
      </c>
      <c r="N2157" s="32" t="s">
        <v>743</v>
      </c>
      <c r="O2157" s="21" t="str">
        <f>IFERROR(VLOOKUP(B2157,'字典-基地管理'!A:B,2,FALSE),"未填")</f>
        <v>SJ</v>
      </c>
      <c r="P2157" s="21" t="str">
        <f>IFERROR(VLOOKUP(C2157,'字典-车间管理'!A:B,2,FALSE),"未填")</f>
        <v>V</v>
      </c>
      <c r="Q2157" s="21" t="str">
        <f>IFERROR(VLOOKUP(D2157,'字典-系统管理&amp;工段管理'!C:D,2,FALSE),"未填")</f>
        <v>05</v>
      </c>
      <c r="R2157" s="22" t="str">
        <f>_xlfn.TEXTJOIN("", TRUE, IF(U2157="0", U2157, ""), IF(V2157="0", V2157, ""), IF(W2157="0", W2157, ""), IF(X2157="0", X2157, ""), IF(U2157&lt;&gt;"0", U2157, ""), IF(V2157&lt;&gt;"0", V2157, ""), IF(W2157&lt;&gt;"0", W2157, ""), IF(X2157&lt;&gt;"0", X2157, ""))</f>
        <v>000D</v>
      </c>
      <c r="S2157" s="21" t="str">
        <f>IFERROR(VLOOKUP(K2157,'字典-设备&amp;仪表管理'!A:B,2,FALSE),"未填")</f>
        <v>XV</v>
      </c>
      <c r="T2157" s="26" t="str">
        <f>IF(L2157="","未填",TEXT(L2157,"0000"))</f>
        <v>0047</v>
      </c>
      <c r="U2157" s="22" t="str">
        <f>IFERROR(VLOOKUP(E2157,'字典-系统管理&amp;工段管理'!$A$2:$B$7,2,0),"0")</f>
        <v>D</v>
      </c>
      <c r="V2157" s="22" t="str">
        <f>IFERROR(VLOOKUP(F2157,'字典-系统管理&amp;工段管理'!$A$2:$B$7,2,0),"0")</f>
        <v>0</v>
      </c>
      <c r="W2157" s="22" t="str">
        <f>IFERROR(VLOOKUP(G2157,'字典-系统管理&amp;工段管理'!$A$2:$B$7,2,0),"0")</f>
        <v>0</v>
      </c>
      <c r="X2157" s="22" t="str">
        <f>IFERROR(VLOOKUP(H2157,'字典-系统管理&amp;工段管理'!$A$2:$B$7,2,0),"0")</f>
        <v>0</v>
      </c>
    </row>
    <row r="2158" spans="1:24" x14ac:dyDescent="0.15">
      <c r="A2158" s="19">
        <v>2156</v>
      </c>
      <c r="B2158" s="22" t="s">
        <v>24</v>
      </c>
      <c r="C2158" s="22" t="s">
        <v>94</v>
      </c>
      <c r="D2158" s="22" t="s">
        <v>234</v>
      </c>
      <c r="E2158" s="22" t="s">
        <v>28</v>
      </c>
      <c r="F2158" s="22"/>
      <c r="G2158" s="22"/>
      <c r="H2158" s="22"/>
      <c r="I2158" s="32" t="s">
        <v>744</v>
      </c>
      <c r="J2158" s="22" t="s">
        <v>33</v>
      </c>
      <c r="K2158" s="38" t="s">
        <v>325</v>
      </c>
      <c r="L2158" s="20">
        <v>48</v>
      </c>
      <c r="M2158" s="29" t="str">
        <f>O2158&amp;"-"&amp;P2158&amp;"-"&amp;Q2158&amp;"-"&amp;R2158&amp;"-"&amp;S2158&amp;"-"&amp;T2158</f>
        <v>SJ-V-05-000D-XV-0048</v>
      </c>
      <c r="N2158" s="32" t="s">
        <v>744</v>
      </c>
      <c r="O2158" s="21" t="str">
        <f>IFERROR(VLOOKUP(B2158,'字典-基地管理'!A:B,2,FALSE),"未填")</f>
        <v>SJ</v>
      </c>
      <c r="P2158" s="21" t="str">
        <f>IFERROR(VLOOKUP(C2158,'字典-车间管理'!A:B,2,FALSE),"未填")</f>
        <v>V</v>
      </c>
      <c r="Q2158" s="21" t="str">
        <f>IFERROR(VLOOKUP(D2158,'字典-系统管理&amp;工段管理'!C:D,2,FALSE),"未填")</f>
        <v>05</v>
      </c>
      <c r="R2158" s="22" t="str">
        <f>_xlfn.TEXTJOIN("", TRUE, IF(U2158="0", U2158, ""), IF(V2158="0", V2158, ""), IF(W2158="0", W2158, ""), IF(X2158="0", X2158, ""), IF(U2158&lt;&gt;"0", U2158, ""), IF(V2158&lt;&gt;"0", V2158, ""), IF(W2158&lt;&gt;"0", W2158, ""), IF(X2158&lt;&gt;"0", X2158, ""))</f>
        <v>000D</v>
      </c>
      <c r="S2158" s="21" t="str">
        <f>IFERROR(VLOOKUP(K2158,'字典-设备&amp;仪表管理'!A:B,2,FALSE),"未填")</f>
        <v>XV</v>
      </c>
      <c r="T2158" s="26" t="str">
        <f>IF(L2158="","未填",TEXT(L2158,"0000"))</f>
        <v>0048</v>
      </c>
      <c r="U2158" s="22" t="str">
        <f>IFERROR(VLOOKUP(E2158,'字典-系统管理&amp;工段管理'!$A$2:$B$7,2,0),"0")</f>
        <v>D</v>
      </c>
      <c r="V2158" s="22" t="str">
        <f>IFERROR(VLOOKUP(F2158,'字典-系统管理&amp;工段管理'!$A$2:$B$7,2,0),"0")</f>
        <v>0</v>
      </c>
      <c r="W2158" s="22" t="str">
        <f>IFERROR(VLOOKUP(G2158,'字典-系统管理&amp;工段管理'!$A$2:$B$7,2,0),"0")</f>
        <v>0</v>
      </c>
      <c r="X2158" s="22" t="str">
        <f>IFERROR(VLOOKUP(H2158,'字典-系统管理&amp;工段管理'!$A$2:$B$7,2,0),"0")</f>
        <v>0</v>
      </c>
    </row>
    <row r="2159" spans="1:24" x14ac:dyDescent="0.15">
      <c r="A2159" s="19">
        <v>2157</v>
      </c>
      <c r="B2159" s="22" t="s">
        <v>24</v>
      </c>
      <c r="C2159" s="22" t="s">
        <v>94</v>
      </c>
      <c r="D2159" s="22" t="s">
        <v>234</v>
      </c>
      <c r="E2159" s="22" t="s">
        <v>28</v>
      </c>
      <c r="F2159" s="22"/>
      <c r="G2159" s="22"/>
      <c r="H2159" s="22"/>
      <c r="I2159" s="32" t="s">
        <v>745</v>
      </c>
      <c r="J2159" s="22" t="s">
        <v>33</v>
      </c>
      <c r="K2159" s="38" t="s">
        <v>325</v>
      </c>
      <c r="L2159" s="20">
        <v>49</v>
      </c>
      <c r="M2159" s="29" t="str">
        <f>O2159&amp;"-"&amp;P2159&amp;"-"&amp;Q2159&amp;"-"&amp;R2159&amp;"-"&amp;S2159&amp;"-"&amp;T2159</f>
        <v>SJ-V-05-000D-XV-0049</v>
      </c>
      <c r="N2159" s="32" t="s">
        <v>745</v>
      </c>
      <c r="O2159" s="21" t="str">
        <f>IFERROR(VLOOKUP(B2159,'字典-基地管理'!A:B,2,FALSE),"未填")</f>
        <v>SJ</v>
      </c>
      <c r="P2159" s="21" t="str">
        <f>IFERROR(VLOOKUP(C2159,'字典-车间管理'!A:B,2,FALSE),"未填")</f>
        <v>V</v>
      </c>
      <c r="Q2159" s="21" t="str">
        <f>IFERROR(VLOOKUP(D2159,'字典-系统管理&amp;工段管理'!C:D,2,FALSE),"未填")</f>
        <v>05</v>
      </c>
      <c r="R2159" s="22" t="str">
        <f>_xlfn.TEXTJOIN("", TRUE, IF(U2159="0", U2159, ""), IF(V2159="0", V2159, ""), IF(W2159="0", W2159, ""), IF(X2159="0", X2159, ""), IF(U2159&lt;&gt;"0", U2159, ""), IF(V2159&lt;&gt;"0", V2159, ""), IF(W2159&lt;&gt;"0", W2159, ""), IF(X2159&lt;&gt;"0", X2159, ""))</f>
        <v>000D</v>
      </c>
      <c r="S2159" s="21" t="str">
        <f>IFERROR(VLOOKUP(K2159,'字典-设备&amp;仪表管理'!A:B,2,FALSE),"未填")</f>
        <v>XV</v>
      </c>
      <c r="T2159" s="26" t="str">
        <f>IF(L2159="","未填",TEXT(L2159,"0000"))</f>
        <v>0049</v>
      </c>
      <c r="U2159" s="22" t="str">
        <f>IFERROR(VLOOKUP(E2159,'字典-系统管理&amp;工段管理'!$A$2:$B$7,2,0),"0")</f>
        <v>D</v>
      </c>
      <c r="V2159" s="22" t="str">
        <f>IFERROR(VLOOKUP(F2159,'字典-系统管理&amp;工段管理'!$A$2:$B$7,2,0),"0")</f>
        <v>0</v>
      </c>
      <c r="W2159" s="22" t="str">
        <f>IFERROR(VLOOKUP(G2159,'字典-系统管理&amp;工段管理'!$A$2:$B$7,2,0),"0")</f>
        <v>0</v>
      </c>
      <c r="X2159" s="22" t="str">
        <f>IFERROR(VLOOKUP(H2159,'字典-系统管理&amp;工段管理'!$A$2:$B$7,2,0),"0")</f>
        <v>0</v>
      </c>
    </row>
    <row r="2160" spans="1:24" x14ac:dyDescent="0.15">
      <c r="A2160" s="19">
        <v>2158</v>
      </c>
      <c r="B2160" s="22" t="s">
        <v>24</v>
      </c>
      <c r="C2160" s="22" t="s">
        <v>94</v>
      </c>
      <c r="D2160" s="22" t="s">
        <v>234</v>
      </c>
      <c r="E2160" s="22" t="s">
        <v>28</v>
      </c>
      <c r="F2160" s="22"/>
      <c r="G2160" s="22"/>
      <c r="H2160" s="22"/>
      <c r="I2160" s="32" t="s">
        <v>746</v>
      </c>
      <c r="J2160" s="22" t="s">
        <v>33</v>
      </c>
      <c r="K2160" s="38" t="s">
        <v>325</v>
      </c>
      <c r="L2160" s="20">
        <v>50</v>
      </c>
      <c r="M2160" s="29" t="str">
        <f>O2160&amp;"-"&amp;P2160&amp;"-"&amp;Q2160&amp;"-"&amp;R2160&amp;"-"&amp;S2160&amp;"-"&amp;T2160</f>
        <v>SJ-V-05-000D-XV-0050</v>
      </c>
      <c r="N2160" s="32" t="s">
        <v>746</v>
      </c>
      <c r="O2160" s="21" t="str">
        <f>IFERROR(VLOOKUP(B2160,'字典-基地管理'!A:B,2,FALSE),"未填")</f>
        <v>SJ</v>
      </c>
      <c r="P2160" s="21" t="str">
        <f>IFERROR(VLOOKUP(C2160,'字典-车间管理'!A:B,2,FALSE),"未填")</f>
        <v>V</v>
      </c>
      <c r="Q2160" s="21" t="str">
        <f>IFERROR(VLOOKUP(D2160,'字典-系统管理&amp;工段管理'!C:D,2,FALSE),"未填")</f>
        <v>05</v>
      </c>
      <c r="R2160" s="22" t="str">
        <f>_xlfn.TEXTJOIN("", TRUE, IF(U2160="0", U2160, ""), IF(V2160="0", V2160, ""), IF(W2160="0", W2160, ""), IF(X2160="0", X2160, ""), IF(U2160&lt;&gt;"0", U2160, ""), IF(V2160&lt;&gt;"0", V2160, ""), IF(W2160&lt;&gt;"0", W2160, ""), IF(X2160&lt;&gt;"0", X2160, ""))</f>
        <v>000D</v>
      </c>
      <c r="S2160" s="21" t="str">
        <f>IFERROR(VLOOKUP(K2160,'字典-设备&amp;仪表管理'!A:B,2,FALSE),"未填")</f>
        <v>XV</v>
      </c>
      <c r="T2160" s="26" t="str">
        <f>IF(L2160="","未填",TEXT(L2160,"0000"))</f>
        <v>0050</v>
      </c>
      <c r="U2160" s="22" t="str">
        <f>IFERROR(VLOOKUP(E2160,'字典-系统管理&amp;工段管理'!$A$2:$B$7,2,0),"0")</f>
        <v>D</v>
      </c>
      <c r="V2160" s="22" t="str">
        <f>IFERROR(VLOOKUP(F2160,'字典-系统管理&amp;工段管理'!$A$2:$B$7,2,0),"0")</f>
        <v>0</v>
      </c>
      <c r="W2160" s="22" t="str">
        <f>IFERROR(VLOOKUP(G2160,'字典-系统管理&amp;工段管理'!$A$2:$B$7,2,0),"0")</f>
        <v>0</v>
      </c>
      <c r="X2160" s="22" t="str">
        <f>IFERROR(VLOOKUP(H2160,'字典-系统管理&amp;工段管理'!$A$2:$B$7,2,0),"0")</f>
        <v>0</v>
      </c>
    </row>
    <row r="2161" spans="1:24" x14ac:dyDescent="0.15">
      <c r="A2161" s="19">
        <v>2159</v>
      </c>
      <c r="B2161" s="22" t="s">
        <v>24</v>
      </c>
      <c r="C2161" s="22" t="s">
        <v>94</v>
      </c>
      <c r="D2161" s="22" t="s">
        <v>234</v>
      </c>
      <c r="E2161" s="22" t="s">
        <v>28</v>
      </c>
      <c r="F2161" s="22"/>
      <c r="G2161" s="22"/>
      <c r="H2161" s="22"/>
      <c r="I2161" s="32" t="s">
        <v>747</v>
      </c>
      <c r="J2161" s="22" t="s">
        <v>33</v>
      </c>
      <c r="K2161" s="38" t="s">
        <v>325</v>
      </c>
      <c r="L2161" s="20">
        <v>51</v>
      </c>
      <c r="M2161" s="29" t="str">
        <f>O2161&amp;"-"&amp;P2161&amp;"-"&amp;Q2161&amp;"-"&amp;R2161&amp;"-"&amp;S2161&amp;"-"&amp;T2161</f>
        <v>SJ-V-05-000D-XV-0051</v>
      </c>
      <c r="N2161" s="32" t="s">
        <v>747</v>
      </c>
      <c r="O2161" s="21" t="str">
        <f>IFERROR(VLOOKUP(B2161,'字典-基地管理'!A:B,2,FALSE),"未填")</f>
        <v>SJ</v>
      </c>
      <c r="P2161" s="21" t="str">
        <f>IFERROR(VLOOKUP(C2161,'字典-车间管理'!A:B,2,FALSE),"未填")</f>
        <v>V</v>
      </c>
      <c r="Q2161" s="21" t="str">
        <f>IFERROR(VLOOKUP(D2161,'字典-系统管理&amp;工段管理'!C:D,2,FALSE),"未填")</f>
        <v>05</v>
      </c>
      <c r="R2161" s="22" t="str">
        <f>_xlfn.TEXTJOIN("", TRUE, IF(U2161="0", U2161, ""), IF(V2161="0", V2161, ""), IF(W2161="0", W2161, ""), IF(X2161="0", X2161, ""), IF(U2161&lt;&gt;"0", U2161, ""), IF(V2161&lt;&gt;"0", V2161, ""), IF(W2161&lt;&gt;"0", W2161, ""), IF(X2161&lt;&gt;"0", X2161, ""))</f>
        <v>000D</v>
      </c>
      <c r="S2161" s="21" t="str">
        <f>IFERROR(VLOOKUP(K2161,'字典-设备&amp;仪表管理'!A:B,2,FALSE),"未填")</f>
        <v>XV</v>
      </c>
      <c r="T2161" s="26" t="str">
        <f>IF(L2161="","未填",TEXT(L2161,"0000"))</f>
        <v>0051</v>
      </c>
      <c r="U2161" s="22" t="str">
        <f>IFERROR(VLOOKUP(E2161,'字典-系统管理&amp;工段管理'!$A$2:$B$7,2,0),"0")</f>
        <v>D</v>
      </c>
      <c r="V2161" s="22" t="str">
        <f>IFERROR(VLOOKUP(F2161,'字典-系统管理&amp;工段管理'!$A$2:$B$7,2,0),"0")</f>
        <v>0</v>
      </c>
      <c r="W2161" s="22" t="str">
        <f>IFERROR(VLOOKUP(G2161,'字典-系统管理&amp;工段管理'!$A$2:$B$7,2,0),"0")</f>
        <v>0</v>
      </c>
      <c r="X2161" s="22" t="str">
        <f>IFERROR(VLOOKUP(H2161,'字典-系统管理&amp;工段管理'!$A$2:$B$7,2,0),"0")</f>
        <v>0</v>
      </c>
    </row>
    <row r="2162" spans="1:24" x14ac:dyDescent="0.15">
      <c r="A2162" s="19">
        <v>2160</v>
      </c>
      <c r="B2162" s="22" t="s">
        <v>24</v>
      </c>
      <c r="C2162" s="22" t="s">
        <v>94</v>
      </c>
      <c r="D2162" s="22" t="s">
        <v>234</v>
      </c>
      <c r="E2162" s="22" t="s">
        <v>28</v>
      </c>
      <c r="F2162" s="22"/>
      <c r="G2162" s="22"/>
      <c r="H2162" s="22"/>
      <c r="I2162" s="32" t="s">
        <v>748</v>
      </c>
      <c r="J2162" s="22" t="s">
        <v>33</v>
      </c>
      <c r="K2162" s="38" t="s">
        <v>325</v>
      </c>
      <c r="L2162" s="20">
        <v>52</v>
      </c>
      <c r="M2162" s="29" t="str">
        <f>O2162&amp;"-"&amp;P2162&amp;"-"&amp;Q2162&amp;"-"&amp;R2162&amp;"-"&amp;S2162&amp;"-"&amp;T2162</f>
        <v>SJ-V-05-000D-XV-0052</v>
      </c>
      <c r="N2162" s="32" t="s">
        <v>748</v>
      </c>
      <c r="O2162" s="21" t="str">
        <f>IFERROR(VLOOKUP(B2162,'字典-基地管理'!A:B,2,FALSE),"未填")</f>
        <v>SJ</v>
      </c>
      <c r="P2162" s="21" t="str">
        <f>IFERROR(VLOOKUP(C2162,'字典-车间管理'!A:B,2,FALSE),"未填")</f>
        <v>V</v>
      </c>
      <c r="Q2162" s="21" t="str">
        <f>IFERROR(VLOOKUP(D2162,'字典-系统管理&amp;工段管理'!C:D,2,FALSE),"未填")</f>
        <v>05</v>
      </c>
      <c r="R2162" s="22" t="str">
        <f>_xlfn.TEXTJOIN("", TRUE, IF(U2162="0", U2162, ""), IF(V2162="0", V2162, ""), IF(W2162="0", W2162, ""), IF(X2162="0", X2162, ""), IF(U2162&lt;&gt;"0", U2162, ""), IF(V2162&lt;&gt;"0", V2162, ""), IF(W2162&lt;&gt;"0", W2162, ""), IF(X2162&lt;&gt;"0", X2162, ""))</f>
        <v>000D</v>
      </c>
      <c r="S2162" s="21" t="str">
        <f>IFERROR(VLOOKUP(K2162,'字典-设备&amp;仪表管理'!A:B,2,FALSE),"未填")</f>
        <v>XV</v>
      </c>
      <c r="T2162" s="26" t="str">
        <f>IF(L2162="","未填",TEXT(L2162,"0000"))</f>
        <v>0052</v>
      </c>
      <c r="U2162" s="22" t="str">
        <f>IFERROR(VLOOKUP(E2162,'字典-系统管理&amp;工段管理'!$A$2:$B$7,2,0),"0")</f>
        <v>D</v>
      </c>
      <c r="V2162" s="22" t="str">
        <f>IFERROR(VLOOKUP(F2162,'字典-系统管理&amp;工段管理'!$A$2:$B$7,2,0),"0")</f>
        <v>0</v>
      </c>
      <c r="W2162" s="22" t="str">
        <f>IFERROR(VLOOKUP(G2162,'字典-系统管理&amp;工段管理'!$A$2:$B$7,2,0),"0")</f>
        <v>0</v>
      </c>
      <c r="X2162" s="22" t="str">
        <f>IFERROR(VLOOKUP(H2162,'字典-系统管理&amp;工段管理'!$A$2:$B$7,2,0),"0")</f>
        <v>0</v>
      </c>
    </row>
    <row r="2163" spans="1:24" x14ac:dyDescent="0.15">
      <c r="A2163" s="19">
        <v>2161</v>
      </c>
      <c r="B2163" s="22" t="s">
        <v>24</v>
      </c>
      <c r="C2163" s="22" t="s">
        <v>94</v>
      </c>
      <c r="D2163" s="22" t="s">
        <v>234</v>
      </c>
      <c r="E2163" s="22" t="s">
        <v>28</v>
      </c>
      <c r="F2163" s="22"/>
      <c r="G2163" s="22"/>
      <c r="H2163" s="22"/>
      <c r="I2163" s="32" t="s">
        <v>749</v>
      </c>
      <c r="J2163" s="22" t="s">
        <v>33</v>
      </c>
      <c r="K2163" s="38" t="s">
        <v>325</v>
      </c>
      <c r="L2163" s="20">
        <v>53</v>
      </c>
      <c r="M2163" s="29" t="str">
        <f>O2163&amp;"-"&amp;P2163&amp;"-"&amp;Q2163&amp;"-"&amp;R2163&amp;"-"&amp;S2163&amp;"-"&amp;T2163</f>
        <v>SJ-V-05-000D-XV-0053</v>
      </c>
      <c r="N2163" s="32" t="s">
        <v>749</v>
      </c>
      <c r="O2163" s="21" t="str">
        <f>IFERROR(VLOOKUP(B2163,'字典-基地管理'!A:B,2,FALSE),"未填")</f>
        <v>SJ</v>
      </c>
      <c r="P2163" s="21" t="str">
        <f>IFERROR(VLOOKUP(C2163,'字典-车间管理'!A:B,2,FALSE),"未填")</f>
        <v>V</v>
      </c>
      <c r="Q2163" s="21" t="str">
        <f>IFERROR(VLOOKUP(D2163,'字典-系统管理&amp;工段管理'!C:D,2,FALSE),"未填")</f>
        <v>05</v>
      </c>
      <c r="R2163" s="22" t="str">
        <f>_xlfn.TEXTJOIN("", TRUE, IF(U2163="0", U2163, ""), IF(V2163="0", V2163, ""), IF(W2163="0", W2163, ""), IF(X2163="0", X2163, ""), IF(U2163&lt;&gt;"0", U2163, ""), IF(V2163&lt;&gt;"0", V2163, ""), IF(W2163&lt;&gt;"0", W2163, ""), IF(X2163&lt;&gt;"0", X2163, ""))</f>
        <v>000D</v>
      </c>
      <c r="S2163" s="21" t="str">
        <f>IFERROR(VLOOKUP(K2163,'字典-设备&amp;仪表管理'!A:B,2,FALSE),"未填")</f>
        <v>XV</v>
      </c>
      <c r="T2163" s="26" t="str">
        <f>IF(L2163="","未填",TEXT(L2163,"0000"))</f>
        <v>0053</v>
      </c>
      <c r="U2163" s="22" t="str">
        <f>IFERROR(VLOOKUP(E2163,'字典-系统管理&amp;工段管理'!$A$2:$B$7,2,0),"0")</f>
        <v>D</v>
      </c>
      <c r="V2163" s="22" t="str">
        <f>IFERROR(VLOOKUP(F2163,'字典-系统管理&amp;工段管理'!$A$2:$B$7,2,0),"0")</f>
        <v>0</v>
      </c>
      <c r="W2163" s="22" t="str">
        <f>IFERROR(VLOOKUP(G2163,'字典-系统管理&amp;工段管理'!$A$2:$B$7,2,0),"0")</f>
        <v>0</v>
      </c>
      <c r="X2163" s="22" t="str">
        <f>IFERROR(VLOOKUP(H2163,'字典-系统管理&amp;工段管理'!$A$2:$B$7,2,0),"0")</f>
        <v>0</v>
      </c>
    </row>
    <row r="2164" spans="1:24" x14ac:dyDescent="0.15">
      <c r="A2164" s="19">
        <v>2162</v>
      </c>
      <c r="B2164" s="22" t="s">
        <v>24</v>
      </c>
      <c r="C2164" s="22" t="s">
        <v>94</v>
      </c>
      <c r="D2164" s="22" t="s">
        <v>234</v>
      </c>
      <c r="E2164" s="22" t="s">
        <v>28</v>
      </c>
      <c r="F2164" s="22"/>
      <c r="G2164" s="22"/>
      <c r="H2164" s="22"/>
      <c r="I2164" s="32" t="s">
        <v>750</v>
      </c>
      <c r="J2164" s="22" t="s">
        <v>33</v>
      </c>
      <c r="K2164" s="38" t="s">
        <v>325</v>
      </c>
      <c r="L2164" s="20">
        <v>54</v>
      </c>
      <c r="M2164" s="29" t="str">
        <f>O2164&amp;"-"&amp;P2164&amp;"-"&amp;Q2164&amp;"-"&amp;R2164&amp;"-"&amp;S2164&amp;"-"&amp;T2164</f>
        <v>SJ-V-05-000D-XV-0054</v>
      </c>
      <c r="N2164" s="32" t="s">
        <v>750</v>
      </c>
      <c r="O2164" s="21" t="str">
        <f>IFERROR(VLOOKUP(B2164,'字典-基地管理'!A:B,2,FALSE),"未填")</f>
        <v>SJ</v>
      </c>
      <c r="P2164" s="21" t="str">
        <f>IFERROR(VLOOKUP(C2164,'字典-车间管理'!A:B,2,FALSE),"未填")</f>
        <v>V</v>
      </c>
      <c r="Q2164" s="21" t="str">
        <f>IFERROR(VLOOKUP(D2164,'字典-系统管理&amp;工段管理'!C:D,2,FALSE),"未填")</f>
        <v>05</v>
      </c>
      <c r="R2164" s="22" t="str">
        <f>_xlfn.TEXTJOIN("", TRUE, IF(U2164="0", U2164, ""), IF(V2164="0", V2164, ""), IF(W2164="0", W2164, ""), IF(X2164="0", X2164, ""), IF(U2164&lt;&gt;"0", U2164, ""), IF(V2164&lt;&gt;"0", V2164, ""), IF(W2164&lt;&gt;"0", W2164, ""), IF(X2164&lt;&gt;"0", X2164, ""))</f>
        <v>000D</v>
      </c>
      <c r="S2164" s="21" t="str">
        <f>IFERROR(VLOOKUP(K2164,'字典-设备&amp;仪表管理'!A:B,2,FALSE),"未填")</f>
        <v>XV</v>
      </c>
      <c r="T2164" s="26" t="str">
        <f>IF(L2164="","未填",TEXT(L2164,"0000"))</f>
        <v>0054</v>
      </c>
      <c r="U2164" s="22" t="str">
        <f>IFERROR(VLOOKUP(E2164,'字典-系统管理&amp;工段管理'!$A$2:$B$7,2,0),"0")</f>
        <v>D</v>
      </c>
      <c r="V2164" s="22" t="str">
        <f>IFERROR(VLOOKUP(F2164,'字典-系统管理&amp;工段管理'!$A$2:$B$7,2,0),"0")</f>
        <v>0</v>
      </c>
      <c r="W2164" s="22" t="str">
        <f>IFERROR(VLOOKUP(G2164,'字典-系统管理&amp;工段管理'!$A$2:$B$7,2,0),"0")</f>
        <v>0</v>
      </c>
      <c r="X2164" s="22" t="str">
        <f>IFERROR(VLOOKUP(H2164,'字典-系统管理&amp;工段管理'!$A$2:$B$7,2,0),"0")</f>
        <v>0</v>
      </c>
    </row>
    <row r="2165" spans="1:24" x14ac:dyDescent="0.15">
      <c r="A2165" s="19">
        <v>2163</v>
      </c>
      <c r="B2165" s="22" t="s">
        <v>24</v>
      </c>
      <c r="C2165" s="22" t="s">
        <v>94</v>
      </c>
      <c r="D2165" s="22" t="s">
        <v>234</v>
      </c>
      <c r="E2165" s="22" t="s">
        <v>28</v>
      </c>
      <c r="F2165" s="22"/>
      <c r="G2165" s="22"/>
      <c r="H2165" s="22"/>
      <c r="I2165" s="32" t="s">
        <v>751</v>
      </c>
      <c r="J2165" s="22" t="s">
        <v>33</v>
      </c>
      <c r="K2165" s="38" t="s">
        <v>325</v>
      </c>
      <c r="L2165" s="20">
        <v>55</v>
      </c>
      <c r="M2165" s="29" t="str">
        <f>O2165&amp;"-"&amp;P2165&amp;"-"&amp;Q2165&amp;"-"&amp;R2165&amp;"-"&amp;S2165&amp;"-"&amp;T2165</f>
        <v>SJ-V-05-000D-XV-0055</v>
      </c>
      <c r="N2165" s="32" t="s">
        <v>751</v>
      </c>
      <c r="O2165" s="21" t="str">
        <f>IFERROR(VLOOKUP(B2165,'字典-基地管理'!A:B,2,FALSE),"未填")</f>
        <v>SJ</v>
      </c>
      <c r="P2165" s="21" t="str">
        <f>IFERROR(VLOOKUP(C2165,'字典-车间管理'!A:B,2,FALSE),"未填")</f>
        <v>V</v>
      </c>
      <c r="Q2165" s="21" t="str">
        <f>IFERROR(VLOOKUP(D2165,'字典-系统管理&amp;工段管理'!C:D,2,FALSE),"未填")</f>
        <v>05</v>
      </c>
      <c r="R2165" s="22" t="str">
        <f>_xlfn.TEXTJOIN("", TRUE, IF(U2165="0", U2165, ""), IF(V2165="0", V2165, ""), IF(W2165="0", W2165, ""), IF(X2165="0", X2165, ""), IF(U2165&lt;&gt;"0", U2165, ""), IF(V2165&lt;&gt;"0", V2165, ""), IF(W2165&lt;&gt;"0", W2165, ""), IF(X2165&lt;&gt;"0", X2165, ""))</f>
        <v>000D</v>
      </c>
      <c r="S2165" s="21" t="str">
        <f>IFERROR(VLOOKUP(K2165,'字典-设备&amp;仪表管理'!A:B,2,FALSE),"未填")</f>
        <v>XV</v>
      </c>
      <c r="T2165" s="26" t="str">
        <f>IF(L2165="","未填",TEXT(L2165,"0000"))</f>
        <v>0055</v>
      </c>
      <c r="U2165" s="22" t="str">
        <f>IFERROR(VLOOKUP(E2165,'字典-系统管理&amp;工段管理'!$A$2:$B$7,2,0),"0")</f>
        <v>D</v>
      </c>
      <c r="V2165" s="22" t="str">
        <f>IFERROR(VLOOKUP(F2165,'字典-系统管理&amp;工段管理'!$A$2:$B$7,2,0),"0")</f>
        <v>0</v>
      </c>
      <c r="W2165" s="22" t="str">
        <f>IFERROR(VLOOKUP(G2165,'字典-系统管理&amp;工段管理'!$A$2:$B$7,2,0),"0")</f>
        <v>0</v>
      </c>
      <c r="X2165" s="22" t="str">
        <f>IFERROR(VLOOKUP(H2165,'字典-系统管理&amp;工段管理'!$A$2:$B$7,2,0),"0")</f>
        <v>0</v>
      </c>
    </row>
    <row r="2166" spans="1:24" x14ac:dyDescent="0.15">
      <c r="A2166" s="19">
        <v>2164</v>
      </c>
      <c r="B2166" s="22" t="s">
        <v>24</v>
      </c>
      <c r="C2166" s="22" t="s">
        <v>94</v>
      </c>
      <c r="D2166" s="22" t="s">
        <v>234</v>
      </c>
      <c r="E2166" s="22" t="s">
        <v>28</v>
      </c>
      <c r="F2166" s="22"/>
      <c r="G2166" s="22"/>
      <c r="H2166" s="22"/>
      <c r="I2166" s="32" t="s">
        <v>752</v>
      </c>
      <c r="J2166" s="22" t="s">
        <v>33</v>
      </c>
      <c r="K2166" s="38" t="s">
        <v>325</v>
      </c>
      <c r="L2166" s="20">
        <v>56</v>
      </c>
      <c r="M2166" s="29" t="str">
        <f>O2166&amp;"-"&amp;P2166&amp;"-"&amp;Q2166&amp;"-"&amp;R2166&amp;"-"&amp;S2166&amp;"-"&amp;T2166</f>
        <v>SJ-V-05-000D-XV-0056</v>
      </c>
      <c r="N2166" s="32" t="s">
        <v>752</v>
      </c>
      <c r="O2166" s="21" t="str">
        <f>IFERROR(VLOOKUP(B2166,'字典-基地管理'!A:B,2,FALSE),"未填")</f>
        <v>SJ</v>
      </c>
      <c r="P2166" s="21" t="str">
        <f>IFERROR(VLOOKUP(C2166,'字典-车间管理'!A:B,2,FALSE),"未填")</f>
        <v>V</v>
      </c>
      <c r="Q2166" s="21" t="str">
        <f>IFERROR(VLOOKUP(D2166,'字典-系统管理&amp;工段管理'!C:D,2,FALSE),"未填")</f>
        <v>05</v>
      </c>
      <c r="R2166" s="22" t="str">
        <f>_xlfn.TEXTJOIN("", TRUE, IF(U2166="0", U2166, ""), IF(V2166="0", V2166, ""), IF(W2166="0", W2166, ""), IF(X2166="0", X2166, ""), IF(U2166&lt;&gt;"0", U2166, ""), IF(V2166&lt;&gt;"0", V2166, ""), IF(W2166&lt;&gt;"0", W2166, ""), IF(X2166&lt;&gt;"0", X2166, ""))</f>
        <v>000D</v>
      </c>
      <c r="S2166" s="21" t="str">
        <f>IFERROR(VLOOKUP(K2166,'字典-设备&amp;仪表管理'!A:B,2,FALSE),"未填")</f>
        <v>XV</v>
      </c>
      <c r="T2166" s="26" t="str">
        <f>IF(L2166="","未填",TEXT(L2166,"0000"))</f>
        <v>0056</v>
      </c>
      <c r="U2166" s="22" t="str">
        <f>IFERROR(VLOOKUP(E2166,'字典-系统管理&amp;工段管理'!$A$2:$B$7,2,0),"0")</f>
        <v>D</v>
      </c>
      <c r="V2166" s="22" t="str">
        <f>IFERROR(VLOOKUP(F2166,'字典-系统管理&amp;工段管理'!$A$2:$B$7,2,0),"0")</f>
        <v>0</v>
      </c>
      <c r="W2166" s="22" t="str">
        <f>IFERROR(VLOOKUP(G2166,'字典-系统管理&amp;工段管理'!$A$2:$B$7,2,0),"0")</f>
        <v>0</v>
      </c>
      <c r="X2166" s="22" t="str">
        <f>IFERROR(VLOOKUP(H2166,'字典-系统管理&amp;工段管理'!$A$2:$B$7,2,0),"0")</f>
        <v>0</v>
      </c>
    </row>
    <row r="2167" spans="1:24" x14ac:dyDescent="0.15">
      <c r="A2167" s="19">
        <v>2165</v>
      </c>
      <c r="B2167" s="22" t="s">
        <v>24</v>
      </c>
      <c r="C2167" s="22" t="s">
        <v>94</v>
      </c>
      <c r="D2167" s="22" t="s">
        <v>234</v>
      </c>
      <c r="E2167" s="22" t="s">
        <v>28</v>
      </c>
      <c r="F2167" s="22"/>
      <c r="G2167" s="22"/>
      <c r="H2167" s="22"/>
      <c r="I2167" s="32" t="s">
        <v>753</v>
      </c>
      <c r="J2167" s="22" t="s">
        <v>33</v>
      </c>
      <c r="K2167" s="38" t="s">
        <v>325</v>
      </c>
      <c r="L2167" s="20">
        <v>57</v>
      </c>
      <c r="M2167" s="29" t="str">
        <f>O2167&amp;"-"&amp;P2167&amp;"-"&amp;Q2167&amp;"-"&amp;R2167&amp;"-"&amp;S2167&amp;"-"&amp;T2167</f>
        <v>SJ-V-05-000D-XV-0057</v>
      </c>
      <c r="N2167" s="32" t="s">
        <v>753</v>
      </c>
      <c r="O2167" s="21" t="str">
        <f>IFERROR(VLOOKUP(B2167,'字典-基地管理'!A:B,2,FALSE),"未填")</f>
        <v>SJ</v>
      </c>
      <c r="P2167" s="21" t="str">
        <f>IFERROR(VLOOKUP(C2167,'字典-车间管理'!A:B,2,FALSE),"未填")</f>
        <v>V</v>
      </c>
      <c r="Q2167" s="21" t="str">
        <f>IFERROR(VLOOKUP(D2167,'字典-系统管理&amp;工段管理'!C:D,2,FALSE),"未填")</f>
        <v>05</v>
      </c>
      <c r="R2167" s="22" t="str">
        <f>_xlfn.TEXTJOIN("", TRUE, IF(U2167="0", U2167, ""), IF(V2167="0", V2167, ""), IF(W2167="0", W2167, ""), IF(X2167="0", X2167, ""), IF(U2167&lt;&gt;"0", U2167, ""), IF(V2167&lt;&gt;"0", V2167, ""), IF(W2167&lt;&gt;"0", W2167, ""), IF(X2167&lt;&gt;"0", X2167, ""))</f>
        <v>000D</v>
      </c>
      <c r="S2167" s="21" t="str">
        <f>IFERROR(VLOOKUP(K2167,'字典-设备&amp;仪表管理'!A:B,2,FALSE),"未填")</f>
        <v>XV</v>
      </c>
      <c r="T2167" s="26" t="str">
        <f>IF(L2167="","未填",TEXT(L2167,"0000"))</f>
        <v>0057</v>
      </c>
      <c r="U2167" s="22" t="str">
        <f>IFERROR(VLOOKUP(E2167,'字典-系统管理&amp;工段管理'!$A$2:$B$7,2,0),"0")</f>
        <v>D</v>
      </c>
      <c r="V2167" s="22" t="str">
        <f>IFERROR(VLOOKUP(F2167,'字典-系统管理&amp;工段管理'!$A$2:$B$7,2,0),"0")</f>
        <v>0</v>
      </c>
      <c r="W2167" s="22" t="str">
        <f>IFERROR(VLOOKUP(G2167,'字典-系统管理&amp;工段管理'!$A$2:$B$7,2,0),"0")</f>
        <v>0</v>
      </c>
      <c r="X2167" s="22" t="str">
        <f>IFERROR(VLOOKUP(H2167,'字典-系统管理&amp;工段管理'!$A$2:$B$7,2,0),"0")</f>
        <v>0</v>
      </c>
    </row>
    <row r="2168" spans="1:24" x14ac:dyDescent="0.15">
      <c r="A2168" s="19">
        <v>2166</v>
      </c>
      <c r="B2168" s="22" t="s">
        <v>24</v>
      </c>
      <c r="C2168" s="22" t="s">
        <v>94</v>
      </c>
      <c r="D2168" s="22" t="s">
        <v>234</v>
      </c>
      <c r="E2168" s="22" t="s">
        <v>28</v>
      </c>
      <c r="F2168" s="22"/>
      <c r="G2168" s="22"/>
      <c r="H2168" s="22"/>
      <c r="I2168" s="32" t="s">
        <v>754</v>
      </c>
      <c r="J2168" s="22" t="s">
        <v>33</v>
      </c>
      <c r="K2168" s="38" t="s">
        <v>325</v>
      </c>
      <c r="L2168" s="20">
        <v>58</v>
      </c>
      <c r="M2168" s="29" t="str">
        <f>O2168&amp;"-"&amp;P2168&amp;"-"&amp;Q2168&amp;"-"&amp;R2168&amp;"-"&amp;S2168&amp;"-"&amp;T2168</f>
        <v>SJ-V-05-000D-XV-0058</v>
      </c>
      <c r="N2168" s="32" t="s">
        <v>754</v>
      </c>
      <c r="O2168" s="21" t="str">
        <f>IFERROR(VLOOKUP(B2168,'字典-基地管理'!A:B,2,FALSE),"未填")</f>
        <v>SJ</v>
      </c>
      <c r="P2168" s="21" t="str">
        <f>IFERROR(VLOOKUP(C2168,'字典-车间管理'!A:B,2,FALSE),"未填")</f>
        <v>V</v>
      </c>
      <c r="Q2168" s="21" t="str">
        <f>IFERROR(VLOOKUP(D2168,'字典-系统管理&amp;工段管理'!C:D,2,FALSE),"未填")</f>
        <v>05</v>
      </c>
      <c r="R2168" s="22" t="str">
        <f>_xlfn.TEXTJOIN("", TRUE, IF(U2168="0", U2168, ""), IF(V2168="0", V2168, ""), IF(W2168="0", W2168, ""), IF(X2168="0", X2168, ""), IF(U2168&lt;&gt;"0", U2168, ""), IF(V2168&lt;&gt;"0", V2168, ""), IF(W2168&lt;&gt;"0", W2168, ""), IF(X2168&lt;&gt;"0", X2168, ""))</f>
        <v>000D</v>
      </c>
      <c r="S2168" s="21" t="str">
        <f>IFERROR(VLOOKUP(K2168,'字典-设备&amp;仪表管理'!A:B,2,FALSE),"未填")</f>
        <v>XV</v>
      </c>
      <c r="T2168" s="26" t="str">
        <f>IF(L2168="","未填",TEXT(L2168,"0000"))</f>
        <v>0058</v>
      </c>
      <c r="U2168" s="22" t="str">
        <f>IFERROR(VLOOKUP(E2168,'字典-系统管理&amp;工段管理'!$A$2:$B$7,2,0),"0")</f>
        <v>D</v>
      </c>
      <c r="V2168" s="22" t="str">
        <f>IFERROR(VLOOKUP(F2168,'字典-系统管理&amp;工段管理'!$A$2:$B$7,2,0),"0")</f>
        <v>0</v>
      </c>
      <c r="W2168" s="22" t="str">
        <f>IFERROR(VLOOKUP(G2168,'字典-系统管理&amp;工段管理'!$A$2:$B$7,2,0),"0")</f>
        <v>0</v>
      </c>
      <c r="X2168" s="22" t="str">
        <f>IFERROR(VLOOKUP(H2168,'字典-系统管理&amp;工段管理'!$A$2:$B$7,2,0),"0")</f>
        <v>0</v>
      </c>
    </row>
    <row r="2169" spans="1:24" x14ac:dyDescent="0.15">
      <c r="A2169" s="19">
        <v>2167</v>
      </c>
      <c r="B2169" s="22" t="s">
        <v>24</v>
      </c>
      <c r="C2169" s="22" t="s">
        <v>94</v>
      </c>
      <c r="D2169" s="22" t="s">
        <v>234</v>
      </c>
      <c r="E2169" s="22" t="s">
        <v>28</v>
      </c>
      <c r="F2169" s="22"/>
      <c r="G2169" s="22"/>
      <c r="H2169" s="22"/>
      <c r="I2169" s="32" t="s">
        <v>755</v>
      </c>
      <c r="J2169" s="22" t="s">
        <v>33</v>
      </c>
      <c r="K2169" s="38" t="s">
        <v>325</v>
      </c>
      <c r="L2169" s="20">
        <v>59</v>
      </c>
      <c r="M2169" s="29" t="str">
        <f>O2169&amp;"-"&amp;P2169&amp;"-"&amp;Q2169&amp;"-"&amp;R2169&amp;"-"&amp;S2169&amp;"-"&amp;T2169</f>
        <v>SJ-V-05-000D-XV-0059</v>
      </c>
      <c r="N2169" s="32" t="s">
        <v>755</v>
      </c>
      <c r="O2169" s="21" t="str">
        <f>IFERROR(VLOOKUP(B2169,'字典-基地管理'!A:B,2,FALSE),"未填")</f>
        <v>SJ</v>
      </c>
      <c r="P2169" s="21" t="str">
        <f>IFERROR(VLOOKUP(C2169,'字典-车间管理'!A:B,2,FALSE),"未填")</f>
        <v>V</v>
      </c>
      <c r="Q2169" s="21" t="str">
        <f>IFERROR(VLOOKUP(D2169,'字典-系统管理&amp;工段管理'!C:D,2,FALSE),"未填")</f>
        <v>05</v>
      </c>
      <c r="R2169" s="22" t="str">
        <f>_xlfn.TEXTJOIN("", TRUE, IF(U2169="0", U2169, ""), IF(V2169="0", V2169, ""), IF(W2169="0", W2169, ""), IF(X2169="0", X2169, ""), IF(U2169&lt;&gt;"0", U2169, ""), IF(V2169&lt;&gt;"0", V2169, ""), IF(W2169&lt;&gt;"0", W2169, ""), IF(X2169&lt;&gt;"0", X2169, ""))</f>
        <v>000D</v>
      </c>
      <c r="S2169" s="21" t="str">
        <f>IFERROR(VLOOKUP(K2169,'字典-设备&amp;仪表管理'!A:B,2,FALSE),"未填")</f>
        <v>XV</v>
      </c>
      <c r="T2169" s="26" t="str">
        <f>IF(L2169="","未填",TEXT(L2169,"0000"))</f>
        <v>0059</v>
      </c>
      <c r="U2169" s="22" t="str">
        <f>IFERROR(VLOOKUP(E2169,'字典-系统管理&amp;工段管理'!$A$2:$B$7,2,0),"0")</f>
        <v>D</v>
      </c>
      <c r="V2169" s="22" t="str">
        <f>IFERROR(VLOOKUP(F2169,'字典-系统管理&amp;工段管理'!$A$2:$B$7,2,0),"0")</f>
        <v>0</v>
      </c>
      <c r="W2169" s="22" t="str">
        <f>IFERROR(VLOOKUP(G2169,'字典-系统管理&amp;工段管理'!$A$2:$B$7,2,0),"0")</f>
        <v>0</v>
      </c>
      <c r="X2169" s="22" t="str">
        <f>IFERROR(VLOOKUP(H2169,'字典-系统管理&amp;工段管理'!$A$2:$B$7,2,0),"0")</f>
        <v>0</v>
      </c>
    </row>
    <row r="2170" spans="1:24" x14ac:dyDescent="0.15">
      <c r="A2170" s="19">
        <v>2168</v>
      </c>
      <c r="B2170" s="22" t="s">
        <v>24</v>
      </c>
      <c r="C2170" s="22" t="s">
        <v>94</v>
      </c>
      <c r="D2170" s="22" t="s">
        <v>234</v>
      </c>
      <c r="E2170" s="22" t="s">
        <v>28</v>
      </c>
      <c r="F2170" s="22"/>
      <c r="G2170" s="22"/>
      <c r="H2170" s="22"/>
      <c r="I2170" s="32" t="s">
        <v>762</v>
      </c>
      <c r="J2170" s="22" t="s">
        <v>33</v>
      </c>
      <c r="K2170" s="38" t="s">
        <v>325</v>
      </c>
      <c r="L2170" s="20">
        <v>60</v>
      </c>
      <c r="M2170" s="29" t="str">
        <f>O2170&amp;"-"&amp;P2170&amp;"-"&amp;Q2170&amp;"-"&amp;R2170&amp;"-"&amp;S2170&amp;"-"&amp;T2170</f>
        <v>SJ-V-05-000D-XV-0060</v>
      </c>
      <c r="N2170" s="32" t="s">
        <v>762</v>
      </c>
      <c r="O2170" s="21" t="str">
        <f>IFERROR(VLOOKUP(B2170,'字典-基地管理'!A:B,2,FALSE),"未填")</f>
        <v>SJ</v>
      </c>
      <c r="P2170" s="21" t="str">
        <f>IFERROR(VLOOKUP(C2170,'字典-车间管理'!A:B,2,FALSE),"未填")</f>
        <v>V</v>
      </c>
      <c r="Q2170" s="21" t="str">
        <f>IFERROR(VLOOKUP(D2170,'字典-系统管理&amp;工段管理'!C:D,2,FALSE),"未填")</f>
        <v>05</v>
      </c>
      <c r="R2170" s="22" t="str">
        <f>_xlfn.TEXTJOIN("", TRUE, IF(U2170="0", U2170, ""), IF(V2170="0", V2170, ""), IF(W2170="0", W2170, ""), IF(X2170="0", X2170, ""), IF(U2170&lt;&gt;"0", U2170, ""), IF(V2170&lt;&gt;"0", V2170, ""), IF(W2170&lt;&gt;"0", W2170, ""), IF(X2170&lt;&gt;"0", X2170, ""))</f>
        <v>000D</v>
      </c>
      <c r="S2170" s="21" t="str">
        <f>IFERROR(VLOOKUP(K2170,'字典-设备&amp;仪表管理'!A:B,2,FALSE),"未填")</f>
        <v>XV</v>
      </c>
      <c r="T2170" s="26" t="str">
        <f>IF(L2170="","未填",TEXT(L2170,"0000"))</f>
        <v>0060</v>
      </c>
      <c r="U2170" s="22" t="str">
        <f>IFERROR(VLOOKUP(E2170,'字典-系统管理&amp;工段管理'!$A$2:$B$7,2,0),"0")</f>
        <v>D</v>
      </c>
      <c r="V2170" s="22" t="str">
        <f>IFERROR(VLOOKUP(F2170,'字典-系统管理&amp;工段管理'!$A$2:$B$7,2,0),"0")</f>
        <v>0</v>
      </c>
      <c r="W2170" s="22" t="str">
        <f>IFERROR(VLOOKUP(G2170,'字典-系统管理&amp;工段管理'!$A$2:$B$7,2,0),"0")</f>
        <v>0</v>
      </c>
      <c r="X2170" s="22" t="str">
        <f>IFERROR(VLOOKUP(H2170,'字典-系统管理&amp;工段管理'!$A$2:$B$7,2,0),"0")</f>
        <v>0</v>
      </c>
    </row>
    <row r="2171" spans="1:24" x14ac:dyDescent="0.15">
      <c r="A2171" s="19">
        <v>2169</v>
      </c>
      <c r="B2171" s="22" t="s">
        <v>24</v>
      </c>
      <c r="C2171" s="22" t="s">
        <v>94</v>
      </c>
      <c r="D2171" s="22" t="s">
        <v>234</v>
      </c>
      <c r="E2171" s="22" t="s">
        <v>28</v>
      </c>
      <c r="F2171" s="22"/>
      <c r="G2171" s="22"/>
      <c r="H2171" s="22"/>
      <c r="I2171" s="32" t="s">
        <v>766</v>
      </c>
      <c r="J2171" s="22" t="s">
        <v>33</v>
      </c>
      <c r="K2171" s="38" t="s">
        <v>325</v>
      </c>
      <c r="L2171" s="20">
        <v>61</v>
      </c>
      <c r="M2171" s="29" t="str">
        <f>O2171&amp;"-"&amp;P2171&amp;"-"&amp;Q2171&amp;"-"&amp;R2171&amp;"-"&amp;S2171&amp;"-"&amp;T2171</f>
        <v>SJ-V-05-000D-XV-0061</v>
      </c>
      <c r="N2171" s="32" t="s">
        <v>766</v>
      </c>
      <c r="O2171" s="21" t="str">
        <f>IFERROR(VLOOKUP(B2171,'字典-基地管理'!A:B,2,FALSE),"未填")</f>
        <v>SJ</v>
      </c>
      <c r="P2171" s="21" t="str">
        <f>IFERROR(VLOOKUP(C2171,'字典-车间管理'!A:B,2,FALSE),"未填")</f>
        <v>V</v>
      </c>
      <c r="Q2171" s="21" t="str">
        <f>IFERROR(VLOOKUP(D2171,'字典-系统管理&amp;工段管理'!C:D,2,FALSE),"未填")</f>
        <v>05</v>
      </c>
      <c r="R2171" s="22" t="str">
        <f>_xlfn.TEXTJOIN("", TRUE, IF(U2171="0", U2171, ""), IF(V2171="0", V2171, ""), IF(W2171="0", W2171, ""), IF(X2171="0", X2171, ""), IF(U2171&lt;&gt;"0", U2171, ""), IF(V2171&lt;&gt;"0", V2171, ""), IF(W2171&lt;&gt;"0", W2171, ""), IF(X2171&lt;&gt;"0", X2171, ""))</f>
        <v>000D</v>
      </c>
      <c r="S2171" s="21" t="str">
        <f>IFERROR(VLOOKUP(K2171,'字典-设备&amp;仪表管理'!A:B,2,FALSE),"未填")</f>
        <v>XV</v>
      </c>
      <c r="T2171" s="26" t="str">
        <f>IF(L2171="","未填",TEXT(L2171,"0000"))</f>
        <v>0061</v>
      </c>
      <c r="U2171" s="22" t="str">
        <f>IFERROR(VLOOKUP(E2171,'字典-系统管理&amp;工段管理'!$A$2:$B$7,2,0),"0")</f>
        <v>D</v>
      </c>
      <c r="V2171" s="22" t="str">
        <f>IFERROR(VLOOKUP(F2171,'字典-系统管理&amp;工段管理'!$A$2:$B$7,2,0),"0")</f>
        <v>0</v>
      </c>
      <c r="W2171" s="22" t="str">
        <f>IFERROR(VLOOKUP(G2171,'字典-系统管理&amp;工段管理'!$A$2:$B$7,2,0),"0")</f>
        <v>0</v>
      </c>
      <c r="X2171" s="22" t="str">
        <f>IFERROR(VLOOKUP(H2171,'字典-系统管理&amp;工段管理'!$A$2:$B$7,2,0),"0")</f>
        <v>0</v>
      </c>
    </row>
    <row r="2172" spans="1:24" x14ac:dyDescent="0.15">
      <c r="A2172" s="19">
        <v>2170</v>
      </c>
      <c r="B2172" s="22" t="s">
        <v>24</v>
      </c>
      <c r="C2172" s="22" t="s">
        <v>94</v>
      </c>
      <c r="D2172" s="22" t="s">
        <v>234</v>
      </c>
      <c r="E2172" s="22" t="s">
        <v>28</v>
      </c>
      <c r="F2172" s="22"/>
      <c r="G2172" s="22"/>
      <c r="H2172" s="22"/>
      <c r="I2172" s="32" t="s">
        <v>770</v>
      </c>
      <c r="J2172" s="22" t="s">
        <v>33</v>
      </c>
      <c r="K2172" s="38" t="s">
        <v>325</v>
      </c>
      <c r="L2172" s="20">
        <v>62</v>
      </c>
      <c r="M2172" s="29" t="str">
        <f>O2172&amp;"-"&amp;P2172&amp;"-"&amp;Q2172&amp;"-"&amp;R2172&amp;"-"&amp;S2172&amp;"-"&amp;T2172</f>
        <v>SJ-V-05-000D-XV-0062</v>
      </c>
      <c r="N2172" s="32" t="s">
        <v>770</v>
      </c>
      <c r="O2172" s="21" t="str">
        <f>IFERROR(VLOOKUP(B2172,'字典-基地管理'!A:B,2,FALSE),"未填")</f>
        <v>SJ</v>
      </c>
      <c r="P2172" s="21" t="str">
        <f>IFERROR(VLOOKUP(C2172,'字典-车间管理'!A:B,2,FALSE),"未填")</f>
        <v>V</v>
      </c>
      <c r="Q2172" s="21" t="str">
        <f>IFERROR(VLOOKUP(D2172,'字典-系统管理&amp;工段管理'!C:D,2,FALSE),"未填")</f>
        <v>05</v>
      </c>
      <c r="R2172" s="22" t="str">
        <f>_xlfn.TEXTJOIN("", TRUE, IF(U2172="0", U2172, ""), IF(V2172="0", V2172, ""), IF(W2172="0", W2172, ""), IF(X2172="0", X2172, ""), IF(U2172&lt;&gt;"0", U2172, ""), IF(V2172&lt;&gt;"0", V2172, ""), IF(W2172&lt;&gt;"0", W2172, ""), IF(X2172&lt;&gt;"0", X2172, ""))</f>
        <v>000D</v>
      </c>
      <c r="S2172" s="21" t="str">
        <f>IFERROR(VLOOKUP(K2172,'字典-设备&amp;仪表管理'!A:B,2,FALSE),"未填")</f>
        <v>XV</v>
      </c>
      <c r="T2172" s="26" t="str">
        <f>IF(L2172="","未填",TEXT(L2172,"0000"))</f>
        <v>0062</v>
      </c>
      <c r="U2172" s="22" t="str">
        <f>IFERROR(VLOOKUP(E2172,'字典-系统管理&amp;工段管理'!$A$2:$B$7,2,0),"0")</f>
        <v>D</v>
      </c>
      <c r="V2172" s="22" t="str">
        <f>IFERROR(VLOOKUP(F2172,'字典-系统管理&amp;工段管理'!$A$2:$B$7,2,0),"0")</f>
        <v>0</v>
      </c>
      <c r="W2172" s="22" t="str">
        <f>IFERROR(VLOOKUP(G2172,'字典-系统管理&amp;工段管理'!$A$2:$B$7,2,0),"0")</f>
        <v>0</v>
      </c>
      <c r="X2172" s="22" t="str">
        <f>IFERROR(VLOOKUP(H2172,'字典-系统管理&amp;工段管理'!$A$2:$B$7,2,0),"0")</f>
        <v>0</v>
      </c>
    </row>
    <row r="2173" spans="1:24" x14ac:dyDescent="0.15">
      <c r="A2173" s="19">
        <v>2171</v>
      </c>
      <c r="B2173" s="22" t="s">
        <v>24</v>
      </c>
      <c r="C2173" s="22" t="s">
        <v>94</v>
      </c>
      <c r="D2173" s="22" t="s">
        <v>234</v>
      </c>
      <c r="E2173" s="22" t="s">
        <v>28</v>
      </c>
      <c r="F2173" s="22"/>
      <c r="G2173" s="22"/>
      <c r="H2173" s="22"/>
      <c r="I2173" s="32" t="s">
        <v>774</v>
      </c>
      <c r="J2173" s="22" t="s">
        <v>33</v>
      </c>
      <c r="K2173" s="38" t="s">
        <v>325</v>
      </c>
      <c r="L2173" s="20">
        <v>63</v>
      </c>
      <c r="M2173" s="29" t="str">
        <f>O2173&amp;"-"&amp;P2173&amp;"-"&amp;Q2173&amp;"-"&amp;R2173&amp;"-"&amp;S2173&amp;"-"&amp;T2173</f>
        <v>SJ-V-05-000D-XV-0063</v>
      </c>
      <c r="N2173" s="32" t="s">
        <v>774</v>
      </c>
      <c r="O2173" s="21" t="str">
        <f>IFERROR(VLOOKUP(B2173,'字典-基地管理'!A:B,2,FALSE),"未填")</f>
        <v>SJ</v>
      </c>
      <c r="P2173" s="21" t="str">
        <f>IFERROR(VLOOKUP(C2173,'字典-车间管理'!A:B,2,FALSE),"未填")</f>
        <v>V</v>
      </c>
      <c r="Q2173" s="21" t="str">
        <f>IFERROR(VLOOKUP(D2173,'字典-系统管理&amp;工段管理'!C:D,2,FALSE),"未填")</f>
        <v>05</v>
      </c>
      <c r="R2173" s="22" t="str">
        <f>_xlfn.TEXTJOIN("", TRUE, IF(U2173="0", U2173, ""), IF(V2173="0", V2173, ""), IF(W2173="0", W2173, ""), IF(X2173="0", X2173, ""), IF(U2173&lt;&gt;"0", U2173, ""), IF(V2173&lt;&gt;"0", V2173, ""), IF(W2173&lt;&gt;"0", W2173, ""), IF(X2173&lt;&gt;"0", X2173, ""))</f>
        <v>000D</v>
      </c>
      <c r="S2173" s="21" t="str">
        <f>IFERROR(VLOOKUP(K2173,'字典-设备&amp;仪表管理'!A:B,2,FALSE),"未填")</f>
        <v>XV</v>
      </c>
      <c r="T2173" s="26" t="str">
        <f>IF(L2173="","未填",TEXT(L2173,"0000"))</f>
        <v>0063</v>
      </c>
      <c r="U2173" s="22" t="str">
        <f>IFERROR(VLOOKUP(E2173,'字典-系统管理&amp;工段管理'!$A$2:$B$7,2,0),"0")</f>
        <v>D</v>
      </c>
      <c r="V2173" s="22" t="str">
        <f>IFERROR(VLOOKUP(F2173,'字典-系统管理&amp;工段管理'!$A$2:$B$7,2,0),"0")</f>
        <v>0</v>
      </c>
      <c r="W2173" s="22" t="str">
        <f>IFERROR(VLOOKUP(G2173,'字典-系统管理&amp;工段管理'!$A$2:$B$7,2,0),"0")</f>
        <v>0</v>
      </c>
      <c r="X2173" s="22" t="str">
        <f>IFERROR(VLOOKUP(H2173,'字典-系统管理&amp;工段管理'!$A$2:$B$7,2,0),"0")</f>
        <v>0</v>
      </c>
    </row>
    <row r="2174" spans="1:24" x14ac:dyDescent="0.15">
      <c r="A2174" s="19">
        <v>2172</v>
      </c>
      <c r="B2174" s="22" t="s">
        <v>24</v>
      </c>
      <c r="C2174" s="22" t="s">
        <v>94</v>
      </c>
      <c r="D2174" s="22" t="s">
        <v>234</v>
      </c>
      <c r="E2174" s="22" t="s">
        <v>28</v>
      </c>
      <c r="F2174" s="22"/>
      <c r="G2174" s="22"/>
      <c r="H2174" s="22"/>
      <c r="I2174" s="32" t="s">
        <v>778</v>
      </c>
      <c r="J2174" s="22" t="s">
        <v>33</v>
      </c>
      <c r="K2174" s="38" t="s">
        <v>325</v>
      </c>
      <c r="L2174" s="20">
        <v>64</v>
      </c>
      <c r="M2174" s="29" t="str">
        <f>O2174&amp;"-"&amp;P2174&amp;"-"&amp;Q2174&amp;"-"&amp;R2174&amp;"-"&amp;S2174&amp;"-"&amp;T2174</f>
        <v>SJ-V-05-000D-XV-0064</v>
      </c>
      <c r="N2174" s="32" t="s">
        <v>778</v>
      </c>
      <c r="O2174" s="21" t="str">
        <f>IFERROR(VLOOKUP(B2174,'字典-基地管理'!A:B,2,FALSE),"未填")</f>
        <v>SJ</v>
      </c>
      <c r="P2174" s="21" t="str">
        <f>IFERROR(VLOOKUP(C2174,'字典-车间管理'!A:B,2,FALSE),"未填")</f>
        <v>V</v>
      </c>
      <c r="Q2174" s="21" t="str">
        <f>IFERROR(VLOOKUP(D2174,'字典-系统管理&amp;工段管理'!C:D,2,FALSE),"未填")</f>
        <v>05</v>
      </c>
      <c r="R2174" s="22" t="str">
        <f>_xlfn.TEXTJOIN("", TRUE, IF(U2174="0", U2174, ""), IF(V2174="0", V2174, ""), IF(W2174="0", W2174, ""), IF(X2174="0", X2174, ""), IF(U2174&lt;&gt;"0", U2174, ""), IF(V2174&lt;&gt;"0", V2174, ""), IF(W2174&lt;&gt;"0", W2174, ""), IF(X2174&lt;&gt;"0", X2174, ""))</f>
        <v>000D</v>
      </c>
      <c r="S2174" s="21" t="str">
        <f>IFERROR(VLOOKUP(K2174,'字典-设备&amp;仪表管理'!A:B,2,FALSE),"未填")</f>
        <v>XV</v>
      </c>
      <c r="T2174" s="26" t="str">
        <f>IF(L2174="","未填",TEXT(L2174,"0000"))</f>
        <v>0064</v>
      </c>
      <c r="U2174" s="22" t="str">
        <f>IFERROR(VLOOKUP(E2174,'字典-系统管理&amp;工段管理'!$A$2:$B$7,2,0),"0")</f>
        <v>D</v>
      </c>
      <c r="V2174" s="22" t="str">
        <f>IFERROR(VLOOKUP(F2174,'字典-系统管理&amp;工段管理'!$A$2:$B$7,2,0),"0")</f>
        <v>0</v>
      </c>
      <c r="W2174" s="22" t="str">
        <f>IFERROR(VLOOKUP(G2174,'字典-系统管理&amp;工段管理'!$A$2:$B$7,2,0),"0")</f>
        <v>0</v>
      </c>
      <c r="X2174" s="22" t="str">
        <f>IFERROR(VLOOKUP(H2174,'字典-系统管理&amp;工段管理'!$A$2:$B$7,2,0),"0")</f>
        <v>0</v>
      </c>
    </row>
    <row r="2175" spans="1:24" x14ac:dyDescent="0.15">
      <c r="A2175" s="19">
        <v>2173</v>
      </c>
      <c r="B2175" s="22" t="s">
        <v>24</v>
      </c>
      <c r="C2175" s="22" t="s">
        <v>94</v>
      </c>
      <c r="D2175" s="22" t="s">
        <v>234</v>
      </c>
      <c r="E2175" s="22" t="s">
        <v>28</v>
      </c>
      <c r="F2175" s="22"/>
      <c r="G2175" s="22"/>
      <c r="H2175" s="22"/>
      <c r="I2175" s="32" t="s">
        <v>779</v>
      </c>
      <c r="J2175" s="22" t="s">
        <v>33</v>
      </c>
      <c r="K2175" s="38" t="s">
        <v>325</v>
      </c>
      <c r="L2175" s="20">
        <v>65</v>
      </c>
      <c r="M2175" s="29" t="str">
        <f>O2175&amp;"-"&amp;P2175&amp;"-"&amp;Q2175&amp;"-"&amp;R2175&amp;"-"&amp;S2175&amp;"-"&amp;T2175</f>
        <v>SJ-V-05-000D-XV-0065</v>
      </c>
      <c r="N2175" s="32" t="s">
        <v>779</v>
      </c>
      <c r="O2175" s="21" t="str">
        <f>IFERROR(VLOOKUP(B2175,'字典-基地管理'!A:B,2,FALSE),"未填")</f>
        <v>SJ</v>
      </c>
      <c r="P2175" s="21" t="str">
        <f>IFERROR(VLOOKUP(C2175,'字典-车间管理'!A:B,2,FALSE),"未填")</f>
        <v>V</v>
      </c>
      <c r="Q2175" s="21" t="str">
        <f>IFERROR(VLOOKUP(D2175,'字典-系统管理&amp;工段管理'!C:D,2,FALSE),"未填")</f>
        <v>05</v>
      </c>
      <c r="R2175" s="22" t="str">
        <f>_xlfn.TEXTJOIN("", TRUE, IF(U2175="0", U2175, ""), IF(V2175="0", V2175, ""), IF(W2175="0", W2175, ""), IF(X2175="0", X2175, ""), IF(U2175&lt;&gt;"0", U2175, ""), IF(V2175&lt;&gt;"0", V2175, ""), IF(W2175&lt;&gt;"0", W2175, ""), IF(X2175&lt;&gt;"0", X2175, ""))</f>
        <v>000D</v>
      </c>
      <c r="S2175" s="21" t="str">
        <f>IFERROR(VLOOKUP(K2175,'字典-设备&amp;仪表管理'!A:B,2,FALSE),"未填")</f>
        <v>XV</v>
      </c>
      <c r="T2175" s="26" t="str">
        <f>IF(L2175="","未填",TEXT(L2175,"0000"))</f>
        <v>0065</v>
      </c>
      <c r="U2175" s="22" t="str">
        <f>IFERROR(VLOOKUP(E2175,'字典-系统管理&amp;工段管理'!$A$2:$B$7,2,0),"0")</f>
        <v>D</v>
      </c>
      <c r="V2175" s="22" t="str">
        <f>IFERROR(VLOOKUP(F2175,'字典-系统管理&amp;工段管理'!$A$2:$B$7,2,0),"0")</f>
        <v>0</v>
      </c>
      <c r="W2175" s="22" t="str">
        <f>IFERROR(VLOOKUP(G2175,'字典-系统管理&amp;工段管理'!$A$2:$B$7,2,0),"0")</f>
        <v>0</v>
      </c>
      <c r="X2175" s="22" t="str">
        <f>IFERROR(VLOOKUP(H2175,'字典-系统管理&amp;工段管理'!$A$2:$B$7,2,0),"0")</f>
        <v>0</v>
      </c>
    </row>
    <row r="2176" spans="1:24" x14ac:dyDescent="0.15">
      <c r="A2176" s="19">
        <v>2174</v>
      </c>
      <c r="B2176" s="22" t="s">
        <v>24</v>
      </c>
      <c r="C2176" s="22" t="s">
        <v>94</v>
      </c>
      <c r="D2176" s="22" t="s">
        <v>234</v>
      </c>
      <c r="E2176" s="22" t="s">
        <v>28</v>
      </c>
      <c r="F2176" s="22"/>
      <c r="G2176" s="22"/>
      <c r="H2176" s="22"/>
      <c r="I2176" s="32" t="s">
        <v>780</v>
      </c>
      <c r="J2176" s="22" t="s">
        <v>33</v>
      </c>
      <c r="K2176" s="38" t="s">
        <v>325</v>
      </c>
      <c r="L2176" s="20">
        <v>66</v>
      </c>
      <c r="M2176" s="29" t="str">
        <f>O2176&amp;"-"&amp;P2176&amp;"-"&amp;Q2176&amp;"-"&amp;R2176&amp;"-"&amp;S2176&amp;"-"&amp;T2176</f>
        <v>SJ-V-05-000D-XV-0066</v>
      </c>
      <c r="N2176" s="32" t="s">
        <v>780</v>
      </c>
      <c r="O2176" s="21" t="str">
        <f>IFERROR(VLOOKUP(B2176,'字典-基地管理'!A:B,2,FALSE),"未填")</f>
        <v>SJ</v>
      </c>
      <c r="P2176" s="21" t="str">
        <f>IFERROR(VLOOKUP(C2176,'字典-车间管理'!A:B,2,FALSE),"未填")</f>
        <v>V</v>
      </c>
      <c r="Q2176" s="21" t="str">
        <f>IFERROR(VLOOKUP(D2176,'字典-系统管理&amp;工段管理'!C:D,2,FALSE),"未填")</f>
        <v>05</v>
      </c>
      <c r="R2176" s="22" t="str">
        <f>_xlfn.TEXTJOIN("", TRUE, IF(U2176="0", U2176, ""), IF(V2176="0", V2176, ""), IF(W2176="0", W2176, ""), IF(X2176="0", X2176, ""), IF(U2176&lt;&gt;"0", U2176, ""), IF(V2176&lt;&gt;"0", V2176, ""), IF(W2176&lt;&gt;"0", W2176, ""), IF(X2176&lt;&gt;"0", X2176, ""))</f>
        <v>000D</v>
      </c>
      <c r="S2176" s="21" t="str">
        <f>IFERROR(VLOOKUP(K2176,'字典-设备&amp;仪表管理'!A:B,2,FALSE),"未填")</f>
        <v>XV</v>
      </c>
      <c r="T2176" s="26" t="str">
        <f>IF(L2176="","未填",TEXT(L2176,"0000"))</f>
        <v>0066</v>
      </c>
      <c r="U2176" s="22" t="str">
        <f>IFERROR(VLOOKUP(E2176,'字典-系统管理&amp;工段管理'!$A$2:$B$7,2,0),"0")</f>
        <v>D</v>
      </c>
      <c r="V2176" s="22" t="str">
        <f>IFERROR(VLOOKUP(F2176,'字典-系统管理&amp;工段管理'!$A$2:$B$7,2,0),"0")</f>
        <v>0</v>
      </c>
      <c r="W2176" s="22" t="str">
        <f>IFERROR(VLOOKUP(G2176,'字典-系统管理&amp;工段管理'!$A$2:$B$7,2,0),"0")</f>
        <v>0</v>
      </c>
      <c r="X2176" s="22" t="str">
        <f>IFERROR(VLOOKUP(H2176,'字典-系统管理&amp;工段管理'!$A$2:$B$7,2,0),"0")</f>
        <v>0</v>
      </c>
    </row>
    <row r="2177" spans="1:24" x14ac:dyDescent="0.15">
      <c r="A2177" s="19">
        <v>2175</v>
      </c>
      <c r="B2177" s="22" t="s">
        <v>24</v>
      </c>
      <c r="C2177" s="22" t="s">
        <v>94</v>
      </c>
      <c r="D2177" s="22" t="s">
        <v>234</v>
      </c>
      <c r="E2177" s="22" t="s">
        <v>28</v>
      </c>
      <c r="F2177" s="22"/>
      <c r="G2177" s="22"/>
      <c r="H2177" s="22"/>
      <c r="I2177" s="32" t="s">
        <v>781</v>
      </c>
      <c r="J2177" s="22" t="s">
        <v>33</v>
      </c>
      <c r="K2177" s="38" t="s">
        <v>325</v>
      </c>
      <c r="L2177" s="20">
        <v>67</v>
      </c>
      <c r="M2177" s="29" t="str">
        <f>O2177&amp;"-"&amp;P2177&amp;"-"&amp;Q2177&amp;"-"&amp;R2177&amp;"-"&amp;S2177&amp;"-"&amp;T2177</f>
        <v>SJ-V-05-000D-XV-0067</v>
      </c>
      <c r="N2177" s="32" t="s">
        <v>781</v>
      </c>
      <c r="O2177" s="21" t="str">
        <f>IFERROR(VLOOKUP(B2177,'字典-基地管理'!A:B,2,FALSE),"未填")</f>
        <v>SJ</v>
      </c>
      <c r="P2177" s="21" t="str">
        <f>IFERROR(VLOOKUP(C2177,'字典-车间管理'!A:B,2,FALSE),"未填")</f>
        <v>V</v>
      </c>
      <c r="Q2177" s="21" t="str">
        <f>IFERROR(VLOOKUP(D2177,'字典-系统管理&amp;工段管理'!C:D,2,FALSE),"未填")</f>
        <v>05</v>
      </c>
      <c r="R2177" s="22" t="str">
        <f>_xlfn.TEXTJOIN("", TRUE, IF(U2177="0", U2177, ""), IF(V2177="0", V2177, ""), IF(W2177="0", W2177, ""), IF(X2177="0", X2177, ""), IF(U2177&lt;&gt;"0", U2177, ""), IF(V2177&lt;&gt;"0", V2177, ""), IF(W2177&lt;&gt;"0", W2177, ""), IF(X2177&lt;&gt;"0", X2177, ""))</f>
        <v>000D</v>
      </c>
      <c r="S2177" s="21" t="str">
        <f>IFERROR(VLOOKUP(K2177,'字典-设备&amp;仪表管理'!A:B,2,FALSE),"未填")</f>
        <v>XV</v>
      </c>
      <c r="T2177" s="26" t="str">
        <f>IF(L2177="","未填",TEXT(L2177,"0000"))</f>
        <v>0067</v>
      </c>
      <c r="U2177" s="22" t="str">
        <f>IFERROR(VLOOKUP(E2177,'字典-系统管理&amp;工段管理'!$A$2:$B$7,2,0),"0")</f>
        <v>D</v>
      </c>
      <c r="V2177" s="22" t="str">
        <f>IFERROR(VLOOKUP(F2177,'字典-系统管理&amp;工段管理'!$A$2:$B$7,2,0),"0")</f>
        <v>0</v>
      </c>
      <c r="W2177" s="22" t="str">
        <f>IFERROR(VLOOKUP(G2177,'字典-系统管理&amp;工段管理'!$A$2:$B$7,2,0),"0")</f>
        <v>0</v>
      </c>
      <c r="X2177" s="22" t="str">
        <f>IFERROR(VLOOKUP(H2177,'字典-系统管理&amp;工段管理'!$A$2:$B$7,2,0),"0")</f>
        <v>0</v>
      </c>
    </row>
    <row r="2178" spans="1:24" x14ac:dyDescent="0.15">
      <c r="A2178" s="19">
        <v>2176</v>
      </c>
      <c r="B2178" s="22" t="s">
        <v>24</v>
      </c>
      <c r="C2178" s="22" t="s">
        <v>94</v>
      </c>
      <c r="D2178" s="22" t="s">
        <v>234</v>
      </c>
      <c r="E2178" s="22" t="s">
        <v>28</v>
      </c>
      <c r="F2178" s="22"/>
      <c r="G2178" s="22"/>
      <c r="H2178" s="22"/>
      <c r="I2178" s="32" t="s">
        <v>782</v>
      </c>
      <c r="J2178" s="22" t="s">
        <v>33</v>
      </c>
      <c r="K2178" s="38" t="s">
        <v>325</v>
      </c>
      <c r="L2178" s="20">
        <v>68</v>
      </c>
      <c r="M2178" s="29" t="str">
        <f>O2178&amp;"-"&amp;P2178&amp;"-"&amp;Q2178&amp;"-"&amp;R2178&amp;"-"&amp;S2178&amp;"-"&amp;T2178</f>
        <v>SJ-V-05-000D-XV-0068</v>
      </c>
      <c r="N2178" s="32" t="s">
        <v>782</v>
      </c>
      <c r="O2178" s="21" t="str">
        <f>IFERROR(VLOOKUP(B2178,'字典-基地管理'!A:B,2,FALSE),"未填")</f>
        <v>SJ</v>
      </c>
      <c r="P2178" s="21" t="str">
        <f>IFERROR(VLOOKUP(C2178,'字典-车间管理'!A:B,2,FALSE),"未填")</f>
        <v>V</v>
      </c>
      <c r="Q2178" s="21" t="str">
        <f>IFERROR(VLOOKUP(D2178,'字典-系统管理&amp;工段管理'!C:D,2,FALSE),"未填")</f>
        <v>05</v>
      </c>
      <c r="R2178" s="22" t="str">
        <f>_xlfn.TEXTJOIN("", TRUE, IF(U2178="0", U2178, ""), IF(V2178="0", V2178, ""), IF(W2178="0", W2178, ""), IF(X2178="0", X2178, ""), IF(U2178&lt;&gt;"0", U2178, ""), IF(V2178&lt;&gt;"0", V2178, ""), IF(W2178&lt;&gt;"0", W2178, ""), IF(X2178&lt;&gt;"0", X2178, ""))</f>
        <v>000D</v>
      </c>
      <c r="S2178" s="21" t="str">
        <f>IFERROR(VLOOKUP(K2178,'字典-设备&amp;仪表管理'!A:B,2,FALSE),"未填")</f>
        <v>XV</v>
      </c>
      <c r="T2178" s="26" t="str">
        <f>IF(L2178="","未填",TEXT(L2178,"0000"))</f>
        <v>0068</v>
      </c>
      <c r="U2178" s="22" t="str">
        <f>IFERROR(VLOOKUP(E2178,'字典-系统管理&amp;工段管理'!$A$2:$B$7,2,0),"0")</f>
        <v>D</v>
      </c>
      <c r="V2178" s="22" t="str">
        <f>IFERROR(VLOOKUP(F2178,'字典-系统管理&amp;工段管理'!$A$2:$B$7,2,0),"0")</f>
        <v>0</v>
      </c>
      <c r="W2178" s="22" t="str">
        <f>IFERROR(VLOOKUP(G2178,'字典-系统管理&amp;工段管理'!$A$2:$B$7,2,0),"0")</f>
        <v>0</v>
      </c>
      <c r="X2178" s="22" t="str">
        <f>IFERROR(VLOOKUP(H2178,'字典-系统管理&amp;工段管理'!$A$2:$B$7,2,0),"0")</f>
        <v>0</v>
      </c>
    </row>
    <row r="2179" spans="1:24" x14ac:dyDescent="0.15">
      <c r="A2179" s="19">
        <v>2177</v>
      </c>
      <c r="B2179" s="22" t="s">
        <v>24</v>
      </c>
      <c r="C2179" s="22" t="s">
        <v>94</v>
      </c>
      <c r="D2179" s="22" t="s">
        <v>234</v>
      </c>
      <c r="E2179" s="22" t="s">
        <v>28</v>
      </c>
      <c r="F2179" s="22"/>
      <c r="G2179" s="22"/>
      <c r="H2179" s="22"/>
      <c r="I2179" s="32" t="s">
        <v>783</v>
      </c>
      <c r="J2179" s="22" t="s">
        <v>33</v>
      </c>
      <c r="K2179" s="38" t="s">
        <v>325</v>
      </c>
      <c r="L2179" s="20">
        <v>69</v>
      </c>
      <c r="M2179" s="29" t="str">
        <f>O2179&amp;"-"&amp;P2179&amp;"-"&amp;Q2179&amp;"-"&amp;R2179&amp;"-"&amp;S2179&amp;"-"&amp;T2179</f>
        <v>SJ-V-05-000D-XV-0069</v>
      </c>
      <c r="N2179" s="32" t="s">
        <v>783</v>
      </c>
      <c r="O2179" s="21" t="str">
        <f>IFERROR(VLOOKUP(B2179,'字典-基地管理'!A:B,2,FALSE),"未填")</f>
        <v>SJ</v>
      </c>
      <c r="P2179" s="21" t="str">
        <f>IFERROR(VLOOKUP(C2179,'字典-车间管理'!A:B,2,FALSE),"未填")</f>
        <v>V</v>
      </c>
      <c r="Q2179" s="21" t="str">
        <f>IFERROR(VLOOKUP(D2179,'字典-系统管理&amp;工段管理'!C:D,2,FALSE),"未填")</f>
        <v>05</v>
      </c>
      <c r="R2179" s="22" t="str">
        <f>_xlfn.TEXTJOIN("", TRUE, IF(U2179="0", U2179, ""), IF(V2179="0", V2179, ""), IF(W2179="0", W2179, ""), IF(X2179="0", X2179, ""), IF(U2179&lt;&gt;"0", U2179, ""), IF(V2179&lt;&gt;"0", V2179, ""), IF(W2179&lt;&gt;"0", W2179, ""), IF(X2179&lt;&gt;"0", X2179, ""))</f>
        <v>000D</v>
      </c>
      <c r="S2179" s="21" t="str">
        <f>IFERROR(VLOOKUP(K2179,'字典-设备&amp;仪表管理'!A:B,2,FALSE),"未填")</f>
        <v>XV</v>
      </c>
      <c r="T2179" s="26" t="str">
        <f>IF(L2179="","未填",TEXT(L2179,"0000"))</f>
        <v>0069</v>
      </c>
      <c r="U2179" s="22" t="str">
        <f>IFERROR(VLOOKUP(E2179,'字典-系统管理&amp;工段管理'!$A$2:$B$7,2,0),"0")</f>
        <v>D</v>
      </c>
      <c r="V2179" s="22" t="str">
        <f>IFERROR(VLOOKUP(F2179,'字典-系统管理&amp;工段管理'!$A$2:$B$7,2,0),"0")</f>
        <v>0</v>
      </c>
      <c r="W2179" s="22" t="str">
        <f>IFERROR(VLOOKUP(G2179,'字典-系统管理&amp;工段管理'!$A$2:$B$7,2,0),"0")</f>
        <v>0</v>
      </c>
      <c r="X2179" s="22" t="str">
        <f>IFERROR(VLOOKUP(H2179,'字典-系统管理&amp;工段管理'!$A$2:$B$7,2,0),"0")</f>
        <v>0</v>
      </c>
    </row>
    <row r="2180" spans="1:24" x14ac:dyDescent="0.15">
      <c r="A2180" s="19">
        <v>2178</v>
      </c>
      <c r="B2180" s="22" t="s">
        <v>24</v>
      </c>
      <c r="C2180" s="22" t="s">
        <v>94</v>
      </c>
      <c r="D2180" s="22" t="s">
        <v>234</v>
      </c>
      <c r="E2180" s="22" t="s">
        <v>28</v>
      </c>
      <c r="F2180" s="22"/>
      <c r="G2180" s="22"/>
      <c r="H2180" s="22"/>
      <c r="I2180" s="32" t="s">
        <v>784</v>
      </c>
      <c r="J2180" s="22" t="s">
        <v>33</v>
      </c>
      <c r="K2180" s="38" t="s">
        <v>325</v>
      </c>
      <c r="L2180" s="20">
        <v>70</v>
      </c>
      <c r="M2180" s="29" t="str">
        <f>O2180&amp;"-"&amp;P2180&amp;"-"&amp;Q2180&amp;"-"&amp;R2180&amp;"-"&amp;S2180&amp;"-"&amp;T2180</f>
        <v>SJ-V-05-000D-XV-0070</v>
      </c>
      <c r="N2180" s="32" t="s">
        <v>784</v>
      </c>
      <c r="O2180" s="21" t="str">
        <f>IFERROR(VLOOKUP(B2180,'字典-基地管理'!A:B,2,FALSE),"未填")</f>
        <v>SJ</v>
      </c>
      <c r="P2180" s="21" t="str">
        <f>IFERROR(VLOOKUP(C2180,'字典-车间管理'!A:B,2,FALSE),"未填")</f>
        <v>V</v>
      </c>
      <c r="Q2180" s="21" t="str">
        <f>IFERROR(VLOOKUP(D2180,'字典-系统管理&amp;工段管理'!C:D,2,FALSE),"未填")</f>
        <v>05</v>
      </c>
      <c r="R2180" s="22" t="str">
        <f>_xlfn.TEXTJOIN("", TRUE, IF(U2180="0", U2180, ""), IF(V2180="0", V2180, ""), IF(W2180="0", W2180, ""), IF(X2180="0", X2180, ""), IF(U2180&lt;&gt;"0", U2180, ""), IF(V2180&lt;&gt;"0", V2180, ""), IF(W2180&lt;&gt;"0", W2180, ""), IF(X2180&lt;&gt;"0", X2180, ""))</f>
        <v>000D</v>
      </c>
      <c r="S2180" s="21" t="str">
        <f>IFERROR(VLOOKUP(K2180,'字典-设备&amp;仪表管理'!A:B,2,FALSE),"未填")</f>
        <v>XV</v>
      </c>
      <c r="T2180" s="26" t="str">
        <f>IF(L2180="","未填",TEXT(L2180,"0000"))</f>
        <v>0070</v>
      </c>
      <c r="U2180" s="22" t="str">
        <f>IFERROR(VLOOKUP(E2180,'字典-系统管理&amp;工段管理'!$A$2:$B$7,2,0),"0")</f>
        <v>D</v>
      </c>
      <c r="V2180" s="22" t="str">
        <f>IFERROR(VLOOKUP(F2180,'字典-系统管理&amp;工段管理'!$A$2:$B$7,2,0),"0")</f>
        <v>0</v>
      </c>
      <c r="W2180" s="22" t="str">
        <f>IFERROR(VLOOKUP(G2180,'字典-系统管理&amp;工段管理'!$A$2:$B$7,2,0),"0")</f>
        <v>0</v>
      </c>
      <c r="X2180" s="22" t="str">
        <f>IFERROR(VLOOKUP(H2180,'字典-系统管理&amp;工段管理'!$A$2:$B$7,2,0),"0")</f>
        <v>0</v>
      </c>
    </row>
    <row r="2181" spans="1:24" x14ac:dyDescent="0.15">
      <c r="A2181" s="19">
        <v>2179</v>
      </c>
      <c r="B2181" s="22" t="s">
        <v>24</v>
      </c>
      <c r="C2181" s="22" t="s">
        <v>94</v>
      </c>
      <c r="D2181" s="22" t="s">
        <v>234</v>
      </c>
      <c r="E2181" s="22" t="s">
        <v>28</v>
      </c>
      <c r="F2181" s="22"/>
      <c r="G2181" s="22"/>
      <c r="H2181" s="22"/>
      <c r="I2181" s="32" t="s">
        <v>785</v>
      </c>
      <c r="J2181" s="22" t="s">
        <v>33</v>
      </c>
      <c r="K2181" s="38" t="s">
        <v>325</v>
      </c>
      <c r="L2181" s="20">
        <v>71</v>
      </c>
      <c r="M2181" s="29" t="str">
        <f>O2181&amp;"-"&amp;P2181&amp;"-"&amp;Q2181&amp;"-"&amp;R2181&amp;"-"&amp;S2181&amp;"-"&amp;T2181</f>
        <v>SJ-V-05-000D-XV-0071</v>
      </c>
      <c r="N2181" s="32" t="s">
        <v>785</v>
      </c>
      <c r="O2181" s="21" t="str">
        <f>IFERROR(VLOOKUP(B2181,'字典-基地管理'!A:B,2,FALSE),"未填")</f>
        <v>SJ</v>
      </c>
      <c r="P2181" s="21" t="str">
        <f>IFERROR(VLOOKUP(C2181,'字典-车间管理'!A:B,2,FALSE),"未填")</f>
        <v>V</v>
      </c>
      <c r="Q2181" s="21" t="str">
        <f>IFERROR(VLOOKUP(D2181,'字典-系统管理&amp;工段管理'!C:D,2,FALSE),"未填")</f>
        <v>05</v>
      </c>
      <c r="R2181" s="22" t="str">
        <f>_xlfn.TEXTJOIN("", TRUE, IF(U2181="0", U2181, ""), IF(V2181="0", V2181, ""), IF(W2181="0", W2181, ""), IF(X2181="0", X2181, ""), IF(U2181&lt;&gt;"0", U2181, ""), IF(V2181&lt;&gt;"0", V2181, ""), IF(W2181&lt;&gt;"0", W2181, ""), IF(X2181&lt;&gt;"0", X2181, ""))</f>
        <v>000D</v>
      </c>
      <c r="S2181" s="21" t="str">
        <f>IFERROR(VLOOKUP(K2181,'字典-设备&amp;仪表管理'!A:B,2,FALSE),"未填")</f>
        <v>XV</v>
      </c>
      <c r="T2181" s="26" t="str">
        <f>IF(L2181="","未填",TEXT(L2181,"0000"))</f>
        <v>0071</v>
      </c>
      <c r="U2181" s="22" t="str">
        <f>IFERROR(VLOOKUP(E2181,'字典-系统管理&amp;工段管理'!$A$2:$B$7,2,0),"0")</f>
        <v>D</v>
      </c>
      <c r="V2181" s="22" t="str">
        <f>IFERROR(VLOOKUP(F2181,'字典-系统管理&amp;工段管理'!$A$2:$B$7,2,0),"0")</f>
        <v>0</v>
      </c>
      <c r="W2181" s="22" t="str">
        <f>IFERROR(VLOOKUP(G2181,'字典-系统管理&amp;工段管理'!$A$2:$B$7,2,0),"0")</f>
        <v>0</v>
      </c>
      <c r="X2181" s="22" t="str">
        <f>IFERROR(VLOOKUP(H2181,'字典-系统管理&amp;工段管理'!$A$2:$B$7,2,0),"0")</f>
        <v>0</v>
      </c>
    </row>
    <row r="2182" spans="1:24" x14ac:dyDescent="0.15">
      <c r="A2182" s="19">
        <v>2180</v>
      </c>
      <c r="B2182" s="22" t="s">
        <v>24</v>
      </c>
      <c r="C2182" s="22" t="s">
        <v>94</v>
      </c>
      <c r="D2182" s="22" t="s">
        <v>234</v>
      </c>
      <c r="E2182" s="22" t="s">
        <v>28</v>
      </c>
      <c r="F2182" s="22"/>
      <c r="G2182" s="22"/>
      <c r="H2182" s="22"/>
      <c r="I2182" s="32" t="s">
        <v>786</v>
      </c>
      <c r="J2182" s="22" t="s">
        <v>33</v>
      </c>
      <c r="K2182" s="38" t="s">
        <v>325</v>
      </c>
      <c r="L2182" s="20">
        <v>72</v>
      </c>
      <c r="M2182" s="29" t="str">
        <f>O2182&amp;"-"&amp;P2182&amp;"-"&amp;Q2182&amp;"-"&amp;R2182&amp;"-"&amp;S2182&amp;"-"&amp;T2182</f>
        <v>SJ-V-05-000D-XV-0072</v>
      </c>
      <c r="N2182" s="32" t="s">
        <v>786</v>
      </c>
      <c r="O2182" s="21" t="str">
        <f>IFERROR(VLOOKUP(B2182,'字典-基地管理'!A:B,2,FALSE),"未填")</f>
        <v>SJ</v>
      </c>
      <c r="P2182" s="21" t="str">
        <f>IFERROR(VLOOKUP(C2182,'字典-车间管理'!A:B,2,FALSE),"未填")</f>
        <v>V</v>
      </c>
      <c r="Q2182" s="21" t="str">
        <f>IFERROR(VLOOKUP(D2182,'字典-系统管理&amp;工段管理'!C:D,2,FALSE),"未填")</f>
        <v>05</v>
      </c>
      <c r="R2182" s="22" t="str">
        <f>_xlfn.TEXTJOIN("", TRUE, IF(U2182="0", U2182, ""), IF(V2182="0", V2182, ""), IF(W2182="0", W2182, ""), IF(X2182="0", X2182, ""), IF(U2182&lt;&gt;"0", U2182, ""), IF(V2182&lt;&gt;"0", V2182, ""), IF(W2182&lt;&gt;"0", W2182, ""), IF(X2182&lt;&gt;"0", X2182, ""))</f>
        <v>000D</v>
      </c>
      <c r="S2182" s="21" t="str">
        <f>IFERROR(VLOOKUP(K2182,'字典-设备&amp;仪表管理'!A:B,2,FALSE),"未填")</f>
        <v>XV</v>
      </c>
      <c r="T2182" s="26" t="str">
        <f>IF(L2182="","未填",TEXT(L2182,"0000"))</f>
        <v>0072</v>
      </c>
      <c r="U2182" s="22" t="str">
        <f>IFERROR(VLOOKUP(E2182,'字典-系统管理&amp;工段管理'!$A$2:$B$7,2,0),"0")</f>
        <v>D</v>
      </c>
      <c r="V2182" s="22" t="str">
        <f>IFERROR(VLOOKUP(F2182,'字典-系统管理&amp;工段管理'!$A$2:$B$7,2,0),"0")</f>
        <v>0</v>
      </c>
      <c r="W2182" s="22" t="str">
        <f>IFERROR(VLOOKUP(G2182,'字典-系统管理&amp;工段管理'!$A$2:$B$7,2,0),"0")</f>
        <v>0</v>
      </c>
      <c r="X2182" s="22" t="str">
        <f>IFERROR(VLOOKUP(H2182,'字典-系统管理&amp;工段管理'!$A$2:$B$7,2,0),"0")</f>
        <v>0</v>
      </c>
    </row>
    <row r="2183" spans="1:24" x14ac:dyDescent="0.15">
      <c r="A2183" s="19">
        <v>2181</v>
      </c>
      <c r="B2183" s="22" t="s">
        <v>24</v>
      </c>
      <c r="C2183" s="22" t="s">
        <v>94</v>
      </c>
      <c r="D2183" s="22" t="s">
        <v>234</v>
      </c>
      <c r="E2183" s="22" t="s">
        <v>28</v>
      </c>
      <c r="F2183" s="22"/>
      <c r="G2183" s="22"/>
      <c r="H2183" s="22"/>
      <c r="I2183" s="32" t="s">
        <v>787</v>
      </c>
      <c r="J2183" s="22" t="s">
        <v>33</v>
      </c>
      <c r="K2183" s="38" t="s">
        <v>325</v>
      </c>
      <c r="L2183" s="20">
        <v>73</v>
      </c>
      <c r="M2183" s="29" t="str">
        <f>O2183&amp;"-"&amp;P2183&amp;"-"&amp;Q2183&amp;"-"&amp;R2183&amp;"-"&amp;S2183&amp;"-"&amp;T2183</f>
        <v>SJ-V-05-000D-XV-0073</v>
      </c>
      <c r="N2183" s="32" t="s">
        <v>787</v>
      </c>
      <c r="O2183" s="21" t="str">
        <f>IFERROR(VLOOKUP(B2183,'字典-基地管理'!A:B,2,FALSE),"未填")</f>
        <v>SJ</v>
      </c>
      <c r="P2183" s="21" t="str">
        <f>IFERROR(VLOOKUP(C2183,'字典-车间管理'!A:B,2,FALSE),"未填")</f>
        <v>V</v>
      </c>
      <c r="Q2183" s="21" t="str">
        <f>IFERROR(VLOOKUP(D2183,'字典-系统管理&amp;工段管理'!C:D,2,FALSE),"未填")</f>
        <v>05</v>
      </c>
      <c r="R2183" s="22" t="str">
        <f>_xlfn.TEXTJOIN("", TRUE, IF(U2183="0", U2183, ""), IF(V2183="0", V2183, ""), IF(W2183="0", W2183, ""), IF(X2183="0", X2183, ""), IF(U2183&lt;&gt;"0", U2183, ""), IF(V2183&lt;&gt;"0", V2183, ""), IF(W2183&lt;&gt;"0", W2183, ""), IF(X2183&lt;&gt;"0", X2183, ""))</f>
        <v>000D</v>
      </c>
      <c r="S2183" s="21" t="str">
        <f>IFERROR(VLOOKUP(K2183,'字典-设备&amp;仪表管理'!A:B,2,FALSE),"未填")</f>
        <v>XV</v>
      </c>
      <c r="T2183" s="26" t="str">
        <f>IF(L2183="","未填",TEXT(L2183,"0000"))</f>
        <v>0073</v>
      </c>
      <c r="U2183" s="22" t="str">
        <f>IFERROR(VLOOKUP(E2183,'字典-系统管理&amp;工段管理'!$A$2:$B$7,2,0),"0")</f>
        <v>D</v>
      </c>
      <c r="V2183" s="22" t="str">
        <f>IFERROR(VLOOKUP(F2183,'字典-系统管理&amp;工段管理'!$A$2:$B$7,2,0),"0")</f>
        <v>0</v>
      </c>
      <c r="W2183" s="22" t="str">
        <f>IFERROR(VLOOKUP(G2183,'字典-系统管理&amp;工段管理'!$A$2:$B$7,2,0),"0")</f>
        <v>0</v>
      </c>
      <c r="X2183" s="22" t="str">
        <f>IFERROR(VLOOKUP(H2183,'字典-系统管理&amp;工段管理'!$A$2:$B$7,2,0),"0")</f>
        <v>0</v>
      </c>
    </row>
    <row r="2184" spans="1:24" x14ac:dyDescent="0.15">
      <c r="A2184" s="19">
        <v>2182</v>
      </c>
      <c r="B2184" s="22" t="s">
        <v>24</v>
      </c>
      <c r="C2184" s="22" t="s">
        <v>94</v>
      </c>
      <c r="D2184" s="22" t="s">
        <v>234</v>
      </c>
      <c r="E2184" s="22" t="s">
        <v>28</v>
      </c>
      <c r="F2184" s="22"/>
      <c r="G2184" s="22"/>
      <c r="H2184" s="22"/>
      <c r="I2184" s="32" t="s">
        <v>788</v>
      </c>
      <c r="J2184" s="22" t="s">
        <v>33</v>
      </c>
      <c r="K2184" s="38" t="s">
        <v>325</v>
      </c>
      <c r="L2184" s="20">
        <v>74</v>
      </c>
      <c r="M2184" s="29" t="str">
        <f>O2184&amp;"-"&amp;P2184&amp;"-"&amp;Q2184&amp;"-"&amp;R2184&amp;"-"&amp;S2184&amp;"-"&amp;T2184</f>
        <v>SJ-V-05-000D-XV-0074</v>
      </c>
      <c r="N2184" s="32" t="s">
        <v>788</v>
      </c>
      <c r="O2184" s="21" t="str">
        <f>IFERROR(VLOOKUP(B2184,'字典-基地管理'!A:B,2,FALSE),"未填")</f>
        <v>SJ</v>
      </c>
      <c r="P2184" s="21" t="str">
        <f>IFERROR(VLOOKUP(C2184,'字典-车间管理'!A:B,2,FALSE),"未填")</f>
        <v>V</v>
      </c>
      <c r="Q2184" s="21" t="str">
        <f>IFERROR(VLOOKUP(D2184,'字典-系统管理&amp;工段管理'!C:D,2,FALSE),"未填")</f>
        <v>05</v>
      </c>
      <c r="R2184" s="22" t="str">
        <f>_xlfn.TEXTJOIN("", TRUE, IF(U2184="0", U2184, ""), IF(V2184="0", V2184, ""), IF(W2184="0", W2184, ""), IF(X2184="0", X2184, ""), IF(U2184&lt;&gt;"0", U2184, ""), IF(V2184&lt;&gt;"0", V2184, ""), IF(W2184&lt;&gt;"0", W2184, ""), IF(X2184&lt;&gt;"0", X2184, ""))</f>
        <v>000D</v>
      </c>
      <c r="S2184" s="21" t="str">
        <f>IFERROR(VLOOKUP(K2184,'字典-设备&amp;仪表管理'!A:B,2,FALSE),"未填")</f>
        <v>XV</v>
      </c>
      <c r="T2184" s="26" t="str">
        <f>IF(L2184="","未填",TEXT(L2184,"0000"))</f>
        <v>0074</v>
      </c>
      <c r="U2184" s="22" t="str">
        <f>IFERROR(VLOOKUP(E2184,'字典-系统管理&amp;工段管理'!$A$2:$B$7,2,0),"0")</f>
        <v>D</v>
      </c>
      <c r="V2184" s="22" t="str">
        <f>IFERROR(VLOOKUP(F2184,'字典-系统管理&amp;工段管理'!$A$2:$B$7,2,0),"0")</f>
        <v>0</v>
      </c>
      <c r="W2184" s="22" t="str">
        <f>IFERROR(VLOOKUP(G2184,'字典-系统管理&amp;工段管理'!$A$2:$B$7,2,0),"0")</f>
        <v>0</v>
      </c>
      <c r="X2184" s="22" t="str">
        <f>IFERROR(VLOOKUP(H2184,'字典-系统管理&amp;工段管理'!$A$2:$B$7,2,0),"0")</f>
        <v>0</v>
      </c>
    </row>
    <row r="2185" spans="1:24" x14ac:dyDescent="0.15">
      <c r="A2185" s="19">
        <v>2183</v>
      </c>
      <c r="B2185" s="22" t="s">
        <v>24</v>
      </c>
      <c r="C2185" s="22" t="s">
        <v>94</v>
      </c>
      <c r="D2185" s="22" t="s">
        <v>234</v>
      </c>
      <c r="E2185" s="22" t="s">
        <v>28</v>
      </c>
      <c r="F2185" s="22"/>
      <c r="G2185" s="22"/>
      <c r="H2185" s="22"/>
      <c r="I2185" s="32" t="s">
        <v>789</v>
      </c>
      <c r="J2185" s="22" t="s">
        <v>33</v>
      </c>
      <c r="K2185" s="38" t="s">
        <v>325</v>
      </c>
      <c r="L2185" s="20">
        <v>75</v>
      </c>
      <c r="M2185" s="29" t="str">
        <f>O2185&amp;"-"&amp;P2185&amp;"-"&amp;Q2185&amp;"-"&amp;R2185&amp;"-"&amp;S2185&amp;"-"&amp;T2185</f>
        <v>SJ-V-05-000D-XV-0075</v>
      </c>
      <c r="N2185" s="32" t="s">
        <v>789</v>
      </c>
      <c r="O2185" s="21" t="str">
        <f>IFERROR(VLOOKUP(B2185,'字典-基地管理'!A:B,2,FALSE),"未填")</f>
        <v>SJ</v>
      </c>
      <c r="P2185" s="21" t="str">
        <f>IFERROR(VLOOKUP(C2185,'字典-车间管理'!A:B,2,FALSE),"未填")</f>
        <v>V</v>
      </c>
      <c r="Q2185" s="21" t="str">
        <f>IFERROR(VLOOKUP(D2185,'字典-系统管理&amp;工段管理'!C:D,2,FALSE),"未填")</f>
        <v>05</v>
      </c>
      <c r="R2185" s="22" t="str">
        <f>_xlfn.TEXTJOIN("", TRUE, IF(U2185="0", U2185, ""), IF(V2185="0", V2185, ""), IF(W2185="0", W2185, ""), IF(X2185="0", X2185, ""), IF(U2185&lt;&gt;"0", U2185, ""), IF(V2185&lt;&gt;"0", V2185, ""), IF(W2185&lt;&gt;"0", W2185, ""), IF(X2185&lt;&gt;"0", X2185, ""))</f>
        <v>000D</v>
      </c>
      <c r="S2185" s="21" t="str">
        <f>IFERROR(VLOOKUP(K2185,'字典-设备&amp;仪表管理'!A:B,2,FALSE),"未填")</f>
        <v>XV</v>
      </c>
      <c r="T2185" s="26" t="str">
        <f>IF(L2185="","未填",TEXT(L2185,"0000"))</f>
        <v>0075</v>
      </c>
      <c r="U2185" s="22" t="str">
        <f>IFERROR(VLOOKUP(E2185,'字典-系统管理&amp;工段管理'!$A$2:$B$7,2,0),"0")</f>
        <v>D</v>
      </c>
      <c r="V2185" s="22" t="str">
        <f>IFERROR(VLOOKUP(F2185,'字典-系统管理&amp;工段管理'!$A$2:$B$7,2,0),"0")</f>
        <v>0</v>
      </c>
      <c r="W2185" s="22" t="str">
        <f>IFERROR(VLOOKUP(G2185,'字典-系统管理&amp;工段管理'!$A$2:$B$7,2,0),"0")</f>
        <v>0</v>
      </c>
      <c r="X2185" s="22" t="str">
        <f>IFERROR(VLOOKUP(H2185,'字典-系统管理&amp;工段管理'!$A$2:$B$7,2,0),"0")</f>
        <v>0</v>
      </c>
    </row>
    <row r="2186" spans="1:24" x14ac:dyDescent="0.15">
      <c r="A2186" s="19">
        <v>2184</v>
      </c>
      <c r="B2186" s="22" t="s">
        <v>24</v>
      </c>
      <c r="C2186" s="22" t="s">
        <v>94</v>
      </c>
      <c r="D2186" s="22" t="s">
        <v>234</v>
      </c>
      <c r="E2186" s="22" t="s">
        <v>28</v>
      </c>
      <c r="F2186" s="22"/>
      <c r="G2186" s="22"/>
      <c r="H2186" s="22"/>
      <c r="I2186" s="32" t="s">
        <v>790</v>
      </c>
      <c r="J2186" s="22" t="s">
        <v>33</v>
      </c>
      <c r="K2186" s="38" t="s">
        <v>325</v>
      </c>
      <c r="L2186" s="20">
        <v>76</v>
      </c>
      <c r="M2186" s="29" t="str">
        <f>O2186&amp;"-"&amp;P2186&amp;"-"&amp;Q2186&amp;"-"&amp;R2186&amp;"-"&amp;S2186&amp;"-"&amp;T2186</f>
        <v>SJ-V-05-000D-XV-0076</v>
      </c>
      <c r="N2186" s="32" t="s">
        <v>790</v>
      </c>
      <c r="O2186" s="21" t="str">
        <f>IFERROR(VLOOKUP(B2186,'字典-基地管理'!A:B,2,FALSE),"未填")</f>
        <v>SJ</v>
      </c>
      <c r="P2186" s="21" t="str">
        <f>IFERROR(VLOOKUP(C2186,'字典-车间管理'!A:B,2,FALSE),"未填")</f>
        <v>V</v>
      </c>
      <c r="Q2186" s="21" t="str">
        <f>IFERROR(VLOOKUP(D2186,'字典-系统管理&amp;工段管理'!C:D,2,FALSE),"未填")</f>
        <v>05</v>
      </c>
      <c r="R2186" s="22" t="str">
        <f>_xlfn.TEXTJOIN("", TRUE, IF(U2186="0", U2186, ""), IF(V2186="0", V2186, ""), IF(W2186="0", W2186, ""), IF(X2186="0", X2186, ""), IF(U2186&lt;&gt;"0", U2186, ""), IF(V2186&lt;&gt;"0", V2186, ""), IF(W2186&lt;&gt;"0", W2186, ""), IF(X2186&lt;&gt;"0", X2186, ""))</f>
        <v>000D</v>
      </c>
      <c r="S2186" s="21" t="str">
        <f>IFERROR(VLOOKUP(K2186,'字典-设备&amp;仪表管理'!A:B,2,FALSE),"未填")</f>
        <v>XV</v>
      </c>
      <c r="T2186" s="26" t="str">
        <f>IF(L2186="","未填",TEXT(L2186,"0000"))</f>
        <v>0076</v>
      </c>
      <c r="U2186" s="22" t="str">
        <f>IFERROR(VLOOKUP(E2186,'字典-系统管理&amp;工段管理'!$A$2:$B$7,2,0),"0")</f>
        <v>D</v>
      </c>
      <c r="V2186" s="22" t="str">
        <f>IFERROR(VLOOKUP(F2186,'字典-系统管理&amp;工段管理'!$A$2:$B$7,2,0),"0")</f>
        <v>0</v>
      </c>
      <c r="W2186" s="22" t="str">
        <f>IFERROR(VLOOKUP(G2186,'字典-系统管理&amp;工段管理'!$A$2:$B$7,2,0),"0")</f>
        <v>0</v>
      </c>
      <c r="X2186" s="22" t="str">
        <f>IFERROR(VLOOKUP(H2186,'字典-系统管理&amp;工段管理'!$A$2:$B$7,2,0),"0")</f>
        <v>0</v>
      </c>
    </row>
    <row r="2187" spans="1:24" x14ac:dyDescent="0.15">
      <c r="A2187" s="19">
        <v>2185</v>
      </c>
      <c r="B2187" s="22" t="s">
        <v>24</v>
      </c>
      <c r="C2187" s="22" t="s">
        <v>94</v>
      </c>
      <c r="D2187" s="22" t="s">
        <v>234</v>
      </c>
      <c r="E2187" s="22" t="s">
        <v>28</v>
      </c>
      <c r="F2187" s="22"/>
      <c r="G2187" s="22"/>
      <c r="H2187" s="22"/>
      <c r="I2187" s="32" t="s">
        <v>791</v>
      </c>
      <c r="J2187" s="22" t="s">
        <v>33</v>
      </c>
      <c r="K2187" s="38" t="s">
        <v>325</v>
      </c>
      <c r="L2187" s="20">
        <v>77</v>
      </c>
      <c r="M2187" s="29" t="str">
        <f>O2187&amp;"-"&amp;P2187&amp;"-"&amp;Q2187&amp;"-"&amp;R2187&amp;"-"&amp;S2187&amp;"-"&amp;T2187</f>
        <v>SJ-V-05-000D-XV-0077</v>
      </c>
      <c r="N2187" s="32" t="s">
        <v>791</v>
      </c>
      <c r="O2187" s="21" t="str">
        <f>IFERROR(VLOOKUP(B2187,'字典-基地管理'!A:B,2,FALSE),"未填")</f>
        <v>SJ</v>
      </c>
      <c r="P2187" s="21" t="str">
        <f>IFERROR(VLOOKUP(C2187,'字典-车间管理'!A:B,2,FALSE),"未填")</f>
        <v>V</v>
      </c>
      <c r="Q2187" s="21" t="str">
        <f>IFERROR(VLOOKUP(D2187,'字典-系统管理&amp;工段管理'!C:D,2,FALSE),"未填")</f>
        <v>05</v>
      </c>
      <c r="R2187" s="22" t="str">
        <f>_xlfn.TEXTJOIN("", TRUE, IF(U2187="0", U2187, ""), IF(V2187="0", V2187, ""), IF(W2187="0", W2187, ""), IF(X2187="0", X2187, ""), IF(U2187&lt;&gt;"0", U2187, ""), IF(V2187&lt;&gt;"0", V2187, ""), IF(W2187&lt;&gt;"0", W2187, ""), IF(X2187&lt;&gt;"0", X2187, ""))</f>
        <v>000D</v>
      </c>
      <c r="S2187" s="21" t="str">
        <f>IFERROR(VLOOKUP(K2187,'字典-设备&amp;仪表管理'!A:B,2,FALSE),"未填")</f>
        <v>XV</v>
      </c>
      <c r="T2187" s="26" t="str">
        <f>IF(L2187="","未填",TEXT(L2187,"0000"))</f>
        <v>0077</v>
      </c>
      <c r="U2187" s="22" t="str">
        <f>IFERROR(VLOOKUP(E2187,'字典-系统管理&amp;工段管理'!$A$2:$B$7,2,0),"0")</f>
        <v>D</v>
      </c>
      <c r="V2187" s="22" t="str">
        <f>IFERROR(VLOOKUP(F2187,'字典-系统管理&amp;工段管理'!$A$2:$B$7,2,0),"0")</f>
        <v>0</v>
      </c>
      <c r="W2187" s="22" t="str">
        <f>IFERROR(VLOOKUP(G2187,'字典-系统管理&amp;工段管理'!$A$2:$B$7,2,0),"0")</f>
        <v>0</v>
      </c>
      <c r="X2187" s="22" t="str">
        <f>IFERROR(VLOOKUP(H2187,'字典-系统管理&amp;工段管理'!$A$2:$B$7,2,0),"0")</f>
        <v>0</v>
      </c>
    </row>
    <row r="2188" spans="1:24" x14ac:dyDescent="0.15">
      <c r="A2188" s="19">
        <v>2186</v>
      </c>
      <c r="B2188" s="22" t="s">
        <v>24</v>
      </c>
      <c r="C2188" s="22" t="s">
        <v>94</v>
      </c>
      <c r="D2188" s="22" t="s">
        <v>234</v>
      </c>
      <c r="E2188" s="22" t="s">
        <v>28</v>
      </c>
      <c r="F2188" s="22"/>
      <c r="G2188" s="22"/>
      <c r="H2188" s="22"/>
      <c r="I2188" s="32" t="s">
        <v>792</v>
      </c>
      <c r="J2188" s="22" t="s">
        <v>33</v>
      </c>
      <c r="K2188" s="38" t="s">
        <v>325</v>
      </c>
      <c r="L2188" s="20">
        <v>78</v>
      </c>
      <c r="M2188" s="29" t="str">
        <f>O2188&amp;"-"&amp;P2188&amp;"-"&amp;Q2188&amp;"-"&amp;R2188&amp;"-"&amp;S2188&amp;"-"&amp;T2188</f>
        <v>SJ-V-05-000D-XV-0078</v>
      </c>
      <c r="N2188" s="32" t="s">
        <v>792</v>
      </c>
      <c r="O2188" s="21" t="str">
        <f>IFERROR(VLOOKUP(B2188,'字典-基地管理'!A:B,2,FALSE),"未填")</f>
        <v>SJ</v>
      </c>
      <c r="P2188" s="21" t="str">
        <f>IFERROR(VLOOKUP(C2188,'字典-车间管理'!A:B,2,FALSE),"未填")</f>
        <v>V</v>
      </c>
      <c r="Q2188" s="21" t="str">
        <f>IFERROR(VLOOKUP(D2188,'字典-系统管理&amp;工段管理'!C:D,2,FALSE),"未填")</f>
        <v>05</v>
      </c>
      <c r="R2188" s="22" t="str">
        <f>_xlfn.TEXTJOIN("", TRUE, IF(U2188="0", U2188, ""), IF(V2188="0", V2188, ""), IF(W2188="0", W2188, ""), IF(X2188="0", X2188, ""), IF(U2188&lt;&gt;"0", U2188, ""), IF(V2188&lt;&gt;"0", V2188, ""), IF(W2188&lt;&gt;"0", W2188, ""), IF(X2188&lt;&gt;"0", X2188, ""))</f>
        <v>000D</v>
      </c>
      <c r="S2188" s="21" t="str">
        <f>IFERROR(VLOOKUP(K2188,'字典-设备&amp;仪表管理'!A:B,2,FALSE),"未填")</f>
        <v>XV</v>
      </c>
      <c r="T2188" s="26" t="str">
        <f>IF(L2188="","未填",TEXT(L2188,"0000"))</f>
        <v>0078</v>
      </c>
      <c r="U2188" s="22" t="str">
        <f>IFERROR(VLOOKUP(E2188,'字典-系统管理&amp;工段管理'!$A$2:$B$7,2,0),"0")</f>
        <v>D</v>
      </c>
      <c r="V2188" s="22" t="str">
        <f>IFERROR(VLOOKUP(F2188,'字典-系统管理&amp;工段管理'!$A$2:$B$7,2,0),"0")</f>
        <v>0</v>
      </c>
      <c r="W2188" s="22" t="str">
        <f>IFERROR(VLOOKUP(G2188,'字典-系统管理&amp;工段管理'!$A$2:$B$7,2,0),"0")</f>
        <v>0</v>
      </c>
      <c r="X2188" s="22" t="str">
        <f>IFERROR(VLOOKUP(H2188,'字典-系统管理&amp;工段管理'!$A$2:$B$7,2,0),"0")</f>
        <v>0</v>
      </c>
    </row>
    <row r="2189" spans="1:24" x14ac:dyDescent="0.15">
      <c r="A2189" s="19">
        <v>2187</v>
      </c>
      <c r="B2189" s="22" t="s">
        <v>24</v>
      </c>
      <c r="C2189" s="22" t="s">
        <v>94</v>
      </c>
      <c r="D2189" s="22" t="s">
        <v>234</v>
      </c>
      <c r="E2189" s="22" t="s">
        <v>28</v>
      </c>
      <c r="F2189" s="22"/>
      <c r="G2189" s="22"/>
      <c r="H2189" s="22"/>
      <c r="I2189" s="32" t="s">
        <v>799</v>
      </c>
      <c r="J2189" s="22" t="s">
        <v>33</v>
      </c>
      <c r="K2189" s="38" t="s">
        <v>325</v>
      </c>
      <c r="L2189" s="20">
        <v>79</v>
      </c>
      <c r="M2189" s="29" t="str">
        <f>O2189&amp;"-"&amp;P2189&amp;"-"&amp;Q2189&amp;"-"&amp;R2189&amp;"-"&amp;S2189&amp;"-"&amp;T2189</f>
        <v>SJ-V-05-000D-XV-0079</v>
      </c>
      <c r="N2189" s="32" t="s">
        <v>799</v>
      </c>
      <c r="O2189" s="21" t="str">
        <f>IFERROR(VLOOKUP(B2189,'字典-基地管理'!A:B,2,FALSE),"未填")</f>
        <v>SJ</v>
      </c>
      <c r="P2189" s="21" t="str">
        <f>IFERROR(VLOOKUP(C2189,'字典-车间管理'!A:B,2,FALSE),"未填")</f>
        <v>V</v>
      </c>
      <c r="Q2189" s="21" t="str">
        <f>IFERROR(VLOOKUP(D2189,'字典-系统管理&amp;工段管理'!C:D,2,FALSE),"未填")</f>
        <v>05</v>
      </c>
      <c r="R2189" s="22" t="str">
        <f>_xlfn.TEXTJOIN("", TRUE, IF(U2189="0", U2189, ""), IF(V2189="0", V2189, ""), IF(W2189="0", W2189, ""), IF(X2189="0", X2189, ""), IF(U2189&lt;&gt;"0", U2189, ""), IF(V2189&lt;&gt;"0", V2189, ""), IF(W2189&lt;&gt;"0", W2189, ""), IF(X2189&lt;&gt;"0", X2189, ""))</f>
        <v>000D</v>
      </c>
      <c r="S2189" s="21" t="str">
        <f>IFERROR(VLOOKUP(K2189,'字典-设备&amp;仪表管理'!A:B,2,FALSE),"未填")</f>
        <v>XV</v>
      </c>
      <c r="T2189" s="26" t="str">
        <f>IF(L2189="","未填",TEXT(L2189,"0000"))</f>
        <v>0079</v>
      </c>
      <c r="U2189" s="22" t="str">
        <f>IFERROR(VLOOKUP(E2189,'字典-系统管理&amp;工段管理'!$A$2:$B$7,2,0),"0")</f>
        <v>D</v>
      </c>
      <c r="V2189" s="22" t="str">
        <f>IFERROR(VLOOKUP(F2189,'字典-系统管理&amp;工段管理'!$A$2:$B$7,2,0),"0")</f>
        <v>0</v>
      </c>
      <c r="W2189" s="22" t="str">
        <f>IFERROR(VLOOKUP(G2189,'字典-系统管理&amp;工段管理'!$A$2:$B$7,2,0),"0")</f>
        <v>0</v>
      </c>
      <c r="X2189" s="22" t="str">
        <f>IFERROR(VLOOKUP(H2189,'字典-系统管理&amp;工段管理'!$A$2:$B$7,2,0),"0")</f>
        <v>0</v>
      </c>
    </row>
    <row r="2190" spans="1:24" x14ac:dyDescent="0.15">
      <c r="A2190" s="19">
        <v>2188</v>
      </c>
      <c r="B2190" s="22" t="s">
        <v>24</v>
      </c>
      <c r="C2190" s="22" t="s">
        <v>94</v>
      </c>
      <c r="D2190" s="22" t="s">
        <v>234</v>
      </c>
      <c r="E2190" s="22" t="s">
        <v>28</v>
      </c>
      <c r="F2190" s="22"/>
      <c r="G2190" s="22"/>
      <c r="H2190" s="22"/>
      <c r="I2190" s="32" t="s">
        <v>803</v>
      </c>
      <c r="J2190" s="22" t="s">
        <v>33</v>
      </c>
      <c r="K2190" s="38" t="s">
        <v>325</v>
      </c>
      <c r="L2190" s="20">
        <v>80</v>
      </c>
      <c r="M2190" s="29" t="str">
        <f>O2190&amp;"-"&amp;P2190&amp;"-"&amp;Q2190&amp;"-"&amp;R2190&amp;"-"&amp;S2190&amp;"-"&amp;T2190</f>
        <v>SJ-V-05-000D-XV-0080</v>
      </c>
      <c r="N2190" s="32" t="s">
        <v>803</v>
      </c>
      <c r="O2190" s="21" t="str">
        <f>IFERROR(VLOOKUP(B2190,'字典-基地管理'!A:B,2,FALSE),"未填")</f>
        <v>SJ</v>
      </c>
      <c r="P2190" s="21" t="str">
        <f>IFERROR(VLOOKUP(C2190,'字典-车间管理'!A:B,2,FALSE),"未填")</f>
        <v>V</v>
      </c>
      <c r="Q2190" s="21" t="str">
        <f>IFERROR(VLOOKUP(D2190,'字典-系统管理&amp;工段管理'!C:D,2,FALSE),"未填")</f>
        <v>05</v>
      </c>
      <c r="R2190" s="22" t="str">
        <f>_xlfn.TEXTJOIN("", TRUE, IF(U2190="0", U2190, ""), IF(V2190="0", V2190, ""), IF(W2190="0", W2190, ""), IF(X2190="0", X2190, ""), IF(U2190&lt;&gt;"0", U2190, ""), IF(V2190&lt;&gt;"0", V2190, ""), IF(W2190&lt;&gt;"0", W2190, ""), IF(X2190&lt;&gt;"0", X2190, ""))</f>
        <v>000D</v>
      </c>
      <c r="S2190" s="21" t="str">
        <f>IFERROR(VLOOKUP(K2190,'字典-设备&amp;仪表管理'!A:B,2,FALSE),"未填")</f>
        <v>XV</v>
      </c>
      <c r="T2190" s="26" t="str">
        <f>IF(L2190="","未填",TEXT(L2190,"0000"))</f>
        <v>0080</v>
      </c>
      <c r="U2190" s="22" t="str">
        <f>IFERROR(VLOOKUP(E2190,'字典-系统管理&amp;工段管理'!$A$2:$B$7,2,0),"0")</f>
        <v>D</v>
      </c>
      <c r="V2190" s="22" t="str">
        <f>IFERROR(VLOOKUP(F2190,'字典-系统管理&amp;工段管理'!$A$2:$B$7,2,0),"0")</f>
        <v>0</v>
      </c>
      <c r="W2190" s="22" t="str">
        <f>IFERROR(VLOOKUP(G2190,'字典-系统管理&amp;工段管理'!$A$2:$B$7,2,0),"0")</f>
        <v>0</v>
      </c>
      <c r="X2190" s="22" t="str">
        <f>IFERROR(VLOOKUP(H2190,'字典-系统管理&amp;工段管理'!$A$2:$B$7,2,0),"0")</f>
        <v>0</v>
      </c>
    </row>
    <row r="2191" spans="1:24" x14ac:dyDescent="0.15">
      <c r="A2191" s="19">
        <v>2189</v>
      </c>
      <c r="B2191" s="22" t="s">
        <v>24</v>
      </c>
      <c r="C2191" s="22" t="s">
        <v>94</v>
      </c>
      <c r="D2191" s="22" t="s">
        <v>234</v>
      </c>
      <c r="E2191" s="22" t="s">
        <v>28</v>
      </c>
      <c r="F2191" s="22"/>
      <c r="G2191" s="22"/>
      <c r="H2191" s="22"/>
      <c r="I2191" s="32" t="s">
        <v>807</v>
      </c>
      <c r="J2191" s="22" t="s">
        <v>33</v>
      </c>
      <c r="K2191" s="38" t="s">
        <v>325</v>
      </c>
      <c r="L2191" s="20">
        <v>81</v>
      </c>
      <c r="M2191" s="29" t="str">
        <f>O2191&amp;"-"&amp;P2191&amp;"-"&amp;Q2191&amp;"-"&amp;R2191&amp;"-"&amp;S2191&amp;"-"&amp;T2191</f>
        <v>SJ-V-05-000D-XV-0081</v>
      </c>
      <c r="N2191" s="32" t="s">
        <v>807</v>
      </c>
      <c r="O2191" s="21" t="str">
        <f>IFERROR(VLOOKUP(B2191,'字典-基地管理'!A:B,2,FALSE),"未填")</f>
        <v>SJ</v>
      </c>
      <c r="P2191" s="21" t="str">
        <f>IFERROR(VLOOKUP(C2191,'字典-车间管理'!A:B,2,FALSE),"未填")</f>
        <v>V</v>
      </c>
      <c r="Q2191" s="21" t="str">
        <f>IFERROR(VLOOKUP(D2191,'字典-系统管理&amp;工段管理'!C:D,2,FALSE),"未填")</f>
        <v>05</v>
      </c>
      <c r="R2191" s="22" t="str">
        <f>_xlfn.TEXTJOIN("", TRUE, IF(U2191="0", U2191, ""), IF(V2191="0", V2191, ""), IF(W2191="0", W2191, ""), IF(X2191="0", X2191, ""), IF(U2191&lt;&gt;"0", U2191, ""), IF(V2191&lt;&gt;"0", V2191, ""), IF(W2191&lt;&gt;"0", W2191, ""), IF(X2191&lt;&gt;"0", X2191, ""))</f>
        <v>000D</v>
      </c>
      <c r="S2191" s="21" t="str">
        <f>IFERROR(VLOOKUP(K2191,'字典-设备&amp;仪表管理'!A:B,2,FALSE),"未填")</f>
        <v>XV</v>
      </c>
      <c r="T2191" s="26" t="str">
        <f>IF(L2191="","未填",TEXT(L2191,"0000"))</f>
        <v>0081</v>
      </c>
      <c r="U2191" s="22" t="str">
        <f>IFERROR(VLOOKUP(E2191,'字典-系统管理&amp;工段管理'!$A$2:$B$7,2,0),"0")</f>
        <v>D</v>
      </c>
      <c r="V2191" s="22" t="str">
        <f>IFERROR(VLOOKUP(F2191,'字典-系统管理&amp;工段管理'!$A$2:$B$7,2,0),"0")</f>
        <v>0</v>
      </c>
      <c r="W2191" s="22" t="str">
        <f>IFERROR(VLOOKUP(G2191,'字典-系统管理&amp;工段管理'!$A$2:$B$7,2,0),"0")</f>
        <v>0</v>
      </c>
      <c r="X2191" s="22" t="str">
        <f>IFERROR(VLOOKUP(H2191,'字典-系统管理&amp;工段管理'!$A$2:$B$7,2,0),"0")</f>
        <v>0</v>
      </c>
    </row>
    <row r="2192" spans="1:24" x14ac:dyDescent="0.15">
      <c r="A2192" s="19">
        <v>2190</v>
      </c>
      <c r="B2192" s="22" t="s">
        <v>24</v>
      </c>
      <c r="C2192" s="22" t="s">
        <v>94</v>
      </c>
      <c r="D2192" s="22" t="s">
        <v>234</v>
      </c>
      <c r="E2192" s="22" t="s">
        <v>28</v>
      </c>
      <c r="F2192" s="22"/>
      <c r="G2192" s="22"/>
      <c r="H2192" s="22"/>
      <c r="I2192" s="32" t="s">
        <v>811</v>
      </c>
      <c r="J2192" s="22" t="s">
        <v>33</v>
      </c>
      <c r="K2192" s="38" t="s">
        <v>325</v>
      </c>
      <c r="L2192" s="20">
        <v>82</v>
      </c>
      <c r="M2192" s="29" t="str">
        <f>O2192&amp;"-"&amp;P2192&amp;"-"&amp;Q2192&amp;"-"&amp;R2192&amp;"-"&amp;S2192&amp;"-"&amp;T2192</f>
        <v>SJ-V-05-000D-XV-0082</v>
      </c>
      <c r="N2192" s="32" t="s">
        <v>811</v>
      </c>
      <c r="O2192" s="21" t="str">
        <f>IFERROR(VLOOKUP(B2192,'字典-基地管理'!A:B,2,FALSE),"未填")</f>
        <v>SJ</v>
      </c>
      <c r="P2192" s="21" t="str">
        <f>IFERROR(VLOOKUP(C2192,'字典-车间管理'!A:B,2,FALSE),"未填")</f>
        <v>V</v>
      </c>
      <c r="Q2192" s="21" t="str">
        <f>IFERROR(VLOOKUP(D2192,'字典-系统管理&amp;工段管理'!C:D,2,FALSE),"未填")</f>
        <v>05</v>
      </c>
      <c r="R2192" s="22" t="str">
        <f>_xlfn.TEXTJOIN("", TRUE, IF(U2192="0", U2192, ""), IF(V2192="0", V2192, ""), IF(W2192="0", W2192, ""), IF(X2192="0", X2192, ""), IF(U2192&lt;&gt;"0", U2192, ""), IF(V2192&lt;&gt;"0", V2192, ""), IF(W2192&lt;&gt;"0", W2192, ""), IF(X2192&lt;&gt;"0", X2192, ""))</f>
        <v>000D</v>
      </c>
      <c r="S2192" s="21" t="str">
        <f>IFERROR(VLOOKUP(K2192,'字典-设备&amp;仪表管理'!A:B,2,FALSE),"未填")</f>
        <v>XV</v>
      </c>
      <c r="T2192" s="26" t="str">
        <f>IF(L2192="","未填",TEXT(L2192,"0000"))</f>
        <v>0082</v>
      </c>
      <c r="U2192" s="22" t="str">
        <f>IFERROR(VLOOKUP(E2192,'字典-系统管理&amp;工段管理'!$A$2:$B$7,2,0),"0")</f>
        <v>D</v>
      </c>
      <c r="V2192" s="22" t="str">
        <f>IFERROR(VLOOKUP(F2192,'字典-系统管理&amp;工段管理'!$A$2:$B$7,2,0),"0")</f>
        <v>0</v>
      </c>
      <c r="W2192" s="22" t="str">
        <f>IFERROR(VLOOKUP(G2192,'字典-系统管理&amp;工段管理'!$A$2:$B$7,2,0),"0")</f>
        <v>0</v>
      </c>
      <c r="X2192" s="22" t="str">
        <f>IFERROR(VLOOKUP(H2192,'字典-系统管理&amp;工段管理'!$A$2:$B$7,2,0),"0")</f>
        <v>0</v>
      </c>
    </row>
    <row r="2193" spans="1:24" x14ac:dyDescent="0.15">
      <c r="A2193" s="19">
        <v>2191</v>
      </c>
      <c r="B2193" s="22" t="s">
        <v>24</v>
      </c>
      <c r="C2193" s="22" t="s">
        <v>94</v>
      </c>
      <c r="D2193" s="22" t="s">
        <v>234</v>
      </c>
      <c r="E2193" s="22" t="s">
        <v>28</v>
      </c>
      <c r="F2193" s="22"/>
      <c r="G2193" s="22"/>
      <c r="H2193" s="22"/>
      <c r="I2193" s="32" t="s">
        <v>815</v>
      </c>
      <c r="J2193" s="22" t="s">
        <v>33</v>
      </c>
      <c r="K2193" s="38" t="s">
        <v>325</v>
      </c>
      <c r="L2193" s="20">
        <v>83</v>
      </c>
      <c r="M2193" s="29" t="str">
        <f>O2193&amp;"-"&amp;P2193&amp;"-"&amp;Q2193&amp;"-"&amp;R2193&amp;"-"&amp;S2193&amp;"-"&amp;T2193</f>
        <v>SJ-V-05-000D-XV-0083</v>
      </c>
      <c r="N2193" s="32" t="s">
        <v>815</v>
      </c>
      <c r="O2193" s="21" t="str">
        <f>IFERROR(VLOOKUP(B2193,'字典-基地管理'!A:B,2,FALSE),"未填")</f>
        <v>SJ</v>
      </c>
      <c r="P2193" s="21" t="str">
        <f>IFERROR(VLOOKUP(C2193,'字典-车间管理'!A:B,2,FALSE),"未填")</f>
        <v>V</v>
      </c>
      <c r="Q2193" s="21" t="str">
        <f>IFERROR(VLOOKUP(D2193,'字典-系统管理&amp;工段管理'!C:D,2,FALSE),"未填")</f>
        <v>05</v>
      </c>
      <c r="R2193" s="22" t="str">
        <f>_xlfn.TEXTJOIN("", TRUE, IF(U2193="0", U2193, ""), IF(V2193="0", V2193, ""), IF(W2193="0", W2193, ""), IF(X2193="0", X2193, ""), IF(U2193&lt;&gt;"0", U2193, ""), IF(V2193&lt;&gt;"0", V2193, ""), IF(W2193&lt;&gt;"0", W2193, ""), IF(X2193&lt;&gt;"0", X2193, ""))</f>
        <v>000D</v>
      </c>
      <c r="S2193" s="21" t="str">
        <f>IFERROR(VLOOKUP(K2193,'字典-设备&amp;仪表管理'!A:B,2,FALSE),"未填")</f>
        <v>XV</v>
      </c>
      <c r="T2193" s="26" t="str">
        <f>IF(L2193="","未填",TEXT(L2193,"0000"))</f>
        <v>0083</v>
      </c>
      <c r="U2193" s="22" t="str">
        <f>IFERROR(VLOOKUP(E2193,'字典-系统管理&amp;工段管理'!$A$2:$B$7,2,0),"0")</f>
        <v>D</v>
      </c>
      <c r="V2193" s="22" t="str">
        <f>IFERROR(VLOOKUP(F2193,'字典-系统管理&amp;工段管理'!$A$2:$B$7,2,0),"0")</f>
        <v>0</v>
      </c>
      <c r="W2193" s="22" t="str">
        <f>IFERROR(VLOOKUP(G2193,'字典-系统管理&amp;工段管理'!$A$2:$B$7,2,0),"0")</f>
        <v>0</v>
      </c>
      <c r="X2193" s="22" t="str">
        <f>IFERROR(VLOOKUP(H2193,'字典-系统管理&amp;工段管理'!$A$2:$B$7,2,0),"0")</f>
        <v>0</v>
      </c>
    </row>
    <row r="2194" spans="1:24" x14ac:dyDescent="0.15">
      <c r="A2194" s="19">
        <v>2192</v>
      </c>
      <c r="B2194" s="22" t="s">
        <v>24</v>
      </c>
      <c r="C2194" s="22" t="s">
        <v>94</v>
      </c>
      <c r="D2194" s="22" t="s">
        <v>234</v>
      </c>
      <c r="E2194" s="22" t="s">
        <v>28</v>
      </c>
      <c r="F2194" s="22"/>
      <c r="G2194" s="22"/>
      <c r="H2194" s="22"/>
      <c r="I2194" s="32" t="s">
        <v>819</v>
      </c>
      <c r="J2194" s="22" t="s">
        <v>33</v>
      </c>
      <c r="K2194" s="38" t="s">
        <v>325</v>
      </c>
      <c r="L2194" s="20">
        <v>84</v>
      </c>
      <c r="M2194" s="29" t="str">
        <f>O2194&amp;"-"&amp;P2194&amp;"-"&amp;Q2194&amp;"-"&amp;R2194&amp;"-"&amp;S2194&amp;"-"&amp;T2194</f>
        <v>SJ-V-05-000D-XV-0084</v>
      </c>
      <c r="N2194" s="32" t="s">
        <v>819</v>
      </c>
      <c r="O2194" s="21" t="str">
        <f>IFERROR(VLOOKUP(B2194,'字典-基地管理'!A:B,2,FALSE),"未填")</f>
        <v>SJ</v>
      </c>
      <c r="P2194" s="21" t="str">
        <f>IFERROR(VLOOKUP(C2194,'字典-车间管理'!A:B,2,FALSE),"未填")</f>
        <v>V</v>
      </c>
      <c r="Q2194" s="21" t="str">
        <f>IFERROR(VLOOKUP(D2194,'字典-系统管理&amp;工段管理'!C:D,2,FALSE),"未填")</f>
        <v>05</v>
      </c>
      <c r="R2194" s="22" t="str">
        <f>_xlfn.TEXTJOIN("", TRUE, IF(U2194="0", U2194, ""), IF(V2194="0", V2194, ""), IF(W2194="0", W2194, ""), IF(X2194="0", X2194, ""), IF(U2194&lt;&gt;"0", U2194, ""), IF(V2194&lt;&gt;"0", V2194, ""), IF(W2194&lt;&gt;"0", W2194, ""), IF(X2194&lt;&gt;"0", X2194, ""))</f>
        <v>000D</v>
      </c>
      <c r="S2194" s="21" t="str">
        <f>IFERROR(VLOOKUP(K2194,'字典-设备&amp;仪表管理'!A:B,2,FALSE),"未填")</f>
        <v>XV</v>
      </c>
      <c r="T2194" s="26" t="str">
        <f>IF(L2194="","未填",TEXT(L2194,"0000"))</f>
        <v>0084</v>
      </c>
      <c r="U2194" s="22" t="str">
        <f>IFERROR(VLOOKUP(E2194,'字典-系统管理&amp;工段管理'!$A$2:$B$7,2,0),"0")</f>
        <v>D</v>
      </c>
      <c r="V2194" s="22" t="str">
        <f>IFERROR(VLOOKUP(F2194,'字典-系统管理&amp;工段管理'!$A$2:$B$7,2,0),"0")</f>
        <v>0</v>
      </c>
      <c r="W2194" s="22" t="str">
        <f>IFERROR(VLOOKUP(G2194,'字典-系统管理&amp;工段管理'!$A$2:$B$7,2,0),"0")</f>
        <v>0</v>
      </c>
      <c r="X2194" s="22" t="str">
        <f>IFERROR(VLOOKUP(H2194,'字典-系统管理&amp;工段管理'!$A$2:$B$7,2,0),"0")</f>
        <v>0</v>
      </c>
    </row>
    <row r="2195" spans="1:24" x14ac:dyDescent="0.15">
      <c r="A2195" s="19">
        <v>2193</v>
      </c>
      <c r="B2195" s="22" t="s">
        <v>24</v>
      </c>
      <c r="C2195" s="22" t="s">
        <v>94</v>
      </c>
      <c r="D2195" s="22" t="s">
        <v>234</v>
      </c>
      <c r="E2195" s="22" t="s">
        <v>28</v>
      </c>
      <c r="F2195" s="22"/>
      <c r="G2195" s="22"/>
      <c r="H2195" s="22"/>
      <c r="I2195" s="32" t="s">
        <v>823</v>
      </c>
      <c r="J2195" s="22" t="s">
        <v>33</v>
      </c>
      <c r="K2195" s="38" t="s">
        <v>325</v>
      </c>
      <c r="L2195" s="20">
        <v>85</v>
      </c>
      <c r="M2195" s="29" t="str">
        <f>O2195&amp;"-"&amp;P2195&amp;"-"&amp;Q2195&amp;"-"&amp;R2195&amp;"-"&amp;S2195&amp;"-"&amp;T2195</f>
        <v>SJ-V-05-000D-XV-0085</v>
      </c>
      <c r="N2195" s="32" t="s">
        <v>823</v>
      </c>
      <c r="O2195" s="21" t="str">
        <f>IFERROR(VLOOKUP(B2195,'字典-基地管理'!A:B,2,FALSE),"未填")</f>
        <v>SJ</v>
      </c>
      <c r="P2195" s="21" t="str">
        <f>IFERROR(VLOOKUP(C2195,'字典-车间管理'!A:B,2,FALSE),"未填")</f>
        <v>V</v>
      </c>
      <c r="Q2195" s="21" t="str">
        <f>IFERROR(VLOOKUP(D2195,'字典-系统管理&amp;工段管理'!C:D,2,FALSE),"未填")</f>
        <v>05</v>
      </c>
      <c r="R2195" s="22" t="str">
        <f>_xlfn.TEXTJOIN("", TRUE, IF(U2195="0", U2195, ""), IF(V2195="0", V2195, ""), IF(W2195="0", W2195, ""), IF(X2195="0", X2195, ""), IF(U2195&lt;&gt;"0", U2195, ""), IF(V2195&lt;&gt;"0", V2195, ""), IF(W2195&lt;&gt;"0", W2195, ""), IF(X2195&lt;&gt;"0", X2195, ""))</f>
        <v>000D</v>
      </c>
      <c r="S2195" s="21" t="str">
        <f>IFERROR(VLOOKUP(K2195,'字典-设备&amp;仪表管理'!A:B,2,FALSE),"未填")</f>
        <v>XV</v>
      </c>
      <c r="T2195" s="26" t="str">
        <f>IF(L2195="","未填",TEXT(L2195,"0000"))</f>
        <v>0085</v>
      </c>
      <c r="U2195" s="22" t="str">
        <f>IFERROR(VLOOKUP(E2195,'字典-系统管理&amp;工段管理'!$A$2:$B$7,2,0),"0")</f>
        <v>D</v>
      </c>
      <c r="V2195" s="22" t="str">
        <f>IFERROR(VLOOKUP(F2195,'字典-系统管理&amp;工段管理'!$A$2:$B$7,2,0),"0")</f>
        <v>0</v>
      </c>
      <c r="W2195" s="22" t="str">
        <f>IFERROR(VLOOKUP(G2195,'字典-系统管理&amp;工段管理'!$A$2:$B$7,2,0),"0")</f>
        <v>0</v>
      </c>
      <c r="X2195" s="22" t="str">
        <f>IFERROR(VLOOKUP(H2195,'字典-系统管理&amp;工段管理'!$A$2:$B$7,2,0),"0")</f>
        <v>0</v>
      </c>
    </row>
    <row r="2196" spans="1:24" x14ac:dyDescent="0.15">
      <c r="A2196" s="19">
        <v>2194</v>
      </c>
      <c r="B2196" s="22" t="s">
        <v>24</v>
      </c>
      <c r="C2196" s="22" t="s">
        <v>94</v>
      </c>
      <c r="D2196" s="22" t="s">
        <v>234</v>
      </c>
      <c r="E2196" s="22" t="s">
        <v>28</v>
      </c>
      <c r="F2196" s="22"/>
      <c r="G2196" s="22"/>
      <c r="H2196" s="22"/>
      <c r="I2196" s="32" t="s">
        <v>824</v>
      </c>
      <c r="J2196" s="22" t="s">
        <v>33</v>
      </c>
      <c r="K2196" s="38" t="s">
        <v>325</v>
      </c>
      <c r="L2196" s="20">
        <v>86</v>
      </c>
      <c r="M2196" s="29" t="str">
        <f>O2196&amp;"-"&amp;P2196&amp;"-"&amp;Q2196&amp;"-"&amp;R2196&amp;"-"&amp;S2196&amp;"-"&amp;T2196</f>
        <v>SJ-V-05-000D-XV-0086</v>
      </c>
      <c r="N2196" s="32" t="s">
        <v>824</v>
      </c>
      <c r="O2196" s="21" t="str">
        <f>IFERROR(VLOOKUP(B2196,'字典-基地管理'!A:B,2,FALSE),"未填")</f>
        <v>SJ</v>
      </c>
      <c r="P2196" s="21" t="str">
        <f>IFERROR(VLOOKUP(C2196,'字典-车间管理'!A:B,2,FALSE),"未填")</f>
        <v>V</v>
      </c>
      <c r="Q2196" s="21" t="str">
        <f>IFERROR(VLOOKUP(D2196,'字典-系统管理&amp;工段管理'!C:D,2,FALSE),"未填")</f>
        <v>05</v>
      </c>
      <c r="R2196" s="22" t="str">
        <f>_xlfn.TEXTJOIN("", TRUE, IF(U2196="0", U2196, ""), IF(V2196="0", V2196, ""), IF(W2196="0", W2196, ""), IF(X2196="0", X2196, ""), IF(U2196&lt;&gt;"0", U2196, ""), IF(V2196&lt;&gt;"0", V2196, ""), IF(W2196&lt;&gt;"0", W2196, ""), IF(X2196&lt;&gt;"0", X2196, ""))</f>
        <v>000D</v>
      </c>
      <c r="S2196" s="21" t="str">
        <f>IFERROR(VLOOKUP(K2196,'字典-设备&amp;仪表管理'!A:B,2,FALSE),"未填")</f>
        <v>XV</v>
      </c>
      <c r="T2196" s="26" t="str">
        <f>IF(L2196="","未填",TEXT(L2196,"0000"))</f>
        <v>0086</v>
      </c>
      <c r="U2196" s="22" t="str">
        <f>IFERROR(VLOOKUP(E2196,'字典-系统管理&amp;工段管理'!$A$2:$B$7,2,0),"0")</f>
        <v>D</v>
      </c>
      <c r="V2196" s="22" t="str">
        <f>IFERROR(VLOOKUP(F2196,'字典-系统管理&amp;工段管理'!$A$2:$B$7,2,0),"0")</f>
        <v>0</v>
      </c>
      <c r="W2196" s="22" t="str">
        <f>IFERROR(VLOOKUP(G2196,'字典-系统管理&amp;工段管理'!$A$2:$B$7,2,0),"0")</f>
        <v>0</v>
      </c>
      <c r="X2196" s="22" t="str">
        <f>IFERROR(VLOOKUP(H2196,'字典-系统管理&amp;工段管理'!$A$2:$B$7,2,0),"0")</f>
        <v>0</v>
      </c>
    </row>
    <row r="2197" spans="1:24" x14ac:dyDescent="0.15">
      <c r="A2197" s="19">
        <v>2195</v>
      </c>
      <c r="B2197" s="22" t="s">
        <v>24</v>
      </c>
      <c r="C2197" s="22" t="s">
        <v>94</v>
      </c>
      <c r="D2197" s="22" t="s">
        <v>234</v>
      </c>
      <c r="E2197" s="22" t="s">
        <v>28</v>
      </c>
      <c r="F2197" s="22"/>
      <c r="G2197" s="22"/>
      <c r="H2197" s="22"/>
      <c r="I2197" s="32" t="s">
        <v>825</v>
      </c>
      <c r="J2197" s="22" t="s">
        <v>33</v>
      </c>
      <c r="K2197" s="38" t="s">
        <v>325</v>
      </c>
      <c r="L2197" s="20">
        <v>87</v>
      </c>
      <c r="M2197" s="29" t="str">
        <f>O2197&amp;"-"&amp;P2197&amp;"-"&amp;Q2197&amp;"-"&amp;R2197&amp;"-"&amp;S2197&amp;"-"&amp;T2197</f>
        <v>SJ-V-05-000D-XV-0087</v>
      </c>
      <c r="N2197" s="32" t="s">
        <v>825</v>
      </c>
      <c r="O2197" s="21" t="str">
        <f>IFERROR(VLOOKUP(B2197,'字典-基地管理'!A:B,2,FALSE),"未填")</f>
        <v>SJ</v>
      </c>
      <c r="P2197" s="21" t="str">
        <f>IFERROR(VLOOKUP(C2197,'字典-车间管理'!A:B,2,FALSE),"未填")</f>
        <v>V</v>
      </c>
      <c r="Q2197" s="21" t="str">
        <f>IFERROR(VLOOKUP(D2197,'字典-系统管理&amp;工段管理'!C:D,2,FALSE),"未填")</f>
        <v>05</v>
      </c>
      <c r="R2197" s="22" t="str">
        <f>_xlfn.TEXTJOIN("", TRUE, IF(U2197="0", U2197, ""), IF(V2197="0", V2197, ""), IF(W2197="0", W2197, ""), IF(X2197="0", X2197, ""), IF(U2197&lt;&gt;"0", U2197, ""), IF(V2197&lt;&gt;"0", V2197, ""), IF(W2197&lt;&gt;"0", W2197, ""), IF(X2197&lt;&gt;"0", X2197, ""))</f>
        <v>000D</v>
      </c>
      <c r="S2197" s="21" t="str">
        <f>IFERROR(VLOOKUP(K2197,'字典-设备&amp;仪表管理'!A:B,2,FALSE),"未填")</f>
        <v>XV</v>
      </c>
      <c r="T2197" s="26" t="str">
        <f>IF(L2197="","未填",TEXT(L2197,"0000"))</f>
        <v>0087</v>
      </c>
      <c r="U2197" s="22" t="str">
        <f>IFERROR(VLOOKUP(E2197,'字典-系统管理&amp;工段管理'!$A$2:$B$7,2,0),"0")</f>
        <v>D</v>
      </c>
      <c r="V2197" s="22" t="str">
        <f>IFERROR(VLOOKUP(F2197,'字典-系统管理&amp;工段管理'!$A$2:$B$7,2,0),"0")</f>
        <v>0</v>
      </c>
      <c r="W2197" s="22" t="str">
        <f>IFERROR(VLOOKUP(G2197,'字典-系统管理&amp;工段管理'!$A$2:$B$7,2,0),"0")</f>
        <v>0</v>
      </c>
      <c r="X2197" s="22" t="str">
        <f>IFERROR(VLOOKUP(H2197,'字典-系统管理&amp;工段管理'!$A$2:$B$7,2,0),"0")</f>
        <v>0</v>
      </c>
    </row>
    <row r="2198" spans="1:24" x14ac:dyDescent="0.15">
      <c r="A2198" s="19">
        <v>2196</v>
      </c>
      <c r="B2198" s="22" t="s">
        <v>24</v>
      </c>
      <c r="C2198" s="22" t="s">
        <v>94</v>
      </c>
      <c r="D2198" s="22" t="s">
        <v>234</v>
      </c>
      <c r="E2198" s="22" t="s">
        <v>28</v>
      </c>
      <c r="F2198" s="22"/>
      <c r="G2198" s="22"/>
      <c r="H2198" s="22"/>
      <c r="I2198" s="32" t="s">
        <v>826</v>
      </c>
      <c r="J2198" s="22" t="s">
        <v>33</v>
      </c>
      <c r="K2198" s="38" t="s">
        <v>325</v>
      </c>
      <c r="L2198" s="20">
        <v>88</v>
      </c>
      <c r="M2198" s="29" t="str">
        <f>O2198&amp;"-"&amp;P2198&amp;"-"&amp;Q2198&amp;"-"&amp;R2198&amp;"-"&amp;S2198&amp;"-"&amp;T2198</f>
        <v>SJ-V-05-000D-XV-0088</v>
      </c>
      <c r="N2198" s="32" t="s">
        <v>826</v>
      </c>
      <c r="O2198" s="21" t="str">
        <f>IFERROR(VLOOKUP(B2198,'字典-基地管理'!A:B,2,FALSE),"未填")</f>
        <v>SJ</v>
      </c>
      <c r="P2198" s="21" t="str">
        <f>IFERROR(VLOOKUP(C2198,'字典-车间管理'!A:B,2,FALSE),"未填")</f>
        <v>V</v>
      </c>
      <c r="Q2198" s="21" t="str">
        <f>IFERROR(VLOOKUP(D2198,'字典-系统管理&amp;工段管理'!C:D,2,FALSE),"未填")</f>
        <v>05</v>
      </c>
      <c r="R2198" s="22" t="str">
        <f>_xlfn.TEXTJOIN("", TRUE, IF(U2198="0", U2198, ""), IF(V2198="0", V2198, ""), IF(W2198="0", W2198, ""), IF(X2198="0", X2198, ""), IF(U2198&lt;&gt;"0", U2198, ""), IF(V2198&lt;&gt;"0", V2198, ""), IF(W2198&lt;&gt;"0", W2198, ""), IF(X2198&lt;&gt;"0", X2198, ""))</f>
        <v>000D</v>
      </c>
      <c r="S2198" s="21" t="str">
        <f>IFERROR(VLOOKUP(K2198,'字典-设备&amp;仪表管理'!A:B,2,FALSE),"未填")</f>
        <v>XV</v>
      </c>
      <c r="T2198" s="26" t="str">
        <f>IF(L2198="","未填",TEXT(L2198,"0000"))</f>
        <v>0088</v>
      </c>
      <c r="U2198" s="22" t="str">
        <f>IFERROR(VLOOKUP(E2198,'字典-系统管理&amp;工段管理'!$A$2:$B$7,2,0),"0")</f>
        <v>D</v>
      </c>
      <c r="V2198" s="22" t="str">
        <f>IFERROR(VLOOKUP(F2198,'字典-系统管理&amp;工段管理'!$A$2:$B$7,2,0),"0")</f>
        <v>0</v>
      </c>
      <c r="W2198" s="22" t="str">
        <f>IFERROR(VLOOKUP(G2198,'字典-系统管理&amp;工段管理'!$A$2:$B$7,2,0),"0")</f>
        <v>0</v>
      </c>
      <c r="X2198" s="22" t="str">
        <f>IFERROR(VLOOKUP(H2198,'字典-系统管理&amp;工段管理'!$A$2:$B$7,2,0),"0")</f>
        <v>0</v>
      </c>
    </row>
    <row r="2199" spans="1:24" x14ac:dyDescent="0.15">
      <c r="A2199" s="19">
        <v>2197</v>
      </c>
      <c r="B2199" s="22" t="s">
        <v>24</v>
      </c>
      <c r="C2199" s="22" t="s">
        <v>94</v>
      </c>
      <c r="D2199" s="22" t="s">
        <v>234</v>
      </c>
      <c r="E2199" s="22" t="s">
        <v>28</v>
      </c>
      <c r="F2199" s="22"/>
      <c r="G2199" s="22"/>
      <c r="H2199" s="22"/>
      <c r="I2199" s="32" t="s">
        <v>827</v>
      </c>
      <c r="J2199" s="22" t="s">
        <v>33</v>
      </c>
      <c r="K2199" s="38" t="s">
        <v>325</v>
      </c>
      <c r="L2199" s="20">
        <v>89</v>
      </c>
      <c r="M2199" s="29" t="str">
        <f>O2199&amp;"-"&amp;P2199&amp;"-"&amp;Q2199&amp;"-"&amp;R2199&amp;"-"&amp;S2199&amp;"-"&amp;T2199</f>
        <v>SJ-V-05-000D-XV-0089</v>
      </c>
      <c r="N2199" s="32" t="s">
        <v>827</v>
      </c>
      <c r="O2199" s="21" t="str">
        <f>IFERROR(VLOOKUP(B2199,'字典-基地管理'!A:B,2,FALSE),"未填")</f>
        <v>SJ</v>
      </c>
      <c r="P2199" s="21" t="str">
        <f>IFERROR(VLOOKUP(C2199,'字典-车间管理'!A:B,2,FALSE),"未填")</f>
        <v>V</v>
      </c>
      <c r="Q2199" s="21" t="str">
        <f>IFERROR(VLOOKUP(D2199,'字典-系统管理&amp;工段管理'!C:D,2,FALSE),"未填")</f>
        <v>05</v>
      </c>
      <c r="R2199" s="22" t="str">
        <f>_xlfn.TEXTJOIN("", TRUE, IF(U2199="0", U2199, ""), IF(V2199="0", V2199, ""), IF(W2199="0", W2199, ""), IF(X2199="0", X2199, ""), IF(U2199&lt;&gt;"0", U2199, ""), IF(V2199&lt;&gt;"0", V2199, ""), IF(W2199&lt;&gt;"0", W2199, ""), IF(X2199&lt;&gt;"0", X2199, ""))</f>
        <v>000D</v>
      </c>
      <c r="S2199" s="21" t="str">
        <f>IFERROR(VLOOKUP(K2199,'字典-设备&amp;仪表管理'!A:B,2,FALSE),"未填")</f>
        <v>XV</v>
      </c>
      <c r="T2199" s="26" t="str">
        <f>IF(L2199="","未填",TEXT(L2199,"0000"))</f>
        <v>0089</v>
      </c>
      <c r="U2199" s="22" t="str">
        <f>IFERROR(VLOOKUP(E2199,'字典-系统管理&amp;工段管理'!$A$2:$B$7,2,0),"0")</f>
        <v>D</v>
      </c>
      <c r="V2199" s="22" t="str">
        <f>IFERROR(VLOOKUP(F2199,'字典-系统管理&amp;工段管理'!$A$2:$B$7,2,0),"0")</f>
        <v>0</v>
      </c>
      <c r="W2199" s="22" t="str">
        <f>IFERROR(VLOOKUP(G2199,'字典-系统管理&amp;工段管理'!$A$2:$B$7,2,0),"0")</f>
        <v>0</v>
      </c>
      <c r="X2199" s="22" t="str">
        <f>IFERROR(VLOOKUP(H2199,'字典-系统管理&amp;工段管理'!$A$2:$B$7,2,0),"0")</f>
        <v>0</v>
      </c>
    </row>
    <row r="2200" spans="1:24" x14ac:dyDescent="0.15">
      <c r="A2200" s="19">
        <v>2198</v>
      </c>
      <c r="B2200" s="22" t="s">
        <v>24</v>
      </c>
      <c r="C2200" s="22" t="s">
        <v>94</v>
      </c>
      <c r="D2200" s="22" t="s">
        <v>234</v>
      </c>
      <c r="E2200" s="22" t="s">
        <v>28</v>
      </c>
      <c r="F2200" s="22"/>
      <c r="G2200" s="22"/>
      <c r="H2200" s="22"/>
      <c r="I2200" s="32" t="s">
        <v>828</v>
      </c>
      <c r="J2200" s="22" t="s">
        <v>33</v>
      </c>
      <c r="K2200" s="38" t="s">
        <v>325</v>
      </c>
      <c r="L2200" s="20">
        <v>90</v>
      </c>
      <c r="M2200" s="29" t="str">
        <f>O2200&amp;"-"&amp;P2200&amp;"-"&amp;Q2200&amp;"-"&amp;R2200&amp;"-"&amp;S2200&amp;"-"&amp;T2200</f>
        <v>SJ-V-05-000D-XV-0090</v>
      </c>
      <c r="N2200" s="32" t="s">
        <v>828</v>
      </c>
      <c r="O2200" s="21" t="str">
        <f>IFERROR(VLOOKUP(B2200,'字典-基地管理'!A:B,2,FALSE),"未填")</f>
        <v>SJ</v>
      </c>
      <c r="P2200" s="21" t="str">
        <f>IFERROR(VLOOKUP(C2200,'字典-车间管理'!A:B,2,FALSE),"未填")</f>
        <v>V</v>
      </c>
      <c r="Q2200" s="21" t="str">
        <f>IFERROR(VLOOKUP(D2200,'字典-系统管理&amp;工段管理'!C:D,2,FALSE),"未填")</f>
        <v>05</v>
      </c>
      <c r="R2200" s="22" t="str">
        <f>_xlfn.TEXTJOIN("", TRUE, IF(U2200="0", U2200, ""), IF(V2200="0", V2200, ""), IF(W2200="0", W2200, ""), IF(X2200="0", X2200, ""), IF(U2200&lt;&gt;"0", U2200, ""), IF(V2200&lt;&gt;"0", V2200, ""), IF(W2200&lt;&gt;"0", W2200, ""), IF(X2200&lt;&gt;"0", X2200, ""))</f>
        <v>000D</v>
      </c>
      <c r="S2200" s="21" t="str">
        <f>IFERROR(VLOOKUP(K2200,'字典-设备&amp;仪表管理'!A:B,2,FALSE),"未填")</f>
        <v>XV</v>
      </c>
      <c r="T2200" s="26" t="str">
        <f>IF(L2200="","未填",TEXT(L2200,"0000"))</f>
        <v>0090</v>
      </c>
      <c r="U2200" s="22" t="str">
        <f>IFERROR(VLOOKUP(E2200,'字典-系统管理&amp;工段管理'!$A$2:$B$7,2,0),"0")</f>
        <v>D</v>
      </c>
      <c r="V2200" s="22" t="str">
        <f>IFERROR(VLOOKUP(F2200,'字典-系统管理&amp;工段管理'!$A$2:$B$7,2,0),"0")</f>
        <v>0</v>
      </c>
      <c r="W2200" s="22" t="str">
        <f>IFERROR(VLOOKUP(G2200,'字典-系统管理&amp;工段管理'!$A$2:$B$7,2,0),"0")</f>
        <v>0</v>
      </c>
      <c r="X2200" s="22" t="str">
        <f>IFERROR(VLOOKUP(H2200,'字典-系统管理&amp;工段管理'!$A$2:$B$7,2,0),"0")</f>
        <v>0</v>
      </c>
    </row>
    <row r="2201" spans="1:24" x14ac:dyDescent="0.15">
      <c r="A2201" s="19">
        <v>2199</v>
      </c>
      <c r="B2201" s="22" t="s">
        <v>24</v>
      </c>
      <c r="C2201" s="22" t="s">
        <v>94</v>
      </c>
      <c r="D2201" s="22" t="s">
        <v>234</v>
      </c>
      <c r="E2201" s="22" t="s">
        <v>28</v>
      </c>
      <c r="F2201" s="22"/>
      <c r="G2201" s="22"/>
      <c r="H2201" s="22"/>
      <c r="I2201" s="32" t="s">
        <v>829</v>
      </c>
      <c r="J2201" s="22" t="s">
        <v>33</v>
      </c>
      <c r="K2201" s="38" t="s">
        <v>325</v>
      </c>
      <c r="L2201" s="20">
        <v>91</v>
      </c>
      <c r="M2201" s="29" t="str">
        <f>O2201&amp;"-"&amp;P2201&amp;"-"&amp;Q2201&amp;"-"&amp;R2201&amp;"-"&amp;S2201&amp;"-"&amp;T2201</f>
        <v>SJ-V-05-000D-XV-0091</v>
      </c>
      <c r="N2201" s="32" t="s">
        <v>829</v>
      </c>
      <c r="O2201" s="21" t="str">
        <f>IFERROR(VLOOKUP(B2201,'字典-基地管理'!A:B,2,FALSE),"未填")</f>
        <v>SJ</v>
      </c>
      <c r="P2201" s="21" t="str">
        <f>IFERROR(VLOOKUP(C2201,'字典-车间管理'!A:B,2,FALSE),"未填")</f>
        <v>V</v>
      </c>
      <c r="Q2201" s="21" t="str">
        <f>IFERROR(VLOOKUP(D2201,'字典-系统管理&amp;工段管理'!C:D,2,FALSE),"未填")</f>
        <v>05</v>
      </c>
      <c r="R2201" s="22" t="str">
        <f>_xlfn.TEXTJOIN("", TRUE, IF(U2201="0", U2201, ""), IF(V2201="0", V2201, ""), IF(W2201="0", W2201, ""), IF(X2201="0", X2201, ""), IF(U2201&lt;&gt;"0", U2201, ""), IF(V2201&lt;&gt;"0", V2201, ""), IF(W2201&lt;&gt;"0", W2201, ""), IF(X2201&lt;&gt;"0", X2201, ""))</f>
        <v>000D</v>
      </c>
      <c r="S2201" s="21" t="str">
        <f>IFERROR(VLOOKUP(K2201,'字典-设备&amp;仪表管理'!A:B,2,FALSE),"未填")</f>
        <v>XV</v>
      </c>
      <c r="T2201" s="26" t="str">
        <f>IF(L2201="","未填",TEXT(L2201,"0000"))</f>
        <v>0091</v>
      </c>
      <c r="U2201" s="22" t="str">
        <f>IFERROR(VLOOKUP(E2201,'字典-系统管理&amp;工段管理'!$A$2:$B$7,2,0),"0")</f>
        <v>D</v>
      </c>
      <c r="V2201" s="22" t="str">
        <f>IFERROR(VLOOKUP(F2201,'字典-系统管理&amp;工段管理'!$A$2:$B$7,2,0),"0")</f>
        <v>0</v>
      </c>
      <c r="W2201" s="22" t="str">
        <f>IFERROR(VLOOKUP(G2201,'字典-系统管理&amp;工段管理'!$A$2:$B$7,2,0),"0")</f>
        <v>0</v>
      </c>
      <c r="X2201" s="22" t="str">
        <f>IFERROR(VLOOKUP(H2201,'字典-系统管理&amp;工段管理'!$A$2:$B$7,2,0),"0")</f>
        <v>0</v>
      </c>
    </row>
    <row r="2202" spans="1:24" x14ac:dyDescent="0.15">
      <c r="A2202" s="19">
        <v>2200</v>
      </c>
      <c r="B2202" s="22" t="s">
        <v>24</v>
      </c>
      <c r="C2202" s="22" t="s">
        <v>94</v>
      </c>
      <c r="D2202" s="22" t="s">
        <v>234</v>
      </c>
      <c r="E2202" s="22" t="s">
        <v>28</v>
      </c>
      <c r="F2202" s="22"/>
      <c r="G2202" s="22"/>
      <c r="H2202" s="22"/>
      <c r="I2202" s="32" t="s">
        <v>830</v>
      </c>
      <c r="J2202" s="22" t="s">
        <v>33</v>
      </c>
      <c r="K2202" s="38" t="s">
        <v>325</v>
      </c>
      <c r="L2202" s="20">
        <v>92</v>
      </c>
      <c r="M2202" s="29" t="str">
        <f>O2202&amp;"-"&amp;P2202&amp;"-"&amp;Q2202&amp;"-"&amp;R2202&amp;"-"&amp;S2202&amp;"-"&amp;T2202</f>
        <v>SJ-V-05-000D-XV-0092</v>
      </c>
      <c r="N2202" s="32" t="s">
        <v>830</v>
      </c>
      <c r="O2202" s="21" t="str">
        <f>IFERROR(VLOOKUP(B2202,'字典-基地管理'!A:B,2,FALSE),"未填")</f>
        <v>SJ</v>
      </c>
      <c r="P2202" s="21" t="str">
        <f>IFERROR(VLOOKUP(C2202,'字典-车间管理'!A:B,2,FALSE),"未填")</f>
        <v>V</v>
      </c>
      <c r="Q2202" s="21" t="str">
        <f>IFERROR(VLOOKUP(D2202,'字典-系统管理&amp;工段管理'!C:D,2,FALSE),"未填")</f>
        <v>05</v>
      </c>
      <c r="R2202" s="22" t="str">
        <f>_xlfn.TEXTJOIN("", TRUE, IF(U2202="0", U2202, ""), IF(V2202="0", V2202, ""), IF(W2202="0", W2202, ""), IF(X2202="0", X2202, ""), IF(U2202&lt;&gt;"0", U2202, ""), IF(V2202&lt;&gt;"0", V2202, ""), IF(W2202&lt;&gt;"0", W2202, ""), IF(X2202&lt;&gt;"0", X2202, ""))</f>
        <v>000D</v>
      </c>
      <c r="S2202" s="21" t="str">
        <f>IFERROR(VLOOKUP(K2202,'字典-设备&amp;仪表管理'!A:B,2,FALSE),"未填")</f>
        <v>XV</v>
      </c>
      <c r="T2202" s="26" t="str">
        <f>IF(L2202="","未填",TEXT(L2202,"0000"))</f>
        <v>0092</v>
      </c>
      <c r="U2202" s="22" t="str">
        <f>IFERROR(VLOOKUP(E2202,'字典-系统管理&amp;工段管理'!$A$2:$B$7,2,0),"0")</f>
        <v>D</v>
      </c>
      <c r="V2202" s="22" t="str">
        <f>IFERROR(VLOOKUP(F2202,'字典-系统管理&amp;工段管理'!$A$2:$B$7,2,0),"0")</f>
        <v>0</v>
      </c>
      <c r="W2202" s="22" t="str">
        <f>IFERROR(VLOOKUP(G2202,'字典-系统管理&amp;工段管理'!$A$2:$B$7,2,0),"0")</f>
        <v>0</v>
      </c>
      <c r="X2202" s="22" t="str">
        <f>IFERROR(VLOOKUP(H2202,'字典-系统管理&amp;工段管理'!$A$2:$B$7,2,0),"0")</f>
        <v>0</v>
      </c>
    </row>
    <row r="2203" spans="1:24" x14ac:dyDescent="0.15">
      <c r="A2203" s="19">
        <v>2201</v>
      </c>
      <c r="B2203" s="22" t="s">
        <v>24</v>
      </c>
      <c r="C2203" s="22" t="s">
        <v>94</v>
      </c>
      <c r="D2203" s="22" t="s">
        <v>234</v>
      </c>
      <c r="E2203" s="22" t="s">
        <v>28</v>
      </c>
      <c r="F2203" s="22"/>
      <c r="G2203" s="22"/>
      <c r="H2203" s="22"/>
      <c r="I2203" s="32" t="s">
        <v>831</v>
      </c>
      <c r="J2203" s="22" t="s">
        <v>33</v>
      </c>
      <c r="K2203" s="38" t="s">
        <v>325</v>
      </c>
      <c r="L2203" s="20">
        <v>93</v>
      </c>
      <c r="M2203" s="29" t="str">
        <f>O2203&amp;"-"&amp;P2203&amp;"-"&amp;Q2203&amp;"-"&amp;R2203&amp;"-"&amp;S2203&amp;"-"&amp;T2203</f>
        <v>SJ-V-05-000D-XV-0093</v>
      </c>
      <c r="N2203" s="32" t="s">
        <v>831</v>
      </c>
      <c r="O2203" s="21" t="str">
        <f>IFERROR(VLOOKUP(B2203,'字典-基地管理'!A:B,2,FALSE),"未填")</f>
        <v>SJ</v>
      </c>
      <c r="P2203" s="21" t="str">
        <f>IFERROR(VLOOKUP(C2203,'字典-车间管理'!A:B,2,FALSE),"未填")</f>
        <v>V</v>
      </c>
      <c r="Q2203" s="21" t="str">
        <f>IFERROR(VLOOKUP(D2203,'字典-系统管理&amp;工段管理'!C:D,2,FALSE),"未填")</f>
        <v>05</v>
      </c>
      <c r="R2203" s="22" t="str">
        <f>_xlfn.TEXTJOIN("", TRUE, IF(U2203="0", U2203, ""), IF(V2203="0", V2203, ""), IF(W2203="0", W2203, ""), IF(X2203="0", X2203, ""), IF(U2203&lt;&gt;"0", U2203, ""), IF(V2203&lt;&gt;"0", V2203, ""), IF(W2203&lt;&gt;"0", W2203, ""), IF(X2203&lt;&gt;"0", X2203, ""))</f>
        <v>000D</v>
      </c>
      <c r="S2203" s="21" t="str">
        <f>IFERROR(VLOOKUP(K2203,'字典-设备&amp;仪表管理'!A:B,2,FALSE),"未填")</f>
        <v>XV</v>
      </c>
      <c r="T2203" s="26" t="str">
        <f>IF(L2203="","未填",TEXT(L2203,"0000"))</f>
        <v>0093</v>
      </c>
      <c r="U2203" s="22" t="str">
        <f>IFERROR(VLOOKUP(E2203,'字典-系统管理&amp;工段管理'!$A$2:$B$7,2,0),"0")</f>
        <v>D</v>
      </c>
      <c r="V2203" s="22" t="str">
        <f>IFERROR(VLOOKUP(F2203,'字典-系统管理&amp;工段管理'!$A$2:$B$7,2,0),"0")</f>
        <v>0</v>
      </c>
      <c r="W2203" s="22" t="str">
        <f>IFERROR(VLOOKUP(G2203,'字典-系统管理&amp;工段管理'!$A$2:$B$7,2,0),"0")</f>
        <v>0</v>
      </c>
      <c r="X2203" s="22" t="str">
        <f>IFERROR(VLOOKUP(H2203,'字典-系统管理&amp;工段管理'!$A$2:$B$7,2,0),"0")</f>
        <v>0</v>
      </c>
    </row>
    <row r="2204" spans="1:24" x14ac:dyDescent="0.15">
      <c r="A2204" s="19">
        <v>2202</v>
      </c>
      <c r="B2204" s="22" t="s">
        <v>24</v>
      </c>
      <c r="C2204" s="22" t="s">
        <v>94</v>
      </c>
      <c r="D2204" s="22" t="s">
        <v>234</v>
      </c>
      <c r="E2204" s="22" t="s">
        <v>28</v>
      </c>
      <c r="F2204" s="22"/>
      <c r="G2204" s="22"/>
      <c r="H2204" s="22"/>
      <c r="I2204" s="32" t="s">
        <v>832</v>
      </c>
      <c r="J2204" s="22" t="s">
        <v>33</v>
      </c>
      <c r="K2204" s="38" t="s">
        <v>325</v>
      </c>
      <c r="L2204" s="20">
        <v>94</v>
      </c>
      <c r="M2204" s="29" t="str">
        <f>O2204&amp;"-"&amp;P2204&amp;"-"&amp;Q2204&amp;"-"&amp;R2204&amp;"-"&amp;S2204&amp;"-"&amp;T2204</f>
        <v>SJ-V-05-000D-XV-0094</v>
      </c>
      <c r="N2204" s="32" t="s">
        <v>832</v>
      </c>
      <c r="O2204" s="21" t="str">
        <f>IFERROR(VLOOKUP(B2204,'字典-基地管理'!A:B,2,FALSE),"未填")</f>
        <v>SJ</v>
      </c>
      <c r="P2204" s="21" t="str">
        <f>IFERROR(VLOOKUP(C2204,'字典-车间管理'!A:B,2,FALSE),"未填")</f>
        <v>V</v>
      </c>
      <c r="Q2204" s="21" t="str">
        <f>IFERROR(VLOOKUP(D2204,'字典-系统管理&amp;工段管理'!C:D,2,FALSE),"未填")</f>
        <v>05</v>
      </c>
      <c r="R2204" s="22" t="str">
        <f>_xlfn.TEXTJOIN("", TRUE, IF(U2204="0", U2204, ""), IF(V2204="0", V2204, ""), IF(W2204="0", W2204, ""), IF(X2204="0", X2204, ""), IF(U2204&lt;&gt;"0", U2204, ""), IF(V2204&lt;&gt;"0", V2204, ""), IF(W2204&lt;&gt;"0", W2204, ""), IF(X2204&lt;&gt;"0", X2204, ""))</f>
        <v>000D</v>
      </c>
      <c r="S2204" s="21" t="str">
        <f>IFERROR(VLOOKUP(K2204,'字典-设备&amp;仪表管理'!A:B,2,FALSE),"未填")</f>
        <v>XV</v>
      </c>
      <c r="T2204" s="26" t="str">
        <f>IF(L2204="","未填",TEXT(L2204,"0000"))</f>
        <v>0094</v>
      </c>
      <c r="U2204" s="22" t="str">
        <f>IFERROR(VLOOKUP(E2204,'字典-系统管理&amp;工段管理'!$A$2:$B$7,2,0),"0")</f>
        <v>D</v>
      </c>
      <c r="V2204" s="22" t="str">
        <f>IFERROR(VLOOKUP(F2204,'字典-系统管理&amp;工段管理'!$A$2:$B$7,2,0),"0")</f>
        <v>0</v>
      </c>
      <c r="W2204" s="22" t="str">
        <f>IFERROR(VLOOKUP(G2204,'字典-系统管理&amp;工段管理'!$A$2:$B$7,2,0),"0")</f>
        <v>0</v>
      </c>
      <c r="X2204" s="22" t="str">
        <f>IFERROR(VLOOKUP(H2204,'字典-系统管理&amp;工段管理'!$A$2:$B$7,2,0),"0")</f>
        <v>0</v>
      </c>
    </row>
    <row r="2205" spans="1:24" x14ac:dyDescent="0.15">
      <c r="A2205" s="19">
        <v>2203</v>
      </c>
      <c r="B2205" s="22" t="s">
        <v>24</v>
      </c>
      <c r="C2205" s="22" t="s">
        <v>94</v>
      </c>
      <c r="D2205" s="22" t="s">
        <v>234</v>
      </c>
      <c r="E2205" s="22" t="s">
        <v>28</v>
      </c>
      <c r="F2205" s="22"/>
      <c r="G2205" s="22"/>
      <c r="H2205" s="22"/>
      <c r="I2205" s="32" t="s">
        <v>833</v>
      </c>
      <c r="J2205" s="22" t="s">
        <v>33</v>
      </c>
      <c r="K2205" s="38" t="s">
        <v>325</v>
      </c>
      <c r="L2205" s="20">
        <v>95</v>
      </c>
      <c r="M2205" s="29" t="str">
        <f>O2205&amp;"-"&amp;P2205&amp;"-"&amp;Q2205&amp;"-"&amp;R2205&amp;"-"&amp;S2205&amp;"-"&amp;T2205</f>
        <v>SJ-V-05-000D-XV-0095</v>
      </c>
      <c r="N2205" s="32" t="s">
        <v>833</v>
      </c>
      <c r="O2205" s="21" t="str">
        <f>IFERROR(VLOOKUP(B2205,'字典-基地管理'!A:B,2,FALSE),"未填")</f>
        <v>SJ</v>
      </c>
      <c r="P2205" s="21" t="str">
        <f>IFERROR(VLOOKUP(C2205,'字典-车间管理'!A:B,2,FALSE),"未填")</f>
        <v>V</v>
      </c>
      <c r="Q2205" s="21" t="str">
        <f>IFERROR(VLOOKUP(D2205,'字典-系统管理&amp;工段管理'!C:D,2,FALSE),"未填")</f>
        <v>05</v>
      </c>
      <c r="R2205" s="22" t="str">
        <f>_xlfn.TEXTJOIN("", TRUE, IF(U2205="0", U2205, ""), IF(V2205="0", V2205, ""), IF(W2205="0", W2205, ""), IF(X2205="0", X2205, ""), IF(U2205&lt;&gt;"0", U2205, ""), IF(V2205&lt;&gt;"0", V2205, ""), IF(W2205&lt;&gt;"0", W2205, ""), IF(X2205&lt;&gt;"0", X2205, ""))</f>
        <v>000D</v>
      </c>
      <c r="S2205" s="21" t="str">
        <f>IFERROR(VLOOKUP(K2205,'字典-设备&amp;仪表管理'!A:B,2,FALSE),"未填")</f>
        <v>XV</v>
      </c>
      <c r="T2205" s="26" t="str">
        <f>IF(L2205="","未填",TEXT(L2205,"0000"))</f>
        <v>0095</v>
      </c>
      <c r="U2205" s="22" t="str">
        <f>IFERROR(VLOOKUP(E2205,'字典-系统管理&amp;工段管理'!$A$2:$B$7,2,0),"0")</f>
        <v>D</v>
      </c>
      <c r="V2205" s="22" t="str">
        <f>IFERROR(VLOOKUP(F2205,'字典-系统管理&amp;工段管理'!$A$2:$B$7,2,0),"0")</f>
        <v>0</v>
      </c>
      <c r="W2205" s="22" t="str">
        <f>IFERROR(VLOOKUP(G2205,'字典-系统管理&amp;工段管理'!$A$2:$B$7,2,0),"0")</f>
        <v>0</v>
      </c>
      <c r="X2205" s="22" t="str">
        <f>IFERROR(VLOOKUP(H2205,'字典-系统管理&amp;工段管理'!$A$2:$B$7,2,0),"0")</f>
        <v>0</v>
      </c>
    </row>
    <row r="2206" spans="1:24" x14ac:dyDescent="0.15">
      <c r="A2206" s="19">
        <v>2204</v>
      </c>
      <c r="B2206" s="22" t="s">
        <v>24</v>
      </c>
      <c r="C2206" s="22" t="s">
        <v>94</v>
      </c>
      <c r="D2206" s="22" t="s">
        <v>234</v>
      </c>
      <c r="E2206" s="22" t="s">
        <v>28</v>
      </c>
      <c r="F2206" s="22"/>
      <c r="G2206" s="22"/>
      <c r="H2206" s="22"/>
      <c r="I2206" s="32" t="s">
        <v>834</v>
      </c>
      <c r="J2206" s="22" t="s">
        <v>33</v>
      </c>
      <c r="K2206" s="38" t="s">
        <v>325</v>
      </c>
      <c r="L2206" s="20">
        <v>96</v>
      </c>
      <c r="M2206" s="29" t="str">
        <f>O2206&amp;"-"&amp;P2206&amp;"-"&amp;Q2206&amp;"-"&amp;R2206&amp;"-"&amp;S2206&amp;"-"&amp;T2206</f>
        <v>SJ-V-05-000D-XV-0096</v>
      </c>
      <c r="N2206" s="32" t="s">
        <v>834</v>
      </c>
      <c r="O2206" s="21" t="str">
        <f>IFERROR(VLOOKUP(B2206,'字典-基地管理'!A:B,2,FALSE),"未填")</f>
        <v>SJ</v>
      </c>
      <c r="P2206" s="21" t="str">
        <f>IFERROR(VLOOKUP(C2206,'字典-车间管理'!A:B,2,FALSE),"未填")</f>
        <v>V</v>
      </c>
      <c r="Q2206" s="21" t="str">
        <f>IFERROR(VLOOKUP(D2206,'字典-系统管理&amp;工段管理'!C:D,2,FALSE),"未填")</f>
        <v>05</v>
      </c>
      <c r="R2206" s="22" t="str">
        <f>_xlfn.TEXTJOIN("", TRUE, IF(U2206="0", U2206, ""), IF(V2206="0", V2206, ""), IF(W2206="0", W2206, ""), IF(X2206="0", X2206, ""), IF(U2206&lt;&gt;"0", U2206, ""), IF(V2206&lt;&gt;"0", V2206, ""), IF(W2206&lt;&gt;"0", W2206, ""), IF(X2206&lt;&gt;"0", X2206, ""))</f>
        <v>000D</v>
      </c>
      <c r="S2206" s="21" t="str">
        <f>IFERROR(VLOOKUP(K2206,'字典-设备&amp;仪表管理'!A:B,2,FALSE),"未填")</f>
        <v>XV</v>
      </c>
      <c r="T2206" s="26" t="str">
        <f>IF(L2206="","未填",TEXT(L2206,"0000"))</f>
        <v>0096</v>
      </c>
      <c r="U2206" s="22" t="str">
        <f>IFERROR(VLOOKUP(E2206,'字典-系统管理&amp;工段管理'!$A$2:$B$7,2,0),"0")</f>
        <v>D</v>
      </c>
      <c r="V2206" s="22" t="str">
        <f>IFERROR(VLOOKUP(F2206,'字典-系统管理&amp;工段管理'!$A$2:$B$7,2,0),"0")</f>
        <v>0</v>
      </c>
      <c r="W2206" s="22" t="str">
        <f>IFERROR(VLOOKUP(G2206,'字典-系统管理&amp;工段管理'!$A$2:$B$7,2,0),"0")</f>
        <v>0</v>
      </c>
      <c r="X2206" s="22" t="str">
        <f>IFERROR(VLOOKUP(H2206,'字典-系统管理&amp;工段管理'!$A$2:$B$7,2,0),"0")</f>
        <v>0</v>
      </c>
    </row>
    <row r="2207" spans="1:24" x14ac:dyDescent="0.15">
      <c r="A2207" s="19">
        <v>2205</v>
      </c>
      <c r="B2207" s="22" t="s">
        <v>24</v>
      </c>
      <c r="C2207" s="22" t="s">
        <v>94</v>
      </c>
      <c r="D2207" s="22" t="s">
        <v>234</v>
      </c>
      <c r="E2207" s="22" t="s">
        <v>28</v>
      </c>
      <c r="F2207" s="22"/>
      <c r="G2207" s="22"/>
      <c r="H2207" s="22"/>
      <c r="I2207" s="32" t="s">
        <v>835</v>
      </c>
      <c r="J2207" s="22" t="s">
        <v>33</v>
      </c>
      <c r="K2207" s="38" t="s">
        <v>325</v>
      </c>
      <c r="L2207" s="20">
        <v>97</v>
      </c>
      <c r="M2207" s="29" t="str">
        <f>O2207&amp;"-"&amp;P2207&amp;"-"&amp;Q2207&amp;"-"&amp;R2207&amp;"-"&amp;S2207&amp;"-"&amp;T2207</f>
        <v>SJ-V-05-000D-XV-0097</v>
      </c>
      <c r="N2207" s="32" t="s">
        <v>835</v>
      </c>
      <c r="O2207" s="21" t="str">
        <f>IFERROR(VLOOKUP(B2207,'字典-基地管理'!A:B,2,FALSE),"未填")</f>
        <v>SJ</v>
      </c>
      <c r="P2207" s="21" t="str">
        <f>IFERROR(VLOOKUP(C2207,'字典-车间管理'!A:B,2,FALSE),"未填")</f>
        <v>V</v>
      </c>
      <c r="Q2207" s="21" t="str">
        <f>IFERROR(VLOOKUP(D2207,'字典-系统管理&amp;工段管理'!C:D,2,FALSE),"未填")</f>
        <v>05</v>
      </c>
      <c r="R2207" s="22" t="str">
        <f>_xlfn.TEXTJOIN("", TRUE, IF(U2207="0", U2207, ""), IF(V2207="0", V2207, ""), IF(W2207="0", W2207, ""), IF(X2207="0", X2207, ""), IF(U2207&lt;&gt;"0", U2207, ""), IF(V2207&lt;&gt;"0", V2207, ""), IF(W2207&lt;&gt;"0", W2207, ""), IF(X2207&lt;&gt;"0", X2207, ""))</f>
        <v>000D</v>
      </c>
      <c r="S2207" s="21" t="str">
        <f>IFERROR(VLOOKUP(K2207,'字典-设备&amp;仪表管理'!A:B,2,FALSE),"未填")</f>
        <v>XV</v>
      </c>
      <c r="T2207" s="26" t="str">
        <f>IF(L2207="","未填",TEXT(L2207,"0000"))</f>
        <v>0097</v>
      </c>
      <c r="U2207" s="22" t="str">
        <f>IFERROR(VLOOKUP(E2207,'字典-系统管理&amp;工段管理'!$A$2:$B$7,2,0),"0")</f>
        <v>D</v>
      </c>
      <c r="V2207" s="22" t="str">
        <f>IFERROR(VLOOKUP(F2207,'字典-系统管理&amp;工段管理'!$A$2:$B$7,2,0),"0")</f>
        <v>0</v>
      </c>
      <c r="W2207" s="22" t="str">
        <f>IFERROR(VLOOKUP(G2207,'字典-系统管理&amp;工段管理'!$A$2:$B$7,2,0),"0")</f>
        <v>0</v>
      </c>
      <c r="X2207" s="22" t="str">
        <f>IFERROR(VLOOKUP(H2207,'字典-系统管理&amp;工段管理'!$A$2:$B$7,2,0),"0")</f>
        <v>0</v>
      </c>
    </row>
    <row r="2208" spans="1:24" x14ac:dyDescent="0.15">
      <c r="A2208" s="19">
        <v>2206</v>
      </c>
      <c r="B2208" s="22" t="s">
        <v>24</v>
      </c>
      <c r="C2208" s="22" t="s">
        <v>94</v>
      </c>
      <c r="D2208" s="22" t="s">
        <v>234</v>
      </c>
      <c r="E2208" s="22" t="s">
        <v>28</v>
      </c>
      <c r="F2208" s="22"/>
      <c r="G2208" s="22"/>
      <c r="H2208" s="22"/>
      <c r="I2208" s="32" t="s">
        <v>836</v>
      </c>
      <c r="J2208" s="22" t="s">
        <v>33</v>
      </c>
      <c r="K2208" s="38" t="s">
        <v>325</v>
      </c>
      <c r="L2208" s="20">
        <v>98</v>
      </c>
      <c r="M2208" s="29" t="str">
        <f>O2208&amp;"-"&amp;P2208&amp;"-"&amp;Q2208&amp;"-"&amp;R2208&amp;"-"&amp;S2208&amp;"-"&amp;T2208</f>
        <v>SJ-V-05-000D-XV-0098</v>
      </c>
      <c r="N2208" s="32" t="s">
        <v>836</v>
      </c>
      <c r="O2208" s="21" t="str">
        <f>IFERROR(VLOOKUP(B2208,'字典-基地管理'!A:B,2,FALSE),"未填")</f>
        <v>SJ</v>
      </c>
      <c r="P2208" s="21" t="str">
        <f>IFERROR(VLOOKUP(C2208,'字典-车间管理'!A:B,2,FALSE),"未填")</f>
        <v>V</v>
      </c>
      <c r="Q2208" s="21" t="str">
        <f>IFERROR(VLOOKUP(D2208,'字典-系统管理&amp;工段管理'!C:D,2,FALSE),"未填")</f>
        <v>05</v>
      </c>
      <c r="R2208" s="22" t="str">
        <f>_xlfn.TEXTJOIN("", TRUE, IF(U2208="0", U2208, ""), IF(V2208="0", V2208, ""), IF(W2208="0", W2208, ""), IF(X2208="0", X2208, ""), IF(U2208&lt;&gt;"0", U2208, ""), IF(V2208&lt;&gt;"0", V2208, ""), IF(W2208&lt;&gt;"0", W2208, ""), IF(X2208&lt;&gt;"0", X2208, ""))</f>
        <v>000D</v>
      </c>
      <c r="S2208" s="21" t="str">
        <f>IFERROR(VLOOKUP(K2208,'字典-设备&amp;仪表管理'!A:B,2,FALSE),"未填")</f>
        <v>XV</v>
      </c>
      <c r="T2208" s="26" t="str">
        <f>IF(L2208="","未填",TEXT(L2208,"0000"))</f>
        <v>0098</v>
      </c>
      <c r="U2208" s="22" t="str">
        <f>IFERROR(VLOOKUP(E2208,'字典-系统管理&amp;工段管理'!$A$2:$B$7,2,0),"0")</f>
        <v>D</v>
      </c>
      <c r="V2208" s="22" t="str">
        <f>IFERROR(VLOOKUP(F2208,'字典-系统管理&amp;工段管理'!$A$2:$B$7,2,0),"0")</f>
        <v>0</v>
      </c>
      <c r="W2208" s="22" t="str">
        <f>IFERROR(VLOOKUP(G2208,'字典-系统管理&amp;工段管理'!$A$2:$B$7,2,0),"0")</f>
        <v>0</v>
      </c>
      <c r="X2208" s="22" t="str">
        <f>IFERROR(VLOOKUP(H2208,'字典-系统管理&amp;工段管理'!$A$2:$B$7,2,0),"0")</f>
        <v>0</v>
      </c>
    </row>
    <row r="2209" spans="1:24" x14ac:dyDescent="0.15">
      <c r="A2209" s="19">
        <v>2207</v>
      </c>
      <c r="B2209" s="22" t="s">
        <v>24</v>
      </c>
      <c r="C2209" s="22" t="s">
        <v>94</v>
      </c>
      <c r="D2209" s="22" t="s">
        <v>234</v>
      </c>
      <c r="E2209" s="22" t="s">
        <v>28</v>
      </c>
      <c r="F2209" s="22"/>
      <c r="G2209" s="22"/>
      <c r="H2209" s="22"/>
      <c r="I2209" s="32" t="s">
        <v>837</v>
      </c>
      <c r="J2209" s="22" t="s">
        <v>33</v>
      </c>
      <c r="K2209" s="38" t="s">
        <v>325</v>
      </c>
      <c r="L2209" s="20">
        <v>99</v>
      </c>
      <c r="M2209" s="29" t="str">
        <f>O2209&amp;"-"&amp;P2209&amp;"-"&amp;Q2209&amp;"-"&amp;R2209&amp;"-"&amp;S2209&amp;"-"&amp;T2209</f>
        <v>SJ-V-05-000D-XV-0099</v>
      </c>
      <c r="N2209" s="32" t="s">
        <v>837</v>
      </c>
      <c r="O2209" s="21" t="str">
        <f>IFERROR(VLOOKUP(B2209,'字典-基地管理'!A:B,2,FALSE),"未填")</f>
        <v>SJ</v>
      </c>
      <c r="P2209" s="21" t="str">
        <f>IFERROR(VLOOKUP(C2209,'字典-车间管理'!A:B,2,FALSE),"未填")</f>
        <v>V</v>
      </c>
      <c r="Q2209" s="21" t="str">
        <f>IFERROR(VLOOKUP(D2209,'字典-系统管理&amp;工段管理'!C:D,2,FALSE),"未填")</f>
        <v>05</v>
      </c>
      <c r="R2209" s="22" t="str">
        <f>_xlfn.TEXTJOIN("", TRUE, IF(U2209="0", U2209, ""), IF(V2209="0", V2209, ""), IF(W2209="0", W2209, ""), IF(X2209="0", X2209, ""), IF(U2209&lt;&gt;"0", U2209, ""), IF(V2209&lt;&gt;"0", V2209, ""), IF(W2209&lt;&gt;"0", W2209, ""), IF(X2209&lt;&gt;"0", X2209, ""))</f>
        <v>000D</v>
      </c>
      <c r="S2209" s="21" t="str">
        <f>IFERROR(VLOOKUP(K2209,'字典-设备&amp;仪表管理'!A:B,2,FALSE),"未填")</f>
        <v>XV</v>
      </c>
      <c r="T2209" s="26" t="str">
        <f>IF(L2209="","未填",TEXT(L2209,"0000"))</f>
        <v>0099</v>
      </c>
      <c r="U2209" s="22" t="str">
        <f>IFERROR(VLOOKUP(E2209,'字典-系统管理&amp;工段管理'!$A$2:$B$7,2,0),"0")</f>
        <v>D</v>
      </c>
      <c r="V2209" s="22" t="str">
        <f>IFERROR(VLOOKUP(F2209,'字典-系统管理&amp;工段管理'!$A$2:$B$7,2,0),"0")</f>
        <v>0</v>
      </c>
      <c r="W2209" s="22" t="str">
        <f>IFERROR(VLOOKUP(G2209,'字典-系统管理&amp;工段管理'!$A$2:$B$7,2,0),"0")</f>
        <v>0</v>
      </c>
      <c r="X2209" s="22" t="str">
        <f>IFERROR(VLOOKUP(H2209,'字典-系统管理&amp;工段管理'!$A$2:$B$7,2,0),"0")</f>
        <v>0</v>
      </c>
    </row>
    <row r="2210" spans="1:24" x14ac:dyDescent="0.15">
      <c r="A2210" s="19">
        <v>2208</v>
      </c>
      <c r="B2210" s="22" t="s">
        <v>24</v>
      </c>
      <c r="C2210" s="22" t="s">
        <v>94</v>
      </c>
      <c r="D2210" s="22" t="s">
        <v>234</v>
      </c>
      <c r="E2210" s="22" t="s">
        <v>28</v>
      </c>
      <c r="F2210" s="22"/>
      <c r="G2210" s="22"/>
      <c r="H2210" s="22"/>
      <c r="I2210" s="32" t="s">
        <v>844</v>
      </c>
      <c r="J2210" s="22" t="s">
        <v>33</v>
      </c>
      <c r="K2210" s="38" t="s">
        <v>325</v>
      </c>
      <c r="L2210" s="20">
        <v>100</v>
      </c>
      <c r="M2210" s="29" t="str">
        <f>O2210&amp;"-"&amp;P2210&amp;"-"&amp;Q2210&amp;"-"&amp;R2210&amp;"-"&amp;S2210&amp;"-"&amp;T2210</f>
        <v>SJ-V-05-000D-XV-0100</v>
      </c>
      <c r="N2210" s="32" t="s">
        <v>844</v>
      </c>
      <c r="O2210" s="21" t="str">
        <f>IFERROR(VLOOKUP(B2210,'字典-基地管理'!A:B,2,FALSE),"未填")</f>
        <v>SJ</v>
      </c>
      <c r="P2210" s="21" t="str">
        <f>IFERROR(VLOOKUP(C2210,'字典-车间管理'!A:B,2,FALSE),"未填")</f>
        <v>V</v>
      </c>
      <c r="Q2210" s="21" t="str">
        <f>IFERROR(VLOOKUP(D2210,'字典-系统管理&amp;工段管理'!C:D,2,FALSE),"未填")</f>
        <v>05</v>
      </c>
      <c r="R2210" s="22" t="str">
        <f>_xlfn.TEXTJOIN("", TRUE, IF(U2210="0", U2210, ""), IF(V2210="0", V2210, ""), IF(W2210="0", W2210, ""), IF(X2210="0", X2210, ""), IF(U2210&lt;&gt;"0", U2210, ""), IF(V2210&lt;&gt;"0", V2210, ""), IF(W2210&lt;&gt;"0", W2210, ""), IF(X2210&lt;&gt;"0", X2210, ""))</f>
        <v>000D</v>
      </c>
      <c r="S2210" s="21" t="str">
        <f>IFERROR(VLOOKUP(K2210,'字典-设备&amp;仪表管理'!A:B,2,FALSE),"未填")</f>
        <v>XV</v>
      </c>
      <c r="T2210" s="26" t="str">
        <f>IF(L2210="","未填",TEXT(L2210,"0000"))</f>
        <v>0100</v>
      </c>
      <c r="U2210" s="22" t="str">
        <f>IFERROR(VLOOKUP(E2210,'字典-系统管理&amp;工段管理'!$A$2:$B$7,2,0),"0")</f>
        <v>D</v>
      </c>
      <c r="V2210" s="22" t="str">
        <f>IFERROR(VLOOKUP(F2210,'字典-系统管理&amp;工段管理'!$A$2:$B$7,2,0),"0")</f>
        <v>0</v>
      </c>
      <c r="W2210" s="22" t="str">
        <f>IFERROR(VLOOKUP(G2210,'字典-系统管理&amp;工段管理'!$A$2:$B$7,2,0),"0")</f>
        <v>0</v>
      </c>
      <c r="X2210" s="22" t="str">
        <f>IFERROR(VLOOKUP(H2210,'字典-系统管理&amp;工段管理'!$A$2:$B$7,2,0),"0")</f>
        <v>0</v>
      </c>
    </row>
    <row r="2211" spans="1:24" x14ac:dyDescent="0.15">
      <c r="A2211" s="19">
        <v>2209</v>
      </c>
      <c r="B2211" s="22" t="s">
        <v>24</v>
      </c>
      <c r="C2211" s="22" t="s">
        <v>94</v>
      </c>
      <c r="D2211" s="22" t="s">
        <v>234</v>
      </c>
      <c r="E2211" s="22" t="s">
        <v>28</v>
      </c>
      <c r="F2211" s="22"/>
      <c r="G2211" s="22"/>
      <c r="H2211" s="22"/>
      <c r="I2211" s="32" t="s">
        <v>848</v>
      </c>
      <c r="J2211" s="22" t="s">
        <v>33</v>
      </c>
      <c r="K2211" s="38" t="s">
        <v>325</v>
      </c>
      <c r="L2211" s="20">
        <v>101</v>
      </c>
      <c r="M2211" s="29" t="str">
        <f>O2211&amp;"-"&amp;P2211&amp;"-"&amp;Q2211&amp;"-"&amp;R2211&amp;"-"&amp;S2211&amp;"-"&amp;T2211</f>
        <v>SJ-V-05-000D-XV-0101</v>
      </c>
      <c r="N2211" s="32" t="s">
        <v>848</v>
      </c>
      <c r="O2211" s="21" t="str">
        <f>IFERROR(VLOOKUP(B2211,'字典-基地管理'!A:B,2,FALSE),"未填")</f>
        <v>SJ</v>
      </c>
      <c r="P2211" s="21" t="str">
        <f>IFERROR(VLOOKUP(C2211,'字典-车间管理'!A:B,2,FALSE),"未填")</f>
        <v>V</v>
      </c>
      <c r="Q2211" s="21" t="str">
        <f>IFERROR(VLOOKUP(D2211,'字典-系统管理&amp;工段管理'!C:D,2,FALSE),"未填")</f>
        <v>05</v>
      </c>
      <c r="R2211" s="22" t="str">
        <f>_xlfn.TEXTJOIN("", TRUE, IF(U2211="0", U2211, ""), IF(V2211="0", V2211, ""), IF(W2211="0", W2211, ""), IF(X2211="0", X2211, ""), IF(U2211&lt;&gt;"0", U2211, ""), IF(V2211&lt;&gt;"0", V2211, ""), IF(W2211&lt;&gt;"0", W2211, ""), IF(X2211&lt;&gt;"0", X2211, ""))</f>
        <v>000D</v>
      </c>
      <c r="S2211" s="21" t="str">
        <f>IFERROR(VLOOKUP(K2211,'字典-设备&amp;仪表管理'!A:B,2,FALSE),"未填")</f>
        <v>XV</v>
      </c>
      <c r="T2211" s="26" t="str">
        <f>IF(L2211="","未填",TEXT(L2211,"0000"))</f>
        <v>0101</v>
      </c>
      <c r="U2211" s="22" t="str">
        <f>IFERROR(VLOOKUP(E2211,'字典-系统管理&amp;工段管理'!$A$2:$B$7,2,0),"0")</f>
        <v>D</v>
      </c>
      <c r="V2211" s="22" t="str">
        <f>IFERROR(VLOOKUP(F2211,'字典-系统管理&amp;工段管理'!$A$2:$B$7,2,0),"0")</f>
        <v>0</v>
      </c>
      <c r="W2211" s="22" t="str">
        <f>IFERROR(VLOOKUP(G2211,'字典-系统管理&amp;工段管理'!$A$2:$B$7,2,0),"0")</f>
        <v>0</v>
      </c>
      <c r="X2211" s="22" t="str">
        <f>IFERROR(VLOOKUP(H2211,'字典-系统管理&amp;工段管理'!$A$2:$B$7,2,0),"0")</f>
        <v>0</v>
      </c>
    </row>
    <row r="2212" spans="1:24" x14ac:dyDescent="0.15">
      <c r="A2212" s="19">
        <v>2210</v>
      </c>
      <c r="B2212" s="22" t="s">
        <v>24</v>
      </c>
      <c r="C2212" s="22" t="s">
        <v>94</v>
      </c>
      <c r="D2212" s="22" t="s">
        <v>234</v>
      </c>
      <c r="E2212" s="22" t="s">
        <v>28</v>
      </c>
      <c r="F2212" s="22"/>
      <c r="G2212" s="22"/>
      <c r="H2212" s="22"/>
      <c r="I2212" s="32" t="s">
        <v>852</v>
      </c>
      <c r="J2212" s="22" t="s">
        <v>33</v>
      </c>
      <c r="K2212" s="38" t="s">
        <v>325</v>
      </c>
      <c r="L2212" s="20">
        <v>102</v>
      </c>
      <c r="M2212" s="29" t="str">
        <f>O2212&amp;"-"&amp;P2212&amp;"-"&amp;Q2212&amp;"-"&amp;R2212&amp;"-"&amp;S2212&amp;"-"&amp;T2212</f>
        <v>SJ-V-05-000D-XV-0102</v>
      </c>
      <c r="N2212" s="32" t="s">
        <v>852</v>
      </c>
      <c r="O2212" s="21" t="str">
        <f>IFERROR(VLOOKUP(B2212,'字典-基地管理'!A:B,2,FALSE),"未填")</f>
        <v>SJ</v>
      </c>
      <c r="P2212" s="21" t="str">
        <f>IFERROR(VLOOKUP(C2212,'字典-车间管理'!A:B,2,FALSE),"未填")</f>
        <v>V</v>
      </c>
      <c r="Q2212" s="21" t="str">
        <f>IFERROR(VLOOKUP(D2212,'字典-系统管理&amp;工段管理'!C:D,2,FALSE),"未填")</f>
        <v>05</v>
      </c>
      <c r="R2212" s="22" t="str">
        <f>_xlfn.TEXTJOIN("", TRUE, IF(U2212="0", U2212, ""), IF(V2212="0", V2212, ""), IF(W2212="0", W2212, ""), IF(X2212="0", X2212, ""), IF(U2212&lt;&gt;"0", U2212, ""), IF(V2212&lt;&gt;"0", V2212, ""), IF(W2212&lt;&gt;"0", W2212, ""), IF(X2212&lt;&gt;"0", X2212, ""))</f>
        <v>000D</v>
      </c>
      <c r="S2212" s="21" t="str">
        <f>IFERROR(VLOOKUP(K2212,'字典-设备&amp;仪表管理'!A:B,2,FALSE),"未填")</f>
        <v>XV</v>
      </c>
      <c r="T2212" s="26" t="str">
        <f>IF(L2212="","未填",TEXT(L2212,"0000"))</f>
        <v>0102</v>
      </c>
      <c r="U2212" s="22" t="str">
        <f>IFERROR(VLOOKUP(E2212,'字典-系统管理&amp;工段管理'!$A$2:$B$7,2,0),"0")</f>
        <v>D</v>
      </c>
      <c r="V2212" s="22" t="str">
        <f>IFERROR(VLOOKUP(F2212,'字典-系统管理&amp;工段管理'!$A$2:$B$7,2,0),"0")</f>
        <v>0</v>
      </c>
      <c r="W2212" s="22" t="str">
        <f>IFERROR(VLOOKUP(G2212,'字典-系统管理&amp;工段管理'!$A$2:$B$7,2,0),"0")</f>
        <v>0</v>
      </c>
      <c r="X2212" s="22" t="str">
        <f>IFERROR(VLOOKUP(H2212,'字典-系统管理&amp;工段管理'!$A$2:$B$7,2,0),"0")</f>
        <v>0</v>
      </c>
    </row>
    <row r="2213" spans="1:24" x14ac:dyDescent="0.15">
      <c r="A2213" s="19">
        <v>2211</v>
      </c>
      <c r="B2213" s="22" t="s">
        <v>24</v>
      </c>
      <c r="C2213" s="22" t="s">
        <v>94</v>
      </c>
      <c r="D2213" s="22" t="s">
        <v>234</v>
      </c>
      <c r="E2213" s="22" t="s">
        <v>28</v>
      </c>
      <c r="F2213" s="22"/>
      <c r="G2213" s="22"/>
      <c r="H2213" s="22"/>
      <c r="I2213" s="32" t="s">
        <v>856</v>
      </c>
      <c r="J2213" s="22" t="s">
        <v>33</v>
      </c>
      <c r="K2213" s="38" t="s">
        <v>325</v>
      </c>
      <c r="L2213" s="20">
        <v>103</v>
      </c>
      <c r="M2213" s="29" t="str">
        <f>O2213&amp;"-"&amp;P2213&amp;"-"&amp;Q2213&amp;"-"&amp;R2213&amp;"-"&amp;S2213&amp;"-"&amp;T2213</f>
        <v>SJ-V-05-000D-XV-0103</v>
      </c>
      <c r="N2213" s="32" t="s">
        <v>856</v>
      </c>
      <c r="O2213" s="21" t="str">
        <f>IFERROR(VLOOKUP(B2213,'字典-基地管理'!A:B,2,FALSE),"未填")</f>
        <v>SJ</v>
      </c>
      <c r="P2213" s="21" t="str">
        <f>IFERROR(VLOOKUP(C2213,'字典-车间管理'!A:B,2,FALSE),"未填")</f>
        <v>V</v>
      </c>
      <c r="Q2213" s="21" t="str">
        <f>IFERROR(VLOOKUP(D2213,'字典-系统管理&amp;工段管理'!C:D,2,FALSE),"未填")</f>
        <v>05</v>
      </c>
      <c r="R2213" s="22" t="str">
        <f>_xlfn.TEXTJOIN("", TRUE, IF(U2213="0", U2213, ""), IF(V2213="0", V2213, ""), IF(W2213="0", W2213, ""), IF(X2213="0", X2213, ""), IF(U2213&lt;&gt;"0", U2213, ""), IF(V2213&lt;&gt;"0", V2213, ""), IF(W2213&lt;&gt;"0", W2213, ""), IF(X2213&lt;&gt;"0", X2213, ""))</f>
        <v>000D</v>
      </c>
      <c r="S2213" s="21" t="str">
        <f>IFERROR(VLOOKUP(K2213,'字典-设备&amp;仪表管理'!A:B,2,FALSE),"未填")</f>
        <v>XV</v>
      </c>
      <c r="T2213" s="26" t="str">
        <f>IF(L2213="","未填",TEXT(L2213,"0000"))</f>
        <v>0103</v>
      </c>
      <c r="U2213" s="22" t="str">
        <f>IFERROR(VLOOKUP(E2213,'字典-系统管理&amp;工段管理'!$A$2:$B$7,2,0),"0")</f>
        <v>D</v>
      </c>
      <c r="V2213" s="22" t="str">
        <f>IFERROR(VLOOKUP(F2213,'字典-系统管理&amp;工段管理'!$A$2:$B$7,2,0),"0")</f>
        <v>0</v>
      </c>
      <c r="W2213" s="22" t="str">
        <f>IFERROR(VLOOKUP(G2213,'字典-系统管理&amp;工段管理'!$A$2:$B$7,2,0),"0")</f>
        <v>0</v>
      </c>
      <c r="X2213" s="22" t="str">
        <f>IFERROR(VLOOKUP(H2213,'字典-系统管理&amp;工段管理'!$A$2:$B$7,2,0),"0")</f>
        <v>0</v>
      </c>
    </row>
    <row r="2214" spans="1:24" x14ac:dyDescent="0.15">
      <c r="A2214" s="19">
        <v>2212</v>
      </c>
      <c r="B2214" s="22" t="s">
        <v>24</v>
      </c>
      <c r="C2214" s="22" t="s">
        <v>94</v>
      </c>
      <c r="D2214" s="22" t="s">
        <v>234</v>
      </c>
      <c r="E2214" s="22" t="s">
        <v>28</v>
      </c>
      <c r="F2214" s="22"/>
      <c r="G2214" s="22"/>
      <c r="H2214" s="22"/>
      <c r="I2214" s="32" t="s">
        <v>860</v>
      </c>
      <c r="J2214" s="22" t="s">
        <v>33</v>
      </c>
      <c r="K2214" s="38" t="s">
        <v>325</v>
      </c>
      <c r="L2214" s="20">
        <v>104</v>
      </c>
      <c r="M2214" s="29" t="str">
        <f>O2214&amp;"-"&amp;P2214&amp;"-"&amp;Q2214&amp;"-"&amp;R2214&amp;"-"&amp;S2214&amp;"-"&amp;T2214</f>
        <v>SJ-V-05-000D-XV-0104</v>
      </c>
      <c r="N2214" s="32" t="s">
        <v>860</v>
      </c>
      <c r="O2214" s="21" t="str">
        <f>IFERROR(VLOOKUP(B2214,'字典-基地管理'!A:B,2,FALSE),"未填")</f>
        <v>SJ</v>
      </c>
      <c r="P2214" s="21" t="str">
        <f>IFERROR(VLOOKUP(C2214,'字典-车间管理'!A:B,2,FALSE),"未填")</f>
        <v>V</v>
      </c>
      <c r="Q2214" s="21" t="str">
        <f>IFERROR(VLOOKUP(D2214,'字典-系统管理&amp;工段管理'!C:D,2,FALSE),"未填")</f>
        <v>05</v>
      </c>
      <c r="R2214" s="22" t="str">
        <f>_xlfn.TEXTJOIN("", TRUE, IF(U2214="0", U2214, ""), IF(V2214="0", V2214, ""), IF(W2214="0", W2214, ""), IF(X2214="0", X2214, ""), IF(U2214&lt;&gt;"0", U2214, ""), IF(V2214&lt;&gt;"0", V2214, ""), IF(W2214&lt;&gt;"0", W2214, ""), IF(X2214&lt;&gt;"0", X2214, ""))</f>
        <v>000D</v>
      </c>
      <c r="S2214" s="21" t="str">
        <f>IFERROR(VLOOKUP(K2214,'字典-设备&amp;仪表管理'!A:B,2,FALSE),"未填")</f>
        <v>XV</v>
      </c>
      <c r="T2214" s="26" t="str">
        <f>IF(L2214="","未填",TEXT(L2214,"0000"))</f>
        <v>0104</v>
      </c>
      <c r="U2214" s="22" t="str">
        <f>IFERROR(VLOOKUP(E2214,'字典-系统管理&amp;工段管理'!$A$2:$B$7,2,0),"0")</f>
        <v>D</v>
      </c>
      <c r="V2214" s="22" t="str">
        <f>IFERROR(VLOOKUP(F2214,'字典-系统管理&amp;工段管理'!$A$2:$B$7,2,0),"0")</f>
        <v>0</v>
      </c>
      <c r="W2214" s="22" t="str">
        <f>IFERROR(VLOOKUP(G2214,'字典-系统管理&amp;工段管理'!$A$2:$B$7,2,0),"0")</f>
        <v>0</v>
      </c>
      <c r="X2214" s="22" t="str">
        <f>IFERROR(VLOOKUP(H2214,'字典-系统管理&amp;工段管理'!$A$2:$B$7,2,0),"0")</f>
        <v>0</v>
      </c>
    </row>
    <row r="2215" spans="1:24" x14ac:dyDescent="0.15">
      <c r="A2215" s="19">
        <v>2213</v>
      </c>
      <c r="B2215" s="22" t="s">
        <v>24</v>
      </c>
      <c r="C2215" s="22" t="s">
        <v>94</v>
      </c>
      <c r="D2215" s="22" t="s">
        <v>234</v>
      </c>
      <c r="E2215" s="22" t="s">
        <v>28</v>
      </c>
      <c r="F2215" s="22"/>
      <c r="G2215" s="22"/>
      <c r="H2215" s="22"/>
      <c r="I2215" s="32" t="s">
        <v>864</v>
      </c>
      <c r="J2215" s="22" t="s">
        <v>33</v>
      </c>
      <c r="K2215" s="38" t="s">
        <v>325</v>
      </c>
      <c r="L2215" s="20">
        <v>105</v>
      </c>
      <c r="M2215" s="29" t="str">
        <f>O2215&amp;"-"&amp;P2215&amp;"-"&amp;Q2215&amp;"-"&amp;R2215&amp;"-"&amp;S2215&amp;"-"&amp;T2215</f>
        <v>SJ-V-05-000D-XV-0105</v>
      </c>
      <c r="N2215" s="32" t="s">
        <v>864</v>
      </c>
      <c r="O2215" s="21" t="str">
        <f>IFERROR(VLOOKUP(B2215,'字典-基地管理'!A:B,2,FALSE),"未填")</f>
        <v>SJ</v>
      </c>
      <c r="P2215" s="21" t="str">
        <f>IFERROR(VLOOKUP(C2215,'字典-车间管理'!A:B,2,FALSE),"未填")</f>
        <v>V</v>
      </c>
      <c r="Q2215" s="21" t="str">
        <f>IFERROR(VLOOKUP(D2215,'字典-系统管理&amp;工段管理'!C:D,2,FALSE),"未填")</f>
        <v>05</v>
      </c>
      <c r="R2215" s="22" t="str">
        <f>_xlfn.TEXTJOIN("", TRUE, IF(U2215="0", U2215, ""), IF(V2215="0", V2215, ""), IF(W2215="0", W2215, ""), IF(X2215="0", X2215, ""), IF(U2215&lt;&gt;"0", U2215, ""), IF(V2215&lt;&gt;"0", V2215, ""), IF(W2215&lt;&gt;"0", W2215, ""), IF(X2215&lt;&gt;"0", X2215, ""))</f>
        <v>000D</v>
      </c>
      <c r="S2215" s="21" t="str">
        <f>IFERROR(VLOOKUP(K2215,'字典-设备&amp;仪表管理'!A:B,2,FALSE),"未填")</f>
        <v>XV</v>
      </c>
      <c r="T2215" s="26" t="str">
        <f>IF(L2215="","未填",TEXT(L2215,"0000"))</f>
        <v>0105</v>
      </c>
      <c r="U2215" s="22" t="str">
        <f>IFERROR(VLOOKUP(E2215,'字典-系统管理&amp;工段管理'!$A$2:$B$7,2,0),"0")</f>
        <v>D</v>
      </c>
      <c r="V2215" s="22" t="str">
        <f>IFERROR(VLOOKUP(F2215,'字典-系统管理&amp;工段管理'!$A$2:$B$7,2,0),"0")</f>
        <v>0</v>
      </c>
      <c r="W2215" s="22" t="str">
        <f>IFERROR(VLOOKUP(G2215,'字典-系统管理&amp;工段管理'!$A$2:$B$7,2,0),"0")</f>
        <v>0</v>
      </c>
      <c r="X2215" s="22" t="str">
        <f>IFERROR(VLOOKUP(H2215,'字典-系统管理&amp;工段管理'!$A$2:$B$7,2,0),"0")</f>
        <v>0</v>
      </c>
    </row>
    <row r="2216" spans="1:24" x14ac:dyDescent="0.15">
      <c r="A2216" s="19">
        <v>2214</v>
      </c>
      <c r="B2216" s="22" t="s">
        <v>24</v>
      </c>
      <c r="C2216" s="22" t="s">
        <v>94</v>
      </c>
      <c r="D2216" s="22" t="s">
        <v>234</v>
      </c>
      <c r="E2216" s="22" t="s">
        <v>28</v>
      </c>
      <c r="F2216" s="22"/>
      <c r="G2216" s="22"/>
      <c r="H2216" s="22"/>
      <c r="I2216" s="32" t="s">
        <v>868</v>
      </c>
      <c r="J2216" s="22" t="s">
        <v>33</v>
      </c>
      <c r="K2216" s="38" t="s">
        <v>325</v>
      </c>
      <c r="L2216" s="20">
        <v>106</v>
      </c>
      <c r="M2216" s="29" t="str">
        <f>O2216&amp;"-"&amp;P2216&amp;"-"&amp;Q2216&amp;"-"&amp;R2216&amp;"-"&amp;S2216&amp;"-"&amp;T2216</f>
        <v>SJ-V-05-000D-XV-0106</v>
      </c>
      <c r="N2216" s="32" t="s">
        <v>868</v>
      </c>
      <c r="O2216" s="21" t="str">
        <f>IFERROR(VLOOKUP(B2216,'字典-基地管理'!A:B,2,FALSE),"未填")</f>
        <v>SJ</v>
      </c>
      <c r="P2216" s="21" t="str">
        <f>IFERROR(VLOOKUP(C2216,'字典-车间管理'!A:B,2,FALSE),"未填")</f>
        <v>V</v>
      </c>
      <c r="Q2216" s="21" t="str">
        <f>IFERROR(VLOOKUP(D2216,'字典-系统管理&amp;工段管理'!C:D,2,FALSE),"未填")</f>
        <v>05</v>
      </c>
      <c r="R2216" s="22" t="str">
        <f>_xlfn.TEXTJOIN("", TRUE, IF(U2216="0", U2216, ""), IF(V2216="0", V2216, ""), IF(W2216="0", W2216, ""), IF(X2216="0", X2216, ""), IF(U2216&lt;&gt;"0", U2216, ""), IF(V2216&lt;&gt;"0", V2216, ""), IF(W2216&lt;&gt;"0", W2216, ""), IF(X2216&lt;&gt;"0", X2216, ""))</f>
        <v>000D</v>
      </c>
      <c r="S2216" s="21" t="str">
        <f>IFERROR(VLOOKUP(K2216,'字典-设备&amp;仪表管理'!A:B,2,FALSE),"未填")</f>
        <v>XV</v>
      </c>
      <c r="T2216" s="26" t="str">
        <f>IF(L2216="","未填",TEXT(L2216,"0000"))</f>
        <v>0106</v>
      </c>
      <c r="U2216" s="22" t="str">
        <f>IFERROR(VLOOKUP(E2216,'字典-系统管理&amp;工段管理'!$A$2:$B$7,2,0),"0")</f>
        <v>D</v>
      </c>
      <c r="V2216" s="22" t="str">
        <f>IFERROR(VLOOKUP(F2216,'字典-系统管理&amp;工段管理'!$A$2:$B$7,2,0),"0")</f>
        <v>0</v>
      </c>
      <c r="W2216" s="22" t="str">
        <f>IFERROR(VLOOKUP(G2216,'字典-系统管理&amp;工段管理'!$A$2:$B$7,2,0),"0")</f>
        <v>0</v>
      </c>
      <c r="X2216" s="22" t="str">
        <f>IFERROR(VLOOKUP(H2216,'字典-系统管理&amp;工段管理'!$A$2:$B$7,2,0),"0")</f>
        <v>0</v>
      </c>
    </row>
    <row r="2217" spans="1:24" x14ac:dyDescent="0.15">
      <c r="A2217" s="19">
        <v>2215</v>
      </c>
      <c r="B2217" s="22" t="s">
        <v>24</v>
      </c>
      <c r="C2217" s="22" t="s">
        <v>94</v>
      </c>
      <c r="D2217" s="22" t="s">
        <v>234</v>
      </c>
      <c r="E2217" s="22" t="s">
        <v>28</v>
      </c>
      <c r="F2217" s="22"/>
      <c r="G2217" s="22"/>
      <c r="H2217" s="22"/>
      <c r="I2217" s="32" t="s">
        <v>869</v>
      </c>
      <c r="J2217" s="22" t="s">
        <v>33</v>
      </c>
      <c r="K2217" s="38" t="s">
        <v>325</v>
      </c>
      <c r="L2217" s="20">
        <v>107</v>
      </c>
      <c r="M2217" s="29" t="str">
        <f>O2217&amp;"-"&amp;P2217&amp;"-"&amp;Q2217&amp;"-"&amp;R2217&amp;"-"&amp;S2217&amp;"-"&amp;T2217</f>
        <v>SJ-V-05-000D-XV-0107</v>
      </c>
      <c r="N2217" s="32" t="s">
        <v>869</v>
      </c>
      <c r="O2217" s="21" t="str">
        <f>IFERROR(VLOOKUP(B2217,'字典-基地管理'!A:B,2,FALSE),"未填")</f>
        <v>SJ</v>
      </c>
      <c r="P2217" s="21" t="str">
        <f>IFERROR(VLOOKUP(C2217,'字典-车间管理'!A:B,2,FALSE),"未填")</f>
        <v>V</v>
      </c>
      <c r="Q2217" s="21" t="str">
        <f>IFERROR(VLOOKUP(D2217,'字典-系统管理&amp;工段管理'!C:D,2,FALSE),"未填")</f>
        <v>05</v>
      </c>
      <c r="R2217" s="22" t="str">
        <f>_xlfn.TEXTJOIN("", TRUE, IF(U2217="0", U2217, ""), IF(V2217="0", V2217, ""), IF(W2217="0", W2217, ""), IF(X2217="0", X2217, ""), IF(U2217&lt;&gt;"0", U2217, ""), IF(V2217&lt;&gt;"0", V2217, ""), IF(W2217&lt;&gt;"0", W2217, ""), IF(X2217&lt;&gt;"0", X2217, ""))</f>
        <v>000D</v>
      </c>
      <c r="S2217" s="21" t="str">
        <f>IFERROR(VLOOKUP(K2217,'字典-设备&amp;仪表管理'!A:B,2,FALSE),"未填")</f>
        <v>XV</v>
      </c>
      <c r="T2217" s="26" t="str">
        <f>IF(L2217="","未填",TEXT(L2217,"0000"))</f>
        <v>0107</v>
      </c>
      <c r="U2217" s="22" t="str">
        <f>IFERROR(VLOOKUP(E2217,'字典-系统管理&amp;工段管理'!$A$2:$B$7,2,0),"0")</f>
        <v>D</v>
      </c>
      <c r="V2217" s="22" t="str">
        <f>IFERROR(VLOOKUP(F2217,'字典-系统管理&amp;工段管理'!$A$2:$B$7,2,0),"0")</f>
        <v>0</v>
      </c>
      <c r="W2217" s="22" t="str">
        <f>IFERROR(VLOOKUP(G2217,'字典-系统管理&amp;工段管理'!$A$2:$B$7,2,0),"0")</f>
        <v>0</v>
      </c>
      <c r="X2217" s="22" t="str">
        <f>IFERROR(VLOOKUP(H2217,'字典-系统管理&amp;工段管理'!$A$2:$B$7,2,0),"0")</f>
        <v>0</v>
      </c>
    </row>
    <row r="2218" spans="1:24" x14ac:dyDescent="0.15">
      <c r="A2218" s="19">
        <v>2216</v>
      </c>
      <c r="B2218" s="22" t="s">
        <v>24</v>
      </c>
      <c r="C2218" s="22" t="s">
        <v>94</v>
      </c>
      <c r="D2218" s="22" t="s">
        <v>234</v>
      </c>
      <c r="E2218" s="22" t="s">
        <v>28</v>
      </c>
      <c r="F2218" s="22"/>
      <c r="G2218" s="22"/>
      <c r="H2218" s="22"/>
      <c r="I2218" s="32" t="s">
        <v>870</v>
      </c>
      <c r="J2218" s="22" t="s">
        <v>33</v>
      </c>
      <c r="K2218" s="38" t="s">
        <v>325</v>
      </c>
      <c r="L2218" s="20">
        <v>108</v>
      </c>
      <c r="M2218" s="29" t="str">
        <f>O2218&amp;"-"&amp;P2218&amp;"-"&amp;Q2218&amp;"-"&amp;R2218&amp;"-"&amp;S2218&amp;"-"&amp;T2218</f>
        <v>SJ-V-05-000D-XV-0108</v>
      </c>
      <c r="N2218" s="32" t="s">
        <v>870</v>
      </c>
      <c r="O2218" s="21" t="str">
        <f>IFERROR(VLOOKUP(B2218,'字典-基地管理'!A:B,2,FALSE),"未填")</f>
        <v>SJ</v>
      </c>
      <c r="P2218" s="21" t="str">
        <f>IFERROR(VLOOKUP(C2218,'字典-车间管理'!A:B,2,FALSE),"未填")</f>
        <v>V</v>
      </c>
      <c r="Q2218" s="21" t="str">
        <f>IFERROR(VLOOKUP(D2218,'字典-系统管理&amp;工段管理'!C:D,2,FALSE),"未填")</f>
        <v>05</v>
      </c>
      <c r="R2218" s="22" t="str">
        <f>_xlfn.TEXTJOIN("", TRUE, IF(U2218="0", U2218, ""), IF(V2218="0", V2218, ""), IF(W2218="0", W2218, ""), IF(X2218="0", X2218, ""), IF(U2218&lt;&gt;"0", U2218, ""), IF(V2218&lt;&gt;"0", V2218, ""), IF(W2218&lt;&gt;"0", W2218, ""), IF(X2218&lt;&gt;"0", X2218, ""))</f>
        <v>000D</v>
      </c>
      <c r="S2218" s="21" t="str">
        <f>IFERROR(VLOOKUP(K2218,'字典-设备&amp;仪表管理'!A:B,2,FALSE),"未填")</f>
        <v>XV</v>
      </c>
      <c r="T2218" s="26" t="str">
        <f>IF(L2218="","未填",TEXT(L2218,"0000"))</f>
        <v>0108</v>
      </c>
      <c r="U2218" s="22" t="str">
        <f>IFERROR(VLOOKUP(E2218,'字典-系统管理&amp;工段管理'!$A$2:$B$7,2,0),"0")</f>
        <v>D</v>
      </c>
      <c r="V2218" s="22" t="str">
        <f>IFERROR(VLOOKUP(F2218,'字典-系统管理&amp;工段管理'!$A$2:$B$7,2,0),"0")</f>
        <v>0</v>
      </c>
      <c r="W2218" s="22" t="str">
        <f>IFERROR(VLOOKUP(G2218,'字典-系统管理&amp;工段管理'!$A$2:$B$7,2,0),"0")</f>
        <v>0</v>
      </c>
      <c r="X2218" s="22" t="str">
        <f>IFERROR(VLOOKUP(H2218,'字典-系统管理&amp;工段管理'!$A$2:$B$7,2,0),"0")</f>
        <v>0</v>
      </c>
    </row>
    <row r="2219" spans="1:24" x14ac:dyDescent="0.15">
      <c r="A2219" s="19">
        <v>2217</v>
      </c>
      <c r="B2219" s="22" t="s">
        <v>24</v>
      </c>
      <c r="C2219" s="22" t="s">
        <v>94</v>
      </c>
      <c r="D2219" s="22" t="s">
        <v>234</v>
      </c>
      <c r="E2219" s="22" t="s">
        <v>28</v>
      </c>
      <c r="F2219" s="22"/>
      <c r="G2219" s="22"/>
      <c r="H2219" s="22"/>
      <c r="I2219" s="32" t="s">
        <v>871</v>
      </c>
      <c r="J2219" s="22" t="s">
        <v>33</v>
      </c>
      <c r="K2219" s="38" t="s">
        <v>325</v>
      </c>
      <c r="L2219" s="20">
        <v>109</v>
      </c>
      <c r="M2219" s="29" t="str">
        <f>O2219&amp;"-"&amp;P2219&amp;"-"&amp;Q2219&amp;"-"&amp;R2219&amp;"-"&amp;S2219&amp;"-"&amp;T2219</f>
        <v>SJ-V-05-000D-XV-0109</v>
      </c>
      <c r="N2219" s="32" t="s">
        <v>871</v>
      </c>
      <c r="O2219" s="21" t="str">
        <f>IFERROR(VLOOKUP(B2219,'字典-基地管理'!A:B,2,FALSE),"未填")</f>
        <v>SJ</v>
      </c>
      <c r="P2219" s="21" t="str">
        <f>IFERROR(VLOOKUP(C2219,'字典-车间管理'!A:B,2,FALSE),"未填")</f>
        <v>V</v>
      </c>
      <c r="Q2219" s="21" t="str">
        <f>IFERROR(VLOOKUP(D2219,'字典-系统管理&amp;工段管理'!C:D,2,FALSE),"未填")</f>
        <v>05</v>
      </c>
      <c r="R2219" s="22" t="str">
        <f>_xlfn.TEXTJOIN("", TRUE, IF(U2219="0", U2219, ""), IF(V2219="0", V2219, ""), IF(W2219="0", W2219, ""), IF(X2219="0", X2219, ""), IF(U2219&lt;&gt;"0", U2219, ""), IF(V2219&lt;&gt;"0", V2219, ""), IF(W2219&lt;&gt;"0", W2219, ""), IF(X2219&lt;&gt;"0", X2219, ""))</f>
        <v>000D</v>
      </c>
      <c r="S2219" s="21" t="str">
        <f>IFERROR(VLOOKUP(K2219,'字典-设备&amp;仪表管理'!A:B,2,FALSE),"未填")</f>
        <v>XV</v>
      </c>
      <c r="T2219" s="26" t="str">
        <f>IF(L2219="","未填",TEXT(L2219,"0000"))</f>
        <v>0109</v>
      </c>
      <c r="U2219" s="22" t="str">
        <f>IFERROR(VLOOKUP(E2219,'字典-系统管理&amp;工段管理'!$A$2:$B$7,2,0),"0")</f>
        <v>D</v>
      </c>
      <c r="V2219" s="22" t="str">
        <f>IFERROR(VLOOKUP(F2219,'字典-系统管理&amp;工段管理'!$A$2:$B$7,2,0),"0")</f>
        <v>0</v>
      </c>
      <c r="W2219" s="22" t="str">
        <f>IFERROR(VLOOKUP(G2219,'字典-系统管理&amp;工段管理'!$A$2:$B$7,2,0),"0")</f>
        <v>0</v>
      </c>
      <c r="X2219" s="22" t="str">
        <f>IFERROR(VLOOKUP(H2219,'字典-系统管理&amp;工段管理'!$A$2:$B$7,2,0),"0")</f>
        <v>0</v>
      </c>
    </row>
    <row r="2220" spans="1:24" x14ac:dyDescent="0.15">
      <c r="A2220" s="19">
        <v>2218</v>
      </c>
      <c r="B2220" s="22" t="s">
        <v>24</v>
      </c>
      <c r="C2220" s="22" t="s">
        <v>94</v>
      </c>
      <c r="D2220" s="22" t="s">
        <v>234</v>
      </c>
      <c r="E2220" s="22" t="s">
        <v>28</v>
      </c>
      <c r="F2220" s="22"/>
      <c r="G2220" s="22"/>
      <c r="H2220" s="22"/>
      <c r="I2220" s="32" t="s">
        <v>872</v>
      </c>
      <c r="J2220" s="22" t="s">
        <v>33</v>
      </c>
      <c r="K2220" s="38" t="s">
        <v>325</v>
      </c>
      <c r="L2220" s="20">
        <v>110</v>
      </c>
      <c r="M2220" s="29" t="str">
        <f>O2220&amp;"-"&amp;P2220&amp;"-"&amp;Q2220&amp;"-"&amp;R2220&amp;"-"&amp;S2220&amp;"-"&amp;T2220</f>
        <v>SJ-V-05-000D-XV-0110</v>
      </c>
      <c r="N2220" s="32" t="s">
        <v>872</v>
      </c>
      <c r="O2220" s="21" t="str">
        <f>IFERROR(VLOOKUP(B2220,'字典-基地管理'!A:B,2,FALSE),"未填")</f>
        <v>SJ</v>
      </c>
      <c r="P2220" s="21" t="str">
        <f>IFERROR(VLOOKUP(C2220,'字典-车间管理'!A:B,2,FALSE),"未填")</f>
        <v>V</v>
      </c>
      <c r="Q2220" s="21" t="str">
        <f>IFERROR(VLOOKUP(D2220,'字典-系统管理&amp;工段管理'!C:D,2,FALSE),"未填")</f>
        <v>05</v>
      </c>
      <c r="R2220" s="22" t="str">
        <f>_xlfn.TEXTJOIN("", TRUE, IF(U2220="0", U2220, ""), IF(V2220="0", V2220, ""), IF(W2220="0", W2220, ""), IF(X2220="0", X2220, ""), IF(U2220&lt;&gt;"0", U2220, ""), IF(V2220&lt;&gt;"0", V2220, ""), IF(W2220&lt;&gt;"0", W2220, ""), IF(X2220&lt;&gt;"0", X2220, ""))</f>
        <v>000D</v>
      </c>
      <c r="S2220" s="21" t="str">
        <f>IFERROR(VLOOKUP(K2220,'字典-设备&amp;仪表管理'!A:B,2,FALSE),"未填")</f>
        <v>XV</v>
      </c>
      <c r="T2220" s="26" t="str">
        <f>IF(L2220="","未填",TEXT(L2220,"0000"))</f>
        <v>0110</v>
      </c>
      <c r="U2220" s="22" t="str">
        <f>IFERROR(VLOOKUP(E2220,'字典-系统管理&amp;工段管理'!$A$2:$B$7,2,0),"0")</f>
        <v>D</v>
      </c>
      <c r="V2220" s="22" t="str">
        <f>IFERROR(VLOOKUP(F2220,'字典-系统管理&amp;工段管理'!$A$2:$B$7,2,0),"0")</f>
        <v>0</v>
      </c>
      <c r="W2220" s="22" t="str">
        <f>IFERROR(VLOOKUP(G2220,'字典-系统管理&amp;工段管理'!$A$2:$B$7,2,0),"0")</f>
        <v>0</v>
      </c>
      <c r="X2220" s="22" t="str">
        <f>IFERROR(VLOOKUP(H2220,'字典-系统管理&amp;工段管理'!$A$2:$B$7,2,0),"0")</f>
        <v>0</v>
      </c>
    </row>
    <row r="2221" spans="1:24" x14ac:dyDescent="0.15">
      <c r="A2221" s="19">
        <v>2219</v>
      </c>
      <c r="B2221" s="22" t="s">
        <v>24</v>
      </c>
      <c r="C2221" s="22" t="s">
        <v>94</v>
      </c>
      <c r="D2221" s="22" t="s">
        <v>234</v>
      </c>
      <c r="E2221" s="22" t="s">
        <v>28</v>
      </c>
      <c r="F2221" s="22"/>
      <c r="G2221" s="22"/>
      <c r="H2221" s="22"/>
      <c r="I2221" s="32" t="s">
        <v>873</v>
      </c>
      <c r="J2221" s="22" t="s">
        <v>33</v>
      </c>
      <c r="K2221" s="38" t="s">
        <v>325</v>
      </c>
      <c r="L2221" s="20">
        <v>111</v>
      </c>
      <c r="M2221" s="29" t="str">
        <f>O2221&amp;"-"&amp;P2221&amp;"-"&amp;Q2221&amp;"-"&amp;R2221&amp;"-"&amp;S2221&amp;"-"&amp;T2221</f>
        <v>SJ-V-05-000D-XV-0111</v>
      </c>
      <c r="N2221" s="32" t="s">
        <v>873</v>
      </c>
      <c r="O2221" s="21" t="str">
        <f>IFERROR(VLOOKUP(B2221,'字典-基地管理'!A:B,2,FALSE),"未填")</f>
        <v>SJ</v>
      </c>
      <c r="P2221" s="21" t="str">
        <f>IFERROR(VLOOKUP(C2221,'字典-车间管理'!A:B,2,FALSE),"未填")</f>
        <v>V</v>
      </c>
      <c r="Q2221" s="21" t="str">
        <f>IFERROR(VLOOKUP(D2221,'字典-系统管理&amp;工段管理'!C:D,2,FALSE),"未填")</f>
        <v>05</v>
      </c>
      <c r="R2221" s="22" t="str">
        <f>_xlfn.TEXTJOIN("", TRUE, IF(U2221="0", U2221, ""), IF(V2221="0", V2221, ""), IF(W2221="0", W2221, ""), IF(X2221="0", X2221, ""), IF(U2221&lt;&gt;"0", U2221, ""), IF(V2221&lt;&gt;"0", V2221, ""), IF(W2221&lt;&gt;"0", W2221, ""), IF(X2221&lt;&gt;"0", X2221, ""))</f>
        <v>000D</v>
      </c>
      <c r="S2221" s="21" t="str">
        <f>IFERROR(VLOOKUP(K2221,'字典-设备&amp;仪表管理'!A:B,2,FALSE),"未填")</f>
        <v>XV</v>
      </c>
      <c r="T2221" s="26" t="str">
        <f>IF(L2221="","未填",TEXT(L2221,"0000"))</f>
        <v>0111</v>
      </c>
      <c r="U2221" s="22" t="str">
        <f>IFERROR(VLOOKUP(E2221,'字典-系统管理&amp;工段管理'!$A$2:$B$7,2,0),"0")</f>
        <v>D</v>
      </c>
      <c r="V2221" s="22" t="str">
        <f>IFERROR(VLOOKUP(F2221,'字典-系统管理&amp;工段管理'!$A$2:$B$7,2,0),"0")</f>
        <v>0</v>
      </c>
      <c r="W2221" s="22" t="str">
        <f>IFERROR(VLOOKUP(G2221,'字典-系统管理&amp;工段管理'!$A$2:$B$7,2,0),"0")</f>
        <v>0</v>
      </c>
      <c r="X2221" s="22" t="str">
        <f>IFERROR(VLOOKUP(H2221,'字典-系统管理&amp;工段管理'!$A$2:$B$7,2,0),"0")</f>
        <v>0</v>
      </c>
    </row>
    <row r="2222" spans="1:24" x14ac:dyDescent="0.15">
      <c r="A2222" s="19">
        <v>2220</v>
      </c>
      <c r="B2222" s="22" t="s">
        <v>24</v>
      </c>
      <c r="C2222" s="22" t="s">
        <v>94</v>
      </c>
      <c r="D2222" s="22" t="s">
        <v>234</v>
      </c>
      <c r="E2222" s="22" t="s">
        <v>28</v>
      </c>
      <c r="F2222" s="22"/>
      <c r="G2222" s="22"/>
      <c r="H2222" s="22"/>
      <c r="I2222" s="32" t="s">
        <v>874</v>
      </c>
      <c r="J2222" s="22" t="s">
        <v>33</v>
      </c>
      <c r="K2222" s="38" t="s">
        <v>325</v>
      </c>
      <c r="L2222" s="20">
        <v>112</v>
      </c>
      <c r="M2222" s="29" t="str">
        <f>O2222&amp;"-"&amp;P2222&amp;"-"&amp;Q2222&amp;"-"&amp;R2222&amp;"-"&amp;S2222&amp;"-"&amp;T2222</f>
        <v>SJ-V-05-000D-XV-0112</v>
      </c>
      <c r="N2222" s="32" t="s">
        <v>874</v>
      </c>
      <c r="O2222" s="21" t="str">
        <f>IFERROR(VLOOKUP(B2222,'字典-基地管理'!A:B,2,FALSE),"未填")</f>
        <v>SJ</v>
      </c>
      <c r="P2222" s="21" t="str">
        <f>IFERROR(VLOOKUP(C2222,'字典-车间管理'!A:B,2,FALSE),"未填")</f>
        <v>V</v>
      </c>
      <c r="Q2222" s="21" t="str">
        <f>IFERROR(VLOOKUP(D2222,'字典-系统管理&amp;工段管理'!C:D,2,FALSE),"未填")</f>
        <v>05</v>
      </c>
      <c r="R2222" s="22" t="str">
        <f>_xlfn.TEXTJOIN("", TRUE, IF(U2222="0", U2222, ""), IF(V2222="0", V2222, ""), IF(W2222="0", W2222, ""), IF(X2222="0", X2222, ""), IF(U2222&lt;&gt;"0", U2222, ""), IF(V2222&lt;&gt;"0", V2222, ""), IF(W2222&lt;&gt;"0", W2222, ""), IF(X2222&lt;&gt;"0", X2222, ""))</f>
        <v>000D</v>
      </c>
      <c r="S2222" s="21" t="str">
        <f>IFERROR(VLOOKUP(K2222,'字典-设备&amp;仪表管理'!A:B,2,FALSE),"未填")</f>
        <v>XV</v>
      </c>
      <c r="T2222" s="26" t="str">
        <f>IF(L2222="","未填",TEXT(L2222,"0000"))</f>
        <v>0112</v>
      </c>
      <c r="U2222" s="22" t="str">
        <f>IFERROR(VLOOKUP(E2222,'字典-系统管理&amp;工段管理'!$A$2:$B$7,2,0),"0")</f>
        <v>D</v>
      </c>
      <c r="V2222" s="22" t="str">
        <f>IFERROR(VLOOKUP(F2222,'字典-系统管理&amp;工段管理'!$A$2:$B$7,2,0),"0")</f>
        <v>0</v>
      </c>
      <c r="W2222" s="22" t="str">
        <f>IFERROR(VLOOKUP(G2222,'字典-系统管理&amp;工段管理'!$A$2:$B$7,2,0),"0")</f>
        <v>0</v>
      </c>
      <c r="X2222" s="22" t="str">
        <f>IFERROR(VLOOKUP(H2222,'字典-系统管理&amp;工段管理'!$A$2:$B$7,2,0),"0")</f>
        <v>0</v>
      </c>
    </row>
    <row r="2223" spans="1:24" x14ac:dyDescent="0.15">
      <c r="A2223" s="19">
        <v>2221</v>
      </c>
      <c r="B2223" s="22" t="s">
        <v>24</v>
      </c>
      <c r="C2223" s="22" t="s">
        <v>94</v>
      </c>
      <c r="D2223" s="22" t="s">
        <v>234</v>
      </c>
      <c r="E2223" s="22" t="s">
        <v>28</v>
      </c>
      <c r="F2223" s="22"/>
      <c r="G2223" s="22"/>
      <c r="H2223" s="22"/>
      <c r="I2223" s="32" t="s">
        <v>875</v>
      </c>
      <c r="J2223" s="22" t="s">
        <v>33</v>
      </c>
      <c r="K2223" s="38" t="s">
        <v>325</v>
      </c>
      <c r="L2223" s="20">
        <v>113</v>
      </c>
      <c r="M2223" s="29" t="str">
        <f>O2223&amp;"-"&amp;P2223&amp;"-"&amp;Q2223&amp;"-"&amp;R2223&amp;"-"&amp;S2223&amp;"-"&amp;T2223</f>
        <v>SJ-V-05-000D-XV-0113</v>
      </c>
      <c r="N2223" s="32" t="s">
        <v>875</v>
      </c>
      <c r="O2223" s="21" t="str">
        <f>IFERROR(VLOOKUP(B2223,'字典-基地管理'!A:B,2,FALSE),"未填")</f>
        <v>SJ</v>
      </c>
      <c r="P2223" s="21" t="str">
        <f>IFERROR(VLOOKUP(C2223,'字典-车间管理'!A:B,2,FALSE),"未填")</f>
        <v>V</v>
      </c>
      <c r="Q2223" s="21" t="str">
        <f>IFERROR(VLOOKUP(D2223,'字典-系统管理&amp;工段管理'!C:D,2,FALSE),"未填")</f>
        <v>05</v>
      </c>
      <c r="R2223" s="22" t="str">
        <f>_xlfn.TEXTJOIN("", TRUE, IF(U2223="0", U2223, ""), IF(V2223="0", V2223, ""), IF(W2223="0", W2223, ""), IF(X2223="0", X2223, ""), IF(U2223&lt;&gt;"0", U2223, ""), IF(V2223&lt;&gt;"0", V2223, ""), IF(W2223&lt;&gt;"0", W2223, ""), IF(X2223&lt;&gt;"0", X2223, ""))</f>
        <v>000D</v>
      </c>
      <c r="S2223" s="21" t="str">
        <f>IFERROR(VLOOKUP(K2223,'字典-设备&amp;仪表管理'!A:B,2,FALSE),"未填")</f>
        <v>XV</v>
      </c>
      <c r="T2223" s="26" t="str">
        <f>IF(L2223="","未填",TEXT(L2223,"0000"))</f>
        <v>0113</v>
      </c>
      <c r="U2223" s="22" t="str">
        <f>IFERROR(VLOOKUP(E2223,'字典-系统管理&amp;工段管理'!$A$2:$B$7,2,0),"0")</f>
        <v>D</v>
      </c>
      <c r="V2223" s="22" t="str">
        <f>IFERROR(VLOOKUP(F2223,'字典-系统管理&amp;工段管理'!$A$2:$B$7,2,0),"0")</f>
        <v>0</v>
      </c>
      <c r="W2223" s="22" t="str">
        <f>IFERROR(VLOOKUP(G2223,'字典-系统管理&amp;工段管理'!$A$2:$B$7,2,0),"0")</f>
        <v>0</v>
      </c>
      <c r="X2223" s="22" t="str">
        <f>IFERROR(VLOOKUP(H2223,'字典-系统管理&amp;工段管理'!$A$2:$B$7,2,0),"0")</f>
        <v>0</v>
      </c>
    </row>
    <row r="2224" spans="1:24" x14ac:dyDescent="0.15">
      <c r="A2224" s="19">
        <v>2222</v>
      </c>
      <c r="B2224" s="22" t="s">
        <v>24</v>
      </c>
      <c r="C2224" s="22" t="s">
        <v>94</v>
      </c>
      <c r="D2224" s="22" t="s">
        <v>234</v>
      </c>
      <c r="E2224" s="22" t="s">
        <v>28</v>
      </c>
      <c r="F2224" s="22"/>
      <c r="G2224" s="22"/>
      <c r="H2224" s="22"/>
      <c r="I2224" s="32" t="s">
        <v>876</v>
      </c>
      <c r="J2224" s="22" t="s">
        <v>33</v>
      </c>
      <c r="K2224" s="38" t="s">
        <v>325</v>
      </c>
      <c r="L2224" s="20">
        <v>114</v>
      </c>
      <c r="M2224" s="29" t="str">
        <f>O2224&amp;"-"&amp;P2224&amp;"-"&amp;Q2224&amp;"-"&amp;R2224&amp;"-"&amp;S2224&amp;"-"&amp;T2224</f>
        <v>SJ-V-05-000D-XV-0114</v>
      </c>
      <c r="N2224" s="32" t="s">
        <v>876</v>
      </c>
      <c r="O2224" s="21" t="str">
        <f>IFERROR(VLOOKUP(B2224,'字典-基地管理'!A:B,2,FALSE),"未填")</f>
        <v>SJ</v>
      </c>
      <c r="P2224" s="21" t="str">
        <f>IFERROR(VLOOKUP(C2224,'字典-车间管理'!A:B,2,FALSE),"未填")</f>
        <v>V</v>
      </c>
      <c r="Q2224" s="21" t="str">
        <f>IFERROR(VLOOKUP(D2224,'字典-系统管理&amp;工段管理'!C:D,2,FALSE),"未填")</f>
        <v>05</v>
      </c>
      <c r="R2224" s="22" t="str">
        <f>_xlfn.TEXTJOIN("", TRUE, IF(U2224="0", U2224, ""), IF(V2224="0", V2224, ""), IF(W2224="0", W2224, ""), IF(X2224="0", X2224, ""), IF(U2224&lt;&gt;"0", U2224, ""), IF(V2224&lt;&gt;"0", V2224, ""), IF(W2224&lt;&gt;"0", W2224, ""), IF(X2224&lt;&gt;"0", X2224, ""))</f>
        <v>000D</v>
      </c>
      <c r="S2224" s="21" t="str">
        <f>IFERROR(VLOOKUP(K2224,'字典-设备&amp;仪表管理'!A:B,2,FALSE),"未填")</f>
        <v>XV</v>
      </c>
      <c r="T2224" s="26" t="str">
        <f>IF(L2224="","未填",TEXT(L2224,"0000"))</f>
        <v>0114</v>
      </c>
      <c r="U2224" s="22" t="str">
        <f>IFERROR(VLOOKUP(E2224,'字典-系统管理&amp;工段管理'!$A$2:$B$7,2,0),"0")</f>
        <v>D</v>
      </c>
      <c r="V2224" s="22" t="str">
        <f>IFERROR(VLOOKUP(F2224,'字典-系统管理&amp;工段管理'!$A$2:$B$7,2,0),"0")</f>
        <v>0</v>
      </c>
      <c r="W2224" s="22" t="str">
        <f>IFERROR(VLOOKUP(G2224,'字典-系统管理&amp;工段管理'!$A$2:$B$7,2,0),"0")</f>
        <v>0</v>
      </c>
      <c r="X2224" s="22" t="str">
        <f>IFERROR(VLOOKUP(H2224,'字典-系统管理&amp;工段管理'!$A$2:$B$7,2,0),"0")</f>
        <v>0</v>
      </c>
    </row>
    <row r="2225" spans="1:24" x14ac:dyDescent="0.15">
      <c r="A2225" s="19">
        <v>2223</v>
      </c>
      <c r="B2225" s="22" t="s">
        <v>24</v>
      </c>
      <c r="C2225" s="22" t="s">
        <v>94</v>
      </c>
      <c r="D2225" s="22" t="s">
        <v>234</v>
      </c>
      <c r="E2225" s="22" t="s">
        <v>28</v>
      </c>
      <c r="F2225" s="22"/>
      <c r="G2225" s="22"/>
      <c r="H2225" s="22"/>
      <c r="I2225" s="32" t="s">
        <v>877</v>
      </c>
      <c r="J2225" s="22" t="s">
        <v>33</v>
      </c>
      <c r="K2225" s="38" t="s">
        <v>325</v>
      </c>
      <c r="L2225" s="20">
        <v>115</v>
      </c>
      <c r="M2225" s="29" t="str">
        <f>O2225&amp;"-"&amp;P2225&amp;"-"&amp;Q2225&amp;"-"&amp;R2225&amp;"-"&amp;S2225&amp;"-"&amp;T2225</f>
        <v>SJ-V-05-000D-XV-0115</v>
      </c>
      <c r="N2225" s="32" t="s">
        <v>877</v>
      </c>
      <c r="O2225" s="21" t="str">
        <f>IFERROR(VLOOKUP(B2225,'字典-基地管理'!A:B,2,FALSE),"未填")</f>
        <v>SJ</v>
      </c>
      <c r="P2225" s="21" t="str">
        <f>IFERROR(VLOOKUP(C2225,'字典-车间管理'!A:B,2,FALSE),"未填")</f>
        <v>V</v>
      </c>
      <c r="Q2225" s="21" t="str">
        <f>IFERROR(VLOOKUP(D2225,'字典-系统管理&amp;工段管理'!C:D,2,FALSE),"未填")</f>
        <v>05</v>
      </c>
      <c r="R2225" s="22" t="str">
        <f>_xlfn.TEXTJOIN("", TRUE, IF(U2225="0", U2225, ""), IF(V2225="0", V2225, ""), IF(W2225="0", W2225, ""), IF(X2225="0", X2225, ""), IF(U2225&lt;&gt;"0", U2225, ""), IF(V2225&lt;&gt;"0", V2225, ""), IF(W2225&lt;&gt;"0", W2225, ""), IF(X2225&lt;&gt;"0", X2225, ""))</f>
        <v>000D</v>
      </c>
      <c r="S2225" s="21" t="str">
        <f>IFERROR(VLOOKUP(K2225,'字典-设备&amp;仪表管理'!A:B,2,FALSE),"未填")</f>
        <v>XV</v>
      </c>
      <c r="T2225" s="26" t="str">
        <f>IF(L2225="","未填",TEXT(L2225,"0000"))</f>
        <v>0115</v>
      </c>
      <c r="U2225" s="22" t="str">
        <f>IFERROR(VLOOKUP(E2225,'字典-系统管理&amp;工段管理'!$A$2:$B$7,2,0),"0")</f>
        <v>D</v>
      </c>
      <c r="V2225" s="22" t="str">
        <f>IFERROR(VLOOKUP(F2225,'字典-系统管理&amp;工段管理'!$A$2:$B$7,2,0),"0")</f>
        <v>0</v>
      </c>
      <c r="W2225" s="22" t="str">
        <f>IFERROR(VLOOKUP(G2225,'字典-系统管理&amp;工段管理'!$A$2:$B$7,2,0),"0")</f>
        <v>0</v>
      </c>
      <c r="X2225" s="22" t="str">
        <f>IFERROR(VLOOKUP(H2225,'字典-系统管理&amp;工段管理'!$A$2:$B$7,2,0),"0")</f>
        <v>0</v>
      </c>
    </row>
    <row r="2226" spans="1:24" x14ac:dyDescent="0.15">
      <c r="A2226" s="19">
        <v>2224</v>
      </c>
      <c r="B2226" s="22" t="s">
        <v>24</v>
      </c>
      <c r="C2226" s="22" t="s">
        <v>94</v>
      </c>
      <c r="D2226" s="22" t="s">
        <v>234</v>
      </c>
      <c r="E2226" s="22" t="s">
        <v>28</v>
      </c>
      <c r="F2226" s="22"/>
      <c r="G2226" s="22"/>
      <c r="H2226" s="22"/>
      <c r="I2226" s="32" t="s">
        <v>878</v>
      </c>
      <c r="J2226" s="22" t="s">
        <v>33</v>
      </c>
      <c r="K2226" s="38" t="s">
        <v>325</v>
      </c>
      <c r="L2226" s="20">
        <v>116</v>
      </c>
      <c r="M2226" s="29" t="str">
        <f>O2226&amp;"-"&amp;P2226&amp;"-"&amp;Q2226&amp;"-"&amp;R2226&amp;"-"&amp;S2226&amp;"-"&amp;T2226</f>
        <v>SJ-V-05-000D-XV-0116</v>
      </c>
      <c r="N2226" s="32" t="s">
        <v>878</v>
      </c>
      <c r="O2226" s="21" t="str">
        <f>IFERROR(VLOOKUP(B2226,'字典-基地管理'!A:B,2,FALSE),"未填")</f>
        <v>SJ</v>
      </c>
      <c r="P2226" s="21" t="str">
        <f>IFERROR(VLOOKUP(C2226,'字典-车间管理'!A:B,2,FALSE),"未填")</f>
        <v>V</v>
      </c>
      <c r="Q2226" s="21" t="str">
        <f>IFERROR(VLOOKUP(D2226,'字典-系统管理&amp;工段管理'!C:D,2,FALSE),"未填")</f>
        <v>05</v>
      </c>
      <c r="R2226" s="22" t="str">
        <f>_xlfn.TEXTJOIN("", TRUE, IF(U2226="0", U2226, ""), IF(V2226="0", V2226, ""), IF(W2226="0", W2226, ""), IF(X2226="0", X2226, ""), IF(U2226&lt;&gt;"0", U2226, ""), IF(V2226&lt;&gt;"0", V2226, ""), IF(W2226&lt;&gt;"0", W2226, ""), IF(X2226&lt;&gt;"0", X2226, ""))</f>
        <v>000D</v>
      </c>
      <c r="S2226" s="21" t="str">
        <f>IFERROR(VLOOKUP(K2226,'字典-设备&amp;仪表管理'!A:B,2,FALSE),"未填")</f>
        <v>XV</v>
      </c>
      <c r="T2226" s="26" t="str">
        <f>IF(L2226="","未填",TEXT(L2226,"0000"))</f>
        <v>0116</v>
      </c>
      <c r="U2226" s="22" t="str">
        <f>IFERROR(VLOOKUP(E2226,'字典-系统管理&amp;工段管理'!$A$2:$B$7,2,0),"0")</f>
        <v>D</v>
      </c>
      <c r="V2226" s="22" t="str">
        <f>IFERROR(VLOOKUP(F2226,'字典-系统管理&amp;工段管理'!$A$2:$B$7,2,0),"0")</f>
        <v>0</v>
      </c>
      <c r="W2226" s="22" t="str">
        <f>IFERROR(VLOOKUP(G2226,'字典-系统管理&amp;工段管理'!$A$2:$B$7,2,0),"0")</f>
        <v>0</v>
      </c>
      <c r="X2226" s="22" t="str">
        <f>IFERROR(VLOOKUP(H2226,'字典-系统管理&amp;工段管理'!$A$2:$B$7,2,0),"0")</f>
        <v>0</v>
      </c>
    </row>
    <row r="2227" spans="1:24" x14ac:dyDescent="0.15">
      <c r="A2227" s="19">
        <v>2225</v>
      </c>
      <c r="B2227" s="22" t="s">
        <v>24</v>
      </c>
      <c r="C2227" s="22" t="s">
        <v>94</v>
      </c>
      <c r="D2227" s="22" t="s">
        <v>234</v>
      </c>
      <c r="E2227" s="22" t="s">
        <v>28</v>
      </c>
      <c r="F2227" s="22"/>
      <c r="G2227" s="22"/>
      <c r="H2227" s="22"/>
      <c r="I2227" s="32" t="s">
        <v>879</v>
      </c>
      <c r="J2227" s="22" t="s">
        <v>33</v>
      </c>
      <c r="K2227" s="38" t="s">
        <v>325</v>
      </c>
      <c r="L2227" s="20">
        <v>117</v>
      </c>
      <c r="M2227" s="29" t="str">
        <f>O2227&amp;"-"&amp;P2227&amp;"-"&amp;Q2227&amp;"-"&amp;R2227&amp;"-"&amp;S2227&amp;"-"&amp;T2227</f>
        <v>SJ-V-05-000D-XV-0117</v>
      </c>
      <c r="N2227" s="32" t="s">
        <v>879</v>
      </c>
      <c r="O2227" s="21" t="str">
        <f>IFERROR(VLOOKUP(B2227,'字典-基地管理'!A:B,2,FALSE),"未填")</f>
        <v>SJ</v>
      </c>
      <c r="P2227" s="21" t="str">
        <f>IFERROR(VLOOKUP(C2227,'字典-车间管理'!A:B,2,FALSE),"未填")</f>
        <v>V</v>
      </c>
      <c r="Q2227" s="21" t="str">
        <f>IFERROR(VLOOKUP(D2227,'字典-系统管理&amp;工段管理'!C:D,2,FALSE),"未填")</f>
        <v>05</v>
      </c>
      <c r="R2227" s="22" t="str">
        <f>_xlfn.TEXTJOIN("", TRUE, IF(U2227="0", U2227, ""), IF(V2227="0", V2227, ""), IF(W2227="0", W2227, ""), IF(X2227="0", X2227, ""), IF(U2227&lt;&gt;"0", U2227, ""), IF(V2227&lt;&gt;"0", V2227, ""), IF(W2227&lt;&gt;"0", W2227, ""), IF(X2227&lt;&gt;"0", X2227, ""))</f>
        <v>000D</v>
      </c>
      <c r="S2227" s="21" t="str">
        <f>IFERROR(VLOOKUP(K2227,'字典-设备&amp;仪表管理'!A:B,2,FALSE),"未填")</f>
        <v>XV</v>
      </c>
      <c r="T2227" s="26" t="str">
        <f>IF(L2227="","未填",TEXT(L2227,"0000"))</f>
        <v>0117</v>
      </c>
      <c r="U2227" s="22" t="str">
        <f>IFERROR(VLOOKUP(E2227,'字典-系统管理&amp;工段管理'!$A$2:$B$7,2,0),"0")</f>
        <v>D</v>
      </c>
      <c r="V2227" s="22" t="str">
        <f>IFERROR(VLOOKUP(F2227,'字典-系统管理&amp;工段管理'!$A$2:$B$7,2,0),"0")</f>
        <v>0</v>
      </c>
      <c r="W2227" s="22" t="str">
        <f>IFERROR(VLOOKUP(G2227,'字典-系统管理&amp;工段管理'!$A$2:$B$7,2,0),"0")</f>
        <v>0</v>
      </c>
      <c r="X2227" s="22" t="str">
        <f>IFERROR(VLOOKUP(H2227,'字典-系统管理&amp;工段管理'!$A$2:$B$7,2,0),"0")</f>
        <v>0</v>
      </c>
    </row>
    <row r="2228" spans="1:24" x14ac:dyDescent="0.15">
      <c r="A2228" s="19">
        <v>2226</v>
      </c>
      <c r="B2228" s="22" t="s">
        <v>24</v>
      </c>
      <c r="C2228" s="22" t="s">
        <v>94</v>
      </c>
      <c r="D2228" s="22" t="s">
        <v>234</v>
      </c>
      <c r="E2228" s="22" t="s">
        <v>28</v>
      </c>
      <c r="F2228" s="22"/>
      <c r="G2228" s="22"/>
      <c r="H2228" s="22"/>
      <c r="I2228" s="32" t="s">
        <v>880</v>
      </c>
      <c r="J2228" s="22" t="s">
        <v>33</v>
      </c>
      <c r="K2228" s="38" t="s">
        <v>325</v>
      </c>
      <c r="L2228" s="20">
        <v>118</v>
      </c>
      <c r="M2228" s="29" t="str">
        <f>O2228&amp;"-"&amp;P2228&amp;"-"&amp;Q2228&amp;"-"&amp;R2228&amp;"-"&amp;S2228&amp;"-"&amp;T2228</f>
        <v>SJ-V-05-000D-XV-0118</v>
      </c>
      <c r="N2228" s="32" t="s">
        <v>880</v>
      </c>
      <c r="O2228" s="21" t="str">
        <f>IFERROR(VLOOKUP(B2228,'字典-基地管理'!A:B,2,FALSE),"未填")</f>
        <v>SJ</v>
      </c>
      <c r="P2228" s="21" t="str">
        <f>IFERROR(VLOOKUP(C2228,'字典-车间管理'!A:B,2,FALSE),"未填")</f>
        <v>V</v>
      </c>
      <c r="Q2228" s="21" t="str">
        <f>IFERROR(VLOOKUP(D2228,'字典-系统管理&amp;工段管理'!C:D,2,FALSE),"未填")</f>
        <v>05</v>
      </c>
      <c r="R2228" s="22" t="str">
        <f>_xlfn.TEXTJOIN("", TRUE, IF(U2228="0", U2228, ""), IF(V2228="0", V2228, ""), IF(W2228="0", W2228, ""), IF(X2228="0", X2228, ""), IF(U2228&lt;&gt;"0", U2228, ""), IF(V2228&lt;&gt;"0", V2228, ""), IF(W2228&lt;&gt;"0", W2228, ""), IF(X2228&lt;&gt;"0", X2228, ""))</f>
        <v>000D</v>
      </c>
      <c r="S2228" s="21" t="str">
        <f>IFERROR(VLOOKUP(K2228,'字典-设备&amp;仪表管理'!A:B,2,FALSE),"未填")</f>
        <v>XV</v>
      </c>
      <c r="T2228" s="26" t="str">
        <f>IF(L2228="","未填",TEXT(L2228,"0000"))</f>
        <v>0118</v>
      </c>
      <c r="U2228" s="22" t="str">
        <f>IFERROR(VLOOKUP(E2228,'字典-系统管理&amp;工段管理'!$A$2:$B$7,2,0),"0")</f>
        <v>D</v>
      </c>
      <c r="V2228" s="22" t="str">
        <f>IFERROR(VLOOKUP(F2228,'字典-系统管理&amp;工段管理'!$A$2:$B$7,2,0),"0")</f>
        <v>0</v>
      </c>
      <c r="W2228" s="22" t="str">
        <f>IFERROR(VLOOKUP(G2228,'字典-系统管理&amp;工段管理'!$A$2:$B$7,2,0),"0")</f>
        <v>0</v>
      </c>
      <c r="X2228" s="22" t="str">
        <f>IFERROR(VLOOKUP(H2228,'字典-系统管理&amp;工段管理'!$A$2:$B$7,2,0),"0")</f>
        <v>0</v>
      </c>
    </row>
    <row r="2229" spans="1:24" x14ac:dyDescent="0.15">
      <c r="A2229" s="19">
        <v>2227</v>
      </c>
      <c r="B2229" s="22" t="s">
        <v>24</v>
      </c>
      <c r="C2229" s="22" t="s">
        <v>94</v>
      </c>
      <c r="D2229" s="22" t="s">
        <v>234</v>
      </c>
      <c r="E2229" s="22" t="s">
        <v>28</v>
      </c>
      <c r="F2229" s="22"/>
      <c r="G2229" s="22"/>
      <c r="H2229" s="22"/>
      <c r="I2229" s="32" t="s">
        <v>887</v>
      </c>
      <c r="J2229" s="22" t="s">
        <v>33</v>
      </c>
      <c r="K2229" s="38" t="s">
        <v>325</v>
      </c>
      <c r="L2229" s="20">
        <v>119</v>
      </c>
      <c r="M2229" s="29" t="str">
        <f>O2229&amp;"-"&amp;P2229&amp;"-"&amp;Q2229&amp;"-"&amp;R2229&amp;"-"&amp;S2229&amp;"-"&amp;T2229</f>
        <v>SJ-V-05-000D-XV-0119</v>
      </c>
      <c r="N2229" s="32" t="s">
        <v>887</v>
      </c>
      <c r="O2229" s="21" t="str">
        <f>IFERROR(VLOOKUP(B2229,'字典-基地管理'!A:B,2,FALSE),"未填")</f>
        <v>SJ</v>
      </c>
      <c r="P2229" s="21" t="str">
        <f>IFERROR(VLOOKUP(C2229,'字典-车间管理'!A:B,2,FALSE),"未填")</f>
        <v>V</v>
      </c>
      <c r="Q2229" s="21" t="str">
        <f>IFERROR(VLOOKUP(D2229,'字典-系统管理&amp;工段管理'!C:D,2,FALSE),"未填")</f>
        <v>05</v>
      </c>
      <c r="R2229" s="22" t="str">
        <f>_xlfn.TEXTJOIN("", TRUE, IF(U2229="0", U2229, ""), IF(V2229="0", V2229, ""), IF(W2229="0", W2229, ""), IF(X2229="0", X2229, ""), IF(U2229&lt;&gt;"0", U2229, ""), IF(V2229&lt;&gt;"0", V2229, ""), IF(W2229&lt;&gt;"0", W2229, ""), IF(X2229&lt;&gt;"0", X2229, ""))</f>
        <v>000D</v>
      </c>
      <c r="S2229" s="21" t="str">
        <f>IFERROR(VLOOKUP(K2229,'字典-设备&amp;仪表管理'!A:B,2,FALSE),"未填")</f>
        <v>XV</v>
      </c>
      <c r="T2229" s="26" t="str">
        <f>IF(L2229="","未填",TEXT(L2229,"0000"))</f>
        <v>0119</v>
      </c>
      <c r="U2229" s="22" t="str">
        <f>IFERROR(VLOOKUP(E2229,'字典-系统管理&amp;工段管理'!$A$2:$B$7,2,0),"0")</f>
        <v>D</v>
      </c>
      <c r="V2229" s="22" t="str">
        <f>IFERROR(VLOOKUP(F2229,'字典-系统管理&amp;工段管理'!$A$2:$B$7,2,0),"0")</f>
        <v>0</v>
      </c>
      <c r="W2229" s="22" t="str">
        <f>IFERROR(VLOOKUP(G2229,'字典-系统管理&amp;工段管理'!$A$2:$B$7,2,0),"0")</f>
        <v>0</v>
      </c>
      <c r="X2229" s="22" t="str">
        <f>IFERROR(VLOOKUP(H2229,'字典-系统管理&amp;工段管理'!$A$2:$B$7,2,0),"0")</f>
        <v>0</v>
      </c>
    </row>
    <row r="2230" spans="1:24" x14ac:dyDescent="0.15">
      <c r="A2230" s="19">
        <v>2228</v>
      </c>
      <c r="B2230" s="22" t="s">
        <v>24</v>
      </c>
      <c r="C2230" s="22" t="s">
        <v>94</v>
      </c>
      <c r="D2230" s="22" t="s">
        <v>234</v>
      </c>
      <c r="E2230" s="22" t="s">
        <v>28</v>
      </c>
      <c r="F2230" s="22"/>
      <c r="G2230" s="22"/>
      <c r="H2230" s="22"/>
      <c r="I2230" s="32" t="s">
        <v>891</v>
      </c>
      <c r="J2230" s="22" t="s">
        <v>33</v>
      </c>
      <c r="K2230" s="38" t="s">
        <v>325</v>
      </c>
      <c r="L2230" s="20">
        <v>120</v>
      </c>
      <c r="M2230" s="29" t="str">
        <f>O2230&amp;"-"&amp;P2230&amp;"-"&amp;Q2230&amp;"-"&amp;R2230&amp;"-"&amp;S2230&amp;"-"&amp;T2230</f>
        <v>SJ-V-05-000D-XV-0120</v>
      </c>
      <c r="N2230" s="32" t="s">
        <v>891</v>
      </c>
      <c r="O2230" s="21" t="str">
        <f>IFERROR(VLOOKUP(B2230,'字典-基地管理'!A:B,2,FALSE),"未填")</f>
        <v>SJ</v>
      </c>
      <c r="P2230" s="21" t="str">
        <f>IFERROR(VLOOKUP(C2230,'字典-车间管理'!A:B,2,FALSE),"未填")</f>
        <v>V</v>
      </c>
      <c r="Q2230" s="21" t="str">
        <f>IFERROR(VLOOKUP(D2230,'字典-系统管理&amp;工段管理'!C:D,2,FALSE),"未填")</f>
        <v>05</v>
      </c>
      <c r="R2230" s="22" t="str">
        <f>_xlfn.TEXTJOIN("", TRUE, IF(U2230="0", U2230, ""), IF(V2230="0", V2230, ""), IF(W2230="0", W2230, ""), IF(X2230="0", X2230, ""), IF(U2230&lt;&gt;"0", U2230, ""), IF(V2230&lt;&gt;"0", V2230, ""), IF(W2230&lt;&gt;"0", W2230, ""), IF(X2230&lt;&gt;"0", X2230, ""))</f>
        <v>000D</v>
      </c>
      <c r="S2230" s="21" t="str">
        <f>IFERROR(VLOOKUP(K2230,'字典-设备&amp;仪表管理'!A:B,2,FALSE),"未填")</f>
        <v>XV</v>
      </c>
      <c r="T2230" s="26" t="str">
        <f>IF(L2230="","未填",TEXT(L2230,"0000"))</f>
        <v>0120</v>
      </c>
      <c r="U2230" s="22" t="str">
        <f>IFERROR(VLOOKUP(E2230,'字典-系统管理&amp;工段管理'!$A$2:$B$7,2,0),"0")</f>
        <v>D</v>
      </c>
      <c r="V2230" s="22" t="str">
        <f>IFERROR(VLOOKUP(F2230,'字典-系统管理&amp;工段管理'!$A$2:$B$7,2,0),"0")</f>
        <v>0</v>
      </c>
      <c r="W2230" s="22" t="str">
        <f>IFERROR(VLOOKUP(G2230,'字典-系统管理&amp;工段管理'!$A$2:$B$7,2,0),"0")</f>
        <v>0</v>
      </c>
      <c r="X2230" s="22" t="str">
        <f>IFERROR(VLOOKUP(H2230,'字典-系统管理&amp;工段管理'!$A$2:$B$7,2,0),"0")</f>
        <v>0</v>
      </c>
    </row>
    <row r="2231" spans="1:24" x14ac:dyDescent="0.15">
      <c r="A2231" s="19">
        <v>2229</v>
      </c>
      <c r="B2231" s="22" t="s">
        <v>24</v>
      </c>
      <c r="C2231" s="22" t="s">
        <v>94</v>
      </c>
      <c r="D2231" s="22" t="s">
        <v>234</v>
      </c>
      <c r="E2231" s="22" t="s">
        <v>28</v>
      </c>
      <c r="F2231" s="22"/>
      <c r="G2231" s="22"/>
      <c r="H2231" s="22"/>
      <c r="I2231" s="32" t="s">
        <v>895</v>
      </c>
      <c r="J2231" s="22" t="s">
        <v>33</v>
      </c>
      <c r="K2231" s="38" t="s">
        <v>325</v>
      </c>
      <c r="L2231" s="20">
        <v>121</v>
      </c>
      <c r="M2231" s="29" t="str">
        <f>O2231&amp;"-"&amp;P2231&amp;"-"&amp;Q2231&amp;"-"&amp;R2231&amp;"-"&amp;S2231&amp;"-"&amp;T2231</f>
        <v>SJ-V-05-000D-XV-0121</v>
      </c>
      <c r="N2231" s="32" t="s">
        <v>895</v>
      </c>
      <c r="O2231" s="21" t="str">
        <f>IFERROR(VLOOKUP(B2231,'字典-基地管理'!A:B,2,FALSE),"未填")</f>
        <v>SJ</v>
      </c>
      <c r="P2231" s="21" t="str">
        <f>IFERROR(VLOOKUP(C2231,'字典-车间管理'!A:B,2,FALSE),"未填")</f>
        <v>V</v>
      </c>
      <c r="Q2231" s="21" t="str">
        <f>IFERROR(VLOOKUP(D2231,'字典-系统管理&amp;工段管理'!C:D,2,FALSE),"未填")</f>
        <v>05</v>
      </c>
      <c r="R2231" s="22" t="str">
        <f>_xlfn.TEXTJOIN("", TRUE, IF(U2231="0", U2231, ""), IF(V2231="0", V2231, ""), IF(W2231="0", W2231, ""), IF(X2231="0", X2231, ""), IF(U2231&lt;&gt;"0", U2231, ""), IF(V2231&lt;&gt;"0", V2231, ""), IF(W2231&lt;&gt;"0", W2231, ""), IF(X2231&lt;&gt;"0", X2231, ""))</f>
        <v>000D</v>
      </c>
      <c r="S2231" s="21" t="str">
        <f>IFERROR(VLOOKUP(K2231,'字典-设备&amp;仪表管理'!A:B,2,FALSE),"未填")</f>
        <v>XV</v>
      </c>
      <c r="T2231" s="26" t="str">
        <f>IF(L2231="","未填",TEXT(L2231,"0000"))</f>
        <v>0121</v>
      </c>
      <c r="U2231" s="22" t="str">
        <f>IFERROR(VLOOKUP(E2231,'字典-系统管理&amp;工段管理'!$A$2:$B$7,2,0),"0")</f>
        <v>D</v>
      </c>
      <c r="V2231" s="22" t="str">
        <f>IFERROR(VLOOKUP(F2231,'字典-系统管理&amp;工段管理'!$A$2:$B$7,2,0),"0")</f>
        <v>0</v>
      </c>
      <c r="W2231" s="22" t="str">
        <f>IFERROR(VLOOKUP(G2231,'字典-系统管理&amp;工段管理'!$A$2:$B$7,2,0),"0")</f>
        <v>0</v>
      </c>
      <c r="X2231" s="22" t="str">
        <f>IFERROR(VLOOKUP(H2231,'字典-系统管理&amp;工段管理'!$A$2:$B$7,2,0),"0")</f>
        <v>0</v>
      </c>
    </row>
    <row r="2232" spans="1:24" x14ac:dyDescent="0.15">
      <c r="A2232" s="19">
        <v>2230</v>
      </c>
      <c r="B2232" s="22" t="s">
        <v>24</v>
      </c>
      <c r="C2232" s="22" t="s">
        <v>94</v>
      </c>
      <c r="D2232" s="22" t="s">
        <v>234</v>
      </c>
      <c r="E2232" s="22" t="s">
        <v>28</v>
      </c>
      <c r="F2232" s="22"/>
      <c r="G2232" s="22"/>
      <c r="H2232" s="22"/>
      <c r="I2232" s="32" t="s">
        <v>899</v>
      </c>
      <c r="J2232" s="22" t="s">
        <v>33</v>
      </c>
      <c r="K2232" s="38" t="s">
        <v>325</v>
      </c>
      <c r="L2232" s="20">
        <v>122</v>
      </c>
      <c r="M2232" s="29" t="str">
        <f>O2232&amp;"-"&amp;P2232&amp;"-"&amp;Q2232&amp;"-"&amp;R2232&amp;"-"&amp;S2232&amp;"-"&amp;T2232</f>
        <v>SJ-V-05-000D-XV-0122</v>
      </c>
      <c r="N2232" s="32" t="s">
        <v>899</v>
      </c>
      <c r="O2232" s="21" t="str">
        <f>IFERROR(VLOOKUP(B2232,'字典-基地管理'!A:B,2,FALSE),"未填")</f>
        <v>SJ</v>
      </c>
      <c r="P2232" s="21" t="str">
        <f>IFERROR(VLOOKUP(C2232,'字典-车间管理'!A:B,2,FALSE),"未填")</f>
        <v>V</v>
      </c>
      <c r="Q2232" s="21" t="str">
        <f>IFERROR(VLOOKUP(D2232,'字典-系统管理&amp;工段管理'!C:D,2,FALSE),"未填")</f>
        <v>05</v>
      </c>
      <c r="R2232" s="22" t="str">
        <f>_xlfn.TEXTJOIN("", TRUE, IF(U2232="0", U2232, ""), IF(V2232="0", V2232, ""), IF(W2232="0", W2232, ""), IF(X2232="0", X2232, ""), IF(U2232&lt;&gt;"0", U2232, ""), IF(V2232&lt;&gt;"0", V2232, ""), IF(W2232&lt;&gt;"0", W2232, ""), IF(X2232&lt;&gt;"0", X2232, ""))</f>
        <v>000D</v>
      </c>
      <c r="S2232" s="21" t="str">
        <f>IFERROR(VLOOKUP(K2232,'字典-设备&amp;仪表管理'!A:B,2,FALSE),"未填")</f>
        <v>XV</v>
      </c>
      <c r="T2232" s="26" t="str">
        <f>IF(L2232="","未填",TEXT(L2232,"0000"))</f>
        <v>0122</v>
      </c>
      <c r="U2232" s="22" t="str">
        <f>IFERROR(VLOOKUP(E2232,'字典-系统管理&amp;工段管理'!$A$2:$B$7,2,0),"0")</f>
        <v>D</v>
      </c>
      <c r="V2232" s="22" t="str">
        <f>IFERROR(VLOOKUP(F2232,'字典-系统管理&amp;工段管理'!$A$2:$B$7,2,0),"0")</f>
        <v>0</v>
      </c>
      <c r="W2232" s="22" t="str">
        <f>IFERROR(VLOOKUP(G2232,'字典-系统管理&amp;工段管理'!$A$2:$B$7,2,0),"0")</f>
        <v>0</v>
      </c>
      <c r="X2232" s="22" t="str">
        <f>IFERROR(VLOOKUP(H2232,'字典-系统管理&amp;工段管理'!$A$2:$B$7,2,0),"0")</f>
        <v>0</v>
      </c>
    </row>
    <row r="2233" spans="1:24" x14ac:dyDescent="0.15">
      <c r="A2233" s="19">
        <v>2231</v>
      </c>
      <c r="B2233" s="22" t="s">
        <v>24</v>
      </c>
      <c r="C2233" s="22" t="s">
        <v>94</v>
      </c>
      <c r="D2233" s="22" t="s">
        <v>234</v>
      </c>
      <c r="E2233" s="22" t="s">
        <v>28</v>
      </c>
      <c r="F2233" s="22"/>
      <c r="G2233" s="22"/>
      <c r="H2233" s="22"/>
      <c r="I2233" s="32" t="s">
        <v>902</v>
      </c>
      <c r="J2233" s="22" t="s">
        <v>33</v>
      </c>
      <c r="K2233" s="38" t="s">
        <v>325</v>
      </c>
      <c r="L2233" s="20">
        <v>123</v>
      </c>
      <c r="M2233" s="29" t="str">
        <f>O2233&amp;"-"&amp;P2233&amp;"-"&amp;Q2233&amp;"-"&amp;R2233&amp;"-"&amp;S2233&amp;"-"&amp;T2233</f>
        <v>SJ-V-05-000D-XV-0123</v>
      </c>
      <c r="N2233" s="32" t="s">
        <v>902</v>
      </c>
      <c r="O2233" s="21" t="str">
        <f>IFERROR(VLOOKUP(B2233,'字典-基地管理'!A:B,2,FALSE),"未填")</f>
        <v>SJ</v>
      </c>
      <c r="P2233" s="21" t="str">
        <f>IFERROR(VLOOKUP(C2233,'字典-车间管理'!A:B,2,FALSE),"未填")</f>
        <v>V</v>
      </c>
      <c r="Q2233" s="21" t="str">
        <f>IFERROR(VLOOKUP(D2233,'字典-系统管理&amp;工段管理'!C:D,2,FALSE),"未填")</f>
        <v>05</v>
      </c>
      <c r="R2233" s="22" t="str">
        <f>_xlfn.TEXTJOIN("", TRUE, IF(U2233="0", U2233, ""), IF(V2233="0", V2233, ""), IF(W2233="0", W2233, ""), IF(X2233="0", X2233, ""), IF(U2233&lt;&gt;"0", U2233, ""), IF(V2233&lt;&gt;"0", V2233, ""), IF(W2233&lt;&gt;"0", W2233, ""), IF(X2233&lt;&gt;"0", X2233, ""))</f>
        <v>000D</v>
      </c>
      <c r="S2233" s="21" t="str">
        <f>IFERROR(VLOOKUP(K2233,'字典-设备&amp;仪表管理'!A:B,2,FALSE),"未填")</f>
        <v>XV</v>
      </c>
      <c r="T2233" s="26" t="str">
        <f>IF(L2233="","未填",TEXT(L2233,"0000"))</f>
        <v>0123</v>
      </c>
      <c r="U2233" s="22" t="str">
        <f>IFERROR(VLOOKUP(E2233,'字典-系统管理&amp;工段管理'!$A$2:$B$7,2,0),"0")</f>
        <v>D</v>
      </c>
      <c r="V2233" s="22" t="str">
        <f>IFERROR(VLOOKUP(F2233,'字典-系统管理&amp;工段管理'!$A$2:$B$7,2,0),"0")</f>
        <v>0</v>
      </c>
      <c r="W2233" s="22" t="str">
        <f>IFERROR(VLOOKUP(G2233,'字典-系统管理&amp;工段管理'!$A$2:$B$7,2,0),"0")</f>
        <v>0</v>
      </c>
      <c r="X2233" s="22" t="str">
        <f>IFERROR(VLOOKUP(H2233,'字典-系统管理&amp;工段管理'!$A$2:$B$7,2,0),"0")</f>
        <v>0</v>
      </c>
    </row>
    <row r="2234" spans="1:24" x14ac:dyDescent="0.15">
      <c r="A2234" s="19">
        <v>2232</v>
      </c>
      <c r="B2234" s="22" t="s">
        <v>24</v>
      </c>
      <c r="C2234" s="22" t="s">
        <v>94</v>
      </c>
      <c r="D2234" s="22" t="s">
        <v>234</v>
      </c>
      <c r="E2234" s="22" t="s">
        <v>28</v>
      </c>
      <c r="F2234" s="22"/>
      <c r="G2234" s="22"/>
      <c r="H2234" s="22"/>
      <c r="I2234" s="32" t="s">
        <v>903</v>
      </c>
      <c r="J2234" s="22" t="s">
        <v>33</v>
      </c>
      <c r="K2234" s="38" t="s">
        <v>325</v>
      </c>
      <c r="L2234" s="20">
        <v>124</v>
      </c>
      <c r="M2234" s="29" t="str">
        <f>O2234&amp;"-"&amp;P2234&amp;"-"&amp;Q2234&amp;"-"&amp;R2234&amp;"-"&amp;S2234&amp;"-"&amp;T2234</f>
        <v>SJ-V-05-000D-XV-0124</v>
      </c>
      <c r="N2234" s="32" t="s">
        <v>903</v>
      </c>
      <c r="O2234" s="21" t="str">
        <f>IFERROR(VLOOKUP(B2234,'字典-基地管理'!A:B,2,FALSE),"未填")</f>
        <v>SJ</v>
      </c>
      <c r="P2234" s="21" t="str">
        <f>IFERROR(VLOOKUP(C2234,'字典-车间管理'!A:B,2,FALSE),"未填")</f>
        <v>V</v>
      </c>
      <c r="Q2234" s="21" t="str">
        <f>IFERROR(VLOOKUP(D2234,'字典-系统管理&amp;工段管理'!C:D,2,FALSE),"未填")</f>
        <v>05</v>
      </c>
      <c r="R2234" s="22" t="str">
        <f>_xlfn.TEXTJOIN("", TRUE, IF(U2234="0", U2234, ""), IF(V2234="0", V2234, ""), IF(W2234="0", W2234, ""), IF(X2234="0", X2234, ""), IF(U2234&lt;&gt;"0", U2234, ""), IF(V2234&lt;&gt;"0", V2234, ""), IF(W2234&lt;&gt;"0", W2234, ""), IF(X2234&lt;&gt;"0", X2234, ""))</f>
        <v>000D</v>
      </c>
      <c r="S2234" s="21" t="str">
        <f>IFERROR(VLOOKUP(K2234,'字典-设备&amp;仪表管理'!A:B,2,FALSE),"未填")</f>
        <v>XV</v>
      </c>
      <c r="T2234" s="26" t="str">
        <f>IF(L2234="","未填",TEXT(L2234,"0000"))</f>
        <v>0124</v>
      </c>
      <c r="U2234" s="22" t="str">
        <f>IFERROR(VLOOKUP(E2234,'字典-系统管理&amp;工段管理'!$A$2:$B$7,2,0),"0")</f>
        <v>D</v>
      </c>
      <c r="V2234" s="22" t="str">
        <f>IFERROR(VLOOKUP(F2234,'字典-系统管理&amp;工段管理'!$A$2:$B$7,2,0),"0")</f>
        <v>0</v>
      </c>
      <c r="W2234" s="22" t="str">
        <f>IFERROR(VLOOKUP(G2234,'字典-系统管理&amp;工段管理'!$A$2:$B$7,2,0),"0")</f>
        <v>0</v>
      </c>
      <c r="X2234" s="22" t="str">
        <f>IFERROR(VLOOKUP(H2234,'字典-系统管理&amp;工段管理'!$A$2:$B$7,2,0),"0")</f>
        <v>0</v>
      </c>
    </row>
    <row r="2235" spans="1:24" x14ac:dyDescent="0.15">
      <c r="A2235" s="19">
        <v>2233</v>
      </c>
      <c r="B2235" s="22" t="s">
        <v>24</v>
      </c>
      <c r="C2235" s="22" t="s">
        <v>94</v>
      </c>
      <c r="D2235" s="22" t="s">
        <v>234</v>
      </c>
      <c r="E2235" s="22" t="s">
        <v>28</v>
      </c>
      <c r="F2235" s="22"/>
      <c r="G2235" s="22"/>
      <c r="H2235" s="22"/>
      <c r="I2235" s="32" t="s">
        <v>904</v>
      </c>
      <c r="J2235" s="22" t="s">
        <v>33</v>
      </c>
      <c r="K2235" s="38" t="s">
        <v>325</v>
      </c>
      <c r="L2235" s="20">
        <v>125</v>
      </c>
      <c r="M2235" s="29" t="str">
        <f>O2235&amp;"-"&amp;P2235&amp;"-"&amp;Q2235&amp;"-"&amp;R2235&amp;"-"&amp;S2235&amp;"-"&amp;T2235</f>
        <v>SJ-V-05-000D-XV-0125</v>
      </c>
      <c r="N2235" s="32" t="s">
        <v>904</v>
      </c>
      <c r="O2235" s="21" t="str">
        <f>IFERROR(VLOOKUP(B2235,'字典-基地管理'!A:B,2,FALSE),"未填")</f>
        <v>SJ</v>
      </c>
      <c r="P2235" s="21" t="str">
        <f>IFERROR(VLOOKUP(C2235,'字典-车间管理'!A:B,2,FALSE),"未填")</f>
        <v>V</v>
      </c>
      <c r="Q2235" s="21" t="str">
        <f>IFERROR(VLOOKUP(D2235,'字典-系统管理&amp;工段管理'!C:D,2,FALSE),"未填")</f>
        <v>05</v>
      </c>
      <c r="R2235" s="22" t="str">
        <f>_xlfn.TEXTJOIN("", TRUE, IF(U2235="0", U2235, ""), IF(V2235="0", V2235, ""), IF(W2235="0", W2235, ""), IF(X2235="0", X2235, ""), IF(U2235&lt;&gt;"0", U2235, ""), IF(V2235&lt;&gt;"0", V2235, ""), IF(W2235&lt;&gt;"0", W2235, ""), IF(X2235&lt;&gt;"0", X2235, ""))</f>
        <v>000D</v>
      </c>
      <c r="S2235" s="21" t="str">
        <f>IFERROR(VLOOKUP(K2235,'字典-设备&amp;仪表管理'!A:B,2,FALSE),"未填")</f>
        <v>XV</v>
      </c>
      <c r="T2235" s="26" t="str">
        <f>IF(L2235="","未填",TEXT(L2235,"0000"))</f>
        <v>0125</v>
      </c>
      <c r="U2235" s="22" t="str">
        <f>IFERROR(VLOOKUP(E2235,'字典-系统管理&amp;工段管理'!$A$2:$B$7,2,0),"0")</f>
        <v>D</v>
      </c>
      <c r="V2235" s="22" t="str">
        <f>IFERROR(VLOOKUP(F2235,'字典-系统管理&amp;工段管理'!$A$2:$B$7,2,0),"0")</f>
        <v>0</v>
      </c>
      <c r="W2235" s="22" t="str">
        <f>IFERROR(VLOOKUP(G2235,'字典-系统管理&amp;工段管理'!$A$2:$B$7,2,0),"0")</f>
        <v>0</v>
      </c>
      <c r="X2235" s="22" t="str">
        <f>IFERROR(VLOOKUP(H2235,'字典-系统管理&amp;工段管理'!$A$2:$B$7,2,0),"0")</f>
        <v>0</v>
      </c>
    </row>
    <row r="2236" spans="1:24" x14ac:dyDescent="0.15">
      <c r="A2236" s="19">
        <v>2234</v>
      </c>
      <c r="B2236" s="22" t="s">
        <v>24</v>
      </c>
      <c r="C2236" s="22" t="s">
        <v>94</v>
      </c>
      <c r="D2236" s="22" t="s">
        <v>234</v>
      </c>
      <c r="E2236" s="22" t="s">
        <v>28</v>
      </c>
      <c r="F2236" s="22"/>
      <c r="G2236" s="22"/>
      <c r="H2236" s="22"/>
      <c r="I2236" s="32" t="s">
        <v>905</v>
      </c>
      <c r="J2236" s="22" t="s">
        <v>33</v>
      </c>
      <c r="K2236" s="38" t="s">
        <v>325</v>
      </c>
      <c r="L2236" s="20">
        <v>126</v>
      </c>
      <c r="M2236" s="29" t="str">
        <f>O2236&amp;"-"&amp;P2236&amp;"-"&amp;Q2236&amp;"-"&amp;R2236&amp;"-"&amp;S2236&amp;"-"&amp;T2236</f>
        <v>SJ-V-05-000D-XV-0126</v>
      </c>
      <c r="N2236" s="32" t="s">
        <v>905</v>
      </c>
      <c r="O2236" s="21" t="str">
        <f>IFERROR(VLOOKUP(B2236,'字典-基地管理'!A:B,2,FALSE),"未填")</f>
        <v>SJ</v>
      </c>
      <c r="P2236" s="21" t="str">
        <f>IFERROR(VLOOKUP(C2236,'字典-车间管理'!A:B,2,FALSE),"未填")</f>
        <v>V</v>
      </c>
      <c r="Q2236" s="21" t="str">
        <f>IFERROR(VLOOKUP(D2236,'字典-系统管理&amp;工段管理'!C:D,2,FALSE),"未填")</f>
        <v>05</v>
      </c>
      <c r="R2236" s="22" t="str">
        <f>_xlfn.TEXTJOIN("", TRUE, IF(U2236="0", U2236, ""), IF(V2236="0", V2236, ""), IF(W2236="0", W2236, ""), IF(X2236="0", X2236, ""), IF(U2236&lt;&gt;"0", U2236, ""), IF(V2236&lt;&gt;"0", V2236, ""), IF(W2236&lt;&gt;"0", W2236, ""), IF(X2236&lt;&gt;"0", X2236, ""))</f>
        <v>000D</v>
      </c>
      <c r="S2236" s="21" t="str">
        <f>IFERROR(VLOOKUP(K2236,'字典-设备&amp;仪表管理'!A:B,2,FALSE),"未填")</f>
        <v>XV</v>
      </c>
      <c r="T2236" s="26" t="str">
        <f>IF(L2236="","未填",TEXT(L2236,"0000"))</f>
        <v>0126</v>
      </c>
      <c r="U2236" s="22" t="str">
        <f>IFERROR(VLOOKUP(E2236,'字典-系统管理&amp;工段管理'!$A$2:$B$7,2,0),"0")</f>
        <v>D</v>
      </c>
      <c r="V2236" s="22" t="str">
        <f>IFERROR(VLOOKUP(F2236,'字典-系统管理&amp;工段管理'!$A$2:$B$7,2,0),"0")</f>
        <v>0</v>
      </c>
      <c r="W2236" s="22" t="str">
        <f>IFERROR(VLOOKUP(G2236,'字典-系统管理&amp;工段管理'!$A$2:$B$7,2,0),"0")</f>
        <v>0</v>
      </c>
      <c r="X2236" s="22" t="str">
        <f>IFERROR(VLOOKUP(H2236,'字典-系统管理&amp;工段管理'!$A$2:$B$7,2,0),"0")</f>
        <v>0</v>
      </c>
    </row>
    <row r="2237" spans="1:24" x14ac:dyDescent="0.15">
      <c r="A2237" s="19">
        <v>2235</v>
      </c>
      <c r="B2237" s="22" t="s">
        <v>24</v>
      </c>
      <c r="C2237" s="22" t="s">
        <v>94</v>
      </c>
      <c r="D2237" s="22" t="s">
        <v>234</v>
      </c>
      <c r="E2237" s="22" t="s">
        <v>28</v>
      </c>
      <c r="F2237" s="22"/>
      <c r="G2237" s="22"/>
      <c r="H2237" s="22"/>
      <c r="I2237" s="32" t="s">
        <v>934</v>
      </c>
      <c r="J2237" s="22" t="s">
        <v>33</v>
      </c>
      <c r="K2237" s="38" t="s">
        <v>325</v>
      </c>
      <c r="L2237" s="20">
        <v>127</v>
      </c>
      <c r="M2237" s="29" t="str">
        <f>O2237&amp;"-"&amp;P2237&amp;"-"&amp;Q2237&amp;"-"&amp;R2237&amp;"-"&amp;S2237&amp;"-"&amp;T2237</f>
        <v>SJ-V-05-000D-XV-0127</v>
      </c>
      <c r="N2237" s="32" t="s">
        <v>934</v>
      </c>
      <c r="O2237" s="21" t="str">
        <f>IFERROR(VLOOKUP(B2237,'字典-基地管理'!A:B,2,FALSE),"未填")</f>
        <v>SJ</v>
      </c>
      <c r="P2237" s="21" t="str">
        <f>IFERROR(VLOOKUP(C2237,'字典-车间管理'!A:B,2,FALSE),"未填")</f>
        <v>V</v>
      </c>
      <c r="Q2237" s="21" t="str">
        <f>IFERROR(VLOOKUP(D2237,'字典-系统管理&amp;工段管理'!C:D,2,FALSE),"未填")</f>
        <v>05</v>
      </c>
      <c r="R2237" s="22" t="str">
        <f>_xlfn.TEXTJOIN("", TRUE, IF(U2237="0", U2237, ""), IF(V2237="0", V2237, ""), IF(W2237="0", W2237, ""), IF(X2237="0", X2237, ""), IF(U2237&lt;&gt;"0", U2237, ""), IF(V2237&lt;&gt;"0", V2237, ""), IF(W2237&lt;&gt;"0", W2237, ""), IF(X2237&lt;&gt;"0", X2237, ""))</f>
        <v>000D</v>
      </c>
      <c r="S2237" s="21" t="str">
        <f>IFERROR(VLOOKUP(K2237,'字典-设备&amp;仪表管理'!A:B,2,FALSE),"未填")</f>
        <v>XV</v>
      </c>
      <c r="T2237" s="26" t="str">
        <f>IF(L2237="","未填",TEXT(L2237,"0000"))</f>
        <v>0127</v>
      </c>
      <c r="U2237" s="22" t="str">
        <f>IFERROR(VLOOKUP(E2237,'字典-系统管理&amp;工段管理'!$A$2:$B$7,2,0),"0")</f>
        <v>D</v>
      </c>
      <c r="V2237" s="22" t="str">
        <f>IFERROR(VLOOKUP(F2237,'字典-系统管理&amp;工段管理'!$A$2:$B$7,2,0),"0")</f>
        <v>0</v>
      </c>
      <c r="W2237" s="22" t="str">
        <f>IFERROR(VLOOKUP(G2237,'字典-系统管理&amp;工段管理'!$A$2:$B$7,2,0),"0")</f>
        <v>0</v>
      </c>
      <c r="X2237" s="22" t="str">
        <f>IFERROR(VLOOKUP(H2237,'字典-系统管理&amp;工段管理'!$A$2:$B$7,2,0),"0")</f>
        <v>0</v>
      </c>
    </row>
    <row r="2238" spans="1:24" x14ac:dyDescent="0.15">
      <c r="A2238" s="19">
        <v>2236</v>
      </c>
      <c r="B2238" s="22" t="s">
        <v>24</v>
      </c>
      <c r="C2238" s="22" t="s">
        <v>94</v>
      </c>
      <c r="D2238" s="22" t="s">
        <v>234</v>
      </c>
      <c r="E2238" s="22" t="s">
        <v>28</v>
      </c>
      <c r="F2238" s="22"/>
      <c r="G2238" s="22"/>
      <c r="H2238" s="22"/>
      <c r="I2238" s="32" t="s">
        <v>935</v>
      </c>
      <c r="J2238" s="22" t="s">
        <v>33</v>
      </c>
      <c r="K2238" s="38" t="s">
        <v>325</v>
      </c>
      <c r="L2238" s="20">
        <v>128</v>
      </c>
      <c r="M2238" s="29" t="str">
        <f>O2238&amp;"-"&amp;P2238&amp;"-"&amp;Q2238&amp;"-"&amp;R2238&amp;"-"&amp;S2238&amp;"-"&amp;T2238</f>
        <v>SJ-V-05-000D-XV-0128</v>
      </c>
      <c r="N2238" s="32" t="s">
        <v>935</v>
      </c>
      <c r="O2238" s="21" t="str">
        <f>IFERROR(VLOOKUP(B2238,'字典-基地管理'!A:B,2,FALSE),"未填")</f>
        <v>SJ</v>
      </c>
      <c r="P2238" s="21" t="str">
        <f>IFERROR(VLOOKUP(C2238,'字典-车间管理'!A:B,2,FALSE),"未填")</f>
        <v>V</v>
      </c>
      <c r="Q2238" s="21" t="str">
        <f>IFERROR(VLOOKUP(D2238,'字典-系统管理&amp;工段管理'!C:D,2,FALSE),"未填")</f>
        <v>05</v>
      </c>
      <c r="R2238" s="22" t="str">
        <f>_xlfn.TEXTJOIN("", TRUE, IF(U2238="0", U2238, ""), IF(V2238="0", V2238, ""), IF(W2238="0", W2238, ""), IF(X2238="0", X2238, ""), IF(U2238&lt;&gt;"0", U2238, ""), IF(V2238&lt;&gt;"0", V2238, ""), IF(W2238&lt;&gt;"0", W2238, ""), IF(X2238&lt;&gt;"0", X2238, ""))</f>
        <v>000D</v>
      </c>
      <c r="S2238" s="21" t="str">
        <f>IFERROR(VLOOKUP(K2238,'字典-设备&amp;仪表管理'!A:B,2,FALSE),"未填")</f>
        <v>XV</v>
      </c>
      <c r="T2238" s="26" t="str">
        <f>IF(L2238="","未填",TEXT(L2238,"0000"))</f>
        <v>0128</v>
      </c>
      <c r="U2238" s="22" t="str">
        <f>IFERROR(VLOOKUP(E2238,'字典-系统管理&amp;工段管理'!$A$2:$B$7,2,0),"0")</f>
        <v>D</v>
      </c>
      <c r="V2238" s="22" t="str">
        <f>IFERROR(VLOOKUP(F2238,'字典-系统管理&amp;工段管理'!$A$2:$B$7,2,0),"0")</f>
        <v>0</v>
      </c>
      <c r="W2238" s="22" t="str">
        <f>IFERROR(VLOOKUP(G2238,'字典-系统管理&amp;工段管理'!$A$2:$B$7,2,0),"0")</f>
        <v>0</v>
      </c>
      <c r="X2238" s="22" t="str">
        <f>IFERROR(VLOOKUP(H2238,'字典-系统管理&amp;工段管理'!$A$2:$B$7,2,0),"0")</f>
        <v>0</v>
      </c>
    </row>
    <row r="2239" spans="1:24" x14ac:dyDescent="0.15">
      <c r="A2239" s="19">
        <v>2237</v>
      </c>
      <c r="B2239" s="22" t="s">
        <v>24</v>
      </c>
      <c r="C2239" s="22" t="s">
        <v>94</v>
      </c>
      <c r="D2239" s="22" t="s">
        <v>234</v>
      </c>
      <c r="E2239" s="22" t="s">
        <v>28</v>
      </c>
      <c r="F2239" s="22"/>
      <c r="G2239" s="22"/>
      <c r="H2239" s="22"/>
      <c r="I2239" s="32" t="s">
        <v>936</v>
      </c>
      <c r="J2239" s="22" t="s">
        <v>33</v>
      </c>
      <c r="K2239" s="38" t="s">
        <v>325</v>
      </c>
      <c r="L2239" s="20">
        <v>129</v>
      </c>
      <c r="M2239" s="29" t="str">
        <f>O2239&amp;"-"&amp;P2239&amp;"-"&amp;Q2239&amp;"-"&amp;R2239&amp;"-"&amp;S2239&amp;"-"&amp;T2239</f>
        <v>SJ-V-05-000D-XV-0129</v>
      </c>
      <c r="N2239" s="32" t="s">
        <v>936</v>
      </c>
      <c r="O2239" s="21" t="str">
        <f>IFERROR(VLOOKUP(B2239,'字典-基地管理'!A:B,2,FALSE),"未填")</f>
        <v>SJ</v>
      </c>
      <c r="P2239" s="21" t="str">
        <f>IFERROR(VLOOKUP(C2239,'字典-车间管理'!A:B,2,FALSE),"未填")</f>
        <v>V</v>
      </c>
      <c r="Q2239" s="21" t="str">
        <f>IFERROR(VLOOKUP(D2239,'字典-系统管理&amp;工段管理'!C:D,2,FALSE),"未填")</f>
        <v>05</v>
      </c>
      <c r="R2239" s="22" t="str">
        <f>_xlfn.TEXTJOIN("", TRUE, IF(U2239="0", U2239, ""), IF(V2239="0", V2239, ""), IF(W2239="0", W2239, ""), IF(X2239="0", X2239, ""), IF(U2239&lt;&gt;"0", U2239, ""), IF(V2239&lt;&gt;"0", V2239, ""), IF(W2239&lt;&gt;"0", W2239, ""), IF(X2239&lt;&gt;"0", X2239, ""))</f>
        <v>000D</v>
      </c>
      <c r="S2239" s="21" t="str">
        <f>IFERROR(VLOOKUP(K2239,'字典-设备&amp;仪表管理'!A:B,2,FALSE),"未填")</f>
        <v>XV</v>
      </c>
      <c r="T2239" s="26" t="str">
        <f>IF(L2239="","未填",TEXT(L2239,"0000"))</f>
        <v>0129</v>
      </c>
      <c r="U2239" s="22" t="str">
        <f>IFERROR(VLOOKUP(E2239,'字典-系统管理&amp;工段管理'!$A$2:$B$7,2,0),"0")</f>
        <v>D</v>
      </c>
      <c r="V2239" s="22" t="str">
        <f>IFERROR(VLOOKUP(F2239,'字典-系统管理&amp;工段管理'!$A$2:$B$7,2,0),"0")</f>
        <v>0</v>
      </c>
      <c r="W2239" s="22" t="str">
        <f>IFERROR(VLOOKUP(G2239,'字典-系统管理&amp;工段管理'!$A$2:$B$7,2,0),"0")</f>
        <v>0</v>
      </c>
      <c r="X2239" s="22" t="str">
        <f>IFERROR(VLOOKUP(H2239,'字典-系统管理&amp;工段管理'!$A$2:$B$7,2,0),"0")</f>
        <v>0</v>
      </c>
    </row>
    <row r="2240" spans="1:24" x14ac:dyDescent="0.15">
      <c r="A2240" s="19">
        <v>2238</v>
      </c>
      <c r="B2240" s="22" t="s">
        <v>24</v>
      </c>
      <c r="C2240" s="22" t="s">
        <v>94</v>
      </c>
      <c r="D2240" s="22" t="s">
        <v>234</v>
      </c>
      <c r="E2240" s="22" t="s">
        <v>28</v>
      </c>
      <c r="F2240" s="22"/>
      <c r="G2240" s="22"/>
      <c r="H2240" s="22"/>
      <c r="I2240" s="32" t="s">
        <v>937</v>
      </c>
      <c r="J2240" s="22" t="s">
        <v>33</v>
      </c>
      <c r="K2240" s="38" t="s">
        <v>325</v>
      </c>
      <c r="L2240" s="20">
        <v>130</v>
      </c>
      <c r="M2240" s="29" t="str">
        <f>O2240&amp;"-"&amp;P2240&amp;"-"&amp;Q2240&amp;"-"&amp;R2240&amp;"-"&amp;S2240&amp;"-"&amp;T2240</f>
        <v>SJ-V-05-000D-XV-0130</v>
      </c>
      <c r="N2240" s="32" t="s">
        <v>937</v>
      </c>
      <c r="O2240" s="21" t="str">
        <f>IFERROR(VLOOKUP(B2240,'字典-基地管理'!A:B,2,FALSE),"未填")</f>
        <v>SJ</v>
      </c>
      <c r="P2240" s="21" t="str">
        <f>IFERROR(VLOOKUP(C2240,'字典-车间管理'!A:B,2,FALSE),"未填")</f>
        <v>V</v>
      </c>
      <c r="Q2240" s="21" t="str">
        <f>IFERROR(VLOOKUP(D2240,'字典-系统管理&amp;工段管理'!C:D,2,FALSE),"未填")</f>
        <v>05</v>
      </c>
      <c r="R2240" s="22" t="str">
        <f>_xlfn.TEXTJOIN("", TRUE, IF(U2240="0", U2240, ""), IF(V2240="0", V2240, ""), IF(W2240="0", W2240, ""), IF(X2240="0", X2240, ""), IF(U2240&lt;&gt;"0", U2240, ""), IF(V2240&lt;&gt;"0", V2240, ""), IF(W2240&lt;&gt;"0", W2240, ""), IF(X2240&lt;&gt;"0", X2240, ""))</f>
        <v>000D</v>
      </c>
      <c r="S2240" s="21" t="str">
        <f>IFERROR(VLOOKUP(K2240,'字典-设备&amp;仪表管理'!A:B,2,FALSE),"未填")</f>
        <v>XV</v>
      </c>
      <c r="T2240" s="26" t="str">
        <f>IF(L2240="","未填",TEXT(L2240,"0000"))</f>
        <v>0130</v>
      </c>
      <c r="U2240" s="22" t="str">
        <f>IFERROR(VLOOKUP(E2240,'字典-系统管理&amp;工段管理'!$A$2:$B$7,2,0),"0")</f>
        <v>D</v>
      </c>
      <c r="V2240" s="22" t="str">
        <f>IFERROR(VLOOKUP(F2240,'字典-系统管理&amp;工段管理'!$A$2:$B$7,2,0),"0")</f>
        <v>0</v>
      </c>
      <c r="W2240" s="22" t="str">
        <f>IFERROR(VLOOKUP(G2240,'字典-系统管理&amp;工段管理'!$A$2:$B$7,2,0),"0")</f>
        <v>0</v>
      </c>
      <c r="X2240" s="22" t="str">
        <f>IFERROR(VLOOKUP(H2240,'字典-系统管理&amp;工段管理'!$A$2:$B$7,2,0),"0")</f>
        <v>0</v>
      </c>
    </row>
    <row r="2241" spans="1:24" x14ac:dyDescent="0.15">
      <c r="A2241" s="19">
        <v>2239</v>
      </c>
      <c r="B2241" s="22" t="s">
        <v>24</v>
      </c>
      <c r="C2241" s="22" t="s">
        <v>94</v>
      </c>
      <c r="D2241" s="22" t="s">
        <v>234</v>
      </c>
      <c r="E2241" s="22" t="s">
        <v>28</v>
      </c>
      <c r="F2241" s="22"/>
      <c r="G2241" s="22"/>
      <c r="H2241" s="22"/>
      <c r="I2241" s="32" t="s">
        <v>938</v>
      </c>
      <c r="J2241" s="22" t="s">
        <v>33</v>
      </c>
      <c r="K2241" s="38" t="s">
        <v>325</v>
      </c>
      <c r="L2241" s="20">
        <v>131</v>
      </c>
      <c r="M2241" s="29" t="str">
        <f>O2241&amp;"-"&amp;P2241&amp;"-"&amp;Q2241&amp;"-"&amp;R2241&amp;"-"&amp;S2241&amp;"-"&amp;T2241</f>
        <v>SJ-V-05-000D-XV-0131</v>
      </c>
      <c r="N2241" s="32" t="s">
        <v>938</v>
      </c>
      <c r="O2241" s="21" t="str">
        <f>IFERROR(VLOOKUP(B2241,'字典-基地管理'!A:B,2,FALSE),"未填")</f>
        <v>SJ</v>
      </c>
      <c r="P2241" s="21" t="str">
        <f>IFERROR(VLOOKUP(C2241,'字典-车间管理'!A:B,2,FALSE),"未填")</f>
        <v>V</v>
      </c>
      <c r="Q2241" s="21" t="str">
        <f>IFERROR(VLOOKUP(D2241,'字典-系统管理&amp;工段管理'!C:D,2,FALSE),"未填")</f>
        <v>05</v>
      </c>
      <c r="R2241" s="22" t="str">
        <f>_xlfn.TEXTJOIN("", TRUE, IF(U2241="0", U2241, ""), IF(V2241="0", V2241, ""), IF(W2241="0", W2241, ""), IF(X2241="0", X2241, ""), IF(U2241&lt;&gt;"0", U2241, ""), IF(V2241&lt;&gt;"0", V2241, ""), IF(W2241&lt;&gt;"0", W2241, ""), IF(X2241&lt;&gt;"0", X2241, ""))</f>
        <v>000D</v>
      </c>
      <c r="S2241" s="21" t="str">
        <f>IFERROR(VLOOKUP(K2241,'字典-设备&amp;仪表管理'!A:B,2,FALSE),"未填")</f>
        <v>XV</v>
      </c>
      <c r="T2241" s="26" t="str">
        <f>IF(L2241="","未填",TEXT(L2241,"0000"))</f>
        <v>0131</v>
      </c>
      <c r="U2241" s="22" t="str">
        <f>IFERROR(VLOOKUP(E2241,'字典-系统管理&amp;工段管理'!$A$2:$B$7,2,0),"0")</f>
        <v>D</v>
      </c>
      <c r="V2241" s="22" t="str">
        <f>IFERROR(VLOOKUP(F2241,'字典-系统管理&amp;工段管理'!$A$2:$B$7,2,0),"0")</f>
        <v>0</v>
      </c>
      <c r="W2241" s="22" t="str">
        <f>IFERROR(VLOOKUP(G2241,'字典-系统管理&amp;工段管理'!$A$2:$B$7,2,0),"0")</f>
        <v>0</v>
      </c>
      <c r="X2241" s="22" t="str">
        <f>IFERROR(VLOOKUP(H2241,'字典-系统管理&amp;工段管理'!$A$2:$B$7,2,0),"0")</f>
        <v>0</v>
      </c>
    </row>
    <row r="2242" spans="1:24" x14ac:dyDescent="0.15">
      <c r="A2242" s="19">
        <v>2240</v>
      </c>
      <c r="B2242" s="22" t="s">
        <v>24</v>
      </c>
      <c r="C2242" s="22" t="s">
        <v>94</v>
      </c>
      <c r="D2242" s="22" t="s">
        <v>234</v>
      </c>
      <c r="E2242" s="22" t="s">
        <v>28</v>
      </c>
      <c r="F2242" s="22"/>
      <c r="G2242" s="22"/>
      <c r="H2242" s="22"/>
      <c r="I2242" s="32" t="s">
        <v>939</v>
      </c>
      <c r="J2242" s="22" t="s">
        <v>33</v>
      </c>
      <c r="K2242" s="38" t="s">
        <v>325</v>
      </c>
      <c r="L2242" s="20">
        <v>132</v>
      </c>
      <c r="M2242" s="29" t="str">
        <f>O2242&amp;"-"&amp;P2242&amp;"-"&amp;Q2242&amp;"-"&amp;R2242&amp;"-"&amp;S2242&amp;"-"&amp;T2242</f>
        <v>SJ-V-05-000D-XV-0132</v>
      </c>
      <c r="N2242" s="32" t="s">
        <v>939</v>
      </c>
      <c r="O2242" s="21" t="str">
        <f>IFERROR(VLOOKUP(B2242,'字典-基地管理'!A:B,2,FALSE),"未填")</f>
        <v>SJ</v>
      </c>
      <c r="P2242" s="21" t="str">
        <f>IFERROR(VLOOKUP(C2242,'字典-车间管理'!A:B,2,FALSE),"未填")</f>
        <v>V</v>
      </c>
      <c r="Q2242" s="21" t="str">
        <f>IFERROR(VLOOKUP(D2242,'字典-系统管理&amp;工段管理'!C:D,2,FALSE),"未填")</f>
        <v>05</v>
      </c>
      <c r="R2242" s="22" t="str">
        <f>_xlfn.TEXTJOIN("", TRUE, IF(U2242="0", U2242, ""), IF(V2242="0", V2242, ""), IF(W2242="0", W2242, ""), IF(X2242="0", X2242, ""), IF(U2242&lt;&gt;"0", U2242, ""), IF(V2242&lt;&gt;"0", V2242, ""), IF(W2242&lt;&gt;"0", W2242, ""), IF(X2242&lt;&gt;"0", X2242, ""))</f>
        <v>000D</v>
      </c>
      <c r="S2242" s="21" t="str">
        <f>IFERROR(VLOOKUP(K2242,'字典-设备&amp;仪表管理'!A:B,2,FALSE),"未填")</f>
        <v>XV</v>
      </c>
      <c r="T2242" s="26" t="str">
        <f>IF(L2242="","未填",TEXT(L2242,"0000"))</f>
        <v>0132</v>
      </c>
      <c r="U2242" s="22" t="str">
        <f>IFERROR(VLOOKUP(E2242,'字典-系统管理&amp;工段管理'!$A$2:$B$7,2,0),"0")</f>
        <v>D</v>
      </c>
      <c r="V2242" s="22" t="str">
        <f>IFERROR(VLOOKUP(F2242,'字典-系统管理&amp;工段管理'!$A$2:$B$7,2,0),"0")</f>
        <v>0</v>
      </c>
      <c r="W2242" s="22" t="str">
        <f>IFERROR(VLOOKUP(G2242,'字典-系统管理&amp;工段管理'!$A$2:$B$7,2,0),"0")</f>
        <v>0</v>
      </c>
      <c r="X2242" s="22" t="str">
        <f>IFERROR(VLOOKUP(H2242,'字典-系统管理&amp;工段管理'!$A$2:$B$7,2,0),"0")</f>
        <v>0</v>
      </c>
    </row>
    <row r="2243" spans="1:24" x14ac:dyDescent="0.15">
      <c r="A2243" s="19">
        <v>2241</v>
      </c>
      <c r="B2243" s="22" t="s">
        <v>24</v>
      </c>
      <c r="C2243" s="22" t="s">
        <v>94</v>
      </c>
      <c r="D2243" s="22" t="s">
        <v>234</v>
      </c>
      <c r="E2243" s="22" t="s">
        <v>28</v>
      </c>
      <c r="F2243" s="22"/>
      <c r="G2243" s="22"/>
      <c r="H2243" s="22"/>
      <c r="I2243" s="32" t="s">
        <v>940</v>
      </c>
      <c r="J2243" s="22" t="s">
        <v>33</v>
      </c>
      <c r="K2243" s="38" t="s">
        <v>325</v>
      </c>
      <c r="L2243" s="20">
        <v>133</v>
      </c>
      <c r="M2243" s="29" t="str">
        <f>O2243&amp;"-"&amp;P2243&amp;"-"&amp;Q2243&amp;"-"&amp;R2243&amp;"-"&amp;S2243&amp;"-"&amp;T2243</f>
        <v>SJ-V-05-000D-XV-0133</v>
      </c>
      <c r="N2243" s="32" t="s">
        <v>940</v>
      </c>
      <c r="O2243" s="21" t="str">
        <f>IFERROR(VLOOKUP(B2243,'字典-基地管理'!A:B,2,FALSE),"未填")</f>
        <v>SJ</v>
      </c>
      <c r="P2243" s="21" t="str">
        <f>IFERROR(VLOOKUP(C2243,'字典-车间管理'!A:B,2,FALSE),"未填")</f>
        <v>V</v>
      </c>
      <c r="Q2243" s="21" t="str">
        <f>IFERROR(VLOOKUP(D2243,'字典-系统管理&amp;工段管理'!C:D,2,FALSE),"未填")</f>
        <v>05</v>
      </c>
      <c r="R2243" s="22" t="str">
        <f>_xlfn.TEXTJOIN("", TRUE, IF(U2243="0", U2243, ""), IF(V2243="0", V2243, ""), IF(W2243="0", W2243, ""), IF(X2243="0", X2243, ""), IF(U2243&lt;&gt;"0", U2243, ""), IF(V2243&lt;&gt;"0", V2243, ""), IF(W2243&lt;&gt;"0", W2243, ""), IF(X2243&lt;&gt;"0", X2243, ""))</f>
        <v>000D</v>
      </c>
      <c r="S2243" s="21" t="str">
        <f>IFERROR(VLOOKUP(K2243,'字典-设备&amp;仪表管理'!A:B,2,FALSE),"未填")</f>
        <v>XV</v>
      </c>
      <c r="T2243" s="26" t="str">
        <f>IF(L2243="","未填",TEXT(L2243,"0000"))</f>
        <v>0133</v>
      </c>
      <c r="U2243" s="22" t="str">
        <f>IFERROR(VLOOKUP(E2243,'字典-系统管理&amp;工段管理'!$A$2:$B$7,2,0),"0")</f>
        <v>D</v>
      </c>
      <c r="V2243" s="22" t="str">
        <f>IFERROR(VLOOKUP(F2243,'字典-系统管理&amp;工段管理'!$A$2:$B$7,2,0),"0")</f>
        <v>0</v>
      </c>
      <c r="W2243" s="22" t="str">
        <f>IFERROR(VLOOKUP(G2243,'字典-系统管理&amp;工段管理'!$A$2:$B$7,2,0),"0")</f>
        <v>0</v>
      </c>
      <c r="X2243" s="22" t="str">
        <f>IFERROR(VLOOKUP(H2243,'字典-系统管理&amp;工段管理'!$A$2:$B$7,2,0),"0")</f>
        <v>0</v>
      </c>
    </row>
    <row r="2244" spans="1:24" x14ac:dyDescent="0.15">
      <c r="A2244" s="19">
        <v>2242</v>
      </c>
      <c r="B2244" s="22" t="s">
        <v>24</v>
      </c>
      <c r="C2244" s="22" t="s">
        <v>94</v>
      </c>
      <c r="D2244" s="22" t="s">
        <v>234</v>
      </c>
      <c r="E2244" s="22" t="s">
        <v>28</v>
      </c>
      <c r="F2244" s="22"/>
      <c r="G2244" s="22"/>
      <c r="H2244" s="22"/>
      <c r="I2244" s="32" t="s">
        <v>941</v>
      </c>
      <c r="J2244" s="22" t="s">
        <v>33</v>
      </c>
      <c r="K2244" s="38" t="s">
        <v>325</v>
      </c>
      <c r="L2244" s="20">
        <v>134</v>
      </c>
      <c r="M2244" s="29" t="str">
        <f>O2244&amp;"-"&amp;P2244&amp;"-"&amp;Q2244&amp;"-"&amp;R2244&amp;"-"&amp;S2244&amp;"-"&amp;T2244</f>
        <v>SJ-V-05-000D-XV-0134</v>
      </c>
      <c r="N2244" s="32" t="s">
        <v>941</v>
      </c>
      <c r="O2244" s="21" t="str">
        <f>IFERROR(VLOOKUP(B2244,'字典-基地管理'!A:B,2,FALSE),"未填")</f>
        <v>SJ</v>
      </c>
      <c r="P2244" s="21" t="str">
        <f>IFERROR(VLOOKUP(C2244,'字典-车间管理'!A:B,2,FALSE),"未填")</f>
        <v>V</v>
      </c>
      <c r="Q2244" s="21" t="str">
        <f>IFERROR(VLOOKUP(D2244,'字典-系统管理&amp;工段管理'!C:D,2,FALSE),"未填")</f>
        <v>05</v>
      </c>
      <c r="R2244" s="22" t="str">
        <f>_xlfn.TEXTJOIN("", TRUE, IF(U2244="0", U2244, ""), IF(V2244="0", V2244, ""), IF(W2244="0", W2244, ""), IF(X2244="0", X2244, ""), IF(U2244&lt;&gt;"0", U2244, ""), IF(V2244&lt;&gt;"0", V2244, ""), IF(W2244&lt;&gt;"0", W2244, ""), IF(X2244&lt;&gt;"0", X2244, ""))</f>
        <v>000D</v>
      </c>
      <c r="S2244" s="21" t="str">
        <f>IFERROR(VLOOKUP(K2244,'字典-设备&amp;仪表管理'!A:B,2,FALSE),"未填")</f>
        <v>XV</v>
      </c>
      <c r="T2244" s="26" t="str">
        <f>IF(L2244="","未填",TEXT(L2244,"0000"))</f>
        <v>0134</v>
      </c>
      <c r="U2244" s="22" t="str">
        <f>IFERROR(VLOOKUP(E2244,'字典-系统管理&amp;工段管理'!$A$2:$B$7,2,0),"0")</f>
        <v>D</v>
      </c>
      <c r="V2244" s="22" t="str">
        <f>IFERROR(VLOOKUP(F2244,'字典-系统管理&amp;工段管理'!$A$2:$B$7,2,0),"0")</f>
        <v>0</v>
      </c>
      <c r="W2244" s="22" t="str">
        <f>IFERROR(VLOOKUP(G2244,'字典-系统管理&amp;工段管理'!$A$2:$B$7,2,0),"0")</f>
        <v>0</v>
      </c>
      <c r="X2244" s="22" t="str">
        <f>IFERROR(VLOOKUP(H2244,'字典-系统管理&amp;工段管理'!$A$2:$B$7,2,0),"0")</f>
        <v>0</v>
      </c>
    </row>
    <row r="2245" spans="1:24" x14ac:dyDescent="0.15">
      <c r="A2245" s="19">
        <v>2243</v>
      </c>
      <c r="B2245" s="22" t="s">
        <v>24</v>
      </c>
      <c r="C2245" s="22" t="s">
        <v>94</v>
      </c>
      <c r="D2245" s="22" t="s">
        <v>234</v>
      </c>
      <c r="E2245" s="22" t="s">
        <v>28</v>
      </c>
      <c r="F2245" s="22"/>
      <c r="G2245" s="22"/>
      <c r="H2245" s="22"/>
      <c r="I2245" s="32" t="s">
        <v>942</v>
      </c>
      <c r="J2245" s="22" t="s">
        <v>33</v>
      </c>
      <c r="K2245" s="38" t="s">
        <v>325</v>
      </c>
      <c r="L2245" s="20">
        <v>135</v>
      </c>
      <c r="M2245" s="29" t="str">
        <f>O2245&amp;"-"&amp;P2245&amp;"-"&amp;Q2245&amp;"-"&amp;R2245&amp;"-"&amp;S2245&amp;"-"&amp;T2245</f>
        <v>SJ-V-05-000D-XV-0135</v>
      </c>
      <c r="N2245" s="32" t="s">
        <v>942</v>
      </c>
      <c r="O2245" s="21" t="str">
        <f>IFERROR(VLOOKUP(B2245,'字典-基地管理'!A:B,2,FALSE),"未填")</f>
        <v>SJ</v>
      </c>
      <c r="P2245" s="21" t="str">
        <f>IFERROR(VLOOKUP(C2245,'字典-车间管理'!A:B,2,FALSE),"未填")</f>
        <v>V</v>
      </c>
      <c r="Q2245" s="21" t="str">
        <f>IFERROR(VLOOKUP(D2245,'字典-系统管理&amp;工段管理'!C:D,2,FALSE),"未填")</f>
        <v>05</v>
      </c>
      <c r="R2245" s="22" t="str">
        <f>_xlfn.TEXTJOIN("", TRUE, IF(U2245="0", U2245, ""), IF(V2245="0", V2245, ""), IF(W2245="0", W2245, ""), IF(X2245="0", X2245, ""), IF(U2245&lt;&gt;"0", U2245, ""), IF(V2245&lt;&gt;"0", V2245, ""), IF(W2245&lt;&gt;"0", W2245, ""), IF(X2245&lt;&gt;"0", X2245, ""))</f>
        <v>000D</v>
      </c>
      <c r="S2245" s="21" t="str">
        <f>IFERROR(VLOOKUP(K2245,'字典-设备&amp;仪表管理'!A:B,2,FALSE),"未填")</f>
        <v>XV</v>
      </c>
      <c r="T2245" s="26" t="str">
        <f>IF(L2245="","未填",TEXT(L2245,"0000"))</f>
        <v>0135</v>
      </c>
      <c r="U2245" s="22" t="str">
        <f>IFERROR(VLOOKUP(E2245,'字典-系统管理&amp;工段管理'!$A$2:$B$7,2,0),"0")</f>
        <v>D</v>
      </c>
      <c r="V2245" s="22" t="str">
        <f>IFERROR(VLOOKUP(F2245,'字典-系统管理&amp;工段管理'!$A$2:$B$7,2,0),"0")</f>
        <v>0</v>
      </c>
      <c r="W2245" s="22" t="str">
        <f>IFERROR(VLOOKUP(G2245,'字典-系统管理&amp;工段管理'!$A$2:$B$7,2,0),"0")</f>
        <v>0</v>
      </c>
      <c r="X2245" s="22" t="str">
        <f>IFERROR(VLOOKUP(H2245,'字典-系统管理&amp;工段管理'!$A$2:$B$7,2,0),"0")</f>
        <v>0</v>
      </c>
    </row>
    <row r="2246" spans="1:24" x14ac:dyDescent="0.15">
      <c r="A2246" s="19">
        <v>2244</v>
      </c>
      <c r="B2246" s="22" t="s">
        <v>24</v>
      </c>
      <c r="C2246" s="22" t="s">
        <v>94</v>
      </c>
      <c r="D2246" s="22" t="s">
        <v>234</v>
      </c>
      <c r="E2246" s="22" t="s">
        <v>28</v>
      </c>
      <c r="F2246" s="22"/>
      <c r="G2246" s="22"/>
      <c r="H2246" s="22"/>
      <c r="I2246" s="32" t="s">
        <v>943</v>
      </c>
      <c r="J2246" s="22" t="s">
        <v>33</v>
      </c>
      <c r="K2246" s="38" t="s">
        <v>325</v>
      </c>
      <c r="L2246" s="20">
        <v>136</v>
      </c>
      <c r="M2246" s="29" t="str">
        <f>O2246&amp;"-"&amp;P2246&amp;"-"&amp;Q2246&amp;"-"&amp;R2246&amp;"-"&amp;S2246&amp;"-"&amp;T2246</f>
        <v>SJ-V-05-000D-XV-0136</v>
      </c>
      <c r="N2246" s="32" t="s">
        <v>943</v>
      </c>
      <c r="O2246" s="21" t="str">
        <f>IFERROR(VLOOKUP(B2246,'字典-基地管理'!A:B,2,FALSE),"未填")</f>
        <v>SJ</v>
      </c>
      <c r="P2246" s="21" t="str">
        <f>IFERROR(VLOOKUP(C2246,'字典-车间管理'!A:B,2,FALSE),"未填")</f>
        <v>V</v>
      </c>
      <c r="Q2246" s="21" t="str">
        <f>IFERROR(VLOOKUP(D2246,'字典-系统管理&amp;工段管理'!C:D,2,FALSE),"未填")</f>
        <v>05</v>
      </c>
      <c r="R2246" s="22" t="str">
        <f>_xlfn.TEXTJOIN("", TRUE, IF(U2246="0", U2246, ""), IF(V2246="0", V2246, ""), IF(W2246="0", W2246, ""), IF(X2246="0", X2246, ""), IF(U2246&lt;&gt;"0", U2246, ""), IF(V2246&lt;&gt;"0", V2246, ""), IF(W2246&lt;&gt;"0", W2246, ""), IF(X2246&lt;&gt;"0", X2246, ""))</f>
        <v>000D</v>
      </c>
      <c r="S2246" s="21" t="str">
        <f>IFERROR(VLOOKUP(K2246,'字典-设备&amp;仪表管理'!A:B,2,FALSE),"未填")</f>
        <v>XV</v>
      </c>
      <c r="T2246" s="26" t="str">
        <f>IF(L2246="","未填",TEXT(L2246,"0000"))</f>
        <v>0136</v>
      </c>
      <c r="U2246" s="22" t="str">
        <f>IFERROR(VLOOKUP(E2246,'字典-系统管理&amp;工段管理'!$A$2:$B$7,2,0),"0")</f>
        <v>D</v>
      </c>
      <c r="V2246" s="22" t="str">
        <f>IFERROR(VLOOKUP(F2246,'字典-系统管理&amp;工段管理'!$A$2:$B$7,2,0),"0")</f>
        <v>0</v>
      </c>
      <c r="W2246" s="22" t="str">
        <f>IFERROR(VLOOKUP(G2246,'字典-系统管理&amp;工段管理'!$A$2:$B$7,2,0),"0")</f>
        <v>0</v>
      </c>
      <c r="X2246" s="22" t="str">
        <f>IFERROR(VLOOKUP(H2246,'字典-系统管理&amp;工段管理'!$A$2:$B$7,2,0),"0")</f>
        <v>0</v>
      </c>
    </row>
    <row r="2247" spans="1:24" x14ac:dyDescent="0.15">
      <c r="A2247" s="19">
        <v>2245</v>
      </c>
      <c r="B2247" s="22" t="s">
        <v>24</v>
      </c>
      <c r="C2247" s="22" t="s">
        <v>94</v>
      </c>
      <c r="D2247" s="22" t="s">
        <v>234</v>
      </c>
      <c r="E2247" s="22" t="s">
        <v>28</v>
      </c>
      <c r="F2247" s="22"/>
      <c r="G2247" s="22"/>
      <c r="H2247" s="22"/>
      <c r="I2247" s="32" t="s">
        <v>944</v>
      </c>
      <c r="J2247" s="22" t="s">
        <v>33</v>
      </c>
      <c r="K2247" s="38" t="s">
        <v>325</v>
      </c>
      <c r="L2247" s="20">
        <v>137</v>
      </c>
      <c r="M2247" s="29" t="str">
        <f>O2247&amp;"-"&amp;P2247&amp;"-"&amp;Q2247&amp;"-"&amp;R2247&amp;"-"&amp;S2247&amp;"-"&amp;T2247</f>
        <v>SJ-V-05-000D-XV-0137</v>
      </c>
      <c r="N2247" s="32" t="s">
        <v>944</v>
      </c>
      <c r="O2247" s="21" t="str">
        <f>IFERROR(VLOOKUP(B2247,'字典-基地管理'!A:B,2,FALSE),"未填")</f>
        <v>SJ</v>
      </c>
      <c r="P2247" s="21" t="str">
        <f>IFERROR(VLOOKUP(C2247,'字典-车间管理'!A:B,2,FALSE),"未填")</f>
        <v>V</v>
      </c>
      <c r="Q2247" s="21" t="str">
        <f>IFERROR(VLOOKUP(D2247,'字典-系统管理&amp;工段管理'!C:D,2,FALSE),"未填")</f>
        <v>05</v>
      </c>
      <c r="R2247" s="22" t="str">
        <f>_xlfn.TEXTJOIN("", TRUE, IF(U2247="0", U2247, ""), IF(V2247="0", V2247, ""), IF(W2247="0", W2247, ""), IF(X2247="0", X2247, ""), IF(U2247&lt;&gt;"0", U2247, ""), IF(V2247&lt;&gt;"0", V2247, ""), IF(W2247&lt;&gt;"0", W2247, ""), IF(X2247&lt;&gt;"0", X2247, ""))</f>
        <v>000D</v>
      </c>
      <c r="S2247" s="21" t="str">
        <f>IFERROR(VLOOKUP(K2247,'字典-设备&amp;仪表管理'!A:B,2,FALSE),"未填")</f>
        <v>XV</v>
      </c>
      <c r="T2247" s="26" t="str">
        <f>IF(L2247="","未填",TEXT(L2247,"0000"))</f>
        <v>0137</v>
      </c>
      <c r="U2247" s="22" t="str">
        <f>IFERROR(VLOOKUP(E2247,'字典-系统管理&amp;工段管理'!$A$2:$B$7,2,0),"0")</f>
        <v>D</v>
      </c>
      <c r="V2247" s="22" t="str">
        <f>IFERROR(VLOOKUP(F2247,'字典-系统管理&amp;工段管理'!$A$2:$B$7,2,0),"0")</f>
        <v>0</v>
      </c>
      <c r="W2247" s="22" t="str">
        <f>IFERROR(VLOOKUP(G2247,'字典-系统管理&amp;工段管理'!$A$2:$B$7,2,0),"0")</f>
        <v>0</v>
      </c>
      <c r="X2247" s="22" t="str">
        <f>IFERROR(VLOOKUP(H2247,'字典-系统管理&amp;工段管理'!$A$2:$B$7,2,0),"0")</f>
        <v>0</v>
      </c>
    </row>
    <row r="2248" spans="1:24" x14ac:dyDescent="0.15">
      <c r="A2248" s="19">
        <v>2246</v>
      </c>
      <c r="B2248" s="22" t="s">
        <v>24</v>
      </c>
      <c r="C2248" s="22" t="s">
        <v>94</v>
      </c>
      <c r="D2248" s="22" t="s">
        <v>234</v>
      </c>
      <c r="E2248" s="22" t="s">
        <v>28</v>
      </c>
      <c r="F2248" s="22"/>
      <c r="G2248" s="22"/>
      <c r="H2248" s="22"/>
      <c r="I2248" s="32" t="s">
        <v>945</v>
      </c>
      <c r="J2248" s="22" t="s">
        <v>33</v>
      </c>
      <c r="K2248" s="38" t="s">
        <v>325</v>
      </c>
      <c r="L2248" s="20">
        <v>138</v>
      </c>
      <c r="M2248" s="29" t="str">
        <f>O2248&amp;"-"&amp;P2248&amp;"-"&amp;Q2248&amp;"-"&amp;R2248&amp;"-"&amp;S2248&amp;"-"&amp;T2248</f>
        <v>SJ-V-05-000D-XV-0138</v>
      </c>
      <c r="N2248" s="32" t="s">
        <v>945</v>
      </c>
      <c r="O2248" s="21" t="str">
        <f>IFERROR(VLOOKUP(B2248,'字典-基地管理'!A:B,2,FALSE),"未填")</f>
        <v>SJ</v>
      </c>
      <c r="P2248" s="21" t="str">
        <f>IFERROR(VLOOKUP(C2248,'字典-车间管理'!A:B,2,FALSE),"未填")</f>
        <v>V</v>
      </c>
      <c r="Q2248" s="21" t="str">
        <f>IFERROR(VLOOKUP(D2248,'字典-系统管理&amp;工段管理'!C:D,2,FALSE),"未填")</f>
        <v>05</v>
      </c>
      <c r="R2248" s="22" t="str">
        <f>_xlfn.TEXTJOIN("", TRUE, IF(U2248="0", U2248, ""), IF(V2248="0", V2248, ""), IF(W2248="0", W2248, ""), IF(X2248="0", X2248, ""), IF(U2248&lt;&gt;"0", U2248, ""), IF(V2248&lt;&gt;"0", V2248, ""), IF(W2248&lt;&gt;"0", W2248, ""), IF(X2248&lt;&gt;"0", X2248, ""))</f>
        <v>000D</v>
      </c>
      <c r="S2248" s="21" t="str">
        <f>IFERROR(VLOOKUP(K2248,'字典-设备&amp;仪表管理'!A:B,2,FALSE),"未填")</f>
        <v>XV</v>
      </c>
      <c r="T2248" s="26" t="str">
        <f>IF(L2248="","未填",TEXT(L2248,"0000"))</f>
        <v>0138</v>
      </c>
      <c r="U2248" s="22" t="str">
        <f>IFERROR(VLOOKUP(E2248,'字典-系统管理&amp;工段管理'!$A$2:$B$7,2,0),"0")</f>
        <v>D</v>
      </c>
      <c r="V2248" s="22" t="str">
        <f>IFERROR(VLOOKUP(F2248,'字典-系统管理&amp;工段管理'!$A$2:$B$7,2,0),"0")</f>
        <v>0</v>
      </c>
      <c r="W2248" s="22" t="str">
        <f>IFERROR(VLOOKUP(G2248,'字典-系统管理&amp;工段管理'!$A$2:$B$7,2,0),"0")</f>
        <v>0</v>
      </c>
      <c r="X2248" s="22" t="str">
        <f>IFERROR(VLOOKUP(H2248,'字典-系统管理&amp;工段管理'!$A$2:$B$7,2,0),"0")</f>
        <v>0</v>
      </c>
    </row>
    <row r="2249" spans="1:24" x14ac:dyDescent="0.15">
      <c r="A2249" s="19">
        <v>2247</v>
      </c>
      <c r="B2249" s="22" t="s">
        <v>24</v>
      </c>
      <c r="C2249" s="22" t="s">
        <v>94</v>
      </c>
      <c r="D2249" s="22" t="s">
        <v>234</v>
      </c>
      <c r="E2249" s="22" t="s">
        <v>28</v>
      </c>
      <c r="F2249" s="22"/>
      <c r="G2249" s="22"/>
      <c r="H2249" s="22"/>
      <c r="I2249" s="32" t="s">
        <v>948</v>
      </c>
      <c r="J2249" s="22" t="s">
        <v>33</v>
      </c>
      <c r="K2249" s="38" t="s">
        <v>325</v>
      </c>
      <c r="L2249" s="20">
        <v>139</v>
      </c>
      <c r="M2249" s="29" t="str">
        <f>O2249&amp;"-"&amp;P2249&amp;"-"&amp;Q2249&amp;"-"&amp;R2249&amp;"-"&amp;S2249&amp;"-"&amp;T2249</f>
        <v>SJ-V-05-000D-XV-0139</v>
      </c>
      <c r="N2249" s="32" t="s">
        <v>948</v>
      </c>
      <c r="O2249" s="21" t="str">
        <f>IFERROR(VLOOKUP(B2249,'字典-基地管理'!A:B,2,FALSE),"未填")</f>
        <v>SJ</v>
      </c>
      <c r="P2249" s="21" t="str">
        <f>IFERROR(VLOOKUP(C2249,'字典-车间管理'!A:B,2,FALSE),"未填")</f>
        <v>V</v>
      </c>
      <c r="Q2249" s="21" t="str">
        <f>IFERROR(VLOOKUP(D2249,'字典-系统管理&amp;工段管理'!C:D,2,FALSE),"未填")</f>
        <v>05</v>
      </c>
      <c r="R2249" s="22" t="str">
        <f>_xlfn.TEXTJOIN("", TRUE, IF(U2249="0", U2249, ""), IF(V2249="0", V2249, ""), IF(W2249="0", W2249, ""), IF(X2249="0", X2249, ""), IF(U2249&lt;&gt;"0", U2249, ""), IF(V2249&lt;&gt;"0", V2249, ""), IF(W2249&lt;&gt;"0", W2249, ""), IF(X2249&lt;&gt;"0", X2249, ""))</f>
        <v>000D</v>
      </c>
      <c r="S2249" s="21" t="str">
        <f>IFERROR(VLOOKUP(K2249,'字典-设备&amp;仪表管理'!A:B,2,FALSE),"未填")</f>
        <v>XV</v>
      </c>
      <c r="T2249" s="26" t="str">
        <f>IF(L2249="","未填",TEXT(L2249,"0000"))</f>
        <v>0139</v>
      </c>
      <c r="U2249" s="22" t="str">
        <f>IFERROR(VLOOKUP(E2249,'字典-系统管理&amp;工段管理'!$A$2:$B$7,2,0),"0")</f>
        <v>D</v>
      </c>
      <c r="V2249" s="22" t="str">
        <f>IFERROR(VLOOKUP(F2249,'字典-系统管理&amp;工段管理'!$A$2:$B$7,2,0),"0")</f>
        <v>0</v>
      </c>
      <c r="W2249" s="22" t="str">
        <f>IFERROR(VLOOKUP(G2249,'字典-系统管理&amp;工段管理'!$A$2:$B$7,2,0),"0")</f>
        <v>0</v>
      </c>
      <c r="X2249" s="22" t="str">
        <f>IFERROR(VLOOKUP(H2249,'字典-系统管理&amp;工段管理'!$A$2:$B$7,2,0),"0")</f>
        <v>0</v>
      </c>
    </row>
    <row r="2250" spans="1:24" x14ac:dyDescent="0.15">
      <c r="A2250" s="19">
        <v>2248</v>
      </c>
      <c r="B2250" s="22" t="s">
        <v>24</v>
      </c>
      <c r="C2250" s="22" t="s">
        <v>94</v>
      </c>
      <c r="D2250" s="22" t="s">
        <v>234</v>
      </c>
      <c r="E2250" s="22" t="s">
        <v>28</v>
      </c>
      <c r="F2250" s="22"/>
      <c r="G2250" s="22"/>
      <c r="H2250" s="22"/>
      <c r="I2250" s="32" t="s">
        <v>949</v>
      </c>
      <c r="J2250" s="22" t="s">
        <v>33</v>
      </c>
      <c r="K2250" s="38" t="s">
        <v>325</v>
      </c>
      <c r="L2250" s="20">
        <v>140</v>
      </c>
      <c r="M2250" s="29" t="str">
        <f>O2250&amp;"-"&amp;P2250&amp;"-"&amp;Q2250&amp;"-"&amp;R2250&amp;"-"&amp;S2250&amp;"-"&amp;T2250</f>
        <v>SJ-V-05-000D-XV-0140</v>
      </c>
      <c r="N2250" s="32" t="s">
        <v>949</v>
      </c>
      <c r="O2250" s="21" t="str">
        <f>IFERROR(VLOOKUP(B2250,'字典-基地管理'!A:B,2,FALSE),"未填")</f>
        <v>SJ</v>
      </c>
      <c r="P2250" s="21" t="str">
        <f>IFERROR(VLOOKUP(C2250,'字典-车间管理'!A:B,2,FALSE),"未填")</f>
        <v>V</v>
      </c>
      <c r="Q2250" s="21" t="str">
        <f>IFERROR(VLOOKUP(D2250,'字典-系统管理&amp;工段管理'!C:D,2,FALSE),"未填")</f>
        <v>05</v>
      </c>
      <c r="R2250" s="22" t="str">
        <f>_xlfn.TEXTJOIN("", TRUE, IF(U2250="0", U2250, ""), IF(V2250="0", V2250, ""), IF(W2250="0", W2250, ""), IF(X2250="0", X2250, ""), IF(U2250&lt;&gt;"0", U2250, ""), IF(V2250&lt;&gt;"0", V2250, ""), IF(W2250&lt;&gt;"0", W2250, ""), IF(X2250&lt;&gt;"0", X2250, ""))</f>
        <v>000D</v>
      </c>
      <c r="S2250" s="21" t="str">
        <f>IFERROR(VLOOKUP(K2250,'字典-设备&amp;仪表管理'!A:B,2,FALSE),"未填")</f>
        <v>XV</v>
      </c>
      <c r="T2250" s="26" t="str">
        <f>IF(L2250="","未填",TEXT(L2250,"0000"))</f>
        <v>0140</v>
      </c>
      <c r="U2250" s="22" t="str">
        <f>IFERROR(VLOOKUP(E2250,'字典-系统管理&amp;工段管理'!$A$2:$B$7,2,0),"0")</f>
        <v>D</v>
      </c>
      <c r="V2250" s="22" t="str">
        <f>IFERROR(VLOOKUP(F2250,'字典-系统管理&amp;工段管理'!$A$2:$B$7,2,0),"0")</f>
        <v>0</v>
      </c>
      <c r="W2250" s="22" t="str">
        <f>IFERROR(VLOOKUP(G2250,'字典-系统管理&amp;工段管理'!$A$2:$B$7,2,0),"0")</f>
        <v>0</v>
      </c>
      <c r="X2250" s="22" t="str">
        <f>IFERROR(VLOOKUP(H2250,'字典-系统管理&amp;工段管理'!$A$2:$B$7,2,0),"0")</f>
        <v>0</v>
      </c>
    </row>
    <row r="2251" spans="1:24" x14ac:dyDescent="0.15">
      <c r="A2251" s="19">
        <v>2249</v>
      </c>
      <c r="B2251" s="22" t="s">
        <v>24</v>
      </c>
      <c r="C2251" s="22" t="s">
        <v>94</v>
      </c>
      <c r="D2251" s="22" t="s">
        <v>234</v>
      </c>
      <c r="E2251" s="22" t="s">
        <v>28</v>
      </c>
      <c r="F2251" s="22"/>
      <c r="G2251" s="22"/>
      <c r="H2251" s="22"/>
      <c r="I2251" s="32" t="s">
        <v>950</v>
      </c>
      <c r="J2251" s="22" t="s">
        <v>33</v>
      </c>
      <c r="K2251" s="38" t="s">
        <v>325</v>
      </c>
      <c r="L2251" s="20">
        <v>141</v>
      </c>
      <c r="M2251" s="29" t="str">
        <f>O2251&amp;"-"&amp;P2251&amp;"-"&amp;Q2251&amp;"-"&amp;R2251&amp;"-"&amp;S2251&amp;"-"&amp;T2251</f>
        <v>SJ-V-05-000D-XV-0141</v>
      </c>
      <c r="N2251" s="32" t="s">
        <v>950</v>
      </c>
      <c r="O2251" s="21" t="str">
        <f>IFERROR(VLOOKUP(B2251,'字典-基地管理'!A:B,2,FALSE),"未填")</f>
        <v>SJ</v>
      </c>
      <c r="P2251" s="21" t="str">
        <f>IFERROR(VLOOKUP(C2251,'字典-车间管理'!A:B,2,FALSE),"未填")</f>
        <v>V</v>
      </c>
      <c r="Q2251" s="21" t="str">
        <f>IFERROR(VLOOKUP(D2251,'字典-系统管理&amp;工段管理'!C:D,2,FALSE),"未填")</f>
        <v>05</v>
      </c>
      <c r="R2251" s="22" t="str">
        <f>_xlfn.TEXTJOIN("", TRUE, IF(U2251="0", U2251, ""), IF(V2251="0", V2251, ""), IF(W2251="0", W2251, ""), IF(X2251="0", X2251, ""), IF(U2251&lt;&gt;"0", U2251, ""), IF(V2251&lt;&gt;"0", V2251, ""), IF(W2251&lt;&gt;"0", W2251, ""), IF(X2251&lt;&gt;"0", X2251, ""))</f>
        <v>000D</v>
      </c>
      <c r="S2251" s="21" t="str">
        <f>IFERROR(VLOOKUP(K2251,'字典-设备&amp;仪表管理'!A:B,2,FALSE),"未填")</f>
        <v>XV</v>
      </c>
      <c r="T2251" s="26" t="str">
        <f>IF(L2251="","未填",TEXT(L2251,"0000"))</f>
        <v>0141</v>
      </c>
      <c r="U2251" s="22" t="str">
        <f>IFERROR(VLOOKUP(E2251,'字典-系统管理&amp;工段管理'!$A$2:$B$7,2,0),"0")</f>
        <v>D</v>
      </c>
      <c r="V2251" s="22" t="str">
        <f>IFERROR(VLOOKUP(F2251,'字典-系统管理&amp;工段管理'!$A$2:$B$7,2,0),"0")</f>
        <v>0</v>
      </c>
      <c r="W2251" s="22" t="str">
        <f>IFERROR(VLOOKUP(G2251,'字典-系统管理&amp;工段管理'!$A$2:$B$7,2,0),"0")</f>
        <v>0</v>
      </c>
      <c r="X2251" s="22" t="str">
        <f>IFERROR(VLOOKUP(H2251,'字典-系统管理&amp;工段管理'!$A$2:$B$7,2,0),"0")</f>
        <v>0</v>
      </c>
    </row>
    <row r="2252" spans="1:24" x14ac:dyDescent="0.15">
      <c r="A2252" s="19">
        <v>2250</v>
      </c>
      <c r="B2252" s="22" t="s">
        <v>24</v>
      </c>
      <c r="C2252" s="22" t="s">
        <v>94</v>
      </c>
      <c r="D2252" s="22" t="s">
        <v>234</v>
      </c>
      <c r="E2252" s="22" t="s">
        <v>28</v>
      </c>
      <c r="F2252" s="22"/>
      <c r="G2252" s="22"/>
      <c r="H2252" s="22"/>
      <c r="I2252" s="32" t="s">
        <v>951</v>
      </c>
      <c r="J2252" s="22" t="s">
        <v>33</v>
      </c>
      <c r="K2252" s="38" t="s">
        <v>325</v>
      </c>
      <c r="L2252" s="20">
        <v>142</v>
      </c>
      <c r="M2252" s="29" t="str">
        <f>O2252&amp;"-"&amp;P2252&amp;"-"&amp;Q2252&amp;"-"&amp;R2252&amp;"-"&amp;S2252&amp;"-"&amp;T2252</f>
        <v>SJ-V-05-000D-XV-0142</v>
      </c>
      <c r="N2252" s="32" t="s">
        <v>951</v>
      </c>
      <c r="O2252" s="21" t="str">
        <f>IFERROR(VLOOKUP(B2252,'字典-基地管理'!A:B,2,FALSE),"未填")</f>
        <v>SJ</v>
      </c>
      <c r="P2252" s="21" t="str">
        <f>IFERROR(VLOOKUP(C2252,'字典-车间管理'!A:B,2,FALSE),"未填")</f>
        <v>V</v>
      </c>
      <c r="Q2252" s="21" t="str">
        <f>IFERROR(VLOOKUP(D2252,'字典-系统管理&amp;工段管理'!C:D,2,FALSE),"未填")</f>
        <v>05</v>
      </c>
      <c r="R2252" s="22" t="str">
        <f>_xlfn.TEXTJOIN("", TRUE, IF(U2252="0", U2252, ""), IF(V2252="0", V2252, ""), IF(W2252="0", W2252, ""), IF(X2252="0", X2252, ""), IF(U2252&lt;&gt;"0", U2252, ""), IF(V2252&lt;&gt;"0", V2252, ""), IF(W2252&lt;&gt;"0", W2252, ""), IF(X2252&lt;&gt;"0", X2252, ""))</f>
        <v>000D</v>
      </c>
      <c r="S2252" s="21" t="str">
        <f>IFERROR(VLOOKUP(K2252,'字典-设备&amp;仪表管理'!A:B,2,FALSE),"未填")</f>
        <v>XV</v>
      </c>
      <c r="T2252" s="26" t="str">
        <f>IF(L2252="","未填",TEXT(L2252,"0000"))</f>
        <v>0142</v>
      </c>
      <c r="U2252" s="22" t="str">
        <f>IFERROR(VLOOKUP(E2252,'字典-系统管理&amp;工段管理'!$A$2:$B$7,2,0),"0")</f>
        <v>D</v>
      </c>
      <c r="V2252" s="22" t="str">
        <f>IFERROR(VLOOKUP(F2252,'字典-系统管理&amp;工段管理'!$A$2:$B$7,2,0),"0")</f>
        <v>0</v>
      </c>
      <c r="W2252" s="22" t="str">
        <f>IFERROR(VLOOKUP(G2252,'字典-系统管理&amp;工段管理'!$A$2:$B$7,2,0),"0")</f>
        <v>0</v>
      </c>
      <c r="X2252" s="22" t="str">
        <f>IFERROR(VLOOKUP(H2252,'字典-系统管理&amp;工段管理'!$A$2:$B$7,2,0),"0")</f>
        <v>0</v>
      </c>
    </row>
    <row r="2253" spans="1:24" x14ac:dyDescent="0.15">
      <c r="A2253" s="19">
        <v>2251</v>
      </c>
      <c r="B2253" s="22" t="s">
        <v>24</v>
      </c>
      <c r="C2253" s="22" t="s">
        <v>94</v>
      </c>
      <c r="D2253" s="22" t="s">
        <v>234</v>
      </c>
      <c r="E2253" s="22" t="s">
        <v>28</v>
      </c>
      <c r="F2253" s="22"/>
      <c r="G2253" s="22"/>
      <c r="H2253" s="22"/>
      <c r="I2253" s="32" t="s">
        <v>952</v>
      </c>
      <c r="J2253" s="22" t="s">
        <v>33</v>
      </c>
      <c r="K2253" s="38" t="s">
        <v>325</v>
      </c>
      <c r="L2253" s="20">
        <v>143</v>
      </c>
      <c r="M2253" s="29" t="str">
        <f>O2253&amp;"-"&amp;P2253&amp;"-"&amp;Q2253&amp;"-"&amp;R2253&amp;"-"&amp;S2253&amp;"-"&amp;T2253</f>
        <v>SJ-V-05-000D-XV-0143</v>
      </c>
      <c r="N2253" s="32" t="s">
        <v>952</v>
      </c>
      <c r="O2253" s="21" t="str">
        <f>IFERROR(VLOOKUP(B2253,'字典-基地管理'!A:B,2,FALSE),"未填")</f>
        <v>SJ</v>
      </c>
      <c r="P2253" s="21" t="str">
        <f>IFERROR(VLOOKUP(C2253,'字典-车间管理'!A:B,2,FALSE),"未填")</f>
        <v>V</v>
      </c>
      <c r="Q2253" s="21" t="str">
        <f>IFERROR(VLOOKUP(D2253,'字典-系统管理&amp;工段管理'!C:D,2,FALSE),"未填")</f>
        <v>05</v>
      </c>
      <c r="R2253" s="22" t="str">
        <f>_xlfn.TEXTJOIN("", TRUE, IF(U2253="0", U2253, ""), IF(V2253="0", V2253, ""), IF(W2253="0", W2253, ""), IF(X2253="0", X2253, ""), IF(U2253&lt;&gt;"0", U2253, ""), IF(V2253&lt;&gt;"0", V2253, ""), IF(W2253&lt;&gt;"0", W2253, ""), IF(X2253&lt;&gt;"0", X2253, ""))</f>
        <v>000D</v>
      </c>
      <c r="S2253" s="21" t="str">
        <f>IFERROR(VLOOKUP(K2253,'字典-设备&amp;仪表管理'!A:B,2,FALSE),"未填")</f>
        <v>XV</v>
      </c>
      <c r="T2253" s="26" t="str">
        <f>IF(L2253="","未填",TEXT(L2253,"0000"))</f>
        <v>0143</v>
      </c>
      <c r="U2253" s="22" t="str">
        <f>IFERROR(VLOOKUP(E2253,'字典-系统管理&amp;工段管理'!$A$2:$B$7,2,0),"0")</f>
        <v>D</v>
      </c>
      <c r="V2253" s="22" t="str">
        <f>IFERROR(VLOOKUP(F2253,'字典-系统管理&amp;工段管理'!$A$2:$B$7,2,0),"0")</f>
        <v>0</v>
      </c>
      <c r="W2253" s="22" t="str">
        <f>IFERROR(VLOOKUP(G2253,'字典-系统管理&amp;工段管理'!$A$2:$B$7,2,0),"0")</f>
        <v>0</v>
      </c>
      <c r="X2253" s="22" t="str">
        <f>IFERROR(VLOOKUP(H2253,'字典-系统管理&amp;工段管理'!$A$2:$B$7,2,0),"0")</f>
        <v>0</v>
      </c>
    </row>
    <row r="2254" spans="1:24" x14ac:dyDescent="0.15">
      <c r="A2254" s="19">
        <v>2252</v>
      </c>
      <c r="B2254" s="22" t="s">
        <v>24</v>
      </c>
      <c r="C2254" s="22" t="s">
        <v>94</v>
      </c>
      <c r="D2254" s="22" t="s">
        <v>234</v>
      </c>
      <c r="E2254" s="22" t="s">
        <v>28</v>
      </c>
      <c r="F2254" s="22"/>
      <c r="G2254" s="22"/>
      <c r="H2254" s="22"/>
      <c r="I2254" s="32" t="s">
        <v>953</v>
      </c>
      <c r="J2254" s="22" t="s">
        <v>33</v>
      </c>
      <c r="K2254" s="38" t="s">
        <v>325</v>
      </c>
      <c r="L2254" s="20">
        <v>144</v>
      </c>
      <c r="M2254" s="29" t="str">
        <f>O2254&amp;"-"&amp;P2254&amp;"-"&amp;Q2254&amp;"-"&amp;R2254&amp;"-"&amp;S2254&amp;"-"&amp;T2254</f>
        <v>SJ-V-05-000D-XV-0144</v>
      </c>
      <c r="N2254" s="32" t="s">
        <v>953</v>
      </c>
      <c r="O2254" s="21" t="str">
        <f>IFERROR(VLOOKUP(B2254,'字典-基地管理'!A:B,2,FALSE),"未填")</f>
        <v>SJ</v>
      </c>
      <c r="P2254" s="21" t="str">
        <f>IFERROR(VLOOKUP(C2254,'字典-车间管理'!A:B,2,FALSE),"未填")</f>
        <v>V</v>
      </c>
      <c r="Q2254" s="21" t="str">
        <f>IFERROR(VLOOKUP(D2254,'字典-系统管理&amp;工段管理'!C:D,2,FALSE),"未填")</f>
        <v>05</v>
      </c>
      <c r="R2254" s="22" t="str">
        <f>_xlfn.TEXTJOIN("", TRUE, IF(U2254="0", U2254, ""), IF(V2254="0", V2254, ""), IF(W2254="0", W2254, ""), IF(X2254="0", X2254, ""), IF(U2254&lt;&gt;"0", U2254, ""), IF(V2254&lt;&gt;"0", V2254, ""), IF(W2254&lt;&gt;"0", W2254, ""), IF(X2254&lt;&gt;"0", X2254, ""))</f>
        <v>000D</v>
      </c>
      <c r="S2254" s="21" t="str">
        <f>IFERROR(VLOOKUP(K2254,'字典-设备&amp;仪表管理'!A:B,2,FALSE),"未填")</f>
        <v>XV</v>
      </c>
      <c r="T2254" s="26" t="str">
        <f>IF(L2254="","未填",TEXT(L2254,"0000"))</f>
        <v>0144</v>
      </c>
      <c r="U2254" s="22" t="str">
        <f>IFERROR(VLOOKUP(E2254,'字典-系统管理&amp;工段管理'!$A$2:$B$7,2,0),"0")</f>
        <v>D</v>
      </c>
      <c r="V2254" s="22" t="str">
        <f>IFERROR(VLOOKUP(F2254,'字典-系统管理&amp;工段管理'!$A$2:$B$7,2,0),"0")</f>
        <v>0</v>
      </c>
      <c r="W2254" s="22" t="str">
        <f>IFERROR(VLOOKUP(G2254,'字典-系统管理&amp;工段管理'!$A$2:$B$7,2,0),"0")</f>
        <v>0</v>
      </c>
      <c r="X2254" s="22" t="str">
        <f>IFERROR(VLOOKUP(H2254,'字典-系统管理&amp;工段管理'!$A$2:$B$7,2,0),"0")</f>
        <v>0</v>
      </c>
    </row>
    <row r="2255" spans="1:24" x14ac:dyDescent="0.15">
      <c r="A2255" s="19">
        <v>2253</v>
      </c>
      <c r="B2255" s="22" t="s">
        <v>24</v>
      </c>
      <c r="C2255" s="22" t="s">
        <v>94</v>
      </c>
      <c r="D2255" s="22" t="s">
        <v>234</v>
      </c>
      <c r="E2255" s="22" t="s">
        <v>28</v>
      </c>
      <c r="F2255" s="22"/>
      <c r="G2255" s="22"/>
      <c r="H2255" s="22"/>
      <c r="I2255" s="32" t="s">
        <v>955</v>
      </c>
      <c r="J2255" s="22" t="s">
        <v>33</v>
      </c>
      <c r="K2255" s="38" t="s">
        <v>325</v>
      </c>
      <c r="L2255" s="20">
        <v>145</v>
      </c>
      <c r="M2255" s="29" t="str">
        <f>O2255&amp;"-"&amp;P2255&amp;"-"&amp;Q2255&amp;"-"&amp;R2255&amp;"-"&amp;S2255&amp;"-"&amp;T2255</f>
        <v>SJ-V-05-000D-XV-0145</v>
      </c>
      <c r="N2255" s="32" t="s">
        <v>955</v>
      </c>
      <c r="O2255" s="21" t="str">
        <f>IFERROR(VLOOKUP(B2255,'字典-基地管理'!A:B,2,FALSE),"未填")</f>
        <v>SJ</v>
      </c>
      <c r="P2255" s="21" t="str">
        <f>IFERROR(VLOOKUP(C2255,'字典-车间管理'!A:B,2,FALSE),"未填")</f>
        <v>V</v>
      </c>
      <c r="Q2255" s="21" t="str">
        <f>IFERROR(VLOOKUP(D2255,'字典-系统管理&amp;工段管理'!C:D,2,FALSE),"未填")</f>
        <v>05</v>
      </c>
      <c r="R2255" s="22" t="str">
        <f>_xlfn.TEXTJOIN("", TRUE, IF(U2255="0", U2255, ""), IF(V2255="0", V2255, ""), IF(W2255="0", W2255, ""), IF(X2255="0", X2255, ""), IF(U2255&lt;&gt;"0", U2255, ""), IF(V2255&lt;&gt;"0", V2255, ""), IF(W2255&lt;&gt;"0", W2255, ""), IF(X2255&lt;&gt;"0", X2255, ""))</f>
        <v>000D</v>
      </c>
      <c r="S2255" s="21" t="str">
        <f>IFERROR(VLOOKUP(K2255,'字典-设备&amp;仪表管理'!A:B,2,FALSE),"未填")</f>
        <v>XV</v>
      </c>
      <c r="T2255" s="26" t="str">
        <f>IF(L2255="","未填",TEXT(L2255,"0000"))</f>
        <v>0145</v>
      </c>
      <c r="U2255" s="22" t="str">
        <f>IFERROR(VLOOKUP(E2255,'字典-系统管理&amp;工段管理'!$A$2:$B$7,2,0),"0")</f>
        <v>D</v>
      </c>
      <c r="V2255" s="22" t="str">
        <f>IFERROR(VLOOKUP(F2255,'字典-系统管理&amp;工段管理'!$A$2:$B$7,2,0),"0")</f>
        <v>0</v>
      </c>
      <c r="W2255" s="22" t="str">
        <f>IFERROR(VLOOKUP(G2255,'字典-系统管理&amp;工段管理'!$A$2:$B$7,2,0),"0")</f>
        <v>0</v>
      </c>
      <c r="X2255" s="22" t="str">
        <f>IFERROR(VLOOKUP(H2255,'字典-系统管理&amp;工段管理'!$A$2:$B$7,2,0),"0")</f>
        <v>0</v>
      </c>
    </row>
    <row r="2256" spans="1:24" x14ac:dyDescent="0.15">
      <c r="A2256" s="19">
        <v>2254</v>
      </c>
      <c r="B2256" s="22" t="s">
        <v>24</v>
      </c>
      <c r="C2256" s="22" t="s">
        <v>94</v>
      </c>
      <c r="D2256" s="22" t="s">
        <v>234</v>
      </c>
      <c r="E2256" s="22" t="s">
        <v>28</v>
      </c>
      <c r="F2256" s="22"/>
      <c r="G2256" s="22"/>
      <c r="H2256" s="22"/>
      <c r="I2256" s="32" t="s">
        <v>956</v>
      </c>
      <c r="J2256" s="22" t="s">
        <v>33</v>
      </c>
      <c r="K2256" s="38" t="s">
        <v>325</v>
      </c>
      <c r="L2256" s="20">
        <v>146</v>
      </c>
      <c r="M2256" s="29" t="str">
        <f>O2256&amp;"-"&amp;P2256&amp;"-"&amp;Q2256&amp;"-"&amp;R2256&amp;"-"&amp;S2256&amp;"-"&amp;T2256</f>
        <v>SJ-V-05-000D-XV-0146</v>
      </c>
      <c r="N2256" s="32" t="s">
        <v>956</v>
      </c>
      <c r="O2256" s="21" t="str">
        <f>IFERROR(VLOOKUP(B2256,'字典-基地管理'!A:B,2,FALSE),"未填")</f>
        <v>SJ</v>
      </c>
      <c r="P2256" s="21" t="str">
        <f>IFERROR(VLOOKUP(C2256,'字典-车间管理'!A:B,2,FALSE),"未填")</f>
        <v>V</v>
      </c>
      <c r="Q2256" s="21" t="str">
        <f>IFERROR(VLOOKUP(D2256,'字典-系统管理&amp;工段管理'!C:D,2,FALSE),"未填")</f>
        <v>05</v>
      </c>
      <c r="R2256" s="22" t="str">
        <f>_xlfn.TEXTJOIN("", TRUE, IF(U2256="0", U2256, ""), IF(V2256="0", V2256, ""), IF(W2256="0", W2256, ""), IF(X2256="0", X2256, ""), IF(U2256&lt;&gt;"0", U2256, ""), IF(V2256&lt;&gt;"0", V2256, ""), IF(W2256&lt;&gt;"0", W2256, ""), IF(X2256&lt;&gt;"0", X2256, ""))</f>
        <v>000D</v>
      </c>
      <c r="S2256" s="21" t="str">
        <f>IFERROR(VLOOKUP(K2256,'字典-设备&amp;仪表管理'!A:B,2,FALSE),"未填")</f>
        <v>XV</v>
      </c>
      <c r="T2256" s="26" t="str">
        <f>IF(L2256="","未填",TEXT(L2256,"0000"))</f>
        <v>0146</v>
      </c>
      <c r="U2256" s="22" t="str">
        <f>IFERROR(VLOOKUP(E2256,'字典-系统管理&amp;工段管理'!$A$2:$B$7,2,0),"0")</f>
        <v>D</v>
      </c>
      <c r="V2256" s="22" t="str">
        <f>IFERROR(VLOOKUP(F2256,'字典-系统管理&amp;工段管理'!$A$2:$B$7,2,0),"0")</f>
        <v>0</v>
      </c>
      <c r="W2256" s="22" t="str">
        <f>IFERROR(VLOOKUP(G2256,'字典-系统管理&amp;工段管理'!$A$2:$B$7,2,0),"0")</f>
        <v>0</v>
      </c>
      <c r="X2256" s="22" t="str">
        <f>IFERROR(VLOOKUP(H2256,'字典-系统管理&amp;工段管理'!$A$2:$B$7,2,0),"0")</f>
        <v>0</v>
      </c>
    </row>
    <row r="2257" spans="1:24" x14ac:dyDescent="0.15">
      <c r="A2257" s="19">
        <v>2255</v>
      </c>
      <c r="B2257" s="22" t="s">
        <v>24</v>
      </c>
      <c r="C2257" s="22" t="s">
        <v>94</v>
      </c>
      <c r="D2257" s="22" t="s">
        <v>234</v>
      </c>
      <c r="E2257" s="22" t="s">
        <v>28</v>
      </c>
      <c r="F2257" s="22"/>
      <c r="G2257" s="22"/>
      <c r="H2257" s="22"/>
      <c r="I2257" s="32" t="s">
        <v>957</v>
      </c>
      <c r="J2257" s="22" t="s">
        <v>33</v>
      </c>
      <c r="K2257" s="38" t="s">
        <v>325</v>
      </c>
      <c r="L2257" s="20">
        <v>147</v>
      </c>
      <c r="M2257" s="29" t="str">
        <f>O2257&amp;"-"&amp;P2257&amp;"-"&amp;Q2257&amp;"-"&amp;R2257&amp;"-"&amp;S2257&amp;"-"&amp;T2257</f>
        <v>SJ-V-05-000D-XV-0147</v>
      </c>
      <c r="N2257" s="32" t="s">
        <v>957</v>
      </c>
      <c r="O2257" s="21" t="str">
        <f>IFERROR(VLOOKUP(B2257,'字典-基地管理'!A:B,2,FALSE),"未填")</f>
        <v>SJ</v>
      </c>
      <c r="P2257" s="21" t="str">
        <f>IFERROR(VLOOKUP(C2257,'字典-车间管理'!A:B,2,FALSE),"未填")</f>
        <v>V</v>
      </c>
      <c r="Q2257" s="21" t="str">
        <f>IFERROR(VLOOKUP(D2257,'字典-系统管理&amp;工段管理'!C:D,2,FALSE),"未填")</f>
        <v>05</v>
      </c>
      <c r="R2257" s="22" t="str">
        <f>_xlfn.TEXTJOIN("", TRUE, IF(U2257="0", U2257, ""), IF(V2257="0", V2257, ""), IF(W2257="0", W2257, ""), IF(X2257="0", X2257, ""), IF(U2257&lt;&gt;"0", U2257, ""), IF(V2257&lt;&gt;"0", V2257, ""), IF(W2257&lt;&gt;"0", W2257, ""), IF(X2257&lt;&gt;"0", X2257, ""))</f>
        <v>000D</v>
      </c>
      <c r="S2257" s="21" t="str">
        <f>IFERROR(VLOOKUP(K2257,'字典-设备&amp;仪表管理'!A:B,2,FALSE),"未填")</f>
        <v>XV</v>
      </c>
      <c r="T2257" s="26" t="str">
        <f>IF(L2257="","未填",TEXT(L2257,"0000"))</f>
        <v>0147</v>
      </c>
      <c r="U2257" s="22" t="str">
        <f>IFERROR(VLOOKUP(E2257,'字典-系统管理&amp;工段管理'!$A$2:$B$7,2,0),"0")</f>
        <v>D</v>
      </c>
      <c r="V2257" s="22" t="str">
        <f>IFERROR(VLOOKUP(F2257,'字典-系统管理&amp;工段管理'!$A$2:$B$7,2,0),"0")</f>
        <v>0</v>
      </c>
      <c r="W2257" s="22" t="str">
        <f>IFERROR(VLOOKUP(G2257,'字典-系统管理&amp;工段管理'!$A$2:$B$7,2,0),"0")</f>
        <v>0</v>
      </c>
      <c r="X2257" s="22" t="str">
        <f>IFERROR(VLOOKUP(H2257,'字典-系统管理&amp;工段管理'!$A$2:$B$7,2,0),"0")</f>
        <v>0</v>
      </c>
    </row>
    <row r="2258" spans="1:24" x14ac:dyDescent="0.15">
      <c r="A2258" s="19">
        <v>2256</v>
      </c>
      <c r="B2258" s="22" t="s">
        <v>24</v>
      </c>
      <c r="C2258" s="22" t="s">
        <v>94</v>
      </c>
      <c r="D2258" s="22" t="s">
        <v>234</v>
      </c>
      <c r="E2258" s="22" t="s">
        <v>28</v>
      </c>
      <c r="F2258" s="22"/>
      <c r="G2258" s="22"/>
      <c r="H2258" s="22"/>
      <c r="I2258" s="32" t="s">
        <v>958</v>
      </c>
      <c r="J2258" s="22" t="s">
        <v>33</v>
      </c>
      <c r="K2258" s="38" t="s">
        <v>325</v>
      </c>
      <c r="L2258" s="20">
        <v>148</v>
      </c>
      <c r="M2258" s="29" t="str">
        <f>O2258&amp;"-"&amp;P2258&amp;"-"&amp;Q2258&amp;"-"&amp;R2258&amp;"-"&amp;S2258&amp;"-"&amp;T2258</f>
        <v>SJ-V-05-000D-XV-0148</v>
      </c>
      <c r="N2258" s="32" t="s">
        <v>958</v>
      </c>
      <c r="O2258" s="21" t="str">
        <f>IFERROR(VLOOKUP(B2258,'字典-基地管理'!A:B,2,FALSE),"未填")</f>
        <v>SJ</v>
      </c>
      <c r="P2258" s="21" t="str">
        <f>IFERROR(VLOOKUP(C2258,'字典-车间管理'!A:B,2,FALSE),"未填")</f>
        <v>V</v>
      </c>
      <c r="Q2258" s="21" t="str">
        <f>IFERROR(VLOOKUP(D2258,'字典-系统管理&amp;工段管理'!C:D,2,FALSE),"未填")</f>
        <v>05</v>
      </c>
      <c r="R2258" s="22" t="str">
        <f>_xlfn.TEXTJOIN("", TRUE, IF(U2258="0", U2258, ""), IF(V2258="0", V2258, ""), IF(W2258="0", W2258, ""), IF(X2258="0", X2258, ""), IF(U2258&lt;&gt;"0", U2258, ""), IF(V2258&lt;&gt;"0", V2258, ""), IF(W2258&lt;&gt;"0", W2258, ""), IF(X2258&lt;&gt;"0", X2258, ""))</f>
        <v>000D</v>
      </c>
      <c r="S2258" s="21" t="str">
        <f>IFERROR(VLOOKUP(K2258,'字典-设备&amp;仪表管理'!A:B,2,FALSE),"未填")</f>
        <v>XV</v>
      </c>
      <c r="T2258" s="26" t="str">
        <f>IF(L2258="","未填",TEXT(L2258,"0000"))</f>
        <v>0148</v>
      </c>
      <c r="U2258" s="22" t="str">
        <f>IFERROR(VLOOKUP(E2258,'字典-系统管理&amp;工段管理'!$A$2:$B$7,2,0),"0")</f>
        <v>D</v>
      </c>
      <c r="V2258" s="22" t="str">
        <f>IFERROR(VLOOKUP(F2258,'字典-系统管理&amp;工段管理'!$A$2:$B$7,2,0),"0")</f>
        <v>0</v>
      </c>
      <c r="W2258" s="22" t="str">
        <f>IFERROR(VLOOKUP(G2258,'字典-系统管理&amp;工段管理'!$A$2:$B$7,2,0),"0")</f>
        <v>0</v>
      </c>
      <c r="X2258" s="22" t="str">
        <f>IFERROR(VLOOKUP(H2258,'字典-系统管理&amp;工段管理'!$A$2:$B$7,2,0),"0")</f>
        <v>0</v>
      </c>
    </row>
    <row r="2259" spans="1:24" x14ac:dyDescent="0.15">
      <c r="A2259" s="19">
        <v>2257</v>
      </c>
      <c r="B2259" s="22" t="s">
        <v>24</v>
      </c>
      <c r="C2259" s="22" t="s">
        <v>94</v>
      </c>
      <c r="D2259" s="22" t="s">
        <v>234</v>
      </c>
      <c r="E2259" s="22" t="s">
        <v>28</v>
      </c>
      <c r="F2259" s="22"/>
      <c r="G2259" s="22"/>
      <c r="H2259" s="22"/>
      <c r="I2259" s="32" t="s">
        <v>959</v>
      </c>
      <c r="J2259" s="22" t="s">
        <v>33</v>
      </c>
      <c r="K2259" s="38" t="s">
        <v>325</v>
      </c>
      <c r="L2259" s="20">
        <v>149</v>
      </c>
      <c r="M2259" s="29" t="str">
        <f>O2259&amp;"-"&amp;P2259&amp;"-"&amp;Q2259&amp;"-"&amp;R2259&amp;"-"&amp;S2259&amp;"-"&amp;T2259</f>
        <v>SJ-V-05-000D-XV-0149</v>
      </c>
      <c r="N2259" s="32" t="s">
        <v>959</v>
      </c>
      <c r="O2259" s="21" t="str">
        <f>IFERROR(VLOOKUP(B2259,'字典-基地管理'!A:B,2,FALSE),"未填")</f>
        <v>SJ</v>
      </c>
      <c r="P2259" s="21" t="str">
        <f>IFERROR(VLOOKUP(C2259,'字典-车间管理'!A:B,2,FALSE),"未填")</f>
        <v>V</v>
      </c>
      <c r="Q2259" s="21" t="str">
        <f>IFERROR(VLOOKUP(D2259,'字典-系统管理&amp;工段管理'!C:D,2,FALSE),"未填")</f>
        <v>05</v>
      </c>
      <c r="R2259" s="22" t="str">
        <f>_xlfn.TEXTJOIN("", TRUE, IF(U2259="0", U2259, ""), IF(V2259="0", V2259, ""), IF(W2259="0", W2259, ""), IF(X2259="0", X2259, ""), IF(U2259&lt;&gt;"0", U2259, ""), IF(V2259&lt;&gt;"0", V2259, ""), IF(W2259&lt;&gt;"0", W2259, ""), IF(X2259&lt;&gt;"0", X2259, ""))</f>
        <v>000D</v>
      </c>
      <c r="S2259" s="21" t="str">
        <f>IFERROR(VLOOKUP(K2259,'字典-设备&amp;仪表管理'!A:B,2,FALSE),"未填")</f>
        <v>XV</v>
      </c>
      <c r="T2259" s="26" t="str">
        <f>IF(L2259="","未填",TEXT(L2259,"0000"))</f>
        <v>0149</v>
      </c>
      <c r="U2259" s="22" t="str">
        <f>IFERROR(VLOOKUP(E2259,'字典-系统管理&amp;工段管理'!$A$2:$B$7,2,0),"0")</f>
        <v>D</v>
      </c>
      <c r="V2259" s="22" t="str">
        <f>IFERROR(VLOOKUP(F2259,'字典-系统管理&amp;工段管理'!$A$2:$B$7,2,0),"0")</f>
        <v>0</v>
      </c>
      <c r="W2259" s="22" t="str">
        <f>IFERROR(VLOOKUP(G2259,'字典-系统管理&amp;工段管理'!$A$2:$B$7,2,0),"0")</f>
        <v>0</v>
      </c>
      <c r="X2259" s="22" t="str">
        <f>IFERROR(VLOOKUP(H2259,'字典-系统管理&amp;工段管理'!$A$2:$B$7,2,0),"0")</f>
        <v>0</v>
      </c>
    </row>
    <row r="2260" spans="1:24" x14ac:dyDescent="0.15">
      <c r="A2260" s="19">
        <v>2258</v>
      </c>
      <c r="B2260" s="22" t="s">
        <v>24</v>
      </c>
      <c r="C2260" s="22" t="s">
        <v>94</v>
      </c>
      <c r="D2260" s="22" t="s">
        <v>234</v>
      </c>
      <c r="E2260" s="22" t="s">
        <v>28</v>
      </c>
      <c r="F2260" s="22"/>
      <c r="G2260" s="22"/>
      <c r="H2260" s="22"/>
      <c r="I2260" s="32" t="s">
        <v>960</v>
      </c>
      <c r="J2260" s="22" t="s">
        <v>33</v>
      </c>
      <c r="K2260" s="38" t="s">
        <v>325</v>
      </c>
      <c r="L2260" s="20">
        <v>150</v>
      </c>
      <c r="M2260" s="29" t="str">
        <f>O2260&amp;"-"&amp;P2260&amp;"-"&amp;Q2260&amp;"-"&amp;R2260&amp;"-"&amp;S2260&amp;"-"&amp;T2260</f>
        <v>SJ-V-05-000D-XV-0150</v>
      </c>
      <c r="N2260" s="32" t="s">
        <v>960</v>
      </c>
      <c r="O2260" s="21" t="str">
        <f>IFERROR(VLOOKUP(B2260,'字典-基地管理'!A:B,2,FALSE),"未填")</f>
        <v>SJ</v>
      </c>
      <c r="P2260" s="21" t="str">
        <f>IFERROR(VLOOKUP(C2260,'字典-车间管理'!A:B,2,FALSE),"未填")</f>
        <v>V</v>
      </c>
      <c r="Q2260" s="21" t="str">
        <f>IFERROR(VLOOKUP(D2260,'字典-系统管理&amp;工段管理'!C:D,2,FALSE),"未填")</f>
        <v>05</v>
      </c>
      <c r="R2260" s="22" t="str">
        <f>_xlfn.TEXTJOIN("", TRUE, IF(U2260="0", U2260, ""), IF(V2260="0", V2260, ""), IF(W2260="0", W2260, ""), IF(X2260="0", X2260, ""), IF(U2260&lt;&gt;"0", U2260, ""), IF(V2260&lt;&gt;"0", V2260, ""), IF(W2260&lt;&gt;"0", W2260, ""), IF(X2260&lt;&gt;"0", X2260, ""))</f>
        <v>000D</v>
      </c>
      <c r="S2260" s="21" t="str">
        <f>IFERROR(VLOOKUP(K2260,'字典-设备&amp;仪表管理'!A:B,2,FALSE),"未填")</f>
        <v>XV</v>
      </c>
      <c r="T2260" s="26" t="str">
        <f>IF(L2260="","未填",TEXT(L2260,"0000"))</f>
        <v>0150</v>
      </c>
      <c r="U2260" s="22" t="str">
        <f>IFERROR(VLOOKUP(E2260,'字典-系统管理&amp;工段管理'!$A$2:$B$7,2,0),"0")</f>
        <v>D</v>
      </c>
      <c r="V2260" s="22" t="str">
        <f>IFERROR(VLOOKUP(F2260,'字典-系统管理&amp;工段管理'!$A$2:$B$7,2,0),"0")</f>
        <v>0</v>
      </c>
      <c r="W2260" s="22" t="str">
        <f>IFERROR(VLOOKUP(G2260,'字典-系统管理&amp;工段管理'!$A$2:$B$7,2,0),"0")</f>
        <v>0</v>
      </c>
      <c r="X2260" s="22" t="str">
        <f>IFERROR(VLOOKUP(H2260,'字典-系统管理&amp;工段管理'!$A$2:$B$7,2,0),"0")</f>
        <v>0</v>
      </c>
    </row>
    <row r="2261" spans="1:24" x14ac:dyDescent="0.15">
      <c r="A2261" s="19">
        <v>2259</v>
      </c>
      <c r="B2261" s="22" t="s">
        <v>24</v>
      </c>
      <c r="C2261" s="22" t="s">
        <v>94</v>
      </c>
      <c r="D2261" s="22" t="s">
        <v>234</v>
      </c>
      <c r="E2261" s="22" t="s">
        <v>28</v>
      </c>
      <c r="F2261" s="22"/>
      <c r="G2261" s="22"/>
      <c r="H2261" s="22"/>
      <c r="I2261" s="32" t="s">
        <v>961</v>
      </c>
      <c r="J2261" s="22" t="s">
        <v>33</v>
      </c>
      <c r="K2261" s="38" t="s">
        <v>325</v>
      </c>
      <c r="L2261" s="20">
        <v>151</v>
      </c>
      <c r="M2261" s="29" t="str">
        <f>O2261&amp;"-"&amp;P2261&amp;"-"&amp;Q2261&amp;"-"&amp;R2261&amp;"-"&amp;S2261&amp;"-"&amp;T2261</f>
        <v>SJ-V-05-000D-XV-0151</v>
      </c>
      <c r="N2261" s="32" t="s">
        <v>961</v>
      </c>
      <c r="O2261" s="21" t="str">
        <f>IFERROR(VLOOKUP(B2261,'字典-基地管理'!A:B,2,FALSE),"未填")</f>
        <v>SJ</v>
      </c>
      <c r="P2261" s="21" t="str">
        <f>IFERROR(VLOOKUP(C2261,'字典-车间管理'!A:B,2,FALSE),"未填")</f>
        <v>V</v>
      </c>
      <c r="Q2261" s="21" t="str">
        <f>IFERROR(VLOOKUP(D2261,'字典-系统管理&amp;工段管理'!C:D,2,FALSE),"未填")</f>
        <v>05</v>
      </c>
      <c r="R2261" s="22" t="str">
        <f>_xlfn.TEXTJOIN("", TRUE, IF(U2261="0", U2261, ""), IF(V2261="0", V2261, ""), IF(W2261="0", W2261, ""), IF(X2261="0", X2261, ""), IF(U2261&lt;&gt;"0", U2261, ""), IF(V2261&lt;&gt;"0", V2261, ""), IF(W2261&lt;&gt;"0", W2261, ""), IF(X2261&lt;&gt;"0", X2261, ""))</f>
        <v>000D</v>
      </c>
      <c r="S2261" s="21" t="str">
        <f>IFERROR(VLOOKUP(K2261,'字典-设备&amp;仪表管理'!A:B,2,FALSE),"未填")</f>
        <v>XV</v>
      </c>
      <c r="T2261" s="26" t="str">
        <f>IF(L2261="","未填",TEXT(L2261,"0000"))</f>
        <v>0151</v>
      </c>
      <c r="U2261" s="22" t="str">
        <f>IFERROR(VLOOKUP(E2261,'字典-系统管理&amp;工段管理'!$A$2:$B$7,2,0),"0")</f>
        <v>D</v>
      </c>
      <c r="V2261" s="22" t="str">
        <f>IFERROR(VLOOKUP(F2261,'字典-系统管理&amp;工段管理'!$A$2:$B$7,2,0),"0")</f>
        <v>0</v>
      </c>
      <c r="W2261" s="22" t="str">
        <f>IFERROR(VLOOKUP(G2261,'字典-系统管理&amp;工段管理'!$A$2:$B$7,2,0),"0")</f>
        <v>0</v>
      </c>
      <c r="X2261" s="22" t="str">
        <f>IFERROR(VLOOKUP(H2261,'字典-系统管理&amp;工段管理'!$A$2:$B$7,2,0),"0")</f>
        <v>0</v>
      </c>
    </row>
    <row r="2262" spans="1:24" x14ac:dyDescent="0.15">
      <c r="A2262" s="19">
        <v>2260</v>
      </c>
      <c r="B2262" s="22" t="s">
        <v>24</v>
      </c>
      <c r="C2262" s="22" t="s">
        <v>94</v>
      </c>
      <c r="D2262" s="22" t="s">
        <v>234</v>
      </c>
      <c r="E2262" s="22" t="s">
        <v>28</v>
      </c>
      <c r="F2262" s="22"/>
      <c r="G2262" s="22"/>
      <c r="H2262" s="22"/>
      <c r="I2262" s="32" t="s">
        <v>962</v>
      </c>
      <c r="J2262" s="22" t="s">
        <v>33</v>
      </c>
      <c r="K2262" s="38" t="s">
        <v>325</v>
      </c>
      <c r="L2262" s="20">
        <v>152</v>
      </c>
      <c r="M2262" s="29" t="str">
        <f>O2262&amp;"-"&amp;P2262&amp;"-"&amp;Q2262&amp;"-"&amp;R2262&amp;"-"&amp;S2262&amp;"-"&amp;T2262</f>
        <v>SJ-V-05-000D-XV-0152</v>
      </c>
      <c r="N2262" s="32" t="s">
        <v>962</v>
      </c>
      <c r="O2262" s="21" t="str">
        <f>IFERROR(VLOOKUP(B2262,'字典-基地管理'!A:B,2,FALSE),"未填")</f>
        <v>SJ</v>
      </c>
      <c r="P2262" s="21" t="str">
        <f>IFERROR(VLOOKUP(C2262,'字典-车间管理'!A:B,2,FALSE),"未填")</f>
        <v>V</v>
      </c>
      <c r="Q2262" s="21" t="str">
        <f>IFERROR(VLOOKUP(D2262,'字典-系统管理&amp;工段管理'!C:D,2,FALSE),"未填")</f>
        <v>05</v>
      </c>
      <c r="R2262" s="22" t="str">
        <f>_xlfn.TEXTJOIN("", TRUE, IF(U2262="0", U2262, ""), IF(V2262="0", V2262, ""), IF(W2262="0", W2262, ""), IF(X2262="0", X2262, ""), IF(U2262&lt;&gt;"0", U2262, ""), IF(V2262&lt;&gt;"0", V2262, ""), IF(W2262&lt;&gt;"0", W2262, ""), IF(X2262&lt;&gt;"0", X2262, ""))</f>
        <v>000D</v>
      </c>
      <c r="S2262" s="21" t="str">
        <f>IFERROR(VLOOKUP(K2262,'字典-设备&amp;仪表管理'!A:B,2,FALSE),"未填")</f>
        <v>XV</v>
      </c>
      <c r="T2262" s="26" t="str">
        <f>IF(L2262="","未填",TEXT(L2262,"0000"))</f>
        <v>0152</v>
      </c>
      <c r="U2262" s="22" t="str">
        <f>IFERROR(VLOOKUP(E2262,'字典-系统管理&amp;工段管理'!$A$2:$B$7,2,0),"0")</f>
        <v>D</v>
      </c>
      <c r="V2262" s="22" t="str">
        <f>IFERROR(VLOOKUP(F2262,'字典-系统管理&amp;工段管理'!$A$2:$B$7,2,0),"0")</f>
        <v>0</v>
      </c>
      <c r="W2262" s="22" t="str">
        <f>IFERROR(VLOOKUP(G2262,'字典-系统管理&amp;工段管理'!$A$2:$B$7,2,0),"0")</f>
        <v>0</v>
      </c>
      <c r="X2262" s="22" t="str">
        <f>IFERROR(VLOOKUP(H2262,'字典-系统管理&amp;工段管理'!$A$2:$B$7,2,0),"0")</f>
        <v>0</v>
      </c>
    </row>
    <row r="2263" spans="1:24" x14ac:dyDescent="0.15">
      <c r="A2263" s="19">
        <v>2261</v>
      </c>
      <c r="B2263" s="22" t="s">
        <v>24</v>
      </c>
      <c r="C2263" s="22" t="s">
        <v>94</v>
      </c>
      <c r="D2263" s="22" t="s">
        <v>234</v>
      </c>
      <c r="E2263" s="22" t="s">
        <v>28</v>
      </c>
      <c r="F2263" s="22"/>
      <c r="G2263" s="22"/>
      <c r="H2263" s="22"/>
      <c r="I2263" s="32" t="s">
        <v>963</v>
      </c>
      <c r="J2263" s="22" t="s">
        <v>33</v>
      </c>
      <c r="K2263" s="38" t="s">
        <v>325</v>
      </c>
      <c r="L2263" s="20">
        <v>153</v>
      </c>
      <c r="M2263" s="29" t="str">
        <f>O2263&amp;"-"&amp;P2263&amp;"-"&amp;Q2263&amp;"-"&amp;R2263&amp;"-"&amp;S2263&amp;"-"&amp;T2263</f>
        <v>SJ-V-05-000D-XV-0153</v>
      </c>
      <c r="N2263" s="32" t="s">
        <v>963</v>
      </c>
      <c r="O2263" s="21" t="str">
        <f>IFERROR(VLOOKUP(B2263,'字典-基地管理'!A:B,2,FALSE),"未填")</f>
        <v>SJ</v>
      </c>
      <c r="P2263" s="21" t="str">
        <f>IFERROR(VLOOKUP(C2263,'字典-车间管理'!A:B,2,FALSE),"未填")</f>
        <v>V</v>
      </c>
      <c r="Q2263" s="21" t="str">
        <f>IFERROR(VLOOKUP(D2263,'字典-系统管理&amp;工段管理'!C:D,2,FALSE),"未填")</f>
        <v>05</v>
      </c>
      <c r="R2263" s="22" t="str">
        <f>_xlfn.TEXTJOIN("", TRUE, IF(U2263="0", U2263, ""), IF(V2263="0", V2263, ""), IF(W2263="0", W2263, ""), IF(X2263="0", X2263, ""), IF(U2263&lt;&gt;"0", U2263, ""), IF(V2263&lt;&gt;"0", V2263, ""), IF(W2263&lt;&gt;"0", W2263, ""), IF(X2263&lt;&gt;"0", X2263, ""))</f>
        <v>000D</v>
      </c>
      <c r="S2263" s="21" t="str">
        <f>IFERROR(VLOOKUP(K2263,'字典-设备&amp;仪表管理'!A:B,2,FALSE),"未填")</f>
        <v>XV</v>
      </c>
      <c r="T2263" s="26" t="str">
        <f>IF(L2263="","未填",TEXT(L2263,"0000"))</f>
        <v>0153</v>
      </c>
      <c r="U2263" s="22" t="str">
        <f>IFERROR(VLOOKUP(E2263,'字典-系统管理&amp;工段管理'!$A$2:$B$7,2,0),"0")</f>
        <v>D</v>
      </c>
      <c r="V2263" s="22" t="str">
        <f>IFERROR(VLOOKUP(F2263,'字典-系统管理&amp;工段管理'!$A$2:$B$7,2,0),"0")</f>
        <v>0</v>
      </c>
      <c r="W2263" s="22" t="str">
        <f>IFERROR(VLOOKUP(G2263,'字典-系统管理&amp;工段管理'!$A$2:$B$7,2,0),"0")</f>
        <v>0</v>
      </c>
      <c r="X2263" s="22" t="str">
        <f>IFERROR(VLOOKUP(H2263,'字典-系统管理&amp;工段管理'!$A$2:$B$7,2,0),"0")</f>
        <v>0</v>
      </c>
    </row>
    <row r="2264" spans="1:24" x14ac:dyDescent="0.15">
      <c r="A2264" s="19">
        <v>2262</v>
      </c>
      <c r="B2264" s="22" t="s">
        <v>24</v>
      </c>
      <c r="C2264" s="22" t="s">
        <v>94</v>
      </c>
      <c r="D2264" s="22" t="s">
        <v>234</v>
      </c>
      <c r="E2264" s="22" t="s">
        <v>28</v>
      </c>
      <c r="F2264" s="22"/>
      <c r="G2264" s="22"/>
      <c r="H2264" s="22"/>
      <c r="I2264" s="32" t="s">
        <v>964</v>
      </c>
      <c r="J2264" s="22" t="s">
        <v>33</v>
      </c>
      <c r="K2264" s="38" t="s">
        <v>325</v>
      </c>
      <c r="L2264" s="20">
        <v>154</v>
      </c>
      <c r="M2264" s="29" t="str">
        <f>O2264&amp;"-"&amp;P2264&amp;"-"&amp;Q2264&amp;"-"&amp;R2264&amp;"-"&amp;S2264&amp;"-"&amp;T2264</f>
        <v>SJ-V-05-000D-XV-0154</v>
      </c>
      <c r="N2264" s="32" t="s">
        <v>964</v>
      </c>
      <c r="O2264" s="21" t="str">
        <f>IFERROR(VLOOKUP(B2264,'字典-基地管理'!A:B,2,FALSE),"未填")</f>
        <v>SJ</v>
      </c>
      <c r="P2264" s="21" t="str">
        <f>IFERROR(VLOOKUP(C2264,'字典-车间管理'!A:B,2,FALSE),"未填")</f>
        <v>V</v>
      </c>
      <c r="Q2264" s="21" t="str">
        <f>IFERROR(VLOOKUP(D2264,'字典-系统管理&amp;工段管理'!C:D,2,FALSE),"未填")</f>
        <v>05</v>
      </c>
      <c r="R2264" s="22" t="str">
        <f>_xlfn.TEXTJOIN("", TRUE, IF(U2264="0", U2264, ""), IF(V2264="0", V2264, ""), IF(W2264="0", W2264, ""), IF(X2264="0", X2264, ""), IF(U2264&lt;&gt;"0", U2264, ""), IF(V2264&lt;&gt;"0", V2264, ""), IF(W2264&lt;&gt;"0", W2264, ""), IF(X2264&lt;&gt;"0", X2264, ""))</f>
        <v>000D</v>
      </c>
      <c r="S2264" s="21" t="str">
        <f>IFERROR(VLOOKUP(K2264,'字典-设备&amp;仪表管理'!A:B,2,FALSE),"未填")</f>
        <v>XV</v>
      </c>
      <c r="T2264" s="26" t="str">
        <f>IF(L2264="","未填",TEXT(L2264,"0000"))</f>
        <v>0154</v>
      </c>
      <c r="U2264" s="22" t="str">
        <f>IFERROR(VLOOKUP(E2264,'字典-系统管理&amp;工段管理'!$A$2:$B$7,2,0),"0")</f>
        <v>D</v>
      </c>
      <c r="V2264" s="22" t="str">
        <f>IFERROR(VLOOKUP(F2264,'字典-系统管理&amp;工段管理'!$A$2:$B$7,2,0),"0")</f>
        <v>0</v>
      </c>
      <c r="W2264" s="22" t="str">
        <f>IFERROR(VLOOKUP(G2264,'字典-系统管理&amp;工段管理'!$A$2:$B$7,2,0),"0")</f>
        <v>0</v>
      </c>
      <c r="X2264" s="22" t="str">
        <f>IFERROR(VLOOKUP(H2264,'字典-系统管理&amp;工段管理'!$A$2:$B$7,2,0),"0")</f>
        <v>0</v>
      </c>
    </row>
    <row r="2265" spans="1:24" x14ac:dyDescent="0.15">
      <c r="A2265" s="19">
        <v>2263</v>
      </c>
      <c r="B2265" s="22" t="s">
        <v>24</v>
      </c>
      <c r="C2265" s="22" t="s">
        <v>94</v>
      </c>
      <c r="D2265" s="22" t="s">
        <v>234</v>
      </c>
      <c r="E2265" s="22" t="s">
        <v>28</v>
      </c>
      <c r="F2265" s="22"/>
      <c r="G2265" s="22"/>
      <c r="H2265" s="22"/>
      <c r="I2265" s="32" t="s">
        <v>965</v>
      </c>
      <c r="J2265" s="22" t="s">
        <v>33</v>
      </c>
      <c r="K2265" s="38" t="s">
        <v>325</v>
      </c>
      <c r="L2265" s="20">
        <v>155</v>
      </c>
      <c r="M2265" s="29" t="str">
        <f>O2265&amp;"-"&amp;P2265&amp;"-"&amp;Q2265&amp;"-"&amp;R2265&amp;"-"&amp;S2265&amp;"-"&amp;T2265</f>
        <v>SJ-V-05-000D-XV-0155</v>
      </c>
      <c r="N2265" s="32" t="s">
        <v>965</v>
      </c>
      <c r="O2265" s="21" t="str">
        <f>IFERROR(VLOOKUP(B2265,'字典-基地管理'!A:B,2,FALSE),"未填")</f>
        <v>SJ</v>
      </c>
      <c r="P2265" s="21" t="str">
        <f>IFERROR(VLOOKUP(C2265,'字典-车间管理'!A:B,2,FALSE),"未填")</f>
        <v>V</v>
      </c>
      <c r="Q2265" s="21" t="str">
        <f>IFERROR(VLOOKUP(D2265,'字典-系统管理&amp;工段管理'!C:D,2,FALSE),"未填")</f>
        <v>05</v>
      </c>
      <c r="R2265" s="22" t="str">
        <f>_xlfn.TEXTJOIN("", TRUE, IF(U2265="0", U2265, ""), IF(V2265="0", V2265, ""), IF(W2265="0", W2265, ""), IF(X2265="0", X2265, ""), IF(U2265&lt;&gt;"0", U2265, ""), IF(V2265&lt;&gt;"0", V2265, ""), IF(W2265&lt;&gt;"0", W2265, ""), IF(X2265&lt;&gt;"0", X2265, ""))</f>
        <v>000D</v>
      </c>
      <c r="S2265" s="21" t="str">
        <f>IFERROR(VLOOKUP(K2265,'字典-设备&amp;仪表管理'!A:B,2,FALSE),"未填")</f>
        <v>XV</v>
      </c>
      <c r="T2265" s="26" t="str">
        <f>IF(L2265="","未填",TEXT(L2265,"0000"))</f>
        <v>0155</v>
      </c>
      <c r="U2265" s="22" t="str">
        <f>IFERROR(VLOOKUP(E2265,'字典-系统管理&amp;工段管理'!$A$2:$B$7,2,0),"0")</f>
        <v>D</v>
      </c>
      <c r="V2265" s="22" t="str">
        <f>IFERROR(VLOOKUP(F2265,'字典-系统管理&amp;工段管理'!$A$2:$B$7,2,0),"0")</f>
        <v>0</v>
      </c>
      <c r="W2265" s="22" t="str">
        <f>IFERROR(VLOOKUP(G2265,'字典-系统管理&amp;工段管理'!$A$2:$B$7,2,0),"0")</f>
        <v>0</v>
      </c>
      <c r="X2265" s="22" t="str">
        <f>IFERROR(VLOOKUP(H2265,'字典-系统管理&amp;工段管理'!$A$2:$B$7,2,0),"0")</f>
        <v>0</v>
      </c>
    </row>
    <row r="2266" spans="1:24" x14ac:dyDescent="0.15">
      <c r="A2266" s="19">
        <v>2264</v>
      </c>
      <c r="B2266" s="22" t="s">
        <v>24</v>
      </c>
      <c r="C2266" s="22" t="s">
        <v>94</v>
      </c>
      <c r="D2266" s="22" t="s">
        <v>234</v>
      </c>
      <c r="E2266" s="22" t="s">
        <v>28</v>
      </c>
      <c r="F2266" s="22"/>
      <c r="G2266" s="22"/>
      <c r="H2266" s="22"/>
      <c r="I2266" s="32" t="s">
        <v>966</v>
      </c>
      <c r="J2266" s="22" t="s">
        <v>33</v>
      </c>
      <c r="K2266" s="38" t="s">
        <v>325</v>
      </c>
      <c r="L2266" s="20">
        <v>156</v>
      </c>
      <c r="M2266" s="29" t="str">
        <f>O2266&amp;"-"&amp;P2266&amp;"-"&amp;Q2266&amp;"-"&amp;R2266&amp;"-"&amp;S2266&amp;"-"&amp;T2266</f>
        <v>SJ-V-05-000D-XV-0156</v>
      </c>
      <c r="N2266" s="32" t="s">
        <v>966</v>
      </c>
      <c r="O2266" s="21" t="str">
        <f>IFERROR(VLOOKUP(B2266,'字典-基地管理'!A:B,2,FALSE),"未填")</f>
        <v>SJ</v>
      </c>
      <c r="P2266" s="21" t="str">
        <f>IFERROR(VLOOKUP(C2266,'字典-车间管理'!A:B,2,FALSE),"未填")</f>
        <v>V</v>
      </c>
      <c r="Q2266" s="21" t="str">
        <f>IFERROR(VLOOKUP(D2266,'字典-系统管理&amp;工段管理'!C:D,2,FALSE),"未填")</f>
        <v>05</v>
      </c>
      <c r="R2266" s="22" t="str">
        <f>_xlfn.TEXTJOIN("", TRUE, IF(U2266="0", U2266, ""), IF(V2266="0", V2266, ""), IF(W2266="0", W2266, ""), IF(X2266="0", X2266, ""), IF(U2266&lt;&gt;"0", U2266, ""), IF(V2266&lt;&gt;"0", V2266, ""), IF(W2266&lt;&gt;"0", W2266, ""), IF(X2266&lt;&gt;"0", X2266, ""))</f>
        <v>000D</v>
      </c>
      <c r="S2266" s="21" t="str">
        <f>IFERROR(VLOOKUP(K2266,'字典-设备&amp;仪表管理'!A:B,2,FALSE),"未填")</f>
        <v>XV</v>
      </c>
      <c r="T2266" s="26" t="str">
        <f>IF(L2266="","未填",TEXT(L2266,"0000"))</f>
        <v>0156</v>
      </c>
      <c r="U2266" s="22" t="str">
        <f>IFERROR(VLOOKUP(E2266,'字典-系统管理&amp;工段管理'!$A$2:$B$7,2,0),"0")</f>
        <v>D</v>
      </c>
      <c r="V2266" s="22" t="str">
        <f>IFERROR(VLOOKUP(F2266,'字典-系统管理&amp;工段管理'!$A$2:$B$7,2,0),"0")</f>
        <v>0</v>
      </c>
      <c r="W2266" s="22" t="str">
        <f>IFERROR(VLOOKUP(G2266,'字典-系统管理&amp;工段管理'!$A$2:$B$7,2,0),"0")</f>
        <v>0</v>
      </c>
      <c r="X2266" s="22" t="str">
        <f>IFERROR(VLOOKUP(H2266,'字典-系统管理&amp;工段管理'!$A$2:$B$7,2,0),"0")</f>
        <v>0</v>
      </c>
    </row>
    <row r="2267" spans="1:24" x14ac:dyDescent="0.15">
      <c r="A2267" s="19">
        <v>2265</v>
      </c>
      <c r="B2267" s="22" t="s">
        <v>24</v>
      </c>
      <c r="C2267" s="22" t="s">
        <v>94</v>
      </c>
      <c r="D2267" s="22" t="s">
        <v>234</v>
      </c>
      <c r="E2267" s="22" t="s">
        <v>28</v>
      </c>
      <c r="F2267" s="22"/>
      <c r="G2267" s="22"/>
      <c r="H2267" s="22"/>
      <c r="I2267" s="32" t="s">
        <v>967</v>
      </c>
      <c r="J2267" s="22" t="s">
        <v>33</v>
      </c>
      <c r="K2267" s="38" t="s">
        <v>325</v>
      </c>
      <c r="L2267" s="20">
        <v>157</v>
      </c>
      <c r="M2267" s="29" t="str">
        <f>O2267&amp;"-"&amp;P2267&amp;"-"&amp;Q2267&amp;"-"&amp;R2267&amp;"-"&amp;S2267&amp;"-"&amp;T2267</f>
        <v>SJ-V-05-000D-XV-0157</v>
      </c>
      <c r="N2267" s="32" t="s">
        <v>967</v>
      </c>
      <c r="O2267" s="21" t="str">
        <f>IFERROR(VLOOKUP(B2267,'字典-基地管理'!A:B,2,FALSE),"未填")</f>
        <v>SJ</v>
      </c>
      <c r="P2267" s="21" t="str">
        <f>IFERROR(VLOOKUP(C2267,'字典-车间管理'!A:B,2,FALSE),"未填")</f>
        <v>V</v>
      </c>
      <c r="Q2267" s="21" t="str">
        <f>IFERROR(VLOOKUP(D2267,'字典-系统管理&amp;工段管理'!C:D,2,FALSE),"未填")</f>
        <v>05</v>
      </c>
      <c r="R2267" s="22" t="str">
        <f>_xlfn.TEXTJOIN("", TRUE, IF(U2267="0", U2267, ""), IF(V2267="0", V2267, ""), IF(W2267="0", W2267, ""), IF(X2267="0", X2267, ""), IF(U2267&lt;&gt;"0", U2267, ""), IF(V2267&lt;&gt;"0", V2267, ""), IF(W2267&lt;&gt;"0", W2267, ""), IF(X2267&lt;&gt;"0", X2267, ""))</f>
        <v>000D</v>
      </c>
      <c r="S2267" s="21" t="str">
        <f>IFERROR(VLOOKUP(K2267,'字典-设备&amp;仪表管理'!A:B,2,FALSE),"未填")</f>
        <v>XV</v>
      </c>
      <c r="T2267" s="26" t="str">
        <f>IF(L2267="","未填",TEXT(L2267,"0000"))</f>
        <v>0157</v>
      </c>
      <c r="U2267" s="22" t="str">
        <f>IFERROR(VLOOKUP(E2267,'字典-系统管理&amp;工段管理'!$A$2:$B$7,2,0),"0")</f>
        <v>D</v>
      </c>
      <c r="V2267" s="22" t="str">
        <f>IFERROR(VLOOKUP(F2267,'字典-系统管理&amp;工段管理'!$A$2:$B$7,2,0),"0")</f>
        <v>0</v>
      </c>
      <c r="W2267" s="22" t="str">
        <f>IFERROR(VLOOKUP(G2267,'字典-系统管理&amp;工段管理'!$A$2:$B$7,2,0),"0")</f>
        <v>0</v>
      </c>
      <c r="X2267" s="22" t="str">
        <f>IFERROR(VLOOKUP(H2267,'字典-系统管理&amp;工段管理'!$A$2:$B$7,2,0),"0")</f>
        <v>0</v>
      </c>
    </row>
    <row r="2268" spans="1:24" x14ac:dyDescent="0.15">
      <c r="A2268" s="19">
        <v>2266</v>
      </c>
      <c r="B2268" s="22" t="s">
        <v>24</v>
      </c>
      <c r="C2268" s="22" t="s">
        <v>94</v>
      </c>
      <c r="D2268" s="22" t="s">
        <v>234</v>
      </c>
      <c r="E2268" s="22" t="s">
        <v>28</v>
      </c>
      <c r="F2268" s="22"/>
      <c r="G2268" s="22"/>
      <c r="H2268" s="22"/>
      <c r="I2268" s="32" t="s">
        <v>968</v>
      </c>
      <c r="J2268" s="22" t="s">
        <v>33</v>
      </c>
      <c r="K2268" s="38" t="s">
        <v>325</v>
      </c>
      <c r="L2268" s="20">
        <v>158</v>
      </c>
      <c r="M2268" s="29" t="str">
        <f>O2268&amp;"-"&amp;P2268&amp;"-"&amp;Q2268&amp;"-"&amp;R2268&amp;"-"&amp;S2268&amp;"-"&amp;T2268</f>
        <v>SJ-V-05-000D-XV-0158</v>
      </c>
      <c r="N2268" s="32" t="s">
        <v>968</v>
      </c>
      <c r="O2268" s="21" t="str">
        <f>IFERROR(VLOOKUP(B2268,'字典-基地管理'!A:B,2,FALSE),"未填")</f>
        <v>SJ</v>
      </c>
      <c r="P2268" s="21" t="str">
        <f>IFERROR(VLOOKUP(C2268,'字典-车间管理'!A:B,2,FALSE),"未填")</f>
        <v>V</v>
      </c>
      <c r="Q2268" s="21" t="str">
        <f>IFERROR(VLOOKUP(D2268,'字典-系统管理&amp;工段管理'!C:D,2,FALSE),"未填")</f>
        <v>05</v>
      </c>
      <c r="R2268" s="22" t="str">
        <f>_xlfn.TEXTJOIN("", TRUE, IF(U2268="0", U2268, ""), IF(V2268="0", V2268, ""), IF(W2268="0", W2268, ""), IF(X2268="0", X2268, ""), IF(U2268&lt;&gt;"0", U2268, ""), IF(V2268&lt;&gt;"0", V2268, ""), IF(W2268&lt;&gt;"0", W2268, ""), IF(X2268&lt;&gt;"0", X2268, ""))</f>
        <v>000D</v>
      </c>
      <c r="S2268" s="21" t="str">
        <f>IFERROR(VLOOKUP(K2268,'字典-设备&amp;仪表管理'!A:B,2,FALSE),"未填")</f>
        <v>XV</v>
      </c>
      <c r="T2268" s="26" t="str">
        <f>IF(L2268="","未填",TEXT(L2268,"0000"))</f>
        <v>0158</v>
      </c>
      <c r="U2268" s="22" t="str">
        <f>IFERROR(VLOOKUP(E2268,'字典-系统管理&amp;工段管理'!$A$2:$B$7,2,0),"0")</f>
        <v>D</v>
      </c>
      <c r="V2268" s="22" t="str">
        <f>IFERROR(VLOOKUP(F2268,'字典-系统管理&amp;工段管理'!$A$2:$B$7,2,0),"0")</f>
        <v>0</v>
      </c>
      <c r="W2268" s="22" t="str">
        <f>IFERROR(VLOOKUP(G2268,'字典-系统管理&amp;工段管理'!$A$2:$B$7,2,0),"0")</f>
        <v>0</v>
      </c>
      <c r="X2268" s="22" t="str">
        <f>IFERROR(VLOOKUP(H2268,'字典-系统管理&amp;工段管理'!$A$2:$B$7,2,0),"0")</f>
        <v>0</v>
      </c>
    </row>
    <row r="2269" spans="1:24" x14ac:dyDescent="0.15">
      <c r="A2269" s="19">
        <v>2267</v>
      </c>
      <c r="B2269" s="22" t="s">
        <v>24</v>
      </c>
      <c r="C2269" s="22" t="s">
        <v>94</v>
      </c>
      <c r="D2269" s="22" t="s">
        <v>234</v>
      </c>
      <c r="E2269" s="22" t="s">
        <v>28</v>
      </c>
      <c r="F2269" s="22"/>
      <c r="G2269" s="22"/>
      <c r="H2269" s="22"/>
      <c r="I2269" s="32" t="s">
        <v>969</v>
      </c>
      <c r="J2269" s="22" t="s">
        <v>33</v>
      </c>
      <c r="K2269" s="38" t="s">
        <v>325</v>
      </c>
      <c r="L2269" s="20">
        <v>159</v>
      </c>
      <c r="M2269" s="29" t="str">
        <f>O2269&amp;"-"&amp;P2269&amp;"-"&amp;Q2269&amp;"-"&amp;R2269&amp;"-"&amp;S2269&amp;"-"&amp;T2269</f>
        <v>SJ-V-05-000D-XV-0159</v>
      </c>
      <c r="N2269" s="32" t="s">
        <v>969</v>
      </c>
      <c r="O2269" s="21" t="str">
        <f>IFERROR(VLOOKUP(B2269,'字典-基地管理'!A:B,2,FALSE),"未填")</f>
        <v>SJ</v>
      </c>
      <c r="P2269" s="21" t="str">
        <f>IFERROR(VLOOKUP(C2269,'字典-车间管理'!A:B,2,FALSE),"未填")</f>
        <v>V</v>
      </c>
      <c r="Q2269" s="21" t="str">
        <f>IFERROR(VLOOKUP(D2269,'字典-系统管理&amp;工段管理'!C:D,2,FALSE),"未填")</f>
        <v>05</v>
      </c>
      <c r="R2269" s="22" t="str">
        <f>_xlfn.TEXTJOIN("", TRUE, IF(U2269="0", U2269, ""), IF(V2269="0", V2269, ""), IF(W2269="0", W2269, ""), IF(X2269="0", X2269, ""), IF(U2269&lt;&gt;"0", U2269, ""), IF(V2269&lt;&gt;"0", V2269, ""), IF(W2269&lt;&gt;"0", W2269, ""), IF(X2269&lt;&gt;"0", X2269, ""))</f>
        <v>000D</v>
      </c>
      <c r="S2269" s="21" t="str">
        <f>IFERROR(VLOOKUP(K2269,'字典-设备&amp;仪表管理'!A:B,2,FALSE),"未填")</f>
        <v>XV</v>
      </c>
      <c r="T2269" s="26" t="str">
        <f>IF(L2269="","未填",TEXT(L2269,"0000"))</f>
        <v>0159</v>
      </c>
      <c r="U2269" s="22" t="str">
        <f>IFERROR(VLOOKUP(E2269,'字典-系统管理&amp;工段管理'!$A$2:$B$7,2,0),"0")</f>
        <v>D</v>
      </c>
      <c r="V2269" s="22" t="str">
        <f>IFERROR(VLOOKUP(F2269,'字典-系统管理&amp;工段管理'!$A$2:$B$7,2,0),"0")</f>
        <v>0</v>
      </c>
      <c r="W2269" s="22" t="str">
        <f>IFERROR(VLOOKUP(G2269,'字典-系统管理&amp;工段管理'!$A$2:$B$7,2,0),"0")</f>
        <v>0</v>
      </c>
      <c r="X2269" s="22" t="str">
        <f>IFERROR(VLOOKUP(H2269,'字典-系统管理&amp;工段管理'!$A$2:$B$7,2,0),"0")</f>
        <v>0</v>
      </c>
    </row>
    <row r="2270" spans="1:24" x14ac:dyDescent="0.15">
      <c r="A2270" s="19">
        <v>2268</v>
      </c>
      <c r="B2270" s="22" t="s">
        <v>24</v>
      </c>
      <c r="C2270" s="22" t="s">
        <v>94</v>
      </c>
      <c r="D2270" s="22" t="s">
        <v>234</v>
      </c>
      <c r="E2270" s="22" t="s">
        <v>28</v>
      </c>
      <c r="F2270" s="22"/>
      <c r="G2270" s="22"/>
      <c r="H2270" s="22"/>
      <c r="I2270" s="32" t="s">
        <v>970</v>
      </c>
      <c r="J2270" s="22" t="s">
        <v>33</v>
      </c>
      <c r="K2270" s="38" t="s">
        <v>325</v>
      </c>
      <c r="L2270" s="20">
        <v>160</v>
      </c>
      <c r="M2270" s="29" t="str">
        <f>O2270&amp;"-"&amp;P2270&amp;"-"&amp;Q2270&amp;"-"&amp;R2270&amp;"-"&amp;S2270&amp;"-"&amp;T2270</f>
        <v>SJ-V-05-000D-XV-0160</v>
      </c>
      <c r="N2270" s="32" t="s">
        <v>970</v>
      </c>
      <c r="O2270" s="21" t="str">
        <f>IFERROR(VLOOKUP(B2270,'字典-基地管理'!A:B,2,FALSE),"未填")</f>
        <v>SJ</v>
      </c>
      <c r="P2270" s="21" t="str">
        <f>IFERROR(VLOOKUP(C2270,'字典-车间管理'!A:B,2,FALSE),"未填")</f>
        <v>V</v>
      </c>
      <c r="Q2270" s="21" t="str">
        <f>IFERROR(VLOOKUP(D2270,'字典-系统管理&amp;工段管理'!C:D,2,FALSE),"未填")</f>
        <v>05</v>
      </c>
      <c r="R2270" s="22" t="str">
        <f>_xlfn.TEXTJOIN("", TRUE, IF(U2270="0", U2270, ""), IF(V2270="0", V2270, ""), IF(W2270="0", W2270, ""), IF(X2270="0", X2270, ""), IF(U2270&lt;&gt;"0", U2270, ""), IF(V2270&lt;&gt;"0", V2270, ""), IF(W2270&lt;&gt;"0", W2270, ""), IF(X2270&lt;&gt;"0", X2270, ""))</f>
        <v>000D</v>
      </c>
      <c r="S2270" s="21" t="str">
        <f>IFERROR(VLOOKUP(K2270,'字典-设备&amp;仪表管理'!A:B,2,FALSE),"未填")</f>
        <v>XV</v>
      </c>
      <c r="T2270" s="26" t="str">
        <f>IF(L2270="","未填",TEXT(L2270,"0000"))</f>
        <v>0160</v>
      </c>
      <c r="U2270" s="22" t="str">
        <f>IFERROR(VLOOKUP(E2270,'字典-系统管理&amp;工段管理'!$A$2:$B$7,2,0),"0")</f>
        <v>D</v>
      </c>
      <c r="V2270" s="22" t="str">
        <f>IFERROR(VLOOKUP(F2270,'字典-系统管理&amp;工段管理'!$A$2:$B$7,2,0),"0")</f>
        <v>0</v>
      </c>
      <c r="W2270" s="22" t="str">
        <f>IFERROR(VLOOKUP(G2270,'字典-系统管理&amp;工段管理'!$A$2:$B$7,2,0),"0")</f>
        <v>0</v>
      </c>
      <c r="X2270" s="22" t="str">
        <f>IFERROR(VLOOKUP(H2270,'字典-系统管理&amp;工段管理'!$A$2:$B$7,2,0),"0")</f>
        <v>0</v>
      </c>
    </row>
    <row r="2271" spans="1:24" x14ac:dyDescent="0.15">
      <c r="A2271" s="19">
        <v>2269</v>
      </c>
      <c r="B2271" s="22" t="s">
        <v>24</v>
      </c>
      <c r="C2271" s="22" t="s">
        <v>94</v>
      </c>
      <c r="D2271" s="22" t="s">
        <v>234</v>
      </c>
      <c r="E2271" s="22" t="s">
        <v>28</v>
      </c>
      <c r="F2271" s="22"/>
      <c r="G2271" s="22"/>
      <c r="H2271" s="22"/>
      <c r="I2271" s="32" t="s">
        <v>974</v>
      </c>
      <c r="J2271" s="22" t="s">
        <v>33</v>
      </c>
      <c r="K2271" s="38" t="s">
        <v>325</v>
      </c>
      <c r="L2271" s="20">
        <v>161</v>
      </c>
      <c r="M2271" s="29" t="str">
        <f>O2271&amp;"-"&amp;P2271&amp;"-"&amp;Q2271&amp;"-"&amp;R2271&amp;"-"&amp;S2271&amp;"-"&amp;T2271</f>
        <v>SJ-V-05-000D-XV-0161</v>
      </c>
      <c r="N2271" s="32" t="s">
        <v>974</v>
      </c>
      <c r="O2271" s="21" t="str">
        <f>IFERROR(VLOOKUP(B2271,'字典-基地管理'!A:B,2,FALSE),"未填")</f>
        <v>SJ</v>
      </c>
      <c r="P2271" s="21" t="str">
        <f>IFERROR(VLOOKUP(C2271,'字典-车间管理'!A:B,2,FALSE),"未填")</f>
        <v>V</v>
      </c>
      <c r="Q2271" s="21" t="str">
        <f>IFERROR(VLOOKUP(D2271,'字典-系统管理&amp;工段管理'!C:D,2,FALSE),"未填")</f>
        <v>05</v>
      </c>
      <c r="R2271" s="22" t="str">
        <f>_xlfn.TEXTJOIN("", TRUE, IF(U2271="0", U2271, ""), IF(V2271="0", V2271, ""), IF(W2271="0", W2271, ""), IF(X2271="0", X2271, ""), IF(U2271&lt;&gt;"0", U2271, ""), IF(V2271&lt;&gt;"0", V2271, ""), IF(W2271&lt;&gt;"0", W2271, ""), IF(X2271&lt;&gt;"0", X2271, ""))</f>
        <v>000D</v>
      </c>
      <c r="S2271" s="21" t="str">
        <f>IFERROR(VLOOKUP(K2271,'字典-设备&amp;仪表管理'!A:B,2,FALSE),"未填")</f>
        <v>XV</v>
      </c>
      <c r="T2271" s="26" t="str">
        <f>IF(L2271="","未填",TEXT(L2271,"0000"))</f>
        <v>0161</v>
      </c>
      <c r="U2271" s="22" t="str">
        <f>IFERROR(VLOOKUP(E2271,'字典-系统管理&amp;工段管理'!$A$2:$B$7,2,0),"0")</f>
        <v>D</v>
      </c>
      <c r="V2271" s="22" t="str">
        <f>IFERROR(VLOOKUP(F2271,'字典-系统管理&amp;工段管理'!$A$2:$B$7,2,0),"0")</f>
        <v>0</v>
      </c>
      <c r="W2271" s="22" t="str">
        <f>IFERROR(VLOOKUP(G2271,'字典-系统管理&amp;工段管理'!$A$2:$B$7,2,0),"0")</f>
        <v>0</v>
      </c>
      <c r="X2271" s="22" t="str">
        <f>IFERROR(VLOOKUP(H2271,'字典-系统管理&amp;工段管理'!$A$2:$B$7,2,0),"0")</f>
        <v>0</v>
      </c>
    </row>
    <row r="2272" spans="1:24" x14ac:dyDescent="0.15">
      <c r="A2272" s="19">
        <v>2270</v>
      </c>
      <c r="B2272" s="22" t="s">
        <v>24</v>
      </c>
      <c r="C2272" s="22" t="s">
        <v>94</v>
      </c>
      <c r="D2272" s="22" t="s">
        <v>234</v>
      </c>
      <c r="E2272" s="22" t="s">
        <v>28</v>
      </c>
      <c r="F2272" s="22"/>
      <c r="G2272" s="22"/>
      <c r="H2272" s="22"/>
      <c r="I2272" s="32" t="s">
        <v>978</v>
      </c>
      <c r="J2272" s="22" t="s">
        <v>33</v>
      </c>
      <c r="K2272" s="38" t="s">
        <v>325</v>
      </c>
      <c r="L2272" s="20">
        <v>162</v>
      </c>
      <c r="M2272" s="29" t="str">
        <f>O2272&amp;"-"&amp;P2272&amp;"-"&amp;Q2272&amp;"-"&amp;R2272&amp;"-"&amp;S2272&amp;"-"&amp;T2272</f>
        <v>SJ-V-05-000D-XV-0162</v>
      </c>
      <c r="N2272" s="32" t="s">
        <v>978</v>
      </c>
      <c r="O2272" s="21" t="str">
        <f>IFERROR(VLOOKUP(B2272,'字典-基地管理'!A:B,2,FALSE),"未填")</f>
        <v>SJ</v>
      </c>
      <c r="P2272" s="21" t="str">
        <f>IFERROR(VLOOKUP(C2272,'字典-车间管理'!A:B,2,FALSE),"未填")</f>
        <v>V</v>
      </c>
      <c r="Q2272" s="21" t="str">
        <f>IFERROR(VLOOKUP(D2272,'字典-系统管理&amp;工段管理'!C:D,2,FALSE),"未填")</f>
        <v>05</v>
      </c>
      <c r="R2272" s="22" t="str">
        <f>_xlfn.TEXTJOIN("", TRUE, IF(U2272="0", U2272, ""), IF(V2272="0", V2272, ""), IF(W2272="0", W2272, ""), IF(X2272="0", X2272, ""), IF(U2272&lt;&gt;"0", U2272, ""), IF(V2272&lt;&gt;"0", V2272, ""), IF(W2272&lt;&gt;"0", W2272, ""), IF(X2272&lt;&gt;"0", X2272, ""))</f>
        <v>000D</v>
      </c>
      <c r="S2272" s="21" t="str">
        <f>IFERROR(VLOOKUP(K2272,'字典-设备&amp;仪表管理'!A:B,2,FALSE),"未填")</f>
        <v>XV</v>
      </c>
      <c r="T2272" s="26" t="str">
        <f>IF(L2272="","未填",TEXT(L2272,"0000"))</f>
        <v>0162</v>
      </c>
      <c r="U2272" s="22" t="str">
        <f>IFERROR(VLOOKUP(E2272,'字典-系统管理&amp;工段管理'!$A$2:$B$7,2,0),"0")</f>
        <v>D</v>
      </c>
      <c r="V2272" s="22" t="str">
        <f>IFERROR(VLOOKUP(F2272,'字典-系统管理&amp;工段管理'!$A$2:$B$7,2,0),"0")</f>
        <v>0</v>
      </c>
      <c r="W2272" s="22" t="str">
        <f>IFERROR(VLOOKUP(G2272,'字典-系统管理&amp;工段管理'!$A$2:$B$7,2,0),"0")</f>
        <v>0</v>
      </c>
      <c r="X2272" s="22" t="str">
        <f>IFERROR(VLOOKUP(H2272,'字典-系统管理&amp;工段管理'!$A$2:$B$7,2,0),"0")</f>
        <v>0</v>
      </c>
    </row>
    <row r="2273" spans="1:24" x14ac:dyDescent="0.15">
      <c r="A2273" s="19">
        <v>2271</v>
      </c>
      <c r="B2273" s="22" t="s">
        <v>24</v>
      </c>
      <c r="C2273" s="22" t="s">
        <v>94</v>
      </c>
      <c r="D2273" s="22" t="s">
        <v>234</v>
      </c>
      <c r="E2273" s="22" t="s">
        <v>28</v>
      </c>
      <c r="F2273" s="22"/>
      <c r="G2273" s="22"/>
      <c r="H2273" s="22"/>
      <c r="I2273" s="32" t="s">
        <v>982</v>
      </c>
      <c r="J2273" s="22" t="s">
        <v>33</v>
      </c>
      <c r="K2273" s="38" t="s">
        <v>325</v>
      </c>
      <c r="L2273" s="20">
        <v>163</v>
      </c>
      <c r="M2273" s="29" t="str">
        <f>O2273&amp;"-"&amp;P2273&amp;"-"&amp;Q2273&amp;"-"&amp;R2273&amp;"-"&amp;S2273&amp;"-"&amp;T2273</f>
        <v>SJ-V-05-000D-XV-0163</v>
      </c>
      <c r="N2273" s="32" t="s">
        <v>982</v>
      </c>
      <c r="O2273" s="21" t="str">
        <f>IFERROR(VLOOKUP(B2273,'字典-基地管理'!A:B,2,FALSE),"未填")</f>
        <v>SJ</v>
      </c>
      <c r="P2273" s="21" t="str">
        <f>IFERROR(VLOOKUP(C2273,'字典-车间管理'!A:B,2,FALSE),"未填")</f>
        <v>V</v>
      </c>
      <c r="Q2273" s="21" t="str">
        <f>IFERROR(VLOOKUP(D2273,'字典-系统管理&amp;工段管理'!C:D,2,FALSE),"未填")</f>
        <v>05</v>
      </c>
      <c r="R2273" s="22" t="str">
        <f>_xlfn.TEXTJOIN("", TRUE, IF(U2273="0", U2273, ""), IF(V2273="0", V2273, ""), IF(W2273="0", W2273, ""), IF(X2273="0", X2273, ""), IF(U2273&lt;&gt;"0", U2273, ""), IF(V2273&lt;&gt;"0", V2273, ""), IF(W2273&lt;&gt;"0", W2273, ""), IF(X2273&lt;&gt;"0", X2273, ""))</f>
        <v>000D</v>
      </c>
      <c r="S2273" s="21" t="str">
        <f>IFERROR(VLOOKUP(K2273,'字典-设备&amp;仪表管理'!A:B,2,FALSE),"未填")</f>
        <v>XV</v>
      </c>
      <c r="T2273" s="26" t="str">
        <f>IF(L2273="","未填",TEXT(L2273,"0000"))</f>
        <v>0163</v>
      </c>
      <c r="U2273" s="22" t="str">
        <f>IFERROR(VLOOKUP(E2273,'字典-系统管理&amp;工段管理'!$A$2:$B$7,2,0),"0")</f>
        <v>D</v>
      </c>
      <c r="V2273" s="22" t="str">
        <f>IFERROR(VLOOKUP(F2273,'字典-系统管理&amp;工段管理'!$A$2:$B$7,2,0),"0")</f>
        <v>0</v>
      </c>
      <c r="W2273" s="22" t="str">
        <f>IFERROR(VLOOKUP(G2273,'字典-系统管理&amp;工段管理'!$A$2:$B$7,2,0),"0")</f>
        <v>0</v>
      </c>
      <c r="X2273" s="22" t="str">
        <f>IFERROR(VLOOKUP(H2273,'字典-系统管理&amp;工段管理'!$A$2:$B$7,2,0),"0")</f>
        <v>0</v>
      </c>
    </row>
    <row r="2274" spans="1:24" x14ac:dyDescent="0.15">
      <c r="A2274" s="19">
        <v>2272</v>
      </c>
      <c r="B2274" s="22" t="s">
        <v>24</v>
      </c>
      <c r="C2274" s="22" t="s">
        <v>94</v>
      </c>
      <c r="D2274" s="22" t="s">
        <v>234</v>
      </c>
      <c r="E2274" s="22" t="s">
        <v>28</v>
      </c>
      <c r="F2274" s="22"/>
      <c r="G2274" s="22"/>
      <c r="H2274" s="22"/>
      <c r="I2274" s="32" t="s">
        <v>986</v>
      </c>
      <c r="J2274" s="22" t="s">
        <v>33</v>
      </c>
      <c r="K2274" s="38" t="s">
        <v>325</v>
      </c>
      <c r="L2274" s="20">
        <v>164</v>
      </c>
      <c r="M2274" s="29" t="str">
        <f>O2274&amp;"-"&amp;P2274&amp;"-"&amp;Q2274&amp;"-"&amp;R2274&amp;"-"&amp;S2274&amp;"-"&amp;T2274</f>
        <v>SJ-V-05-000D-XV-0164</v>
      </c>
      <c r="N2274" s="32" t="s">
        <v>986</v>
      </c>
      <c r="O2274" s="21" t="str">
        <f>IFERROR(VLOOKUP(B2274,'字典-基地管理'!A:B,2,FALSE),"未填")</f>
        <v>SJ</v>
      </c>
      <c r="P2274" s="21" t="str">
        <f>IFERROR(VLOOKUP(C2274,'字典-车间管理'!A:B,2,FALSE),"未填")</f>
        <v>V</v>
      </c>
      <c r="Q2274" s="21" t="str">
        <f>IFERROR(VLOOKUP(D2274,'字典-系统管理&amp;工段管理'!C:D,2,FALSE),"未填")</f>
        <v>05</v>
      </c>
      <c r="R2274" s="22" t="str">
        <f>_xlfn.TEXTJOIN("", TRUE, IF(U2274="0", U2274, ""), IF(V2274="0", V2274, ""), IF(W2274="0", W2274, ""), IF(X2274="0", X2274, ""), IF(U2274&lt;&gt;"0", U2274, ""), IF(V2274&lt;&gt;"0", V2274, ""), IF(W2274&lt;&gt;"0", W2274, ""), IF(X2274&lt;&gt;"0", X2274, ""))</f>
        <v>000D</v>
      </c>
      <c r="S2274" s="21" t="str">
        <f>IFERROR(VLOOKUP(K2274,'字典-设备&amp;仪表管理'!A:B,2,FALSE),"未填")</f>
        <v>XV</v>
      </c>
      <c r="T2274" s="26" t="str">
        <f>IF(L2274="","未填",TEXT(L2274,"0000"))</f>
        <v>0164</v>
      </c>
      <c r="U2274" s="22" t="str">
        <f>IFERROR(VLOOKUP(E2274,'字典-系统管理&amp;工段管理'!$A$2:$B$7,2,0),"0")</f>
        <v>D</v>
      </c>
      <c r="V2274" s="22" t="str">
        <f>IFERROR(VLOOKUP(F2274,'字典-系统管理&amp;工段管理'!$A$2:$B$7,2,0),"0")</f>
        <v>0</v>
      </c>
      <c r="W2274" s="22" t="str">
        <f>IFERROR(VLOOKUP(G2274,'字典-系统管理&amp;工段管理'!$A$2:$B$7,2,0),"0")</f>
        <v>0</v>
      </c>
      <c r="X2274" s="22" t="str">
        <f>IFERROR(VLOOKUP(H2274,'字典-系统管理&amp;工段管理'!$A$2:$B$7,2,0),"0")</f>
        <v>0</v>
      </c>
    </row>
    <row r="2275" spans="1:24" x14ac:dyDescent="0.15">
      <c r="A2275" s="19">
        <v>2273</v>
      </c>
      <c r="B2275" s="22" t="s">
        <v>24</v>
      </c>
      <c r="C2275" s="22" t="s">
        <v>94</v>
      </c>
      <c r="D2275" s="22" t="s">
        <v>234</v>
      </c>
      <c r="E2275" s="22" t="s">
        <v>28</v>
      </c>
      <c r="F2275" s="22"/>
      <c r="G2275" s="22"/>
      <c r="H2275" s="22"/>
      <c r="I2275" s="32" t="s">
        <v>990</v>
      </c>
      <c r="J2275" s="22" t="s">
        <v>33</v>
      </c>
      <c r="K2275" s="38" t="s">
        <v>325</v>
      </c>
      <c r="L2275" s="20">
        <v>165</v>
      </c>
      <c r="M2275" s="29" t="str">
        <f>O2275&amp;"-"&amp;P2275&amp;"-"&amp;Q2275&amp;"-"&amp;R2275&amp;"-"&amp;S2275&amp;"-"&amp;T2275</f>
        <v>SJ-V-05-000D-XV-0165</v>
      </c>
      <c r="N2275" s="32" t="s">
        <v>990</v>
      </c>
      <c r="O2275" s="21" t="str">
        <f>IFERROR(VLOOKUP(B2275,'字典-基地管理'!A:B,2,FALSE),"未填")</f>
        <v>SJ</v>
      </c>
      <c r="P2275" s="21" t="str">
        <f>IFERROR(VLOOKUP(C2275,'字典-车间管理'!A:B,2,FALSE),"未填")</f>
        <v>V</v>
      </c>
      <c r="Q2275" s="21" t="str">
        <f>IFERROR(VLOOKUP(D2275,'字典-系统管理&amp;工段管理'!C:D,2,FALSE),"未填")</f>
        <v>05</v>
      </c>
      <c r="R2275" s="22" t="str">
        <f>_xlfn.TEXTJOIN("", TRUE, IF(U2275="0", U2275, ""), IF(V2275="0", V2275, ""), IF(W2275="0", W2275, ""), IF(X2275="0", X2275, ""), IF(U2275&lt;&gt;"0", U2275, ""), IF(V2275&lt;&gt;"0", V2275, ""), IF(W2275&lt;&gt;"0", W2275, ""), IF(X2275&lt;&gt;"0", X2275, ""))</f>
        <v>000D</v>
      </c>
      <c r="S2275" s="21" t="str">
        <f>IFERROR(VLOOKUP(K2275,'字典-设备&amp;仪表管理'!A:B,2,FALSE),"未填")</f>
        <v>XV</v>
      </c>
      <c r="T2275" s="26" t="str">
        <f>IF(L2275="","未填",TEXT(L2275,"0000"))</f>
        <v>0165</v>
      </c>
      <c r="U2275" s="22" t="str">
        <f>IFERROR(VLOOKUP(E2275,'字典-系统管理&amp;工段管理'!$A$2:$B$7,2,0),"0")</f>
        <v>D</v>
      </c>
      <c r="V2275" s="22" t="str">
        <f>IFERROR(VLOOKUP(F2275,'字典-系统管理&amp;工段管理'!$A$2:$B$7,2,0),"0")</f>
        <v>0</v>
      </c>
      <c r="W2275" s="22" t="str">
        <f>IFERROR(VLOOKUP(G2275,'字典-系统管理&amp;工段管理'!$A$2:$B$7,2,0),"0")</f>
        <v>0</v>
      </c>
      <c r="X2275" s="22" t="str">
        <f>IFERROR(VLOOKUP(H2275,'字典-系统管理&amp;工段管理'!$A$2:$B$7,2,0),"0")</f>
        <v>0</v>
      </c>
    </row>
    <row r="2276" spans="1:24" x14ac:dyDescent="0.15">
      <c r="A2276" s="19">
        <v>2274</v>
      </c>
      <c r="B2276" s="22" t="s">
        <v>24</v>
      </c>
      <c r="C2276" s="22" t="s">
        <v>94</v>
      </c>
      <c r="D2276" s="22" t="s">
        <v>234</v>
      </c>
      <c r="E2276" s="22" t="s">
        <v>28</v>
      </c>
      <c r="F2276" s="22"/>
      <c r="G2276" s="22"/>
      <c r="H2276" s="22"/>
      <c r="I2276" s="32" t="s">
        <v>994</v>
      </c>
      <c r="J2276" s="22" t="s">
        <v>33</v>
      </c>
      <c r="K2276" s="38" t="s">
        <v>325</v>
      </c>
      <c r="L2276" s="20">
        <v>166</v>
      </c>
      <c r="M2276" s="29" t="str">
        <f>O2276&amp;"-"&amp;P2276&amp;"-"&amp;Q2276&amp;"-"&amp;R2276&amp;"-"&amp;S2276&amp;"-"&amp;T2276</f>
        <v>SJ-V-05-000D-XV-0166</v>
      </c>
      <c r="N2276" s="32" t="s">
        <v>994</v>
      </c>
      <c r="O2276" s="21" t="str">
        <f>IFERROR(VLOOKUP(B2276,'字典-基地管理'!A:B,2,FALSE),"未填")</f>
        <v>SJ</v>
      </c>
      <c r="P2276" s="21" t="str">
        <f>IFERROR(VLOOKUP(C2276,'字典-车间管理'!A:B,2,FALSE),"未填")</f>
        <v>V</v>
      </c>
      <c r="Q2276" s="21" t="str">
        <f>IFERROR(VLOOKUP(D2276,'字典-系统管理&amp;工段管理'!C:D,2,FALSE),"未填")</f>
        <v>05</v>
      </c>
      <c r="R2276" s="22" t="str">
        <f>_xlfn.TEXTJOIN("", TRUE, IF(U2276="0", U2276, ""), IF(V2276="0", V2276, ""), IF(W2276="0", W2276, ""), IF(X2276="0", X2276, ""), IF(U2276&lt;&gt;"0", U2276, ""), IF(V2276&lt;&gt;"0", V2276, ""), IF(W2276&lt;&gt;"0", W2276, ""), IF(X2276&lt;&gt;"0", X2276, ""))</f>
        <v>000D</v>
      </c>
      <c r="S2276" s="21" t="str">
        <f>IFERROR(VLOOKUP(K2276,'字典-设备&amp;仪表管理'!A:B,2,FALSE),"未填")</f>
        <v>XV</v>
      </c>
      <c r="T2276" s="26" t="str">
        <f>IF(L2276="","未填",TEXT(L2276,"0000"))</f>
        <v>0166</v>
      </c>
      <c r="U2276" s="22" t="str">
        <f>IFERROR(VLOOKUP(E2276,'字典-系统管理&amp;工段管理'!$A$2:$B$7,2,0),"0")</f>
        <v>D</v>
      </c>
      <c r="V2276" s="22" t="str">
        <f>IFERROR(VLOOKUP(F2276,'字典-系统管理&amp;工段管理'!$A$2:$B$7,2,0),"0")</f>
        <v>0</v>
      </c>
      <c r="W2276" s="22" t="str">
        <f>IFERROR(VLOOKUP(G2276,'字典-系统管理&amp;工段管理'!$A$2:$B$7,2,0),"0")</f>
        <v>0</v>
      </c>
      <c r="X2276" s="22" t="str">
        <f>IFERROR(VLOOKUP(H2276,'字典-系统管理&amp;工段管理'!$A$2:$B$7,2,0),"0")</f>
        <v>0</v>
      </c>
    </row>
    <row r="2277" spans="1:24" x14ac:dyDescent="0.15">
      <c r="A2277" s="19">
        <v>2275</v>
      </c>
      <c r="B2277" s="22" t="s">
        <v>24</v>
      </c>
      <c r="C2277" s="22" t="s">
        <v>94</v>
      </c>
      <c r="D2277" s="22" t="s">
        <v>234</v>
      </c>
      <c r="E2277" s="22" t="s">
        <v>28</v>
      </c>
      <c r="F2277" s="22"/>
      <c r="G2277" s="22"/>
      <c r="H2277" s="22"/>
      <c r="I2277" s="32" t="s">
        <v>998</v>
      </c>
      <c r="J2277" s="22" t="s">
        <v>33</v>
      </c>
      <c r="K2277" s="38" t="s">
        <v>325</v>
      </c>
      <c r="L2277" s="20">
        <v>167</v>
      </c>
      <c r="M2277" s="29" t="str">
        <f>O2277&amp;"-"&amp;P2277&amp;"-"&amp;Q2277&amp;"-"&amp;R2277&amp;"-"&amp;S2277&amp;"-"&amp;T2277</f>
        <v>SJ-V-05-000D-XV-0167</v>
      </c>
      <c r="N2277" s="32" t="s">
        <v>998</v>
      </c>
      <c r="O2277" s="21" t="str">
        <f>IFERROR(VLOOKUP(B2277,'字典-基地管理'!A:B,2,FALSE),"未填")</f>
        <v>SJ</v>
      </c>
      <c r="P2277" s="21" t="str">
        <f>IFERROR(VLOOKUP(C2277,'字典-车间管理'!A:B,2,FALSE),"未填")</f>
        <v>V</v>
      </c>
      <c r="Q2277" s="21" t="str">
        <f>IFERROR(VLOOKUP(D2277,'字典-系统管理&amp;工段管理'!C:D,2,FALSE),"未填")</f>
        <v>05</v>
      </c>
      <c r="R2277" s="22" t="str">
        <f>_xlfn.TEXTJOIN("", TRUE, IF(U2277="0", U2277, ""), IF(V2277="0", V2277, ""), IF(W2277="0", W2277, ""), IF(X2277="0", X2277, ""), IF(U2277&lt;&gt;"0", U2277, ""), IF(V2277&lt;&gt;"0", V2277, ""), IF(W2277&lt;&gt;"0", W2277, ""), IF(X2277&lt;&gt;"0", X2277, ""))</f>
        <v>000D</v>
      </c>
      <c r="S2277" s="21" t="str">
        <f>IFERROR(VLOOKUP(K2277,'字典-设备&amp;仪表管理'!A:B,2,FALSE),"未填")</f>
        <v>XV</v>
      </c>
      <c r="T2277" s="26" t="str">
        <f>IF(L2277="","未填",TEXT(L2277,"0000"))</f>
        <v>0167</v>
      </c>
      <c r="U2277" s="22" t="str">
        <f>IFERROR(VLOOKUP(E2277,'字典-系统管理&amp;工段管理'!$A$2:$B$7,2,0),"0")</f>
        <v>D</v>
      </c>
      <c r="V2277" s="22" t="str">
        <f>IFERROR(VLOOKUP(F2277,'字典-系统管理&amp;工段管理'!$A$2:$B$7,2,0),"0")</f>
        <v>0</v>
      </c>
      <c r="W2277" s="22" t="str">
        <f>IFERROR(VLOOKUP(G2277,'字典-系统管理&amp;工段管理'!$A$2:$B$7,2,0),"0")</f>
        <v>0</v>
      </c>
      <c r="X2277" s="22" t="str">
        <f>IFERROR(VLOOKUP(H2277,'字典-系统管理&amp;工段管理'!$A$2:$B$7,2,0),"0")</f>
        <v>0</v>
      </c>
    </row>
    <row r="2278" spans="1:24" x14ac:dyDescent="0.15">
      <c r="A2278" s="19">
        <v>2276</v>
      </c>
      <c r="B2278" s="22" t="s">
        <v>24</v>
      </c>
      <c r="C2278" s="22" t="s">
        <v>94</v>
      </c>
      <c r="D2278" s="22" t="s">
        <v>234</v>
      </c>
      <c r="E2278" s="22" t="s">
        <v>28</v>
      </c>
      <c r="F2278" s="22"/>
      <c r="G2278" s="22"/>
      <c r="H2278" s="22"/>
      <c r="I2278" s="32" t="s">
        <v>1002</v>
      </c>
      <c r="J2278" s="22" t="s">
        <v>33</v>
      </c>
      <c r="K2278" s="38" t="s">
        <v>325</v>
      </c>
      <c r="L2278" s="20">
        <v>168</v>
      </c>
      <c r="M2278" s="29" t="str">
        <f>O2278&amp;"-"&amp;P2278&amp;"-"&amp;Q2278&amp;"-"&amp;R2278&amp;"-"&amp;S2278&amp;"-"&amp;T2278</f>
        <v>SJ-V-05-000D-XV-0168</v>
      </c>
      <c r="N2278" s="32" t="s">
        <v>1002</v>
      </c>
      <c r="O2278" s="21" t="str">
        <f>IFERROR(VLOOKUP(B2278,'字典-基地管理'!A:B,2,FALSE),"未填")</f>
        <v>SJ</v>
      </c>
      <c r="P2278" s="21" t="str">
        <f>IFERROR(VLOOKUP(C2278,'字典-车间管理'!A:B,2,FALSE),"未填")</f>
        <v>V</v>
      </c>
      <c r="Q2278" s="21" t="str">
        <f>IFERROR(VLOOKUP(D2278,'字典-系统管理&amp;工段管理'!C:D,2,FALSE),"未填")</f>
        <v>05</v>
      </c>
      <c r="R2278" s="22" t="str">
        <f>_xlfn.TEXTJOIN("", TRUE, IF(U2278="0", U2278, ""), IF(V2278="0", V2278, ""), IF(W2278="0", W2278, ""), IF(X2278="0", X2278, ""), IF(U2278&lt;&gt;"0", U2278, ""), IF(V2278&lt;&gt;"0", V2278, ""), IF(W2278&lt;&gt;"0", W2278, ""), IF(X2278&lt;&gt;"0", X2278, ""))</f>
        <v>000D</v>
      </c>
      <c r="S2278" s="21" t="str">
        <f>IFERROR(VLOOKUP(K2278,'字典-设备&amp;仪表管理'!A:B,2,FALSE),"未填")</f>
        <v>XV</v>
      </c>
      <c r="T2278" s="26" t="str">
        <f>IF(L2278="","未填",TEXT(L2278,"0000"))</f>
        <v>0168</v>
      </c>
      <c r="U2278" s="22" t="str">
        <f>IFERROR(VLOOKUP(E2278,'字典-系统管理&amp;工段管理'!$A$2:$B$7,2,0),"0")</f>
        <v>D</v>
      </c>
      <c r="V2278" s="22" t="str">
        <f>IFERROR(VLOOKUP(F2278,'字典-系统管理&amp;工段管理'!$A$2:$B$7,2,0),"0")</f>
        <v>0</v>
      </c>
      <c r="W2278" s="22" t="str">
        <f>IFERROR(VLOOKUP(G2278,'字典-系统管理&amp;工段管理'!$A$2:$B$7,2,0),"0")</f>
        <v>0</v>
      </c>
      <c r="X2278" s="22" t="str">
        <f>IFERROR(VLOOKUP(H2278,'字典-系统管理&amp;工段管理'!$A$2:$B$7,2,0),"0")</f>
        <v>0</v>
      </c>
    </row>
    <row r="2279" spans="1:24" x14ac:dyDescent="0.15">
      <c r="A2279" s="19">
        <v>2277</v>
      </c>
      <c r="B2279" s="22" t="s">
        <v>24</v>
      </c>
      <c r="C2279" s="22" t="s">
        <v>94</v>
      </c>
      <c r="D2279" s="22" t="s">
        <v>234</v>
      </c>
      <c r="E2279" s="22" t="s">
        <v>28</v>
      </c>
      <c r="F2279" s="22"/>
      <c r="G2279" s="22"/>
      <c r="H2279" s="22"/>
      <c r="I2279" s="32" t="s">
        <v>1006</v>
      </c>
      <c r="J2279" s="22" t="s">
        <v>33</v>
      </c>
      <c r="K2279" s="38" t="s">
        <v>325</v>
      </c>
      <c r="L2279" s="20">
        <v>169</v>
      </c>
      <c r="M2279" s="29" t="str">
        <f>O2279&amp;"-"&amp;P2279&amp;"-"&amp;Q2279&amp;"-"&amp;R2279&amp;"-"&amp;S2279&amp;"-"&amp;T2279</f>
        <v>SJ-V-05-000D-XV-0169</v>
      </c>
      <c r="N2279" s="32" t="s">
        <v>1006</v>
      </c>
      <c r="O2279" s="21" t="str">
        <f>IFERROR(VLOOKUP(B2279,'字典-基地管理'!A:B,2,FALSE),"未填")</f>
        <v>SJ</v>
      </c>
      <c r="P2279" s="21" t="str">
        <f>IFERROR(VLOOKUP(C2279,'字典-车间管理'!A:B,2,FALSE),"未填")</f>
        <v>V</v>
      </c>
      <c r="Q2279" s="21" t="str">
        <f>IFERROR(VLOOKUP(D2279,'字典-系统管理&amp;工段管理'!C:D,2,FALSE),"未填")</f>
        <v>05</v>
      </c>
      <c r="R2279" s="22" t="str">
        <f>_xlfn.TEXTJOIN("", TRUE, IF(U2279="0", U2279, ""), IF(V2279="0", V2279, ""), IF(W2279="0", W2279, ""), IF(X2279="0", X2279, ""), IF(U2279&lt;&gt;"0", U2279, ""), IF(V2279&lt;&gt;"0", V2279, ""), IF(W2279&lt;&gt;"0", W2279, ""), IF(X2279&lt;&gt;"0", X2279, ""))</f>
        <v>000D</v>
      </c>
      <c r="S2279" s="21" t="str">
        <f>IFERROR(VLOOKUP(K2279,'字典-设备&amp;仪表管理'!A:B,2,FALSE),"未填")</f>
        <v>XV</v>
      </c>
      <c r="T2279" s="26" t="str">
        <f>IF(L2279="","未填",TEXT(L2279,"0000"))</f>
        <v>0169</v>
      </c>
      <c r="U2279" s="22" t="str">
        <f>IFERROR(VLOOKUP(E2279,'字典-系统管理&amp;工段管理'!$A$2:$B$7,2,0),"0")</f>
        <v>D</v>
      </c>
      <c r="V2279" s="22" t="str">
        <f>IFERROR(VLOOKUP(F2279,'字典-系统管理&amp;工段管理'!$A$2:$B$7,2,0),"0")</f>
        <v>0</v>
      </c>
      <c r="W2279" s="22" t="str">
        <f>IFERROR(VLOOKUP(G2279,'字典-系统管理&amp;工段管理'!$A$2:$B$7,2,0),"0")</f>
        <v>0</v>
      </c>
      <c r="X2279" s="22" t="str">
        <f>IFERROR(VLOOKUP(H2279,'字典-系统管理&amp;工段管理'!$A$2:$B$7,2,0),"0")</f>
        <v>0</v>
      </c>
    </row>
    <row r="2280" spans="1:24" x14ac:dyDescent="0.15">
      <c r="A2280" s="19">
        <v>2278</v>
      </c>
      <c r="B2280" s="22" t="s">
        <v>24</v>
      </c>
      <c r="C2280" s="22" t="s">
        <v>94</v>
      </c>
      <c r="D2280" s="22" t="s">
        <v>234</v>
      </c>
      <c r="E2280" s="22" t="s">
        <v>28</v>
      </c>
      <c r="F2280" s="22"/>
      <c r="G2280" s="22"/>
      <c r="H2280" s="22"/>
      <c r="I2280" s="32" t="s">
        <v>1007</v>
      </c>
      <c r="J2280" s="22" t="s">
        <v>33</v>
      </c>
      <c r="K2280" s="38" t="s">
        <v>325</v>
      </c>
      <c r="L2280" s="20">
        <v>170</v>
      </c>
      <c r="M2280" s="29" t="str">
        <f>O2280&amp;"-"&amp;P2280&amp;"-"&amp;Q2280&amp;"-"&amp;R2280&amp;"-"&amp;S2280&amp;"-"&amp;T2280</f>
        <v>SJ-V-05-000D-XV-0170</v>
      </c>
      <c r="N2280" s="32" t="s">
        <v>1007</v>
      </c>
      <c r="O2280" s="21" t="str">
        <f>IFERROR(VLOOKUP(B2280,'字典-基地管理'!A:B,2,FALSE),"未填")</f>
        <v>SJ</v>
      </c>
      <c r="P2280" s="21" t="str">
        <f>IFERROR(VLOOKUP(C2280,'字典-车间管理'!A:B,2,FALSE),"未填")</f>
        <v>V</v>
      </c>
      <c r="Q2280" s="21" t="str">
        <f>IFERROR(VLOOKUP(D2280,'字典-系统管理&amp;工段管理'!C:D,2,FALSE),"未填")</f>
        <v>05</v>
      </c>
      <c r="R2280" s="22" t="str">
        <f>_xlfn.TEXTJOIN("", TRUE, IF(U2280="0", U2280, ""), IF(V2280="0", V2280, ""), IF(W2280="0", W2280, ""), IF(X2280="0", X2280, ""), IF(U2280&lt;&gt;"0", U2280, ""), IF(V2280&lt;&gt;"0", V2280, ""), IF(W2280&lt;&gt;"0", W2280, ""), IF(X2280&lt;&gt;"0", X2280, ""))</f>
        <v>000D</v>
      </c>
      <c r="S2280" s="21" t="str">
        <f>IFERROR(VLOOKUP(K2280,'字典-设备&amp;仪表管理'!A:B,2,FALSE),"未填")</f>
        <v>XV</v>
      </c>
      <c r="T2280" s="26" t="str">
        <f>IF(L2280="","未填",TEXT(L2280,"0000"))</f>
        <v>0170</v>
      </c>
      <c r="U2280" s="22" t="str">
        <f>IFERROR(VLOOKUP(E2280,'字典-系统管理&amp;工段管理'!$A$2:$B$7,2,0),"0")</f>
        <v>D</v>
      </c>
      <c r="V2280" s="22" t="str">
        <f>IFERROR(VLOOKUP(F2280,'字典-系统管理&amp;工段管理'!$A$2:$B$7,2,0),"0")</f>
        <v>0</v>
      </c>
      <c r="W2280" s="22" t="str">
        <f>IFERROR(VLOOKUP(G2280,'字典-系统管理&amp;工段管理'!$A$2:$B$7,2,0),"0")</f>
        <v>0</v>
      </c>
      <c r="X2280" s="22" t="str">
        <f>IFERROR(VLOOKUP(H2280,'字典-系统管理&amp;工段管理'!$A$2:$B$7,2,0),"0")</f>
        <v>0</v>
      </c>
    </row>
    <row r="2281" spans="1:24" x14ac:dyDescent="0.15">
      <c r="A2281" s="19">
        <v>2279</v>
      </c>
      <c r="B2281" s="22" t="s">
        <v>24</v>
      </c>
      <c r="C2281" s="22" t="s">
        <v>94</v>
      </c>
      <c r="D2281" s="22" t="s">
        <v>234</v>
      </c>
      <c r="E2281" s="22" t="s">
        <v>28</v>
      </c>
      <c r="F2281" s="22"/>
      <c r="G2281" s="22"/>
      <c r="H2281" s="22"/>
      <c r="I2281" s="32" t="s">
        <v>1008</v>
      </c>
      <c r="J2281" s="22" t="s">
        <v>33</v>
      </c>
      <c r="K2281" s="38" t="s">
        <v>325</v>
      </c>
      <c r="L2281" s="20">
        <v>171</v>
      </c>
      <c r="M2281" s="29" t="str">
        <f>O2281&amp;"-"&amp;P2281&amp;"-"&amp;Q2281&amp;"-"&amp;R2281&amp;"-"&amp;S2281&amp;"-"&amp;T2281</f>
        <v>SJ-V-05-000D-XV-0171</v>
      </c>
      <c r="N2281" s="32" t="s">
        <v>1008</v>
      </c>
      <c r="O2281" s="21" t="str">
        <f>IFERROR(VLOOKUP(B2281,'字典-基地管理'!A:B,2,FALSE),"未填")</f>
        <v>SJ</v>
      </c>
      <c r="P2281" s="21" t="str">
        <f>IFERROR(VLOOKUP(C2281,'字典-车间管理'!A:B,2,FALSE),"未填")</f>
        <v>V</v>
      </c>
      <c r="Q2281" s="21" t="str">
        <f>IFERROR(VLOOKUP(D2281,'字典-系统管理&amp;工段管理'!C:D,2,FALSE),"未填")</f>
        <v>05</v>
      </c>
      <c r="R2281" s="22" t="str">
        <f>_xlfn.TEXTJOIN("", TRUE, IF(U2281="0", U2281, ""), IF(V2281="0", V2281, ""), IF(W2281="0", W2281, ""), IF(X2281="0", X2281, ""), IF(U2281&lt;&gt;"0", U2281, ""), IF(V2281&lt;&gt;"0", V2281, ""), IF(W2281&lt;&gt;"0", W2281, ""), IF(X2281&lt;&gt;"0", X2281, ""))</f>
        <v>000D</v>
      </c>
      <c r="S2281" s="21" t="str">
        <f>IFERROR(VLOOKUP(K2281,'字典-设备&amp;仪表管理'!A:B,2,FALSE),"未填")</f>
        <v>XV</v>
      </c>
      <c r="T2281" s="26" t="str">
        <f>IF(L2281="","未填",TEXT(L2281,"0000"))</f>
        <v>0171</v>
      </c>
      <c r="U2281" s="22" t="str">
        <f>IFERROR(VLOOKUP(E2281,'字典-系统管理&amp;工段管理'!$A$2:$B$7,2,0),"0")</f>
        <v>D</v>
      </c>
      <c r="V2281" s="22" t="str">
        <f>IFERROR(VLOOKUP(F2281,'字典-系统管理&amp;工段管理'!$A$2:$B$7,2,0),"0")</f>
        <v>0</v>
      </c>
      <c r="W2281" s="22" t="str">
        <f>IFERROR(VLOOKUP(G2281,'字典-系统管理&amp;工段管理'!$A$2:$B$7,2,0),"0")</f>
        <v>0</v>
      </c>
      <c r="X2281" s="22" t="str">
        <f>IFERROR(VLOOKUP(H2281,'字典-系统管理&amp;工段管理'!$A$2:$B$7,2,0),"0")</f>
        <v>0</v>
      </c>
    </row>
    <row r="2282" spans="1:24" x14ac:dyDescent="0.15">
      <c r="A2282" s="19">
        <v>2280</v>
      </c>
      <c r="B2282" s="22" t="s">
        <v>24</v>
      </c>
      <c r="C2282" s="22" t="s">
        <v>94</v>
      </c>
      <c r="D2282" s="22" t="s">
        <v>234</v>
      </c>
      <c r="E2282" s="22" t="s">
        <v>28</v>
      </c>
      <c r="F2282" s="22"/>
      <c r="G2282" s="22"/>
      <c r="H2282" s="22"/>
      <c r="I2282" s="32" t="s">
        <v>1009</v>
      </c>
      <c r="J2282" s="22" t="s">
        <v>33</v>
      </c>
      <c r="K2282" s="38" t="s">
        <v>325</v>
      </c>
      <c r="L2282" s="20">
        <v>172</v>
      </c>
      <c r="M2282" s="29" t="str">
        <f>O2282&amp;"-"&amp;P2282&amp;"-"&amp;Q2282&amp;"-"&amp;R2282&amp;"-"&amp;S2282&amp;"-"&amp;T2282</f>
        <v>SJ-V-05-000D-XV-0172</v>
      </c>
      <c r="N2282" s="32" t="s">
        <v>1009</v>
      </c>
      <c r="O2282" s="21" t="str">
        <f>IFERROR(VLOOKUP(B2282,'字典-基地管理'!A:B,2,FALSE),"未填")</f>
        <v>SJ</v>
      </c>
      <c r="P2282" s="21" t="str">
        <f>IFERROR(VLOOKUP(C2282,'字典-车间管理'!A:B,2,FALSE),"未填")</f>
        <v>V</v>
      </c>
      <c r="Q2282" s="21" t="str">
        <f>IFERROR(VLOOKUP(D2282,'字典-系统管理&amp;工段管理'!C:D,2,FALSE),"未填")</f>
        <v>05</v>
      </c>
      <c r="R2282" s="22" t="str">
        <f>_xlfn.TEXTJOIN("", TRUE, IF(U2282="0", U2282, ""), IF(V2282="0", V2282, ""), IF(W2282="0", W2282, ""), IF(X2282="0", X2282, ""), IF(U2282&lt;&gt;"0", U2282, ""), IF(V2282&lt;&gt;"0", V2282, ""), IF(W2282&lt;&gt;"0", W2282, ""), IF(X2282&lt;&gt;"0", X2282, ""))</f>
        <v>000D</v>
      </c>
      <c r="S2282" s="21" t="str">
        <f>IFERROR(VLOOKUP(K2282,'字典-设备&amp;仪表管理'!A:B,2,FALSE),"未填")</f>
        <v>XV</v>
      </c>
      <c r="T2282" s="26" t="str">
        <f>IF(L2282="","未填",TEXT(L2282,"0000"))</f>
        <v>0172</v>
      </c>
      <c r="U2282" s="22" t="str">
        <f>IFERROR(VLOOKUP(E2282,'字典-系统管理&amp;工段管理'!$A$2:$B$7,2,0),"0")</f>
        <v>D</v>
      </c>
      <c r="V2282" s="22" t="str">
        <f>IFERROR(VLOOKUP(F2282,'字典-系统管理&amp;工段管理'!$A$2:$B$7,2,0),"0")</f>
        <v>0</v>
      </c>
      <c r="W2282" s="22" t="str">
        <f>IFERROR(VLOOKUP(G2282,'字典-系统管理&amp;工段管理'!$A$2:$B$7,2,0),"0")</f>
        <v>0</v>
      </c>
      <c r="X2282" s="22" t="str">
        <f>IFERROR(VLOOKUP(H2282,'字典-系统管理&amp;工段管理'!$A$2:$B$7,2,0),"0")</f>
        <v>0</v>
      </c>
    </row>
    <row r="2283" spans="1:24" x14ac:dyDescent="0.15">
      <c r="A2283" s="19">
        <v>2281</v>
      </c>
      <c r="B2283" s="22" t="s">
        <v>24</v>
      </c>
      <c r="C2283" s="22" t="s">
        <v>94</v>
      </c>
      <c r="D2283" s="22" t="s">
        <v>234</v>
      </c>
      <c r="E2283" s="22" t="s">
        <v>28</v>
      </c>
      <c r="F2283" s="22"/>
      <c r="G2283" s="22"/>
      <c r="H2283" s="22"/>
      <c r="I2283" s="32" t="s">
        <v>1010</v>
      </c>
      <c r="J2283" s="22" t="s">
        <v>33</v>
      </c>
      <c r="K2283" s="38" t="s">
        <v>325</v>
      </c>
      <c r="L2283" s="20">
        <v>173</v>
      </c>
      <c r="M2283" s="29" t="str">
        <f>O2283&amp;"-"&amp;P2283&amp;"-"&amp;Q2283&amp;"-"&amp;R2283&amp;"-"&amp;S2283&amp;"-"&amp;T2283</f>
        <v>SJ-V-05-000D-XV-0173</v>
      </c>
      <c r="N2283" s="32" t="s">
        <v>1010</v>
      </c>
      <c r="O2283" s="21" t="str">
        <f>IFERROR(VLOOKUP(B2283,'字典-基地管理'!A:B,2,FALSE),"未填")</f>
        <v>SJ</v>
      </c>
      <c r="P2283" s="21" t="str">
        <f>IFERROR(VLOOKUP(C2283,'字典-车间管理'!A:B,2,FALSE),"未填")</f>
        <v>V</v>
      </c>
      <c r="Q2283" s="21" t="str">
        <f>IFERROR(VLOOKUP(D2283,'字典-系统管理&amp;工段管理'!C:D,2,FALSE),"未填")</f>
        <v>05</v>
      </c>
      <c r="R2283" s="22" t="str">
        <f>_xlfn.TEXTJOIN("", TRUE, IF(U2283="0", U2283, ""), IF(V2283="0", V2283, ""), IF(W2283="0", W2283, ""), IF(X2283="0", X2283, ""), IF(U2283&lt;&gt;"0", U2283, ""), IF(V2283&lt;&gt;"0", V2283, ""), IF(W2283&lt;&gt;"0", W2283, ""), IF(X2283&lt;&gt;"0", X2283, ""))</f>
        <v>000D</v>
      </c>
      <c r="S2283" s="21" t="str">
        <f>IFERROR(VLOOKUP(K2283,'字典-设备&amp;仪表管理'!A:B,2,FALSE),"未填")</f>
        <v>XV</v>
      </c>
      <c r="T2283" s="26" t="str">
        <f>IF(L2283="","未填",TEXT(L2283,"0000"))</f>
        <v>0173</v>
      </c>
      <c r="U2283" s="22" t="str">
        <f>IFERROR(VLOOKUP(E2283,'字典-系统管理&amp;工段管理'!$A$2:$B$7,2,0),"0")</f>
        <v>D</v>
      </c>
      <c r="V2283" s="22" t="str">
        <f>IFERROR(VLOOKUP(F2283,'字典-系统管理&amp;工段管理'!$A$2:$B$7,2,0),"0")</f>
        <v>0</v>
      </c>
      <c r="W2283" s="22" t="str">
        <f>IFERROR(VLOOKUP(G2283,'字典-系统管理&amp;工段管理'!$A$2:$B$7,2,0),"0")</f>
        <v>0</v>
      </c>
      <c r="X2283" s="22" t="str">
        <f>IFERROR(VLOOKUP(H2283,'字典-系统管理&amp;工段管理'!$A$2:$B$7,2,0),"0")</f>
        <v>0</v>
      </c>
    </row>
    <row r="2284" spans="1:24" x14ac:dyDescent="0.15">
      <c r="A2284" s="19">
        <v>2282</v>
      </c>
      <c r="B2284" s="22" t="s">
        <v>24</v>
      </c>
      <c r="C2284" s="22" t="s">
        <v>94</v>
      </c>
      <c r="D2284" s="22" t="s">
        <v>234</v>
      </c>
      <c r="E2284" s="22" t="s">
        <v>28</v>
      </c>
      <c r="F2284" s="22"/>
      <c r="G2284" s="22"/>
      <c r="H2284" s="22"/>
      <c r="I2284" s="32" t="s">
        <v>1011</v>
      </c>
      <c r="J2284" s="22" t="s">
        <v>33</v>
      </c>
      <c r="K2284" s="38" t="s">
        <v>325</v>
      </c>
      <c r="L2284" s="20">
        <v>174</v>
      </c>
      <c r="M2284" s="29" t="str">
        <f>O2284&amp;"-"&amp;P2284&amp;"-"&amp;Q2284&amp;"-"&amp;R2284&amp;"-"&amp;S2284&amp;"-"&amp;T2284</f>
        <v>SJ-V-05-000D-XV-0174</v>
      </c>
      <c r="N2284" s="32" t="s">
        <v>1011</v>
      </c>
      <c r="O2284" s="21" t="str">
        <f>IFERROR(VLOOKUP(B2284,'字典-基地管理'!A:B,2,FALSE),"未填")</f>
        <v>SJ</v>
      </c>
      <c r="P2284" s="21" t="str">
        <f>IFERROR(VLOOKUP(C2284,'字典-车间管理'!A:B,2,FALSE),"未填")</f>
        <v>V</v>
      </c>
      <c r="Q2284" s="21" t="str">
        <f>IFERROR(VLOOKUP(D2284,'字典-系统管理&amp;工段管理'!C:D,2,FALSE),"未填")</f>
        <v>05</v>
      </c>
      <c r="R2284" s="22" t="str">
        <f>_xlfn.TEXTJOIN("", TRUE, IF(U2284="0", U2284, ""), IF(V2284="0", V2284, ""), IF(W2284="0", W2284, ""), IF(X2284="0", X2284, ""), IF(U2284&lt;&gt;"0", U2284, ""), IF(V2284&lt;&gt;"0", V2284, ""), IF(W2284&lt;&gt;"0", W2284, ""), IF(X2284&lt;&gt;"0", X2284, ""))</f>
        <v>000D</v>
      </c>
      <c r="S2284" s="21" t="str">
        <f>IFERROR(VLOOKUP(K2284,'字典-设备&amp;仪表管理'!A:B,2,FALSE),"未填")</f>
        <v>XV</v>
      </c>
      <c r="T2284" s="26" t="str">
        <f>IF(L2284="","未填",TEXT(L2284,"0000"))</f>
        <v>0174</v>
      </c>
      <c r="U2284" s="22" t="str">
        <f>IFERROR(VLOOKUP(E2284,'字典-系统管理&amp;工段管理'!$A$2:$B$7,2,0),"0")</f>
        <v>D</v>
      </c>
      <c r="V2284" s="22" t="str">
        <f>IFERROR(VLOOKUP(F2284,'字典-系统管理&amp;工段管理'!$A$2:$B$7,2,0),"0")</f>
        <v>0</v>
      </c>
      <c r="W2284" s="22" t="str">
        <f>IFERROR(VLOOKUP(G2284,'字典-系统管理&amp;工段管理'!$A$2:$B$7,2,0),"0")</f>
        <v>0</v>
      </c>
      <c r="X2284" s="22" t="str">
        <f>IFERROR(VLOOKUP(H2284,'字典-系统管理&amp;工段管理'!$A$2:$B$7,2,0),"0")</f>
        <v>0</v>
      </c>
    </row>
    <row r="2285" spans="1:24" x14ac:dyDescent="0.15">
      <c r="A2285" s="19">
        <v>2283</v>
      </c>
      <c r="B2285" s="22" t="s">
        <v>24</v>
      </c>
      <c r="C2285" s="22" t="s">
        <v>94</v>
      </c>
      <c r="D2285" s="22" t="s">
        <v>234</v>
      </c>
      <c r="E2285" s="22" t="s">
        <v>28</v>
      </c>
      <c r="F2285" s="22"/>
      <c r="G2285" s="22"/>
      <c r="H2285" s="22"/>
      <c r="I2285" s="32" t="s">
        <v>1012</v>
      </c>
      <c r="J2285" s="22" t="s">
        <v>33</v>
      </c>
      <c r="K2285" s="38" t="s">
        <v>325</v>
      </c>
      <c r="L2285" s="20">
        <v>175</v>
      </c>
      <c r="M2285" s="29" t="str">
        <f>O2285&amp;"-"&amp;P2285&amp;"-"&amp;Q2285&amp;"-"&amp;R2285&amp;"-"&amp;S2285&amp;"-"&amp;T2285</f>
        <v>SJ-V-05-000D-XV-0175</v>
      </c>
      <c r="N2285" s="32" t="s">
        <v>1012</v>
      </c>
      <c r="O2285" s="21" t="str">
        <f>IFERROR(VLOOKUP(B2285,'字典-基地管理'!A:B,2,FALSE),"未填")</f>
        <v>SJ</v>
      </c>
      <c r="P2285" s="21" t="str">
        <f>IFERROR(VLOOKUP(C2285,'字典-车间管理'!A:B,2,FALSE),"未填")</f>
        <v>V</v>
      </c>
      <c r="Q2285" s="21" t="str">
        <f>IFERROR(VLOOKUP(D2285,'字典-系统管理&amp;工段管理'!C:D,2,FALSE),"未填")</f>
        <v>05</v>
      </c>
      <c r="R2285" s="22" t="str">
        <f>_xlfn.TEXTJOIN("", TRUE, IF(U2285="0", U2285, ""), IF(V2285="0", V2285, ""), IF(W2285="0", W2285, ""), IF(X2285="0", X2285, ""), IF(U2285&lt;&gt;"0", U2285, ""), IF(V2285&lt;&gt;"0", V2285, ""), IF(W2285&lt;&gt;"0", W2285, ""), IF(X2285&lt;&gt;"0", X2285, ""))</f>
        <v>000D</v>
      </c>
      <c r="S2285" s="21" t="str">
        <f>IFERROR(VLOOKUP(K2285,'字典-设备&amp;仪表管理'!A:B,2,FALSE),"未填")</f>
        <v>XV</v>
      </c>
      <c r="T2285" s="26" t="str">
        <f>IF(L2285="","未填",TEXT(L2285,"0000"))</f>
        <v>0175</v>
      </c>
      <c r="U2285" s="22" t="str">
        <f>IFERROR(VLOOKUP(E2285,'字典-系统管理&amp;工段管理'!$A$2:$B$7,2,0),"0")</f>
        <v>D</v>
      </c>
      <c r="V2285" s="22" t="str">
        <f>IFERROR(VLOOKUP(F2285,'字典-系统管理&amp;工段管理'!$A$2:$B$7,2,0),"0")</f>
        <v>0</v>
      </c>
      <c r="W2285" s="22" t="str">
        <f>IFERROR(VLOOKUP(G2285,'字典-系统管理&amp;工段管理'!$A$2:$B$7,2,0),"0")</f>
        <v>0</v>
      </c>
      <c r="X2285" s="22" t="str">
        <f>IFERROR(VLOOKUP(H2285,'字典-系统管理&amp;工段管理'!$A$2:$B$7,2,0),"0")</f>
        <v>0</v>
      </c>
    </row>
    <row r="2286" spans="1:24" x14ac:dyDescent="0.15">
      <c r="A2286" s="19">
        <v>2284</v>
      </c>
      <c r="B2286" s="22" t="s">
        <v>24</v>
      </c>
      <c r="C2286" s="22" t="s">
        <v>94</v>
      </c>
      <c r="D2286" s="22" t="s">
        <v>234</v>
      </c>
      <c r="E2286" s="22" t="s">
        <v>28</v>
      </c>
      <c r="F2286" s="22"/>
      <c r="G2286" s="22"/>
      <c r="H2286" s="22"/>
      <c r="I2286" s="32" t="s">
        <v>1013</v>
      </c>
      <c r="J2286" s="22" t="s">
        <v>33</v>
      </c>
      <c r="K2286" s="38" t="s">
        <v>325</v>
      </c>
      <c r="L2286" s="20">
        <v>176</v>
      </c>
      <c r="M2286" s="29" t="str">
        <f>O2286&amp;"-"&amp;P2286&amp;"-"&amp;Q2286&amp;"-"&amp;R2286&amp;"-"&amp;S2286&amp;"-"&amp;T2286</f>
        <v>SJ-V-05-000D-XV-0176</v>
      </c>
      <c r="N2286" s="32" t="s">
        <v>1013</v>
      </c>
      <c r="O2286" s="21" t="str">
        <f>IFERROR(VLOOKUP(B2286,'字典-基地管理'!A:B,2,FALSE),"未填")</f>
        <v>SJ</v>
      </c>
      <c r="P2286" s="21" t="str">
        <f>IFERROR(VLOOKUP(C2286,'字典-车间管理'!A:B,2,FALSE),"未填")</f>
        <v>V</v>
      </c>
      <c r="Q2286" s="21" t="str">
        <f>IFERROR(VLOOKUP(D2286,'字典-系统管理&amp;工段管理'!C:D,2,FALSE),"未填")</f>
        <v>05</v>
      </c>
      <c r="R2286" s="22" t="str">
        <f>_xlfn.TEXTJOIN("", TRUE, IF(U2286="0", U2286, ""), IF(V2286="0", V2286, ""), IF(W2286="0", W2286, ""), IF(X2286="0", X2286, ""), IF(U2286&lt;&gt;"0", U2286, ""), IF(V2286&lt;&gt;"0", V2286, ""), IF(W2286&lt;&gt;"0", W2286, ""), IF(X2286&lt;&gt;"0", X2286, ""))</f>
        <v>000D</v>
      </c>
      <c r="S2286" s="21" t="str">
        <f>IFERROR(VLOOKUP(K2286,'字典-设备&amp;仪表管理'!A:B,2,FALSE),"未填")</f>
        <v>XV</v>
      </c>
      <c r="T2286" s="26" t="str">
        <f>IF(L2286="","未填",TEXT(L2286,"0000"))</f>
        <v>0176</v>
      </c>
      <c r="U2286" s="22" t="str">
        <f>IFERROR(VLOOKUP(E2286,'字典-系统管理&amp;工段管理'!$A$2:$B$7,2,0),"0")</f>
        <v>D</v>
      </c>
      <c r="V2286" s="22" t="str">
        <f>IFERROR(VLOOKUP(F2286,'字典-系统管理&amp;工段管理'!$A$2:$B$7,2,0),"0")</f>
        <v>0</v>
      </c>
      <c r="W2286" s="22" t="str">
        <f>IFERROR(VLOOKUP(G2286,'字典-系统管理&amp;工段管理'!$A$2:$B$7,2,0),"0")</f>
        <v>0</v>
      </c>
      <c r="X2286" s="22" t="str">
        <f>IFERROR(VLOOKUP(H2286,'字典-系统管理&amp;工段管理'!$A$2:$B$7,2,0),"0")</f>
        <v>0</v>
      </c>
    </row>
    <row r="2287" spans="1:24" x14ac:dyDescent="0.15">
      <c r="A2287" s="19">
        <v>2285</v>
      </c>
      <c r="B2287" s="22" t="s">
        <v>24</v>
      </c>
      <c r="C2287" s="22" t="s">
        <v>94</v>
      </c>
      <c r="D2287" s="22" t="s">
        <v>234</v>
      </c>
      <c r="E2287" s="22" t="s">
        <v>28</v>
      </c>
      <c r="F2287" s="22"/>
      <c r="G2287" s="22"/>
      <c r="H2287" s="22"/>
      <c r="I2287" s="32" t="s">
        <v>1014</v>
      </c>
      <c r="J2287" s="22" t="s">
        <v>33</v>
      </c>
      <c r="K2287" s="38" t="s">
        <v>325</v>
      </c>
      <c r="L2287" s="20">
        <v>177</v>
      </c>
      <c r="M2287" s="29" t="str">
        <f>O2287&amp;"-"&amp;P2287&amp;"-"&amp;Q2287&amp;"-"&amp;R2287&amp;"-"&amp;S2287&amp;"-"&amp;T2287</f>
        <v>SJ-V-05-000D-XV-0177</v>
      </c>
      <c r="N2287" s="32" t="s">
        <v>1014</v>
      </c>
      <c r="O2287" s="21" t="str">
        <f>IFERROR(VLOOKUP(B2287,'字典-基地管理'!A:B,2,FALSE),"未填")</f>
        <v>SJ</v>
      </c>
      <c r="P2287" s="21" t="str">
        <f>IFERROR(VLOOKUP(C2287,'字典-车间管理'!A:B,2,FALSE),"未填")</f>
        <v>V</v>
      </c>
      <c r="Q2287" s="21" t="str">
        <f>IFERROR(VLOOKUP(D2287,'字典-系统管理&amp;工段管理'!C:D,2,FALSE),"未填")</f>
        <v>05</v>
      </c>
      <c r="R2287" s="22" t="str">
        <f>_xlfn.TEXTJOIN("", TRUE, IF(U2287="0", U2287, ""), IF(V2287="0", V2287, ""), IF(W2287="0", W2287, ""), IF(X2287="0", X2287, ""), IF(U2287&lt;&gt;"0", U2287, ""), IF(V2287&lt;&gt;"0", V2287, ""), IF(W2287&lt;&gt;"0", W2287, ""), IF(X2287&lt;&gt;"0", X2287, ""))</f>
        <v>000D</v>
      </c>
      <c r="S2287" s="21" t="str">
        <f>IFERROR(VLOOKUP(K2287,'字典-设备&amp;仪表管理'!A:B,2,FALSE),"未填")</f>
        <v>XV</v>
      </c>
      <c r="T2287" s="26" t="str">
        <f>IF(L2287="","未填",TEXT(L2287,"0000"))</f>
        <v>0177</v>
      </c>
      <c r="U2287" s="22" t="str">
        <f>IFERROR(VLOOKUP(E2287,'字典-系统管理&amp;工段管理'!$A$2:$B$7,2,0),"0")</f>
        <v>D</v>
      </c>
      <c r="V2287" s="22" t="str">
        <f>IFERROR(VLOOKUP(F2287,'字典-系统管理&amp;工段管理'!$A$2:$B$7,2,0),"0")</f>
        <v>0</v>
      </c>
      <c r="W2287" s="22" t="str">
        <f>IFERROR(VLOOKUP(G2287,'字典-系统管理&amp;工段管理'!$A$2:$B$7,2,0),"0")</f>
        <v>0</v>
      </c>
      <c r="X2287" s="22" t="str">
        <f>IFERROR(VLOOKUP(H2287,'字典-系统管理&amp;工段管理'!$A$2:$B$7,2,0),"0")</f>
        <v>0</v>
      </c>
    </row>
    <row r="2288" spans="1:24" x14ac:dyDescent="0.15">
      <c r="A2288" s="19">
        <v>2286</v>
      </c>
      <c r="B2288" s="22" t="s">
        <v>24</v>
      </c>
      <c r="C2288" s="22" t="s">
        <v>94</v>
      </c>
      <c r="D2288" s="22" t="s">
        <v>234</v>
      </c>
      <c r="E2288" s="22" t="s">
        <v>28</v>
      </c>
      <c r="F2288" s="22"/>
      <c r="G2288" s="22"/>
      <c r="H2288" s="22"/>
      <c r="I2288" s="32" t="s">
        <v>1015</v>
      </c>
      <c r="J2288" s="22" t="s">
        <v>33</v>
      </c>
      <c r="K2288" s="38" t="s">
        <v>325</v>
      </c>
      <c r="L2288" s="20">
        <v>178</v>
      </c>
      <c r="M2288" s="29" t="str">
        <f>O2288&amp;"-"&amp;P2288&amp;"-"&amp;Q2288&amp;"-"&amp;R2288&amp;"-"&amp;S2288&amp;"-"&amp;T2288</f>
        <v>SJ-V-05-000D-XV-0178</v>
      </c>
      <c r="N2288" s="32" t="s">
        <v>1015</v>
      </c>
      <c r="O2288" s="21" t="str">
        <f>IFERROR(VLOOKUP(B2288,'字典-基地管理'!A:B,2,FALSE),"未填")</f>
        <v>SJ</v>
      </c>
      <c r="P2288" s="21" t="str">
        <f>IFERROR(VLOOKUP(C2288,'字典-车间管理'!A:B,2,FALSE),"未填")</f>
        <v>V</v>
      </c>
      <c r="Q2288" s="21" t="str">
        <f>IFERROR(VLOOKUP(D2288,'字典-系统管理&amp;工段管理'!C:D,2,FALSE),"未填")</f>
        <v>05</v>
      </c>
      <c r="R2288" s="22" t="str">
        <f>_xlfn.TEXTJOIN("", TRUE, IF(U2288="0", U2288, ""), IF(V2288="0", V2288, ""), IF(W2288="0", W2288, ""), IF(X2288="0", X2288, ""), IF(U2288&lt;&gt;"0", U2288, ""), IF(V2288&lt;&gt;"0", V2288, ""), IF(W2288&lt;&gt;"0", W2288, ""), IF(X2288&lt;&gt;"0", X2288, ""))</f>
        <v>000D</v>
      </c>
      <c r="S2288" s="21" t="str">
        <f>IFERROR(VLOOKUP(K2288,'字典-设备&amp;仪表管理'!A:B,2,FALSE),"未填")</f>
        <v>XV</v>
      </c>
      <c r="T2288" s="26" t="str">
        <f>IF(L2288="","未填",TEXT(L2288,"0000"))</f>
        <v>0178</v>
      </c>
      <c r="U2288" s="22" t="str">
        <f>IFERROR(VLOOKUP(E2288,'字典-系统管理&amp;工段管理'!$A$2:$B$7,2,0),"0")</f>
        <v>D</v>
      </c>
      <c r="V2288" s="22" t="str">
        <f>IFERROR(VLOOKUP(F2288,'字典-系统管理&amp;工段管理'!$A$2:$B$7,2,0),"0")</f>
        <v>0</v>
      </c>
      <c r="W2288" s="22" t="str">
        <f>IFERROR(VLOOKUP(G2288,'字典-系统管理&amp;工段管理'!$A$2:$B$7,2,0),"0")</f>
        <v>0</v>
      </c>
      <c r="X2288" s="22" t="str">
        <f>IFERROR(VLOOKUP(H2288,'字典-系统管理&amp;工段管理'!$A$2:$B$7,2,0),"0")</f>
        <v>0</v>
      </c>
    </row>
    <row r="2289" spans="1:24" x14ac:dyDescent="0.15">
      <c r="A2289" s="19">
        <v>2287</v>
      </c>
      <c r="B2289" s="22" t="s">
        <v>24</v>
      </c>
      <c r="C2289" s="22" t="s">
        <v>94</v>
      </c>
      <c r="D2289" s="22" t="s">
        <v>234</v>
      </c>
      <c r="E2289" s="22" t="s">
        <v>28</v>
      </c>
      <c r="F2289" s="22"/>
      <c r="G2289" s="22"/>
      <c r="H2289" s="22"/>
      <c r="I2289" s="32" t="s">
        <v>1016</v>
      </c>
      <c r="J2289" s="22" t="s">
        <v>33</v>
      </c>
      <c r="K2289" s="38" t="s">
        <v>325</v>
      </c>
      <c r="L2289" s="20">
        <v>179</v>
      </c>
      <c r="M2289" s="29" t="str">
        <f>O2289&amp;"-"&amp;P2289&amp;"-"&amp;Q2289&amp;"-"&amp;R2289&amp;"-"&amp;S2289&amp;"-"&amp;T2289</f>
        <v>SJ-V-05-000D-XV-0179</v>
      </c>
      <c r="N2289" s="32" t="s">
        <v>1016</v>
      </c>
      <c r="O2289" s="21" t="str">
        <f>IFERROR(VLOOKUP(B2289,'字典-基地管理'!A:B,2,FALSE),"未填")</f>
        <v>SJ</v>
      </c>
      <c r="P2289" s="21" t="str">
        <f>IFERROR(VLOOKUP(C2289,'字典-车间管理'!A:B,2,FALSE),"未填")</f>
        <v>V</v>
      </c>
      <c r="Q2289" s="21" t="str">
        <f>IFERROR(VLOOKUP(D2289,'字典-系统管理&amp;工段管理'!C:D,2,FALSE),"未填")</f>
        <v>05</v>
      </c>
      <c r="R2289" s="22" t="str">
        <f>_xlfn.TEXTJOIN("", TRUE, IF(U2289="0", U2289, ""), IF(V2289="0", V2289, ""), IF(W2289="0", W2289, ""), IF(X2289="0", X2289, ""), IF(U2289&lt;&gt;"0", U2289, ""), IF(V2289&lt;&gt;"0", V2289, ""), IF(W2289&lt;&gt;"0", W2289, ""), IF(X2289&lt;&gt;"0", X2289, ""))</f>
        <v>000D</v>
      </c>
      <c r="S2289" s="21" t="str">
        <f>IFERROR(VLOOKUP(K2289,'字典-设备&amp;仪表管理'!A:B,2,FALSE),"未填")</f>
        <v>XV</v>
      </c>
      <c r="T2289" s="26" t="str">
        <f>IF(L2289="","未填",TEXT(L2289,"0000"))</f>
        <v>0179</v>
      </c>
      <c r="U2289" s="22" t="str">
        <f>IFERROR(VLOOKUP(E2289,'字典-系统管理&amp;工段管理'!$A$2:$B$7,2,0),"0")</f>
        <v>D</v>
      </c>
      <c r="V2289" s="22" t="str">
        <f>IFERROR(VLOOKUP(F2289,'字典-系统管理&amp;工段管理'!$A$2:$B$7,2,0),"0")</f>
        <v>0</v>
      </c>
      <c r="W2289" s="22" t="str">
        <f>IFERROR(VLOOKUP(G2289,'字典-系统管理&amp;工段管理'!$A$2:$B$7,2,0),"0")</f>
        <v>0</v>
      </c>
      <c r="X2289" s="22" t="str">
        <f>IFERROR(VLOOKUP(H2289,'字典-系统管理&amp;工段管理'!$A$2:$B$7,2,0),"0")</f>
        <v>0</v>
      </c>
    </row>
    <row r="2290" spans="1:24" x14ac:dyDescent="0.15">
      <c r="A2290" s="19">
        <v>2288</v>
      </c>
      <c r="B2290" s="22" t="s">
        <v>24</v>
      </c>
      <c r="C2290" s="22" t="s">
        <v>94</v>
      </c>
      <c r="D2290" s="22" t="s">
        <v>234</v>
      </c>
      <c r="E2290" s="22" t="s">
        <v>28</v>
      </c>
      <c r="F2290" s="22"/>
      <c r="G2290" s="22"/>
      <c r="H2290" s="22"/>
      <c r="I2290" s="32" t="s">
        <v>1017</v>
      </c>
      <c r="J2290" s="22" t="s">
        <v>33</v>
      </c>
      <c r="K2290" s="38" t="s">
        <v>325</v>
      </c>
      <c r="L2290" s="20">
        <v>180</v>
      </c>
      <c r="M2290" s="29" t="str">
        <f>O2290&amp;"-"&amp;P2290&amp;"-"&amp;Q2290&amp;"-"&amp;R2290&amp;"-"&amp;S2290&amp;"-"&amp;T2290</f>
        <v>SJ-V-05-000D-XV-0180</v>
      </c>
      <c r="N2290" s="32" t="s">
        <v>1017</v>
      </c>
      <c r="O2290" s="21" t="str">
        <f>IFERROR(VLOOKUP(B2290,'字典-基地管理'!A:B,2,FALSE),"未填")</f>
        <v>SJ</v>
      </c>
      <c r="P2290" s="21" t="str">
        <f>IFERROR(VLOOKUP(C2290,'字典-车间管理'!A:B,2,FALSE),"未填")</f>
        <v>V</v>
      </c>
      <c r="Q2290" s="21" t="str">
        <f>IFERROR(VLOOKUP(D2290,'字典-系统管理&amp;工段管理'!C:D,2,FALSE),"未填")</f>
        <v>05</v>
      </c>
      <c r="R2290" s="22" t="str">
        <f>_xlfn.TEXTJOIN("", TRUE, IF(U2290="0", U2290, ""), IF(V2290="0", V2290, ""), IF(W2290="0", W2290, ""), IF(X2290="0", X2290, ""), IF(U2290&lt;&gt;"0", U2290, ""), IF(V2290&lt;&gt;"0", V2290, ""), IF(W2290&lt;&gt;"0", W2290, ""), IF(X2290&lt;&gt;"0", X2290, ""))</f>
        <v>000D</v>
      </c>
      <c r="S2290" s="21" t="str">
        <f>IFERROR(VLOOKUP(K2290,'字典-设备&amp;仪表管理'!A:B,2,FALSE),"未填")</f>
        <v>XV</v>
      </c>
      <c r="T2290" s="26" t="str">
        <f>IF(L2290="","未填",TEXT(L2290,"0000"))</f>
        <v>0180</v>
      </c>
      <c r="U2290" s="22" t="str">
        <f>IFERROR(VLOOKUP(E2290,'字典-系统管理&amp;工段管理'!$A$2:$B$7,2,0),"0")</f>
        <v>D</v>
      </c>
      <c r="V2290" s="22" t="str">
        <f>IFERROR(VLOOKUP(F2290,'字典-系统管理&amp;工段管理'!$A$2:$B$7,2,0),"0")</f>
        <v>0</v>
      </c>
      <c r="W2290" s="22" t="str">
        <f>IFERROR(VLOOKUP(G2290,'字典-系统管理&amp;工段管理'!$A$2:$B$7,2,0),"0")</f>
        <v>0</v>
      </c>
      <c r="X2290" s="22" t="str">
        <f>IFERROR(VLOOKUP(H2290,'字典-系统管理&amp;工段管理'!$A$2:$B$7,2,0),"0")</f>
        <v>0</v>
      </c>
    </row>
    <row r="2291" spans="1:24" x14ac:dyDescent="0.15">
      <c r="A2291" s="19">
        <v>2289</v>
      </c>
      <c r="B2291" s="22" t="s">
        <v>24</v>
      </c>
      <c r="C2291" s="22" t="s">
        <v>94</v>
      </c>
      <c r="D2291" s="22" t="s">
        <v>234</v>
      </c>
      <c r="E2291" s="22" t="s">
        <v>28</v>
      </c>
      <c r="F2291" s="22"/>
      <c r="G2291" s="22"/>
      <c r="H2291" s="22"/>
      <c r="I2291" s="32" t="s">
        <v>1018</v>
      </c>
      <c r="J2291" s="22" t="s">
        <v>33</v>
      </c>
      <c r="K2291" s="38" t="s">
        <v>325</v>
      </c>
      <c r="L2291" s="20">
        <v>181</v>
      </c>
      <c r="M2291" s="29" t="str">
        <f>O2291&amp;"-"&amp;P2291&amp;"-"&amp;Q2291&amp;"-"&amp;R2291&amp;"-"&amp;S2291&amp;"-"&amp;T2291</f>
        <v>SJ-V-05-000D-XV-0181</v>
      </c>
      <c r="N2291" s="32" t="s">
        <v>1018</v>
      </c>
      <c r="O2291" s="21" t="str">
        <f>IFERROR(VLOOKUP(B2291,'字典-基地管理'!A:B,2,FALSE),"未填")</f>
        <v>SJ</v>
      </c>
      <c r="P2291" s="21" t="str">
        <f>IFERROR(VLOOKUP(C2291,'字典-车间管理'!A:B,2,FALSE),"未填")</f>
        <v>V</v>
      </c>
      <c r="Q2291" s="21" t="str">
        <f>IFERROR(VLOOKUP(D2291,'字典-系统管理&amp;工段管理'!C:D,2,FALSE),"未填")</f>
        <v>05</v>
      </c>
      <c r="R2291" s="22" t="str">
        <f>_xlfn.TEXTJOIN("", TRUE, IF(U2291="0", U2291, ""), IF(V2291="0", V2291, ""), IF(W2291="0", W2291, ""), IF(X2291="0", X2291, ""), IF(U2291&lt;&gt;"0", U2291, ""), IF(V2291&lt;&gt;"0", V2291, ""), IF(W2291&lt;&gt;"0", W2291, ""), IF(X2291&lt;&gt;"0", X2291, ""))</f>
        <v>000D</v>
      </c>
      <c r="S2291" s="21" t="str">
        <f>IFERROR(VLOOKUP(K2291,'字典-设备&amp;仪表管理'!A:B,2,FALSE),"未填")</f>
        <v>XV</v>
      </c>
      <c r="T2291" s="26" t="str">
        <f>IF(L2291="","未填",TEXT(L2291,"0000"))</f>
        <v>0181</v>
      </c>
      <c r="U2291" s="22" t="str">
        <f>IFERROR(VLOOKUP(E2291,'字典-系统管理&amp;工段管理'!$A$2:$B$7,2,0),"0")</f>
        <v>D</v>
      </c>
      <c r="V2291" s="22" t="str">
        <f>IFERROR(VLOOKUP(F2291,'字典-系统管理&amp;工段管理'!$A$2:$B$7,2,0),"0")</f>
        <v>0</v>
      </c>
      <c r="W2291" s="22" t="str">
        <f>IFERROR(VLOOKUP(G2291,'字典-系统管理&amp;工段管理'!$A$2:$B$7,2,0),"0")</f>
        <v>0</v>
      </c>
      <c r="X2291" s="22" t="str">
        <f>IFERROR(VLOOKUP(H2291,'字典-系统管理&amp;工段管理'!$A$2:$B$7,2,0),"0")</f>
        <v>0</v>
      </c>
    </row>
    <row r="2292" spans="1:24" x14ac:dyDescent="0.15">
      <c r="A2292" s="19">
        <v>2290</v>
      </c>
      <c r="B2292" s="22" t="s">
        <v>24</v>
      </c>
      <c r="C2292" s="22" t="s">
        <v>94</v>
      </c>
      <c r="D2292" s="22" t="s">
        <v>234</v>
      </c>
      <c r="E2292" s="22" t="s">
        <v>28</v>
      </c>
      <c r="F2292" s="22"/>
      <c r="G2292" s="22"/>
      <c r="H2292" s="22"/>
      <c r="I2292" s="32" t="s">
        <v>1019</v>
      </c>
      <c r="J2292" s="22" t="s">
        <v>33</v>
      </c>
      <c r="K2292" s="38" t="s">
        <v>325</v>
      </c>
      <c r="L2292" s="20">
        <v>182</v>
      </c>
      <c r="M2292" s="29" t="str">
        <f>O2292&amp;"-"&amp;P2292&amp;"-"&amp;Q2292&amp;"-"&amp;R2292&amp;"-"&amp;S2292&amp;"-"&amp;T2292</f>
        <v>SJ-V-05-000D-XV-0182</v>
      </c>
      <c r="N2292" s="32" t="s">
        <v>1019</v>
      </c>
      <c r="O2292" s="21" t="str">
        <f>IFERROR(VLOOKUP(B2292,'字典-基地管理'!A:B,2,FALSE),"未填")</f>
        <v>SJ</v>
      </c>
      <c r="P2292" s="21" t="str">
        <f>IFERROR(VLOOKUP(C2292,'字典-车间管理'!A:B,2,FALSE),"未填")</f>
        <v>V</v>
      </c>
      <c r="Q2292" s="21" t="str">
        <f>IFERROR(VLOOKUP(D2292,'字典-系统管理&amp;工段管理'!C:D,2,FALSE),"未填")</f>
        <v>05</v>
      </c>
      <c r="R2292" s="22" t="str">
        <f>_xlfn.TEXTJOIN("", TRUE, IF(U2292="0", U2292, ""), IF(V2292="0", V2292, ""), IF(W2292="0", W2292, ""), IF(X2292="0", X2292, ""), IF(U2292&lt;&gt;"0", U2292, ""), IF(V2292&lt;&gt;"0", V2292, ""), IF(W2292&lt;&gt;"0", W2292, ""), IF(X2292&lt;&gt;"0", X2292, ""))</f>
        <v>000D</v>
      </c>
      <c r="S2292" s="21" t="str">
        <f>IFERROR(VLOOKUP(K2292,'字典-设备&amp;仪表管理'!A:B,2,FALSE),"未填")</f>
        <v>XV</v>
      </c>
      <c r="T2292" s="26" t="str">
        <f>IF(L2292="","未填",TEXT(L2292,"0000"))</f>
        <v>0182</v>
      </c>
      <c r="U2292" s="22" t="str">
        <f>IFERROR(VLOOKUP(E2292,'字典-系统管理&amp;工段管理'!$A$2:$B$7,2,0),"0")</f>
        <v>D</v>
      </c>
      <c r="V2292" s="22" t="str">
        <f>IFERROR(VLOOKUP(F2292,'字典-系统管理&amp;工段管理'!$A$2:$B$7,2,0),"0")</f>
        <v>0</v>
      </c>
      <c r="W2292" s="22" t="str">
        <f>IFERROR(VLOOKUP(G2292,'字典-系统管理&amp;工段管理'!$A$2:$B$7,2,0),"0")</f>
        <v>0</v>
      </c>
      <c r="X2292" s="22" t="str">
        <f>IFERROR(VLOOKUP(H2292,'字典-系统管理&amp;工段管理'!$A$2:$B$7,2,0),"0")</f>
        <v>0</v>
      </c>
    </row>
    <row r="2293" spans="1:24" x14ac:dyDescent="0.15">
      <c r="A2293" s="19">
        <v>2291</v>
      </c>
      <c r="B2293" s="22" t="s">
        <v>24</v>
      </c>
      <c r="C2293" s="22" t="s">
        <v>94</v>
      </c>
      <c r="D2293" s="22" t="s">
        <v>234</v>
      </c>
      <c r="E2293" s="22" t="s">
        <v>28</v>
      </c>
      <c r="F2293" s="22"/>
      <c r="G2293" s="22"/>
      <c r="H2293" s="22"/>
      <c r="I2293" s="32" t="s">
        <v>1020</v>
      </c>
      <c r="J2293" s="22" t="s">
        <v>33</v>
      </c>
      <c r="K2293" s="38" t="s">
        <v>325</v>
      </c>
      <c r="L2293" s="20">
        <v>183</v>
      </c>
      <c r="M2293" s="29" t="str">
        <f>O2293&amp;"-"&amp;P2293&amp;"-"&amp;Q2293&amp;"-"&amp;R2293&amp;"-"&amp;S2293&amp;"-"&amp;T2293</f>
        <v>SJ-V-05-000D-XV-0183</v>
      </c>
      <c r="N2293" s="32" t="s">
        <v>1020</v>
      </c>
      <c r="O2293" s="21" t="str">
        <f>IFERROR(VLOOKUP(B2293,'字典-基地管理'!A:B,2,FALSE),"未填")</f>
        <v>SJ</v>
      </c>
      <c r="P2293" s="21" t="str">
        <f>IFERROR(VLOOKUP(C2293,'字典-车间管理'!A:B,2,FALSE),"未填")</f>
        <v>V</v>
      </c>
      <c r="Q2293" s="21" t="str">
        <f>IFERROR(VLOOKUP(D2293,'字典-系统管理&amp;工段管理'!C:D,2,FALSE),"未填")</f>
        <v>05</v>
      </c>
      <c r="R2293" s="22" t="str">
        <f>_xlfn.TEXTJOIN("", TRUE, IF(U2293="0", U2293, ""), IF(V2293="0", V2293, ""), IF(W2293="0", W2293, ""), IF(X2293="0", X2293, ""), IF(U2293&lt;&gt;"0", U2293, ""), IF(V2293&lt;&gt;"0", V2293, ""), IF(W2293&lt;&gt;"0", W2293, ""), IF(X2293&lt;&gt;"0", X2293, ""))</f>
        <v>000D</v>
      </c>
      <c r="S2293" s="21" t="str">
        <f>IFERROR(VLOOKUP(K2293,'字典-设备&amp;仪表管理'!A:B,2,FALSE),"未填")</f>
        <v>XV</v>
      </c>
      <c r="T2293" s="26" t="str">
        <f>IF(L2293="","未填",TEXT(L2293,"0000"))</f>
        <v>0183</v>
      </c>
      <c r="U2293" s="22" t="str">
        <f>IFERROR(VLOOKUP(E2293,'字典-系统管理&amp;工段管理'!$A$2:$B$7,2,0),"0")</f>
        <v>D</v>
      </c>
      <c r="V2293" s="22" t="str">
        <f>IFERROR(VLOOKUP(F2293,'字典-系统管理&amp;工段管理'!$A$2:$B$7,2,0),"0")</f>
        <v>0</v>
      </c>
      <c r="W2293" s="22" t="str">
        <f>IFERROR(VLOOKUP(G2293,'字典-系统管理&amp;工段管理'!$A$2:$B$7,2,0),"0")</f>
        <v>0</v>
      </c>
      <c r="X2293" s="22" t="str">
        <f>IFERROR(VLOOKUP(H2293,'字典-系统管理&amp;工段管理'!$A$2:$B$7,2,0),"0")</f>
        <v>0</v>
      </c>
    </row>
    <row r="2294" spans="1:24" x14ac:dyDescent="0.15">
      <c r="A2294" s="19">
        <v>2292</v>
      </c>
      <c r="B2294" s="22" t="s">
        <v>24</v>
      </c>
      <c r="C2294" s="22" t="s">
        <v>94</v>
      </c>
      <c r="D2294" s="22" t="s">
        <v>234</v>
      </c>
      <c r="E2294" s="22" t="s">
        <v>28</v>
      </c>
      <c r="F2294" s="22"/>
      <c r="G2294" s="22"/>
      <c r="H2294" s="22"/>
      <c r="I2294" s="32" t="s">
        <v>1021</v>
      </c>
      <c r="J2294" s="22" t="s">
        <v>33</v>
      </c>
      <c r="K2294" s="38" t="s">
        <v>325</v>
      </c>
      <c r="L2294" s="20">
        <v>184</v>
      </c>
      <c r="M2294" s="29" t="str">
        <f>O2294&amp;"-"&amp;P2294&amp;"-"&amp;Q2294&amp;"-"&amp;R2294&amp;"-"&amp;S2294&amp;"-"&amp;T2294</f>
        <v>SJ-V-05-000D-XV-0184</v>
      </c>
      <c r="N2294" s="32" t="s">
        <v>1021</v>
      </c>
      <c r="O2294" s="21" t="str">
        <f>IFERROR(VLOOKUP(B2294,'字典-基地管理'!A:B,2,FALSE),"未填")</f>
        <v>SJ</v>
      </c>
      <c r="P2294" s="21" t="str">
        <f>IFERROR(VLOOKUP(C2294,'字典-车间管理'!A:B,2,FALSE),"未填")</f>
        <v>V</v>
      </c>
      <c r="Q2294" s="21" t="str">
        <f>IFERROR(VLOOKUP(D2294,'字典-系统管理&amp;工段管理'!C:D,2,FALSE),"未填")</f>
        <v>05</v>
      </c>
      <c r="R2294" s="22" t="str">
        <f>_xlfn.TEXTJOIN("", TRUE, IF(U2294="0", U2294, ""), IF(V2294="0", V2294, ""), IF(W2294="0", W2294, ""), IF(X2294="0", X2294, ""), IF(U2294&lt;&gt;"0", U2294, ""), IF(V2294&lt;&gt;"0", V2294, ""), IF(W2294&lt;&gt;"0", W2294, ""), IF(X2294&lt;&gt;"0", X2294, ""))</f>
        <v>000D</v>
      </c>
      <c r="S2294" s="21" t="str">
        <f>IFERROR(VLOOKUP(K2294,'字典-设备&amp;仪表管理'!A:B,2,FALSE),"未填")</f>
        <v>XV</v>
      </c>
      <c r="T2294" s="26" t="str">
        <f>IF(L2294="","未填",TEXT(L2294,"0000"))</f>
        <v>0184</v>
      </c>
      <c r="U2294" s="22" t="str">
        <f>IFERROR(VLOOKUP(E2294,'字典-系统管理&amp;工段管理'!$A$2:$B$7,2,0),"0")</f>
        <v>D</v>
      </c>
      <c r="V2294" s="22" t="str">
        <f>IFERROR(VLOOKUP(F2294,'字典-系统管理&amp;工段管理'!$A$2:$B$7,2,0),"0")</f>
        <v>0</v>
      </c>
      <c r="W2294" s="22" t="str">
        <f>IFERROR(VLOOKUP(G2294,'字典-系统管理&amp;工段管理'!$A$2:$B$7,2,0),"0")</f>
        <v>0</v>
      </c>
      <c r="X2294" s="22" t="str">
        <f>IFERROR(VLOOKUP(H2294,'字典-系统管理&amp;工段管理'!$A$2:$B$7,2,0),"0")</f>
        <v>0</v>
      </c>
    </row>
    <row r="2295" spans="1:24" x14ac:dyDescent="0.15">
      <c r="A2295" s="19">
        <v>2293</v>
      </c>
      <c r="B2295" s="22" t="s">
        <v>24</v>
      </c>
      <c r="C2295" s="22" t="s">
        <v>94</v>
      </c>
      <c r="D2295" s="22" t="s">
        <v>234</v>
      </c>
      <c r="E2295" s="22" t="s">
        <v>28</v>
      </c>
      <c r="F2295" s="22"/>
      <c r="G2295" s="22"/>
      <c r="H2295" s="22"/>
      <c r="I2295" s="32" t="s">
        <v>1025</v>
      </c>
      <c r="J2295" s="22" t="s">
        <v>33</v>
      </c>
      <c r="K2295" s="38" t="s">
        <v>325</v>
      </c>
      <c r="L2295" s="20">
        <v>185</v>
      </c>
      <c r="M2295" s="29" t="str">
        <f>O2295&amp;"-"&amp;P2295&amp;"-"&amp;Q2295&amp;"-"&amp;R2295&amp;"-"&amp;S2295&amp;"-"&amp;T2295</f>
        <v>SJ-V-05-000D-XV-0185</v>
      </c>
      <c r="N2295" s="32" t="s">
        <v>1025</v>
      </c>
      <c r="O2295" s="21" t="str">
        <f>IFERROR(VLOOKUP(B2295,'字典-基地管理'!A:B,2,FALSE),"未填")</f>
        <v>SJ</v>
      </c>
      <c r="P2295" s="21" t="str">
        <f>IFERROR(VLOOKUP(C2295,'字典-车间管理'!A:B,2,FALSE),"未填")</f>
        <v>V</v>
      </c>
      <c r="Q2295" s="21" t="str">
        <f>IFERROR(VLOOKUP(D2295,'字典-系统管理&amp;工段管理'!C:D,2,FALSE),"未填")</f>
        <v>05</v>
      </c>
      <c r="R2295" s="22" t="str">
        <f>_xlfn.TEXTJOIN("", TRUE, IF(U2295="0", U2295, ""), IF(V2295="0", V2295, ""), IF(W2295="0", W2295, ""), IF(X2295="0", X2295, ""), IF(U2295&lt;&gt;"0", U2295, ""), IF(V2295&lt;&gt;"0", V2295, ""), IF(W2295&lt;&gt;"0", W2295, ""), IF(X2295&lt;&gt;"0", X2295, ""))</f>
        <v>000D</v>
      </c>
      <c r="S2295" s="21" t="str">
        <f>IFERROR(VLOOKUP(K2295,'字典-设备&amp;仪表管理'!A:B,2,FALSE),"未填")</f>
        <v>XV</v>
      </c>
      <c r="T2295" s="26" t="str">
        <f>IF(L2295="","未填",TEXT(L2295,"0000"))</f>
        <v>0185</v>
      </c>
      <c r="U2295" s="22" t="str">
        <f>IFERROR(VLOOKUP(E2295,'字典-系统管理&amp;工段管理'!$A$2:$B$7,2,0),"0")</f>
        <v>D</v>
      </c>
      <c r="V2295" s="22" t="str">
        <f>IFERROR(VLOOKUP(F2295,'字典-系统管理&amp;工段管理'!$A$2:$B$7,2,0),"0")</f>
        <v>0</v>
      </c>
      <c r="W2295" s="22" t="str">
        <f>IFERROR(VLOOKUP(G2295,'字典-系统管理&amp;工段管理'!$A$2:$B$7,2,0),"0")</f>
        <v>0</v>
      </c>
      <c r="X2295" s="22" t="str">
        <f>IFERROR(VLOOKUP(H2295,'字典-系统管理&amp;工段管理'!$A$2:$B$7,2,0),"0")</f>
        <v>0</v>
      </c>
    </row>
    <row r="2296" spans="1:24" x14ac:dyDescent="0.15">
      <c r="A2296" s="19">
        <v>2294</v>
      </c>
      <c r="B2296" s="22" t="s">
        <v>24</v>
      </c>
      <c r="C2296" s="22" t="s">
        <v>94</v>
      </c>
      <c r="D2296" s="22" t="s">
        <v>234</v>
      </c>
      <c r="E2296" s="22" t="s">
        <v>28</v>
      </c>
      <c r="F2296" s="22"/>
      <c r="G2296" s="22"/>
      <c r="H2296" s="22"/>
      <c r="I2296" s="32" t="s">
        <v>1029</v>
      </c>
      <c r="J2296" s="22" t="s">
        <v>33</v>
      </c>
      <c r="K2296" s="38" t="s">
        <v>325</v>
      </c>
      <c r="L2296" s="20">
        <v>186</v>
      </c>
      <c r="M2296" s="29" t="str">
        <f>O2296&amp;"-"&amp;P2296&amp;"-"&amp;Q2296&amp;"-"&amp;R2296&amp;"-"&amp;S2296&amp;"-"&amp;T2296</f>
        <v>SJ-V-05-000D-XV-0186</v>
      </c>
      <c r="N2296" s="32" t="s">
        <v>1029</v>
      </c>
      <c r="O2296" s="21" t="str">
        <f>IFERROR(VLOOKUP(B2296,'字典-基地管理'!A:B,2,FALSE),"未填")</f>
        <v>SJ</v>
      </c>
      <c r="P2296" s="21" t="str">
        <f>IFERROR(VLOOKUP(C2296,'字典-车间管理'!A:B,2,FALSE),"未填")</f>
        <v>V</v>
      </c>
      <c r="Q2296" s="21" t="str">
        <f>IFERROR(VLOOKUP(D2296,'字典-系统管理&amp;工段管理'!C:D,2,FALSE),"未填")</f>
        <v>05</v>
      </c>
      <c r="R2296" s="22" t="str">
        <f>_xlfn.TEXTJOIN("", TRUE, IF(U2296="0", U2296, ""), IF(V2296="0", V2296, ""), IF(W2296="0", W2296, ""), IF(X2296="0", X2296, ""), IF(U2296&lt;&gt;"0", U2296, ""), IF(V2296&lt;&gt;"0", V2296, ""), IF(W2296&lt;&gt;"0", W2296, ""), IF(X2296&lt;&gt;"0", X2296, ""))</f>
        <v>000D</v>
      </c>
      <c r="S2296" s="21" t="str">
        <f>IFERROR(VLOOKUP(K2296,'字典-设备&amp;仪表管理'!A:B,2,FALSE),"未填")</f>
        <v>XV</v>
      </c>
      <c r="T2296" s="26" t="str">
        <f>IF(L2296="","未填",TEXT(L2296,"0000"))</f>
        <v>0186</v>
      </c>
      <c r="U2296" s="22" t="str">
        <f>IFERROR(VLOOKUP(E2296,'字典-系统管理&amp;工段管理'!$A$2:$B$7,2,0),"0")</f>
        <v>D</v>
      </c>
      <c r="V2296" s="22" t="str">
        <f>IFERROR(VLOOKUP(F2296,'字典-系统管理&amp;工段管理'!$A$2:$B$7,2,0),"0")</f>
        <v>0</v>
      </c>
      <c r="W2296" s="22" t="str">
        <f>IFERROR(VLOOKUP(G2296,'字典-系统管理&amp;工段管理'!$A$2:$B$7,2,0),"0")</f>
        <v>0</v>
      </c>
      <c r="X2296" s="22" t="str">
        <f>IFERROR(VLOOKUP(H2296,'字典-系统管理&amp;工段管理'!$A$2:$B$7,2,0),"0")</f>
        <v>0</v>
      </c>
    </row>
    <row r="2297" spans="1:24" x14ac:dyDescent="0.15">
      <c r="A2297" s="19">
        <v>2295</v>
      </c>
      <c r="B2297" s="22" t="s">
        <v>24</v>
      </c>
      <c r="C2297" s="22" t="s">
        <v>94</v>
      </c>
      <c r="D2297" s="22" t="s">
        <v>234</v>
      </c>
      <c r="E2297" s="22" t="s">
        <v>28</v>
      </c>
      <c r="F2297" s="22"/>
      <c r="G2297" s="22"/>
      <c r="H2297" s="22"/>
      <c r="I2297" s="32" t="s">
        <v>1033</v>
      </c>
      <c r="J2297" s="22" t="s">
        <v>33</v>
      </c>
      <c r="K2297" s="38" t="s">
        <v>325</v>
      </c>
      <c r="L2297" s="20">
        <v>187</v>
      </c>
      <c r="M2297" s="29" t="str">
        <f>O2297&amp;"-"&amp;P2297&amp;"-"&amp;Q2297&amp;"-"&amp;R2297&amp;"-"&amp;S2297&amp;"-"&amp;T2297</f>
        <v>SJ-V-05-000D-XV-0187</v>
      </c>
      <c r="N2297" s="32" t="s">
        <v>1033</v>
      </c>
      <c r="O2297" s="21" t="str">
        <f>IFERROR(VLOOKUP(B2297,'字典-基地管理'!A:B,2,FALSE),"未填")</f>
        <v>SJ</v>
      </c>
      <c r="P2297" s="21" t="str">
        <f>IFERROR(VLOOKUP(C2297,'字典-车间管理'!A:B,2,FALSE),"未填")</f>
        <v>V</v>
      </c>
      <c r="Q2297" s="21" t="str">
        <f>IFERROR(VLOOKUP(D2297,'字典-系统管理&amp;工段管理'!C:D,2,FALSE),"未填")</f>
        <v>05</v>
      </c>
      <c r="R2297" s="22" t="str">
        <f>_xlfn.TEXTJOIN("", TRUE, IF(U2297="0", U2297, ""), IF(V2297="0", V2297, ""), IF(W2297="0", W2297, ""), IF(X2297="0", X2297, ""), IF(U2297&lt;&gt;"0", U2297, ""), IF(V2297&lt;&gt;"0", V2297, ""), IF(W2297&lt;&gt;"0", W2297, ""), IF(X2297&lt;&gt;"0", X2297, ""))</f>
        <v>000D</v>
      </c>
      <c r="S2297" s="21" t="str">
        <f>IFERROR(VLOOKUP(K2297,'字典-设备&amp;仪表管理'!A:B,2,FALSE),"未填")</f>
        <v>XV</v>
      </c>
      <c r="T2297" s="26" t="str">
        <f>IF(L2297="","未填",TEXT(L2297,"0000"))</f>
        <v>0187</v>
      </c>
      <c r="U2297" s="22" t="str">
        <f>IFERROR(VLOOKUP(E2297,'字典-系统管理&amp;工段管理'!$A$2:$B$7,2,0),"0")</f>
        <v>D</v>
      </c>
      <c r="V2297" s="22" t="str">
        <f>IFERROR(VLOOKUP(F2297,'字典-系统管理&amp;工段管理'!$A$2:$B$7,2,0),"0")</f>
        <v>0</v>
      </c>
      <c r="W2297" s="22" t="str">
        <f>IFERROR(VLOOKUP(G2297,'字典-系统管理&amp;工段管理'!$A$2:$B$7,2,0),"0")</f>
        <v>0</v>
      </c>
      <c r="X2297" s="22" t="str">
        <f>IFERROR(VLOOKUP(H2297,'字典-系统管理&amp;工段管理'!$A$2:$B$7,2,0),"0")</f>
        <v>0</v>
      </c>
    </row>
    <row r="2298" spans="1:24" x14ac:dyDescent="0.15">
      <c r="A2298" s="19">
        <v>2296</v>
      </c>
      <c r="B2298" s="22" t="s">
        <v>24</v>
      </c>
      <c r="C2298" s="22" t="s">
        <v>94</v>
      </c>
      <c r="D2298" s="22" t="s">
        <v>234</v>
      </c>
      <c r="E2298" s="22" t="s">
        <v>28</v>
      </c>
      <c r="F2298" s="22"/>
      <c r="G2298" s="22"/>
      <c r="H2298" s="22"/>
      <c r="I2298" s="32" t="s">
        <v>1037</v>
      </c>
      <c r="J2298" s="22" t="s">
        <v>33</v>
      </c>
      <c r="K2298" s="38" t="s">
        <v>325</v>
      </c>
      <c r="L2298" s="20">
        <v>188</v>
      </c>
      <c r="M2298" s="29" t="str">
        <f>O2298&amp;"-"&amp;P2298&amp;"-"&amp;Q2298&amp;"-"&amp;R2298&amp;"-"&amp;S2298&amp;"-"&amp;T2298</f>
        <v>SJ-V-05-000D-XV-0188</v>
      </c>
      <c r="N2298" s="32" t="s">
        <v>1037</v>
      </c>
      <c r="O2298" s="21" t="str">
        <f>IFERROR(VLOOKUP(B2298,'字典-基地管理'!A:B,2,FALSE),"未填")</f>
        <v>SJ</v>
      </c>
      <c r="P2298" s="21" t="str">
        <f>IFERROR(VLOOKUP(C2298,'字典-车间管理'!A:B,2,FALSE),"未填")</f>
        <v>V</v>
      </c>
      <c r="Q2298" s="21" t="str">
        <f>IFERROR(VLOOKUP(D2298,'字典-系统管理&amp;工段管理'!C:D,2,FALSE),"未填")</f>
        <v>05</v>
      </c>
      <c r="R2298" s="22" t="str">
        <f>_xlfn.TEXTJOIN("", TRUE, IF(U2298="0", U2298, ""), IF(V2298="0", V2298, ""), IF(W2298="0", W2298, ""), IF(X2298="0", X2298, ""), IF(U2298&lt;&gt;"0", U2298, ""), IF(V2298&lt;&gt;"0", V2298, ""), IF(W2298&lt;&gt;"0", W2298, ""), IF(X2298&lt;&gt;"0", X2298, ""))</f>
        <v>000D</v>
      </c>
      <c r="S2298" s="21" t="str">
        <f>IFERROR(VLOOKUP(K2298,'字典-设备&amp;仪表管理'!A:B,2,FALSE),"未填")</f>
        <v>XV</v>
      </c>
      <c r="T2298" s="26" t="str">
        <f>IF(L2298="","未填",TEXT(L2298,"0000"))</f>
        <v>0188</v>
      </c>
      <c r="U2298" s="22" t="str">
        <f>IFERROR(VLOOKUP(E2298,'字典-系统管理&amp;工段管理'!$A$2:$B$7,2,0),"0")</f>
        <v>D</v>
      </c>
      <c r="V2298" s="22" t="str">
        <f>IFERROR(VLOOKUP(F2298,'字典-系统管理&amp;工段管理'!$A$2:$B$7,2,0),"0")</f>
        <v>0</v>
      </c>
      <c r="W2298" s="22" t="str">
        <f>IFERROR(VLOOKUP(G2298,'字典-系统管理&amp;工段管理'!$A$2:$B$7,2,0),"0")</f>
        <v>0</v>
      </c>
      <c r="X2298" s="22" t="str">
        <f>IFERROR(VLOOKUP(H2298,'字典-系统管理&amp;工段管理'!$A$2:$B$7,2,0),"0")</f>
        <v>0</v>
      </c>
    </row>
    <row r="2299" spans="1:24" x14ac:dyDescent="0.15">
      <c r="A2299" s="19">
        <v>2297</v>
      </c>
      <c r="B2299" s="22" t="s">
        <v>24</v>
      </c>
      <c r="C2299" s="22" t="s">
        <v>94</v>
      </c>
      <c r="D2299" s="22" t="s">
        <v>234</v>
      </c>
      <c r="E2299" s="22" t="s">
        <v>28</v>
      </c>
      <c r="F2299" s="22"/>
      <c r="G2299" s="22"/>
      <c r="H2299" s="22"/>
      <c r="I2299" s="32" t="s">
        <v>1041</v>
      </c>
      <c r="J2299" s="22" t="s">
        <v>33</v>
      </c>
      <c r="K2299" s="38" t="s">
        <v>325</v>
      </c>
      <c r="L2299" s="20">
        <v>189</v>
      </c>
      <c r="M2299" s="29" t="str">
        <f>O2299&amp;"-"&amp;P2299&amp;"-"&amp;Q2299&amp;"-"&amp;R2299&amp;"-"&amp;S2299&amp;"-"&amp;T2299</f>
        <v>SJ-V-05-000D-XV-0189</v>
      </c>
      <c r="N2299" s="32" t="s">
        <v>1041</v>
      </c>
      <c r="O2299" s="21" t="str">
        <f>IFERROR(VLOOKUP(B2299,'字典-基地管理'!A:B,2,FALSE),"未填")</f>
        <v>SJ</v>
      </c>
      <c r="P2299" s="21" t="str">
        <f>IFERROR(VLOOKUP(C2299,'字典-车间管理'!A:B,2,FALSE),"未填")</f>
        <v>V</v>
      </c>
      <c r="Q2299" s="21" t="str">
        <f>IFERROR(VLOOKUP(D2299,'字典-系统管理&amp;工段管理'!C:D,2,FALSE),"未填")</f>
        <v>05</v>
      </c>
      <c r="R2299" s="22" t="str">
        <f>_xlfn.TEXTJOIN("", TRUE, IF(U2299="0", U2299, ""), IF(V2299="0", V2299, ""), IF(W2299="0", W2299, ""), IF(X2299="0", X2299, ""), IF(U2299&lt;&gt;"0", U2299, ""), IF(V2299&lt;&gt;"0", V2299, ""), IF(W2299&lt;&gt;"0", W2299, ""), IF(X2299&lt;&gt;"0", X2299, ""))</f>
        <v>000D</v>
      </c>
      <c r="S2299" s="21" t="str">
        <f>IFERROR(VLOOKUP(K2299,'字典-设备&amp;仪表管理'!A:B,2,FALSE),"未填")</f>
        <v>XV</v>
      </c>
      <c r="T2299" s="26" t="str">
        <f>IF(L2299="","未填",TEXT(L2299,"0000"))</f>
        <v>0189</v>
      </c>
      <c r="U2299" s="22" t="str">
        <f>IFERROR(VLOOKUP(E2299,'字典-系统管理&amp;工段管理'!$A$2:$B$7,2,0),"0")</f>
        <v>D</v>
      </c>
      <c r="V2299" s="22" t="str">
        <f>IFERROR(VLOOKUP(F2299,'字典-系统管理&amp;工段管理'!$A$2:$B$7,2,0),"0")</f>
        <v>0</v>
      </c>
      <c r="W2299" s="22" t="str">
        <f>IFERROR(VLOOKUP(G2299,'字典-系统管理&amp;工段管理'!$A$2:$B$7,2,0),"0")</f>
        <v>0</v>
      </c>
      <c r="X2299" s="22" t="str">
        <f>IFERROR(VLOOKUP(H2299,'字典-系统管理&amp;工段管理'!$A$2:$B$7,2,0),"0")</f>
        <v>0</v>
      </c>
    </row>
    <row r="2300" spans="1:24" x14ac:dyDescent="0.15">
      <c r="A2300" s="19">
        <v>2298</v>
      </c>
      <c r="B2300" s="22" t="s">
        <v>24</v>
      </c>
      <c r="C2300" s="22" t="s">
        <v>94</v>
      </c>
      <c r="D2300" s="22" t="s">
        <v>234</v>
      </c>
      <c r="E2300" s="22" t="s">
        <v>28</v>
      </c>
      <c r="F2300" s="22"/>
      <c r="G2300" s="22"/>
      <c r="H2300" s="22"/>
      <c r="I2300" s="32" t="s">
        <v>1045</v>
      </c>
      <c r="J2300" s="22" t="s">
        <v>33</v>
      </c>
      <c r="K2300" s="38" t="s">
        <v>325</v>
      </c>
      <c r="L2300" s="20">
        <v>190</v>
      </c>
      <c r="M2300" s="29" t="str">
        <f>O2300&amp;"-"&amp;P2300&amp;"-"&amp;Q2300&amp;"-"&amp;R2300&amp;"-"&amp;S2300&amp;"-"&amp;T2300</f>
        <v>SJ-V-05-000D-XV-0190</v>
      </c>
      <c r="N2300" s="32" t="s">
        <v>1045</v>
      </c>
      <c r="O2300" s="21" t="str">
        <f>IFERROR(VLOOKUP(B2300,'字典-基地管理'!A:B,2,FALSE),"未填")</f>
        <v>SJ</v>
      </c>
      <c r="P2300" s="21" t="str">
        <f>IFERROR(VLOOKUP(C2300,'字典-车间管理'!A:B,2,FALSE),"未填")</f>
        <v>V</v>
      </c>
      <c r="Q2300" s="21" t="str">
        <f>IFERROR(VLOOKUP(D2300,'字典-系统管理&amp;工段管理'!C:D,2,FALSE),"未填")</f>
        <v>05</v>
      </c>
      <c r="R2300" s="22" t="str">
        <f>_xlfn.TEXTJOIN("", TRUE, IF(U2300="0", U2300, ""), IF(V2300="0", V2300, ""), IF(W2300="0", W2300, ""), IF(X2300="0", X2300, ""), IF(U2300&lt;&gt;"0", U2300, ""), IF(V2300&lt;&gt;"0", V2300, ""), IF(W2300&lt;&gt;"0", W2300, ""), IF(X2300&lt;&gt;"0", X2300, ""))</f>
        <v>000D</v>
      </c>
      <c r="S2300" s="21" t="str">
        <f>IFERROR(VLOOKUP(K2300,'字典-设备&amp;仪表管理'!A:B,2,FALSE),"未填")</f>
        <v>XV</v>
      </c>
      <c r="T2300" s="26" t="str">
        <f>IF(L2300="","未填",TEXT(L2300,"0000"))</f>
        <v>0190</v>
      </c>
      <c r="U2300" s="22" t="str">
        <f>IFERROR(VLOOKUP(E2300,'字典-系统管理&amp;工段管理'!$A$2:$B$7,2,0),"0")</f>
        <v>D</v>
      </c>
      <c r="V2300" s="22" t="str">
        <f>IFERROR(VLOOKUP(F2300,'字典-系统管理&amp;工段管理'!$A$2:$B$7,2,0),"0")</f>
        <v>0</v>
      </c>
      <c r="W2300" s="22" t="str">
        <f>IFERROR(VLOOKUP(G2300,'字典-系统管理&amp;工段管理'!$A$2:$B$7,2,0),"0")</f>
        <v>0</v>
      </c>
      <c r="X2300" s="22" t="str">
        <f>IFERROR(VLOOKUP(H2300,'字典-系统管理&amp;工段管理'!$A$2:$B$7,2,0),"0")</f>
        <v>0</v>
      </c>
    </row>
    <row r="2301" spans="1:24" x14ac:dyDescent="0.15">
      <c r="A2301" s="19">
        <v>2299</v>
      </c>
      <c r="B2301" s="22" t="s">
        <v>24</v>
      </c>
      <c r="C2301" s="22" t="s">
        <v>94</v>
      </c>
      <c r="D2301" s="22" t="s">
        <v>234</v>
      </c>
      <c r="E2301" s="22" t="s">
        <v>28</v>
      </c>
      <c r="F2301" s="22"/>
      <c r="G2301" s="22"/>
      <c r="H2301" s="22"/>
      <c r="I2301" s="32" t="s">
        <v>1049</v>
      </c>
      <c r="J2301" s="22" t="s">
        <v>33</v>
      </c>
      <c r="K2301" s="38" t="s">
        <v>325</v>
      </c>
      <c r="L2301" s="20">
        <v>191</v>
      </c>
      <c r="M2301" s="29" t="str">
        <f>O2301&amp;"-"&amp;P2301&amp;"-"&amp;Q2301&amp;"-"&amp;R2301&amp;"-"&amp;S2301&amp;"-"&amp;T2301</f>
        <v>SJ-V-05-000D-XV-0191</v>
      </c>
      <c r="N2301" s="32" t="s">
        <v>1049</v>
      </c>
      <c r="O2301" s="21" t="str">
        <f>IFERROR(VLOOKUP(B2301,'字典-基地管理'!A:B,2,FALSE),"未填")</f>
        <v>SJ</v>
      </c>
      <c r="P2301" s="21" t="str">
        <f>IFERROR(VLOOKUP(C2301,'字典-车间管理'!A:B,2,FALSE),"未填")</f>
        <v>V</v>
      </c>
      <c r="Q2301" s="21" t="str">
        <f>IFERROR(VLOOKUP(D2301,'字典-系统管理&amp;工段管理'!C:D,2,FALSE),"未填")</f>
        <v>05</v>
      </c>
      <c r="R2301" s="22" t="str">
        <f>_xlfn.TEXTJOIN("", TRUE, IF(U2301="0", U2301, ""), IF(V2301="0", V2301, ""), IF(W2301="0", W2301, ""), IF(X2301="0", X2301, ""), IF(U2301&lt;&gt;"0", U2301, ""), IF(V2301&lt;&gt;"0", V2301, ""), IF(W2301&lt;&gt;"0", W2301, ""), IF(X2301&lt;&gt;"0", X2301, ""))</f>
        <v>000D</v>
      </c>
      <c r="S2301" s="21" t="str">
        <f>IFERROR(VLOOKUP(K2301,'字典-设备&amp;仪表管理'!A:B,2,FALSE),"未填")</f>
        <v>XV</v>
      </c>
      <c r="T2301" s="26" t="str">
        <f>IF(L2301="","未填",TEXT(L2301,"0000"))</f>
        <v>0191</v>
      </c>
      <c r="U2301" s="22" t="str">
        <f>IFERROR(VLOOKUP(E2301,'字典-系统管理&amp;工段管理'!$A$2:$B$7,2,0),"0")</f>
        <v>D</v>
      </c>
      <c r="V2301" s="22" t="str">
        <f>IFERROR(VLOOKUP(F2301,'字典-系统管理&amp;工段管理'!$A$2:$B$7,2,0),"0")</f>
        <v>0</v>
      </c>
      <c r="W2301" s="22" t="str">
        <f>IFERROR(VLOOKUP(G2301,'字典-系统管理&amp;工段管理'!$A$2:$B$7,2,0),"0")</f>
        <v>0</v>
      </c>
      <c r="X2301" s="22" t="str">
        <f>IFERROR(VLOOKUP(H2301,'字典-系统管理&amp;工段管理'!$A$2:$B$7,2,0),"0")</f>
        <v>0</v>
      </c>
    </row>
    <row r="2302" spans="1:24" x14ac:dyDescent="0.15">
      <c r="A2302" s="19">
        <v>2300</v>
      </c>
      <c r="B2302" s="22" t="s">
        <v>24</v>
      </c>
      <c r="C2302" s="22" t="s">
        <v>94</v>
      </c>
      <c r="D2302" s="22" t="s">
        <v>234</v>
      </c>
      <c r="E2302" s="22" t="s">
        <v>28</v>
      </c>
      <c r="F2302" s="22"/>
      <c r="G2302" s="22"/>
      <c r="H2302" s="22"/>
      <c r="I2302" s="32" t="s">
        <v>1053</v>
      </c>
      <c r="J2302" s="22" t="s">
        <v>33</v>
      </c>
      <c r="K2302" s="38" t="s">
        <v>325</v>
      </c>
      <c r="L2302" s="20">
        <v>192</v>
      </c>
      <c r="M2302" s="29" t="str">
        <f>O2302&amp;"-"&amp;P2302&amp;"-"&amp;Q2302&amp;"-"&amp;R2302&amp;"-"&amp;S2302&amp;"-"&amp;T2302</f>
        <v>SJ-V-05-000D-XV-0192</v>
      </c>
      <c r="N2302" s="32" t="s">
        <v>1053</v>
      </c>
      <c r="O2302" s="21" t="str">
        <f>IFERROR(VLOOKUP(B2302,'字典-基地管理'!A:B,2,FALSE),"未填")</f>
        <v>SJ</v>
      </c>
      <c r="P2302" s="21" t="str">
        <f>IFERROR(VLOOKUP(C2302,'字典-车间管理'!A:B,2,FALSE),"未填")</f>
        <v>V</v>
      </c>
      <c r="Q2302" s="21" t="str">
        <f>IFERROR(VLOOKUP(D2302,'字典-系统管理&amp;工段管理'!C:D,2,FALSE),"未填")</f>
        <v>05</v>
      </c>
      <c r="R2302" s="22" t="str">
        <f>_xlfn.TEXTJOIN("", TRUE, IF(U2302="0", U2302, ""), IF(V2302="0", V2302, ""), IF(W2302="0", W2302, ""), IF(X2302="0", X2302, ""), IF(U2302&lt;&gt;"0", U2302, ""), IF(V2302&lt;&gt;"0", V2302, ""), IF(W2302&lt;&gt;"0", W2302, ""), IF(X2302&lt;&gt;"0", X2302, ""))</f>
        <v>000D</v>
      </c>
      <c r="S2302" s="21" t="str">
        <f>IFERROR(VLOOKUP(K2302,'字典-设备&amp;仪表管理'!A:B,2,FALSE),"未填")</f>
        <v>XV</v>
      </c>
      <c r="T2302" s="26" t="str">
        <f>IF(L2302="","未填",TEXT(L2302,"0000"))</f>
        <v>0192</v>
      </c>
      <c r="U2302" s="22" t="str">
        <f>IFERROR(VLOOKUP(E2302,'字典-系统管理&amp;工段管理'!$A$2:$B$7,2,0),"0")</f>
        <v>D</v>
      </c>
      <c r="V2302" s="22" t="str">
        <f>IFERROR(VLOOKUP(F2302,'字典-系统管理&amp;工段管理'!$A$2:$B$7,2,0),"0")</f>
        <v>0</v>
      </c>
      <c r="W2302" s="22" t="str">
        <f>IFERROR(VLOOKUP(G2302,'字典-系统管理&amp;工段管理'!$A$2:$B$7,2,0),"0")</f>
        <v>0</v>
      </c>
      <c r="X2302" s="22" t="str">
        <f>IFERROR(VLOOKUP(H2302,'字典-系统管理&amp;工段管理'!$A$2:$B$7,2,0),"0")</f>
        <v>0</v>
      </c>
    </row>
    <row r="2303" spans="1:24" x14ac:dyDescent="0.15">
      <c r="A2303" s="19">
        <v>2301</v>
      </c>
      <c r="B2303" s="22" t="s">
        <v>24</v>
      </c>
      <c r="C2303" s="22" t="s">
        <v>94</v>
      </c>
      <c r="D2303" s="22" t="s">
        <v>234</v>
      </c>
      <c r="E2303" s="22" t="s">
        <v>28</v>
      </c>
      <c r="F2303" s="22"/>
      <c r="G2303" s="22"/>
      <c r="H2303" s="22"/>
      <c r="I2303" s="32" t="s">
        <v>1057</v>
      </c>
      <c r="J2303" s="22" t="s">
        <v>33</v>
      </c>
      <c r="K2303" s="38" t="s">
        <v>325</v>
      </c>
      <c r="L2303" s="20">
        <v>193</v>
      </c>
      <c r="M2303" s="29" t="str">
        <f>O2303&amp;"-"&amp;P2303&amp;"-"&amp;Q2303&amp;"-"&amp;R2303&amp;"-"&amp;S2303&amp;"-"&amp;T2303</f>
        <v>SJ-V-05-000D-XV-0193</v>
      </c>
      <c r="N2303" s="32" t="s">
        <v>1057</v>
      </c>
      <c r="O2303" s="21" t="str">
        <f>IFERROR(VLOOKUP(B2303,'字典-基地管理'!A:B,2,FALSE),"未填")</f>
        <v>SJ</v>
      </c>
      <c r="P2303" s="21" t="str">
        <f>IFERROR(VLOOKUP(C2303,'字典-车间管理'!A:B,2,FALSE),"未填")</f>
        <v>V</v>
      </c>
      <c r="Q2303" s="21" t="str">
        <f>IFERROR(VLOOKUP(D2303,'字典-系统管理&amp;工段管理'!C:D,2,FALSE),"未填")</f>
        <v>05</v>
      </c>
      <c r="R2303" s="22" t="str">
        <f>_xlfn.TEXTJOIN("", TRUE, IF(U2303="0", U2303, ""), IF(V2303="0", V2303, ""), IF(W2303="0", W2303, ""), IF(X2303="0", X2303, ""), IF(U2303&lt;&gt;"0", U2303, ""), IF(V2303&lt;&gt;"0", V2303, ""), IF(W2303&lt;&gt;"0", W2303, ""), IF(X2303&lt;&gt;"0", X2303, ""))</f>
        <v>000D</v>
      </c>
      <c r="S2303" s="21" t="str">
        <f>IFERROR(VLOOKUP(K2303,'字典-设备&amp;仪表管理'!A:B,2,FALSE),"未填")</f>
        <v>XV</v>
      </c>
      <c r="T2303" s="26" t="str">
        <f>IF(L2303="","未填",TEXT(L2303,"0000"))</f>
        <v>0193</v>
      </c>
      <c r="U2303" s="22" t="str">
        <f>IFERROR(VLOOKUP(E2303,'字典-系统管理&amp;工段管理'!$A$2:$B$7,2,0),"0")</f>
        <v>D</v>
      </c>
      <c r="V2303" s="22" t="str">
        <f>IFERROR(VLOOKUP(F2303,'字典-系统管理&amp;工段管理'!$A$2:$B$7,2,0),"0")</f>
        <v>0</v>
      </c>
      <c r="W2303" s="22" t="str">
        <f>IFERROR(VLOOKUP(G2303,'字典-系统管理&amp;工段管理'!$A$2:$B$7,2,0),"0")</f>
        <v>0</v>
      </c>
      <c r="X2303" s="22" t="str">
        <f>IFERROR(VLOOKUP(H2303,'字典-系统管理&amp;工段管理'!$A$2:$B$7,2,0),"0")</f>
        <v>0</v>
      </c>
    </row>
    <row r="2304" spans="1:24" x14ac:dyDescent="0.15">
      <c r="A2304" s="19">
        <v>2302</v>
      </c>
      <c r="B2304" s="22" t="s">
        <v>24</v>
      </c>
      <c r="C2304" s="22" t="s">
        <v>94</v>
      </c>
      <c r="D2304" s="22" t="s">
        <v>234</v>
      </c>
      <c r="E2304" s="22" t="s">
        <v>28</v>
      </c>
      <c r="F2304" s="22"/>
      <c r="G2304" s="22"/>
      <c r="H2304" s="22"/>
      <c r="I2304" s="32" t="s">
        <v>1058</v>
      </c>
      <c r="J2304" s="22" t="s">
        <v>33</v>
      </c>
      <c r="K2304" s="38" t="s">
        <v>325</v>
      </c>
      <c r="L2304" s="20">
        <v>194</v>
      </c>
      <c r="M2304" s="29" t="str">
        <f>O2304&amp;"-"&amp;P2304&amp;"-"&amp;Q2304&amp;"-"&amp;R2304&amp;"-"&amp;S2304&amp;"-"&amp;T2304</f>
        <v>SJ-V-05-000D-XV-0194</v>
      </c>
      <c r="N2304" s="32" t="s">
        <v>1058</v>
      </c>
      <c r="O2304" s="21" t="str">
        <f>IFERROR(VLOOKUP(B2304,'字典-基地管理'!A:B,2,FALSE),"未填")</f>
        <v>SJ</v>
      </c>
      <c r="P2304" s="21" t="str">
        <f>IFERROR(VLOOKUP(C2304,'字典-车间管理'!A:B,2,FALSE),"未填")</f>
        <v>V</v>
      </c>
      <c r="Q2304" s="21" t="str">
        <f>IFERROR(VLOOKUP(D2304,'字典-系统管理&amp;工段管理'!C:D,2,FALSE),"未填")</f>
        <v>05</v>
      </c>
      <c r="R2304" s="22" t="str">
        <f>_xlfn.TEXTJOIN("", TRUE, IF(U2304="0", U2304, ""), IF(V2304="0", V2304, ""), IF(W2304="0", W2304, ""), IF(X2304="0", X2304, ""), IF(U2304&lt;&gt;"0", U2304, ""), IF(V2304&lt;&gt;"0", V2304, ""), IF(W2304&lt;&gt;"0", W2304, ""), IF(X2304&lt;&gt;"0", X2304, ""))</f>
        <v>000D</v>
      </c>
      <c r="S2304" s="21" t="str">
        <f>IFERROR(VLOOKUP(K2304,'字典-设备&amp;仪表管理'!A:B,2,FALSE),"未填")</f>
        <v>XV</v>
      </c>
      <c r="T2304" s="26" t="str">
        <f>IF(L2304="","未填",TEXT(L2304,"0000"))</f>
        <v>0194</v>
      </c>
      <c r="U2304" s="22" t="str">
        <f>IFERROR(VLOOKUP(E2304,'字典-系统管理&amp;工段管理'!$A$2:$B$7,2,0),"0")</f>
        <v>D</v>
      </c>
      <c r="V2304" s="22" t="str">
        <f>IFERROR(VLOOKUP(F2304,'字典-系统管理&amp;工段管理'!$A$2:$B$7,2,0),"0")</f>
        <v>0</v>
      </c>
      <c r="W2304" s="22" t="str">
        <f>IFERROR(VLOOKUP(G2304,'字典-系统管理&amp;工段管理'!$A$2:$B$7,2,0),"0")</f>
        <v>0</v>
      </c>
      <c r="X2304" s="22" t="str">
        <f>IFERROR(VLOOKUP(H2304,'字典-系统管理&amp;工段管理'!$A$2:$B$7,2,0),"0")</f>
        <v>0</v>
      </c>
    </row>
    <row r="2305" spans="1:24" x14ac:dyDescent="0.15">
      <c r="A2305" s="19">
        <v>2303</v>
      </c>
      <c r="B2305" s="22" t="s">
        <v>24</v>
      </c>
      <c r="C2305" s="22" t="s">
        <v>94</v>
      </c>
      <c r="D2305" s="22" t="s">
        <v>234</v>
      </c>
      <c r="E2305" s="22" t="s">
        <v>28</v>
      </c>
      <c r="F2305" s="22"/>
      <c r="G2305" s="22"/>
      <c r="H2305" s="22"/>
      <c r="I2305" s="32" t="s">
        <v>1059</v>
      </c>
      <c r="J2305" s="22" t="s">
        <v>33</v>
      </c>
      <c r="K2305" s="38" t="s">
        <v>325</v>
      </c>
      <c r="L2305" s="20">
        <v>195</v>
      </c>
      <c r="M2305" s="29" t="str">
        <f>O2305&amp;"-"&amp;P2305&amp;"-"&amp;Q2305&amp;"-"&amp;R2305&amp;"-"&amp;S2305&amp;"-"&amp;T2305</f>
        <v>SJ-V-05-000D-XV-0195</v>
      </c>
      <c r="N2305" s="32" t="s">
        <v>1059</v>
      </c>
      <c r="O2305" s="21" t="str">
        <f>IFERROR(VLOOKUP(B2305,'字典-基地管理'!A:B,2,FALSE),"未填")</f>
        <v>SJ</v>
      </c>
      <c r="P2305" s="21" t="str">
        <f>IFERROR(VLOOKUP(C2305,'字典-车间管理'!A:B,2,FALSE),"未填")</f>
        <v>V</v>
      </c>
      <c r="Q2305" s="21" t="str">
        <f>IFERROR(VLOOKUP(D2305,'字典-系统管理&amp;工段管理'!C:D,2,FALSE),"未填")</f>
        <v>05</v>
      </c>
      <c r="R2305" s="22" t="str">
        <f>_xlfn.TEXTJOIN("", TRUE, IF(U2305="0", U2305, ""), IF(V2305="0", V2305, ""), IF(W2305="0", W2305, ""), IF(X2305="0", X2305, ""), IF(U2305&lt;&gt;"0", U2305, ""), IF(V2305&lt;&gt;"0", V2305, ""), IF(W2305&lt;&gt;"0", W2305, ""), IF(X2305&lt;&gt;"0", X2305, ""))</f>
        <v>000D</v>
      </c>
      <c r="S2305" s="21" t="str">
        <f>IFERROR(VLOOKUP(K2305,'字典-设备&amp;仪表管理'!A:B,2,FALSE),"未填")</f>
        <v>XV</v>
      </c>
      <c r="T2305" s="26" t="str">
        <f>IF(L2305="","未填",TEXT(L2305,"0000"))</f>
        <v>0195</v>
      </c>
      <c r="U2305" s="22" t="str">
        <f>IFERROR(VLOOKUP(E2305,'字典-系统管理&amp;工段管理'!$A$2:$B$7,2,0),"0")</f>
        <v>D</v>
      </c>
      <c r="V2305" s="22" t="str">
        <f>IFERROR(VLOOKUP(F2305,'字典-系统管理&amp;工段管理'!$A$2:$B$7,2,0),"0")</f>
        <v>0</v>
      </c>
      <c r="W2305" s="22" t="str">
        <f>IFERROR(VLOOKUP(G2305,'字典-系统管理&amp;工段管理'!$A$2:$B$7,2,0),"0")</f>
        <v>0</v>
      </c>
      <c r="X2305" s="22" t="str">
        <f>IFERROR(VLOOKUP(H2305,'字典-系统管理&amp;工段管理'!$A$2:$B$7,2,0),"0")</f>
        <v>0</v>
      </c>
    </row>
    <row r="2306" spans="1:24" x14ac:dyDescent="0.15">
      <c r="A2306" s="19">
        <v>2304</v>
      </c>
      <c r="B2306" s="22" t="s">
        <v>24</v>
      </c>
      <c r="C2306" s="22" t="s">
        <v>94</v>
      </c>
      <c r="D2306" s="22" t="s">
        <v>234</v>
      </c>
      <c r="E2306" s="22" t="s">
        <v>28</v>
      </c>
      <c r="F2306" s="22"/>
      <c r="G2306" s="22"/>
      <c r="H2306" s="22"/>
      <c r="I2306" s="32" t="s">
        <v>1060</v>
      </c>
      <c r="J2306" s="22" t="s">
        <v>33</v>
      </c>
      <c r="K2306" s="38" t="s">
        <v>325</v>
      </c>
      <c r="L2306" s="20">
        <v>196</v>
      </c>
      <c r="M2306" s="29" t="str">
        <f>O2306&amp;"-"&amp;P2306&amp;"-"&amp;Q2306&amp;"-"&amp;R2306&amp;"-"&amp;S2306&amp;"-"&amp;T2306</f>
        <v>SJ-V-05-000D-XV-0196</v>
      </c>
      <c r="N2306" s="32" t="s">
        <v>1060</v>
      </c>
      <c r="O2306" s="21" t="str">
        <f>IFERROR(VLOOKUP(B2306,'字典-基地管理'!A:B,2,FALSE),"未填")</f>
        <v>SJ</v>
      </c>
      <c r="P2306" s="21" t="str">
        <f>IFERROR(VLOOKUP(C2306,'字典-车间管理'!A:B,2,FALSE),"未填")</f>
        <v>V</v>
      </c>
      <c r="Q2306" s="21" t="str">
        <f>IFERROR(VLOOKUP(D2306,'字典-系统管理&amp;工段管理'!C:D,2,FALSE),"未填")</f>
        <v>05</v>
      </c>
      <c r="R2306" s="22" t="str">
        <f>_xlfn.TEXTJOIN("", TRUE, IF(U2306="0", U2306, ""), IF(V2306="0", V2306, ""), IF(W2306="0", W2306, ""), IF(X2306="0", X2306, ""), IF(U2306&lt;&gt;"0", U2306, ""), IF(V2306&lt;&gt;"0", V2306, ""), IF(W2306&lt;&gt;"0", W2306, ""), IF(X2306&lt;&gt;"0", X2306, ""))</f>
        <v>000D</v>
      </c>
      <c r="S2306" s="21" t="str">
        <f>IFERROR(VLOOKUP(K2306,'字典-设备&amp;仪表管理'!A:B,2,FALSE),"未填")</f>
        <v>XV</v>
      </c>
      <c r="T2306" s="26" t="str">
        <f>IF(L2306="","未填",TEXT(L2306,"0000"))</f>
        <v>0196</v>
      </c>
      <c r="U2306" s="22" t="str">
        <f>IFERROR(VLOOKUP(E2306,'字典-系统管理&amp;工段管理'!$A$2:$B$7,2,0),"0")</f>
        <v>D</v>
      </c>
      <c r="V2306" s="22" t="str">
        <f>IFERROR(VLOOKUP(F2306,'字典-系统管理&amp;工段管理'!$A$2:$B$7,2,0),"0")</f>
        <v>0</v>
      </c>
      <c r="W2306" s="22" t="str">
        <f>IFERROR(VLOOKUP(G2306,'字典-系统管理&amp;工段管理'!$A$2:$B$7,2,0),"0")</f>
        <v>0</v>
      </c>
      <c r="X2306" s="22" t="str">
        <f>IFERROR(VLOOKUP(H2306,'字典-系统管理&amp;工段管理'!$A$2:$B$7,2,0),"0")</f>
        <v>0</v>
      </c>
    </row>
    <row r="2307" spans="1:24" x14ac:dyDescent="0.15">
      <c r="A2307" s="19">
        <v>2305</v>
      </c>
      <c r="B2307" s="22" t="s">
        <v>24</v>
      </c>
      <c r="C2307" s="22" t="s">
        <v>94</v>
      </c>
      <c r="D2307" s="22" t="s">
        <v>234</v>
      </c>
      <c r="E2307" s="22" t="s">
        <v>28</v>
      </c>
      <c r="F2307" s="22"/>
      <c r="G2307" s="22"/>
      <c r="H2307" s="22"/>
      <c r="I2307" s="32" t="s">
        <v>1061</v>
      </c>
      <c r="J2307" s="22" t="s">
        <v>33</v>
      </c>
      <c r="K2307" s="38" t="s">
        <v>325</v>
      </c>
      <c r="L2307" s="20">
        <v>197</v>
      </c>
      <c r="M2307" s="29" t="str">
        <f>O2307&amp;"-"&amp;P2307&amp;"-"&amp;Q2307&amp;"-"&amp;R2307&amp;"-"&amp;S2307&amp;"-"&amp;T2307</f>
        <v>SJ-V-05-000D-XV-0197</v>
      </c>
      <c r="N2307" s="32" t="s">
        <v>1061</v>
      </c>
      <c r="O2307" s="21" t="str">
        <f>IFERROR(VLOOKUP(B2307,'字典-基地管理'!A:B,2,FALSE),"未填")</f>
        <v>SJ</v>
      </c>
      <c r="P2307" s="21" t="str">
        <f>IFERROR(VLOOKUP(C2307,'字典-车间管理'!A:B,2,FALSE),"未填")</f>
        <v>V</v>
      </c>
      <c r="Q2307" s="21" t="str">
        <f>IFERROR(VLOOKUP(D2307,'字典-系统管理&amp;工段管理'!C:D,2,FALSE),"未填")</f>
        <v>05</v>
      </c>
      <c r="R2307" s="22" t="str">
        <f>_xlfn.TEXTJOIN("", TRUE, IF(U2307="0", U2307, ""), IF(V2307="0", V2307, ""), IF(W2307="0", W2307, ""), IF(X2307="0", X2307, ""), IF(U2307&lt;&gt;"0", U2307, ""), IF(V2307&lt;&gt;"0", V2307, ""), IF(W2307&lt;&gt;"0", W2307, ""), IF(X2307&lt;&gt;"0", X2307, ""))</f>
        <v>000D</v>
      </c>
      <c r="S2307" s="21" t="str">
        <f>IFERROR(VLOOKUP(K2307,'字典-设备&amp;仪表管理'!A:B,2,FALSE),"未填")</f>
        <v>XV</v>
      </c>
      <c r="T2307" s="26" t="str">
        <f>IF(L2307="","未填",TEXT(L2307,"0000"))</f>
        <v>0197</v>
      </c>
      <c r="U2307" s="22" t="str">
        <f>IFERROR(VLOOKUP(E2307,'字典-系统管理&amp;工段管理'!$A$2:$B$7,2,0),"0")</f>
        <v>D</v>
      </c>
      <c r="V2307" s="22" t="str">
        <f>IFERROR(VLOOKUP(F2307,'字典-系统管理&amp;工段管理'!$A$2:$B$7,2,0),"0")</f>
        <v>0</v>
      </c>
      <c r="W2307" s="22" t="str">
        <f>IFERROR(VLOOKUP(G2307,'字典-系统管理&amp;工段管理'!$A$2:$B$7,2,0),"0")</f>
        <v>0</v>
      </c>
      <c r="X2307" s="22" t="str">
        <f>IFERROR(VLOOKUP(H2307,'字典-系统管理&amp;工段管理'!$A$2:$B$7,2,0),"0")</f>
        <v>0</v>
      </c>
    </row>
    <row r="2308" spans="1:24" x14ac:dyDescent="0.15">
      <c r="A2308" s="19">
        <v>2306</v>
      </c>
      <c r="B2308" s="22" t="s">
        <v>24</v>
      </c>
      <c r="C2308" s="22" t="s">
        <v>94</v>
      </c>
      <c r="D2308" s="22" t="s">
        <v>234</v>
      </c>
      <c r="E2308" s="22" t="s">
        <v>28</v>
      </c>
      <c r="F2308" s="22"/>
      <c r="G2308" s="22"/>
      <c r="H2308" s="22"/>
      <c r="I2308" s="32" t="s">
        <v>1062</v>
      </c>
      <c r="J2308" s="22" t="s">
        <v>33</v>
      </c>
      <c r="K2308" s="38" t="s">
        <v>325</v>
      </c>
      <c r="L2308" s="20">
        <v>198</v>
      </c>
      <c r="M2308" s="29" t="str">
        <f>O2308&amp;"-"&amp;P2308&amp;"-"&amp;Q2308&amp;"-"&amp;R2308&amp;"-"&amp;S2308&amp;"-"&amp;T2308</f>
        <v>SJ-V-05-000D-XV-0198</v>
      </c>
      <c r="N2308" s="32" t="s">
        <v>1062</v>
      </c>
      <c r="O2308" s="21" t="str">
        <f>IFERROR(VLOOKUP(B2308,'字典-基地管理'!A:B,2,FALSE),"未填")</f>
        <v>SJ</v>
      </c>
      <c r="P2308" s="21" t="str">
        <f>IFERROR(VLOOKUP(C2308,'字典-车间管理'!A:B,2,FALSE),"未填")</f>
        <v>V</v>
      </c>
      <c r="Q2308" s="21" t="str">
        <f>IFERROR(VLOOKUP(D2308,'字典-系统管理&amp;工段管理'!C:D,2,FALSE),"未填")</f>
        <v>05</v>
      </c>
      <c r="R2308" s="22" t="str">
        <f>_xlfn.TEXTJOIN("", TRUE, IF(U2308="0", U2308, ""), IF(V2308="0", V2308, ""), IF(W2308="0", W2308, ""), IF(X2308="0", X2308, ""), IF(U2308&lt;&gt;"0", U2308, ""), IF(V2308&lt;&gt;"0", V2308, ""), IF(W2308&lt;&gt;"0", W2308, ""), IF(X2308&lt;&gt;"0", X2308, ""))</f>
        <v>000D</v>
      </c>
      <c r="S2308" s="21" t="str">
        <f>IFERROR(VLOOKUP(K2308,'字典-设备&amp;仪表管理'!A:B,2,FALSE),"未填")</f>
        <v>XV</v>
      </c>
      <c r="T2308" s="26" t="str">
        <f>IF(L2308="","未填",TEXT(L2308,"0000"))</f>
        <v>0198</v>
      </c>
      <c r="U2308" s="22" t="str">
        <f>IFERROR(VLOOKUP(E2308,'字典-系统管理&amp;工段管理'!$A$2:$B$7,2,0),"0")</f>
        <v>D</v>
      </c>
      <c r="V2308" s="22" t="str">
        <f>IFERROR(VLOOKUP(F2308,'字典-系统管理&amp;工段管理'!$A$2:$B$7,2,0),"0")</f>
        <v>0</v>
      </c>
      <c r="W2308" s="22" t="str">
        <f>IFERROR(VLOOKUP(G2308,'字典-系统管理&amp;工段管理'!$A$2:$B$7,2,0),"0")</f>
        <v>0</v>
      </c>
      <c r="X2308" s="22" t="str">
        <f>IFERROR(VLOOKUP(H2308,'字典-系统管理&amp;工段管理'!$A$2:$B$7,2,0),"0")</f>
        <v>0</v>
      </c>
    </row>
    <row r="2309" spans="1:24" x14ac:dyDescent="0.15">
      <c r="A2309" s="19">
        <v>2307</v>
      </c>
      <c r="B2309" s="22" t="s">
        <v>24</v>
      </c>
      <c r="C2309" s="22" t="s">
        <v>94</v>
      </c>
      <c r="D2309" s="22" t="s">
        <v>234</v>
      </c>
      <c r="E2309" s="22" t="s">
        <v>28</v>
      </c>
      <c r="F2309" s="22"/>
      <c r="G2309" s="22"/>
      <c r="H2309" s="22"/>
      <c r="I2309" s="32" t="s">
        <v>1063</v>
      </c>
      <c r="J2309" s="22" t="s">
        <v>33</v>
      </c>
      <c r="K2309" s="38" t="s">
        <v>325</v>
      </c>
      <c r="L2309" s="20">
        <v>199</v>
      </c>
      <c r="M2309" s="29" t="str">
        <f>O2309&amp;"-"&amp;P2309&amp;"-"&amp;Q2309&amp;"-"&amp;R2309&amp;"-"&amp;S2309&amp;"-"&amp;T2309</f>
        <v>SJ-V-05-000D-XV-0199</v>
      </c>
      <c r="N2309" s="32" t="s">
        <v>1063</v>
      </c>
      <c r="O2309" s="21" t="str">
        <f>IFERROR(VLOOKUP(B2309,'字典-基地管理'!A:B,2,FALSE),"未填")</f>
        <v>SJ</v>
      </c>
      <c r="P2309" s="21" t="str">
        <f>IFERROR(VLOOKUP(C2309,'字典-车间管理'!A:B,2,FALSE),"未填")</f>
        <v>V</v>
      </c>
      <c r="Q2309" s="21" t="str">
        <f>IFERROR(VLOOKUP(D2309,'字典-系统管理&amp;工段管理'!C:D,2,FALSE),"未填")</f>
        <v>05</v>
      </c>
      <c r="R2309" s="22" t="str">
        <f>_xlfn.TEXTJOIN("", TRUE, IF(U2309="0", U2309, ""), IF(V2309="0", V2309, ""), IF(W2309="0", W2309, ""), IF(X2309="0", X2309, ""), IF(U2309&lt;&gt;"0", U2309, ""), IF(V2309&lt;&gt;"0", V2309, ""), IF(W2309&lt;&gt;"0", W2309, ""), IF(X2309&lt;&gt;"0", X2309, ""))</f>
        <v>000D</v>
      </c>
      <c r="S2309" s="21" t="str">
        <f>IFERROR(VLOOKUP(K2309,'字典-设备&amp;仪表管理'!A:B,2,FALSE),"未填")</f>
        <v>XV</v>
      </c>
      <c r="T2309" s="26" t="str">
        <f>IF(L2309="","未填",TEXT(L2309,"0000"))</f>
        <v>0199</v>
      </c>
      <c r="U2309" s="22" t="str">
        <f>IFERROR(VLOOKUP(E2309,'字典-系统管理&amp;工段管理'!$A$2:$B$7,2,0),"0")</f>
        <v>D</v>
      </c>
      <c r="V2309" s="22" t="str">
        <f>IFERROR(VLOOKUP(F2309,'字典-系统管理&amp;工段管理'!$A$2:$B$7,2,0),"0")</f>
        <v>0</v>
      </c>
      <c r="W2309" s="22" t="str">
        <f>IFERROR(VLOOKUP(G2309,'字典-系统管理&amp;工段管理'!$A$2:$B$7,2,0),"0")</f>
        <v>0</v>
      </c>
      <c r="X2309" s="22" t="str">
        <f>IFERROR(VLOOKUP(H2309,'字典-系统管理&amp;工段管理'!$A$2:$B$7,2,0),"0")</f>
        <v>0</v>
      </c>
    </row>
    <row r="2310" spans="1:24" x14ac:dyDescent="0.15">
      <c r="A2310" s="19">
        <v>2308</v>
      </c>
      <c r="B2310" s="22" t="s">
        <v>24</v>
      </c>
      <c r="C2310" s="22" t="s">
        <v>94</v>
      </c>
      <c r="D2310" s="22" t="s">
        <v>234</v>
      </c>
      <c r="E2310" s="22" t="s">
        <v>28</v>
      </c>
      <c r="F2310" s="22"/>
      <c r="G2310" s="22"/>
      <c r="H2310" s="22"/>
      <c r="I2310" s="32" t="s">
        <v>1064</v>
      </c>
      <c r="J2310" s="22" t="s">
        <v>33</v>
      </c>
      <c r="K2310" s="38" t="s">
        <v>325</v>
      </c>
      <c r="L2310" s="20">
        <v>200</v>
      </c>
      <c r="M2310" s="29" t="str">
        <f>O2310&amp;"-"&amp;P2310&amp;"-"&amp;Q2310&amp;"-"&amp;R2310&amp;"-"&amp;S2310&amp;"-"&amp;T2310</f>
        <v>SJ-V-05-000D-XV-0200</v>
      </c>
      <c r="N2310" s="32" t="s">
        <v>1064</v>
      </c>
      <c r="O2310" s="21" t="str">
        <f>IFERROR(VLOOKUP(B2310,'字典-基地管理'!A:B,2,FALSE),"未填")</f>
        <v>SJ</v>
      </c>
      <c r="P2310" s="21" t="str">
        <f>IFERROR(VLOOKUP(C2310,'字典-车间管理'!A:B,2,FALSE),"未填")</f>
        <v>V</v>
      </c>
      <c r="Q2310" s="21" t="str">
        <f>IFERROR(VLOOKUP(D2310,'字典-系统管理&amp;工段管理'!C:D,2,FALSE),"未填")</f>
        <v>05</v>
      </c>
      <c r="R2310" s="22" t="str">
        <f>_xlfn.TEXTJOIN("", TRUE, IF(U2310="0", U2310, ""), IF(V2310="0", V2310, ""), IF(W2310="0", W2310, ""), IF(X2310="0", X2310, ""), IF(U2310&lt;&gt;"0", U2310, ""), IF(V2310&lt;&gt;"0", V2310, ""), IF(W2310&lt;&gt;"0", W2310, ""), IF(X2310&lt;&gt;"0", X2310, ""))</f>
        <v>000D</v>
      </c>
      <c r="S2310" s="21" t="str">
        <f>IFERROR(VLOOKUP(K2310,'字典-设备&amp;仪表管理'!A:B,2,FALSE),"未填")</f>
        <v>XV</v>
      </c>
      <c r="T2310" s="26" t="str">
        <f>IF(L2310="","未填",TEXT(L2310,"0000"))</f>
        <v>0200</v>
      </c>
      <c r="U2310" s="22" t="str">
        <f>IFERROR(VLOOKUP(E2310,'字典-系统管理&amp;工段管理'!$A$2:$B$7,2,0),"0")</f>
        <v>D</v>
      </c>
      <c r="V2310" s="22" t="str">
        <f>IFERROR(VLOOKUP(F2310,'字典-系统管理&amp;工段管理'!$A$2:$B$7,2,0),"0")</f>
        <v>0</v>
      </c>
      <c r="W2310" s="22" t="str">
        <f>IFERROR(VLOOKUP(G2310,'字典-系统管理&amp;工段管理'!$A$2:$B$7,2,0),"0")</f>
        <v>0</v>
      </c>
      <c r="X2310" s="22" t="str">
        <f>IFERROR(VLOOKUP(H2310,'字典-系统管理&amp;工段管理'!$A$2:$B$7,2,0),"0")</f>
        <v>0</v>
      </c>
    </row>
    <row r="2311" spans="1:24" x14ac:dyDescent="0.15">
      <c r="A2311" s="19">
        <v>2309</v>
      </c>
      <c r="B2311" s="22" t="s">
        <v>24</v>
      </c>
      <c r="C2311" s="22" t="s">
        <v>94</v>
      </c>
      <c r="D2311" s="22" t="s">
        <v>234</v>
      </c>
      <c r="E2311" s="22" t="s">
        <v>28</v>
      </c>
      <c r="F2311" s="22"/>
      <c r="G2311" s="22"/>
      <c r="H2311" s="22"/>
      <c r="I2311" s="32" t="s">
        <v>1065</v>
      </c>
      <c r="J2311" s="22" t="s">
        <v>33</v>
      </c>
      <c r="K2311" s="38" t="s">
        <v>325</v>
      </c>
      <c r="L2311" s="20">
        <v>201</v>
      </c>
      <c r="M2311" s="29" t="str">
        <f>O2311&amp;"-"&amp;P2311&amp;"-"&amp;Q2311&amp;"-"&amp;R2311&amp;"-"&amp;S2311&amp;"-"&amp;T2311</f>
        <v>SJ-V-05-000D-XV-0201</v>
      </c>
      <c r="N2311" s="32" t="s">
        <v>1065</v>
      </c>
      <c r="O2311" s="21" t="str">
        <f>IFERROR(VLOOKUP(B2311,'字典-基地管理'!A:B,2,FALSE),"未填")</f>
        <v>SJ</v>
      </c>
      <c r="P2311" s="21" t="str">
        <f>IFERROR(VLOOKUP(C2311,'字典-车间管理'!A:B,2,FALSE),"未填")</f>
        <v>V</v>
      </c>
      <c r="Q2311" s="21" t="str">
        <f>IFERROR(VLOOKUP(D2311,'字典-系统管理&amp;工段管理'!C:D,2,FALSE),"未填")</f>
        <v>05</v>
      </c>
      <c r="R2311" s="22" t="str">
        <f>_xlfn.TEXTJOIN("", TRUE, IF(U2311="0", U2311, ""), IF(V2311="0", V2311, ""), IF(W2311="0", W2311, ""), IF(X2311="0", X2311, ""), IF(U2311&lt;&gt;"0", U2311, ""), IF(V2311&lt;&gt;"0", V2311, ""), IF(W2311&lt;&gt;"0", W2311, ""), IF(X2311&lt;&gt;"0", X2311, ""))</f>
        <v>000D</v>
      </c>
      <c r="S2311" s="21" t="str">
        <f>IFERROR(VLOOKUP(K2311,'字典-设备&amp;仪表管理'!A:B,2,FALSE),"未填")</f>
        <v>XV</v>
      </c>
      <c r="T2311" s="26" t="str">
        <f>IF(L2311="","未填",TEXT(L2311,"0000"))</f>
        <v>0201</v>
      </c>
      <c r="U2311" s="22" t="str">
        <f>IFERROR(VLOOKUP(E2311,'字典-系统管理&amp;工段管理'!$A$2:$B$7,2,0),"0")</f>
        <v>D</v>
      </c>
      <c r="V2311" s="22" t="str">
        <f>IFERROR(VLOOKUP(F2311,'字典-系统管理&amp;工段管理'!$A$2:$B$7,2,0),"0")</f>
        <v>0</v>
      </c>
      <c r="W2311" s="22" t="str">
        <f>IFERROR(VLOOKUP(G2311,'字典-系统管理&amp;工段管理'!$A$2:$B$7,2,0),"0")</f>
        <v>0</v>
      </c>
      <c r="X2311" s="22" t="str">
        <f>IFERROR(VLOOKUP(H2311,'字典-系统管理&amp;工段管理'!$A$2:$B$7,2,0),"0")</f>
        <v>0</v>
      </c>
    </row>
    <row r="2312" spans="1:24" x14ac:dyDescent="0.15">
      <c r="A2312" s="19">
        <v>2310</v>
      </c>
      <c r="B2312" s="22" t="s">
        <v>24</v>
      </c>
      <c r="C2312" s="22" t="s">
        <v>94</v>
      </c>
      <c r="D2312" s="22" t="s">
        <v>234</v>
      </c>
      <c r="E2312" s="22" t="s">
        <v>28</v>
      </c>
      <c r="F2312" s="22"/>
      <c r="G2312" s="22"/>
      <c r="H2312" s="22"/>
      <c r="I2312" s="32" t="s">
        <v>1066</v>
      </c>
      <c r="J2312" s="22" t="s">
        <v>33</v>
      </c>
      <c r="K2312" s="38" t="s">
        <v>325</v>
      </c>
      <c r="L2312" s="20">
        <v>202</v>
      </c>
      <c r="M2312" s="29" t="str">
        <f>O2312&amp;"-"&amp;P2312&amp;"-"&amp;Q2312&amp;"-"&amp;R2312&amp;"-"&amp;S2312&amp;"-"&amp;T2312</f>
        <v>SJ-V-05-000D-XV-0202</v>
      </c>
      <c r="N2312" s="32" t="s">
        <v>1066</v>
      </c>
      <c r="O2312" s="21" t="str">
        <f>IFERROR(VLOOKUP(B2312,'字典-基地管理'!A:B,2,FALSE),"未填")</f>
        <v>SJ</v>
      </c>
      <c r="P2312" s="21" t="str">
        <f>IFERROR(VLOOKUP(C2312,'字典-车间管理'!A:B,2,FALSE),"未填")</f>
        <v>V</v>
      </c>
      <c r="Q2312" s="21" t="str">
        <f>IFERROR(VLOOKUP(D2312,'字典-系统管理&amp;工段管理'!C:D,2,FALSE),"未填")</f>
        <v>05</v>
      </c>
      <c r="R2312" s="22" t="str">
        <f>_xlfn.TEXTJOIN("", TRUE, IF(U2312="0", U2312, ""), IF(V2312="0", V2312, ""), IF(W2312="0", W2312, ""), IF(X2312="0", X2312, ""), IF(U2312&lt;&gt;"0", U2312, ""), IF(V2312&lt;&gt;"0", V2312, ""), IF(W2312&lt;&gt;"0", W2312, ""), IF(X2312&lt;&gt;"0", X2312, ""))</f>
        <v>000D</v>
      </c>
      <c r="S2312" s="21" t="str">
        <f>IFERROR(VLOOKUP(K2312,'字典-设备&amp;仪表管理'!A:B,2,FALSE),"未填")</f>
        <v>XV</v>
      </c>
      <c r="T2312" s="26" t="str">
        <f>IF(L2312="","未填",TEXT(L2312,"0000"))</f>
        <v>0202</v>
      </c>
      <c r="U2312" s="22" t="str">
        <f>IFERROR(VLOOKUP(E2312,'字典-系统管理&amp;工段管理'!$A$2:$B$7,2,0),"0")</f>
        <v>D</v>
      </c>
      <c r="V2312" s="22" t="str">
        <f>IFERROR(VLOOKUP(F2312,'字典-系统管理&amp;工段管理'!$A$2:$B$7,2,0),"0")</f>
        <v>0</v>
      </c>
      <c r="W2312" s="22" t="str">
        <f>IFERROR(VLOOKUP(G2312,'字典-系统管理&amp;工段管理'!$A$2:$B$7,2,0),"0")</f>
        <v>0</v>
      </c>
      <c r="X2312" s="22" t="str">
        <f>IFERROR(VLOOKUP(H2312,'字典-系统管理&amp;工段管理'!$A$2:$B$7,2,0),"0")</f>
        <v>0</v>
      </c>
    </row>
    <row r="2313" spans="1:24" x14ac:dyDescent="0.15">
      <c r="A2313" s="19">
        <v>2311</v>
      </c>
      <c r="B2313" s="22" t="s">
        <v>24</v>
      </c>
      <c r="C2313" s="22" t="s">
        <v>94</v>
      </c>
      <c r="D2313" s="22" t="s">
        <v>234</v>
      </c>
      <c r="E2313" s="22" t="s">
        <v>28</v>
      </c>
      <c r="F2313" s="22"/>
      <c r="G2313" s="22"/>
      <c r="H2313" s="22"/>
      <c r="I2313" s="32" t="s">
        <v>1067</v>
      </c>
      <c r="J2313" s="22" t="s">
        <v>33</v>
      </c>
      <c r="K2313" s="38" t="s">
        <v>325</v>
      </c>
      <c r="L2313" s="20">
        <v>203</v>
      </c>
      <c r="M2313" s="29" t="str">
        <f>O2313&amp;"-"&amp;P2313&amp;"-"&amp;Q2313&amp;"-"&amp;R2313&amp;"-"&amp;S2313&amp;"-"&amp;T2313</f>
        <v>SJ-V-05-000D-XV-0203</v>
      </c>
      <c r="N2313" s="32" t="s">
        <v>1067</v>
      </c>
      <c r="O2313" s="21" t="str">
        <f>IFERROR(VLOOKUP(B2313,'字典-基地管理'!A:B,2,FALSE),"未填")</f>
        <v>SJ</v>
      </c>
      <c r="P2313" s="21" t="str">
        <f>IFERROR(VLOOKUP(C2313,'字典-车间管理'!A:B,2,FALSE),"未填")</f>
        <v>V</v>
      </c>
      <c r="Q2313" s="21" t="str">
        <f>IFERROR(VLOOKUP(D2313,'字典-系统管理&amp;工段管理'!C:D,2,FALSE),"未填")</f>
        <v>05</v>
      </c>
      <c r="R2313" s="22" t="str">
        <f>_xlfn.TEXTJOIN("", TRUE, IF(U2313="0", U2313, ""), IF(V2313="0", V2313, ""), IF(W2313="0", W2313, ""), IF(X2313="0", X2313, ""), IF(U2313&lt;&gt;"0", U2313, ""), IF(V2313&lt;&gt;"0", V2313, ""), IF(W2313&lt;&gt;"0", W2313, ""), IF(X2313&lt;&gt;"0", X2313, ""))</f>
        <v>000D</v>
      </c>
      <c r="S2313" s="21" t="str">
        <f>IFERROR(VLOOKUP(K2313,'字典-设备&amp;仪表管理'!A:B,2,FALSE),"未填")</f>
        <v>XV</v>
      </c>
      <c r="T2313" s="26" t="str">
        <f>IF(L2313="","未填",TEXT(L2313,"0000"))</f>
        <v>0203</v>
      </c>
      <c r="U2313" s="22" t="str">
        <f>IFERROR(VLOOKUP(E2313,'字典-系统管理&amp;工段管理'!$A$2:$B$7,2,0),"0")</f>
        <v>D</v>
      </c>
      <c r="V2313" s="22" t="str">
        <f>IFERROR(VLOOKUP(F2313,'字典-系统管理&amp;工段管理'!$A$2:$B$7,2,0),"0")</f>
        <v>0</v>
      </c>
      <c r="W2313" s="22" t="str">
        <f>IFERROR(VLOOKUP(G2313,'字典-系统管理&amp;工段管理'!$A$2:$B$7,2,0),"0")</f>
        <v>0</v>
      </c>
      <c r="X2313" s="22" t="str">
        <f>IFERROR(VLOOKUP(H2313,'字典-系统管理&amp;工段管理'!$A$2:$B$7,2,0),"0")</f>
        <v>0</v>
      </c>
    </row>
    <row r="2314" spans="1:24" x14ac:dyDescent="0.15">
      <c r="A2314" s="19">
        <v>2312</v>
      </c>
      <c r="B2314" s="22" t="s">
        <v>24</v>
      </c>
      <c r="C2314" s="22" t="s">
        <v>94</v>
      </c>
      <c r="D2314" s="22" t="s">
        <v>234</v>
      </c>
      <c r="E2314" s="22" t="s">
        <v>28</v>
      </c>
      <c r="F2314" s="22"/>
      <c r="G2314" s="22"/>
      <c r="H2314" s="22"/>
      <c r="I2314" s="32" t="s">
        <v>1068</v>
      </c>
      <c r="J2314" s="22" t="s">
        <v>33</v>
      </c>
      <c r="K2314" s="38" t="s">
        <v>325</v>
      </c>
      <c r="L2314" s="20">
        <v>204</v>
      </c>
      <c r="M2314" s="29" t="str">
        <f>O2314&amp;"-"&amp;P2314&amp;"-"&amp;Q2314&amp;"-"&amp;R2314&amp;"-"&amp;S2314&amp;"-"&amp;T2314</f>
        <v>SJ-V-05-000D-XV-0204</v>
      </c>
      <c r="N2314" s="32" t="s">
        <v>1068</v>
      </c>
      <c r="O2314" s="21" t="str">
        <f>IFERROR(VLOOKUP(B2314,'字典-基地管理'!A:B,2,FALSE),"未填")</f>
        <v>SJ</v>
      </c>
      <c r="P2314" s="21" t="str">
        <f>IFERROR(VLOOKUP(C2314,'字典-车间管理'!A:B,2,FALSE),"未填")</f>
        <v>V</v>
      </c>
      <c r="Q2314" s="21" t="str">
        <f>IFERROR(VLOOKUP(D2314,'字典-系统管理&amp;工段管理'!C:D,2,FALSE),"未填")</f>
        <v>05</v>
      </c>
      <c r="R2314" s="22" t="str">
        <f>_xlfn.TEXTJOIN("", TRUE, IF(U2314="0", U2314, ""), IF(V2314="0", V2314, ""), IF(W2314="0", W2314, ""), IF(X2314="0", X2314, ""), IF(U2314&lt;&gt;"0", U2314, ""), IF(V2314&lt;&gt;"0", V2314, ""), IF(W2314&lt;&gt;"0", W2314, ""), IF(X2314&lt;&gt;"0", X2314, ""))</f>
        <v>000D</v>
      </c>
      <c r="S2314" s="21" t="str">
        <f>IFERROR(VLOOKUP(K2314,'字典-设备&amp;仪表管理'!A:B,2,FALSE),"未填")</f>
        <v>XV</v>
      </c>
      <c r="T2314" s="26" t="str">
        <f>IF(L2314="","未填",TEXT(L2314,"0000"))</f>
        <v>0204</v>
      </c>
      <c r="U2314" s="22" t="str">
        <f>IFERROR(VLOOKUP(E2314,'字典-系统管理&amp;工段管理'!$A$2:$B$7,2,0),"0")</f>
        <v>D</v>
      </c>
      <c r="V2314" s="22" t="str">
        <f>IFERROR(VLOOKUP(F2314,'字典-系统管理&amp;工段管理'!$A$2:$B$7,2,0),"0")</f>
        <v>0</v>
      </c>
      <c r="W2314" s="22" t="str">
        <f>IFERROR(VLOOKUP(G2314,'字典-系统管理&amp;工段管理'!$A$2:$B$7,2,0),"0")</f>
        <v>0</v>
      </c>
      <c r="X2314" s="22" t="str">
        <f>IFERROR(VLOOKUP(H2314,'字典-系统管理&amp;工段管理'!$A$2:$B$7,2,0),"0")</f>
        <v>0</v>
      </c>
    </row>
    <row r="2315" spans="1:24" x14ac:dyDescent="0.15">
      <c r="A2315" s="19">
        <v>2313</v>
      </c>
      <c r="B2315" s="22" t="s">
        <v>24</v>
      </c>
      <c r="C2315" s="22" t="s">
        <v>94</v>
      </c>
      <c r="D2315" s="22" t="s">
        <v>234</v>
      </c>
      <c r="E2315" s="22" t="s">
        <v>28</v>
      </c>
      <c r="F2315" s="22"/>
      <c r="G2315" s="22"/>
      <c r="H2315" s="22"/>
      <c r="I2315" s="32" t="s">
        <v>1069</v>
      </c>
      <c r="J2315" s="22" t="s">
        <v>33</v>
      </c>
      <c r="K2315" s="38" t="s">
        <v>325</v>
      </c>
      <c r="L2315" s="20">
        <v>205</v>
      </c>
      <c r="M2315" s="29" t="str">
        <f>O2315&amp;"-"&amp;P2315&amp;"-"&amp;Q2315&amp;"-"&amp;R2315&amp;"-"&amp;S2315&amp;"-"&amp;T2315</f>
        <v>SJ-V-05-000D-XV-0205</v>
      </c>
      <c r="N2315" s="32" t="s">
        <v>1069</v>
      </c>
      <c r="O2315" s="21" t="str">
        <f>IFERROR(VLOOKUP(B2315,'字典-基地管理'!A:B,2,FALSE),"未填")</f>
        <v>SJ</v>
      </c>
      <c r="P2315" s="21" t="str">
        <f>IFERROR(VLOOKUP(C2315,'字典-车间管理'!A:B,2,FALSE),"未填")</f>
        <v>V</v>
      </c>
      <c r="Q2315" s="21" t="str">
        <f>IFERROR(VLOOKUP(D2315,'字典-系统管理&amp;工段管理'!C:D,2,FALSE),"未填")</f>
        <v>05</v>
      </c>
      <c r="R2315" s="22" t="str">
        <f>_xlfn.TEXTJOIN("", TRUE, IF(U2315="0", U2315, ""), IF(V2315="0", V2315, ""), IF(W2315="0", W2315, ""), IF(X2315="0", X2315, ""), IF(U2315&lt;&gt;"0", U2315, ""), IF(V2315&lt;&gt;"0", V2315, ""), IF(W2315&lt;&gt;"0", W2315, ""), IF(X2315&lt;&gt;"0", X2315, ""))</f>
        <v>000D</v>
      </c>
      <c r="S2315" s="21" t="str">
        <f>IFERROR(VLOOKUP(K2315,'字典-设备&amp;仪表管理'!A:B,2,FALSE),"未填")</f>
        <v>XV</v>
      </c>
      <c r="T2315" s="26" t="str">
        <f>IF(L2315="","未填",TEXT(L2315,"0000"))</f>
        <v>0205</v>
      </c>
      <c r="U2315" s="22" t="str">
        <f>IFERROR(VLOOKUP(E2315,'字典-系统管理&amp;工段管理'!$A$2:$B$7,2,0),"0")</f>
        <v>D</v>
      </c>
      <c r="V2315" s="22" t="str">
        <f>IFERROR(VLOOKUP(F2315,'字典-系统管理&amp;工段管理'!$A$2:$B$7,2,0),"0")</f>
        <v>0</v>
      </c>
      <c r="W2315" s="22" t="str">
        <f>IFERROR(VLOOKUP(G2315,'字典-系统管理&amp;工段管理'!$A$2:$B$7,2,0),"0")</f>
        <v>0</v>
      </c>
      <c r="X2315" s="22" t="str">
        <f>IFERROR(VLOOKUP(H2315,'字典-系统管理&amp;工段管理'!$A$2:$B$7,2,0),"0")</f>
        <v>0</v>
      </c>
    </row>
    <row r="2316" spans="1:24" x14ac:dyDescent="0.15">
      <c r="A2316" s="19">
        <v>2314</v>
      </c>
      <c r="B2316" s="22" t="s">
        <v>24</v>
      </c>
      <c r="C2316" s="22" t="s">
        <v>94</v>
      </c>
      <c r="D2316" s="22" t="s">
        <v>234</v>
      </c>
      <c r="E2316" s="22" t="s">
        <v>28</v>
      </c>
      <c r="F2316" s="22"/>
      <c r="G2316" s="22"/>
      <c r="H2316" s="22"/>
      <c r="I2316" s="32" t="s">
        <v>1070</v>
      </c>
      <c r="J2316" s="22" t="s">
        <v>33</v>
      </c>
      <c r="K2316" s="38" t="s">
        <v>325</v>
      </c>
      <c r="L2316" s="20">
        <v>206</v>
      </c>
      <c r="M2316" s="29" t="str">
        <f>O2316&amp;"-"&amp;P2316&amp;"-"&amp;Q2316&amp;"-"&amp;R2316&amp;"-"&amp;S2316&amp;"-"&amp;T2316</f>
        <v>SJ-V-05-000D-XV-0206</v>
      </c>
      <c r="N2316" s="32" t="s">
        <v>1070</v>
      </c>
      <c r="O2316" s="21" t="str">
        <f>IFERROR(VLOOKUP(B2316,'字典-基地管理'!A:B,2,FALSE),"未填")</f>
        <v>SJ</v>
      </c>
      <c r="P2316" s="21" t="str">
        <f>IFERROR(VLOOKUP(C2316,'字典-车间管理'!A:B,2,FALSE),"未填")</f>
        <v>V</v>
      </c>
      <c r="Q2316" s="21" t="str">
        <f>IFERROR(VLOOKUP(D2316,'字典-系统管理&amp;工段管理'!C:D,2,FALSE),"未填")</f>
        <v>05</v>
      </c>
      <c r="R2316" s="22" t="str">
        <f>_xlfn.TEXTJOIN("", TRUE, IF(U2316="0", U2316, ""), IF(V2316="0", V2316, ""), IF(W2316="0", W2316, ""), IF(X2316="0", X2316, ""), IF(U2316&lt;&gt;"0", U2316, ""), IF(V2316&lt;&gt;"0", V2316, ""), IF(W2316&lt;&gt;"0", W2316, ""), IF(X2316&lt;&gt;"0", X2316, ""))</f>
        <v>000D</v>
      </c>
      <c r="S2316" s="21" t="str">
        <f>IFERROR(VLOOKUP(K2316,'字典-设备&amp;仪表管理'!A:B,2,FALSE),"未填")</f>
        <v>XV</v>
      </c>
      <c r="T2316" s="26" t="str">
        <f>IF(L2316="","未填",TEXT(L2316,"0000"))</f>
        <v>0206</v>
      </c>
      <c r="U2316" s="22" t="str">
        <f>IFERROR(VLOOKUP(E2316,'字典-系统管理&amp;工段管理'!$A$2:$B$7,2,0),"0")</f>
        <v>D</v>
      </c>
      <c r="V2316" s="22" t="str">
        <f>IFERROR(VLOOKUP(F2316,'字典-系统管理&amp;工段管理'!$A$2:$B$7,2,0),"0")</f>
        <v>0</v>
      </c>
      <c r="W2316" s="22" t="str">
        <f>IFERROR(VLOOKUP(G2316,'字典-系统管理&amp;工段管理'!$A$2:$B$7,2,0),"0")</f>
        <v>0</v>
      </c>
      <c r="X2316" s="22" t="str">
        <f>IFERROR(VLOOKUP(H2316,'字典-系统管理&amp;工段管理'!$A$2:$B$7,2,0),"0")</f>
        <v>0</v>
      </c>
    </row>
    <row r="2317" spans="1:24" x14ac:dyDescent="0.15">
      <c r="A2317" s="19">
        <v>2315</v>
      </c>
      <c r="B2317" s="22" t="s">
        <v>24</v>
      </c>
      <c r="C2317" s="22" t="s">
        <v>94</v>
      </c>
      <c r="D2317" s="22" t="s">
        <v>234</v>
      </c>
      <c r="E2317" s="22" t="s">
        <v>28</v>
      </c>
      <c r="F2317" s="22"/>
      <c r="G2317" s="22"/>
      <c r="H2317" s="22"/>
      <c r="I2317" s="32" t="s">
        <v>1071</v>
      </c>
      <c r="J2317" s="22" t="s">
        <v>33</v>
      </c>
      <c r="K2317" s="38" t="s">
        <v>325</v>
      </c>
      <c r="L2317" s="20">
        <v>207</v>
      </c>
      <c r="M2317" s="29" t="str">
        <f>O2317&amp;"-"&amp;P2317&amp;"-"&amp;Q2317&amp;"-"&amp;R2317&amp;"-"&amp;S2317&amp;"-"&amp;T2317</f>
        <v>SJ-V-05-000D-XV-0207</v>
      </c>
      <c r="N2317" s="32" t="s">
        <v>1071</v>
      </c>
      <c r="O2317" s="21" t="str">
        <f>IFERROR(VLOOKUP(B2317,'字典-基地管理'!A:B,2,FALSE),"未填")</f>
        <v>SJ</v>
      </c>
      <c r="P2317" s="21" t="str">
        <f>IFERROR(VLOOKUP(C2317,'字典-车间管理'!A:B,2,FALSE),"未填")</f>
        <v>V</v>
      </c>
      <c r="Q2317" s="21" t="str">
        <f>IFERROR(VLOOKUP(D2317,'字典-系统管理&amp;工段管理'!C:D,2,FALSE),"未填")</f>
        <v>05</v>
      </c>
      <c r="R2317" s="22" t="str">
        <f>_xlfn.TEXTJOIN("", TRUE, IF(U2317="0", U2317, ""), IF(V2317="0", V2317, ""), IF(W2317="0", W2317, ""), IF(X2317="0", X2317, ""), IF(U2317&lt;&gt;"0", U2317, ""), IF(V2317&lt;&gt;"0", V2317, ""), IF(W2317&lt;&gt;"0", W2317, ""), IF(X2317&lt;&gt;"0", X2317, ""))</f>
        <v>000D</v>
      </c>
      <c r="S2317" s="21" t="str">
        <f>IFERROR(VLOOKUP(K2317,'字典-设备&amp;仪表管理'!A:B,2,FALSE),"未填")</f>
        <v>XV</v>
      </c>
      <c r="T2317" s="26" t="str">
        <f>IF(L2317="","未填",TEXT(L2317,"0000"))</f>
        <v>0207</v>
      </c>
      <c r="U2317" s="22" t="str">
        <f>IFERROR(VLOOKUP(E2317,'字典-系统管理&amp;工段管理'!$A$2:$B$7,2,0),"0")</f>
        <v>D</v>
      </c>
      <c r="V2317" s="22" t="str">
        <f>IFERROR(VLOOKUP(F2317,'字典-系统管理&amp;工段管理'!$A$2:$B$7,2,0),"0")</f>
        <v>0</v>
      </c>
      <c r="W2317" s="22" t="str">
        <f>IFERROR(VLOOKUP(G2317,'字典-系统管理&amp;工段管理'!$A$2:$B$7,2,0),"0")</f>
        <v>0</v>
      </c>
      <c r="X2317" s="22" t="str">
        <f>IFERROR(VLOOKUP(H2317,'字典-系统管理&amp;工段管理'!$A$2:$B$7,2,0),"0")</f>
        <v>0</v>
      </c>
    </row>
    <row r="2318" spans="1:24" x14ac:dyDescent="0.15">
      <c r="A2318" s="19">
        <v>2316</v>
      </c>
      <c r="B2318" s="22" t="s">
        <v>24</v>
      </c>
      <c r="C2318" s="22" t="s">
        <v>94</v>
      </c>
      <c r="D2318" s="22" t="s">
        <v>234</v>
      </c>
      <c r="E2318" s="22" t="s">
        <v>28</v>
      </c>
      <c r="F2318" s="22"/>
      <c r="G2318" s="22"/>
      <c r="H2318" s="22"/>
      <c r="I2318" s="32" t="s">
        <v>1072</v>
      </c>
      <c r="J2318" s="22" t="s">
        <v>33</v>
      </c>
      <c r="K2318" s="38" t="s">
        <v>325</v>
      </c>
      <c r="L2318" s="20">
        <v>208</v>
      </c>
      <c r="M2318" s="29" t="str">
        <f>O2318&amp;"-"&amp;P2318&amp;"-"&amp;Q2318&amp;"-"&amp;R2318&amp;"-"&amp;S2318&amp;"-"&amp;T2318</f>
        <v>SJ-V-05-000D-XV-0208</v>
      </c>
      <c r="N2318" s="32" t="s">
        <v>1072</v>
      </c>
      <c r="O2318" s="21" t="str">
        <f>IFERROR(VLOOKUP(B2318,'字典-基地管理'!A:B,2,FALSE),"未填")</f>
        <v>SJ</v>
      </c>
      <c r="P2318" s="21" t="str">
        <f>IFERROR(VLOOKUP(C2318,'字典-车间管理'!A:B,2,FALSE),"未填")</f>
        <v>V</v>
      </c>
      <c r="Q2318" s="21" t="str">
        <f>IFERROR(VLOOKUP(D2318,'字典-系统管理&amp;工段管理'!C:D,2,FALSE),"未填")</f>
        <v>05</v>
      </c>
      <c r="R2318" s="22" t="str">
        <f>_xlfn.TEXTJOIN("", TRUE, IF(U2318="0", U2318, ""), IF(V2318="0", V2318, ""), IF(W2318="0", W2318, ""), IF(X2318="0", X2318, ""), IF(U2318&lt;&gt;"0", U2318, ""), IF(V2318&lt;&gt;"0", V2318, ""), IF(W2318&lt;&gt;"0", W2318, ""), IF(X2318&lt;&gt;"0", X2318, ""))</f>
        <v>000D</v>
      </c>
      <c r="S2318" s="21" t="str">
        <f>IFERROR(VLOOKUP(K2318,'字典-设备&amp;仪表管理'!A:B,2,FALSE),"未填")</f>
        <v>XV</v>
      </c>
      <c r="T2318" s="26" t="str">
        <f>IF(L2318="","未填",TEXT(L2318,"0000"))</f>
        <v>0208</v>
      </c>
      <c r="U2318" s="22" t="str">
        <f>IFERROR(VLOOKUP(E2318,'字典-系统管理&amp;工段管理'!$A$2:$B$7,2,0),"0")</f>
        <v>D</v>
      </c>
      <c r="V2318" s="22" t="str">
        <f>IFERROR(VLOOKUP(F2318,'字典-系统管理&amp;工段管理'!$A$2:$B$7,2,0),"0")</f>
        <v>0</v>
      </c>
      <c r="W2318" s="22" t="str">
        <f>IFERROR(VLOOKUP(G2318,'字典-系统管理&amp;工段管理'!$A$2:$B$7,2,0),"0")</f>
        <v>0</v>
      </c>
      <c r="X2318" s="22" t="str">
        <f>IFERROR(VLOOKUP(H2318,'字典-系统管理&amp;工段管理'!$A$2:$B$7,2,0),"0")</f>
        <v>0</v>
      </c>
    </row>
    <row r="2319" spans="1:24" x14ac:dyDescent="0.15">
      <c r="A2319" s="19">
        <v>2317</v>
      </c>
      <c r="B2319" s="22" t="s">
        <v>24</v>
      </c>
      <c r="C2319" s="22" t="s">
        <v>94</v>
      </c>
      <c r="D2319" s="22" t="s">
        <v>234</v>
      </c>
      <c r="E2319" s="22" t="s">
        <v>28</v>
      </c>
      <c r="F2319" s="22"/>
      <c r="G2319" s="22"/>
      <c r="H2319" s="22"/>
      <c r="I2319" s="32" t="s">
        <v>1076</v>
      </c>
      <c r="J2319" s="22" t="s">
        <v>33</v>
      </c>
      <c r="K2319" s="38" t="s">
        <v>325</v>
      </c>
      <c r="L2319" s="20">
        <v>209</v>
      </c>
      <c r="M2319" s="29" t="str">
        <f>O2319&amp;"-"&amp;P2319&amp;"-"&amp;Q2319&amp;"-"&amp;R2319&amp;"-"&amp;S2319&amp;"-"&amp;T2319</f>
        <v>SJ-V-05-000D-XV-0209</v>
      </c>
      <c r="N2319" s="32" t="s">
        <v>1076</v>
      </c>
      <c r="O2319" s="21" t="str">
        <f>IFERROR(VLOOKUP(B2319,'字典-基地管理'!A:B,2,FALSE),"未填")</f>
        <v>SJ</v>
      </c>
      <c r="P2319" s="21" t="str">
        <f>IFERROR(VLOOKUP(C2319,'字典-车间管理'!A:B,2,FALSE),"未填")</f>
        <v>V</v>
      </c>
      <c r="Q2319" s="21" t="str">
        <f>IFERROR(VLOOKUP(D2319,'字典-系统管理&amp;工段管理'!C:D,2,FALSE),"未填")</f>
        <v>05</v>
      </c>
      <c r="R2319" s="22" t="str">
        <f>_xlfn.TEXTJOIN("", TRUE, IF(U2319="0", U2319, ""), IF(V2319="0", V2319, ""), IF(W2319="0", W2319, ""), IF(X2319="0", X2319, ""), IF(U2319&lt;&gt;"0", U2319, ""), IF(V2319&lt;&gt;"0", V2319, ""), IF(W2319&lt;&gt;"0", W2319, ""), IF(X2319&lt;&gt;"0", X2319, ""))</f>
        <v>000D</v>
      </c>
      <c r="S2319" s="21" t="str">
        <f>IFERROR(VLOOKUP(K2319,'字典-设备&amp;仪表管理'!A:B,2,FALSE),"未填")</f>
        <v>XV</v>
      </c>
      <c r="T2319" s="26" t="str">
        <f>IF(L2319="","未填",TEXT(L2319,"0000"))</f>
        <v>0209</v>
      </c>
      <c r="U2319" s="22" t="str">
        <f>IFERROR(VLOOKUP(E2319,'字典-系统管理&amp;工段管理'!$A$2:$B$7,2,0),"0")</f>
        <v>D</v>
      </c>
      <c r="V2319" s="22" t="str">
        <f>IFERROR(VLOOKUP(F2319,'字典-系统管理&amp;工段管理'!$A$2:$B$7,2,0),"0")</f>
        <v>0</v>
      </c>
      <c r="W2319" s="22" t="str">
        <f>IFERROR(VLOOKUP(G2319,'字典-系统管理&amp;工段管理'!$A$2:$B$7,2,0),"0")</f>
        <v>0</v>
      </c>
      <c r="X2319" s="22" t="str">
        <f>IFERROR(VLOOKUP(H2319,'字典-系统管理&amp;工段管理'!$A$2:$B$7,2,0),"0")</f>
        <v>0</v>
      </c>
    </row>
    <row r="2320" spans="1:24" x14ac:dyDescent="0.15">
      <c r="A2320" s="19">
        <v>2318</v>
      </c>
      <c r="B2320" s="22" t="s">
        <v>24</v>
      </c>
      <c r="C2320" s="22" t="s">
        <v>94</v>
      </c>
      <c r="D2320" s="22" t="s">
        <v>234</v>
      </c>
      <c r="E2320" s="22" t="s">
        <v>28</v>
      </c>
      <c r="F2320" s="22"/>
      <c r="G2320" s="22"/>
      <c r="H2320" s="22"/>
      <c r="I2320" s="32" t="s">
        <v>1080</v>
      </c>
      <c r="J2320" s="22" t="s">
        <v>33</v>
      </c>
      <c r="K2320" s="38" t="s">
        <v>325</v>
      </c>
      <c r="L2320" s="20">
        <v>210</v>
      </c>
      <c r="M2320" s="29" t="str">
        <f>O2320&amp;"-"&amp;P2320&amp;"-"&amp;Q2320&amp;"-"&amp;R2320&amp;"-"&amp;S2320&amp;"-"&amp;T2320</f>
        <v>SJ-V-05-000D-XV-0210</v>
      </c>
      <c r="N2320" s="32" t="s">
        <v>1080</v>
      </c>
      <c r="O2320" s="21" t="str">
        <f>IFERROR(VLOOKUP(B2320,'字典-基地管理'!A:B,2,FALSE),"未填")</f>
        <v>SJ</v>
      </c>
      <c r="P2320" s="21" t="str">
        <f>IFERROR(VLOOKUP(C2320,'字典-车间管理'!A:B,2,FALSE),"未填")</f>
        <v>V</v>
      </c>
      <c r="Q2320" s="21" t="str">
        <f>IFERROR(VLOOKUP(D2320,'字典-系统管理&amp;工段管理'!C:D,2,FALSE),"未填")</f>
        <v>05</v>
      </c>
      <c r="R2320" s="22" t="str">
        <f>_xlfn.TEXTJOIN("", TRUE, IF(U2320="0", U2320, ""), IF(V2320="0", V2320, ""), IF(W2320="0", W2320, ""), IF(X2320="0", X2320, ""), IF(U2320&lt;&gt;"0", U2320, ""), IF(V2320&lt;&gt;"0", V2320, ""), IF(W2320&lt;&gt;"0", W2320, ""), IF(X2320&lt;&gt;"0", X2320, ""))</f>
        <v>000D</v>
      </c>
      <c r="S2320" s="21" t="str">
        <f>IFERROR(VLOOKUP(K2320,'字典-设备&amp;仪表管理'!A:B,2,FALSE),"未填")</f>
        <v>XV</v>
      </c>
      <c r="T2320" s="26" t="str">
        <f>IF(L2320="","未填",TEXT(L2320,"0000"))</f>
        <v>0210</v>
      </c>
      <c r="U2320" s="22" t="str">
        <f>IFERROR(VLOOKUP(E2320,'字典-系统管理&amp;工段管理'!$A$2:$B$7,2,0),"0")</f>
        <v>D</v>
      </c>
      <c r="V2320" s="22" t="str">
        <f>IFERROR(VLOOKUP(F2320,'字典-系统管理&amp;工段管理'!$A$2:$B$7,2,0),"0")</f>
        <v>0</v>
      </c>
      <c r="W2320" s="22" t="str">
        <f>IFERROR(VLOOKUP(G2320,'字典-系统管理&amp;工段管理'!$A$2:$B$7,2,0),"0")</f>
        <v>0</v>
      </c>
      <c r="X2320" s="22" t="str">
        <f>IFERROR(VLOOKUP(H2320,'字典-系统管理&amp;工段管理'!$A$2:$B$7,2,0),"0")</f>
        <v>0</v>
      </c>
    </row>
    <row r="2321" spans="1:24" x14ac:dyDescent="0.15">
      <c r="A2321" s="19">
        <v>2319</v>
      </c>
      <c r="B2321" s="22" t="s">
        <v>24</v>
      </c>
      <c r="C2321" s="22" t="s">
        <v>94</v>
      </c>
      <c r="D2321" s="22" t="s">
        <v>234</v>
      </c>
      <c r="E2321" s="22" t="s">
        <v>28</v>
      </c>
      <c r="F2321" s="22"/>
      <c r="G2321" s="22"/>
      <c r="H2321" s="22"/>
      <c r="I2321" s="32" t="s">
        <v>1084</v>
      </c>
      <c r="J2321" s="22" t="s">
        <v>33</v>
      </c>
      <c r="K2321" s="38" t="s">
        <v>325</v>
      </c>
      <c r="L2321" s="20">
        <v>211</v>
      </c>
      <c r="M2321" s="29" t="str">
        <f>O2321&amp;"-"&amp;P2321&amp;"-"&amp;Q2321&amp;"-"&amp;R2321&amp;"-"&amp;S2321&amp;"-"&amp;T2321</f>
        <v>SJ-V-05-000D-XV-0211</v>
      </c>
      <c r="N2321" s="32" t="s">
        <v>1084</v>
      </c>
      <c r="O2321" s="21" t="str">
        <f>IFERROR(VLOOKUP(B2321,'字典-基地管理'!A:B,2,FALSE),"未填")</f>
        <v>SJ</v>
      </c>
      <c r="P2321" s="21" t="str">
        <f>IFERROR(VLOOKUP(C2321,'字典-车间管理'!A:B,2,FALSE),"未填")</f>
        <v>V</v>
      </c>
      <c r="Q2321" s="21" t="str">
        <f>IFERROR(VLOOKUP(D2321,'字典-系统管理&amp;工段管理'!C:D,2,FALSE),"未填")</f>
        <v>05</v>
      </c>
      <c r="R2321" s="22" t="str">
        <f>_xlfn.TEXTJOIN("", TRUE, IF(U2321="0", U2321, ""), IF(V2321="0", V2321, ""), IF(W2321="0", W2321, ""), IF(X2321="0", X2321, ""), IF(U2321&lt;&gt;"0", U2321, ""), IF(V2321&lt;&gt;"0", V2321, ""), IF(W2321&lt;&gt;"0", W2321, ""), IF(X2321&lt;&gt;"0", X2321, ""))</f>
        <v>000D</v>
      </c>
      <c r="S2321" s="21" t="str">
        <f>IFERROR(VLOOKUP(K2321,'字典-设备&amp;仪表管理'!A:B,2,FALSE),"未填")</f>
        <v>XV</v>
      </c>
      <c r="T2321" s="26" t="str">
        <f>IF(L2321="","未填",TEXT(L2321,"0000"))</f>
        <v>0211</v>
      </c>
      <c r="U2321" s="22" t="str">
        <f>IFERROR(VLOOKUP(E2321,'字典-系统管理&amp;工段管理'!$A$2:$B$7,2,0),"0")</f>
        <v>D</v>
      </c>
      <c r="V2321" s="22" t="str">
        <f>IFERROR(VLOOKUP(F2321,'字典-系统管理&amp;工段管理'!$A$2:$B$7,2,0),"0")</f>
        <v>0</v>
      </c>
      <c r="W2321" s="22" t="str">
        <f>IFERROR(VLOOKUP(G2321,'字典-系统管理&amp;工段管理'!$A$2:$B$7,2,0),"0")</f>
        <v>0</v>
      </c>
      <c r="X2321" s="22" t="str">
        <f>IFERROR(VLOOKUP(H2321,'字典-系统管理&amp;工段管理'!$A$2:$B$7,2,0),"0")</f>
        <v>0</v>
      </c>
    </row>
    <row r="2322" spans="1:24" x14ac:dyDescent="0.15">
      <c r="A2322" s="19">
        <v>2320</v>
      </c>
      <c r="B2322" s="22" t="s">
        <v>24</v>
      </c>
      <c r="C2322" s="22" t="s">
        <v>94</v>
      </c>
      <c r="D2322" s="22" t="s">
        <v>234</v>
      </c>
      <c r="E2322" s="22" t="s">
        <v>28</v>
      </c>
      <c r="F2322" s="22"/>
      <c r="G2322" s="22"/>
      <c r="H2322" s="22"/>
      <c r="I2322" s="32" t="s">
        <v>1088</v>
      </c>
      <c r="J2322" s="22" t="s">
        <v>33</v>
      </c>
      <c r="K2322" s="38" t="s">
        <v>325</v>
      </c>
      <c r="L2322" s="20">
        <v>212</v>
      </c>
      <c r="M2322" s="29" t="str">
        <f>O2322&amp;"-"&amp;P2322&amp;"-"&amp;Q2322&amp;"-"&amp;R2322&amp;"-"&amp;S2322&amp;"-"&amp;T2322</f>
        <v>SJ-V-05-000D-XV-0212</v>
      </c>
      <c r="N2322" s="32" t="s">
        <v>1088</v>
      </c>
      <c r="O2322" s="21" t="str">
        <f>IFERROR(VLOOKUP(B2322,'字典-基地管理'!A:B,2,FALSE),"未填")</f>
        <v>SJ</v>
      </c>
      <c r="P2322" s="21" t="str">
        <f>IFERROR(VLOOKUP(C2322,'字典-车间管理'!A:B,2,FALSE),"未填")</f>
        <v>V</v>
      </c>
      <c r="Q2322" s="21" t="str">
        <f>IFERROR(VLOOKUP(D2322,'字典-系统管理&amp;工段管理'!C:D,2,FALSE),"未填")</f>
        <v>05</v>
      </c>
      <c r="R2322" s="22" t="str">
        <f>_xlfn.TEXTJOIN("", TRUE, IF(U2322="0", U2322, ""), IF(V2322="0", V2322, ""), IF(W2322="0", W2322, ""), IF(X2322="0", X2322, ""), IF(U2322&lt;&gt;"0", U2322, ""), IF(V2322&lt;&gt;"0", V2322, ""), IF(W2322&lt;&gt;"0", W2322, ""), IF(X2322&lt;&gt;"0", X2322, ""))</f>
        <v>000D</v>
      </c>
      <c r="S2322" s="21" t="str">
        <f>IFERROR(VLOOKUP(K2322,'字典-设备&amp;仪表管理'!A:B,2,FALSE),"未填")</f>
        <v>XV</v>
      </c>
      <c r="T2322" s="26" t="str">
        <f>IF(L2322="","未填",TEXT(L2322,"0000"))</f>
        <v>0212</v>
      </c>
      <c r="U2322" s="22" t="str">
        <f>IFERROR(VLOOKUP(E2322,'字典-系统管理&amp;工段管理'!$A$2:$B$7,2,0),"0")</f>
        <v>D</v>
      </c>
      <c r="V2322" s="22" t="str">
        <f>IFERROR(VLOOKUP(F2322,'字典-系统管理&amp;工段管理'!$A$2:$B$7,2,0),"0")</f>
        <v>0</v>
      </c>
      <c r="W2322" s="22" t="str">
        <f>IFERROR(VLOOKUP(G2322,'字典-系统管理&amp;工段管理'!$A$2:$B$7,2,0),"0")</f>
        <v>0</v>
      </c>
      <c r="X2322" s="22" t="str">
        <f>IFERROR(VLOOKUP(H2322,'字典-系统管理&amp;工段管理'!$A$2:$B$7,2,0),"0")</f>
        <v>0</v>
      </c>
    </row>
    <row r="2323" spans="1:24" x14ac:dyDescent="0.15">
      <c r="A2323" s="19">
        <v>2321</v>
      </c>
      <c r="B2323" s="22" t="s">
        <v>24</v>
      </c>
      <c r="C2323" s="22" t="s">
        <v>94</v>
      </c>
      <c r="D2323" s="22" t="s">
        <v>234</v>
      </c>
      <c r="E2323" s="22" t="s">
        <v>28</v>
      </c>
      <c r="F2323" s="22"/>
      <c r="G2323" s="22"/>
      <c r="H2323" s="22"/>
      <c r="I2323" s="32" t="s">
        <v>1092</v>
      </c>
      <c r="J2323" s="22" t="s">
        <v>33</v>
      </c>
      <c r="K2323" s="38" t="s">
        <v>325</v>
      </c>
      <c r="L2323" s="20">
        <v>213</v>
      </c>
      <c r="M2323" s="29" t="str">
        <f>O2323&amp;"-"&amp;P2323&amp;"-"&amp;Q2323&amp;"-"&amp;R2323&amp;"-"&amp;S2323&amp;"-"&amp;T2323</f>
        <v>SJ-V-05-000D-XV-0213</v>
      </c>
      <c r="N2323" s="32" t="s">
        <v>1092</v>
      </c>
      <c r="O2323" s="21" t="str">
        <f>IFERROR(VLOOKUP(B2323,'字典-基地管理'!A:B,2,FALSE),"未填")</f>
        <v>SJ</v>
      </c>
      <c r="P2323" s="21" t="str">
        <f>IFERROR(VLOOKUP(C2323,'字典-车间管理'!A:B,2,FALSE),"未填")</f>
        <v>V</v>
      </c>
      <c r="Q2323" s="21" t="str">
        <f>IFERROR(VLOOKUP(D2323,'字典-系统管理&amp;工段管理'!C:D,2,FALSE),"未填")</f>
        <v>05</v>
      </c>
      <c r="R2323" s="22" t="str">
        <f>_xlfn.TEXTJOIN("", TRUE, IF(U2323="0", U2323, ""), IF(V2323="0", V2323, ""), IF(W2323="0", W2323, ""), IF(X2323="0", X2323, ""), IF(U2323&lt;&gt;"0", U2323, ""), IF(V2323&lt;&gt;"0", V2323, ""), IF(W2323&lt;&gt;"0", W2323, ""), IF(X2323&lt;&gt;"0", X2323, ""))</f>
        <v>000D</v>
      </c>
      <c r="S2323" s="21" t="str">
        <f>IFERROR(VLOOKUP(K2323,'字典-设备&amp;仪表管理'!A:B,2,FALSE),"未填")</f>
        <v>XV</v>
      </c>
      <c r="T2323" s="26" t="str">
        <f>IF(L2323="","未填",TEXT(L2323,"0000"))</f>
        <v>0213</v>
      </c>
      <c r="U2323" s="22" t="str">
        <f>IFERROR(VLOOKUP(E2323,'字典-系统管理&amp;工段管理'!$A$2:$B$7,2,0),"0")</f>
        <v>D</v>
      </c>
      <c r="V2323" s="22" t="str">
        <f>IFERROR(VLOOKUP(F2323,'字典-系统管理&amp;工段管理'!$A$2:$B$7,2,0),"0")</f>
        <v>0</v>
      </c>
      <c r="W2323" s="22" t="str">
        <f>IFERROR(VLOOKUP(G2323,'字典-系统管理&amp;工段管理'!$A$2:$B$7,2,0),"0")</f>
        <v>0</v>
      </c>
      <c r="X2323" s="22" t="str">
        <f>IFERROR(VLOOKUP(H2323,'字典-系统管理&amp;工段管理'!$A$2:$B$7,2,0),"0")</f>
        <v>0</v>
      </c>
    </row>
    <row r="2324" spans="1:24" x14ac:dyDescent="0.15">
      <c r="A2324" s="19">
        <v>2322</v>
      </c>
      <c r="B2324" s="22" t="s">
        <v>24</v>
      </c>
      <c r="C2324" s="22" t="s">
        <v>94</v>
      </c>
      <c r="D2324" s="22" t="s">
        <v>234</v>
      </c>
      <c r="E2324" s="22" t="s">
        <v>28</v>
      </c>
      <c r="F2324" s="22"/>
      <c r="G2324" s="22"/>
      <c r="H2324" s="22"/>
      <c r="I2324" s="32" t="s">
        <v>1096</v>
      </c>
      <c r="J2324" s="22" t="s">
        <v>33</v>
      </c>
      <c r="K2324" s="38" t="s">
        <v>325</v>
      </c>
      <c r="L2324" s="20">
        <v>214</v>
      </c>
      <c r="M2324" s="29" t="str">
        <f>O2324&amp;"-"&amp;P2324&amp;"-"&amp;Q2324&amp;"-"&amp;R2324&amp;"-"&amp;S2324&amp;"-"&amp;T2324</f>
        <v>SJ-V-05-000D-XV-0214</v>
      </c>
      <c r="N2324" s="32" t="s">
        <v>1096</v>
      </c>
      <c r="O2324" s="21" t="str">
        <f>IFERROR(VLOOKUP(B2324,'字典-基地管理'!A:B,2,FALSE),"未填")</f>
        <v>SJ</v>
      </c>
      <c r="P2324" s="21" t="str">
        <f>IFERROR(VLOOKUP(C2324,'字典-车间管理'!A:B,2,FALSE),"未填")</f>
        <v>V</v>
      </c>
      <c r="Q2324" s="21" t="str">
        <f>IFERROR(VLOOKUP(D2324,'字典-系统管理&amp;工段管理'!C:D,2,FALSE),"未填")</f>
        <v>05</v>
      </c>
      <c r="R2324" s="22" t="str">
        <f>_xlfn.TEXTJOIN("", TRUE, IF(U2324="0", U2324, ""), IF(V2324="0", V2324, ""), IF(W2324="0", W2324, ""), IF(X2324="0", X2324, ""), IF(U2324&lt;&gt;"0", U2324, ""), IF(V2324&lt;&gt;"0", V2324, ""), IF(W2324&lt;&gt;"0", W2324, ""), IF(X2324&lt;&gt;"0", X2324, ""))</f>
        <v>000D</v>
      </c>
      <c r="S2324" s="21" t="str">
        <f>IFERROR(VLOOKUP(K2324,'字典-设备&amp;仪表管理'!A:B,2,FALSE),"未填")</f>
        <v>XV</v>
      </c>
      <c r="T2324" s="26" t="str">
        <f>IF(L2324="","未填",TEXT(L2324,"0000"))</f>
        <v>0214</v>
      </c>
      <c r="U2324" s="22" t="str">
        <f>IFERROR(VLOOKUP(E2324,'字典-系统管理&amp;工段管理'!$A$2:$B$7,2,0),"0")</f>
        <v>D</v>
      </c>
      <c r="V2324" s="22" t="str">
        <f>IFERROR(VLOOKUP(F2324,'字典-系统管理&amp;工段管理'!$A$2:$B$7,2,0),"0")</f>
        <v>0</v>
      </c>
      <c r="W2324" s="22" t="str">
        <f>IFERROR(VLOOKUP(G2324,'字典-系统管理&amp;工段管理'!$A$2:$B$7,2,0),"0")</f>
        <v>0</v>
      </c>
      <c r="X2324" s="22" t="str">
        <f>IFERROR(VLOOKUP(H2324,'字典-系统管理&amp;工段管理'!$A$2:$B$7,2,0),"0")</f>
        <v>0</v>
      </c>
    </row>
    <row r="2325" spans="1:24" x14ac:dyDescent="0.15">
      <c r="A2325" s="19">
        <v>2323</v>
      </c>
      <c r="B2325" s="22" t="s">
        <v>24</v>
      </c>
      <c r="C2325" s="22" t="s">
        <v>94</v>
      </c>
      <c r="D2325" s="22" t="s">
        <v>234</v>
      </c>
      <c r="E2325" s="22" t="s">
        <v>28</v>
      </c>
      <c r="F2325" s="22"/>
      <c r="G2325" s="22"/>
      <c r="H2325" s="22"/>
      <c r="I2325" s="32" t="s">
        <v>1100</v>
      </c>
      <c r="J2325" s="22" t="s">
        <v>33</v>
      </c>
      <c r="K2325" s="38" t="s">
        <v>325</v>
      </c>
      <c r="L2325" s="20">
        <v>215</v>
      </c>
      <c r="M2325" s="29" t="str">
        <f>O2325&amp;"-"&amp;P2325&amp;"-"&amp;Q2325&amp;"-"&amp;R2325&amp;"-"&amp;S2325&amp;"-"&amp;T2325</f>
        <v>SJ-V-05-000D-XV-0215</v>
      </c>
      <c r="N2325" s="32" t="s">
        <v>1100</v>
      </c>
      <c r="O2325" s="21" t="str">
        <f>IFERROR(VLOOKUP(B2325,'字典-基地管理'!A:B,2,FALSE),"未填")</f>
        <v>SJ</v>
      </c>
      <c r="P2325" s="21" t="str">
        <f>IFERROR(VLOOKUP(C2325,'字典-车间管理'!A:B,2,FALSE),"未填")</f>
        <v>V</v>
      </c>
      <c r="Q2325" s="21" t="str">
        <f>IFERROR(VLOOKUP(D2325,'字典-系统管理&amp;工段管理'!C:D,2,FALSE),"未填")</f>
        <v>05</v>
      </c>
      <c r="R2325" s="22" t="str">
        <f>_xlfn.TEXTJOIN("", TRUE, IF(U2325="0", U2325, ""), IF(V2325="0", V2325, ""), IF(W2325="0", W2325, ""), IF(X2325="0", X2325, ""), IF(U2325&lt;&gt;"0", U2325, ""), IF(V2325&lt;&gt;"0", V2325, ""), IF(W2325&lt;&gt;"0", W2325, ""), IF(X2325&lt;&gt;"0", X2325, ""))</f>
        <v>000D</v>
      </c>
      <c r="S2325" s="21" t="str">
        <f>IFERROR(VLOOKUP(K2325,'字典-设备&amp;仪表管理'!A:B,2,FALSE),"未填")</f>
        <v>XV</v>
      </c>
      <c r="T2325" s="26" t="str">
        <f>IF(L2325="","未填",TEXT(L2325,"0000"))</f>
        <v>0215</v>
      </c>
      <c r="U2325" s="22" t="str">
        <f>IFERROR(VLOOKUP(E2325,'字典-系统管理&amp;工段管理'!$A$2:$B$7,2,0),"0")</f>
        <v>D</v>
      </c>
      <c r="V2325" s="22" t="str">
        <f>IFERROR(VLOOKUP(F2325,'字典-系统管理&amp;工段管理'!$A$2:$B$7,2,0),"0")</f>
        <v>0</v>
      </c>
      <c r="W2325" s="22" t="str">
        <f>IFERROR(VLOOKUP(G2325,'字典-系统管理&amp;工段管理'!$A$2:$B$7,2,0),"0")</f>
        <v>0</v>
      </c>
      <c r="X2325" s="22" t="str">
        <f>IFERROR(VLOOKUP(H2325,'字典-系统管理&amp;工段管理'!$A$2:$B$7,2,0),"0")</f>
        <v>0</v>
      </c>
    </row>
    <row r="2326" spans="1:24" x14ac:dyDescent="0.15">
      <c r="A2326" s="19">
        <v>2324</v>
      </c>
      <c r="B2326" s="22" t="s">
        <v>24</v>
      </c>
      <c r="C2326" s="22" t="s">
        <v>94</v>
      </c>
      <c r="D2326" s="22" t="s">
        <v>234</v>
      </c>
      <c r="E2326" s="22" t="s">
        <v>28</v>
      </c>
      <c r="F2326" s="22"/>
      <c r="G2326" s="22"/>
      <c r="H2326" s="22"/>
      <c r="I2326" s="32" t="s">
        <v>1104</v>
      </c>
      <c r="J2326" s="22" t="s">
        <v>33</v>
      </c>
      <c r="K2326" s="38" t="s">
        <v>325</v>
      </c>
      <c r="L2326" s="20">
        <v>216</v>
      </c>
      <c r="M2326" s="29" t="str">
        <f>O2326&amp;"-"&amp;P2326&amp;"-"&amp;Q2326&amp;"-"&amp;R2326&amp;"-"&amp;S2326&amp;"-"&amp;T2326</f>
        <v>SJ-V-05-000D-XV-0216</v>
      </c>
      <c r="N2326" s="32" t="s">
        <v>1104</v>
      </c>
      <c r="O2326" s="21" t="str">
        <f>IFERROR(VLOOKUP(B2326,'字典-基地管理'!A:B,2,FALSE),"未填")</f>
        <v>SJ</v>
      </c>
      <c r="P2326" s="21" t="str">
        <f>IFERROR(VLOOKUP(C2326,'字典-车间管理'!A:B,2,FALSE),"未填")</f>
        <v>V</v>
      </c>
      <c r="Q2326" s="21" t="str">
        <f>IFERROR(VLOOKUP(D2326,'字典-系统管理&amp;工段管理'!C:D,2,FALSE),"未填")</f>
        <v>05</v>
      </c>
      <c r="R2326" s="22" t="str">
        <f>_xlfn.TEXTJOIN("", TRUE, IF(U2326="0", U2326, ""), IF(V2326="0", V2326, ""), IF(W2326="0", W2326, ""), IF(X2326="0", X2326, ""), IF(U2326&lt;&gt;"0", U2326, ""), IF(V2326&lt;&gt;"0", V2326, ""), IF(W2326&lt;&gt;"0", W2326, ""), IF(X2326&lt;&gt;"0", X2326, ""))</f>
        <v>000D</v>
      </c>
      <c r="S2326" s="21" t="str">
        <f>IFERROR(VLOOKUP(K2326,'字典-设备&amp;仪表管理'!A:B,2,FALSE),"未填")</f>
        <v>XV</v>
      </c>
      <c r="T2326" s="26" t="str">
        <f>IF(L2326="","未填",TEXT(L2326,"0000"))</f>
        <v>0216</v>
      </c>
      <c r="U2326" s="22" t="str">
        <f>IFERROR(VLOOKUP(E2326,'字典-系统管理&amp;工段管理'!$A$2:$B$7,2,0),"0")</f>
        <v>D</v>
      </c>
      <c r="V2326" s="22" t="str">
        <f>IFERROR(VLOOKUP(F2326,'字典-系统管理&amp;工段管理'!$A$2:$B$7,2,0),"0")</f>
        <v>0</v>
      </c>
      <c r="W2326" s="22" t="str">
        <f>IFERROR(VLOOKUP(G2326,'字典-系统管理&amp;工段管理'!$A$2:$B$7,2,0),"0")</f>
        <v>0</v>
      </c>
      <c r="X2326" s="22" t="str">
        <f>IFERROR(VLOOKUP(H2326,'字典-系统管理&amp;工段管理'!$A$2:$B$7,2,0),"0")</f>
        <v>0</v>
      </c>
    </row>
    <row r="2327" spans="1:24" x14ac:dyDescent="0.15">
      <c r="A2327" s="19">
        <v>2325</v>
      </c>
      <c r="B2327" s="22" t="s">
        <v>24</v>
      </c>
      <c r="C2327" s="22" t="s">
        <v>94</v>
      </c>
      <c r="D2327" s="22" t="s">
        <v>234</v>
      </c>
      <c r="E2327" s="22" t="s">
        <v>28</v>
      </c>
      <c r="F2327" s="22"/>
      <c r="G2327" s="22"/>
      <c r="H2327" s="22"/>
      <c r="I2327" s="32" t="s">
        <v>1108</v>
      </c>
      <c r="J2327" s="22" t="s">
        <v>33</v>
      </c>
      <c r="K2327" s="38" t="s">
        <v>325</v>
      </c>
      <c r="L2327" s="20">
        <v>217</v>
      </c>
      <c r="M2327" s="29" t="str">
        <f>O2327&amp;"-"&amp;P2327&amp;"-"&amp;Q2327&amp;"-"&amp;R2327&amp;"-"&amp;S2327&amp;"-"&amp;T2327</f>
        <v>SJ-V-05-000D-XV-0217</v>
      </c>
      <c r="N2327" s="32" t="s">
        <v>1108</v>
      </c>
      <c r="O2327" s="21" t="str">
        <f>IFERROR(VLOOKUP(B2327,'字典-基地管理'!A:B,2,FALSE),"未填")</f>
        <v>SJ</v>
      </c>
      <c r="P2327" s="21" t="str">
        <f>IFERROR(VLOOKUP(C2327,'字典-车间管理'!A:B,2,FALSE),"未填")</f>
        <v>V</v>
      </c>
      <c r="Q2327" s="21" t="str">
        <f>IFERROR(VLOOKUP(D2327,'字典-系统管理&amp;工段管理'!C:D,2,FALSE),"未填")</f>
        <v>05</v>
      </c>
      <c r="R2327" s="22" t="str">
        <f>_xlfn.TEXTJOIN("", TRUE, IF(U2327="0", U2327, ""), IF(V2327="0", V2327, ""), IF(W2327="0", W2327, ""), IF(X2327="0", X2327, ""), IF(U2327&lt;&gt;"0", U2327, ""), IF(V2327&lt;&gt;"0", V2327, ""), IF(W2327&lt;&gt;"0", W2327, ""), IF(X2327&lt;&gt;"0", X2327, ""))</f>
        <v>000D</v>
      </c>
      <c r="S2327" s="21" t="str">
        <f>IFERROR(VLOOKUP(K2327,'字典-设备&amp;仪表管理'!A:B,2,FALSE),"未填")</f>
        <v>XV</v>
      </c>
      <c r="T2327" s="26" t="str">
        <f>IF(L2327="","未填",TEXT(L2327,"0000"))</f>
        <v>0217</v>
      </c>
      <c r="U2327" s="22" t="str">
        <f>IFERROR(VLOOKUP(E2327,'字典-系统管理&amp;工段管理'!$A$2:$B$7,2,0),"0")</f>
        <v>D</v>
      </c>
      <c r="V2327" s="22" t="str">
        <f>IFERROR(VLOOKUP(F2327,'字典-系统管理&amp;工段管理'!$A$2:$B$7,2,0),"0")</f>
        <v>0</v>
      </c>
      <c r="W2327" s="22" t="str">
        <f>IFERROR(VLOOKUP(G2327,'字典-系统管理&amp;工段管理'!$A$2:$B$7,2,0),"0")</f>
        <v>0</v>
      </c>
      <c r="X2327" s="22" t="str">
        <f>IFERROR(VLOOKUP(H2327,'字典-系统管理&amp;工段管理'!$A$2:$B$7,2,0),"0")</f>
        <v>0</v>
      </c>
    </row>
    <row r="2328" spans="1:24" x14ac:dyDescent="0.15">
      <c r="A2328" s="19">
        <v>2326</v>
      </c>
      <c r="B2328" s="22" t="s">
        <v>24</v>
      </c>
      <c r="C2328" s="22" t="s">
        <v>94</v>
      </c>
      <c r="D2328" s="22" t="s">
        <v>234</v>
      </c>
      <c r="E2328" s="22" t="s">
        <v>28</v>
      </c>
      <c r="F2328" s="22"/>
      <c r="G2328" s="22"/>
      <c r="H2328" s="22"/>
      <c r="I2328" s="32" t="s">
        <v>1109</v>
      </c>
      <c r="J2328" s="22" t="s">
        <v>33</v>
      </c>
      <c r="K2328" s="38" t="s">
        <v>325</v>
      </c>
      <c r="L2328" s="20">
        <v>218</v>
      </c>
      <c r="M2328" s="29" t="str">
        <f>O2328&amp;"-"&amp;P2328&amp;"-"&amp;Q2328&amp;"-"&amp;R2328&amp;"-"&amp;S2328&amp;"-"&amp;T2328</f>
        <v>SJ-V-05-000D-XV-0218</v>
      </c>
      <c r="N2328" s="32" t="s">
        <v>1109</v>
      </c>
      <c r="O2328" s="21" t="str">
        <f>IFERROR(VLOOKUP(B2328,'字典-基地管理'!A:B,2,FALSE),"未填")</f>
        <v>SJ</v>
      </c>
      <c r="P2328" s="21" t="str">
        <f>IFERROR(VLOOKUP(C2328,'字典-车间管理'!A:B,2,FALSE),"未填")</f>
        <v>V</v>
      </c>
      <c r="Q2328" s="21" t="str">
        <f>IFERROR(VLOOKUP(D2328,'字典-系统管理&amp;工段管理'!C:D,2,FALSE),"未填")</f>
        <v>05</v>
      </c>
      <c r="R2328" s="22" t="str">
        <f>_xlfn.TEXTJOIN("", TRUE, IF(U2328="0", U2328, ""), IF(V2328="0", V2328, ""), IF(W2328="0", W2328, ""), IF(X2328="0", X2328, ""), IF(U2328&lt;&gt;"0", U2328, ""), IF(V2328&lt;&gt;"0", V2328, ""), IF(W2328&lt;&gt;"0", W2328, ""), IF(X2328&lt;&gt;"0", X2328, ""))</f>
        <v>000D</v>
      </c>
      <c r="S2328" s="21" t="str">
        <f>IFERROR(VLOOKUP(K2328,'字典-设备&amp;仪表管理'!A:B,2,FALSE),"未填")</f>
        <v>XV</v>
      </c>
      <c r="T2328" s="26" t="str">
        <f>IF(L2328="","未填",TEXT(L2328,"0000"))</f>
        <v>0218</v>
      </c>
      <c r="U2328" s="22" t="str">
        <f>IFERROR(VLOOKUP(E2328,'字典-系统管理&amp;工段管理'!$A$2:$B$7,2,0),"0")</f>
        <v>D</v>
      </c>
      <c r="V2328" s="22" t="str">
        <f>IFERROR(VLOOKUP(F2328,'字典-系统管理&amp;工段管理'!$A$2:$B$7,2,0),"0")</f>
        <v>0</v>
      </c>
      <c r="W2328" s="22" t="str">
        <f>IFERROR(VLOOKUP(G2328,'字典-系统管理&amp;工段管理'!$A$2:$B$7,2,0),"0")</f>
        <v>0</v>
      </c>
      <c r="X2328" s="22" t="str">
        <f>IFERROR(VLOOKUP(H2328,'字典-系统管理&amp;工段管理'!$A$2:$B$7,2,0),"0")</f>
        <v>0</v>
      </c>
    </row>
    <row r="2329" spans="1:24" x14ac:dyDescent="0.15">
      <c r="A2329" s="19">
        <v>2327</v>
      </c>
      <c r="B2329" s="22" t="s">
        <v>24</v>
      </c>
      <c r="C2329" s="22" t="s">
        <v>94</v>
      </c>
      <c r="D2329" s="22" t="s">
        <v>234</v>
      </c>
      <c r="E2329" s="22" t="s">
        <v>28</v>
      </c>
      <c r="F2329" s="22"/>
      <c r="G2329" s="22"/>
      <c r="H2329" s="22"/>
      <c r="I2329" s="32" t="s">
        <v>1110</v>
      </c>
      <c r="J2329" s="22" t="s">
        <v>33</v>
      </c>
      <c r="K2329" s="38" t="s">
        <v>325</v>
      </c>
      <c r="L2329" s="20">
        <v>219</v>
      </c>
      <c r="M2329" s="29" t="str">
        <f>O2329&amp;"-"&amp;P2329&amp;"-"&amp;Q2329&amp;"-"&amp;R2329&amp;"-"&amp;S2329&amp;"-"&amp;T2329</f>
        <v>SJ-V-05-000D-XV-0219</v>
      </c>
      <c r="N2329" s="32" t="s">
        <v>1110</v>
      </c>
      <c r="O2329" s="21" t="str">
        <f>IFERROR(VLOOKUP(B2329,'字典-基地管理'!A:B,2,FALSE),"未填")</f>
        <v>SJ</v>
      </c>
      <c r="P2329" s="21" t="str">
        <f>IFERROR(VLOOKUP(C2329,'字典-车间管理'!A:B,2,FALSE),"未填")</f>
        <v>V</v>
      </c>
      <c r="Q2329" s="21" t="str">
        <f>IFERROR(VLOOKUP(D2329,'字典-系统管理&amp;工段管理'!C:D,2,FALSE),"未填")</f>
        <v>05</v>
      </c>
      <c r="R2329" s="22" t="str">
        <f>_xlfn.TEXTJOIN("", TRUE, IF(U2329="0", U2329, ""), IF(V2329="0", V2329, ""), IF(W2329="0", W2329, ""), IF(X2329="0", X2329, ""), IF(U2329&lt;&gt;"0", U2329, ""), IF(V2329&lt;&gt;"0", V2329, ""), IF(W2329&lt;&gt;"0", W2329, ""), IF(X2329&lt;&gt;"0", X2329, ""))</f>
        <v>000D</v>
      </c>
      <c r="S2329" s="21" t="str">
        <f>IFERROR(VLOOKUP(K2329,'字典-设备&amp;仪表管理'!A:B,2,FALSE),"未填")</f>
        <v>XV</v>
      </c>
      <c r="T2329" s="26" t="str">
        <f>IF(L2329="","未填",TEXT(L2329,"0000"))</f>
        <v>0219</v>
      </c>
      <c r="U2329" s="22" t="str">
        <f>IFERROR(VLOOKUP(E2329,'字典-系统管理&amp;工段管理'!$A$2:$B$7,2,0),"0")</f>
        <v>D</v>
      </c>
      <c r="V2329" s="22" t="str">
        <f>IFERROR(VLOOKUP(F2329,'字典-系统管理&amp;工段管理'!$A$2:$B$7,2,0),"0")</f>
        <v>0</v>
      </c>
      <c r="W2329" s="22" t="str">
        <f>IFERROR(VLOOKUP(G2329,'字典-系统管理&amp;工段管理'!$A$2:$B$7,2,0),"0")</f>
        <v>0</v>
      </c>
      <c r="X2329" s="22" t="str">
        <f>IFERROR(VLOOKUP(H2329,'字典-系统管理&amp;工段管理'!$A$2:$B$7,2,0),"0")</f>
        <v>0</v>
      </c>
    </row>
    <row r="2330" spans="1:24" x14ac:dyDescent="0.15">
      <c r="A2330" s="19">
        <v>2328</v>
      </c>
      <c r="B2330" s="22" t="s">
        <v>24</v>
      </c>
      <c r="C2330" s="22" t="s">
        <v>94</v>
      </c>
      <c r="D2330" s="22" t="s">
        <v>234</v>
      </c>
      <c r="E2330" s="22" t="s">
        <v>28</v>
      </c>
      <c r="F2330" s="22"/>
      <c r="G2330" s="22"/>
      <c r="H2330" s="22"/>
      <c r="I2330" s="32" t="s">
        <v>1111</v>
      </c>
      <c r="J2330" s="22" t="s">
        <v>33</v>
      </c>
      <c r="K2330" s="38" t="s">
        <v>325</v>
      </c>
      <c r="L2330" s="20">
        <v>220</v>
      </c>
      <c r="M2330" s="29" t="str">
        <f>O2330&amp;"-"&amp;P2330&amp;"-"&amp;Q2330&amp;"-"&amp;R2330&amp;"-"&amp;S2330&amp;"-"&amp;T2330</f>
        <v>SJ-V-05-000D-XV-0220</v>
      </c>
      <c r="N2330" s="32" t="s">
        <v>1111</v>
      </c>
      <c r="O2330" s="21" t="str">
        <f>IFERROR(VLOOKUP(B2330,'字典-基地管理'!A:B,2,FALSE),"未填")</f>
        <v>SJ</v>
      </c>
      <c r="P2330" s="21" t="str">
        <f>IFERROR(VLOOKUP(C2330,'字典-车间管理'!A:B,2,FALSE),"未填")</f>
        <v>V</v>
      </c>
      <c r="Q2330" s="21" t="str">
        <f>IFERROR(VLOOKUP(D2330,'字典-系统管理&amp;工段管理'!C:D,2,FALSE),"未填")</f>
        <v>05</v>
      </c>
      <c r="R2330" s="22" t="str">
        <f>_xlfn.TEXTJOIN("", TRUE, IF(U2330="0", U2330, ""), IF(V2330="0", V2330, ""), IF(W2330="0", W2330, ""), IF(X2330="0", X2330, ""), IF(U2330&lt;&gt;"0", U2330, ""), IF(V2330&lt;&gt;"0", V2330, ""), IF(W2330&lt;&gt;"0", W2330, ""), IF(X2330&lt;&gt;"0", X2330, ""))</f>
        <v>000D</v>
      </c>
      <c r="S2330" s="21" t="str">
        <f>IFERROR(VLOOKUP(K2330,'字典-设备&amp;仪表管理'!A:B,2,FALSE),"未填")</f>
        <v>XV</v>
      </c>
      <c r="T2330" s="26" t="str">
        <f>IF(L2330="","未填",TEXT(L2330,"0000"))</f>
        <v>0220</v>
      </c>
      <c r="U2330" s="22" t="str">
        <f>IFERROR(VLOOKUP(E2330,'字典-系统管理&amp;工段管理'!$A$2:$B$7,2,0),"0")</f>
        <v>D</v>
      </c>
      <c r="V2330" s="22" t="str">
        <f>IFERROR(VLOOKUP(F2330,'字典-系统管理&amp;工段管理'!$A$2:$B$7,2,0),"0")</f>
        <v>0</v>
      </c>
      <c r="W2330" s="22" t="str">
        <f>IFERROR(VLOOKUP(G2330,'字典-系统管理&amp;工段管理'!$A$2:$B$7,2,0),"0")</f>
        <v>0</v>
      </c>
      <c r="X2330" s="22" t="str">
        <f>IFERROR(VLOOKUP(H2330,'字典-系统管理&amp;工段管理'!$A$2:$B$7,2,0),"0")</f>
        <v>0</v>
      </c>
    </row>
    <row r="2331" spans="1:24" x14ac:dyDescent="0.15">
      <c r="A2331" s="19">
        <v>2329</v>
      </c>
      <c r="B2331" s="22" t="s">
        <v>24</v>
      </c>
      <c r="C2331" s="22" t="s">
        <v>94</v>
      </c>
      <c r="D2331" s="22" t="s">
        <v>234</v>
      </c>
      <c r="E2331" s="22" t="s">
        <v>28</v>
      </c>
      <c r="F2331" s="22"/>
      <c r="G2331" s="22"/>
      <c r="H2331" s="22"/>
      <c r="I2331" s="32" t="s">
        <v>1112</v>
      </c>
      <c r="J2331" s="22" t="s">
        <v>33</v>
      </c>
      <c r="K2331" s="38" t="s">
        <v>325</v>
      </c>
      <c r="L2331" s="20">
        <v>221</v>
      </c>
      <c r="M2331" s="29" t="str">
        <f>O2331&amp;"-"&amp;P2331&amp;"-"&amp;Q2331&amp;"-"&amp;R2331&amp;"-"&amp;S2331&amp;"-"&amp;T2331</f>
        <v>SJ-V-05-000D-XV-0221</v>
      </c>
      <c r="N2331" s="32" t="s">
        <v>1112</v>
      </c>
      <c r="O2331" s="21" t="str">
        <f>IFERROR(VLOOKUP(B2331,'字典-基地管理'!A:B,2,FALSE),"未填")</f>
        <v>SJ</v>
      </c>
      <c r="P2331" s="21" t="str">
        <f>IFERROR(VLOOKUP(C2331,'字典-车间管理'!A:B,2,FALSE),"未填")</f>
        <v>V</v>
      </c>
      <c r="Q2331" s="21" t="str">
        <f>IFERROR(VLOOKUP(D2331,'字典-系统管理&amp;工段管理'!C:D,2,FALSE),"未填")</f>
        <v>05</v>
      </c>
      <c r="R2331" s="22" t="str">
        <f>_xlfn.TEXTJOIN("", TRUE, IF(U2331="0", U2331, ""), IF(V2331="0", V2331, ""), IF(W2331="0", W2331, ""), IF(X2331="0", X2331, ""), IF(U2331&lt;&gt;"0", U2331, ""), IF(V2331&lt;&gt;"0", V2331, ""), IF(W2331&lt;&gt;"0", W2331, ""), IF(X2331&lt;&gt;"0", X2331, ""))</f>
        <v>000D</v>
      </c>
      <c r="S2331" s="21" t="str">
        <f>IFERROR(VLOOKUP(K2331,'字典-设备&amp;仪表管理'!A:B,2,FALSE),"未填")</f>
        <v>XV</v>
      </c>
      <c r="T2331" s="26" t="str">
        <f>IF(L2331="","未填",TEXT(L2331,"0000"))</f>
        <v>0221</v>
      </c>
      <c r="U2331" s="22" t="str">
        <f>IFERROR(VLOOKUP(E2331,'字典-系统管理&amp;工段管理'!$A$2:$B$7,2,0),"0")</f>
        <v>D</v>
      </c>
      <c r="V2331" s="22" t="str">
        <f>IFERROR(VLOOKUP(F2331,'字典-系统管理&amp;工段管理'!$A$2:$B$7,2,0),"0")</f>
        <v>0</v>
      </c>
      <c r="W2331" s="22" t="str">
        <f>IFERROR(VLOOKUP(G2331,'字典-系统管理&amp;工段管理'!$A$2:$B$7,2,0),"0")</f>
        <v>0</v>
      </c>
      <c r="X2331" s="22" t="str">
        <f>IFERROR(VLOOKUP(H2331,'字典-系统管理&amp;工段管理'!$A$2:$B$7,2,0),"0")</f>
        <v>0</v>
      </c>
    </row>
    <row r="2332" spans="1:24" x14ac:dyDescent="0.15">
      <c r="A2332" s="19">
        <v>2330</v>
      </c>
      <c r="B2332" s="22" t="s">
        <v>24</v>
      </c>
      <c r="C2332" s="22" t="s">
        <v>94</v>
      </c>
      <c r="D2332" s="22" t="s">
        <v>234</v>
      </c>
      <c r="E2332" s="22" t="s">
        <v>28</v>
      </c>
      <c r="F2332" s="22"/>
      <c r="G2332" s="22"/>
      <c r="H2332" s="22"/>
      <c r="I2332" s="32" t="s">
        <v>1113</v>
      </c>
      <c r="J2332" s="22" t="s">
        <v>33</v>
      </c>
      <c r="K2332" s="38" t="s">
        <v>325</v>
      </c>
      <c r="L2332" s="20">
        <v>222</v>
      </c>
      <c r="M2332" s="29" t="str">
        <f>O2332&amp;"-"&amp;P2332&amp;"-"&amp;Q2332&amp;"-"&amp;R2332&amp;"-"&amp;S2332&amp;"-"&amp;T2332</f>
        <v>SJ-V-05-000D-XV-0222</v>
      </c>
      <c r="N2332" s="32" t="s">
        <v>1113</v>
      </c>
      <c r="O2332" s="21" t="str">
        <f>IFERROR(VLOOKUP(B2332,'字典-基地管理'!A:B,2,FALSE),"未填")</f>
        <v>SJ</v>
      </c>
      <c r="P2332" s="21" t="str">
        <f>IFERROR(VLOOKUP(C2332,'字典-车间管理'!A:B,2,FALSE),"未填")</f>
        <v>V</v>
      </c>
      <c r="Q2332" s="21" t="str">
        <f>IFERROR(VLOOKUP(D2332,'字典-系统管理&amp;工段管理'!C:D,2,FALSE),"未填")</f>
        <v>05</v>
      </c>
      <c r="R2332" s="22" t="str">
        <f>_xlfn.TEXTJOIN("", TRUE, IF(U2332="0", U2332, ""), IF(V2332="0", V2332, ""), IF(W2332="0", W2332, ""), IF(X2332="0", X2332, ""), IF(U2332&lt;&gt;"0", U2332, ""), IF(V2332&lt;&gt;"0", V2332, ""), IF(W2332&lt;&gt;"0", W2332, ""), IF(X2332&lt;&gt;"0", X2332, ""))</f>
        <v>000D</v>
      </c>
      <c r="S2332" s="21" t="str">
        <f>IFERROR(VLOOKUP(K2332,'字典-设备&amp;仪表管理'!A:B,2,FALSE),"未填")</f>
        <v>XV</v>
      </c>
      <c r="T2332" s="26" t="str">
        <f>IF(L2332="","未填",TEXT(L2332,"0000"))</f>
        <v>0222</v>
      </c>
      <c r="U2332" s="22" t="str">
        <f>IFERROR(VLOOKUP(E2332,'字典-系统管理&amp;工段管理'!$A$2:$B$7,2,0),"0")</f>
        <v>D</v>
      </c>
      <c r="V2332" s="22" t="str">
        <f>IFERROR(VLOOKUP(F2332,'字典-系统管理&amp;工段管理'!$A$2:$B$7,2,0),"0")</f>
        <v>0</v>
      </c>
      <c r="W2332" s="22" t="str">
        <f>IFERROR(VLOOKUP(G2332,'字典-系统管理&amp;工段管理'!$A$2:$B$7,2,0),"0")</f>
        <v>0</v>
      </c>
      <c r="X2332" s="22" t="str">
        <f>IFERROR(VLOOKUP(H2332,'字典-系统管理&amp;工段管理'!$A$2:$B$7,2,0),"0")</f>
        <v>0</v>
      </c>
    </row>
    <row r="2333" spans="1:24" x14ac:dyDescent="0.15">
      <c r="A2333" s="19">
        <v>2331</v>
      </c>
      <c r="B2333" s="22" t="s">
        <v>24</v>
      </c>
      <c r="C2333" s="22" t="s">
        <v>94</v>
      </c>
      <c r="D2333" s="22" t="s">
        <v>234</v>
      </c>
      <c r="E2333" s="22" t="s">
        <v>28</v>
      </c>
      <c r="F2333" s="22"/>
      <c r="G2333" s="22"/>
      <c r="H2333" s="22"/>
      <c r="I2333" s="32" t="s">
        <v>1114</v>
      </c>
      <c r="J2333" s="22" t="s">
        <v>33</v>
      </c>
      <c r="K2333" s="38" t="s">
        <v>325</v>
      </c>
      <c r="L2333" s="20">
        <v>223</v>
      </c>
      <c r="M2333" s="29" t="str">
        <f>O2333&amp;"-"&amp;P2333&amp;"-"&amp;Q2333&amp;"-"&amp;R2333&amp;"-"&amp;S2333&amp;"-"&amp;T2333</f>
        <v>SJ-V-05-000D-XV-0223</v>
      </c>
      <c r="N2333" s="32" t="s">
        <v>1114</v>
      </c>
      <c r="O2333" s="21" t="str">
        <f>IFERROR(VLOOKUP(B2333,'字典-基地管理'!A:B,2,FALSE),"未填")</f>
        <v>SJ</v>
      </c>
      <c r="P2333" s="21" t="str">
        <f>IFERROR(VLOOKUP(C2333,'字典-车间管理'!A:B,2,FALSE),"未填")</f>
        <v>V</v>
      </c>
      <c r="Q2333" s="21" t="str">
        <f>IFERROR(VLOOKUP(D2333,'字典-系统管理&amp;工段管理'!C:D,2,FALSE),"未填")</f>
        <v>05</v>
      </c>
      <c r="R2333" s="22" t="str">
        <f>_xlfn.TEXTJOIN("", TRUE, IF(U2333="0", U2333, ""), IF(V2333="0", V2333, ""), IF(W2333="0", W2333, ""), IF(X2333="0", X2333, ""), IF(U2333&lt;&gt;"0", U2333, ""), IF(V2333&lt;&gt;"0", V2333, ""), IF(W2333&lt;&gt;"0", W2333, ""), IF(X2333&lt;&gt;"0", X2333, ""))</f>
        <v>000D</v>
      </c>
      <c r="S2333" s="21" t="str">
        <f>IFERROR(VLOOKUP(K2333,'字典-设备&amp;仪表管理'!A:B,2,FALSE),"未填")</f>
        <v>XV</v>
      </c>
      <c r="T2333" s="26" t="str">
        <f>IF(L2333="","未填",TEXT(L2333,"0000"))</f>
        <v>0223</v>
      </c>
      <c r="U2333" s="22" t="str">
        <f>IFERROR(VLOOKUP(E2333,'字典-系统管理&amp;工段管理'!$A$2:$B$7,2,0),"0")</f>
        <v>D</v>
      </c>
      <c r="V2333" s="22" t="str">
        <f>IFERROR(VLOOKUP(F2333,'字典-系统管理&amp;工段管理'!$A$2:$B$7,2,0),"0")</f>
        <v>0</v>
      </c>
      <c r="W2333" s="22" t="str">
        <f>IFERROR(VLOOKUP(G2333,'字典-系统管理&amp;工段管理'!$A$2:$B$7,2,0),"0")</f>
        <v>0</v>
      </c>
      <c r="X2333" s="22" t="str">
        <f>IFERROR(VLOOKUP(H2333,'字典-系统管理&amp;工段管理'!$A$2:$B$7,2,0),"0")</f>
        <v>0</v>
      </c>
    </row>
    <row r="2334" spans="1:24" x14ac:dyDescent="0.15">
      <c r="A2334" s="19">
        <v>2332</v>
      </c>
      <c r="B2334" s="22" t="s">
        <v>24</v>
      </c>
      <c r="C2334" s="22" t="s">
        <v>94</v>
      </c>
      <c r="D2334" s="22" t="s">
        <v>234</v>
      </c>
      <c r="E2334" s="22" t="s">
        <v>28</v>
      </c>
      <c r="F2334" s="22"/>
      <c r="G2334" s="22"/>
      <c r="H2334" s="22"/>
      <c r="I2334" s="32" t="s">
        <v>1115</v>
      </c>
      <c r="J2334" s="22" t="s">
        <v>33</v>
      </c>
      <c r="K2334" s="38" t="s">
        <v>325</v>
      </c>
      <c r="L2334" s="20">
        <v>224</v>
      </c>
      <c r="M2334" s="29" t="str">
        <f>O2334&amp;"-"&amp;P2334&amp;"-"&amp;Q2334&amp;"-"&amp;R2334&amp;"-"&amp;S2334&amp;"-"&amp;T2334</f>
        <v>SJ-V-05-000D-XV-0224</v>
      </c>
      <c r="N2334" s="32" t="s">
        <v>1115</v>
      </c>
      <c r="O2334" s="21" t="str">
        <f>IFERROR(VLOOKUP(B2334,'字典-基地管理'!A:B,2,FALSE),"未填")</f>
        <v>SJ</v>
      </c>
      <c r="P2334" s="21" t="str">
        <f>IFERROR(VLOOKUP(C2334,'字典-车间管理'!A:B,2,FALSE),"未填")</f>
        <v>V</v>
      </c>
      <c r="Q2334" s="21" t="str">
        <f>IFERROR(VLOOKUP(D2334,'字典-系统管理&amp;工段管理'!C:D,2,FALSE),"未填")</f>
        <v>05</v>
      </c>
      <c r="R2334" s="22" t="str">
        <f>_xlfn.TEXTJOIN("", TRUE, IF(U2334="0", U2334, ""), IF(V2334="0", V2334, ""), IF(W2334="0", W2334, ""), IF(X2334="0", X2334, ""), IF(U2334&lt;&gt;"0", U2334, ""), IF(V2334&lt;&gt;"0", V2334, ""), IF(W2334&lt;&gt;"0", W2334, ""), IF(X2334&lt;&gt;"0", X2334, ""))</f>
        <v>000D</v>
      </c>
      <c r="S2334" s="21" t="str">
        <f>IFERROR(VLOOKUP(K2334,'字典-设备&amp;仪表管理'!A:B,2,FALSE),"未填")</f>
        <v>XV</v>
      </c>
      <c r="T2334" s="26" t="str">
        <f>IF(L2334="","未填",TEXT(L2334,"0000"))</f>
        <v>0224</v>
      </c>
      <c r="U2334" s="22" t="str">
        <f>IFERROR(VLOOKUP(E2334,'字典-系统管理&amp;工段管理'!$A$2:$B$7,2,0),"0")</f>
        <v>D</v>
      </c>
      <c r="V2334" s="22" t="str">
        <f>IFERROR(VLOOKUP(F2334,'字典-系统管理&amp;工段管理'!$A$2:$B$7,2,0),"0")</f>
        <v>0</v>
      </c>
      <c r="W2334" s="22" t="str">
        <f>IFERROR(VLOOKUP(G2334,'字典-系统管理&amp;工段管理'!$A$2:$B$7,2,0),"0")</f>
        <v>0</v>
      </c>
      <c r="X2334" s="22" t="str">
        <f>IFERROR(VLOOKUP(H2334,'字典-系统管理&amp;工段管理'!$A$2:$B$7,2,0),"0")</f>
        <v>0</v>
      </c>
    </row>
    <row r="2335" spans="1:24" x14ac:dyDescent="0.15">
      <c r="A2335" s="19">
        <v>2333</v>
      </c>
      <c r="B2335" s="22" t="s">
        <v>24</v>
      </c>
      <c r="C2335" s="22" t="s">
        <v>94</v>
      </c>
      <c r="D2335" s="22" t="s">
        <v>234</v>
      </c>
      <c r="E2335" s="22" t="s">
        <v>28</v>
      </c>
      <c r="F2335" s="22"/>
      <c r="G2335" s="22"/>
      <c r="H2335" s="22"/>
      <c r="I2335" s="32" t="s">
        <v>1116</v>
      </c>
      <c r="J2335" s="22" t="s">
        <v>33</v>
      </c>
      <c r="K2335" s="38" t="s">
        <v>325</v>
      </c>
      <c r="L2335" s="20">
        <v>225</v>
      </c>
      <c r="M2335" s="29" t="str">
        <f>O2335&amp;"-"&amp;P2335&amp;"-"&amp;Q2335&amp;"-"&amp;R2335&amp;"-"&amp;S2335&amp;"-"&amp;T2335</f>
        <v>SJ-V-05-000D-XV-0225</v>
      </c>
      <c r="N2335" s="32" t="s">
        <v>1116</v>
      </c>
      <c r="O2335" s="21" t="str">
        <f>IFERROR(VLOOKUP(B2335,'字典-基地管理'!A:B,2,FALSE),"未填")</f>
        <v>SJ</v>
      </c>
      <c r="P2335" s="21" t="str">
        <f>IFERROR(VLOOKUP(C2335,'字典-车间管理'!A:B,2,FALSE),"未填")</f>
        <v>V</v>
      </c>
      <c r="Q2335" s="21" t="str">
        <f>IFERROR(VLOOKUP(D2335,'字典-系统管理&amp;工段管理'!C:D,2,FALSE),"未填")</f>
        <v>05</v>
      </c>
      <c r="R2335" s="22" t="str">
        <f>_xlfn.TEXTJOIN("", TRUE, IF(U2335="0", U2335, ""), IF(V2335="0", V2335, ""), IF(W2335="0", W2335, ""), IF(X2335="0", X2335, ""), IF(U2335&lt;&gt;"0", U2335, ""), IF(V2335&lt;&gt;"0", V2335, ""), IF(W2335&lt;&gt;"0", W2335, ""), IF(X2335&lt;&gt;"0", X2335, ""))</f>
        <v>000D</v>
      </c>
      <c r="S2335" s="21" t="str">
        <f>IFERROR(VLOOKUP(K2335,'字典-设备&amp;仪表管理'!A:B,2,FALSE),"未填")</f>
        <v>XV</v>
      </c>
      <c r="T2335" s="26" t="str">
        <f>IF(L2335="","未填",TEXT(L2335,"0000"))</f>
        <v>0225</v>
      </c>
      <c r="U2335" s="22" t="str">
        <f>IFERROR(VLOOKUP(E2335,'字典-系统管理&amp;工段管理'!$A$2:$B$7,2,0),"0")</f>
        <v>D</v>
      </c>
      <c r="V2335" s="22" t="str">
        <f>IFERROR(VLOOKUP(F2335,'字典-系统管理&amp;工段管理'!$A$2:$B$7,2,0),"0")</f>
        <v>0</v>
      </c>
      <c r="W2335" s="22" t="str">
        <f>IFERROR(VLOOKUP(G2335,'字典-系统管理&amp;工段管理'!$A$2:$B$7,2,0),"0")</f>
        <v>0</v>
      </c>
      <c r="X2335" s="22" t="str">
        <f>IFERROR(VLOOKUP(H2335,'字典-系统管理&amp;工段管理'!$A$2:$B$7,2,0),"0")</f>
        <v>0</v>
      </c>
    </row>
    <row r="2336" spans="1:24" x14ac:dyDescent="0.15">
      <c r="A2336" s="19">
        <v>2334</v>
      </c>
      <c r="B2336" s="22" t="s">
        <v>24</v>
      </c>
      <c r="C2336" s="22" t="s">
        <v>94</v>
      </c>
      <c r="D2336" s="22" t="s">
        <v>234</v>
      </c>
      <c r="E2336" s="22" t="s">
        <v>28</v>
      </c>
      <c r="F2336" s="22"/>
      <c r="G2336" s="22"/>
      <c r="H2336" s="22"/>
      <c r="I2336" s="32" t="s">
        <v>1117</v>
      </c>
      <c r="J2336" s="22" t="s">
        <v>33</v>
      </c>
      <c r="K2336" s="38" t="s">
        <v>325</v>
      </c>
      <c r="L2336" s="20">
        <v>226</v>
      </c>
      <c r="M2336" s="29" t="str">
        <f>O2336&amp;"-"&amp;P2336&amp;"-"&amp;Q2336&amp;"-"&amp;R2336&amp;"-"&amp;S2336&amp;"-"&amp;T2336</f>
        <v>SJ-V-05-000D-XV-0226</v>
      </c>
      <c r="N2336" s="32" t="s">
        <v>1117</v>
      </c>
      <c r="O2336" s="21" t="str">
        <f>IFERROR(VLOOKUP(B2336,'字典-基地管理'!A:B,2,FALSE),"未填")</f>
        <v>SJ</v>
      </c>
      <c r="P2336" s="21" t="str">
        <f>IFERROR(VLOOKUP(C2336,'字典-车间管理'!A:B,2,FALSE),"未填")</f>
        <v>V</v>
      </c>
      <c r="Q2336" s="21" t="str">
        <f>IFERROR(VLOOKUP(D2336,'字典-系统管理&amp;工段管理'!C:D,2,FALSE),"未填")</f>
        <v>05</v>
      </c>
      <c r="R2336" s="22" t="str">
        <f>_xlfn.TEXTJOIN("", TRUE, IF(U2336="0", U2336, ""), IF(V2336="0", V2336, ""), IF(W2336="0", W2336, ""), IF(X2336="0", X2336, ""), IF(U2336&lt;&gt;"0", U2336, ""), IF(V2336&lt;&gt;"0", V2336, ""), IF(W2336&lt;&gt;"0", W2336, ""), IF(X2336&lt;&gt;"0", X2336, ""))</f>
        <v>000D</v>
      </c>
      <c r="S2336" s="21" t="str">
        <f>IFERROR(VLOOKUP(K2336,'字典-设备&amp;仪表管理'!A:B,2,FALSE),"未填")</f>
        <v>XV</v>
      </c>
      <c r="T2336" s="26" t="str">
        <f>IF(L2336="","未填",TEXT(L2336,"0000"))</f>
        <v>0226</v>
      </c>
      <c r="U2336" s="22" t="str">
        <f>IFERROR(VLOOKUP(E2336,'字典-系统管理&amp;工段管理'!$A$2:$B$7,2,0),"0")</f>
        <v>D</v>
      </c>
      <c r="V2336" s="22" t="str">
        <f>IFERROR(VLOOKUP(F2336,'字典-系统管理&amp;工段管理'!$A$2:$B$7,2,0),"0")</f>
        <v>0</v>
      </c>
      <c r="W2336" s="22" t="str">
        <f>IFERROR(VLOOKUP(G2336,'字典-系统管理&amp;工段管理'!$A$2:$B$7,2,0),"0")</f>
        <v>0</v>
      </c>
      <c r="X2336" s="22" t="str">
        <f>IFERROR(VLOOKUP(H2336,'字典-系统管理&amp;工段管理'!$A$2:$B$7,2,0),"0")</f>
        <v>0</v>
      </c>
    </row>
    <row r="2337" spans="1:24" x14ac:dyDescent="0.15">
      <c r="A2337" s="19">
        <v>2335</v>
      </c>
      <c r="B2337" s="22" t="s">
        <v>24</v>
      </c>
      <c r="C2337" s="22" t="s">
        <v>94</v>
      </c>
      <c r="D2337" s="22" t="s">
        <v>234</v>
      </c>
      <c r="E2337" s="22" t="s">
        <v>28</v>
      </c>
      <c r="F2337" s="22"/>
      <c r="G2337" s="22"/>
      <c r="H2337" s="22"/>
      <c r="I2337" s="32" t="s">
        <v>1118</v>
      </c>
      <c r="J2337" s="22" t="s">
        <v>33</v>
      </c>
      <c r="K2337" s="38" t="s">
        <v>325</v>
      </c>
      <c r="L2337" s="20">
        <v>227</v>
      </c>
      <c r="M2337" s="29" t="str">
        <f>O2337&amp;"-"&amp;P2337&amp;"-"&amp;Q2337&amp;"-"&amp;R2337&amp;"-"&amp;S2337&amp;"-"&amp;T2337</f>
        <v>SJ-V-05-000D-XV-0227</v>
      </c>
      <c r="N2337" s="32" t="s">
        <v>1118</v>
      </c>
      <c r="O2337" s="21" t="str">
        <f>IFERROR(VLOOKUP(B2337,'字典-基地管理'!A:B,2,FALSE),"未填")</f>
        <v>SJ</v>
      </c>
      <c r="P2337" s="21" t="str">
        <f>IFERROR(VLOOKUP(C2337,'字典-车间管理'!A:B,2,FALSE),"未填")</f>
        <v>V</v>
      </c>
      <c r="Q2337" s="21" t="str">
        <f>IFERROR(VLOOKUP(D2337,'字典-系统管理&amp;工段管理'!C:D,2,FALSE),"未填")</f>
        <v>05</v>
      </c>
      <c r="R2337" s="22" t="str">
        <f>_xlfn.TEXTJOIN("", TRUE, IF(U2337="0", U2337, ""), IF(V2337="0", V2337, ""), IF(W2337="0", W2337, ""), IF(X2337="0", X2337, ""), IF(U2337&lt;&gt;"0", U2337, ""), IF(V2337&lt;&gt;"0", V2337, ""), IF(W2337&lt;&gt;"0", W2337, ""), IF(X2337&lt;&gt;"0", X2337, ""))</f>
        <v>000D</v>
      </c>
      <c r="S2337" s="21" t="str">
        <f>IFERROR(VLOOKUP(K2337,'字典-设备&amp;仪表管理'!A:B,2,FALSE),"未填")</f>
        <v>XV</v>
      </c>
      <c r="T2337" s="26" t="str">
        <f>IF(L2337="","未填",TEXT(L2337,"0000"))</f>
        <v>0227</v>
      </c>
      <c r="U2337" s="22" t="str">
        <f>IFERROR(VLOOKUP(E2337,'字典-系统管理&amp;工段管理'!$A$2:$B$7,2,0),"0")</f>
        <v>D</v>
      </c>
      <c r="V2337" s="22" t="str">
        <f>IFERROR(VLOOKUP(F2337,'字典-系统管理&amp;工段管理'!$A$2:$B$7,2,0),"0")</f>
        <v>0</v>
      </c>
      <c r="W2337" s="22" t="str">
        <f>IFERROR(VLOOKUP(G2337,'字典-系统管理&amp;工段管理'!$A$2:$B$7,2,0),"0")</f>
        <v>0</v>
      </c>
      <c r="X2337" s="22" t="str">
        <f>IFERROR(VLOOKUP(H2337,'字典-系统管理&amp;工段管理'!$A$2:$B$7,2,0),"0")</f>
        <v>0</v>
      </c>
    </row>
    <row r="2338" spans="1:24" x14ac:dyDescent="0.15">
      <c r="A2338" s="19">
        <v>2336</v>
      </c>
      <c r="B2338" s="22" t="s">
        <v>24</v>
      </c>
      <c r="C2338" s="22" t="s">
        <v>94</v>
      </c>
      <c r="D2338" s="22" t="s">
        <v>234</v>
      </c>
      <c r="E2338" s="22" t="s">
        <v>28</v>
      </c>
      <c r="F2338" s="22"/>
      <c r="G2338" s="22"/>
      <c r="H2338" s="22"/>
      <c r="I2338" s="32" t="s">
        <v>1119</v>
      </c>
      <c r="J2338" s="22" t="s">
        <v>33</v>
      </c>
      <c r="K2338" s="38" t="s">
        <v>325</v>
      </c>
      <c r="L2338" s="20">
        <v>228</v>
      </c>
      <c r="M2338" s="29" t="str">
        <f>O2338&amp;"-"&amp;P2338&amp;"-"&amp;Q2338&amp;"-"&amp;R2338&amp;"-"&amp;S2338&amp;"-"&amp;T2338</f>
        <v>SJ-V-05-000D-XV-0228</v>
      </c>
      <c r="N2338" s="32" t="s">
        <v>1119</v>
      </c>
      <c r="O2338" s="21" t="str">
        <f>IFERROR(VLOOKUP(B2338,'字典-基地管理'!A:B,2,FALSE),"未填")</f>
        <v>SJ</v>
      </c>
      <c r="P2338" s="21" t="str">
        <f>IFERROR(VLOOKUP(C2338,'字典-车间管理'!A:B,2,FALSE),"未填")</f>
        <v>V</v>
      </c>
      <c r="Q2338" s="21" t="str">
        <f>IFERROR(VLOOKUP(D2338,'字典-系统管理&amp;工段管理'!C:D,2,FALSE),"未填")</f>
        <v>05</v>
      </c>
      <c r="R2338" s="22" t="str">
        <f>_xlfn.TEXTJOIN("", TRUE, IF(U2338="0", U2338, ""), IF(V2338="0", V2338, ""), IF(W2338="0", W2338, ""), IF(X2338="0", X2338, ""), IF(U2338&lt;&gt;"0", U2338, ""), IF(V2338&lt;&gt;"0", V2338, ""), IF(W2338&lt;&gt;"0", W2338, ""), IF(X2338&lt;&gt;"0", X2338, ""))</f>
        <v>000D</v>
      </c>
      <c r="S2338" s="21" t="str">
        <f>IFERROR(VLOOKUP(K2338,'字典-设备&amp;仪表管理'!A:B,2,FALSE),"未填")</f>
        <v>XV</v>
      </c>
      <c r="T2338" s="26" t="str">
        <f>IF(L2338="","未填",TEXT(L2338,"0000"))</f>
        <v>0228</v>
      </c>
      <c r="U2338" s="22" t="str">
        <f>IFERROR(VLOOKUP(E2338,'字典-系统管理&amp;工段管理'!$A$2:$B$7,2,0),"0")</f>
        <v>D</v>
      </c>
      <c r="V2338" s="22" t="str">
        <f>IFERROR(VLOOKUP(F2338,'字典-系统管理&amp;工段管理'!$A$2:$B$7,2,0),"0")</f>
        <v>0</v>
      </c>
      <c r="W2338" s="22" t="str">
        <f>IFERROR(VLOOKUP(G2338,'字典-系统管理&amp;工段管理'!$A$2:$B$7,2,0),"0")</f>
        <v>0</v>
      </c>
      <c r="X2338" s="22" t="str">
        <f>IFERROR(VLOOKUP(H2338,'字典-系统管理&amp;工段管理'!$A$2:$B$7,2,0),"0")</f>
        <v>0</v>
      </c>
    </row>
    <row r="2339" spans="1:24" x14ac:dyDescent="0.15">
      <c r="A2339" s="19">
        <v>2337</v>
      </c>
      <c r="B2339" s="22" t="s">
        <v>24</v>
      </c>
      <c r="C2339" s="22" t="s">
        <v>94</v>
      </c>
      <c r="D2339" s="22" t="s">
        <v>234</v>
      </c>
      <c r="E2339" s="22" t="s">
        <v>28</v>
      </c>
      <c r="F2339" s="22"/>
      <c r="G2339" s="22"/>
      <c r="H2339" s="22"/>
      <c r="I2339" s="32" t="s">
        <v>1120</v>
      </c>
      <c r="J2339" s="22" t="s">
        <v>33</v>
      </c>
      <c r="K2339" s="38" t="s">
        <v>325</v>
      </c>
      <c r="L2339" s="20">
        <v>229</v>
      </c>
      <c r="M2339" s="29" t="str">
        <f>O2339&amp;"-"&amp;P2339&amp;"-"&amp;Q2339&amp;"-"&amp;R2339&amp;"-"&amp;S2339&amp;"-"&amp;T2339</f>
        <v>SJ-V-05-000D-XV-0229</v>
      </c>
      <c r="N2339" s="32" t="s">
        <v>1120</v>
      </c>
      <c r="O2339" s="21" t="str">
        <f>IFERROR(VLOOKUP(B2339,'字典-基地管理'!A:B,2,FALSE),"未填")</f>
        <v>SJ</v>
      </c>
      <c r="P2339" s="21" t="str">
        <f>IFERROR(VLOOKUP(C2339,'字典-车间管理'!A:B,2,FALSE),"未填")</f>
        <v>V</v>
      </c>
      <c r="Q2339" s="21" t="str">
        <f>IFERROR(VLOOKUP(D2339,'字典-系统管理&amp;工段管理'!C:D,2,FALSE),"未填")</f>
        <v>05</v>
      </c>
      <c r="R2339" s="22" t="str">
        <f>_xlfn.TEXTJOIN("", TRUE, IF(U2339="0", U2339, ""), IF(V2339="0", V2339, ""), IF(W2339="0", W2339, ""), IF(X2339="0", X2339, ""), IF(U2339&lt;&gt;"0", U2339, ""), IF(V2339&lt;&gt;"0", V2339, ""), IF(W2339&lt;&gt;"0", W2339, ""), IF(X2339&lt;&gt;"0", X2339, ""))</f>
        <v>000D</v>
      </c>
      <c r="S2339" s="21" t="str">
        <f>IFERROR(VLOOKUP(K2339,'字典-设备&amp;仪表管理'!A:B,2,FALSE),"未填")</f>
        <v>XV</v>
      </c>
      <c r="T2339" s="26" t="str">
        <f>IF(L2339="","未填",TEXT(L2339,"0000"))</f>
        <v>0229</v>
      </c>
      <c r="U2339" s="22" t="str">
        <f>IFERROR(VLOOKUP(E2339,'字典-系统管理&amp;工段管理'!$A$2:$B$7,2,0),"0")</f>
        <v>D</v>
      </c>
      <c r="V2339" s="22" t="str">
        <f>IFERROR(VLOOKUP(F2339,'字典-系统管理&amp;工段管理'!$A$2:$B$7,2,0),"0")</f>
        <v>0</v>
      </c>
      <c r="W2339" s="22" t="str">
        <f>IFERROR(VLOOKUP(G2339,'字典-系统管理&amp;工段管理'!$A$2:$B$7,2,0),"0")</f>
        <v>0</v>
      </c>
      <c r="X2339" s="22" t="str">
        <f>IFERROR(VLOOKUP(H2339,'字典-系统管理&amp;工段管理'!$A$2:$B$7,2,0),"0")</f>
        <v>0</v>
      </c>
    </row>
    <row r="2340" spans="1:24" x14ac:dyDescent="0.15">
      <c r="A2340" s="19">
        <v>2338</v>
      </c>
      <c r="B2340" s="22" t="s">
        <v>24</v>
      </c>
      <c r="C2340" s="22" t="s">
        <v>94</v>
      </c>
      <c r="D2340" s="22" t="s">
        <v>234</v>
      </c>
      <c r="E2340" s="22" t="s">
        <v>28</v>
      </c>
      <c r="F2340" s="22"/>
      <c r="G2340" s="22"/>
      <c r="H2340" s="22"/>
      <c r="I2340" s="32" t="s">
        <v>1121</v>
      </c>
      <c r="J2340" s="22" t="s">
        <v>33</v>
      </c>
      <c r="K2340" s="38" t="s">
        <v>325</v>
      </c>
      <c r="L2340" s="20">
        <v>230</v>
      </c>
      <c r="M2340" s="29" t="str">
        <f>O2340&amp;"-"&amp;P2340&amp;"-"&amp;Q2340&amp;"-"&amp;R2340&amp;"-"&amp;S2340&amp;"-"&amp;T2340</f>
        <v>SJ-V-05-000D-XV-0230</v>
      </c>
      <c r="N2340" s="32" t="s">
        <v>1121</v>
      </c>
      <c r="O2340" s="21" t="str">
        <f>IFERROR(VLOOKUP(B2340,'字典-基地管理'!A:B,2,FALSE),"未填")</f>
        <v>SJ</v>
      </c>
      <c r="P2340" s="21" t="str">
        <f>IFERROR(VLOOKUP(C2340,'字典-车间管理'!A:B,2,FALSE),"未填")</f>
        <v>V</v>
      </c>
      <c r="Q2340" s="21" t="str">
        <f>IFERROR(VLOOKUP(D2340,'字典-系统管理&amp;工段管理'!C:D,2,FALSE),"未填")</f>
        <v>05</v>
      </c>
      <c r="R2340" s="22" t="str">
        <f>_xlfn.TEXTJOIN("", TRUE, IF(U2340="0", U2340, ""), IF(V2340="0", V2340, ""), IF(W2340="0", W2340, ""), IF(X2340="0", X2340, ""), IF(U2340&lt;&gt;"0", U2340, ""), IF(V2340&lt;&gt;"0", V2340, ""), IF(W2340&lt;&gt;"0", W2340, ""), IF(X2340&lt;&gt;"0", X2340, ""))</f>
        <v>000D</v>
      </c>
      <c r="S2340" s="21" t="str">
        <f>IFERROR(VLOOKUP(K2340,'字典-设备&amp;仪表管理'!A:B,2,FALSE),"未填")</f>
        <v>XV</v>
      </c>
      <c r="T2340" s="26" t="str">
        <f>IF(L2340="","未填",TEXT(L2340,"0000"))</f>
        <v>0230</v>
      </c>
      <c r="U2340" s="22" t="str">
        <f>IFERROR(VLOOKUP(E2340,'字典-系统管理&amp;工段管理'!$A$2:$B$7,2,0),"0")</f>
        <v>D</v>
      </c>
      <c r="V2340" s="22" t="str">
        <f>IFERROR(VLOOKUP(F2340,'字典-系统管理&amp;工段管理'!$A$2:$B$7,2,0),"0")</f>
        <v>0</v>
      </c>
      <c r="W2340" s="22" t="str">
        <f>IFERROR(VLOOKUP(G2340,'字典-系统管理&amp;工段管理'!$A$2:$B$7,2,0),"0")</f>
        <v>0</v>
      </c>
      <c r="X2340" s="22" t="str">
        <f>IFERROR(VLOOKUP(H2340,'字典-系统管理&amp;工段管理'!$A$2:$B$7,2,0),"0")</f>
        <v>0</v>
      </c>
    </row>
    <row r="2341" spans="1:24" x14ac:dyDescent="0.15">
      <c r="A2341" s="19">
        <v>2339</v>
      </c>
      <c r="B2341" s="22" t="s">
        <v>24</v>
      </c>
      <c r="C2341" s="22" t="s">
        <v>94</v>
      </c>
      <c r="D2341" s="22" t="s">
        <v>234</v>
      </c>
      <c r="E2341" s="22" t="s">
        <v>28</v>
      </c>
      <c r="F2341" s="22"/>
      <c r="G2341" s="22"/>
      <c r="H2341" s="22"/>
      <c r="I2341" s="32" t="s">
        <v>1122</v>
      </c>
      <c r="J2341" s="22" t="s">
        <v>33</v>
      </c>
      <c r="K2341" s="38" t="s">
        <v>325</v>
      </c>
      <c r="L2341" s="20">
        <v>231</v>
      </c>
      <c r="M2341" s="29" t="str">
        <f>O2341&amp;"-"&amp;P2341&amp;"-"&amp;Q2341&amp;"-"&amp;R2341&amp;"-"&amp;S2341&amp;"-"&amp;T2341</f>
        <v>SJ-V-05-000D-XV-0231</v>
      </c>
      <c r="N2341" s="32" t="s">
        <v>1122</v>
      </c>
      <c r="O2341" s="21" t="str">
        <f>IFERROR(VLOOKUP(B2341,'字典-基地管理'!A:B,2,FALSE),"未填")</f>
        <v>SJ</v>
      </c>
      <c r="P2341" s="21" t="str">
        <f>IFERROR(VLOOKUP(C2341,'字典-车间管理'!A:B,2,FALSE),"未填")</f>
        <v>V</v>
      </c>
      <c r="Q2341" s="21" t="str">
        <f>IFERROR(VLOOKUP(D2341,'字典-系统管理&amp;工段管理'!C:D,2,FALSE),"未填")</f>
        <v>05</v>
      </c>
      <c r="R2341" s="22" t="str">
        <f>_xlfn.TEXTJOIN("", TRUE, IF(U2341="0", U2341, ""), IF(V2341="0", V2341, ""), IF(W2341="0", W2341, ""), IF(X2341="0", X2341, ""), IF(U2341&lt;&gt;"0", U2341, ""), IF(V2341&lt;&gt;"0", V2341, ""), IF(W2341&lt;&gt;"0", W2341, ""), IF(X2341&lt;&gt;"0", X2341, ""))</f>
        <v>000D</v>
      </c>
      <c r="S2341" s="21" t="str">
        <f>IFERROR(VLOOKUP(K2341,'字典-设备&amp;仪表管理'!A:B,2,FALSE),"未填")</f>
        <v>XV</v>
      </c>
      <c r="T2341" s="26" t="str">
        <f>IF(L2341="","未填",TEXT(L2341,"0000"))</f>
        <v>0231</v>
      </c>
      <c r="U2341" s="22" t="str">
        <f>IFERROR(VLOOKUP(E2341,'字典-系统管理&amp;工段管理'!$A$2:$B$7,2,0),"0")</f>
        <v>D</v>
      </c>
      <c r="V2341" s="22" t="str">
        <f>IFERROR(VLOOKUP(F2341,'字典-系统管理&amp;工段管理'!$A$2:$B$7,2,0),"0")</f>
        <v>0</v>
      </c>
      <c r="W2341" s="22" t="str">
        <f>IFERROR(VLOOKUP(G2341,'字典-系统管理&amp;工段管理'!$A$2:$B$7,2,0),"0")</f>
        <v>0</v>
      </c>
      <c r="X2341" s="22" t="str">
        <f>IFERROR(VLOOKUP(H2341,'字典-系统管理&amp;工段管理'!$A$2:$B$7,2,0),"0")</f>
        <v>0</v>
      </c>
    </row>
    <row r="2342" spans="1:24" x14ac:dyDescent="0.15">
      <c r="A2342" s="19">
        <v>2340</v>
      </c>
      <c r="B2342" s="22" t="s">
        <v>24</v>
      </c>
      <c r="C2342" s="22" t="s">
        <v>94</v>
      </c>
      <c r="D2342" s="22" t="s">
        <v>234</v>
      </c>
      <c r="E2342" s="22" t="s">
        <v>28</v>
      </c>
      <c r="F2342" s="22"/>
      <c r="G2342" s="22"/>
      <c r="H2342" s="22"/>
      <c r="I2342" s="32" t="s">
        <v>1123</v>
      </c>
      <c r="J2342" s="22" t="s">
        <v>33</v>
      </c>
      <c r="K2342" s="38" t="s">
        <v>325</v>
      </c>
      <c r="L2342" s="20">
        <v>232</v>
      </c>
      <c r="M2342" s="29" t="str">
        <f>O2342&amp;"-"&amp;P2342&amp;"-"&amp;Q2342&amp;"-"&amp;R2342&amp;"-"&amp;S2342&amp;"-"&amp;T2342</f>
        <v>SJ-V-05-000D-XV-0232</v>
      </c>
      <c r="N2342" s="32" t="s">
        <v>1123</v>
      </c>
      <c r="O2342" s="21" t="str">
        <f>IFERROR(VLOOKUP(B2342,'字典-基地管理'!A:B,2,FALSE),"未填")</f>
        <v>SJ</v>
      </c>
      <c r="P2342" s="21" t="str">
        <f>IFERROR(VLOOKUP(C2342,'字典-车间管理'!A:B,2,FALSE),"未填")</f>
        <v>V</v>
      </c>
      <c r="Q2342" s="21" t="str">
        <f>IFERROR(VLOOKUP(D2342,'字典-系统管理&amp;工段管理'!C:D,2,FALSE),"未填")</f>
        <v>05</v>
      </c>
      <c r="R2342" s="22" t="str">
        <f>_xlfn.TEXTJOIN("", TRUE, IF(U2342="0", U2342, ""), IF(V2342="0", V2342, ""), IF(W2342="0", W2342, ""), IF(X2342="0", X2342, ""), IF(U2342&lt;&gt;"0", U2342, ""), IF(V2342&lt;&gt;"0", V2342, ""), IF(W2342&lt;&gt;"0", W2342, ""), IF(X2342&lt;&gt;"0", X2342, ""))</f>
        <v>000D</v>
      </c>
      <c r="S2342" s="21" t="str">
        <f>IFERROR(VLOOKUP(K2342,'字典-设备&amp;仪表管理'!A:B,2,FALSE),"未填")</f>
        <v>XV</v>
      </c>
      <c r="T2342" s="26" t="str">
        <f>IF(L2342="","未填",TEXT(L2342,"0000"))</f>
        <v>0232</v>
      </c>
      <c r="U2342" s="22" t="str">
        <f>IFERROR(VLOOKUP(E2342,'字典-系统管理&amp;工段管理'!$A$2:$B$7,2,0),"0")</f>
        <v>D</v>
      </c>
      <c r="V2342" s="22" t="str">
        <f>IFERROR(VLOOKUP(F2342,'字典-系统管理&amp;工段管理'!$A$2:$B$7,2,0),"0")</f>
        <v>0</v>
      </c>
      <c r="W2342" s="22" t="str">
        <f>IFERROR(VLOOKUP(G2342,'字典-系统管理&amp;工段管理'!$A$2:$B$7,2,0),"0")</f>
        <v>0</v>
      </c>
      <c r="X2342" s="22" t="str">
        <f>IFERROR(VLOOKUP(H2342,'字典-系统管理&amp;工段管理'!$A$2:$B$7,2,0),"0")</f>
        <v>0</v>
      </c>
    </row>
    <row r="2343" spans="1:24" x14ac:dyDescent="0.15">
      <c r="A2343" s="19">
        <v>2341</v>
      </c>
      <c r="B2343" s="22" t="s">
        <v>24</v>
      </c>
      <c r="C2343" s="22" t="s">
        <v>94</v>
      </c>
      <c r="D2343" s="22" t="s">
        <v>234</v>
      </c>
      <c r="E2343" s="22" t="s">
        <v>28</v>
      </c>
      <c r="F2343" s="22"/>
      <c r="G2343" s="22"/>
      <c r="H2343" s="22"/>
      <c r="I2343" s="32" t="s">
        <v>1127</v>
      </c>
      <c r="J2343" s="22" t="s">
        <v>33</v>
      </c>
      <c r="K2343" s="38" t="s">
        <v>325</v>
      </c>
      <c r="L2343" s="20">
        <v>233</v>
      </c>
      <c r="M2343" s="29" t="str">
        <f>O2343&amp;"-"&amp;P2343&amp;"-"&amp;Q2343&amp;"-"&amp;R2343&amp;"-"&amp;S2343&amp;"-"&amp;T2343</f>
        <v>SJ-V-05-000D-XV-0233</v>
      </c>
      <c r="N2343" s="32" t="s">
        <v>1127</v>
      </c>
      <c r="O2343" s="21" t="str">
        <f>IFERROR(VLOOKUP(B2343,'字典-基地管理'!A:B,2,FALSE),"未填")</f>
        <v>SJ</v>
      </c>
      <c r="P2343" s="21" t="str">
        <f>IFERROR(VLOOKUP(C2343,'字典-车间管理'!A:B,2,FALSE),"未填")</f>
        <v>V</v>
      </c>
      <c r="Q2343" s="21" t="str">
        <f>IFERROR(VLOOKUP(D2343,'字典-系统管理&amp;工段管理'!C:D,2,FALSE),"未填")</f>
        <v>05</v>
      </c>
      <c r="R2343" s="22" t="str">
        <f>_xlfn.TEXTJOIN("", TRUE, IF(U2343="0", U2343, ""), IF(V2343="0", V2343, ""), IF(W2343="0", W2343, ""), IF(X2343="0", X2343, ""), IF(U2343&lt;&gt;"0", U2343, ""), IF(V2343&lt;&gt;"0", V2343, ""), IF(W2343&lt;&gt;"0", W2343, ""), IF(X2343&lt;&gt;"0", X2343, ""))</f>
        <v>000D</v>
      </c>
      <c r="S2343" s="21" t="str">
        <f>IFERROR(VLOOKUP(K2343,'字典-设备&amp;仪表管理'!A:B,2,FALSE),"未填")</f>
        <v>XV</v>
      </c>
      <c r="T2343" s="26" t="str">
        <f>IF(L2343="","未填",TEXT(L2343,"0000"))</f>
        <v>0233</v>
      </c>
      <c r="U2343" s="22" t="str">
        <f>IFERROR(VLOOKUP(E2343,'字典-系统管理&amp;工段管理'!$A$2:$B$7,2,0),"0")</f>
        <v>D</v>
      </c>
      <c r="V2343" s="22" t="str">
        <f>IFERROR(VLOOKUP(F2343,'字典-系统管理&amp;工段管理'!$A$2:$B$7,2,0),"0")</f>
        <v>0</v>
      </c>
      <c r="W2343" s="22" t="str">
        <f>IFERROR(VLOOKUP(G2343,'字典-系统管理&amp;工段管理'!$A$2:$B$7,2,0),"0")</f>
        <v>0</v>
      </c>
      <c r="X2343" s="22" t="str">
        <f>IFERROR(VLOOKUP(H2343,'字典-系统管理&amp;工段管理'!$A$2:$B$7,2,0),"0")</f>
        <v>0</v>
      </c>
    </row>
    <row r="2344" spans="1:24" x14ac:dyDescent="0.15">
      <c r="A2344" s="19">
        <v>2342</v>
      </c>
      <c r="B2344" s="22" t="s">
        <v>24</v>
      </c>
      <c r="C2344" s="22" t="s">
        <v>94</v>
      </c>
      <c r="D2344" s="22" t="s">
        <v>234</v>
      </c>
      <c r="E2344" s="22" t="s">
        <v>28</v>
      </c>
      <c r="F2344" s="22"/>
      <c r="G2344" s="22"/>
      <c r="H2344" s="22"/>
      <c r="I2344" s="32" t="s">
        <v>1131</v>
      </c>
      <c r="J2344" s="22" t="s">
        <v>33</v>
      </c>
      <c r="K2344" s="38" t="s">
        <v>325</v>
      </c>
      <c r="L2344" s="20">
        <v>234</v>
      </c>
      <c r="M2344" s="29" t="str">
        <f>O2344&amp;"-"&amp;P2344&amp;"-"&amp;Q2344&amp;"-"&amp;R2344&amp;"-"&amp;S2344&amp;"-"&amp;T2344</f>
        <v>SJ-V-05-000D-XV-0234</v>
      </c>
      <c r="N2344" s="32" t="s">
        <v>1131</v>
      </c>
      <c r="O2344" s="21" t="str">
        <f>IFERROR(VLOOKUP(B2344,'字典-基地管理'!A:B,2,FALSE),"未填")</f>
        <v>SJ</v>
      </c>
      <c r="P2344" s="21" t="str">
        <f>IFERROR(VLOOKUP(C2344,'字典-车间管理'!A:B,2,FALSE),"未填")</f>
        <v>V</v>
      </c>
      <c r="Q2344" s="21" t="str">
        <f>IFERROR(VLOOKUP(D2344,'字典-系统管理&amp;工段管理'!C:D,2,FALSE),"未填")</f>
        <v>05</v>
      </c>
      <c r="R2344" s="22" t="str">
        <f>_xlfn.TEXTJOIN("", TRUE, IF(U2344="0", U2344, ""), IF(V2344="0", V2344, ""), IF(W2344="0", W2344, ""), IF(X2344="0", X2344, ""), IF(U2344&lt;&gt;"0", U2344, ""), IF(V2344&lt;&gt;"0", V2344, ""), IF(W2344&lt;&gt;"0", W2344, ""), IF(X2344&lt;&gt;"0", X2344, ""))</f>
        <v>000D</v>
      </c>
      <c r="S2344" s="21" t="str">
        <f>IFERROR(VLOOKUP(K2344,'字典-设备&amp;仪表管理'!A:B,2,FALSE),"未填")</f>
        <v>XV</v>
      </c>
      <c r="T2344" s="26" t="str">
        <f>IF(L2344="","未填",TEXT(L2344,"0000"))</f>
        <v>0234</v>
      </c>
      <c r="U2344" s="22" t="str">
        <f>IFERROR(VLOOKUP(E2344,'字典-系统管理&amp;工段管理'!$A$2:$B$7,2,0),"0")</f>
        <v>D</v>
      </c>
      <c r="V2344" s="22" t="str">
        <f>IFERROR(VLOOKUP(F2344,'字典-系统管理&amp;工段管理'!$A$2:$B$7,2,0),"0")</f>
        <v>0</v>
      </c>
      <c r="W2344" s="22" t="str">
        <f>IFERROR(VLOOKUP(G2344,'字典-系统管理&amp;工段管理'!$A$2:$B$7,2,0),"0")</f>
        <v>0</v>
      </c>
      <c r="X2344" s="22" t="str">
        <f>IFERROR(VLOOKUP(H2344,'字典-系统管理&amp;工段管理'!$A$2:$B$7,2,0),"0")</f>
        <v>0</v>
      </c>
    </row>
    <row r="2345" spans="1:24" x14ac:dyDescent="0.15">
      <c r="A2345" s="19">
        <v>2343</v>
      </c>
      <c r="B2345" s="22" t="s">
        <v>24</v>
      </c>
      <c r="C2345" s="22" t="s">
        <v>94</v>
      </c>
      <c r="D2345" s="22" t="s">
        <v>234</v>
      </c>
      <c r="E2345" s="22" t="s">
        <v>28</v>
      </c>
      <c r="F2345" s="22"/>
      <c r="G2345" s="22"/>
      <c r="H2345" s="22"/>
      <c r="I2345" s="32" t="s">
        <v>1135</v>
      </c>
      <c r="J2345" s="22" t="s">
        <v>33</v>
      </c>
      <c r="K2345" s="38" t="s">
        <v>325</v>
      </c>
      <c r="L2345" s="20">
        <v>235</v>
      </c>
      <c r="M2345" s="29" t="str">
        <f>O2345&amp;"-"&amp;P2345&amp;"-"&amp;Q2345&amp;"-"&amp;R2345&amp;"-"&amp;S2345&amp;"-"&amp;T2345</f>
        <v>SJ-V-05-000D-XV-0235</v>
      </c>
      <c r="N2345" s="32" t="s">
        <v>1135</v>
      </c>
      <c r="O2345" s="21" t="str">
        <f>IFERROR(VLOOKUP(B2345,'字典-基地管理'!A:B,2,FALSE),"未填")</f>
        <v>SJ</v>
      </c>
      <c r="P2345" s="21" t="str">
        <f>IFERROR(VLOOKUP(C2345,'字典-车间管理'!A:B,2,FALSE),"未填")</f>
        <v>V</v>
      </c>
      <c r="Q2345" s="21" t="str">
        <f>IFERROR(VLOOKUP(D2345,'字典-系统管理&amp;工段管理'!C:D,2,FALSE),"未填")</f>
        <v>05</v>
      </c>
      <c r="R2345" s="22" t="str">
        <f>_xlfn.TEXTJOIN("", TRUE, IF(U2345="0", U2345, ""), IF(V2345="0", V2345, ""), IF(W2345="0", W2345, ""), IF(X2345="0", X2345, ""), IF(U2345&lt;&gt;"0", U2345, ""), IF(V2345&lt;&gt;"0", V2345, ""), IF(W2345&lt;&gt;"0", W2345, ""), IF(X2345&lt;&gt;"0", X2345, ""))</f>
        <v>000D</v>
      </c>
      <c r="S2345" s="21" t="str">
        <f>IFERROR(VLOOKUP(K2345,'字典-设备&amp;仪表管理'!A:B,2,FALSE),"未填")</f>
        <v>XV</v>
      </c>
      <c r="T2345" s="26" t="str">
        <f>IF(L2345="","未填",TEXT(L2345,"0000"))</f>
        <v>0235</v>
      </c>
      <c r="U2345" s="22" t="str">
        <f>IFERROR(VLOOKUP(E2345,'字典-系统管理&amp;工段管理'!$A$2:$B$7,2,0),"0")</f>
        <v>D</v>
      </c>
      <c r="V2345" s="22" t="str">
        <f>IFERROR(VLOOKUP(F2345,'字典-系统管理&amp;工段管理'!$A$2:$B$7,2,0),"0")</f>
        <v>0</v>
      </c>
      <c r="W2345" s="22" t="str">
        <f>IFERROR(VLOOKUP(G2345,'字典-系统管理&amp;工段管理'!$A$2:$B$7,2,0),"0")</f>
        <v>0</v>
      </c>
      <c r="X2345" s="22" t="str">
        <f>IFERROR(VLOOKUP(H2345,'字典-系统管理&amp;工段管理'!$A$2:$B$7,2,0),"0")</f>
        <v>0</v>
      </c>
    </row>
    <row r="2346" spans="1:24" x14ac:dyDescent="0.15">
      <c r="A2346" s="19">
        <v>2344</v>
      </c>
      <c r="B2346" s="22" t="s">
        <v>24</v>
      </c>
      <c r="C2346" s="22" t="s">
        <v>94</v>
      </c>
      <c r="D2346" s="22" t="s">
        <v>234</v>
      </c>
      <c r="E2346" s="22" t="s">
        <v>28</v>
      </c>
      <c r="F2346" s="22"/>
      <c r="G2346" s="22"/>
      <c r="H2346" s="22"/>
      <c r="I2346" s="32" t="s">
        <v>1139</v>
      </c>
      <c r="J2346" s="22" t="s">
        <v>33</v>
      </c>
      <c r="K2346" s="38" t="s">
        <v>325</v>
      </c>
      <c r="L2346" s="20">
        <v>236</v>
      </c>
      <c r="M2346" s="29" t="str">
        <f>O2346&amp;"-"&amp;P2346&amp;"-"&amp;Q2346&amp;"-"&amp;R2346&amp;"-"&amp;S2346&amp;"-"&amp;T2346</f>
        <v>SJ-V-05-000D-XV-0236</v>
      </c>
      <c r="N2346" s="32" t="s">
        <v>1139</v>
      </c>
      <c r="O2346" s="21" t="str">
        <f>IFERROR(VLOOKUP(B2346,'字典-基地管理'!A:B,2,FALSE),"未填")</f>
        <v>SJ</v>
      </c>
      <c r="P2346" s="21" t="str">
        <f>IFERROR(VLOOKUP(C2346,'字典-车间管理'!A:B,2,FALSE),"未填")</f>
        <v>V</v>
      </c>
      <c r="Q2346" s="21" t="str">
        <f>IFERROR(VLOOKUP(D2346,'字典-系统管理&amp;工段管理'!C:D,2,FALSE),"未填")</f>
        <v>05</v>
      </c>
      <c r="R2346" s="22" t="str">
        <f>_xlfn.TEXTJOIN("", TRUE, IF(U2346="0", U2346, ""), IF(V2346="0", V2346, ""), IF(W2346="0", W2346, ""), IF(X2346="0", X2346, ""), IF(U2346&lt;&gt;"0", U2346, ""), IF(V2346&lt;&gt;"0", V2346, ""), IF(W2346&lt;&gt;"0", W2346, ""), IF(X2346&lt;&gt;"0", X2346, ""))</f>
        <v>000D</v>
      </c>
      <c r="S2346" s="21" t="str">
        <f>IFERROR(VLOOKUP(K2346,'字典-设备&amp;仪表管理'!A:B,2,FALSE),"未填")</f>
        <v>XV</v>
      </c>
      <c r="T2346" s="26" t="str">
        <f>IF(L2346="","未填",TEXT(L2346,"0000"))</f>
        <v>0236</v>
      </c>
      <c r="U2346" s="22" t="str">
        <f>IFERROR(VLOOKUP(E2346,'字典-系统管理&amp;工段管理'!$A$2:$B$7,2,0),"0")</f>
        <v>D</v>
      </c>
      <c r="V2346" s="22" t="str">
        <f>IFERROR(VLOOKUP(F2346,'字典-系统管理&amp;工段管理'!$A$2:$B$7,2,0),"0")</f>
        <v>0</v>
      </c>
      <c r="W2346" s="22" t="str">
        <f>IFERROR(VLOOKUP(G2346,'字典-系统管理&amp;工段管理'!$A$2:$B$7,2,0),"0")</f>
        <v>0</v>
      </c>
      <c r="X2346" s="22" t="str">
        <f>IFERROR(VLOOKUP(H2346,'字典-系统管理&amp;工段管理'!$A$2:$B$7,2,0),"0")</f>
        <v>0</v>
      </c>
    </row>
    <row r="2347" spans="1:24" x14ac:dyDescent="0.15">
      <c r="A2347" s="19">
        <v>2345</v>
      </c>
      <c r="B2347" s="22" t="s">
        <v>24</v>
      </c>
      <c r="C2347" s="22" t="s">
        <v>94</v>
      </c>
      <c r="D2347" s="22" t="s">
        <v>234</v>
      </c>
      <c r="E2347" s="22" t="s">
        <v>28</v>
      </c>
      <c r="F2347" s="22"/>
      <c r="G2347" s="22"/>
      <c r="H2347" s="22"/>
      <c r="I2347" s="32" t="s">
        <v>1143</v>
      </c>
      <c r="J2347" s="22" t="s">
        <v>33</v>
      </c>
      <c r="K2347" s="38" t="s">
        <v>325</v>
      </c>
      <c r="L2347" s="20">
        <v>237</v>
      </c>
      <c r="M2347" s="29" t="str">
        <f>O2347&amp;"-"&amp;P2347&amp;"-"&amp;Q2347&amp;"-"&amp;R2347&amp;"-"&amp;S2347&amp;"-"&amp;T2347</f>
        <v>SJ-V-05-000D-XV-0237</v>
      </c>
      <c r="N2347" s="32" t="s">
        <v>1143</v>
      </c>
      <c r="O2347" s="21" t="str">
        <f>IFERROR(VLOOKUP(B2347,'字典-基地管理'!A:B,2,FALSE),"未填")</f>
        <v>SJ</v>
      </c>
      <c r="P2347" s="21" t="str">
        <f>IFERROR(VLOOKUP(C2347,'字典-车间管理'!A:B,2,FALSE),"未填")</f>
        <v>V</v>
      </c>
      <c r="Q2347" s="21" t="str">
        <f>IFERROR(VLOOKUP(D2347,'字典-系统管理&amp;工段管理'!C:D,2,FALSE),"未填")</f>
        <v>05</v>
      </c>
      <c r="R2347" s="22" t="str">
        <f>_xlfn.TEXTJOIN("", TRUE, IF(U2347="0", U2347, ""), IF(V2347="0", V2347, ""), IF(W2347="0", W2347, ""), IF(X2347="0", X2347, ""), IF(U2347&lt;&gt;"0", U2347, ""), IF(V2347&lt;&gt;"0", V2347, ""), IF(W2347&lt;&gt;"0", W2347, ""), IF(X2347&lt;&gt;"0", X2347, ""))</f>
        <v>000D</v>
      </c>
      <c r="S2347" s="21" t="str">
        <f>IFERROR(VLOOKUP(K2347,'字典-设备&amp;仪表管理'!A:B,2,FALSE),"未填")</f>
        <v>XV</v>
      </c>
      <c r="T2347" s="26" t="str">
        <f>IF(L2347="","未填",TEXT(L2347,"0000"))</f>
        <v>0237</v>
      </c>
      <c r="U2347" s="22" t="str">
        <f>IFERROR(VLOOKUP(E2347,'字典-系统管理&amp;工段管理'!$A$2:$B$7,2,0),"0")</f>
        <v>D</v>
      </c>
      <c r="V2347" s="22" t="str">
        <f>IFERROR(VLOOKUP(F2347,'字典-系统管理&amp;工段管理'!$A$2:$B$7,2,0),"0")</f>
        <v>0</v>
      </c>
      <c r="W2347" s="22" t="str">
        <f>IFERROR(VLOOKUP(G2347,'字典-系统管理&amp;工段管理'!$A$2:$B$7,2,0),"0")</f>
        <v>0</v>
      </c>
      <c r="X2347" s="22" t="str">
        <f>IFERROR(VLOOKUP(H2347,'字典-系统管理&amp;工段管理'!$A$2:$B$7,2,0),"0")</f>
        <v>0</v>
      </c>
    </row>
    <row r="2348" spans="1:24" x14ac:dyDescent="0.15">
      <c r="A2348" s="19">
        <v>2346</v>
      </c>
      <c r="B2348" s="22" t="s">
        <v>24</v>
      </c>
      <c r="C2348" s="22" t="s">
        <v>94</v>
      </c>
      <c r="D2348" s="22" t="s">
        <v>234</v>
      </c>
      <c r="E2348" s="22" t="s">
        <v>28</v>
      </c>
      <c r="F2348" s="22"/>
      <c r="G2348" s="22"/>
      <c r="H2348" s="22"/>
      <c r="I2348" s="32" t="s">
        <v>1147</v>
      </c>
      <c r="J2348" s="22" t="s">
        <v>33</v>
      </c>
      <c r="K2348" s="38" t="s">
        <v>325</v>
      </c>
      <c r="L2348" s="20">
        <v>238</v>
      </c>
      <c r="M2348" s="29" t="str">
        <f>O2348&amp;"-"&amp;P2348&amp;"-"&amp;Q2348&amp;"-"&amp;R2348&amp;"-"&amp;S2348&amp;"-"&amp;T2348</f>
        <v>SJ-V-05-000D-XV-0238</v>
      </c>
      <c r="N2348" s="32" t="s">
        <v>1147</v>
      </c>
      <c r="O2348" s="21" t="str">
        <f>IFERROR(VLOOKUP(B2348,'字典-基地管理'!A:B,2,FALSE),"未填")</f>
        <v>SJ</v>
      </c>
      <c r="P2348" s="21" t="str">
        <f>IFERROR(VLOOKUP(C2348,'字典-车间管理'!A:B,2,FALSE),"未填")</f>
        <v>V</v>
      </c>
      <c r="Q2348" s="21" t="str">
        <f>IFERROR(VLOOKUP(D2348,'字典-系统管理&amp;工段管理'!C:D,2,FALSE),"未填")</f>
        <v>05</v>
      </c>
      <c r="R2348" s="22" t="str">
        <f>_xlfn.TEXTJOIN("", TRUE, IF(U2348="0", U2348, ""), IF(V2348="0", V2348, ""), IF(W2348="0", W2348, ""), IF(X2348="0", X2348, ""), IF(U2348&lt;&gt;"0", U2348, ""), IF(V2348&lt;&gt;"0", V2348, ""), IF(W2348&lt;&gt;"0", W2348, ""), IF(X2348&lt;&gt;"0", X2348, ""))</f>
        <v>000D</v>
      </c>
      <c r="S2348" s="21" t="str">
        <f>IFERROR(VLOOKUP(K2348,'字典-设备&amp;仪表管理'!A:B,2,FALSE),"未填")</f>
        <v>XV</v>
      </c>
      <c r="T2348" s="26" t="str">
        <f>IF(L2348="","未填",TEXT(L2348,"0000"))</f>
        <v>0238</v>
      </c>
      <c r="U2348" s="22" t="str">
        <f>IFERROR(VLOOKUP(E2348,'字典-系统管理&amp;工段管理'!$A$2:$B$7,2,0),"0")</f>
        <v>D</v>
      </c>
      <c r="V2348" s="22" t="str">
        <f>IFERROR(VLOOKUP(F2348,'字典-系统管理&amp;工段管理'!$A$2:$B$7,2,0),"0")</f>
        <v>0</v>
      </c>
      <c r="W2348" s="22" t="str">
        <f>IFERROR(VLOOKUP(G2348,'字典-系统管理&amp;工段管理'!$A$2:$B$7,2,0),"0")</f>
        <v>0</v>
      </c>
      <c r="X2348" s="22" t="str">
        <f>IFERROR(VLOOKUP(H2348,'字典-系统管理&amp;工段管理'!$A$2:$B$7,2,0),"0")</f>
        <v>0</v>
      </c>
    </row>
    <row r="2349" spans="1:24" x14ac:dyDescent="0.15">
      <c r="A2349" s="19">
        <v>2347</v>
      </c>
      <c r="B2349" s="22" t="s">
        <v>24</v>
      </c>
      <c r="C2349" s="22" t="s">
        <v>94</v>
      </c>
      <c r="D2349" s="22" t="s">
        <v>234</v>
      </c>
      <c r="E2349" s="22" t="s">
        <v>28</v>
      </c>
      <c r="F2349" s="22"/>
      <c r="G2349" s="22"/>
      <c r="H2349" s="22"/>
      <c r="I2349" s="32" t="s">
        <v>1151</v>
      </c>
      <c r="J2349" s="22" t="s">
        <v>33</v>
      </c>
      <c r="K2349" s="38" t="s">
        <v>325</v>
      </c>
      <c r="L2349" s="20">
        <v>239</v>
      </c>
      <c r="M2349" s="29" t="str">
        <f>O2349&amp;"-"&amp;P2349&amp;"-"&amp;Q2349&amp;"-"&amp;R2349&amp;"-"&amp;S2349&amp;"-"&amp;T2349</f>
        <v>SJ-V-05-000D-XV-0239</v>
      </c>
      <c r="N2349" s="32" t="s">
        <v>1151</v>
      </c>
      <c r="O2349" s="21" t="str">
        <f>IFERROR(VLOOKUP(B2349,'字典-基地管理'!A:B,2,FALSE),"未填")</f>
        <v>SJ</v>
      </c>
      <c r="P2349" s="21" t="str">
        <f>IFERROR(VLOOKUP(C2349,'字典-车间管理'!A:B,2,FALSE),"未填")</f>
        <v>V</v>
      </c>
      <c r="Q2349" s="21" t="str">
        <f>IFERROR(VLOOKUP(D2349,'字典-系统管理&amp;工段管理'!C:D,2,FALSE),"未填")</f>
        <v>05</v>
      </c>
      <c r="R2349" s="22" t="str">
        <f>_xlfn.TEXTJOIN("", TRUE, IF(U2349="0", U2349, ""), IF(V2349="0", V2349, ""), IF(W2349="0", W2349, ""), IF(X2349="0", X2349, ""), IF(U2349&lt;&gt;"0", U2349, ""), IF(V2349&lt;&gt;"0", V2349, ""), IF(W2349&lt;&gt;"0", W2349, ""), IF(X2349&lt;&gt;"0", X2349, ""))</f>
        <v>000D</v>
      </c>
      <c r="S2349" s="21" t="str">
        <f>IFERROR(VLOOKUP(K2349,'字典-设备&amp;仪表管理'!A:B,2,FALSE),"未填")</f>
        <v>XV</v>
      </c>
      <c r="T2349" s="26" t="str">
        <f>IF(L2349="","未填",TEXT(L2349,"0000"))</f>
        <v>0239</v>
      </c>
      <c r="U2349" s="22" t="str">
        <f>IFERROR(VLOOKUP(E2349,'字典-系统管理&amp;工段管理'!$A$2:$B$7,2,0),"0")</f>
        <v>D</v>
      </c>
      <c r="V2349" s="22" t="str">
        <f>IFERROR(VLOOKUP(F2349,'字典-系统管理&amp;工段管理'!$A$2:$B$7,2,0),"0")</f>
        <v>0</v>
      </c>
      <c r="W2349" s="22" t="str">
        <f>IFERROR(VLOOKUP(G2349,'字典-系统管理&amp;工段管理'!$A$2:$B$7,2,0),"0")</f>
        <v>0</v>
      </c>
      <c r="X2349" s="22" t="str">
        <f>IFERROR(VLOOKUP(H2349,'字典-系统管理&amp;工段管理'!$A$2:$B$7,2,0),"0")</f>
        <v>0</v>
      </c>
    </row>
    <row r="2350" spans="1:24" x14ac:dyDescent="0.15">
      <c r="A2350" s="19">
        <v>2348</v>
      </c>
      <c r="B2350" s="22" t="s">
        <v>24</v>
      </c>
      <c r="C2350" s="22" t="s">
        <v>94</v>
      </c>
      <c r="D2350" s="22" t="s">
        <v>234</v>
      </c>
      <c r="E2350" s="22" t="s">
        <v>28</v>
      </c>
      <c r="F2350" s="22"/>
      <c r="G2350" s="22"/>
      <c r="H2350" s="22"/>
      <c r="I2350" s="32" t="s">
        <v>1155</v>
      </c>
      <c r="J2350" s="22" t="s">
        <v>33</v>
      </c>
      <c r="K2350" s="38" t="s">
        <v>325</v>
      </c>
      <c r="L2350" s="20">
        <v>240</v>
      </c>
      <c r="M2350" s="29" t="str">
        <f>O2350&amp;"-"&amp;P2350&amp;"-"&amp;Q2350&amp;"-"&amp;R2350&amp;"-"&amp;S2350&amp;"-"&amp;T2350</f>
        <v>SJ-V-05-000D-XV-0240</v>
      </c>
      <c r="N2350" s="32" t="s">
        <v>1155</v>
      </c>
      <c r="O2350" s="21" t="str">
        <f>IFERROR(VLOOKUP(B2350,'字典-基地管理'!A:B,2,FALSE),"未填")</f>
        <v>SJ</v>
      </c>
      <c r="P2350" s="21" t="str">
        <f>IFERROR(VLOOKUP(C2350,'字典-车间管理'!A:B,2,FALSE),"未填")</f>
        <v>V</v>
      </c>
      <c r="Q2350" s="21" t="str">
        <f>IFERROR(VLOOKUP(D2350,'字典-系统管理&amp;工段管理'!C:D,2,FALSE),"未填")</f>
        <v>05</v>
      </c>
      <c r="R2350" s="22" t="str">
        <f>_xlfn.TEXTJOIN("", TRUE, IF(U2350="0", U2350, ""), IF(V2350="0", V2350, ""), IF(W2350="0", W2350, ""), IF(X2350="0", X2350, ""), IF(U2350&lt;&gt;"0", U2350, ""), IF(V2350&lt;&gt;"0", V2350, ""), IF(W2350&lt;&gt;"0", W2350, ""), IF(X2350&lt;&gt;"0", X2350, ""))</f>
        <v>000D</v>
      </c>
      <c r="S2350" s="21" t="str">
        <f>IFERROR(VLOOKUP(K2350,'字典-设备&amp;仪表管理'!A:B,2,FALSE),"未填")</f>
        <v>XV</v>
      </c>
      <c r="T2350" s="26" t="str">
        <f>IF(L2350="","未填",TEXT(L2350,"0000"))</f>
        <v>0240</v>
      </c>
      <c r="U2350" s="22" t="str">
        <f>IFERROR(VLOOKUP(E2350,'字典-系统管理&amp;工段管理'!$A$2:$B$7,2,0),"0")</f>
        <v>D</v>
      </c>
      <c r="V2350" s="22" t="str">
        <f>IFERROR(VLOOKUP(F2350,'字典-系统管理&amp;工段管理'!$A$2:$B$7,2,0),"0")</f>
        <v>0</v>
      </c>
      <c r="W2350" s="22" t="str">
        <f>IFERROR(VLOOKUP(G2350,'字典-系统管理&amp;工段管理'!$A$2:$B$7,2,0),"0")</f>
        <v>0</v>
      </c>
      <c r="X2350" s="22" t="str">
        <f>IFERROR(VLOOKUP(H2350,'字典-系统管理&amp;工段管理'!$A$2:$B$7,2,0),"0")</f>
        <v>0</v>
      </c>
    </row>
    <row r="2351" spans="1:24" x14ac:dyDescent="0.15">
      <c r="A2351" s="19">
        <v>2349</v>
      </c>
      <c r="B2351" s="22" t="s">
        <v>24</v>
      </c>
      <c r="C2351" s="22" t="s">
        <v>94</v>
      </c>
      <c r="D2351" s="22" t="s">
        <v>234</v>
      </c>
      <c r="E2351" s="22" t="s">
        <v>28</v>
      </c>
      <c r="F2351" s="22"/>
      <c r="G2351" s="22"/>
      <c r="H2351" s="22"/>
      <c r="I2351" s="32" t="s">
        <v>1159</v>
      </c>
      <c r="J2351" s="22" t="s">
        <v>33</v>
      </c>
      <c r="K2351" s="38" t="s">
        <v>325</v>
      </c>
      <c r="L2351" s="20">
        <v>241</v>
      </c>
      <c r="M2351" s="29" t="str">
        <f>O2351&amp;"-"&amp;P2351&amp;"-"&amp;Q2351&amp;"-"&amp;R2351&amp;"-"&amp;S2351&amp;"-"&amp;T2351</f>
        <v>SJ-V-05-000D-XV-0241</v>
      </c>
      <c r="N2351" s="32" t="s">
        <v>1159</v>
      </c>
      <c r="O2351" s="21" t="str">
        <f>IFERROR(VLOOKUP(B2351,'字典-基地管理'!A:B,2,FALSE),"未填")</f>
        <v>SJ</v>
      </c>
      <c r="P2351" s="21" t="str">
        <f>IFERROR(VLOOKUP(C2351,'字典-车间管理'!A:B,2,FALSE),"未填")</f>
        <v>V</v>
      </c>
      <c r="Q2351" s="21" t="str">
        <f>IFERROR(VLOOKUP(D2351,'字典-系统管理&amp;工段管理'!C:D,2,FALSE),"未填")</f>
        <v>05</v>
      </c>
      <c r="R2351" s="22" t="str">
        <f>_xlfn.TEXTJOIN("", TRUE, IF(U2351="0", U2351, ""), IF(V2351="0", V2351, ""), IF(W2351="0", W2351, ""), IF(X2351="0", X2351, ""), IF(U2351&lt;&gt;"0", U2351, ""), IF(V2351&lt;&gt;"0", V2351, ""), IF(W2351&lt;&gt;"0", W2351, ""), IF(X2351&lt;&gt;"0", X2351, ""))</f>
        <v>000D</v>
      </c>
      <c r="S2351" s="21" t="str">
        <f>IFERROR(VLOOKUP(K2351,'字典-设备&amp;仪表管理'!A:B,2,FALSE),"未填")</f>
        <v>XV</v>
      </c>
      <c r="T2351" s="26" t="str">
        <f>IF(L2351="","未填",TEXT(L2351,"0000"))</f>
        <v>0241</v>
      </c>
      <c r="U2351" s="22" t="str">
        <f>IFERROR(VLOOKUP(E2351,'字典-系统管理&amp;工段管理'!$A$2:$B$7,2,0),"0")</f>
        <v>D</v>
      </c>
      <c r="V2351" s="22" t="str">
        <f>IFERROR(VLOOKUP(F2351,'字典-系统管理&amp;工段管理'!$A$2:$B$7,2,0),"0")</f>
        <v>0</v>
      </c>
      <c r="W2351" s="22" t="str">
        <f>IFERROR(VLOOKUP(G2351,'字典-系统管理&amp;工段管理'!$A$2:$B$7,2,0),"0")</f>
        <v>0</v>
      </c>
      <c r="X2351" s="22" t="str">
        <f>IFERROR(VLOOKUP(H2351,'字典-系统管理&amp;工段管理'!$A$2:$B$7,2,0),"0")</f>
        <v>0</v>
      </c>
    </row>
    <row r="2352" spans="1:24" x14ac:dyDescent="0.15">
      <c r="A2352" s="19">
        <v>2350</v>
      </c>
      <c r="B2352" s="22" t="s">
        <v>24</v>
      </c>
      <c r="C2352" s="22" t="s">
        <v>94</v>
      </c>
      <c r="D2352" s="22" t="s">
        <v>234</v>
      </c>
      <c r="E2352" s="22" t="s">
        <v>28</v>
      </c>
      <c r="F2352" s="22"/>
      <c r="G2352" s="22"/>
      <c r="H2352" s="22"/>
      <c r="I2352" s="32" t="s">
        <v>1160</v>
      </c>
      <c r="J2352" s="22" t="s">
        <v>33</v>
      </c>
      <c r="K2352" s="38" t="s">
        <v>325</v>
      </c>
      <c r="L2352" s="20">
        <v>242</v>
      </c>
      <c r="M2352" s="29" t="str">
        <f>O2352&amp;"-"&amp;P2352&amp;"-"&amp;Q2352&amp;"-"&amp;R2352&amp;"-"&amp;S2352&amp;"-"&amp;T2352</f>
        <v>SJ-V-05-000D-XV-0242</v>
      </c>
      <c r="N2352" s="32" t="s">
        <v>1160</v>
      </c>
      <c r="O2352" s="21" t="str">
        <f>IFERROR(VLOOKUP(B2352,'字典-基地管理'!A:B,2,FALSE),"未填")</f>
        <v>SJ</v>
      </c>
      <c r="P2352" s="21" t="str">
        <f>IFERROR(VLOOKUP(C2352,'字典-车间管理'!A:B,2,FALSE),"未填")</f>
        <v>V</v>
      </c>
      <c r="Q2352" s="21" t="str">
        <f>IFERROR(VLOOKUP(D2352,'字典-系统管理&amp;工段管理'!C:D,2,FALSE),"未填")</f>
        <v>05</v>
      </c>
      <c r="R2352" s="22" t="str">
        <f>_xlfn.TEXTJOIN("", TRUE, IF(U2352="0", U2352, ""), IF(V2352="0", V2352, ""), IF(W2352="0", W2352, ""), IF(X2352="0", X2352, ""), IF(U2352&lt;&gt;"0", U2352, ""), IF(V2352&lt;&gt;"0", V2352, ""), IF(W2352&lt;&gt;"0", W2352, ""), IF(X2352&lt;&gt;"0", X2352, ""))</f>
        <v>000D</v>
      </c>
      <c r="S2352" s="21" t="str">
        <f>IFERROR(VLOOKUP(K2352,'字典-设备&amp;仪表管理'!A:B,2,FALSE),"未填")</f>
        <v>XV</v>
      </c>
      <c r="T2352" s="26" t="str">
        <f>IF(L2352="","未填",TEXT(L2352,"0000"))</f>
        <v>0242</v>
      </c>
      <c r="U2352" s="22" t="str">
        <f>IFERROR(VLOOKUP(E2352,'字典-系统管理&amp;工段管理'!$A$2:$B$7,2,0),"0")</f>
        <v>D</v>
      </c>
      <c r="V2352" s="22" t="str">
        <f>IFERROR(VLOOKUP(F2352,'字典-系统管理&amp;工段管理'!$A$2:$B$7,2,0),"0")</f>
        <v>0</v>
      </c>
      <c r="W2352" s="22" t="str">
        <f>IFERROR(VLOOKUP(G2352,'字典-系统管理&amp;工段管理'!$A$2:$B$7,2,0),"0")</f>
        <v>0</v>
      </c>
      <c r="X2352" s="22" t="str">
        <f>IFERROR(VLOOKUP(H2352,'字典-系统管理&amp;工段管理'!$A$2:$B$7,2,0),"0")</f>
        <v>0</v>
      </c>
    </row>
    <row r="2353" spans="1:24" x14ac:dyDescent="0.15">
      <c r="A2353" s="19">
        <v>2351</v>
      </c>
      <c r="B2353" s="22" t="s">
        <v>24</v>
      </c>
      <c r="C2353" s="22" t="s">
        <v>94</v>
      </c>
      <c r="D2353" s="22" t="s">
        <v>234</v>
      </c>
      <c r="E2353" s="22" t="s">
        <v>28</v>
      </c>
      <c r="F2353" s="22"/>
      <c r="G2353" s="22"/>
      <c r="H2353" s="22"/>
      <c r="I2353" s="32" t="s">
        <v>1161</v>
      </c>
      <c r="J2353" s="22" t="s">
        <v>33</v>
      </c>
      <c r="K2353" s="38" t="s">
        <v>325</v>
      </c>
      <c r="L2353" s="20">
        <v>243</v>
      </c>
      <c r="M2353" s="29" t="str">
        <f>O2353&amp;"-"&amp;P2353&amp;"-"&amp;Q2353&amp;"-"&amp;R2353&amp;"-"&amp;S2353&amp;"-"&amp;T2353</f>
        <v>SJ-V-05-000D-XV-0243</v>
      </c>
      <c r="N2353" s="32" t="s">
        <v>1161</v>
      </c>
      <c r="O2353" s="21" t="str">
        <f>IFERROR(VLOOKUP(B2353,'字典-基地管理'!A:B,2,FALSE),"未填")</f>
        <v>SJ</v>
      </c>
      <c r="P2353" s="21" t="str">
        <f>IFERROR(VLOOKUP(C2353,'字典-车间管理'!A:B,2,FALSE),"未填")</f>
        <v>V</v>
      </c>
      <c r="Q2353" s="21" t="str">
        <f>IFERROR(VLOOKUP(D2353,'字典-系统管理&amp;工段管理'!C:D,2,FALSE),"未填")</f>
        <v>05</v>
      </c>
      <c r="R2353" s="22" t="str">
        <f>_xlfn.TEXTJOIN("", TRUE, IF(U2353="0", U2353, ""), IF(V2353="0", V2353, ""), IF(W2353="0", W2353, ""), IF(X2353="0", X2353, ""), IF(U2353&lt;&gt;"0", U2353, ""), IF(V2353&lt;&gt;"0", V2353, ""), IF(W2353&lt;&gt;"0", W2353, ""), IF(X2353&lt;&gt;"0", X2353, ""))</f>
        <v>000D</v>
      </c>
      <c r="S2353" s="21" t="str">
        <f>IFERROR(VLOOKUP(K2353,'字典-设备&amp;仪表管理'!A:B,2,FALSE),"未填")</f>
        <v>XV</v>
      </c>
      <c r="T2353" s="26" t="str">
        <f>IF(L2353="","未填",TEXT(L2353,"0000"))</f>
        <v>0243</v>
      </c>
      <c r="U2353" s="22" t="str">
        <f>IFERROR(VLOOKUP(E2353,'字典-系统管理&amp;工段管理'!$A$2:$B$7,2,0),"0")</f>
        <v>D</v>
      </c>
      <c r="V2353" s="22" t="str">
        <f>IFERROR(VLOOKUP(F2353,'字典-系统管理&amp;工段管理'!$A$2:$B$7,2,0),"0")</f>
        <v>0</v>
      </c>
      <c r="W2353" s="22" t="str">
        <f>IFERROR(VLOOKUP(G2353,'字典-系统管理&amp;工段管理'!$A$2:$B$7,2,0),"0")</f>
        <v>0</v>
      </c>
      <c r="X2353" s="22" t="str">
        <f>IFERROR(VLOOKUP(H2353,'字典-系统管理&amp;工段管理'!$A$2:$B$7,2,0),"0")</f>
        <v>0</v>
      </c>
    </row>
    <row r="2354" spans="1:24" x14ac:dyDescent="0.15">
      <c r="A2354" s="19">
        <v>2352</v>
      </c>
      <c r="B2354" s="22" t="s">
        <v>24</v>
      </c>
      <c r="C2354" s="22" t="s">
        <v>94</v>
      </c>
      <c r="D2354" s="22" t="s">
        <v>234</v>
      </c>
      <c r="E2354" s="22" t="s">
        <v>28</v>
      </c>
      <c r="F2354" s="22"/>
      <c r="G2354" s="22"/>
      <c r="H2354" s="22"/>
      <c r="I2354" s="32" t="s">
        <v>1162</v>
      </c>
      <c r="J2354" s="22" t="s">
        <v>33</v>
      </c>
      <c r="K2354" s="38" t="s">
        <v>325</v>
      </c>
      <c r="L2354" s="20">
        <v>244</v>
      </c>
      <c r="M2354" s="29" t="str">
        <f>O2354&amp;"-"&amp;P2354&amp;"-"&amp;Q2354&amp;"-"&amp;R2354&amp;"-"&amp;S2354&amp;"-"&amp;T2354</f>
        <v>SJ-V-05-000D-XV-0244</v>
      </c>
      <c r="N2354" s="32" t="s">
        <v>1162</v>
      </c>
      <c r="O2354" s="21" t="str">
        <f>IFERROR(VLOOKUP(B2354,'字典-基地管理'!A:B,2,FALSE),"未填")</f>
        <v>SJ</v>
      </c>
      <c r="P2354" s="21" t="str">
        <f>IFERROR(VLOOKUP(C2354,'字典-车间管理'!A:B,2,FALSE),"未填")</f>
        <v>V</v>
      </c>
      <c r="Q2354" s="21" t="str">
        <f>IFERROR(VLOOKUP(D2354,'字典-系统管理&amp;工段管理'!C:D,2,FALSE),"未填")</f>
        <v>05</v>
      </c>
      <c r="R2354" s="22" t="str">
        <f>_xlfn.TEXTJOIN("", TRUE, IF(U2354="0", U2354, ""), IF(V2354="0", V2354, ""), IF(W2354="0", W2354, ""), IF(X2354="0", X2354, ""), IF(U2354&lt;&gt;"0", U2354, ""), IF(V2354&lt;&gt;"0", V2354, ""), IF(W2354&lt;&gt;"0", W2354, ""), IF(X2354&lt;&gt;"0", X2354, ""))</f>
        <v>000D</v>
      </c>
      <c r="S2354" s="21" t="str">
        <f>IFERROR(VLOOKUP(K2354,'字典-设备&amp;仪表管理'!A:B,2,FALSE),"未填")</f>
        <v>XV</v>
      </c>
      <c r="T2354" s="26" t="str">
        <f>IF(L2354="","未填",TEXT(L2354,"0000"))</f>
        <v>0244</v>
      </c>
      <c r="U2354" s="22" t="str">
        <f>IFERROR(VLOOKUP(E2354,'字典-系统管理&amp;工段管理'!$A$2:$B$7,2,0),"0")</f>
        <v>D</v>
      </c>
      <c r="V2354" s="22" t="str">
        <f>IFERROR(VLOOKUP(F2354,'字典-系统管理&amp;工段管理'!$A$2:$B$7,2,0),"0")</f>
        <v>0</v>
      </c>
      <c r="W2354" s="22" t="str">
        <f>IFERROR(VLOOKUP(G2354,'字典-系统管理&amp;工段管理'!$A$2:$B$7,2,0),"0")</f>
        <v>0</v>
      </c>
      <c r="X2354" s="22" t="str">
        <f>IFERROR(VLOOKUP(H2354,'字典-系统管理&amp;工段管理'!$A$2:$B$7,2,0),"0")</f>
        <v>0</v>
      </c>
    </row>
    <row r="2355" spans="1:24" x14ac:dyDescent="0.15">
      <c r="A2355" s="19">
        <v>2353</v>
      </c>
      <c r="B2355" s="22" t="s">
        <v>24</v>
      </c>
      <c r="C2355" s="22" t="s">
        <v>94</v>
      </c>
      <c r="D2355" s="22" t="s">
        <v>234</v>
      </c>
      <c r="E2355" s="22" t="s">
        <v>28</v>
      </c>
      <c r="F2355" s="22"/>
      <c r="G2355" s="22"/>
      <c r="H2355" s="22"/>
      <c r="I2355" s="32" t="s">
        <v>1163</v>
      </c>
      <c r="J2355" s="22" t="s">
        <v>33</v>
      </c>
      <c r="K2355" s="38" t="s">
        <v>325</v>
      </c>
      <c r="L2355" s="20">
        <v>245</v>
      </c>
      <c r="M2355" s="29" t="str">
        <f>O2355&amp;"-"&amp;P2355&amp;"-"&amp;Q2355&amp;"-"&amp;R2355&amp;"-"&amp;S2355&amp;"-"&amp;T2355</f>
        <v>SJ-V-05-000D-XV-0245</v>
      </c>
      <c r="N2355" s="32" t="s">
        <v>1163</v>
      </c>
      <c r="O2355" s="21" t="str">
        <f>IFERROR(VLOOKUP(B2355,'字典-基地管理'!A:B,2,FALSE),"未填")</f>
        <v>SJ</v>
      </c>
      <c r="P2355" s="21" t="str">
        <f>IFERROR(VLOOKUP(C2355,'字典-车间管理'!A:B,2,FALSE),"未填")</f>
        <v>V</v>
      </c>
      <c r="Q2355" s="21" t="str">
        <f>IFERROR(VLOOKUP(D2355,'字典-系统管理&amp;工段管理'!C:D,2,FALSE),"未填")</f>
        <v>05</v>
      </c>
      <c r="R2355" s="22" t="str">
        <f>_xlfn.TEXTJOIN("", TRUE, IF(U2355="0", U2355, ""), IF(V2355="0", V2355, ""), IF(W2355="0", W2355, ""), IF(X2355="0", X2355, ""), IF(U2355&lt;&gt;"0", U2355, ""), IF(V2355&lt;&gt;"0", V2355, ""), IF(W2355&lt;&gt;"0", W2355, ""), IF(X2355&lt;&gt;"0", X2355, ""))</f>
        <v>000D</v>
      </c>
      <c r="S2355" s="21" t="str">
        <f>IFERROR(VLOOKUP(K2355,'字典-设备&amp;仪表管理'!A:B,2,FALSE),"未填")</f>
        <v>XV</v>
      </c>
      <c r="T2355" s="26" t="str">
        <f>IF(L2355="","未填",TEXT(L2355,"0000"))</f>
        <v>0245</v>
      </c>
      <c r="U2355" s="22" t="str">
        <f>IFERROR(VLOOKUP(E2355,'字典-系统管理&amp;工段管理'!$A$2:$B$7,2,0),"0")</f>
        <v>D</v>
      </c>
      <c r="V2355" s="22" t="str">
        <f>IFERROR(VLOOKUP(F2355,'字典-系统管理&amp;工段管理'!$A$2:$B$7,2,0),"0")</f>
        <v>0</v>
      </c>
      <c r="W2355" s="22" t="str">
        <f>IFERROR(VLOOKUP(G2355,'字典-系统管理&amp;工段管理'!$A$2:$B$7,2,0),"0")</f>
        <v>0</v>
      </c>
      <c r="X2355" s="22" t="str">
        <f>IFERROR(VLOOKUP(H2355,'字典-系统管理&amp;工段管理'!$A$2:$B$7,2,0),"0")</f>
        <v>0</v>
      </c>
    </row>
    <row r="2356" spans="1:24" x14ac:dyDescent="0.15">
      <c r="A2356" s="19">
        <v>2354</v>
      </c>
      <c r="B2356" s="22" t="s">
        <v>24</v>
      </c>
      <c r="C2356" s="22" t="s">
        <v>94</v>
      </c>
      <c r="D2356" s="22" t="s">
        <v>234</v>
      </c>
      <c r="E2356" s="22" t="s">
        <v>28</v>
      </c>
      <c r="F2356" s="22"/>
      <c r="G2356" s="22"/>
      <c r="H2356" s="22"/>
      <c r="I2356" s="32" t="s">
        <v>1164</v>
      </c>
      <c r="J2356" s="22" t="s">
        <v>33</v>
      </c>
      <c r="K2356" s="38" t="s">
        <v>325</v>
      </c>
      <c r="L2356" s="20">
        <v>246</v>
      </c>
      <c r="M2356" s="29" t="str">
        <f>O2356&amp;"-"&amp;P2356&amp;"-"&amp;Q2356&amp;"-"&amp;R2356&amp;"-"&amp;S2356&amp;"-"&amp;T2356</f>
        <v>SJ-V-05-000D-XV-0246</v>
      </c>
      <c r="N2356" s="32" t="s">
        <v>1164</v>
      </c>
      <c r="O2356" s="21" t="str">
        <f>IFERROR(VLOOKUP(B2356,'字典-基地管理'!A:B,2,FALSE),"未填")</f>
        <v>SJ</v>
      </c>
      <c r="P2356" s="21" t="str">
        <f>IFERROR(VLOOKUP(C2356,'字典-车间管理'!A:B,2,FALSE),"未填")</f>
        <v>V</v>
      </c>
      <c r="Q2356" s="21" t="str">
        <f>IFERROR(VLOOKUP(D2356,'字典-系统管理&amp;工段管理'!C:D,2,FALSE),"未填")</f>
        <v>05</v>
      </c>
      <c r="R2356" s="22" t="str">
        <f>_xlfn.TEXTJOIN("", TRUE, IF(U2356="0", U2356, ""), IF(V2356="0", V2356, ""), IF(W2356="0", W2356, ""), IF(X2356="0", X2356, ""), IF(U2356&lt;&gt;"0", U2356, ""), IF(V2356&lt;&gt;"0", V2356, ""), IF(W2356&lt;&gt;"0", W2356, ""), IF(X2356&lt;&gt;"0", X2356, ""))</f>
        <v>000D</v>
      </c>
      <c r="S2356" s="21" t="str">
        <f>IFERROR(VLOOKUP(K2356,'字典-设备&amp;仪表管理'!A:B,2,FALSE),"未填")</f>
        <v>XV</v>
      </c>
      <c r="T2356" s="26" t="str">
        <f>IF(L2356="","未填",TEXT(L2356,"0000"))</f>
        <v>0246</v>
      </c>
      <c r="U2356" s="22" t="str">
        <f>IFERROR(VLOOKUP(E2356,'字典-系统管理&amp;工段管理'!$A$2:$B$7,2,0),"0")</f>
        <v>D</v>
      </c>
      <c r="V2356" s="22" t="str">
        <f>IFERROR(VLOOKUP(F2356,'字典-系统管理&amp;工段管理'!$A$2:$B$7,2,0),"0")</f>
        <v>0</v>
      </c>
      <c r="W2356" s="22" t="str">
        <f>IFERROR(VLOOKUP(G2356,'字典-系统管理&amp;工段管理'!$A$2:$B$7,2,0),"0")</f>
        <v>0</v>
      </c>
      <c r="X2356" s="22" t="str">
        <f>IFERROR(VLOOKUP(H2356,'字典-系统管理&amp;工段管理'!$A$2:$B$7,2,0),"0")</f>
        <v>0</v>
      </c>
    </row>
    <row r="2357" spans="1:24" x14ac:dyDescent="0.15">
      <c r="A2357" s="19">
        <v>2355</v>
      </c>
      <c r="B2357" s="22" t="s">
        <v>24</v>
      </c>
      <c r="C2357" s="22" t="s">
        <v>94</v>
      </c>
      <c r="D2357" s="22" t="s">
        <v>234</v>
      </c>
      <c r="E2357" s="22" t="s">
        <v>28</v>
      </c>
      <c r="F2357" s="22"/>
      <c r="G2357" s="22"/>
      <c r="H2357" s="22"/>
      <c r="I2357" s="32" t="s">
        <v>1165</v>
      </c>
      <c r="J2357" s="22" t="s">
        <v>33</v>
      </c>
      <c r="K2357" s="38" t="s">
        <v>325</v>
      </c>
      <c r="L2357" s="20">
        <v>247</v>
      </c>
      <c r="M2357" s="29" t="str">
        <f>O2357&amp;"-"&amp;P2357&amp;"-"&amp;Q2357&amp;"-"&amp;R2357&amp;"-"&amp;S2357&amp;"-"&amp;T2357</f>
        <v>SJ-V-05-000D-XV-0247</v>
      </c>
      <c r="N2357" s="32" t="s">
        <v>1165</v>
      </c>
      <c r="O2357" s="21" t="str">
        <f>IFERROR(VLOOKUP(B2357,'字典-基地管理'!A:B,2,FALSE),"未填")</f>
        <v>SJ</v>
      </c>
      <c r="P2357" s="21" t="str">
        <f>IFERROR(VLOOKUP(C2357,'字典-车间管理'!A:B,2,FALSE),"未填")</f>
        <v>V</v>
      </c>
      <c r="Q2357" s="21" t="str">
        <f>IFERROR(VLOOKUP(D2357,'字典-系统管理&amp;工段管理'!C:D,2,FALSE),"未填")</f>
        <v>05</v>
      </c>
      <c r="R2357" s="22" t="str">
        <f>_xlfn.TEXTJOIN("", TRUE, IF(U2357="0", U2357, ""), IF(V2357="0", V2357, ""), IF(W2357="0", W2357, ""), IF(X2357="0", X2357, ""), IF(U2357&lt;&gt;"0", U2357, ""), IF(V2357&lt;&gt;"0", V2357, ""), IF(W2357&lt;&gt;"0", W2357, ""), IF(X2357&lt;&gt;"0", X2357, ""))</f>
        <v>000D</v>
      </c>
      <c r="S2357" s="21" t="str">
        <f>IFERROR(VLOOKUP(K2357,'字典-设备&amp;仪表管理'!A:B,2,FALSE),"未填")</f>
        <v>XV</v>
      </c>
      <c r="T2357" s="26" t="str">
        <f>IF(L2357="","未填",TEXT(L2357,"0000"))</f>
        <v>0247</v>
      </c>
      <c r="U2357" s="22" t="str">
        <f>IFERROR(VLOOKUP(E2357,'字典-系统管理&amp;工段管理'!$A$2:$B$7,2,0),"0")</f>
        <v>D</v>
      </c>
      <c r="V2357" s="22" t="str">
        <f>IFERROR(VLOOKUP(F2357,'字典-系统管理&amp;工段管理'!$A$2:$B$7,2,0),"0")</f>
        <v>0</v>
      </c>
      <c r="W2357" s="22" t="str">
        <f>IFERROR(VLOOKUP(G2357,'字典-系统管理&amp;工段管理'!$A$2:$B$7,2,0),"0")</f>
        <v>0</v>
      </c>
      <c r="X2357" s="22" t="str">
        <f>IFERROR(VLOOKUP(H2357,'字典-系统管理&amp;工段管理'!$A$2:$B$7,2,0),"0")</f>
        <v>0</v>
      </c>
    </row>
    <row r="2358" spans="1:24" x14ac:dyDescent="0.15">
      <c r="A2358" s="19">
        <v>2356</v>
      </c>
      <c r="B2358" s="22" t="s">
        <v>24</v>
      </c>
      <c r="C2358" s="22" t="s">
        <v>94</v>
      </c>
      <c r="D2358" s="22" t="s">
        <v>234</v>
      </c>
      <c r="E2358" s="22" t="s">
        <v>28</v>
      </c>
      <c r="F2358" s="22"/>
      <c r="G2358" s="22"/>
      <c r="H2358" s="22"/>
      <c r="I2358" s="32" t="s">
        <v>1166</v>
      </c>
      <c r="J2358" s="22" t="s">
        <v>33</v>
      </c>
      <c r="K2358" s="38" t="s">
        <v>325</v>
      </c>
      <c r="L2358" s="20">
        <v>248</v>
      </c>
      <c r="M2358" s="29" t="str">
        <f>O2358&amp;"-"&amp;P2358&amp;"-"&amp;Q2358&amp;"-"&amp;R2358&amp;"-"&amp;S2358&amp;"-"&amp;T2358</f>
        <v>SJ-V-05-000D-XV-0248</v>
      </c>
      <c r="N2358" s="32" t="s">
        <v>1166</v>
      </c>
      <c r="O2358" s="21" t="str">
        <f>IFERROR(VLOOKUP(B2358,'字典-基地管理'!A:B,2,FALSE),"未填")</f>
        <v>SJ</v>
      </c>
      <c r="P2358" s="21" t="str">
        <f>IFERROR(VLOOKUP(C2358,'字典-车间管理'!A:B,2,FALSE),"未填")</f>
        <v>V</v>
      </c>
      <c r="Q2358" s="21" t="str">
        <f>IFERROR(VLOOKUP(D2358,'字典-系统管理&amp;工段管理'!C:D,2,FALSE),"未填")</f>
        <v>05</v>
      </c>
      <c r="R2358" s="22" t="str">
        <f>_xlfn.TEXTJOIN("", TRUE, IF(U2358="0", U2358, ""), IF(V2358="0", V2358, ""), IF(W2358="0", W2358, ""), IF(X2358="0", X2358, ""), IF(U2358&lt;&gt;"0", U2358, ""), IF(V2358&lt;&gt;"0", V2358, ""), IF(W2358&lt;&gt;"0", W2358, ""), IF(X2358&lt;&gt;"0", X2358, ""))</f>
        <v>000D</v>
      </c>
      <c r="S2358" s="21" t="str">
        <f>IFERROR(VLOOKUP(K2358,'字典-设备&amp;仪表管理'!A:B,2,FALSE),"未填")</f>
        <v>XV</v>
      </c>
      <c r="T2358" s="26" t="str">
        <f>IF(L2358="","未填",TEXT(L2358,"0000"))</f>
        <v>0248</v>
      </c>
      <c r="U2358" s="22" t="str">
        <f>IFERROR(VLOOKUP(E2358,'字典-系统管理&amp;工段管理'!$A$2:$B$7,2,0),"0")</f>
        <v>D</v>
      </c>
      <c r="V2358" s="22" t="str">
        <f>IFERROR(VLOOKUP(F2358,'字典-系统管理&amp;工段管理'!$A$2:$B$7,2,0),"0")</f>
        <v>0</v>
      </c>
      <c r="W2358" s="22" t="str">
        <f>IFERROR(VLOOKUP(G2358,'字典-系统管理&amp;工段管理'!$A$2:$B$7,2,0),"0")</f>
        <v>0</v>
      </c>
      <c r="X2358" s="22" t="str">
        <f>IFERROR(VLOOKUP(H2358,'字典-系统管理&amp;工段管理'!$A$2:$B$7,2,0),"0")</f>
        <v>0</v>
      </c>
    </row>
    <row r="2359" spans="1:24" x14ac:dyDescent="0.15">
      <c r="A2359" s="19">
        <v>2357</v>
      </c>
      <c r="B2359" s="22" t="s">
        <v>24</v>
      </c>
      <c r="C2359" s="22" t="s">
        <v>94</v>
      </c>
      <c r="D2359" s="22" t="s">
        <v>234</v>
      </c>
      <c r="E2359" s="22" t="s">
        <v>28</v>
      </c>
      <c r="F2359" s="22"/>
      <c r="G2359" s="22"/>
      <c r="H2359" s="22"/>
      <c r="I2359" s="32" t="s">
        <v>1167</v>
      </c>
      <c r="J2359" s="22" t="s">
        <v>33</v>
      </c>
      <c r="K2359" s="38" t="s">
        <v>325</v>
      </c>
      <c r="L2359" s="20">
        <v>249</v>
      </c>
      <c r="M2359" s="29" t="str">
        <f>O2359&amp;"-"&amp;P2359&amp;"-"&amp;Q2359&amp;"-"&amp;R2359&amp;"-"&amp;S2359&amp;"-"&amp;T2359</f>
        <v>SJ-V-05-000D-XV-0249</v>
      </c>
      <c r="N2359" s="32" t="s">
        <v>1167</v>
      </c>
      <c r="O2359" s="21" t="str">
        <f>IFERROR(VLOOKUP(B2359,'字典-基地管理'!A:B,2,FALSE),"未填")</f>
        <v>SJ</v>
      </c>
      <c r="P2359" s="21" t="str">
        <f>IFERROR(VLOOKUP(C2359,'字典-车间管理'!A:B,2,FALSE),"未填")</f>
        <v>V</v>
      </c>
      <c r="Q2359" s="21" t="str">
        <f>IFERROR(VLOOKUP(D2359,'字典-系统管理&amp;工段管理'!C:D,2,FALSE),"未填")</f>
        <v>05</v>
      </c>
      <c r="R2359" s="22" t="str">
        <f>_xlfn.TEXTJOIN("", TRUE, IF(U2359="0", U2359, ""), IF(V2359="0", V2359, ""), IF(W2359="0", W2359, ""), IF(X2359="0", X2359, ""), IF(U2359&lt;&gt;"0", U2359, ""), IF(V2359&lt;&gt;"0", V2359, ""), IF(W2359&lt;&gt;"0", W2359, ""), IF(X2359&lt;&gt;"0", X2359, ""))</f>
        <v>000D</v>
      </c>
      <c r="S2359" s="21" t="str">
        <f>IFERROR(VLOOKUP(K2359,'字典-设备&amp;仪表管理'!A:B,2,FALSE),"未填")</f>
        <v>XV</v>
      </c>
      <c r="T2359" s="26" t="str">
        <f>IF(L2359="","未填",TEXT(L2359,"0000"))</f>
        <v>0249</v>
      </c>
      <c r="U2359" s="22" t="str">
        <f>IFERROR(VLOOKUP(E2359,'字典-系统管理&amp;工段管理'!$A$2:$B$7,2,0),"0")</f>
        <v>D</v>
      </c>
      <c r="V2359" s="22" t="str">
        <f>IFERROR(VLOOKUP(F2359,'字典-系统管理&amp;工段管理'!$A$2:$B$7,2,0),"0")</f>
        <v>0</v>
      </c>
      <c r="W2359" s="22" t="str">
        <f>IFERROR(VLOOKUP(G2359,'字典-系统管理&amp;工段管理'!$A$2:$B$7,2,0),"0")</f>
        <v>0</v>
      </c>
      <c r="X2359" s="22" t="str">
        <f>IFERROR(VLOOKUP(H2359,'字典-系统管理&amp;工段管理'!$A$2:$B$7,2,0),"0")</f>
        <v>0</v>
      </c>
    </row>
    <row r="2360" spans="1:24" x14ac:dyDescent="0.15">
      <c r="A2360" s="19">
        <v>2358</v>
      </c>
      <c r="B2360" s="22" t="s">
        <v>24</v>
      </c>
      <c r="C2360" s="22" t="s">
        <v>94</v>
      </c>
      <c r="D2360" s="22" t="s">
        <v>234</v>
      </c>
      <c r="E2360" s="22" t="s">
        <v>28</v>
      </c>
      <c r="F2360" s="22"/>
      <c r="G2360" s="22"/>
      <c r="H2360" s="22"/>
      <c r="I2360" s="32" t="s">
        <v>1168</v>
      </c>
      <c r="J2360" s="22" t="s">
        <v>33</v>
      </c>
      <c r="K2360" s="38" t="s">
        <v>325</v>
      </c>
      <c r="L2360" s="20">
        <v>250</v>
      </c>
      <c r="M2360" s="29" t="str">
        <f>O2360&amp;"-"&amp;P2360&amp;"-"&amp;Q2360&amp;"-"&amp;R2360&amp;"-"&amp;S2360&amp;"-"&amp;T2360</f>
        <v>SJ-V-05-000D-XV-0250</v>
      </c>
      <c r="N2360" s="32" t="s">
        <v>1168</v>
      </c>
      <c r="O2360" s="21" t="str">
        <f>IFERROR(VLOOKUP(B2360,'字典-基地管理'!A:B,2,FALSE),"未填")</f>
        <v>SJ</v>
      </c>
      <c r="P2360" s="21" t="str">
        <f>IFERROR(VLOOKUP(C2360,'字典-车间管理'!A:B,2,FALSE),"未填")</f>
        <v>V</v>
      </c>
      <c r="Q2360" s="21" t="str">
        <f>IFERROR(VLOOKUP(D2360,'字典-系统管理&amp;工段管理'!C:D,2,FALSE),"未填")</f>
        <v>05</v>
      </c>
      <c r="R2360" s="22" t="str">
        <f>_xlfn.TEXTJOIN("", TRUE, IF(U2360="0", U2360, ""), IF(V2360="0", V2360, ""), IF(W2360="0", W2360, ""), IF(X2360="0", X2360, ""), IF(U2360&lt;&gt;"0", U2360, ""), IF(V2360&lt;&gt;"0", V2360, ""), IF(W2360&lt;&gt;"0", W2360, ""), IF(X2360&lt;&gt;"0", X2360, ""))</f>
        <v>000D</v>
      </c>
      <c r="S2360" s="21" t="str">
        <f>IFERROR(VLOOKUP(K2360,'字典-设备&amp;仪表管理'!A:B,2,FALSE),"未填")</f>
        <v>XV</v>
      </c>
      <c r="T2360" s="26" t="str">
        <f>IF(L2360="","未填",TEXT(L2360,"0000"))</f>
        <v>0250</v>
      </c>
      <c r="U2360" s="22" t="str">
        <f>IFERROR(VLOOKUP(E2360,'字典-系统管理&amp;工段管理'!$A$2:$B$7,2,0),"0")</f>
        <v>D</v>
      </c>
      <c r="V2360" s="22" t="str">
        <f>IFERROR(VLOOKUP(F2360,'字典-系统管理&amp;工段管理'!$A$2:$B$7,2,0),"0")</f>
        <v>0</v>
      </c>
      <c r="W2360" s="22" t="str">
        <f>IFERROR(VLOOKUP(G2360,'字典-系统管理&amp;工段管理'!$A$2:$B$7,2,0),"0")</f>
        <v>0</v>
      </c>
      <c r="X2360" s="22" t="str">
        <f>IFERROR(VLOOKUP(H2360,'字典-系统管理&amp;工段管理'!$A$2:$B$7,2,0),"0")</f>
        <v>0</v>
      </c>
    </row>
    <row r="2361" spans="1:24" x14ac:dyDescent="0.15">
      <c r="A2361" s="19">
        <v>2359</v>
      </c>
      <c r="B2361" s="22" t="s">
        <v>24</v>
      </c>
      <c r="C2361" s="22" t="s">
        <v>94</v>
      </c>
      <c r="D2361" s="22" t="s">
        <v>234</v>
      </c>
      <c r="E2361" s="22" t="s">
        <v>28</v>
      </c>
      <c r="F2361" s="22"/>
      <c r="G2361" s="22"/>
      <c r="H2361" s="22"/>
      <c r="I2361" s="32" t="s">
        <v>1169</v>
      </c>
      <c r="J2361" s="22" t="s">
        <v>33</v>
      </c>
      <c r="K2361" s="38" t="s">
        <v>325</v>
      </c>
      <c r="L2361" s="20">
        <v>251</v>
      </c>
      <c r="M2361" s="29" t="str">
        <f>O2361&amp;"-"&amp;P2361&amp;"-"&amp;Q2361&amp;"-"&amp;R2361&amp;"-"&amp;S2361&amp;"-"&amp;T2361</f>
        <v>SJ-V-05-000D-XV-0251</v>
      </c>
      <c r="N2361" s="32" t="s">
        <v>1169</v>
      </c>
      <c r="O2361" s="21" t="str">
        <f>IFERROR(VLOOKUP(B2361,'字典-基地管理'!A:B,2,FALSE),"未填")</f>
        <v>SJ</v>
      </c>
      <c r="P2361" s="21" t="str">
        <f>IFERROR(VLOOKUP(C2361,'字典-车间管理'!A:B,2,FALSE),"未填")</f>
        <v>V</v>
      </c>
      <c r="Q2361" s="21" t="str">
        <f>IFERROR(VLOOKUP(D2361,'字典-系统管理&amp;工段管理'!C:D,2,FALSE),"未填")</f>
        <v>05</v>
      </c>
      <c r="R2361" s="22" t="str">
        <f>_xlfn.TEXTJOIN("", TRUE, IF(U2361="0", U2361, ""), IF(V2361="0", V2361, ""), IF(W2361="0", W2361, ""), IF(X2361="0", X2361, ""), IF(U2361&lt;&gt;"0", U2361, ""), IF(V2361&lt;&gt;"0", V2361, ""), IF(W2361&lt;&gt;"0", W2361, ""), IF(X2361&lt;&gt;"0", X2361, ""))</f>
        <v>000D</v>
      </c>
      <c r="S2361" s="21" t="str">
        <f>IFERROR(VLOOKUP(K2361,'字典-设备&amp;仪表管理'!A:B,2,FALSE),"未填")</f>
        <v>XV</v>
      </c>
      <c r="T2361" s="26" t="str">
        <f>IF(L2361="","未填",TEXT(L2361,"0000"))</f>
        <v>0251</v>
      </c>
      <c r="U2361" s="22" t="str">
        <f>IFERROR(VLOOKUP(E2361,'字典-系统管理&amp;工段管理'!$A$2:$B$7,2,0),"0")</f>
        <v>D</v>
      </c>
      <c r="V2361" s="22" t="str">
        <f>IFERROR(VLOOKUP(F2361,'字典-系统管理&amp;工段管理'!$A$2:$B$7,2,0),"0")</f>
        <v>0</v>
      </c>
      <c r="W2361" s="22" t="str">
        <f>IFERROR(VLOOKUP(G2361,'字典-系统管理&amp;工段管理'!$A$2:$B$7,2,0),"0")</f>
        <v>0</v>
      </c>
      <c r="X2361" s="22" t="str">
        <f>IFERROR(VLOOKUP(H2361,'字典-系统管理&amp;工段管理'!$A$2:$B$7,2,0),"0")</f>
        <v>0</v>
      </c>
    </row>
    <row r="2362" spans="1:24" x14ac:dyDescent="0.15">
      <c r="A2362" s="19">
        <v>2360</v>
      </c>
      <c r="B2362" s="22" t="s">
        <v>24</v>
      </c>
      <c r="C2362" s="22" t="s">
        <v>94</v>
      </c>
      <c r="D2362" s="22" t="s">
        <v>234</v>
      </c>
      <c r="E2362" s="22" t="s">
        <v>28</v>
      </c>
      <c r="F2362" s="22"/>
      <c r="G2362" s="22"/>
      <c r="H2362" s="22"/>
      <c r="I2362" s="32" t="s">
        <v>1170</v>
      </c>
      <c r="J2362" s="22" t="s">
        <v>33</v>
      </c>
      <c r="K2362" s="38" t="s">
        <v>325</v>
      </c>
      <c r="L2362" s="20">
        <v>252</v>
      </c>
      <c r="M2362" s="29" t="str">
        <f>O2362&amp;"-"&amp;P2362&amp;"-"&amp;Q2362&amp;"-"&amp;R2362&amp;"-"&amp;S2362&amp;"-"&amp;T2362</f>
        <v>SJ-V-05-000D-XV-0252</v>
      </c>
      <c r="N2362" s="32" t="s">
        <v>1170</v>
      </c>
      <c r="O2362" s="21" t="str">
        <f>IFERROR(VLOOKUP(B2362,'字典-基地管理'!A:B,2,FALSE),"未填")</f>
        <v>SJ</v>
      </c>
      <c r="P2362" s="21" t="str">
        <f>IFERROR(VLOOKUP(C2362,'字典-车间管理'!A:B,2,FALSE),"未填")</f>
        <v>V</v>
      </c>
      <c r="Q2362" s="21" t="str">
        <f>IFERROR(VLOOKUP(D2362,'字典-系统管理&amp;工段管理'!C:D,2,FALSE),"未填")</f>
        <v>05</v>
      </c>
      <c r="R2362" s="22" t="str">
        <f>_xlfn.TEXTJOIN("", TRUE, IF(U2362="0", U2362, ""), IF(V2362="0", V2362, ""), IF(W2362="0", W2362, ""), IF(X2362="0", X2362, ""), IF(U2362&lt;&gt;"0", U2362, ""), IF(V2362&lt;&gt;"0", V2362, ""), IF(W2362&lt;&gt;"0", W2362, ""), IF(X2362&lt;&gt;"0", X2362, ""))</f>
        <v>000D</v>
      </c>
      <c r="S2362" s="21" t="str">
        <f>IFERROR(VLOOKUP(K2362,'字典-设备&amp;仪表管理'!A:B,2,FALSE),"未填")</f>
        <v>XV</v>
      </c>
      <c r="T2362" s="26" t="str">
        <f>IF(L2362="","未填",TEXT(L2362,"0000"))</f>
        <v>0252</v>
      </c>
      <c r="U2362" s="22" t="str">
        <f>IFERROR(VLOOKUP(E2362,'字典-系统管理&amp;工段管理'!$A$2:$B$7,2,0),"0")</f>
        <v>D</v>
      </c>
      <c r="V2362" s="22" t="str">
        <f>IFERROR(VLOOKUP(F2362,'字典-系统管理&amp;工段管理'!$A$2:$B$7,2,0),"0")</f>
        <v>0</v>
      </c>
      <c r="W2362" s="22" t="str">
        <f>IFERROR(VLOOKUP(G2362,'字典-系统管理&amp;工段管理'!$A$2:$B$7,2,0),"0")</f>
        <v>0</v>
      </c>
      <c r="X2362" s="22" t="str">
        <f>IFERROR(VLOOKUP(H2362,'字典-系统管理&amp;工段管理'!$A$2:$B$7,2,0),"0")</f>
        <v>0</v>
      </c>
    </row>
    <row r="2363" spans="1:24" x14ac:dyDescent="0.15">
      <c r="A2363" s="19">
        <v>2361</v>
      </c>
      <c r="B2363" s="22" t="s">
        <v>24</v>
      </c>
      <c r="C2363" s="22" t="s">
        <v>94</v>
      </c>
      <c r="D2363" s="22" t="s">
        <v>234</v>
      </c>
      <c r="E2363" s="22" t="s">
        <v>28</v>
      </c>
      <c r="F2363" s="22"/>
      <c r="G2363" s="22"/>
      <c r="H2363" s="22"/>
      <c r="I2363" s="32" t="s">
        <v>1171</v>
      </c>
      <c r="J2363" s="22" t="s">
        <v>33</v>
      </c>
      <c r="K2363" s="38" t="s">
        <v>325</v>
      </c>
      <c r="L2363" s="20">
        <v>253</v>
      </c>
      <c r="M2363" s="29" t="str">
        <f>O2363&amp;"-"&amp;P2363&amp;"-"&amp;Q2363&amp;"-"&amp;R2363&amp;"-"&amp;S2363&amp;"-"&amp;T2363</f>
        <v>SJ-V-05-000D-XV-0253</v>
      </c>
      <c r="N2363" s="32" t="s">
        <v>1171</v>
      </c>
      <c r="O2363" s="21" t="str">
        <f>IFERROR(VLOOKUP(B2363,'字典-基地管理'!A:B,2,FALSE),"未填")</f>
        <v>SJ</v>
      </c>
      <c r="P2363" s="21" t="str">
        <f>IFERROR(VLOOKUP(C2363,'字典-车间管理'!A:B,2,FALSE),"未填")</f>
        <v>V</v>
      </c>
      <c r="Q2363" s="21" t="str">
        <f>IFERROR(VLOOKUP(D2363,'字典-系统管理&amp;工段管理'!C:D,2,FALSE),"未填")</f>
        <v>05</v>
      </c>
      <c r="R2363" s="22" t="str">
        <f>_xlfn.TEXTJOIN("", TRUE, IF(U2363="0", U2363, ""), IF(V2363="0", V2363, ""), IF(W2363="0", W2363, ""), IF(X2363="0", X2363, ""), IF(U2363&lt;&gt;"0", U2363, ""), IF(V2363&lt;&gt;"0", V2363, ""), IF(W2363&lt;&gt;"0", W2363, ""), IF(X2363&lt;&gt;"0", X2363, ""))</f>
        <v>000D</v>
      </c>
      <c r="S2363" s="21" t="str">
        <f>IFERROR(VLOOKUP(K2363,'字典-设备&amp;仪表管理'!A:B,2,FALSE),"未填")</f>
        <v>XV</v>
      </c>
      <c r="T2363" s="26" t="str">
        <f>IF(L2363="","未填",TEXT(L2363,"0000"))</f>
        <v>0253</v>
      </c>
      <c r="U2363" s="22" t="str">
        <f>IFERROR(VLOOKUP(E2363,'字典-系统管理&amp;工段管理'!$A$2:$B$7,2,0),"0")</f>
        <v>D</v>
      </c>
      <c r="V2363" s="22" t="str">
        <f>IFERROR(VLOOKUP(F2363,'字典-系统管理&amp;工段管理'!$A$2:$B$7,2,0),"0")</f>
        <v>0</v>
      </c>
      <c r="W2363" s="22" t="str">
        <f>IFERROR(VLOOKUP(G2363,'字典-系统管理&amp;工段管理'!$A$2:$B$7,2,0),"0")</f>
        <v>0</v>
      </c>
      <c r="X2363" s="22" t="str">
        <f>IFERROR(VLOOKUP(H2363,'字典-系统管理&amp;工段管理'!$A$2:$B$7,2,0),"0")</f>
        <v>0</v>
      </c>
    </row>
    <row r="2364" spans="1:24" x14ac:dyDescent="0.15">
      <c r="A2364" s="19">
        <v>2362</v>
      </c>
      <c r="B2364" s="22" t="s">
        <v>24</v>
      </c>
      <c r="C2364" s="22" t="s">
        <v>94</v>
      </c>
      <c r="D2364" s="22" t="s">
        <v>234</v>
      </c>
      <c r="E2364" s="22" t="s">
        <v>28</v>
      </c>
      <c r="F2364" s="22"/>
      <c r="G2364" s="22"/>
      <c r="H2364" s="22"/>
      <c r="I2364" s="32" t="s">
        <v>1172</v>
      </c>
      <c r="J2364" s="22" t="s">
        <v>33</v>
      </c>
      <c r="K2364" s="38" t="s">
        <v>325</v>
      </c>
      <c r="L2364" s="20">
        <v>254</v>
      </c>
      <c r="M2364" s="29" t="str">
        <f>O2364&amp;"-"&amp;P2364&amp;"-"&amp;Q2364&amp;"-"&amp;R2364&amp;"-"&amp;S2364&amp;"-"&amp;T2364</f>
        <v>SJ-V-05-000D-XV-0254</v>
      </c>
      <c r="N2364" s="32" t="s">
        <v>1172</v>
      </c>
      <c r="O2364" s="21" t="str">
        <f>IFERROR(VLOOKUP(B2364,'字典-基地管理'!A:B,2,FALSE),"未填")</f>
        <v>SJ</v>
      </c>
      <c r="P2364" s="21" t="str">
        <f>IFERROR(VLOOKUP(C2364,'字典-车间管理'!A:B,2,FALSE),"未填")</f>
        <v>V</v>
      </c>
      <c r="Q2364" s="21" t="str">
        <f>IFERROR(VLOOKUP(D2364,'字典-系统管理&amp;工段管理'!C:D,2,FALSE),"未填")</f>
        <v>05</v>
      </c>
      <c r="R2364" s="22" t="str">
        <f>_xlfn.TEXTJOIN("", TRUE, IF(U2364="0", U2364, ""), IF(V2364="0", V2364, ""), IF(W2364="0", W2364, ""), IF(X2364="0", X2364, ""), IF(U2364&lt;&gt;"0", U2364, ""), IF(V2364&lt;&gt;"0", V2364, ""), IF(W2364&lt;&gt;"0", W2364, ""), IF(X2364&lt;&gt;"0", X2364, ""))</f>
        <v>000D</v>
      </c>
      <c r="S2364" s="21" t="str">
        <f>IFERROR(VLOOKUP(K2364,'字典-设备&amp;仪表管理'!A:B,2,FALSE),"未填")</f>
        <v>XV</v>
      </c>
      <c r="T2364" s="26" t="str">
        <f>IF(L2364="","未填",TEXT(L2364,"0000"))</f>
        <v>0254</v>
      </c>
      <c r="U2364" s="22" t="str">
        <f>IFERROR(VLOOKUP(E2364,'字典-系统管理&amp;工段管理'!$A$2:$B$7,2,0),"0")</f>
        <v>D</v>
      </c>
      <c r="V2364" s="22" t="str">
        <f>IFERROR(VLOOKUP(F2364,'字典-系统管理&amp;工段管理'!$A$2:$B$7,2,0),"0")</f>
        <v>0</v>
      </c>
      <c r="W2364" s="22" t="str">
        <f>IFERROR(VLOOKUP(G2364,'字典-系统管理&amp;工段管理'!$A$2:$B$7,2,0),"0")</f>
        <v>0</v>
      </c>
      <c r="X2364" s="22" t="str">
        <f>IFERROR(VLOOKUP(H2364,'字典-系统管理&amp;工段管理'!$A$2:$B$7,2,0),"0")</f>
        <v>0</v>
      </c>
    </row>
    <row r="2365" spans="1:24" x14ac:dyDescent="0.15">
      <c r="A2365" s="19">
        <v>2363</v>
      </c>
      <c r="B2365" s="22" t="s">
        <v>24</v>
      </c>
      <c r="C2365" s="22" t="s">
        <v>94</v>
      </c>
      <c r="D2365" s="22" t="s">
        <v>234</v>
      </c>
      <c r="E2365" s="22" t="s">
        <v>28</v>
      </c>
      <c r="F2365" s="22"/>
      <c r="G2365" s="22"/>
      <c r="H2365" s="22"/>
      <c r="I2365" s="32" t="s">
        <v>1173</v>
      </c>
      <c r="J2365" s="22" t="s">
        <v>33</v>
      </c>
      <c r="K2365" s="38" t="s">
        <v>325</v>
      </c>
      <c r="L2365" s="20">
        <v>255</v>
      </c>
      <c r="M2365" s="29" t="str">
        <f>O2365&amp;"-"&amp;P2365&amp;"-"&amp;Q2365&amp;"-"&amp;R2365&amp;"-"&amp;S2365&amp;"-"&amp;T2365</f>
        <v>SJ-V-05-000D-XV-0255</v>
      </c>
      <c r="N2365" s="32" t="s">
        <v>1173</v>
      </c>
      <c r="O2365" s="21" t="str">
        <f>IFERROR(VLOOKUP(B2365,'字典-基地管理'!A:B,2,FALSE),"未填")</f>
        <v>SJ</v>
      </c>
      <c r="P2365" s="21" t="str">
        <f>IFERROR(VLOOKUP(C2365,'字典-车间管理'!A:B,2,FALSE),"未填")</f>
        <v>V</v>
      </c>
      <c r="Q2365" s="21" t="str">
        <f>IFERROR(VLOOKUP(D2365,'字典-系统管理&amp;工段管理'!C:D,2,FALSE),"未填")</f>
        <v>05</v>
      </c>
      <c r="R2365" s="22" t="str">
        <f>_xlfn.TEXTJOIN("", TRUE, IF(U2365="0", U2365, ""), IF(V2365="0", V2365, ""), IF(W2365="0", W2365, ""), IF(X2365="0", X2365, ""), IF(U2365&lt;&gt;"0", U2365, ""), IF(V2365&lt;&gt;"0", V2365, ""), IF(W2365&lt;&gt;"0", W2365, ""), IF(X2365&lt;&gt;"0", X2365, ""))</f>
        <v>000D</v>
      </c>
      <c r="S2365" s="21" t="str">
        <f>IFERROR(VLOOKUP(K2365,'字典-设备&amp;仪表管理'!A:B,2,FALSE),"未填")</f>
        <v>XV</v>
      </c>
      <c r="T2365" s="26" t="str">
        <f>IF(L2365="","未填",TEXT(L2365,"0000"))</f>
        <v>0255</v>
      </c>
      <c r="U2365" s="22" t="str">
        <f>IFERROR(VLOOKUP(E2365,'字典-系统管理&amp;工段管理'!$A$2:$B$7,2,0),"0")</f>
        <v>D</v>
      </c>
      <c r="V2365" s="22" t="str">
        <f>IFERROR(VLOOKUP(F2365,'字典-系统管理&amp;工段管理'!$A$2:$B$7,2,0),"0")</f>
        <v>0</v>
      </c>
      <c r="W2365" s="22" t="str">
        <f>IFERROR(VLOOKUP(G2365,'字典-系统管理&amp;工段管理'!$A$2:$B$7,2,0),"0")</f>
        <v>0</v>
      </c>
      <c r="X2365" s="22" t="str">
        <f>IFERROR(VLOOKUP(H2365,'字典-系统管理&amp;工段管理'!$A$2:$B$7,2,0),"0")</f>
        <v>0</v>
      </c>
    </row>
    <row r="2366" spans="1:24" x14ac:dyDescent="0.15">
      <c r="A2366" s="19">
        <v>2364</v>
      </c>
      <c r="B2366" s="22" t="s">
        <v>24</v>
      </c>
      <c r="C2366" s="22" t="s">
        <v>94</v>
      </c>
      <c r="D2366" s="22" t="s">
        <v>234</v>
      </c>
      <c r="E2366" s="22" t="s">
        <v>28</v>
      </c>
      <c r="F2366" s="22"/>
      <c r="G2366" s="22"/>
      <c r="H2366" s="22"/>
      <c r="I2366" s="32" t="s">
        <v>1174</v>
      </c>
      <c r="J2366" s="22" t="s">
        <v>33</v>
      </c>
      <c r="K2366" s="38" t="s">
        <v>325</v>
      </c>
      <c r="L2366" s="20">
        <v>256</v>
      </c>
      <c r="M2366" s="29" t="str">
        <f>O2366&amp;"-"&amp;P2366&amp;"-"&amp;Q2366&amp;"-"&amp;R2366&amp;"-"&amp;S2366&amp;"-"&amp;T2366</f>
        <v>SJ-V-05-000D-XV-0256</v>
      </c>
      <c r="N2366" s="32" t="s">
        <v>1174</v>
      </c>
      <c r="O2366" s="21" t="str">
        <f>IFERROR(VLOOKUP(B2366,'字典-基地管理'!A:B,2,FALSE),"未填")</f>
        <v>SJ</v>
      </c>
      <c r="P2366" s="21" t="str">
        <f>IFERROR(VLOOKUP(C2366,'字典-车间管理'!A:B,2,FALSE),"未填")</f>
        <v>V</v>
      </c>
      <c r="Q2366" s="21" t="str">
        <f>IFERROR(VLOOKUP(D2366,'字典-系统管理&amp;工段管理'!C:D,2,FALSE),"未填")</f>
        <v>05</v>
      </c>
      <c r="R2366" s="22" t="str">
        <f>_xlfn.TEXTJOIN("", TRUE, IF(U2366="0", U2366, ""), IF(V2366="0", V2366, ""), IF(W2366="0", W2366, ""), IF(X2366="0", X2366, ""), IF(U2366&lt;&gt;"0", U2366, ""), IF(V2366&lt;&gt;"0", V2366, ""), IF(W2366&lt;&gt;"0", W2366, ""), IF(X2366&lt;&gt;"0", X2366, ""))</f>
        <v>000D</v>
      </c>
      <c r="S2366" s="21" t="str">
        <f>IFERROR(VLOOKUP(K2366,'字典-设备&amp;仪表管理'!A:B,2,FALSE),"未填")</f>
        <v>XV</v>
      </c>
      <c r="T2366" s="26" t="str">
        <f>IF(L2366="","未填",TEXT(L2366,"0000"))</f>
        <v>0256</v>
      </c>
      <c r="U2366" s="22" t="str">
        <f>IFERROR(VLOOKUP(E2366,'字典-系统管理&amp;工段管理'!$A$2:$B$7,2,0),"0")</f>
        <v>D</v>
      </c>
      <c r="V2366" s="22" t="str">
        <f>IFERROR(VLOOKUP(F2366,'字典-系统管理&amp;工段管理'!$A$2:$B$7,2,0),"0")</f>
        <v>0</v>
      </c>
      <c r="W2366" s="22" t="str">
        <f>IFERROR(VLOOKUP(G2366,'字典-系统管理&amp;工段管理'!$A$2:$B$7,2,0),"0")</f>
        <v>0</v>
      </c>
      <c r="X2366" s="22" t="str">
        <f>IFERROR(VLOOKUP(H2366,'字典-系统管理&amp;工段管理'!$A$2:$B$7,2,0),"0")</f>
        <v>0</v>
      </c>
    </row>
    <row r="2367" spans="1:24" x14ac:dyDescent="0.15">
      <c r="A2367" s="19">
        <v>2365</v>
      </c>
      <c r="B2367" s="22" t="s">
        <v>24</v>
      </c>
      <c r="C2367" s="22" t="s">
        <v>94</v>
      </c>
      <c r="D2367" s="22" t="s">
        <v>234</v>
      </c>
      <c r="E2367" s="22" t="s">
        <v>28</v>
      </c>
      <c r="F2367" s="22"/>
      <c r="G2367" s="22"/>
      <c r="H2367" s="22"/>
      <c r="I2367" s="32" t="s">
        <v>1178</v>
      </c>
      <c r="J2367" s="22" t="s">
        <v>33</v>
      </c>
      <c r="K2367" s="38" t="s">
        <v>325</v>
      </c>
      <c r="L2367" s="20">
        <v>257</v>
      </c>
      <c r="M2367" s="29" t="str">
        <f>O2367&amp;"-"&amp;P2367&amp;"-"&amp;Q2367&amp;"-"&amp;R2367&amp;"-"&amp;S2367&amp;"-"&amp;T2367</f>
        <v>SJ-V-05-000D-XV-0257</v>
      </c>
      <c r="N2367" s="32" t="s">
        <v>1178</v>
      </c>
      <c r="O2367" s="21" t="str">
        <f>IFERROR(VLOOKUP(B2367,'字典-基地管理'!A:B,2,FALSE),"未填")</f>
        <v>SJ</v>
      </c>
      <c r="P2367" s="21" t="str">
        <f>IFERROR(VLOOKUP(C2367,'字典-车间管理'!A:B,2,FALSE),"未填")</f>
        <v>V</v>
      </c>
      <c r="Q2367" s="21" t="str">
        <f>IFERROR(VLOOKUP(D2367,'字典-系统管理&amp;工段管理'!C:D,2,FALSE),"未填")</f>
        <v>05</v>
      </c>
      <c r="R2367" s="22" t="str">
        <f>_xlfn.TEXTJOIN("", TRUE, IF(U2367="0", U2367, ""), IF(V2367="0", V2367, ""), IF(W2367="0", W2367, ""), IF(X2367="0", X2367, ""), IF(U2367&lt;&gt;"0", U2367, ""), IF(V2367&lt;&gt;"0", V2367, ""), IF(W2367&lt;&gt;"0", W2367, ""), IF(X2367&lt;&gt;"0", X2367, ""))</f>
        <v>000D</v>
      </c>
      <c r="S2367" s="21" t="str">
        <f>IFERROR(VLOOKUP(K2367,'字典-设备&amp;仪表管理'!A:B,2,FALSE),"未填")</f>
        <v>XV</v>
      </c>
      <c r="T2367" s="26" t="str">
        <f>IF(L2367="","未填",TEXT(L2367,"0000"))</f>
        <v>0257</v>
      </c>
      <c r="U2367" s="22" t="str">
        <f>IFERROR(VLOOKUP(E2367,'字典-系统管理&amp;工段管理'!$A$2:$B$7,2,0),"0")</f>
        <v>D</v>
      </c>
      <c r="V2367" s="22" t="str">
        <f>IFERROR(VLOOKUP(F2367,'字典-系统管理&amp;工段管理'!$A$2:$B$7,2,0),"0")</f>
        <v>0</v>
      </c>
      <c r="W2367" s="22" t="str">
        <f>IFERROR(VLOOKUP(G2367,'字典-系统管理&amp;工段管理'!$A$2:$B$7,2,0),"0")</f>
        <v>0</v>
      </c>
      <c r="X2367" s="22" t="str">
        <f>IFERROR(VLOOKUP(H2367,'字典-系统管理&amp;工段管理'!$A$2:$B$7,2,0),"0")</f>
        <v>0</v>
      </c>
    </row>
    <row r="2368" spans="1:24" x14ac:dyDescent="0.15">
      <c r="A2368" s="19">
        <v>2366</v>
      </c>
      <c r="B2368" s="22" t="s">
        <v>24</v>
      </c>
      <c r="C2368" s="22" t="s">
        <v>94</v>
      </c>
      <c r="D2368" s="22" t="s">
        <v>234</v>
      </c>
      <c r="E2368" s="22" t="s">
        <v>28</v>
      </c>
      <c r="F2368" s="22"/>
      <c r="G2368" s="22"/>
      <c r="H2368" s="22"/>
      <c r="I2368" s="32" t="s">
        <v>1182</v>
      </c>
      <c r="J2368" s="22" t="s">
        <v>33</v>
      </c>
      <c r="K2368" s="38" t="s">
        <v>325</v>
      </c>
      <c r="L2368" s="20">
        <v>258</v>
      </c>
      <c r="M2368" s="29" t="str">
        <f>O2368&amp;"-"&amp;P2368&amp;"-"&amp;Q2368&amp;"-"&amp;R2368&amp;"-"&amp;S2368&amp;"-"&amp;T2368</f>
        <v>SJ-V-05-000D-XV-0258</v>
      </c>
      <c r="N2368" s="32" t="s">
        <v>1182</v>
      </c>
      <c r="O2368" s="21" t="str">
        <f>IFERROR(VLOOKUP(B2368,'字典-基地管理'!A:B,2,FALSE),"未填")</f>
        <v>SJ</v>
      </c>
      <c r="P2368" s="21" t="str">
        <f>IFERROR(VLOOKUP(C2368,'字典-车间管理'!A:B,2,FALSE),"未填")</f>
        <v>V</v>
      </c>
      <c r="Q2368" s="21" t="str">
        <f>IFERROR(VLOOKUP(D2368,'字典-系统管理&amp;工段管理'!C:D,2,FALSE),"未填")</f>
        <v>05</v>
      </c>
      <c r="R2368" s="22" t="str">
        <f>_xlfn.TEXTJOIN("", TRUE, IF(U2368="0", U2368, ""), IF(V2368="0", V2368, ""), IF(W2368="0", W2368, ""), IF(X2368="0", X2368, ""), IF(U2368&lt;&gt;"0", U2368, ""), IF(V2368&lt;&gt;"0", V2368, ""), IF(W2368&lt;&gt;"0", W2368, ""), IF(X2368&lt;&gt;"0", X2368, ""))</f>
        <v>000D</v>
      </c>
      <c r="S2368" s="21" t="str">
        <f>IFERROR(VLOOKUP(K2368,'字典-设备&amp;仪表管理'!A:B,2,FALSE),"未填")</f>
        <v>XV</v>
      </c>
      <c r="T2368" s="26" t="str">
        <f>IF(L2368="","未填",TEXT(L2368,"0000"))</f>
        <v>0258</v>
      </c>
      <c r="U2368" s="22" t="str">
        <f>IFERROR(VLOOKUP(E2368,'字典-系统管理&amp;工段管理'!$A$2:$B$7,2,0),"0")</f>
        <v>D</v>
      </c>
      <c r="V2368" s="22" t="str">
        <f>IFERROR(VLOOKUP(F2368,'字典-系统管理&amp;工段管理'!$A$2:$B$7,2,0),"0")</f>
        <v>0</v>
      </c>
      <c r="W2368" s="22" t="str">
        <f>IFERROR(VLOOKUP(G2368,'字典-系统管理&amp;工段管理'!$A$2:$B$7,2,0),"0")</f>
        <v>0</v>
      </c>
      <c r="X2368" s="22" t="str">
        <f>IFERROR(VLOOKUP(H2368,'字典-系统管理&amp;工段管理'!$A$2:$B$7,2,0),"0")</f>
        <v>0</v>
      </c>
    </row>
    <row r="2369" spans="1:24" x14ac:dyDescent="0.15">
      <c r="A2369" s="19">
        <v>2367</v>
      </c>
      <c r="B2369" s="22" t="s">
        <v>24</v>
      </c>
      <c r="C2369" s="22" t="s">
        <v>94</v>
      </c>
      <c r="D2369" s="22" t="s">
        <v>234</v>
      </c>
      <c r="E2369" s="22" t="s">
        <v>28</v>
      </c>
      <c r="F2369" s="22"/>
      <c r="G2369" s="22"/>
      <c r="H2369" s="22"/>
      <c r="I2369" s="32" t="s">
        <v>1186</v>
      </c>
      <c r="J2369" s="22" t="s">
        <v>33</v>
      </c>
      <c r="K2369" s="38" t="s">
        <v>325</v>
      </c>
      <c r="L2369" s="20">
        <v>259</v>
      </c>
      <c r="M2369" s="29" t="str">
        <f>O2369&amp;"-"&amp;P2369&amp;"-"&amp;Q2369&amp;"-"&amp;R2369&amp;"-"&amp;S2369&amp;"-"&amp;T2369</f>
        <v>SJ-V-05-000D-XV-0259</v>
      </c>
      <c r="N2369" s="32" t="s">
        <v>1186</v>
      </c>
      <c r="O2369" s="21" t="str">
        <f>IFERROR(VLOOKUP(B2369,'字典-基地管理'!A:B,2,FALSE),"未填")</f>
        <v>SJ</v>
      </c>
      <c r="P2369" s="21" t="str">
        <f>IFERROR(VLOOKUP(C2369,'字典-车间管理'!A:B,2,FALSE),"未填")</f>
        <v>V</v>
      </c>
      <c r="Q2369" s="21" t="str">
        <f>IFERROR(VLOOKUP(D2369,'字典-系统管理&amp;工段管理'!C:D,2,FALSE),"未填")</f>
        <v>05</v>
      </c>
      <c r="R2369" s="22" t="str">
        <f>_xlfn.TEXTJOIN("", TRUE, IF(U2369="0", U2369, ""), IF(V2369="0", V2369, ""), IF(W2369="0", W2369, ""), IF(X2369="0", X2369, ""), IF(U2369&lt;&gt;"0", U2369, ""), IF(V2369&lt;&gt;"0", V2369, ""), IF(W2369&lt;&gt;"0", W2369, ""), IF(X2369&lt;&gt;"0", X2369, ""))</f>
        <v>000D</v>
      </c>
      <c r="S2369" s="21" t="str">
        <f>IFERROR(VLOOKUP(K2369,'字典-设备&amp;仪表管理'!A:B,2,FALSE),"未填")</f>
        <v>XV</v>
      </c>
      <c r="T2369" s="26" t="str">
        <f>IF(L2369="","未填",TEXT(L2369,"0000"))</f>
        <v>0259</v>
      </c>
      <c r="U2369" s="22" t="str">
        <f>IFERROR(VLOOKUP(E2369,'字典-系统管理&amp;工段管理'!$A$2:$B$7,2,0),"0")</f>
        <v>D</v>
      </c>
      <c r="V2369" s="22" t="str">
        <f>IFERROR(VLOOKUP(F2369,'字典-系统管理&amp;工段管理'!$A$2:$B$7,2,0),"0")</f>
        <v>0</v>
      </c>
      <c r="W2369" s="22" t="str">
        <f>IFERROR(VLOOKUP(G2369,'字典-系统管理&amp;工段管理'!$A$2:$B$7,2,0),"0")</f>
        <v>0</v>
      </c>
      <c r="X2369" s="22" t="str">
        <f>IFERROR(VLOOKUP(H2369,'字典-系统管理&amp;工段管理'!$A$2:$B$7,2,0),"0")</f>
        <v>0</v>
      </c>
    </row>
    <row r="2370" spans="1:24" x14ac:dyDescent="0.15">
      <c r="A2370" s="19">
        <v>2368</v>
      </c>
      <c r="B2370" s="22" t="s">
        <v>24</v>
      </c>
      <c r="C2370" s="22" t="s">
        <v>94</v>
      </c>
      <c r="D2370" s="22" t="s">
        <v>234</v>
      </c>
      <c r="E2370" s="22" t="s">
        <v>28</v>
      </c>
      <c r="F2370" s="22"/>
      <c r="G2370" s="22"/>
      <c r="H2370" s="22"/>
      <c r="I2370" s="32" t="s">
        <v>1190</v>
      </c>
      <c r="J2370" s="22" t="s">
        <v>33</v>
      </c>
      <c r="K2370" s="38" t="s">
        <v>325</v>
      </c>
      <c r="L2370" s="20">
        <v>260</v>
      </c>
      <c r="M2370" s="29" t="str">
        <f>O2370&amp;"-"&amp;P2370&amp;"-"&amp;Q2370&amp;"-"&amp;R2370&amp;"-"&amp;S2370&amp;"-"&amp;T2370</f>
        <v>SJ-V-05-000D-XV-0260</v>
      </c>
      <c r="N2370" s="32" t="s">
        <v>1190</v>
      </c>
      <c r="O2370" s="21" t="str">
        <f>IFERROR(VLOOKUP(B2370,'字典-基地管理'!A:B,2,FALSE),"未填")</f>
        <v>SJ</v>
      </c>
      <c r="P2370" s="21" t="str">
        <f>IFERROR(VLOOKUP(C2370,'字典-车间管理'!A:B,2,FALSE),"未填")</f>
        <v>V</v>
      </c>
      <c r="Q2370" s="21" t="str">
        <f>IFERROR(VLOOKUP(D2370,'字典-系统管理&amp;工段管理'!C:D,2,FALSE),"未填")</f>
        <v>05</v>
      </c>
      <c r="R2370" s="22" t="str">
        <f>_xlfn.TEXTJOIN("", TRUE, IF(U2370="0", U2370, ""), IF(V2370="0", V2370, ""), IF(W2370="0", W2370, ""), IF(X2370="0", X2370, ""), IF(U2370&lt;&gt;"0", U2370, ""), IF(V2370&lt;&gt;"0", V2370, ""), IF(W2370&lt;&gt;"0", W2370, ""), IF(X2370&lt;&gt;"0", X2370, ""))</f>
        <v>000D</v>
      </c>
      <c r="S2370" s="21" t="str">
        <f>IFERROR(VLOOKUP(K2370,'字典-设备&amp;仪表管理'!A:B,2,FALSE),"未填")</f>
        <v>XV</v>
      </c>
      <c r="T2370" s="26" t="str">
        <f>IF(L2370="","未填",TEXT(L2370,"0000"))</f>
        <v>0260</v>
      </c>
      <c r="U2370" s="22" t="str">
        <f>IFERROR(VLOOKUP(E2370,'字典-系统管理&amp;工段管理'!$A$2:$B$7,2,0),"0")</f>
        <v>D</v>
      </c>
      <c r="V2370" s="22" t="str">
        <f>IFERROR(VLOOKUP(F2370,'字典-系统管理&amp;工段管理'!$A$2:$B$7,2,0),"0")</f>
        <v>0</v>
      </c>
      <c r="W2370" s="22" t="str">
        <f>IFERROR(VLOOKUP(G2370,'字典-系统管理&amp;工段管理'!$A$2:$B$7,2,0),"0")</f>
        <v>0</v>
      </c>
      <c r="X2370" s="22" t="str">
        <f>IFERROR(VLOOKUP(H2370,'字典-系统管理&amp;工段管理'!$A$2:$B$7,2,0),"0")</f>
        <v>0</v>
      </c>
    </row>
    <row r="2371" spans="1:24" x14ac:dyDescent="0.15">
      <c r="A2371" s="19">
        <v>2369</v>
      </c>
      <c r="B2371" s="22" t="s">
        <v>24</v>
      </c>
      <c r="C2371" s="22" t="s">
        <v>94</v>
      </c>
      <c r="D2371" s="22" t="s">
        <v>234</v>
      </c>
      <c r="E2371" s="22" t="s">
        <v>28</v>
      </c>
      <c r="F2371" s="22"/>
      <c r="G2371" s="22"/>
      <c r="H2371" s="22"/>
      <c r="I2371" s="32" t="s">
        <v>1194</v>
      </c>
      <c r="J2371" s="22" t="s">
        <v>33</v>
      </c>
      <c r="K2371" s="38" t="s">
        <v>325</v>
      </c>
      <c r="L2371" s="20">
        <v>261</v>
      </c>
      <c r="M2371" s="29" t="str">
        <f>O2371&amp;"-"&amp;P2371&amp;"-"&amp;Q2371&amp;"-"&amp;R2371&amp;"-"&amp;S2371&amp;"-"&amp;T2371</f>
        <v>SJ-V-05-000D-XV-0261</v>
      </c>
      <c r="N2371" s="32" t="s">
        <v>1194</v>
      </c>
      <c r="O2371" s="21" t="str">
        <f>IFERROR(VLOOKUP(B2371,'字典-基地管理'!A:B,2,FALSE),"未填")</f>
        <v>SJ</v>
      </c>
      <c r="P2371" s="21" t="str">
        <f>IFERROR(VLOOKUP(C2371,'字典-车间管理'!A:B,2,FALSE),"未填")</f>
        <v>V</v>
      </c>
      <c r="Q2371" s="21" t="str">
        <f>IFERROR(VLOOKUP(D2371,'字典-系统管理&amp;工段管理'!C:D,2,FALSE),"未填")</f>
        <v>05</v>
      </c>
      <c r="R2371" s="22" t="str">
        <f>_xlfn.TEXTJOIN("", TRUE, IF(U2371="0", U2371, ""), IF(V2371="0", V2371, ""), IF(W2371="0", W2371, ""), IF(X2371="0", X2371, ""), IF(U2371&lt;&gt;"0", U2371, ""), IF(V2371&lt;&gt;"0", V2371, ""), IF(W2371&lt;&gt;"0", W2371, ""), IF(X2371&lt;&gt;"0", X2371, ""))</f>
        <v>000D</v>
      </c>
      <c r="S2371" s="21" t="str">
        <f>IFERROR(VLOOKUP(K2371,'字典-设备&amp;仪表管理'!A:B,2,FALSE),"未填")</f>
        <v>XV</v>
      </c>
      <c r="T2371" s="26" t="str">
        <f>IF(L2371="","未填",TEXT(L2371,"0000"))</f>
        <v>0261</v>
      </c>
      <c r="U2371" s="22" t="str">
        <f>IFERROR(VLOOKUP(E2371,'字典-系统管理&amp;工段管理'!$A$2:$B$7,2,0),"0")</f>
        <v>D</v>
      </c>
      <c r="V2371" s="22" t="str">
        <f>IFERROR(VLOOKUP(F2371,'字典-系统管理&amp;工段管理'!$A$2:$B$7,2,0),"0")</f>
        <v>0</v>
      </c>
      <c r="W2371" s="22" t="str">
        <f>IFERROR(VLOOKUP(G2371,'字典-系统管理&amp;工段管理'!$A$2:$B$7,2,0),"0")</f>
        <v>0</v>
      </c>
      <c r="X2371" s="22" t="str">
        <f>IFERROR(VLOOKUP(H2371,'字典-系统管理&amp;工段管理'!$A$2:$B$7,2,0),"0")</f>
        <v>0</v>
      </c>
    </row>
    <row r="2372" spans="1:24" x14ac:dyDescent="0.15">
      <c r="A2372" s="19">
        <v>2370</v>
      </c>
      <c r="B2372" s="22" t="s">
        <v>24</v>
      </c>
      <c r="C2372" s="22" t="s">
        <v>94</v>
      </c>
      <c r="D2372" s="22" t="s">
        <v>234</v>
      </c>
      <c r="E2372" s="22" t="s">
        <v>28</v>
      </c>
      <c r="F2372" s="22"/>
      <c r="G2372" s="22"/>
      <c r="H2372" s="22"/>
      <c r="I2372" s="32" t="s">
        <v>1198</v>
      </c>
      <c r="J2372" s="22" t="s">
        <v>33</v>
      </c>
      <c r="K2372" s="38" t="s">
        <v>325</v>
      </c>
      <c r="L2372" s="20">
        <v>262</v>
      </c>
      <c r="M2372" s="29" t="str">
        <f>O2372&amp;"-"&amp;P2372&amp;"-"&amp;Q2372&amp;"-"&amp;R2372&amp;"-"&amp;S2372&amp;"-"&amp;T2372</f>
        <v>SJ-V-05-000D-XV-0262</v>
      </c>
      <c r="N2372" s="32" t="s">
        <v>1198</v>
      </c>
      <c r="O2372" s="21" t="str">
        <f>IFERROR(VLOOKUP(B2372,'字典-基地管理'!A:B,2,FALSE),"未填")</f>
        <v>SJ</v>
      </c>
      <c r="P2372" s="21" t="str">
        <f>IFERROR(VLOOKUP(C2372,'字典-车间管理'!A:B,2,FALSE),"未填")</f>
        <v>V</v>
      </c>
      <c r="Q2372" s="21" t="str">
        <f>IFERROR(VLOOKUP(D2372,'字典-系统管理&amp;工段管理'!C:D,2,FALSE),"未填")</f>
        <v>05</v>
      </c>
      <c r="R2372" s="22" t="str">
        <f>_xlfn.TEXTJOIN("", TRUE, IF(U2372="0", U2372, ""), IF(V2372="0", V2372, ""), IF(W2372="0", W2372, ""), IF(X2372="0", X2372, ""), IF(U2372&lt;&gt;"0", U2372, ""), IF(V2372&lt;&gt;"0", V2372, ""), IF(W2372&lt;&gt;"0", W2372, ""), IF(X2372&lt;&gt;"0", X2372, ""))</f>
        <v>000D</v>
      </c>
      <c r="S2372" s="21" t="str">
        <f>IFERROR(VLOOKUP(K2372,'字典-设备&amp;仪表管理'!A:B,2,FALSE),"未填")</f>
        <v>XV</v>
      </c>
      <c r="T2372" s="26" t="str">
        <f>IF(L2372="","未填",TEXT(L2372,"0000"))</f>
        <v>0262</v>
      </c>
      <c r="U2372" s="22" t="str">
        <f>IFERROR(VLOOKUP(E2372,'字典-系统管理&amp;工段管理'!$A$2:$B$7,2,0),"0")</f>
        <v>D</v>
      </c>
      <c r="V2372" s="22" t="str">
        <f>IFERROR(VLOOKUP(F2372,'字典-系统管理&amp;工段管理'!$A$2:$B$7,2,0),"0")</f>
        <v>0</v>
      </c>
      <c r="W2372" s="22" t="str">
        <f>IFERROR(VLOOKUP(G2372,'字典-系统管理&amp;工段管理'!$A$2:$B$7,2,0),"0")</f>
        <v>0</v>
      </c>
      <c r="X2372" s="22" t="str">
        <f>IFERROR(VLOOKUP(H2372,'字典-系统管理&amp;工段管理'!$A$2:$B$7,2,0),"0")</f>
        <v>0</v>
      </c>
    </row>
    <row r="2373" spans="1:24" x14ac:dyDescent="0.15">
      <c r="A2373" s="19">
        <v>2371</v>
      </c>
      <c r="B2373" s="22" t="s">
        <v>24</v>
      </c>
      <c r="C2373" s="22" t="s">
        <v>94</v>
      </c>
      <c r="D2373" s="22" t="s">
        <v>234</v>
      </c>
      <c r="E2373" s="22" t="s">
        <v>28</v>
      </c>
      <c r="F2373" s="22"/>
      <c r="G2373" s="22"/>
      <c r="H2373" s="22"/>
      <c r="I2373" s="32" t="s">
        <v>1202</v>
      </c>
      <c r="J2373" s="22" t="s">
        <v>33</v>
      </c>
      <c r="K2373" s="38" t="s">
        <v>325</v>
      </c>
      <c r="L2373" s="20">
        <v>263</v>
      </c>
      <c r="M2373" s="29" t="str">
        <f>O2373&amp;"-"&amp;P2373&amp;"-"&amp;Q2373&amp;"-"&amp;R2373&amp;"-"&amp;S2373&amp;"-"&amp;T2373</f>
        <v>SJ-V-05-000D-XV-0263</v>
      </c>
      <c r="N2373" s="32" t="s">
        <v>1202</v>
      </c>
      <c r="O2373" s="21" t="str">
        <f>IFERROR(VLOOKUP(B2373,'字典-基地管理'!A:B,2,FALSE),"未填")</f>
        <v>SJ</v>
      </c>
      <c r="P2373" s="21" t="str">
        <f>IFERROR(VLOOKUP(C2373,'字典-车间管理'!A:B,2,FALSE),"未填")</f>
        <v>V</v>
      </c>
      <c r="Q2373" s="21" t="str">
        <f>IFERROR(VLOOKUP(D2373,'字典-系统管理&amp;工段管理'!C:D,2,FALSE),"未填")</f>
        <v>05</v>
      </c>
      <c r="R2373" s="22" t="str">
        <f>_xlfn.TEXTJOIN("", TRUE, IF(U2373="0", U2373, ""), IF(V2373="0", V2373, ""), IF(W2373="0", W2373, ""), IF(X2373="0", X2373, ""), IF(U2373&lt;&gt;"0", U2373, ""), IF(V2373&lt;&gt;"0", V2373, ""), IF(W2373&lt;&gt;"0", W2373, ""), IF(X2373&lt;&gt;"0", X2373, ""))</f>
        <v>000D</v>
      </c>
      <c r="S2373" s="21" t="str">
        <f>IFERROR(VLOOKUP(K2373,'字典-设备&amp;仪表管理'!A:B,2,FALSE),"未填")</f>
        <v>XV</v>
      </c>
      <c r="T2373" s="26" t="str">
        <f>IF(L2373="","未填",TEXT(L2373,"0000"))</f>
        <v>0263</v>
      </c>
      <c r="U2373" s="22" t="str">
        <f>IFERROR(VLOOKUP(E2373,'字典-系统管理&amp;工段管理'!$A$2:$B$7,2,0),"0")</f>
        <v>D</v>
      </c>
      <c r="V2373" s="22" t="str">
        <f>IFERROR(VLOOKUP(F2373,'字典-系统管理&amp;工段管理'!$A$2:$B$7,2,0),"0")</f>
        <v>0</v>
      </c>
      <c r="W2373" s="22" t="str">
        <f>IFERROR(VLOOKUP(G2373,'字典-系统管理&amp;工段管理'!$A$2:$B$7,2,0),"0")</f>
        <v>0</v>
      </c>
      <c r="X2373" s="22" t="str">
        <f>IFERROR(VLOOKUP(H2373,'字典-系统管理&amp;工段管理'!$A$2:$B$7,2,0),"0")</f>
        <v>0</v>
      </c>
    </row>
    <row r="2374" spans="1:24" x14ac:dyDescent="0.15">
      <c r="A2374" s="19">
        <v>2372</v>
      </c>
      <c r="B2374" s="22" t="s">
        <v>24</v>
      </c>
      <c r="C2374" s="22" t="s">
        <v>94</v>
      </c>
      <c r="D2374" s="22" t="s">
        <v>234</v>
      </c>
      <c r="E2374" s="22" t="s">
        <v>28</v>
      </c>
      <c r="F2374" s="22"/>
      <c r="G2374" s="22"/>
      <c r="H2374" s="22"/>
      <c r="I2374" s="32" t="s">
        <v>1206</v>
      </c>
      <c r="J2374" s="22" t="s">
        <v>33</v>
      </c>
      <c r="K2374" s="38" t="s">
        <v>325</v>
      </c>
      <c r="L2374" s="20">
        <v>264</v>
      </c>
      <c r="M2374" s="29" t="str">
        <f>O2374&amp;"-"&amp;P2374&amp;"-"&amp;Q2374&amp;"-"&amp;R2374&amp;"-"&amp;S2374&amp;"-"&amp;T2374</f>
        <v>SJ-V-05-000D-XV-0264</v>
      </c>
      <c r="N2374" s="32" t="s">
        <v>1206</v>
      </c>
      <c r="O2374" s="21" t="str">
        <f>IFERROR(VLOOKUP(B2374,'字典-基地管理'!A:B,2,FALSE),"未填")</f>
        <v>SJ</v>
      </c>
      <c r="P2374" s="21" t="str">
        <f>IFERROR(VLOOKUP(C2374,'字典-车间管理'!A:B,2,FALSE),"未填")</f>
        <v>V</v>
      </c>
      <c r="Q2374" s="21" t="str">
        <f>IFERROR(VLOOKUP(D2374,'字典-系统管理&amp;工段管理'!C:D,2,FALSE),"未填")</f>
        <v>05</v>
      </c>
      <c r="R2374" s="22" t="str">
        <f>_xlfn.TEXTJOIN("", TRUE, IF(U2374="0", U2374, ""), IF(V2374="0", V2374, ""), IF(W2374="0", W2374, ""), IF(X2374="0", X2374, ""), IF(U2374&lt;&gt;"0", U2374, ""), IF(V2374&lt;&gt;"0", V2374, ""), IF(W2374&lt;&gt;"0", W2374, ""), IF(X2374&lt;&gt;"0", X2374, ""))</f>
        <v>000D</v>
      </c>
      <c r="S2374" s="21" t="str">
        <f>IFERROR(VLOOKUP(K2374,'字典-设备&amp;仪表管理'!A:B,2,FALSE),"未填")</f>
        <v>XV</v>
      </c>
      <c r="T2374" s="26" t="str">
        <f>IF(L2374="","未填",TEXT(L2374,"0000"))</f>
        <v>0264</v>
      </c>
      <c r="U2374" s="22" t="str">
        <f>IFERROR(VLOOKUP(E2374,'字典-系统管理&amp;工段管理'!$A$2:$B$7,2,0),"0")</f>
        <v>D</v>
      </c>
      <c r="V2374" s="22" t="str">
        <f>IFERROR(VLOOKUP(F2374,'字典-系统管理&amp;工段管理'!$A$2:$B$7,2,0),"0")</f>
        <v>0</v>
      </c>
      <c r="W2374" s="22" t="str">
        <f>IFERROR(VLOOKUP(G2374,'字典-系统管理&amp;工段管理'!$A$2:$B$7,2,0),"0")</f>
        <v>0</v>
      </c>
      <c r="X2374" s="22" t="str">
        <f>IFERROR(VLOOKUP(H2374,'字典-系统管理&amp;工段管理'!$A$2:$B$7,2,0),"0")</f>
        <v>0</v>
      </c>
    </row>
    <row r="2375" spans="1:24" x14ac:dyDescent="0.15">
      <c r="A2375" s="19">
        <v>2373</v>
      </c>
      <c r="B2375" s="22" t="s">
        <v>24</v>
      </c>
      <c r="C2375" s="22" t="s">
        <v>94</v>
      </c>
      <c r="D2375" s="22" t="s">
        <v>234</v>
      </c>
      <c r="E2375" s="22" t="s">
        <v>28</v>
      </c>
      <c r="F2375" s="22"/>
      <c r="G2375" s="22"/>
      <c r="H2375" s="22"/>
      <c r="I2375" s="32" t="s">
        <v>1210</v>
      </c>
      <c r="J2375" s="22" t="s">
        <v>33</v>
      </c>
      <c r="K2375" s="38" t="s">
        <v>325</v>
      </c>
      <c r="L2375" s="20">
        <v>265</v>
      </c>
      <c r="M2375" s="29" t="str">
        <f>O2375&amp;"-"&amp;P2375&amp;"-"&amp;Q2375&amp;"-"&amp;R2375&amp;"-"&amp;S2375&amp;"-"&amp;T2375</f>
        <v>SJ-V-05-000D-XV-0265</v>
      </c>
      <c r="N2375" s="32" t="s">
        <v>1210</v>
      </c>
      <c r="O2375" s="21" t="str">
        <f>IFERROR(VLOOKUP(B2375,'字典-基地管理'!A:B,2,FALSE),"未填")</f>
        <v>SJ</v>
      </c>
      <c r="P2375" s="21" t="str">
        <f>IFERROR(VLOOKUP(C2375,'字典-车间管理'!A:B,2,FALSE),"未填")</f>
        <v>V</v>
      </c>
      <c r="Q2375" s="21" t="str">
        <f>IFERROR(VLOOKUP(D2375,'字典-系统管理&amp;工段管理'!C:D,2,FALSE),"未填")</f>
        <v>05</v>
      </c>
      <c r="R2375" s="22" t="str">
        <f>_xlfn.TEXTJOIN("", TRUE, IF(U2375="0", U2375, ""), IF(V2375="0", V2375, ""), IF(W2375="0", W2375, ""), IF(X2375="0", X2375, ""), IF(U2375&lt;&gt;"0", U2375, ""), IF(V2375&lt;&gt;"0", V2375, ""), IF(W2375&lt;&gt;"0", W2375, ""), IF(X2375&lt;&gt;"0", X2375, ""))</f>
        <v>000D</v>
      </c>
      <c r="S2375" s="21" t="str">
        <f>IFERROR(VLOOKUP(K2375,'字典-设备&amp;仪表管理'!A:B,2,FALSE),"未填")</f>
        <v>XV</v>
      </c>
      <c r="T2375" s="26" t="str">
        <f>IF(L2375="","未填",TEXT(L2375,"0000"))</f>
        <v>0265</v>
      </c>
      <c r="U2375" s="22" t="str">
        <f>IFERROR(VLOOKUP(E2375,'字典-系统管理&amp;工段管理'!$A$2:$B$7,2,0),"0")</f>
        <v>D</v>
      </c>
      <c r="V2375" s="22" t="str">
        <f>IFERROR(VLOOKUP(F2375,'字典-系统管理&amp;工段管理'!$A$2:$B$7,2,0),"0")</f>
        <v>0</v>
      </c>
      <c r="W2375" s="22" t="str">
        <f>IFERROR(VLOOKUP(G2375,'字典-系统管理&amp;工段管理'!$A$2:$B$7,2,0),"0")</f>
        <v>0</v>
      </c>
      <c r="X2375" s="22" t="str">
        <f>IFERROR(VLOOKUP(H2375,'字典-系统管理&amp;工段管理'!$A$2:$B$7,2,0),"0")</f>
        <v>0</v>
      </c>
    </row>
    <row r="2376" spans="1:24" x14ac:dyDescent="0.15">
      <c r="A2376" s="19">
        <v>2374</v>
      </c>
      <c r="B2376" s="22" t="s">
        <v>24</v>
      </c>
      <c r="C2376" s="22" t="s">
        <v>94</v>
      </c>
      <c r="D2376" s="22" t="s">
        <v>234</v>
      </c>
      <c r="E2376" s="22" t="s">
        <v>28</v>
      </c>
      <c r="F2376" s="22"/>
      <c r="G2376" s="22"/>
      <c r="H2376" s="22"/>
      <c r="I2376" s="32" t="s">
        <v>1211</v>
      </c>
      <c r="J2376" s="22" t="s">
        <v>33</v>
      </c>
      <c r="K2376" s="38" t="s">
        <v>325</v>
      </c>
      <c r="L2376" s="20">
        <v>266</v>
      </c>
      <c r="M2376" s="29" t="str">
        <f>O2376&amp;"-"&amp;P2376&amp;"-"&amp;Q2376&amp;"-"&amp;R2376&amp;"-"&amp;S2376&amp;"-"&amp;T2376</f>
        <v>SJ-V-05-000D-XV-0266</v>
      </c>
      <c r="N2376" s="32" t="s">
        <v>1211</v>
      </c>
      <c r="O2376" s="21" t="str">
        <f>IFERROR(VLOOKUP(B2376,'字典-基地管理'!A:B,2,FALSE),"未填")</f>
        <v>SJ</v>
      </c>
      <c r="P2376" s="21" t="str">
        <f>IFERROR(VLOOKUP(C2376,'字典-车间管理'!A:B,2,FALSE),"未填")</f>
        <v>V</v>
      </c>
      <c r="Q2376" s="21" t="str">
        <f>IFERROR(VLOOKUP(D2376,'字典-系统管理&amp;工段管理'!C:D,2,FALSE),"未填")</f>
        <v>05</v>
      </c>
      <c r="R2376" s="22" t="str">
        <f>_xlfn.TEXTJOIN("", TRUE, IF(U2376="0", U2376, ""), IF(V2376="0", V2376, ""), IF(W2376="0", W2376, ""), IF(X2376="0", X2376, ""), IF(U2376&lt;&gt;"0", U2376, ""), IF(V2376&lt;&gt;"0", V2376, ""), IF(W2376&lt;&gt;"0", W2376, ""), IF(X2376&lt;&gt;"0", X2376, ""))</f>
        <v>000D</v>
      </c>
      <c r="S2376" s="21" t="str">
        <f>IFERROR(VLOOKUP(K2376,'字典-设备&amp;仪表管理'!A:B,2,FALSE),"未填")</f>
        <v>XV</v>
      </c>
      <c r="T2376" s="26" t="str">
        <f>IF(L2376="","未填",TEXT(L2376,"0000"))</f>
        <v>0266</v>
      </c>
      <c r="U2376" s="22" t="str">
        <f>IFERROR(VLOOKUP(E2376,'字典-系统管理&amp;工段管理'!$A$2:$B$7,2,0),"0")</f>
        <v>D</v>
      </c>
      <c r="V2376" s="22" t="str">
        <f>IFERROR(VLOOKUP(F2376,'字典-系统管理&amp;工段管理'!$A$2:$B$7,2,0),"0")</f>
        <v>0</v>
      </c>
      <c r="W2376" s="22" t="str">
        <f>IFERROR(VLOOKUP(G2376,'字典-系统管理&amp;工段管理'!$A$2:$B$7,2,0),"0")</f>
        <v>0</v>
      </c>
      <c r="X2376" s="22" t="str">
        <f>IFERROR(VLOOKUP(H2376,'字典-系统管理&amp;工段管理'!$A$2:$B$7,2,0),"0")</f>
        <v>0</v>
      </c>
    </row>
    <row r="2377" spans="1:24" x14ac:dyDescent="0.15">
      <c r="A2377" s="19">
        <v>2375</v>
      </c>
      <c r="B2377" s="22" t="s">
        <v>24</v>
      </c>
      <c r="C2377" s="22" t="s">
        <v>94</v>
      </c>
      <c r="D2377" s="22" t="s">
        <v>234</v>
      </c>
      <c r="E2377" s="22" t="s">
        <v>28</v>
      </c>
      <c r="F2377" s="22"/>
      <c r="G2377" s="22"/>
      <c r="H2377" s="22"/>
      <c r="I2377" s="32" t="s">
        <v>1212</v>
      </c>
      <c r="J2377" s="22" t="s">
        <v>33</v>
      </c>
      <c r="K2377" s="38" t="s">
        <v>325</v>
      </c>
      <c r="L2377" s="20">
        <v>267</v>
      </c>
      <c r="M2377" s="29" t="str">
        <f>O2377&amp;"-"&amp;P2377&amp;"-"&amp;Q2377&amp;"-"&amp;R2377&amp;"-"&amp;S2377&amp;"-"&amp;T2377</f>
        <v>SJ-V-05-000D-XV-0267</v>
      </c>
      <c r="N2377" s="32" t="s">
        <v>1212</v>
      </c>
      <c r="O2377" s="21" t="str">
        <f>IFERROR(VLOOKUP(B2377,'字典-基地管理'!A:B,2,FALSE),"未填")</f>
        <v>SJ</v>
      </c>
      <c r="P2377" s="21" t="str">
        <f>IFERROR(VLOOKUP(C2377,'字典-车间管理'!A:B,2,FALSE),"未填")</f>
        <v>V</v>
      </c>
      <c r="Q2377" s="21" t="str">
        <f>IFERROR(VLOOKUP(D2377,'字典-系统管理&amp;工段管理'!C:D,2,FALSE),"未填")</f>
        <v>05</v>
      </c>
      <c r="R2377" s="22" t="str">
        <f>_xlfn.TEXTJOIN("", TRUE, IF(U2377="0", U2377, ""), IF(V2377="0", V2377, ""), IF(W2377="0", W2377, ""), IF(X2377="0", X2377, ""), IF(U2377&lt;&gt;"0", U2377, ""), IF(V2377&lt;&gt;"0", V2377, ""), IF(W2377&lt;&gt;"0", W2377, ""), IF(X2377&lt;&gt;"0", X2377, ""))</f>
        <v>000D</v>
      </c>
      <c r="S2377" s="21" t="str">
        <f>IFERROR(VLOOKUP(K2377,'字典-设备&amp;仪表管理'!A:B,2,FALSE),"未填")</f>
        <v>XV</v>
      </c>
      <c r="T2377" s="26" t="str">
        <f>IF(L2377="","未填",TEXT(L2377,"0000"))</f>
        <v>0267</v>
      </c>
      <c r="U2377" s="22" t="str">
        <f>IFERROR(VLOOKUP(E2377,'字典-系统管理&amp;工段管理'!$A$2:$B$7,2,0),"0")</f>
        <v>D</v>
      </c>
      <c r="V2377" s="22" t="str">
        <f>IFERROR(VLOOKUP(F2377,'字典-系统管理&amp;工段管理'!$A$2:$B$7,2,0),"0")</f>
        <v>0</v>
      </c>
      <c r="W2377" s="22" t="str">
        <f>IFERROR(VLOOKUP(G2377,'字典-系统管理&amp;工段管理'!$A$2:$B$7,2,0),"0")</f>
        <v>0</v>
      </c>
      <c r="X2377" s="22" t="str">
        <f>IFERROR(VLOOKUP(H2377,'字典-系统管理&amp;工段管理'!$A$2:$B$7,2,0),"0")</f>
        <v>0</v>
      </c>
    </row>
    <row r="2378" spans="1:24" x14ac:dyDescent="0.15">
      <c r="A2378" s="19">
        <v>2376</v>
      </c>
      <c r="B2378" s="22" t="s">
        <v>24</v>
      </c>
      <c r="C2378" s="22" t="s">
        <v>94</v>
      </c>
      <c r="D2378" s="22" t="s">
        <v>234</v>
      </c>
      <c r="E2378" s="22" t="s">
        <v>28</v>
      </c>
      <c r="F2378" s="22"/>
      <c r="G2378" s="22"/>
      <c r="H2378" s="22"/>
      <c r="I2378" s="32" t="s">
        <v>1213</v>
      </c>
      <c r="J2378" s="22" t="s">
        <v>33</v>
      </c>
      <c r="K2378" s="38" t="s">
        <v>325</v>
      </c>
      <c r="L2378" s="20">
        <v>268</v>
      </c>
      <c r="M2378" s="29" t="str">
        <f>O2378&amp;"-"&amp;P2378&amp;"-"&amp;Q2378&amp;"-"&amp;R2378&amp;"-"&amp;S2378&amp;"-"&amp;T2378</f>
        <v>SJ-V-05-000D-XV-0268</v>
      </c>
      <c r="N2378" s="32" t="s">
        <v>1213</v>
      </c>
      <c r="O2378" s="21" t="str">
        <f>IFERROR(VLOOKUP(B2378,'字典-基地管理'!A:B,2,FALSE),"未填")</f>
        <v>SJ</v>
      </c>
      <c r="P2378" s="21" t="str">
        <f>IFERROR(VLOOKUP(C2378,'字典-车间管理'!A:B,2,FALSE),"未填")</f>
        <v>V</v>
      </c>
      <c r="Q2378" s="21" t="str">
        <f>IFERROR(VLOOKUP(D2378,'字典-系统管理&amp;工段管理'!C:D,2,FALSE),"未填")</f>
        <v>05</v>
      </c>
      <c r="R2378" s="22" t="str">
        <f>_xlfn.TEXTJOIN("", TRUE, IF(U2378="0", U2378, ""), IF(V2378="0", V2378, ""), IF(W2378="0", W2378, ""), IF(X2378="0", X2378, ""), IF(U2378&lt;&gt;"0", U2378, ""), IF(V2378&lt;&gt;"0", V2378, ""), IF(W2378&lt;&gt;"0", W2378, ""), IF(X2378&lt;&gt;"0", X2378, ""))</f>
        <v>000D</v>
      </c>
      <c r="S2378" s="21" t="str">
        <f>IFERROR(VLOOKUP(K2378,'字典-设备&amp;仪表管理'!A:B,2,FALSE),"未填")</f>
        <v>XV</v>
      </c>
      <c r="T2378" s="26" t="str">
        <f>IF(L2378="","未填",TEXT(L2378,"0000"))</f>
        <v>0268</v>
      </c>
      <c r="U2378" s="22" t="str">
        <f>IFERROR(VLOOKUP(E2378,'字典-系统管理&amp;工段管理'!$A$2:$B$7,2,0),"0")</f>
        <v>D</v>
      </c>
      <c r="V2378" s="22" t="str">
        <f>IFERROR(VLOOKUP(F2378,'字典-系统管理&amp;工段管理'!$A$2:$B$7,2,0),"0")</f>
        <v>0</v>
      </c>
      <c r="W2378" s="22" t="str">
        <f>IFERROR(VLOOKUP(G2378,'字典-系统管理&amp;工段管理'!$A$2:$B$7,2,0),"0")</f>
        <v>0</v>
      </c>
      <c r="X2378" s="22" t="str">
        <f>IFERROR(VLOOKUP(H2378,'字典-系统管理&amp;工段管理'!$A$2:$B$7,2,0),"0")</f>
        <v>0</v>
      </c>
    </row>
    <row r="2379" spans="1:24" x14ac:dyDescent="0.15">
      <c r="A2379" s="19">
        <v>2377</v>
      </c>
      <c r="B2379" s="22" t="s">
        <v>24</v>
      </c>
      <c r="C2379" s="22" t="s">
        <v>94</v>
      </c>
      <c r="D2379" s="22" t="s">
        <v>234</v>
      </c>
      <c r="E2379" s="22" t="s">
        <v>28</v>
      </c>
      <c r="F2379" s="22"/>
      <c r="G2379" s="22"/>
      <c r="H2379" s="22"/>
      <c r="I2379" s="32" t="s">
        <v>1214</v>
      </c>
      <c r="J2379" s="22" t="s">
        <v>33</v>
      </c>
      <c r="K2379" s="38" t="s">
        <v>325</v>
      </c>
      <c r="L2379" s="20">
        <v>269</v>
      </c>
      <c r="M2379" s="29" t="str">
        <f>O2379&amp;"-"&amp;P2379&amp;"-"&amp;Q2379&amp;"-"&amp;R2379&amp;"-"&amp;S2379&amp;"-"&amp;T2379</f>
        <v>SJ-V-05-000D-XV-0269</v>
      </c>
      <c r="N2379" s="32" t="s">
        <v>1214</v>
      </c>
      <c r="O2379" s="21" t="str">
        <f>IFERROR(VLOOKUP(B2379,'字典-基地管理'!A:B,2,FALSE),"未填")</f>
        <v>SJ</v>
      </c>
      <c r="P2379" s="21" t="str">
        <f>IFERROR(VLOOKUP(C2379,'字典-车间管理'!A:B,2,FALSE),"未填")</f>
        <v>V</v>
      </c>
      <c r="Q2379" s="21" t="str">
        <f>IFERROR(VLOOKUP(D2379,'字典-系统管理&amp;工段管理'!C:D,2,FALSE),"未填")</f>
        <v>05</v>
      </c>
      <c r="R2379" s="22" t="str">
        <f>_xlfn.TEXTJOIN("", TRUE, IF(U2379="0", U2379, ""), IF(V2379="0", V2379, ""), IF(W2379="0", W2379, ""), IF(X2379="0", X2379, ""), IF(U2379&lt;&gt;"0", U2379, ""), IF(V2379&lt;&gt;"0", V2379, ""), IF(W2379&lt;&gt;"0", W2379, ""), IF(X2379&lt;&gt;"0", X2379, ""))</f>
        <v>000D</v>
      </c>
      <c r="S2379" s="21" t="str">
        <f>IFERROR(VLOOKUP(K2379,'字典-设备&amp;仪表管理'!A:B,2,FALSE),"未填")</f>
        <v>XV</v>
      </c>
      <c r="T2379" s="26" t="str">
        <f>IF(L2379="","未填",TEXT(L2379,"0000"))</f>
        <v>0269</v>
      </c>
      <c r="U2379" s="22" t="str">
        <f>IFERROR(VLOOKUP(E2379,'字典-系统管理&amp;工段管理'!$A$2:$B$7,2,0),"0")</f>
        <v>D</v>
      </c>
      <c r="V2379" s="22" t="str">
        <f>IFERROR(VLOOKUP(F2379,'字典-系统管理&amp;工段管理'!$A$2:$B$7,2,0),"0")</f>
        <v>0</v>
      </c>
      <c r="W2379" s="22" t="str">
        <f>IFERROR(VLOOKUP(G2379,'字典-系统管理&amp;工段管理'!$A$2:$B$7,2,0),"0")</f>
        <v>0</v>
      </c>
      <c r="X2379" s="22" t="str">
        <f>IFERROR(VLOOKUP(H2379,'字典-系统管理&amp;工段管理'!$A$2:$B$7,2,0),"0")</f>
        <v>0</v>
      </c>
    </row>
    <row r="2380" spans="1:24" x14ac:dyDescent="0.15">
      <c r="A2380" s="19">
        <v>2378</v>
      </c>
      <c r="B2380" s="22" t="s">
        <v>24</v>
      </c>
      <c r="C2380" s="22" t="s">
        <v>94</v>
      </c>
      <c r="D2380" s="22" t="s">
        <v>234</v>
      </c>
      <c r="E2380" s="22" t="s">
        <v>28</v>
      </c>
      <c r="F2380" s="22"/>
      <c r="G2380" s="22"/>
      <c r="H2380" s="22"/>
      <c r="I2380" s="32" t="s">
        <v>1215</v>
      </c>
      <c r="J2380" s="22" t="s">
        <v>33</v>
      </c>
      <c r="K2380" s="38" t="s">
        <v>325</v>
      </c>
      <c r="L2380" s="20">
        <v>270</v>
      </c>
      <c r="M2380" s="29" t="str">
        <f>O2380&amp;"-"&amp;P2380&amp;"-"&amp;Q2380&amp;"-"&amp;R2380&amp;"-"&amp;S2380&amp;"-"&amp;T2380</f>
        <v>SJ-V-05-000D-XV-0270</v>
      </c>
      <c r="N2380" s="32" t="s">
        <v>1215</v>
      </c>
      <c r="O2380" s="21" t="str">
        <f>IFERROR(VLOOKUP(B2380,'字典-基地管理'!A:B,2,FALSE),"未填")</f>
        <v>SJ</v>
      </c>
      <c r="P2380" s="21" t="str">
        <f>IFERROR(VLOOKUP(C2380,'字典-车间管理'!A:B,2,FALSE),"未填")</f>
        <v>V</v>
      </c>
      <c r="Q2380" s="21" t="str">
        <f>IFERROR(VLOOKUP(D2380,'字典-系统管理&amp;工段管理'!C:D,2,FALSE),"未填")</f>
        <v>05</v>
      </c>
      <c r="R2380" s="22" t="str">
        <f>_xlfn.TEXTJOIN("", TRUE, IF(U2380="0", U2380, ""), IF(V2380="0", V2380, ""), IF(W2380="0", W2380, ""), IF(X2380="0", X2380, ""), IF(U2380&lt;&gt;"0", U2380, ""), IF(V2380&lt;&gt;"0", V2380, ""), IF(W2380&lt;&gt;"0", W2380, ""), IF(X2380&lt;&gt;"0", X2380, ""))</f>
        <v>000D</v>
      </c>
      <c r="S2380" s="21" t="str">
        <f>IFERROR(VLOOKUP(K2380,'字典-设备&amp;仪表管理'!A:B,2,FALSE),"未填")</f>
        <v>XV</v>
      </c>
      <c r="T2380" s="26" t="str">
        <f>IF(L2380="","未填",TEXT(L2380,"0000"))</f>
        <v>0270</v>
      </c>
      <c r="U2380" s="22" t="str">
        <f>IFERROR(VLOOKUP(E2380,'字典-系统管理&amp;工段管理'!$A$2:$B$7,2,0),"0")</f>
        <v>D</v>
      </c>
      <c r="V2380" s="22" t="str">
        <f>IFERROR(VLOOKUP(F2380,'字典-系统管理&amp;工段管理'!$A$2:$B$7,2,0),"0")</f>
        <v>0</v>
      </c>
      <c r="W2380" s="22" t="str">
        <f>IFERROR(VLOOKUP(G2380,'字典-系统管理&amp;工段管理'!$A$2:$B$7,2,0),"0")</f>
        <v>0</v>
      </c>
      <c r="X2380" s="22" t="str">
        <f>IFERROR(VLOOKUP(H2380,'字典-系统管理&amp;工段管理'!$A$2:$B$7,2,0),"0")</f>
        <v>0</v>
      </c>
    </row>
    <row r="2381" spans="1:24" x14ac:dyDescent="0.15">
      <c r="A2381" s="19">
        <v>2379</v>
      </c>
      <c r="B2381" s="22" t="s">
        <v>24</v>
      </c>
      <c r="C2381" s="22" t="s">
        <v>94</v>
      </c>
      <c r="D2381" s="22" t="s">
        <v>234</v>
      </c>
      <c r="E2381" s="22" t="s">
        <v>28</v>
      </c>
      <c r="F2381" s="22"/>
      <c r="G2381" s="22"/>
      <c r="H2381" s="22"/>
      <c r="I2381" s="32" t="s">
        <v>1216</v>
      </c>
      <c r="J2381" s="22" t="s">
        <v>33</v>
      </c>
      <c r="K2381" s="38" t="s">
        <v>325</v>
      </c>
      <c r="L2381" s="20">
        <v>271</v>
      </c>
      <c r="M2381" s="29" t="str">
        <f>O2381&amp;"-"&amp;P2381&amp;"-"&amp;Q2381&amp;"-"&amp;R2381&amp;"-"&amp;S2381&amp;"-"&amp;T2381</f>
        <v>SJ-V-05-000D-XV-0271</v>
      </c>
      <c r="N2381" s="32" t="s">
        <v>1216</v>
      </c>
      <c r="O2381" s="21" t="str">
        <f>IFERROR(VLOOKUP(B2381,'字典-基地管理'!A:B,2,FALSE),"未填")</f>
        <v>SJ</v>
      </c>
      <c r="P2381" s="21" t="str">
        <f>IFERROR(VLOOKUP(C2381,'字典-车间管理'!A:B,2,FALSE),"未填")</f>
        <v>V</v>
      </c>
      <c r="Q2381" s="21" t="str">
        <f>IFERROR(VLOOKUP(D2381,'字典-系统管理&amp;工段管理'!C:D,2,FALSE),"未填")</f>
        <v>05</v>
      </c>
      <c r="R2381" s="22" t="str">
        <f>_xlfn.TEXTJOIN("", TRUE, IF(U2381="0", U2381, ""), IF(V2381="0", V2381, ""), IF(W2381="0", W2381, ""), IF(X2381="0", X2381, ""), IF(U2381&lt;&gt;"0", U2381, ""), IF(V2381&lt;&gt;"0", V2381, ""), IF(W2381&lt;&gt;"0", W2381, ""), IF(X2381&lt;&gt;"0", X2381, ""))</f>
        <v>000D</v>
      </c>
      <c r="S2381" s="21" t="str">
        <f>IFERROR(VLOOKUP(K2381,'字典-设备&amp;仪表管理'!A:B,2,FALSE),"未填")</f>
        <v>XV</v>
      </c>
      <c r="T2381" s="26" t="str">
        <f>IF(L2381="","未填",TEXT(L2381,"0000"))</f>
        <v>0271</v>
      </c>
      <c r="U2381" s="22" t="str">
        <f>IFERROR(VLOOKUP(E2381,'字典-系统管理&amp;工段管理'!$A$2:$B$7,2,0),"0")</f>
        <v>D</v>
      </c>
      <c r="V2381" s="22" t="str">
        <f>IFERROR(VLOOKUP(F2381,'字典-系统管理&amp;工段管理'!$A$2:$B$7,2,0),"0")</f>
        <v>0</v>
      </c>
      <c r="W2381" s="22" t="str">
        <f>IFERROR(VLOOKUP(G2381,'字典-系统管理&amp;工段管理'!$A$2:$B$7,2,0),"0")</f>
        <v>0</v>
      </c>
      <c r="X2381" s="22" t="str">
        <f>IFERROR(VLOOKUP(H2381,'字典-系统管理&amp;工段管理'!$A$2:$B$7,2,0),"0")</f>
        <v>0</v>
      </c>
    </row>
    <row r="2382" spans="1:24" x14ac:dyDescent="0.15">
      <c r="A2382" s="19">
        <v>2380</v>
      </c>
      <c r="B2382" s="22" t="s">
        <v>24</v>
      </c>
      <c r="C2382" s="22" t="s">
        <v>94</v>
      </c>
      <c r="D2382" s="22" t="s">
        <v>234</v>
      </c>
      <c r="E2382" s="22" t="s">
        <v>28</v>
      </c>
      <c r="F2382" s="22"/>
      <c r="G2382" s="22"/>
      <c r="H2382" s="22"/>
      <c r="I2382" s="32" t="s">
        <v>1217</v>
      </c>
      <c r="J2382" s="22" t="s">
        <v>33</v>
      </c>
      <c r="K2382" s="38" t="s">
        <v>325</v>
      </c>
      <c r="L2382" s="20">
        <v>272</v>
      </c>
      <c r="M2382" s="29" t="str">
        <f>O2382&amp;"-"&amp;P2382&amp;"-"&amp;Q2382&amp;"-"&amp;R2382&amp;"-"&amp;S2382&amp;"-"&amp;T2382</f>
        <v>SJ-V-05-000D-XV-0272</v>
      </c>
      <c r="N2382" s="32" t="s">
        <v>1217</v>
      </c>
      <c r="O2382" s="21" t="str">
        <f>IFERROR(VLOOKUP(B2382,'字典-基地管理'!A:B,2,FALSE),"未填")</f>
        <v>SJ</v>
      </c>
      <c r="P2382" s="21" t="str">
        <f>IFERROR(VLOOKUP(C2382,'字典-车间管理'!A:B,2,FALSE),"未填")</f>
        <v>V</v>
      </c>
      <c r="Q2382" s="21" t="str">
        <f>IFERROR(VLOOKUP(D2382,'字典-系统管理&amp;工段管理'!C:D,2,FALSE),"未填")</f>
        <v>05</v>
      </c>
      <c r="R2382" s="22" t="str">
        <f>_xlfn.TEXTJOIN("", TRUE, IF(U2382="0", U2382, ""), IF(V2382="0", V2382, ""), IF(W2382="0", W2382, ""), IF(X2382="0", X2382, ""), IF(U2382&lt;&gt;"0", U2382, ""), IF(V2382&lt;&gt;"0", V2382, ""), IF(W2382&lt;&gt;"0", W2382, ""), IF(X2382&lt;&gt;"0", X2382, ""))</f>
        <v>000D</v>
      </c>
      <c r="S2382" s="21" t="str">
        <f>IFERROR(VLOOKUP(K2382,'字典-设备&amp;仪表管理'!A:B,2,FALSE),"未填")</f>
        <v>XV</v>
      </c>
      <c r="T2382" s="26" t="str">
        <f>IF(L2382="","未填",TEXT(L2382,"0000"))</f>
        <v>0272</v>
      </c>
      <c r="U2382" s="22" t="str">
        <f>IFERROR(VLOOKUP(E2382,'字典-系统管理&amp;工段管理'!$A$2:$B$7,2,0),"0")</f>
        <v>D</v>
      </c>
      <c r="V2382" s="22" t="str">
        <f>IFERROR(VLOOKUP(F2382,'字典-系统管理&amp;工段管理'!$A$2:$B$7,2,0),"0")</f>
        <v>0</v>
      </c>
      <c r="W2382" s="22" t="str">
        <f>IFERROR(VLOOKUP(G2382,'字典-系统管理&amp;工段管理'!$A$2:$B$7,2,0),"0")</f>
        <v>0</v>
      </c>
      <c r="X2382" s="22" t="str">
        <f>IFERROR(VLOOKUP(H2382,'字典-系统管理&amp;工段管理'!$A$2:$B$7,2,0),"0")</f>
        <v>0</v>
      </c>
    </row>
    <row r="2383" spans="1:24" x14ac:dyDescent="0.15">
      <c r="A2383" s="19">
        <v>2381</v>
      </c>
      <c r="B2383" s="22" t="s">
        <v>24</v>
      </c>
      <c r="C2383" s="22" t="s">
        <v>94</v>
      </c>
      <c r="D2383" s="22" t="s">
        <v>234</v>
      </c>
      <c r="E2383" s="22" t="s">
        <v>28</v>
      </c>
      <c r="F2383" s="22"/>
      <c r="G2383" s="22"/>
      <c r="H2383" s="22"/>
      <c r="I2383" s="32" t="s">
        <v>1218</v>
      </c>
      <c r="J2383" s="22" t="s">
        <v>33</v>
      </c>
      <c r="K2383" s="38" t="s">
        <v>325</v>
      </c>
      <c r="L2383" s="20">
        <v>273</v>
      </c>
      <c r="M2383" s="29" t="str">
        <f>O2383&amp;"-"&amp;P2383&amp;"-"&amp;Q2383&amp;"-"&amp;R2383&amp;"-"&amp;S2383&amp;"-"&amp;T2383</f>
        <v>SJ-V-05-000D-XV-0273</v>
      </c>
      <c r="N2383" s="32" t="s">
        <v>1218</v>
      </c>
      <c r="O2383" s="21" t="str">
        <f>IFERROR(VLOOKUP(B2383,'字典-基地管理'!A:B,2,FALSE),"未填")</f>
        <v>SJ</v>
      </c>
      <c r="P2383" s="21" t="str">
        <f>IFERROR(VLOOKUP(C2383,'字典-车间管理'!A:B,2,FALSE),"未填")</f>
        <v>V</v>
      </c>
      <c r="Q2383" s="21" t="str">
        <f>IFERROR(VLOOKUP(D2383,'字典-系统管理&amp;工段管理'!C:D,2,FALSE),"未填")</f>
        <v>05</v>
      </c>
      <c r="R2383" s="22" t="str">
        <f>_xlfn.TEXTJOIN("", TRUE, IF(U2383="0", U2383, ""), IF(V2383="0", V2383, ""), IF(W2383="0", W2383, ""), IF(X2383="0", X2383, ""), IF(U2383&lt;&gt;"0", U2383, ""), IF(V2383&lt;&gt;"0", V2383, ""), IF(W2383&lt;&gt;"0", W2383, ""), IF(X2383&lt;&gt;"0", X2383, ""))</f>
        <v>000D</v>
      </c>
      <c r="S2383" s="21" t="str">
        <f>IFERROR(VLOOKUP(K2383,'字典-设备&amp;仪表管理'!A:B,2,FALSE),"未填")</f>
        <v>XV</v>
      </c>
      <c r="T2383" s="26" t="str">
        <f>IF(L2383="","未填",TEXT(L2383,"0000"))</f>
        <v>0273</v>
      </c>
      <c r="U2383" s="22" t="str">
        <f>IFERROR(VLOOKUP(E2383,'字典-系统管理&amp;工段管理'!$A$2:$B$7,2,0),"0")</f>
        <v>D</v>
      </c>
      <c r="V2383" s="22" t="str">
        <f>IFERROR(VLOOKUP(F2383,'字典-系统管理&amp;工段管理'!$A$2:$B$7,2,0),"0")</f>
        <v>0</v>
      </c>
      <c r="W2383" s="22" t="str">
        <f>IFERROR(VLOOKUP(G2383,'字典-系统管理&amp;工段管理'!$A$2:$B$7,2,0),"0")</f>
        <v>0</v>
      </c>
      <c r="X2383" s="22" t="str">
        <f>IFERROR(VLOOKUP(H2383,'字典-系统管理&amp;工段管理'!$A$2:$B$7,2,0),"0")</f>
        <v>0</v>
      </c>
    </row>
    <row r="2384" spans="1:24" x14ac:dyDescent="0.15">
      <c r="A2384" s="19">
        <v>2382</v>
      </c>
      <c r="B2384" s="22" t="s">
        <v>24</v>
      </c>
      <c r="C2384" s="22" t="s">
        <v>94</v>
      </c>
      <c r="D2384" s="22" t="s">
        <v>234</v>
      </c>
      <c r="E2384" s="22" t="s">
        <v>28</v>
      </c>
      <c r="F2384" s="22"/>
      <c r="G2384" s="22"/>
      <c r="H2384" s="22"/>
      <c r="I2384" s="32" t="s">
        <v>1219</v>
      </c>
      <c r="J2384" s="22" t="s">
        <v>33</v>
      </c>
      <c r="K2384" s="38" t="s">
        <v>325</v>
      </c>
      <c r="L2384" s="20">
        <v>274</v>
      </c>
      <c r="M2384" s="29" t="str">
        <f>O2384&amp;"-"&amp;P2384&amp;"-"&amp;Q2384&amp;"-"&amp;R2384&amp;"-"&amp;S2384&amp;"-"&amp;T2384</f>
        <v>SJ-V-05-000D-XV-0274</v>
      </c>
      <c r="N2384" s="32" t="s">
        <v>1219</v>
      </c>
      <c r="O2384" s="21" t="str">
        <f>IFERROR(VLOOKUP(B2384,'字典-基地管理'!A:B,2,FALSE),"未填")</f>
        <v>SJ</v>
      </c>
      <c r="P2384" s="21" t="str">
        <f>IFERROR(VLOOKUP(C2384,'字典-车间管理'!A:B,2,FALSE),"未填")</f>
        <v>V</v>
      </c>
      <c r="Q2384" s="21" t="str">
        <f>IFERROR(VLOOKUP(D2384,'字典-系统管理&amp;工段管理'!C:D,2,FALSE),"未填")</f>
        <v>05</v>
      </c>
      <c r="R2384" s="22" t="str">
        <f>_xlfn.TEXTJOIN("", TRUE, IF(U2384="0", U2384, ""), IF(V2384="0", V2384, ""), IF(W2384="0", W2384, ""), IF(X2384="0", X2384, ""), IF(U2384&lt;&gt;"0", U2384, ""), IF(V2384&lt;&gt;"0", V2384, ""), IF(W2384&lt;&gt;"0", W2384, ""), IF(X2384&lt;&gt;"0", X2384, ""))</f>
        <v>000D</v>
      </c>
      <c r="S2384" s="21" t="str">
        <f>IFERROR(VLOOKUP(K2384,'字典-设备&amp;仪表管理'!A:B,2,FALSE),"未填")</f>
        <v>XV</v>
      </c>
      <c r="T2384" s="26" t="str">
        <f>IF(L2384="","未填",TEXT(L2384,"0000"))</f>
        <v>0274</v>
      </c>
      <c r="U2384" s="22" t="str">
        <f>IFERROR(VLOOKUP(E2384,'字典-系统管理&amp;工段管理'!$A$2:$B$7,2,0),"0")</f>
        <v>D</v>
      </c>
      <c r="V2384" s="22" t="str">
        <f>IFERROR(VLOOKUP(F2384,'字典-系统管理&amp;工段管理'!$A$2:$B$7,2,0),"0")</f>
        <v>0</v>
      </c>
      <c r="W2384" s="22" t="str">
        <f>IFERROR(VLOOKUP(G2384,'字典-系统管理&amp;工段管理'!$A$2:$B$7,2,0),"0")</f>
        <v>0</v>
      </c>
      <c r="X2384" s="22" t="str">
        <f>IFERROR(VLOOKUP(H2384,'字典-系统管理&amp;工段管理'!$A$2:$B$7,2,0),"0")</f>
        <v>0</v>
      </c>
    </row>
    <row r="2385" spans="1:24" x14ac:dyDescent="0.15">
      <c r="A2385" s="19">
        <v>2383</v>
      </c>
      <c r="B2385" s="22" t="s">
        <v>24</v>
      </c>
      <c r="C2385" s="22" t="s">
        <v>94</v>
      </c>
      <c r="D2385" s="22" t="s">
        <v>234</v>
      </c>
      <c r="E2385" s="22" t="s">
        <v>28</v>
      </c>
      <c r="F2385" s="22"/>
      <c r="G2385" s="22"/>
      <c r="H2385" s="22"/>
      <c r="I2385" s="32" t="s">
        <v>1220</v>
      </c>
      <c r="J2385" s="22" t="s">
        <v>33</v>
      </c>
      <c r="K2385" s="38" t="s">
        <v>325</v>
      </c>
      <c r="L2385" s="20">
        <v>275</v>
      </c>
      <c r="M2385" s="29" t="str">
        <f>O2385&amp;"-"&amp;P2385&amp;"-"&amp;Q2385&amp;"-"&amp;R2385&amp;"-"&amp;S2385&amp;"-"&amp;T2385</f>
        <v>SJ-V-05-000D-XV-0275</v>
      </c>
      <c r="N2385" s="32" t="s">
        <v>1220</v>
      </c>
      <c r="O2385" s="21" t="str">
        <f>IFERROR(VLOOKUP(B2385,'字典-基地管理'!A:B,2,FALSE),"未填")</f>
        <v>SJ</v>
      </c>
      <c r="P2385" s="21" t="str">
        <f>IFERROR(VLOOKUP(C2385,'字典-车间管理'!A:B,2,FALSE),"未填")</f>
        <v>V</v>
      </c>
      <c r="Q2385" s="21" t="str">
        <f>IFERROR(VLOOKUP(D2385,'字典-系统管理&amp;工段管理'!C:D,2,FALSE),"未填")</f>
        <v>05</v>
      </c>
      <c r="R2385" s="22" t="str">
        <f>_xlfn.TEXTJOIN("", TRUE, IF(U2385="0", U2385, ""), IF(V2385="0", V2385, ""), IF(W2385="0", W2385, ""), IF(X2385="0", X2385, ""), IF(U2385&lt;&gt;"0", U2385, ""), IF(V2385&lt;&gt;"0", V2385, ""), IF(W2385&lt;&gt;"0", W2385, ""), IF(X2385&lt;&gt;"0", X2385, ""))</f>
        <v>000D</v>
      </c>
      <c r="S2385" s="21" t="str">
        <f>IFERROR(VLOOKUP(K2385,'字典-设备&amp;仪表管理'!A:B,2,FALSE),"未填")</f>
        <v>XV</v>
      </c>
      <c r="T2385" s="26" t="str">
        <f>IF(L2385="","未填",TEXT(L2385,"0000"))</f>
        <v>0275</v>
      </c>
      <c r="U2385" s="22" t="str">
        <f>IFERROR(VLOOKUP(E2385,'字典-系统管理&amp;工段管理'!$A$2:$B$7,2,0),"0")</f>
        <v>D</v>
      </c>
      <c r="V2385" s="22" t="str">
        <f>IFERROR(VLOOKUP(F2385,'字典-系统管理&amp;工段管理'!$A$2:$B$7,2,0),"0")</f>
        <v>0</v>
      </c>
      <c r="W2385" s="22" t="str">
        <f>IFERROR(VLOOKUP(G2385,'字典-系统管理&amp;工段管理'!$A$2:$B$7,2,0),"0")</f>
        <v>0</v>
      </c>
      <c r="X2385" s="22" t="str">
        <f>IFERROR(VLOOKUP(H2385,'字典-系统管理&amp;工段管理'!$A$2:$B$7,2,0),"0")</f>
        <v>0</v>
      </c>
    </row>
    <row r="2386" spans="1:24" x14ac:dyDescent="0.15">
      <c r="A2386" s="19">
        <v>2384</v>
      </c>
      <c r="B2386" s="22" t="s">
        <v>24</v>
      </c>
      <c r="C2386" s="22" t="s">
        <v>94</v>
      </c>
      <c r="D2386" s="22" t="s">
        <v>234</v>
      </c>
      <c r="E2386" s="22" t="s">
        <v>28</v>
      </c>
      <c r="F2386" s="22"/>
      <c r="G2386" s="22"/>
      <c r="H2386" s="22"/>
      <c r="I2386" s="32" t="s">
        <v>1221</v>
      </c>
      <c r="J2386" s="22" t="s">
        <v>33</v>
      </c>
      <c r="K2386" s="38" t="s">
        <v>325</v>
      </c>
      <c r="L2386" s="20">
        <v>276</v>
      </c>
      <c r="M2386" s="29" t="str">
        <f>O2386&amp;"-"&amp;P2386&amp;"-"&amp;Q2386&amp;"-"&amp;R2386&amp;"-"&amp;S2386&amp;"-"&amp;T2386</f>
        <v>SJ-V-05-000D-XV-0276</v>
      </c>
      <c r="N2386" s="32" t="s">
        <v>1221</v>
      </c>
      <c r="O2386" s="21" t="str">
        <f>IFERROR(VLOOKUP(B2386,'字典-基地管理'!A:B,2,FALSE),"未填")</f>
        <v>SJ</v>
      </c>
      <c r="P2386" s="21" t="str">
        <f>IFERROR(VLOOKUP(C2386,'字典-车间管理'!A:B,2,FALSE),"未填")</f>
        <v>V</v>
      </c>
      <c r="Q2386" s="21" t="str">
        <f>IFERROR(VLOOKUP(D2386,'字典-系统管理&amp;工段管理'!C:D,2,FALSE),"未填")</f>
        <v>05</v>
      </c>
      <c r="R2386" s="22" t="str">
        <f>_xlfn.TEXTJOIN("", TRUE, IF(U2386="0", U2386, ""), IF(V2386="0", V2386, ""), IF(W2386="0", W2386, ""), IF(X2386="0", X2386, ""), IF(U2386&lt;&gt;"0", U2386, ""), IF(V2386&lt;&gt;"0", V2386, ""), IF(W2386&lt;&gt;"0", W2386, ""), IF(X2386&lt;&gt;"0", X2386, ""))</f>
        <v>000D</v>
      </c>
      <c r="S2386" s="21" t="str">
        <f>IFERROR(VLOOKUP(K2386,'字典-设备&amp;仪表管理'!A:B,2,FALSE),"未填")</f>
        <v>XV</v>
      </c>
      <c r="T2386" s="26" t="str">
        <f>IF(L2386="","未填",TEXT(L2386,"0000"))</f>
        <v>0276</v>
      </c>
      <c r="U2386" s="22" t="str">
        <f>IFERROR(VLOOKUP(E2386,'字典-系统管理&amp;工段管理'!$A$2:$B$7,2,0),"0")</f>
        <v>D</v>
      </c>
      <c r="V2386" s="22" t="str">
        <f>IFERROR(VLOOKUP(F2386,'字典-系统管理&amp;工段管理'!$A$2:$B$7,2,0),"0")</f>
        <v>0</v>
      </c>
      <c r="W2386" s="22" t="str">
        <f>IFERROR(VLOOKUP(G2386,'字典-系统管理&amp;工段管理'!$A$2:$B$7,2,0),"0")</f>
        <v>0</v>
      </c>
      <c r="X2386" s="22" t="str">
        <f>IFERROR(VLOOKUP(H2386,'字典-系统管理&amp;工段管理'!$A$2:$B$7,2,0),"0")</f>
        <v>0</v>
      </c>
    </row>
    <row r="2387" spans="1:24" x14ac:dyDescent="0.15">
      <c r="A2387" s="19">
        <v>2385</v>
      </c>
      <c r="B2387" s="22" t="s">
        <v>24</v>
      </c>
      <c r="C2387" s="22" t="s">
        <v>94</v>
      </c>
      <c r="D2387" s="22" t="s">
        <v>234</v>
      </c>
      <c r="E2387" s="22" t="s">
        <v>28</v>
      </c>
      <c r="F2387" s="22"/>
      <c r="G2387" s="22"/>
      <c r="H2387" s="22"/>
      <c r="I2387" s="32" t="s">
        <v>1225</v>
      </c>
      <c r="J2387" s="22" t="s">
        <v>33</v>
      </c>
      <c r="K2387" s="38" t="s">
        <v>325</v>
      </c>
      <c r="L2387" s="20">
        <v>277</v>
      </c>
      <c r="M2387" s="29" t="str">
        <f>O2387&amp;"-"&amp;P2387&amp;"-"&amp;Q2387&amp;"-"&amp;R2387&amp;"-"&amp;S2387&amp;"-"&amp;T2387</f>
        <v>SJ-V-05-000D-XV-0277</v>
      </c>
      <c r="N2387" s="32" t="s">
        <v>1225</v>
      </c>
      <c r="O2387" s="21" t="str">
        <f>IFERROR(VLOOKUP(B2387,'字典-基地管理'!A:B,2,FALSE),"未填")</f>
        <v>SJ</v>
      </c>
      <c r="P2387" s="21" t="str">
        <f>IFERROR(VLOOKUP(C2387,'字典-车间管理'!A:B,2,FALSE),"未填")</f>
        <v>V</v>
      </c>
      <c r="Q2387" s="21" t="str">
        <f>IFERROR(VLOOKUP(D2387,'字典-系统管理&amp;工段管理'!C:D,2,FALSE),"未填")</f>
        <v>05</v>
      </c>
      <c r="R2387" s="22" t="str">
        <f>_xlfn.TEXTJOIN("", TRUE, IF(U2387="0", U2387, ""), IF(V2387="0", V2387, ""), IF(W2387="0", W2387, ""), IF(X2387="0", X2387, ""), IF(U2387&lt;&gt;"0", U2387, ""), IF(V2387&lt;&gt;"0", V2387, ""), IF(W2387&lt;&gt;"0", W2387, ""), IF(X2387&lt;&gt;"0", X2387, ""))</f>
        <v>000D</v>
      </c>
      <c r="S2387" s="21" t="str">
        <f>IFERROR(VLOOKUP(K2387,'字典-设备&amp;仪表管理'!A:B,2,FALSE),"未填")</f>
        <v>XV</v>
      </c>
      <c r="T2387" s="26" t="str">
        <f>IF(L2387="","未填",TEXT(L2387,"0000"))</f>
        <v>0277</v>
      </c>
      <c r="U2387" s="22" t="str">
        <f>IFERROR(VLOOKUP(E2387,'字典-系统管理&amp;工段管理'!$A$2:$B$7,2,0),"0")</f>
        <v>D</v>
      </c>
      <c r="V2387" s="22" t="str">
        <f>IFERROR(VLOOKUP(F2387,'字典-系统管理&amp;工段管理'!$A$2:$B$7,2,0),"0")</f>
        <v>0</v>
      </c>
      <c r="W2387" s="22" t="str">
        <f>IFERROR(VLOOKUP(G2387,'字典-系统管理&amp;工段管理'!$A$2:$B$7,2,0),"0")</f>
        <v>0</v>
      </c>
      <c r="X2387" s="22" t="str">
        <f>IFERROR(VLOOKUP(H2387,'字典-系统管理&amp;工段管理'!$A$2:$B$7,2,0),"0")</f>
        <v>0</v>
      </c>
    </row>
    <row r="2388" spans="1:24" x14ac:dyDescent="0.15">
      <c r="A2388" s="19">
        <v>2386</v>
      </c>
      <c r="B2388" s="22" t="s">
        <v>24</v>
      </c>
      <c r="C2388" s="22" t="s">
        <v>94</v>
      </c>
      <c r="D2388" s="22" t="s">
        <v>234</v>
      </c>
      <c r="E2388" s="22" t="s">
        <v>28</v>
      </c>
      <c r="F2388" s="22"/>
      <c r="G2388" s="22"/>
      <c r="H2388" s="22"/>
      <c r="I2388" s="32" t="s">
        <v>1229</v>
      </c>
      <c r="J2388" s="22" t="s">
        <v>33</v>
      </c>
      <c r="K2388" s="38" t="s">
        <v>325</v>
      </c>
      <c r="L2388" s="20">
        <v>278</v>
      </c>
      <c r="M2388" s="29" t="str">
        <f>O2388&amp;"-"&amp;P2388&amp;"-"&amp;Q2388&amp;"-"&amp;R2388&amp;"-"&amp;S2388&amp;"-"&amp;T2388</f>
        <v>SJ-V-05-000D-XV-0278</v>
      </c>
      <c r="N2388" s="32" t="s">
        <v>1229</v>
      </c>
      <c r="O2388" s="21" t="str">
        <f>IFERROR(VLOOKUP(B2388,'字典-基地管理'!A:B,2,FALSE),"未填")</f>
        <v>SJ</v>
      </c>
      <c r="P2388" s="21" t="str">
        <f>IFERROR(VLOOKUP(C2388,'字典-车间管理'!A:B,2,FALSE),"未填")</f>
        <v>V</v>
      </c>
      <c r="Q2388" s="21" t="str">
        <f>IFERROR(VLOOKUP(D2388,'字典-系统管理&amp;工段管理'!C:D,2,FALSE),"未填")</f>
        <v>05</v>
      </c>
      <c r="R2388" s="22" t="str">
        <f>_xlfn.TEXTJOIN("", TRUE, IF(U2388="0", U2388, ""), IF(V2388="0", V2388, ""), IF(W2388="0", W2388, ""), IF(X2388="0", X2388, ""), IF(U2388&lt;&gt;"0", U2388, ""), IF(V2388&lt;&gt;"0", V2388, ""), IF(W2388&lt;&gt;"0", W2388, ""), IF(X2388&lt;&gt;"0", X2388, ""))</f>
        <v>000D</v>
      </c>
      <c r="S2388" s="21" t="str">
        <f>IFERROR(VLOOKUP(K2388,'字典-设备&amp;仪表管理'!A:B,2,FALSE),"未填")</f>
        <v>XV</v>
      </c>
      <c r="T2388" s="26" t="str">
        <f>IF(L2388="","未填",TEXT(L2388,"0000"))</f>
        <v>0278</v>
      </c>
      <c r="U2388" s="22" t="str">
        <f>IFERROR(VLOOKUP(E2388,'字典-系统管理&amp;工段管理'!$A$2:$B$7,2,0),"0")</f>
        <v>D</v>
      </c>
      <c r="V2388" s="22" t="str">
        <f>IFERROR(VLOOKUP(F2388,'字典-系统管理&amp;工段管理'!$A$2:$B$7,2,0),"0")</f>
        <v>0</v>
      </c>
      <c r="W2388" s="22" t="str">
        <f>IFERROR(VLOOKUP(G2388,'字典-系统管理&amp;工段管理'!$A$2:$B$7,2,0),"0")</f>
        <v>0</v>
      </c>
      <c r="X2388" s="22" t="str">
        <f>IFERROR(VLOOKUP(H2388,'字典-系统管理&amp;工段管理'!$A$2:$B$7,2,0),"0")</f>
        <v>0</v>
      </c>
    </row>
    <row r="2389" spans="1:24" x14ac:dyDescent="0.15">
      <c r="A2389" s="19">
        <v>2387</v>
      </c>
      <c r="B2389" s="22" t="s">
        <v>24</v>
      </c>
      <c r="C2389" s="22" t="s">
        <v>94</v>
      </c>
      <c r="D2389" s="22" t="s">
        <v>234</v>
      </c>
      <c r="E2389" s="22" t="s">
        <v>28</v>
      </c>
      <c r="F2389" s="22"/>
      <c r="G2389" s="22"/>
      <c r="H2389" s="22"/>
      <c r="I2389" s="32" t="s">
        <v>1233</v>
      </c>
      <c r="J2389" s="22" t="s">
        <v>33</v>
      </c>
      <c r="K2389" s="38" t="s">
        <v>325</v>
      </c>
      <c r="L2389" s="20">
        <v>279</v>
      </c>
      <c r="M2389" s="29" t="str">
        <f>O2389&amp;"-"&amp;P2389&amp;"-"&amp;Q2389&amp;"-"&amp;R2389&amp;"-"&amp;S2389&amp;"-"&amp;T2389</f>
        <v>SJ-V-05-000D-XV-0279</v>
      </c>
      <c r="N2389" s="32" t="s">
        <v>1233</v>
      </c>
      <c r="O2389" s="21" t="str">
        <f>IFERROR(VLOOKUP(B2389,'字典-基地管理'!A:B,2,FALSE),"未填")</f>
        <v>SJ</v>
      </c>
      <c r="P2389" s="21" t="str">
        <f>IFERROR(VLOOKUP(C2389,'字典-车间管理'!A:B,2,FALSE),"未填")</f>
        <v>V</v>
      </c>
      <c r="Q2389" s="21" t="str">
        <f>IFERROR(VLOOKUP(D2389,'字典-系统管理&amp;工段管理'!C:D,2,FALSE),"未填")</f>
        <v>05</v>
      </c>
      <c r="R2389" s="22" t="str">
        <f>_xlfn.TEXTJOIN("", TRUE, IF(U2389="0", U2389, ""), IF(V2389="0", V2389, ""), IF(W2389="0", W2389, ""), IF(X2389="0", X2389, ""), IF(U2389&lt;&gt;"0", U2389, ""), IF(V2389&lt;&gt;"0", V2389, ""), IF(W2389&lt;&gt;"0", W2389, ""), IF(X2389&lt;&gt;"0", X2389, ""))</f>
        <v>000D</v>
      </c>
      <c r="S2389" s="21" t="str">
        <f>IFERROR(VLOOKUP(K2389,'字典-设备&amp;仪表管理'!A:B,2,FALSE),"未填")</f>
        <v>XV</v>
      </c>
      <c r="T2389" s="26" t="str">
        <f>IF(L2389="","未填",TEXT(L2389,"0000"))</f>
        <v>0279</v>
      </c>
      <c r="U2389" s="22" t="str">
        <f>IFERROR(VLOOKUP(E2389,'字典-系统管理&amp;工段管理'!$A$2:$B$7,2,0),"0")</f>
        <v>D</v>
      </c>
      <c r="V2389" s="22" t="str">
        <f>IFERROR(VLOOKUP(F2389,'字典-系统管理&amp;工段管理'!$A$2:$B$7,2,0),"0")</f>
        <v>0</v>
      </c>
      <c r="W2389" s="22" t="str">
        <f>IFERROR(VLOOKUP(G2389,'字典-系统管理&amp;工段管理'!$A$2:$B$7,2,0),"0")</f>
        <v>0</v>
      </c>
      <c r="X2389" s="22" t="str">
        <f>IFERROR(VLOOKUP(H2389,'字典-系统管理&amp;工段管理'!$A$2:$B$7,2,0),"0")</f>
        <v>0</v>
      </c>
    </row>
    <row r="2390" spans="1:24" x14ac:dyDescent="0.15">
      <c r="A2390" s="19">
        <v>2388</v>
      </c>
      <c r="B2390" s="22" t="s">
        <v>24</v>
      </c>
      <c r="C2390" s="22" t="s">
        <v>94</v>
      </c>
      <c r="D2390" s="22" t="s">
        <v>234</v>
      </c>
      <c r="E2390" s="22" t="s">
        <v>28</v>
      </c>
      <c r="F2390" s="22"/>
      <c r="G2390" s="22"/>
      <c r="H2390" s="22"/>
      <c r="I2390" s="32" t="s">
        <v>1237</v>
      </c>
      <c r="J2390" s="22" t="s">
        <v>33</v>
      </c>
      <c r="K2390" s="38" t="s">
        <v>325</v>
      </c>
      <c r="L2390" s="20">
        <v>280</v>
      </c>
      <c r="M2390" s="29" t="str">
        <f>O2390&amp;"-"&amp;P2390&amp;"-"&amp;Q2390&amp;"-"&amp;R2390&amp;"-"&amp;S2390&amp;"-"&amp;T2390</f>
        <v>SJ-V-05-000D-XV-0280</v>
      </c>
      <c r="N2390" s="32" t="s">
        <v>1237</v>
      </c>
      <c r="O2390" s="21" t="str">
        <f>IFERROR(VLOOKUP(B2390,'字典-基地管理'!A:B,2,FALSE),"未填")</f>
        <v>SJ</v>
      </c>
      <c r="P2390" s="21" t="str">
        <f>IFERROR(VLOOKUP(C2390,'字典-车间管理'!A:B,2,FALSE),"未填")</f>
        <v>V</v>
      </c>
      <c r="Q2390" s="21" t="str">
        <f>IFERROR(VLOOKUP(D2390,'字典-系统管理&amp;工段管理'!C:D,2,FALSE),"未填")</f>
        <v>05</v>
      </c>
      <c r="R2390" s="22" t="str">
        <f>_xlfn.TEXTJOIN("", TRUE, IF(U2390="0", U2390, ""), IF(V2390="0", V2390, ""), IF(W2390="0", W2390, ""), IF(X2390="0", X2390, ""), IF(U2390&lt;&gt;"0", U2390, ""), IF(V2390&lt;&gt;"0", V2390, ""), IF(W2390&lt;&gt;"0", W2390, ""), IF(X2390&lt;&gt;"0", X2390, ""))</f>
        <v>000D</v>
      </c>
      <c r="S2390" s="21" t="str">
        <f>IFERROR(VLOOKUP(K2390,'字典-设备&amp;仪表管理'!A:B,2,FALSE),"未填")</f>
        <v>XV</v>
      </c>
      <c r="T2390" s="26" t="str">
        <f>IF(L2390="","未填",TEXT(L2390,"0000"))</f>
        <v>0280</v>
      </c>
      <c r="U2390" s="22" t="str">
        <f>IFERROR(VLOOKUP(E2390,'字典-系统管理&amp;工段管理'!$A$2:$B$7,2,0),"0")</f>
        <v>D</v>
      </c>
      <c r="V2390" s="22" t="str">
        <f>IFERROR(VLOOKUP(F2390,'字典-系统管理&amp;工段管理'!$A$2:$B$7,2,0),"0")</f>
        <v>0</v>
      </c>
      <c r="W2390" s="22" t="str">
        <f>IFERROR(VLOOKUP(G2390,'字典-系统管理&amp;工段管理'!$A$2:$B$7,2,0),"0")</f>
        <v>0</v>
      </c>
      <c r="X2390" s="22" t="str">
        <f>IFERROR(VLOOKUP(H2390,'字典-系统管理&amp;工段管理'!$A$2:$B$7,2,0),"0")</f>
        <v>0</v>
      </c>
    </row>
    <row r="2391" spans="1:24" x14ac:dyDescent="0.15">
      <c r="A2391" s="19">
        <v>2389</v>
      </c>
      <c r="B2391" s="22" t="s">
        <v>24</v>
      </c>
      <c r="C2391" s="22" t="s">
        <v>94</v>
      </c>
      <c r="D2391" s="22" t="s">
        <v>234</v>
      </c>
      <c r="E2391" s="22" t="s">
        <v>28</v>
      </c>
      <c r="F2391" s="22"/>
      <c r="G2391" s="22"/>
      <c r="H2391" s="22"/>
      <c r="I2391" s="32" t="s">
        <v>1241</v>
      </c>
      <c r="J2391" s="22" t="s">
        <v>33</v>
      </c>
      <c r="K2391" s="38" t="s">
        <v>325</v>
      </c>
      <c r="L2391" s="20">
        <v>281</v>
      </c>
      <c r="M2391" s="29" t="str">
        <f>O2391&amp;"-"&amp;P2391&amp;"-"&amp;Q2391&amp;"-"&amp;R2391&amp;"-"&amp;S2391&amp;"-"&amp;T2391</f>
        <v>SJ-V-05-000D-XV-0281</v>
      </c>
      <c r="N2391" s="32" t="s">
        <v>1241</v>
      </c>
      <c r="O2391" s="21" t="str">
        <f>IFERROR(VLOOKUP(B2391,'字典-基地管理'!A:B,2,FALSE),"未填")</f>
        <v>SJ</v>
      </c>
      <c r="P2391" s="21" t="str">
        <f>IFERROR(VLOOKUP(C2391,'字典-车间管理'!A:B,2,FALSE),"未填")</f>
        <v>V</v>
      </c>
      <c r="Q2391" s="21" t="str">
        <f>IFERROR(VLOOKUP(D2391,'字典-系统管理&amp;工段管理'!C:D,2,FALSE),"未填")</f>
        <v>05</v>
      </c>
      <c r="R2391" s="22" t="str">
        <f>_xlfn.TEXTJOIN("", TRUE, IF(U2391="0", U2391, ""), IF(V2391="0", V2391, ""), IF(W2391="0", W2391, ""), IF(X2391="0", X2391, ""), IF(U2391&lt;&gt;"0", U2391, ""), IF(V2391&lt;&gt;"0", V2391, ""), IF(W2391&lt;&gt;"0", W2391, ""), IF(X2391&lt;&gt;"0", X2391, ""))</f>
        <v>000D</v>
      </c>
      <c r="S2391" s="21" t="str">
        <f>IFERROR(VLOOKUP(K2391,'字典-设备&amp;仪表管理'!A:B,2,FALSE),"未填")</f>
        <v>XV</v>
      </c>
      <c r="T2391" s="26" t="str">
        <f>IF(L2391="","未填",TEXT(L2391,"0000"))</f>
        <v>0281</v>
      </c>
      <c r="U2391" s="22" t="str">
        <f>IFERROR(VLOOKUP(E2391,'字典-系统管理&amp;工段管理'!$A$2:$B$7,2,0),"0")</f>
        <v>D</v>
      </c>
      <c r="V2391" s="22" t="str">
        <f>IFERROR(VLOOKUP(F2391,'字典-系统管理&amp;工段管理'!$A$2:$B$7,2,0),"0")</f>
        <v>0</v>
      </c>
      <c r="W2391" s="22" t="str">
        <f>IFERROR(VLOOKUP(G2391,'字典-系统管理&amp;工段管理'!$A$2:$B$7,2,0),"0")</f>
        <v>0</v>
      </c>
      <c r="X2391" s="22" t="str">
        <f>IFERROR(VLOOKUP(H2391,'字典-系统管理&amp;工段管理'!$A$2:$B$7,2,0),"0")</f>
        <v>0</v>
      </c>
    </row>
    <row r="2392" spans="1:24" x14ac:dyDescent="0.15">
      <c r="A2392" s="19">
        <v>2390</v>
      </c>
      <c r="B2392" s="22" t="s">
        <v>24</v>
      </c>
      <c r="C2392" s="22" t="s">
        <v>94</v>
      </c>
      <c r="D2392" s="22" t="s">
        <v>234</v>
      </c>
      <c r="E2392" s="22" t="s">
        <v>28</v>
      </c>
      <c r="F2392" s="22"/>
      <c r="G2392" s="22"/>
      <c r="H2392" s="22"/>
      <c r="I2392" s="32" t="s">
        <v>1245</v>
      </c>
      <c r="J2392" s="22" t="s">
        <v>33</v>
      </c>
      <c r="K2392" s="38" t="s">
        <v>325</v>
      </c>
      <c r="L2392" s="20">
        <v>282</v>
      </c>
      <c r="M2392" s="29" t="str">
        <f>O2392&amp;"-"&amp;P2392&amp;"-"&amp;Q2392&amp;"-"&amp;R2392&amp;"-"&amp;S2392&amp;"-"&amp;T2392</f>
        <v>SJ-V-05-000D-XV-0282</v>
      </c>
      <c r="N2392" s="32" t="s">
        <v>1245</v>
      </c>
      <c r="O2392" s="21" t="str">
        <f>IFERROR(VLOOKUP(B2392,'字典-基地管理'!A:B,2,FALSE),"未填")</f>
        <v>SJ</v>
      </c>
      <c r="P2392" s="21" t="str">
        <f>IFERROR(VLOOKUP(C2392,'字典-车间管理'!A:B,2,FALSE),"未填")</f>
        <v>V</v>
      </c>
      <c r="Q2392" s="21" t="str">
        <f>IFERROR(VLOOKUP(D2392,'字典-系统管理&amp;工段管理'!C:D,2,FALSE),"未填")</f>
        <v>05</v>
      </c>
      <c r="R2392" s="22" t="str">
        <f>_xlfn.TEXTJOIN("", TRUE, IF(U2392="0", U2392, ""), IF(V2392="0", V2392, ""), IF(W2392="0", W2392, ""), IF(X2392="0", X2392, ""), IF(U2392&lt;&gt;"0", U2392, ""), IF(V2392&lt;&gt;"0", V2392, ""), IF(W2392&lt;&gt;"0", W2392, ""), IF(X2392&lt;&gt;"0", X2392, ""))</f>
        <v>000D</v>
      </c>
      <c r="S2392" s="21" t="str">
        <f>IFERROR(VLOOKUP(K2392,'字典-设备&amp;仪表管理'!A:B,2,FALSE),"未填")</f>
        <v>XV</v>
      </c>
      <c r="T2392" s="26" t="str">
        <f>IF(L2392="","未填",TEXT(L2392,"0000"))</f>
        <v>0282</v>
      </c>
      <c r="U2392" s="22" t="str">
        <f>IFERROR(VLOOKUP(E2392,'字典-系统管理&amp;工段管理'!$A$2:$B$7,2,0),"0")</f>
        <v>D</v>
      </c>
      <c r="V2392" s="22" t="str">
        <f>IFERROR(VLOOKUP(F2392,'字典-系统管理&amp;工段管理'!$A$2:$B$7,2,0),"0")</f>
        <v>0</v>
      </c>
      <c r="W2392" s="22" t="str">
        <f>IFERROR(VLOOKUP(G2392,'字典-系统管理&amp;工段管理'!$A$2:$B$7,2,0),"0")</f>
        <v>0</v>
      </c>
      <c r="X2392" s="22" t="str">
        <f>IFERROR(VLOOKUP(H2392,'字典-系统管理&amp;工段管理'!$A$2:$B$7,2,0),"0")</f>
        <v>0</v>
      </c>
    </row>
    <row r="2393" spans="1:24" x14ac:dyDescent="0.15">
      <c r="A2393" s="19">
        <v>2391</v>
      </c>
      <c r="B2393" s="22" t="s">
        <v>24</v>
      </c>
      <c r="C2393" s="22" t="s">
        <v>94</v>
      </c>
      <c r="D2393" s="22" t="s">
        <v>234</v>
      </c>
      <c r="E2393" s="22" t="s">
        <v>28</v>
      </c>
      <c r="F2393" s="22"/>
      <c r="G2393" s="22"/>
      <c r="H2393" s="22"/>
      <c r="I2393" s="32" t="s">
        <v>1252</v>
      </c>
      <c r="J2393" s="22" t="s">
        <v>33</v>
      </c>
      <c r="K2393" s="38" t="s">
        <v>325</v>
      </c>
      <c r="L2393" s="20">
        <v>283</v>
      </c>
      <c r="M2393" s="29" t="str">
        <f>O2393&amp;"-"&amp;P2393&amp;"-"&amp;Q2393&amp;"-"&amp;R2393&amp;"-"&amp;S2393&amp;"-"&amp;T2393</f>
        <v>SJ-V-05-000D-XV-0283</v>
      </c>
      <c r="N2393" s="32" t="s">
        <v>1252</v>
      </c>
      <c r="O2393" s="21" t="str">
        <f>IFERROR(VLOOKUP(B2393,'字典-基地管理'!A:B,2,FALSE),"未填")</f>
        <v>SJ</v>
      </c>
      <c r="P2393" s="21" t="str">
        <f>IFERROR(VLOOKUP(C2393,'字典-车间管理'!A:B,2,FALSE),"未填")</f>
        <v>V</v>
      </c>
      <c r="Q2393" s="21" t="str">
        <f>IFERROR(VLOOKUP(D2393,'字典-系统管理&amp;工段管理'!C:D,2,FALSE),"未填")</f>
        <v>05</v>
      </c>
      <c r="R2393" s="22" t="str">
        <f>_xlfn.TEXTJOIN("", TRUE, IF(U2393="0", U2393, ""), IF(V2393="0", V2393, ""), IF(W2393="0", W2393, ""), IF(X2393="0", X2393, ""), IF(U2393&lt;&gt;"0", U2393, ""), IF(V2393&lt;&gt;"0", V2393, ""), IF(W2393&lt;&gt;"0", W2393, ""), IF(X2393&lt;&gt;"0", X2393, ""))</f>
        <v>000D</v>
      </c>
      <c r="S2393" s="21" t="str">
        <f>IFERROR(VLOOKUP(K2393,'字典-设备&amp;仪表管理'!A:B,2,FALSE),"未填")</f>
        <v>XV</v>
      </c>
      <c r="T2393" s="26" t="str">
        <f>IF(L2393="","未填",TEXT(L2393,"0000"))</f>
        <v>0283</v>
      </c>
      <c r="U2393" s="22" t="str">
        <f>IFERROR(VLOOKUP(E2393,'字典-系统管理&amp;工段管理'!$A$2:$B$7,2,0),"0")</f>
        <v>D</v>
      </c>
      <c r="V2393" s="22" t="str">
        <f>IFERROR(VLOOKUP(F2393,'字典-系统管理&amp;工段管理'!$A$2:$B$7,2,0),"0")</f>
        <v>0</v>
      </c>
      <c r="W2393" s="22" t="str">
        <f>IFERROR(VLOOKUP(G2393,'字典-系统管理&amp;工段管理'!$A$2:$B$7,2,0),"0")</f>
        <v>0</v>
      </c>
      <c r="X2393" s="22" t="str">
        <f>IFERROR(VLOOKUP(H2393,'字典-系统管理&amp;工段管理'!$A$2:$B$7,2,0),"0")</f>
        <v>0</v>
      </c>
    </row>
    <row r="2394" spans="1:24" x14ac:dyDescent="0.15">
      <c r="A2394" s="19">
        <v>2392</v>
      </c>
      <c r="B2394" s="22" t="s">
        <v>24</v>
      </c>
      <c r="C2394" s="22" t="s">
        <v>94</v>
      </c>
      <c r="D2394" s="22" t="s">
        <v>234</v>
      </c>
      <c r="E2394" s="22" t="s">
        <v>28</v>
      </c>
      <c r="F2394" s="22"/>
      <c r="G2394" s="22"/>
      <c r="H2394" s="22"/>
      <c r="I2394" s="32" t="s">
        <v>1253</v>
      </c>
      <c r="J2394" s="22" t="s">
        <v>33</v>
      </c>
      <c r="K2394" s="38" t="s">
        <v>325</v>
      </c>
      <c r="L2394" s="20">
        <v>284</v>
      </c>
      <c r="M2394" s="29" t="str">
        <f>O2394&amp;"-"&amp;P2394&amp;"-"&amp;Q2394&amp;"-"&amp;R2394&amp;"-"&amp;S2394&amp;"-"&amp;T2394</f>
        <v>SJ-V-05-000D-XV-0284</v>
      </c>
      <c r="N2394" s="32" t="s">
        <v>1253</v>
      </c>
      <c r="O2394" s="21" t="str">
        <f>IFERROR(VLOOKUP(B2394,'字典-基地管理'!A:B,2,FALSE),"未填")</f>
        <v>SJ</v>
      </c>
      <c r="P2394" s="21" t="str">
        <f>IFERROR(VLOOKUP(C2394,'字典-车间管理'!A:B,2,FALSE),"未填")</f>
        <v>V</v>
      </c>
      <c r="Q2394" s="21" t="str">
        <f>IFERROR(VLOOKUP(D2394,'字典-系统管理&amp;工段管理'!C:D,2,FALSE),"未填")</f>
        <v>05</v>
      </c>
      <c r="R2394" s="22" t="str">
        <f>_xlfn.TEXTJOIN("", TRUE, IF(U2394="0", U2394, ""), IF(V2394="0", V2394, ""), IF(W2394="0", W2394, ""), IF(X2394="0", X2394, ""), IF(U2394&lt;&gt;"0", U2394, ""), IF(V2394&lt;&gt;"0", V2394, ""), IF(W2394&lt;&gt;"0", W2394, ""), IF(X2394&lt;&gt;"0", X2394, ""))</f>
        <v>000D</v>
      </c>
      <c r="S2394" s="21" t="str">
        <f>IFERROR(VLOOKUP(K2394,'字典-设备&amp;仪表管理'!A:B,2,FALSE),"未填")</f>
        <v>XV</v>
      </c>
      <c r="T2394" s="26" t="str">
        <f>IF(L2394="","未填",TEXT(L2394,"0000"))</f>
        <v>0284</v>
      </c>
      <c r="U2394" s="22" t="str">
        <f>IFERROR(VLOOKUP(E2394,'字典-系统管理&amp;工段管理'!$A$2:$B$7,2,0),"0")</f>
        <v>D</v>
      </c>
      <c r="V2394" s="22" t="str">
        <f>IFERROR(VLOOKUP(F2394,'字典-系统管理&amp;工段管理'!$A$2:$B$7,2,0),"0")</f>
        <v>0</v>
      </c>
      <c r="W2394" s="22" t="str">
        <f>IFERROR(VLOOKUP(G2394,'字典-系统管理&amp;工段管理'!$A$2:$B$7,2,0),"0")</f>
        <v>0</v>
      </c>
      <c r="X2394" s="22" t="str">
        <f>IFERROR(VLOOKUP(H2394,'字典-系统管理&amp;工段管理'!$A$2:$B$7,2,0),"0")</f>
        <v>0</v>
      </c>
    </row>
    <row r="2395" spans="1:24" x14ac:dyDescent="0.15">
      <c r="A2395" s="19">
        <v>2393</v>
      </c>
      <c r="B2395" s="22" t="s">
        <v>24</v>
      </c>
      <c r="C2395" s="22" t="s">
        <v>94</v>
      </c>
      <c r="D2395" s="22" t="s">
        <v>234</v>
      </c>
      <c r="E2395" s="22" t="s">
        <v>28</v>
      </c>
      <c r="F2395" s="22"/>
      <c r="G2395" s="22"/>
      <c r="H2395" s="22"/>
      <c r="I2395" s="32" t="s">
        <v>1255</v>
      </c>
      <c r="J2395" s="22" t="s">
        <v>33</v>
      </c>
      <c r="K2395" s="38" t="s">
        <v>325</v>
      </c>
      <c r="L2395" s="20">
        <v>285</v>
      </c>
      <c r="M2395" s="29" t="str">
        <f>O2395&amp;"-"&amp;P2395&amp;"-"&amp;Q2395&amp;"-"&amp;R2395&amp;"-"&amp;S2395&amp;"-"&amp;T2395</f>
        <v>SJ-V-05-000D-XV-0285</v>
      </c>
      <c r="N2395" s="32" t="s">
        <v>1255</v>
      </c>
      <c r="O2395" s="21" t="str">
        <f>IFERROR(VLOOKUP(B2395,'字典-基地管理'!A:B,2,FALSE),"未填")</f>
        <v>SJ</v>
      </c>
      <c r="P2395" s="21" t="str">
        <f>IFERROR(VLOOKUP(C2395,'字典-车间管理'!A:B,2,FALSE),"未填")</f>
        <v>V</v>
      </c>
      <c r="Q2395" s="21" t="str">
        <f>IFERROR(VLOOKUP(D2395,'字典-系统管理&amp;工段管理'!C:D,2,FALSE),"未填")</f>
        <v>05</v>
      </c>
      <c r="R2395" s="22" t="str">
        <f>_xlfn.TEXTJOIN("", TRUE, IF(U2395="0", U2395, ""), IF(V2395="0", V2395, ""), IF(W2395="0", W2395, ""), IF(X2395="0", X2395, ""), IF(U2395&lt;&gt;"0", U2395, ""), IF(V2395&lt;&gt;"0", V2395, ""), IF(W2395&lt;&gt;"0", W2395, ""), IF(X2395&lt;&gt;"0", X2395, ""))</f>
        <v>000D</v>
      </c>
      <c r="S2395" s="21" t="str">
        <f>IFERROR(VLOOKUP(K2395,'字典-设备&amp;仪表管理'!A:B,2,FALSE),"未填")</f>
        <v>XV</v>
      </c>
      <c r="T2395" s="26" t="str">
        <f>IF(L2395="","未填",TEXT(L2395,"0000"))</f>
        <v>0285</v>
      </c>
      <c r="U2395" s="22" t="str">
        <f>IFERROR(VLOOKUP(E2395,'字典-系统管理&amp;工段管理'!$A$2:$B$7,2,0),"0")</f>
        <v>D</v>
      </c>
      <c r="V2395" s="22" t="str">
        <f>IFERROR(VLOOKUP(F2395,'字典-系统管理&amp;工段管理'!$A$2:$B$7,2,0),"0")</f>
        <v>0</v>
      </c>
      <c r="W2395" s="22" t="str">
        <f>IFERROR(VLOOKUP(G2395,'字典-系统管理&amp;工段管理'!$A$2:$B$7,2,0),"0")</f>
        <v>0</v>
      </c>
      <c r="X2395" s="22" t="str">
        <f>IFERROR(VLOOKUP(H2395,'字典-系统管理&amp;工段管理'!$A$2:$B$7,2,0),"0")</f>
        <v>0</v>
      </c>
    </row>
    <row r="2396" spans="1:24" x14ac:dyDescent="0.15">
      <c r="A2396" s="19">
        <v>2394</v>
      </c>
      <c r="B2396" s="22" t="s">
        <v>24</v>
      </c>
      <c r="C2396" s="22" t="s">
        <v>94</v>
      </c>
      <c r="D2396" s="22" t="s">
        <v>234</v>
      </c>
      <c r="E2396" s="22" t="s">
        <v>28</v>
      </c>
      <c r="F2396" s="22"/>
      <c r="G2396" s="22"/>
      <c r="H2396" s="22"/>
      <c r="I2396" s="32" t="s">
        <v>1256</v>
      </c>
      <c r="J2396" s="22" t="s">
        <v>33</v>
      </c>
      <c r="K2396" s="38" t="s">
        <v>325</v>
      </c>
      <c r="L2396" s="20">
        <v>286</v>
      </c>
      <c r="M2396" s="29" t="str">
        <f>O2396&amp;"-"&amp;P2396&amp;"-"&amp;Q2396&amp;"-"&amp;R2396&amp;"-"&amp;S2396&amp;"-"&amp;T2396</f>
        <v>SJ-V-05-000D-XV-0286</v>
      </c>
      <c r="N2396" s="32" t="s">
        <v>1256</v>
      </c>
      <c r="O2396" s="21" t="str">
        <f>IFERROR(VLOOKUP(B2396,'字典-基地管理'!A:B,2,FALSE),"未填")</f>
        <v>SJ</v>
      </c>
      <c r="P2396" s="21" t="str">
        <f>IFERROR(VLOOKUP(C2396,'字典-车间管理'!A:B,2,FALSE),"未填")</f>
        <v>V</v>
      </c>
      <c r="Q2396" s="21" t="str">
        <f>IFERROR(VLOOKUP(D2396,'字典-系统管理&amp;工段管理'!C:D,2,FALSE),"未填")</f>
        <v>05</v>
      </c>
      <c r="R2396" s="22" t="str">
        <f>_xlfn.TEXTJOIN("", TRUE, IF(U2396="0", U2396, ""), IF(V2396="0", V2396, ""), IF(W2396="0", W2396, ""), IF(X2396="0", X2396, ""), IF(U2396&lt;&gt;"0", U2396, ""), IF(V2396&lt;&gt;"0", V2396, ""), IF(W2396&lt;&gt;"0", W2396, ""), IF(X2396&lt;&gt;"0", X2396, ""))</f>
        <v>000D</v>
      </c>
      <c r="S2396" s="21" t="str">
        <f>IFERROR(VLOOKUP(K2396,'字典-设备&amp;仪表管理'!A:B,2,FALSE),"未填")</f>
        <v>XV</v>
      </c>
      <c r="T2396" s="26" t="str">
        <f>IF(L2396="","未填",TEXT(L2396,"0000"))</f>
        <v>0286</v>
      </c>
      <c r="U2396" s="22" t="str">
        <f>IFERROR(VLOOKUP(E2396,'字典-系统管理&amp;工段管理'!$A$2:$B$7,2,0),"0")</f>
        <v>D</v>
      </c>
      <c r="V2396" s="22" t="str">
        <f>IFERROR(VLOOKUP(F2396,'字典-系统管理&amp;工段管理'!$A$2:$B$7,2,0),"0")</f>
        <v>0</v>
      </c>
      <c r="W2396" s="22" t="str">
        <f>IFERROR(VLOOKUP(G2396,'字典-系统管理&amp;工段管理'!$A$2:$B$7,2,0),"0")</f>
        <v>0</v>
      </c>
      <c r="X2396" s="22" t="str">
        <f>IFERROR(VLOOKUP(H2396,'字典-系统管理&amp;工段管理'!$A$2:$B$7,2,0),"0")</f>
        <v>0</v>
      </c>
    </row>
    <row r="2397" spans="1:24" x14ac:dyDescent="0.15">
      <c r="A2397" s="19">
        <v>2395</v>
      </c>
      <c r="B2397" s="22" t="s">
        <v>24</v>
      </c>
      <c r="C2397" s="22" t="s">
        <v>94</v>
      </c>
      <c r="D2397" s="22" t="s">
        <v>234</v>
      </c>
      <c r="E2397" s="22" t="s">
        <v>28</v>
      </c>
      <c r="F2397" s="22"/>
      <c r="G2397" s="22"/>
      <c r="H2397" s="22"/>
      <c r="I2397" s="32" t="s">
        <v>1257</v>
      </c>
      <c r="J2397" s="22" t="s">
        <v>33</v>
      </c>
      <c r="K2397" s="38" t="s">
        <v>325</v>
      </c>
      <c r="L2397" s="20">
        <v>287</v>
      </c>
      <c r="M2397" s="29" t="str">
        <f>O2397&amp;"-"&amp;P2397&amp;"-"&amp;Q2397&amp;"-"&amp;R2397&amp;"-"&amp;S2397&amp;"-"&amp;T2397</f>
        <v>SJ-V-05-000D-XV-0287</v>
      </c>
      <c r="N2397" s="32" t="s">
        <v>1257</v>
      </c>
      <c r="O2397" s="21" t="str">
        <f>IFERROR(VLOOKUP(B2397,'字典-基地管理'!A:B,2,FALSE),"未填")</f>
        <v>SJ</v>
      </c>
      <c r="P2397" s="21" t="str">
        <f>IFERROR(VLOOKUP(C2397,'字典-车间管理'!A:B,2,FALSE),"未填")</f>
        <v>V</v>
      </c>
      <c r="Q2397" s="21" t="str">
        <f>IFERROR(VLOOKUP(D2397,'字典-系统管理&amp;工段管理'!C:D,2,FALSE),"未填")</f>
        <v>05</v>
      </c>
      <c r="R2397" s="22" t="str">
        <f>_xlfn.TEXTJOIN("", TRUE, IF(U2397="0", U2397, ""), IF(V2397="0", V2397, ""), IF(W2397="0", W2397, ""), IF(X2397="0", X2397, ""), IF(U2397&lt;&gt;"0", U2397, ""), IF(V2397&lt;&gt;"0", V2397, ""), IF(W2397&lt;&gt;"0", W2397, ""), IF(X2397&lt;&gt;"0", X2397, ""))</f>
        <v>000D</v>
      </c>
      <c r="S2397" s="21" t="str">
        <f>IFERROR(VLOOKUP(K2397,'字典-设备&amp;仪表管理'!A:B,2,FALSE),"未填")</f>
        <v>XV</v>
      </c>
      <c r="T2397" s="26" t="str">
        <f>IF(L2397="","未填",TEXT(L2397,"0000"))</f>
        <v>0287</v>
      </c>
      <c r="U2397" s="22" t="str">
        <f>IFERROR(VLOOKUP(E2397,'字典-系统管理&amp;工段管理'!$A$2:$B$7,2,0),"0")</f>
        <v>D</v>
      </c>
      <c r="V2397" s="22" t="str">
        <f>IFERROR(VLOOKUP(F2397,'字典-系统管理&amp;工段管理'!$A$2:$B$7,2,0),"0")</f>
        <v>0</v>
      </c>
      <c r="W2397" s="22" t="str">
        <f>IFERROR(VLOOKUP(G2397,'字典-系统管理&amp;工段管理'!$A$2:$B$7,2,0),"0")</f>
        <v>0</v>
      </c>
      <c r="X2397" s="22" t="str">
        <f>IFERROR(VLOOKUP(H2397,'字典-系统管理&amp;工段管理'!$A$2:$B$7,2,0),"0")</f>
        <v>0</v>
      </c>
    </row>
    <row r="2398" spans="1:24" x14ac:dyDescent="0.15">
      <c r="A2398" s="19">
        <v>2396</v>
      </c>
      <c r="B2398" s="22" t="s">
        <v>24</v>
      </c>
      <c r="C2398" s="22" t="s">
        <v>94</v>
      </c>
      <c r="D2398" s="22" t="s">
        <v>234</v>
      </c>
      <c r="E2398" s="22" t="s">
        <v>28</v>
      </c>
      <c r="F2398" s="22"/>
      <c r="G2398" s="22"/>
      <c r="H2398" s="22"/>
      <c r="I2398" s="32" t="s">
        <v>1258</v>
      </c>
      <c r="J2398" s="22" t="s">
        <v>33</v>
      </c>
      <c r="K2398" s="38" t="s">
        <v>325</v>
      </c>
      <c r="L2398" s="20">
        <v>288</v>
      </c>
      <c r="M2398" s="29" t="str">
        <f>O2398&amp;"-"&amp;P2398&amp;"-"&amp;Q2398&amp;"-"&amp;R2398&amp;"-"&amp;S2398&amp;"-"&amp;T2398</f>
        <v>SJ-V-05-000D-XV-0288</v>
      </c>
      <c r="N2398" s="32" t="s">
        <v>1258</v>
      </c>
      <c r="O2398" s="21" t="str">
        <f>IFERROR(VLOOKUP(B2398,'字典-基地管理'!A:B,2,FALSE),"未填")</f>
        <v>SJ</v>
      </c>
      <c r="P2398" s="21" t="str">
        <f>IFERROR(VLOOKUP(C2398,'字典-车间管理'!A:B,2,FALSE),"未填")</f>
        <v>V</v>
      </c>
      <c r="Q2398" s="21" t="str">
        <f>IFERROR(VLOOKUP(D2398,'字典-系统管理&amp;工段管理'!C:D,2,FALSE),"未填")</f>
        <v>05</v>
      </c>
      <c r="R2398" s="22" t="str">
        <f>_xlfn.TEXTJOIN("", TRUE, IF(U2398="0", U2398, ""), IF(V2398="0", V2398, ""), IF(W2398="0", W2398, ""), IF(X2398="0", X2398, ""), IF(U2398&lt;&gt;"0", U2398, ""), IF(V2398&lt;&gt;"0", V2398, ""), IF(W2398&lt;&gt;"0", W2398, ""), IF(X2398&lt;&gt;"0", X2398, ""))</f>
        <v>000D</v>
      </c>
      <c r="S2398" s="21" t="str">
        <f>IFERROR(VLOOKUP(K2398,'字典-设备&amp;仪表管理'!A:B,2,FALSE),"未填")</f>
        <v>XV</v>
      </c>
      <c r="T2398" s="26" t="str">
        <f>IF(L2398="","未填",TEXT(L2398,"0000"))</f>
        <v>0288</v>
      </c>
      <c r="U2398" s="22" t="str">
        <f>IFERROR(VLOOKUP(E2398,'字典-系统管理&amp;工段管理'!$A$2:$B$7,2,0),"0")</f>
        <v>D</v>
      </c>
      <c r="V2398" s="22" t="str">
        <f>IFERROR(VLOOKUP(F2398,'字典-系统管理&amp;工段管理'!$A$2:$B$7,2,0),"0")</f>
        <v>0</v>
      </c>
      <c r="W2398" s="22" t="str">
        <f>IFERROR(VLOOKUP(G2398,'字典-系统管理&amp;工段管理'!$A$2:$B$7,2,0),"0")</f>
        <v>0</v>
      </c>
      <c r="X2398" s="22" t="str">
        <f>IFERROR(VLOOKUP(H2398,'字典-系统管理&amp;工段管理'!$A$2:$B$7,2,0),"0")</f>
        <v>0</v>
      </c>
    </row>
    <row r="2399" spans="1:24" x14ac:dyDescent="0.15">
      <c r="A2399" s="19">
        <v>2397</v>
      </c>
      <c r="B2399" s="22" t="s">
        <v>24</v>
      </c>
      <c r="C2399" s="22" t="s">
        <v>94</v>
      </c>
      <c r="D2399" s="22" t="s">
        <v>234</v>
      </c>
      <c r="E2399" s="22" t="s">
        <v>28</v>
      </c>
      <c r="F2399" s="22"/>
      <c r="G2399" s="22"/>
      <c r="H2399" s="22"/>
      <c r="I2399" s="32" t="s">
        <v>1262</v>
      </c>
      <c r="J2399" s="22" t="s">
        <v>33</v>
      </c>
      <c r="K2399" s="38" t="s">
        <v>325</v>
      </c>
      <c r="L2399" s="20">
        <v>289</v>
      </c>
      <c r="M2399" s="29" t="str">
        <f>O2399&amp;"-"&amp;P2399&amp;"-"&amp;Q2399&amp;"-"&amp;R2399&amp;"-"&amp;S2399&amp;"-"&amp;T2399</f>
        <v>SJ-V-05-000D-XV-0289</v>
      </c>
      <c r="N2399" s="32" t="s">
        <v>1262</v>
      </c>
      <c r="O2399" s="21" t="str">
        <f>IFERROR(VLOOKUP(B2399,'字典-基地管理'!A:B,2,FALSE),"未填")</f>
        <v>SJ</v>
      </c>
      <c r="P2399" s="21" t="str">
        <f>IFERROR(VLOOKUP(C2399,'字典-车间管理'!A:B,2,FALSE),"未填")</f>
        <v>V</v>
      </c>
      <c r="Q2399" s="21" t="str">
        <f>IFERROR(VLOOKUP(D2399,'字典-系统管理&amp;工段管理'!C:D,2,FALSE),"未填")</f>
        <v>05</v>
      </c>
      <c r="R2399" s="22" t="str">
        <f>_xlfn.TEXTJOIN("", TRUE, IF(U2399="0", U2399, ""), IF(V2399="0", V2399, ""), IF(W2399="0", W2399, ""), IF(X2399="0", X2399, ""), IF(U2399&lt;&gt;"0", U2399, ""), IF(V2399&lt;&gt;"0", V2399, ""), IF(W2399&lt;&gt;"0", W2399, ""), IF(X2399&lt;&gt;"0", X2399, ""))</f>
        <v>000D</v>
      </c>
      <c r="S2399" s="21" t="str">
        <f>IFERROR(VLOOKUP(K2399,'字典-设备&amp;仪表管理'!A:B,2,FALSE),"未填")</f>
        <v>XV</v>
      </c>
      <c r="T2399" s="26" t="str">
        <f>IF(L2399="","未填",TEXT(L2399,"0000"))</f>
        <v>0289</v>
      </c>
      <c r="U2399" s="22" t="str">
        <f>IFERROR(VLOOKUP(E2399,'字典-系统管理&amp;工段管理'!$A$2:$B$7,2,0),"0")</f>
        <v>D</v>
      </c>
      <c r="V2399" s="22" t="str">
        <f>IFERROR(VLOOKUP(F2399,'字典-系统管理&amp;工段管理'!$A$2:$B$7,2,0),"0")</f>
        <v>0</v>
      </c>
      <c r="W2399" s="22" t="str">
        <f>IFERROR(VLOOKUP(G2399,'字典-系统管理&amp;工段管理'!$A$2:$B$7,2,0),"0")</f>
        <v>0</v>
      </c>
      <c r="X2399" s="22" t="str">
        <f>IFERROR(VLOOKUP(H2399,'字典-系统管理&amp;工段管理'!$A$2:$B$7,2,0),"0")</f>
        <v>0</v>
      </c>
    </row>
    <row r="2400" spans="1:24" x14ac:dyDescent="0.15">
      <c r="A2400" s="19">
        <v>2398</v>
      </c>
      <c r="B2400" s="22" t="s">
        <v>24</v>
      </c>
      <c r="C2400" s="22" t="s">
        <v>94</v>
      </c>
      <c r="D2400" s="22" t="s">
        <v>234</v>
      </c>
      <c r="E2400" s="22" t="s">
        <v>28</v>
      </c>
      <c r="F2400" s="22"/>
      <c r="G2400" s="22"/>
      <c r="H2400" s="22"/>
      <c r="I2400" s="32" t="s">
        <v>1263</v>
      </c>
      <c r="J2400" s="22" t="s">
        <v>33</v>
      </c>
      <c r="K2400" s="38" t="s">
        <v>325</v>
      </c>
      <c r="L2400" s="20">
        <v>290</v>
      </c>
      <c r="M2400" s="29" t="str">
        <f>O2400&amp;"-"&amp;P2400&amp;"-"&amp;Q2400&amp;"-"&amp;R2400&amp;"-"&amp;S2400&amp;"-"&amp;T2400</f>
        <v>SJ-V-05-000D-XV-0290</v>
      </c>
      <c r="N2400" s="32" t="s">
        <v>1263</v>
      </c>
      <c r="O2400" s="21" t="str">
        <f>IFERROR(VLOOKUP(B2400,'字典-基地管理'!A:B,2,FALSE),"未填")</f>
        <v>SJ</v>
      </c>
      <c r="P2400" s="21" t="str">
        <f>IFERROR(VLOOKUP(C2400,'字典-车间管理'!A:B,2,FALSE),"未填")</f>
        <v>V</v>
      </c>
      <c r="Q2400" s="21" t="str">
        <f>IFERROR(VLOOKUP(D2400,'字典-系统管理&amp;工段管理'!C:D,2,FALSE),"未填")</f>
        <v>05</v>
      </c>
      <c r="R2400" s="22" t="str">
        <f>_xlfn.TEXTJOIN("", TRUE, IF(U2400="0", U2400, ""), IF(V2400="0", V2400, ""), IF(W2400="0", W2400, ""), IF(X2400="0", X2400, ""), IF(U2400&lt;&gt;"0", U2400, ""), IF(V2400&lt;&gt;"0", V2400, ""), IF(W2400&lt;&gt;"0", W2400, ""), IF(X2400&lt;&gt;"0", X2400, ""))</f>
        <v>000D</v>
      </c>
      <c r="S2400" s="21" t="str">
        <f>IFERROR(VLOOKUP(K2400,'字典-设备&amp;仪表管理'!A:B,2,FALSE),"未填")</f>
        <v>XV</v>
      </c>
      <c r="T2400" s="26" t="str">
        <f>IF(L2400="","未填",TEXT(L2400,"0000"))</f>
        <v>0290</v>
      </c>
      <c r="U2400" s="22" t="str">
        <f>IFERROR(VLOOKUP(E2400,'字典-系统管理&amp;工段管理'!$A$2:$B$7,2,0),"0")</f>
        <v>D</v>
      </c>
      <c r="V2400" s="22" t="str">
        <f>IFERROR(VLOOKUP(F2400,'字典-系统管理&amp;工段管理'!$A$2:$B$7,2,0),"0")</f>
        <v>0</v>
      </c>
      <c r="W2400" s="22" t="str">
        <f>IFERROR(VLOOKUP(G2400,'字典-系统管理&amp;工段管理'!$A$2:$B$7,2,0),"0")</f>
        <v>0</v>
      </c>
      <c r="X2400" s="22" t="str">
        <f>IFERROR(VLOOKUP(H2400,'字典-系统管理&amp;工段管理'!$A$2:$B$7,2,0),"0")</f>
        <v>0</v>
      </c>
    </row>
    <row r="2401" spans="1:24" x14ac:dyDescent="0.15">
      <c r="A2401" s="19">
        <v>2399</v>
      </c>
      <c r="B2401" s="22" t="s">
        <v>24</v>
      </c>
      <c r="C2401" s="22" t="s">
        <v>94</v>
      </c>
      <c r="D2401" s="22" t="s">
        <v>234</v>
      </c>
      <c r="E2401" s="22" t="s">
        <v>28</v>
      </c>
      <c r="F2401" s="22"/>
      <c r="G2401" s="22"/>
      <c r="H2401" s="22"/>
      <c r="I2401" s="32" t="s">
        <v>1264</v>
      </c>
      <c r="J2401" s="22" t="s">
        <v>33</v>
      </c>
      <c r="K2401" s="38" t="s">
        <v>325</v>
      </c>
      <c r="L2401" s="20">
        <v>291</v>
      </c>
      <c r="M2401" s="29" t="str">
        <f>O2401&amp;"-"&amp;P2401&amp;"-"&amp;Q2401&amp;"-"&amp;R2401&amp;"-"&amp;S2401&amp;"-"&amp;T2401</f>
        <v>SJ-V-05-000D-XV-0291</v>
      </c>
      <c r="N2401" s="32" t="s">
        <v>1264</v>
      </c>
      <c r="O2401" s="21" t="str">
        <f>IFERROR(VLOOKUP(B2401,'字典-基地管理'!A:B,2,FALSE),"未填")</f>
        <v>SJ</v>
      </c>
      <c r="P2401" s="21" t="str">
        <f>IFERROR(VLOOKUP(C2401,'字典-车间管理'!A:B,2,FALSE),"未填")</f>
        <v>V</v>
      </c>
      <c r="Q2401" s="21" t="str">
        <f>IFERROR(VLOOKUP(D2401,'字典-系统管理&amp;工段管理'!C:D,2,FALSE),"未填")</f>
        <v>05</v>
      </c>
      <c r="R2401" s="22" t="str">
        <f>_xlfn.TEXTJOIN("", TRUE, IF(U2401="0", U2401, ""), IF(V2401="0", V2401, ""), IF(W2401="0", W2401, ""), IF(X2401="0", X2401, ""), IF(U2401&lt;&gt;"0", U2401, ""), IF(V2401&lt;&gt;"0", V2401, ""), IF(W2401&lt;&gt;"0", W2401, ""), IF(X2401&lt;&gt;"0", X2401, ""))</f>
        <v>000D</v>
      </c>
      <c r="S2401" s="21" t="str">
        <f>IFERROR(VLOOKUP(K2401,'字典-设备&amp;仪表管理'!A:B,2,FALSE),"未填")</f>
        <v>XV</v>
      </c>
      <c r="T2401" s="26" t="str">
        <f>IF(L2401="","未填",TEXT(L2401,"0000"))</f>
        <v>0291</v>
      </c>
      <c r="U2401" s="22" t="str">
        <f>IFERROR(VLOOKUP(E2401,'字典-系统管理&amp;工段管理'!$A$2:$B$7,2,0),"0")</f>
        <v>D</v>
      </c>
      <c r="V2401" s="22" t="str">
        <f>IFERROR(VLOOKUP(F2401,'字典-系统管理&amp;工段管理'!$A$2:$B$7,2,0),"0")</f>
        <v>0</v>
      </c>
      <c r="W2401" s="22" t="str">
        <f>IFERROR(VLOOKUP(G2401,'字典-系统管理&amp;工段管理'!$A$2:$B$7,2,0),"0")</f>
        <v>0</v>
      </c>
      <c r="X2401" s="22" t="str">
        <f>IFERROR(VLOOKUP(H2401,'字典-系统管理&amp;工段管理'!$A$2:$B$7,2,0),"0")</f>
        <v>0</v>
      </c>
    </row>
    <row r="2402" spans="1:24" x14ac:dyDescent="0.15">
      <c r="A2402" s="19">
        <v>2400</v>
      </c>
      <c r="B2402" s="22" t="s">
        <v>24</v>
      </c>
      <c r="C2402" s="22" t="s">
        <v>94</v>
      </c>
      <c r="D2402" s="22" t="s">
        <v>234</v>
      </c>
      <c r="E2402" s="22" t="s">
        <v>28</v>
      </c>
      <c r="F2402" s="22"/>
      <c r="G2402" s="22"/>
      <c r="H2402" s="22"/>
      <c r="I2402" s="32" t="s">
        <v>1265</v>
      </c>
      <c r="J2402" s="22" t="s">
        <v>33</v>
      </c>
      <c r="K2402" s="38" t="s">
        <v>325</v>
      </c>
      <c r="L2402" s="20">
        <v>292</v>
      </c>
      <c r="M2402" s="29" t="str">
        <f>O2402&amp;"-"&amp;P2402&amp;"-"&amp;Q2402&amp;"-"&amp;R2402&amp;"-"&amp;S2402&amp;"-"&amp;T2402</f>
        <v>SJ-V-05-000D-XV-0292</v>
      </c>
      <c r="N2402" s="32" t="s">
        <v>1265</v>
      </c>
      <c r="O2402" s="21" t="str">
        <f>IFERROR(VLOOKUP(B2402,'字典-基地管理'!A:B,2,FALSE),"未填")</f>
        <v>SJ</v>
      </c>
      <c r="P2402" s="21" t="str">
        <f>IFERROR(VLOOKUP(C2402,'字典-车间管理'!A:B,2,FALSE),"未填")</f>
        <v>V</v>
      </c>
      <c r="Q2402" s="21" t="str">
        <f>IFERROR(VLOOKUP(D2402,'字典-系统管理&amp;工段管理'!C:D,2,FALSE),"未填")</f>
        <v>05</v>
      </c>
      <c r="R2402" s="22" t="str">
        <f>_xlfn.TEXTJOIN("", TRUE, IF(U2402="0", U2402, ""), IF(V2402="0", V2402, ""), IF(W2402="0", W2402, ""), IF(X2402="0", X2402, ""), IF(U2402&lt;&gt;"0", U2402, ""), IF(V2402&lt;&gt;"0", V2402, ""), IF(W2402&lt;&gt;"0", W2402, ""), IF(X2402&lt;&gt;"0", X2402, ""))</f>
        <v>000D</v>
      </c>
      <c r="S2402" s="21" t="str">
        <f>IFERROR(VLOOKUP(K2402,'字典-设备&amp;仪表管理'!A:B,2,FALSE),"未填")</f>
        <v>XV</v>
      </c>
      <c r="T2402" s="26" t="str">
        <f>IF(L2402="","未填",TEXT(L2402,"0000"))</f>
        <v>0292</v>
      </c>
      <c r="U2402" s="22" t="str">
        <f>IFERROR(VLOOKUP(E2402,'字典-系统管理&amp;工段管理'!$A$2:$B$7,2,0),"0")</f>
        <v>D</v>
      </c>
      <c r="V2402" s="22" t="str">
        <f>IFERROR(VLOOKUP(F2402,'字典-系统管理&amp;工段管理'!$A$2:$B$7,2,0),"0")</f>
        <v>0</v>
      </c>
      <c r="W2402" s="22" t="str">
        <f>IFERROR(VLOOKUP(G2402,'字典-系统管理&amp;工段管理'!$A$2:$B$7,2,0),"0")</f>
        <v>0</v>
      </c>
      <c r="X2402" s="22" t="str">
        <f>IFERROR(VLOOKUP(H2402,'字典-系统管理&amp;工段管理'!$A$2:$B$7,2,0),"0")</f>
        <v>0</v>
      </c>
    </row>
    <row r="2403" spans="1:24" x14ac:dyDescent="0.15">
      <c r="A2403" s="19">
        <v>2401</v>
      </c>
      <c r="B2403" s="22" t="s">
        <v>24</v>
      </c>
      <c r="C2403" s="22" t="s">
        <v>94</v>
      </c>
      <c r="D2403" s="22" t="s">
        <v>234</v>
      </c>
      <c r="E2403" s="22" t="s">
        <v>28</v>
      </c>
      <c r="F2403" s="22"/>
      <c r="G2403" s="22"/>
      <c r="H2403" s="22"/>
      <c r="I2403" s="32" t="s">
        <v>1266</v>
      </c>
      <c r="J2403" s="22" t="s">
        <v>33</v>
      </c>
      <c r="K2403" s="38" t="s">
        <v>325</v>
      </c>
      <c r="L2403" s="20">
        <v>293</v>
      </c>
      <c r="M2403" s="29" t="str">
        <f>O2403&amp;"-"&amp;P2403&amp;"-"&amp;Q2403&amp;"-"&amp;R2403&amp;"-"&amp;S2403&amp;"-"&amp;T2403</f>
        <v>SJ-V-05-000D-XV-0293</v>
      </c>
      <c r="N2403" s="32" t="s">
        <v>1266</v>
      </c>
      <c r="O2403" s="21" t="str">
        <f>IFERROR(VLOOKUP(B2403,'字典-基地管理'!A:B,2,FALSE),"未填")</f>
        <v>SJ</v>
      </c>
      <c r="P2403" s="21" t="str">
        <f>IFERROR(VLOOKUP(C2403,'字典-车间管理'!A:B,2,FALSE),"未填")</f>
        <v>V</v>
      </c>
      <c r="Q2403" s="21" t="str">
        <f>IFERROR(VLOOKUP(D2403,'字典-系统管理&amp;工段管理'!C:D,2,FALSE),"未填")</f>
        <v>05</v>
      </c>
      <c r="R2403" s="22" t="str">
        <f>_xlfn.TEXTJOIN("", TRUE, IF(U2403="0", U2403, ""), IF(V2403="0", V2403, ""), IF(W2403="0", W2403, ""), IF(X2403="0", X2403, ""), IF(U2403&lt;&gt;"0", U2403, ""), IF(V2403&lt;&gt;"0", V2403, ""), IF(W2403&lt;&gt;"0", W2403, ""), IF(X2403&lt;&gt;"0", X2403, ""))</f>
        <v>000D</v>
      </c>
      <c r="S2403" s="21" t="str">
        <f>IFERROR(VLOOKUP(K2403,'字典-设备&amp;仪表管理'!A:B,2,FALSE),"未填")</f>
        <v>XV</v>
      </c>
      <c r="T2403" s="26" t="str">
        <f>IF(L2403="","未填",TEXT(L2403,"0000"))</f>
        <v>0293</v>
      </c>
      <c r="U2403" s="22" t="str">
        <f>IFERROR(VLOOKUP(E2403,'字典-系统管理&amp;工段管理'!$A$2:$B$7,2,0),"0")</f>
        <v>D</v>
      </c>
      <c r="V2403" s="22" t="str">
        <f>IFERROR(VLOOKUP(F2403,'字典-系统管理&amp;工段管理'!$A$2:$B$7,2,0),"0")</f>
        <v>0</v>
      </c>
      <c r="W2403" s="22" t="str">
        <f>IFERROR(VLOOKUP(G2403,'字典-系统管理&amp;工段管理'!$A$2:$B$7,2,0),"0")</f>
        <v>0</v>
      </c>
      <c r="X2403" s="22" t="str">
        <f>IFERROR(VLOOKUP(H2403,'字典-系统管理&amp;工段管理'!$A$2:$B$7,2,0),"0")</f>
        <v>0</v>
      </c>
    </row>
    <row r="2404" spans="1:24" x14ac:dyDescent="0.15">
      <c r="A2404" s="19">
        <v>2402</v>
      </c>
      <c r="B2404" s="22" t="s">
        <v>24</v>
      </c>
      <c r="C2404" s="22" t="s">
        <v>94</v>
      </c>
      <c r="D2404" s="22" t="s">
        <v>234</v>
      </c>
      <c r="E2404" s="22" t="s">
        <v>28</v>
      </c>
      <c r="F2404" s="22"/>
      <c r="G2404" s="22"/>
      <c r="H2404" s="22"/>
      <c r="I2404" s="32" t="s">
        <v>1267</v>
      </c>
      <c r="J2404" s="22" t="s">
        <v>33</v>
      </c>
      <c r="K2404" s="38" t="s">
        <v>325</v>
      </c>
      <c r="L2404" s="20">
        <v>294</v>
      </c>
      <c r="M2404" s="29" t="str">
        <f>O2404&amp;"-"&amp;P2404&amp;"-"&amp;Q2404&amp;"-"&amp;R2404&amp;"-"&amp;S2404&amp;"-"&amp;T2404</f>
        <v>SJ-V-05-000D-XV-0294</v>
      </c>
      <c r="N2404" s="32" t="s">
        <v>1267</v>
      </c>
      <c r="O2404" s="21" t="str">
        <f>IFERROR(VLOOKUP(B2404,'字典-基地管理'!A:B,2,FALSE),"未填")</f>
        <v>SJ</v>
      </c>
      <c r="P2404" s="21" t="str">
        <f>IFERROR(VLOOKUP(C2404,'字典-车间管理'!A:B,2,FALSE),"未填")</f>
        <v>V</v>
      </c>
      <c r="Q2404" s="21" t="str">
        <f>IFERROR(VLOOKUP(D2404,'字典-系统管理&amp;工段管理'!C:D,2,FALSE),"未填")</f>
        <v>05</v>
      </c>
      <c r="R2404" s="22" t="str">
        <f>_xlfn.TEXTJOIN("", TRUE, IF(U2404="0", U2404, ""), IF(V2404="0", V2404, ""), IF(W2404="0", W2404, ""), IF(X2404="0", X2404, ""), IF(U2404&lt;&gt;"0", U2404, ""), IF(V2404&lt;&gt;"0", V2404, ""), IF(W2404&lt;&gt;"0", W2404, ""), IF(X2404&lt;&gt;"0", X2404, ""))</f>
        <v>000D</v>
      </c>
      <c r="S2404" s="21" t="str">
        <f>IFERROR(VLOOKUP(K2404,'字典-设备&amp;仪表管理'!A:B,2,FALSE),"未填")</f>
        <v>XV</v>
      </c>
      <c r="T2404" s="26" t="str">
        <f>IF(L2404="","未填",TEXT(L2404,"0000"))</f>
        <v>0294</v>
      </c>
      <c r="U2404" s="22" t="str">
        <f>IFERROR(VLOOKUP(E2404,'字典-系统管理&amp;工段管理'!$A$2:$B$7,2,0),"0")</f>
        <v>D</v>
      </c>
      <c r="V2404" s="22" t="str">
        <f>IFERROR(VLOOKUP(F2404,'字典-系统管理&amp;工段管理'!$A$2:$B$7,2,0),"0")</f>
        <v>0</v>
      </c>
      <c r="W2404" s="22" t="str">
        <f>IFERROR(VLOOKUP(G2404,'字典-系统管理&amp;工段管理'!$A$2:$B$7,2,0),"0")</f>
        <v>0</v>
      </c>
      <c r="X2404" s="22" t="str">
        <f>IFERROR(VLOOKUP(H2404,'字典-系统管理&amp;工段管理'!$A$2:$B$7,2,0),"0")</f>
        <v>0</v>
      </c>
    </row>
    <row r="2405" spans="1:24" x14ac:dyDescent="0.15">
      <c r="A2405" s="19">
        <v>2403</v>
      </c>
      <c r="B2405" s="22" t="s">
        <v>24</v>
      </c>
      <c r="C2405" s="22" t="s">
        <v>94</v>
      </c>
      <c r="D2405" s="22" t="s">
        <v>234</v>
      </c>
      <c r="E2405" s="22" t="s">
        <v>28</v>
      </c>
      <c r="F2405" s="22"/>
      <c r="G2405" s="22"/>
      <c r="H2405" s="22"/>
      <c r="I2405" s="32" t="s">
        <v>1268</v>
      </c>
      <c r="J2405" s="22" t="s">
        <v>33</v>
      </c>
      <c r="K2405" s="38" t="s">
        <v>325</v>
      </c>
      <c r="L2405" s="20">
        <v>295</v>
      </c>
      <c r="M2405" s="29" t="str">
        <f>O2405&amp;"-"&amp;P2405&amp;"-"&amp;Q2405&amp;"-"&amp;R2405&amp;"-"&amp;S2405&amp;"-"&amp;T2405</f>
        <v>SJ-V-05-000D-XV-0295</v>
      </c>
      <c r="N2405" s="32" t="s">
        <v>1268</v>
      </c>
      <c r="O2405" s="21" t="str">
        <f>IFERROR(VLOOKUP(B2405,'字典-基地管理'!A:B,2,FALSE),"未填")</f>
        <v>SJ</v>
      </c>
      <c r="P2405" s="21" t="str">
        <f>IFERROR(VLOOKUP(C2405,'字典-车间管理'!A:B,2,FALSE),"未填")</f>
        <v>V</v>
      </c>
      <c r="Q2405" s="21" t="str">
        <f>IFERROR(VLOOKUP(D2405,'字典-系统管理&amp;工段管理'!C:D,2,FALSE),"未填")</f>
        <v>05</v>
      </c>
      <c r="R2405" s="22" t="str">
        <f>_xlfn.TEXTJOIN("", TRUE, IF(U2405="0", U2405, ""), IF(V2405="0", V2405, ""), IF(W2405="0", W2405, ""), IF(X2405="0", X2405, ""), IF(U2405&lt;&gt;"0", U2405, ""), IF(V2405&lt;&gt;"0", V2405, ""), IF(W2405&lt;&gt;"0", W2405, ""), IF(X2405&lt;&gt;"0", X2405, ""))</f>
        <v>000D</v>
      </c>
      <c r="S2405" s="21" t="str">
        <f>IFERROR(VLOOKUP(K2405,'字典-设备&amp;仪表管理'!A:B,2,FALSE),"未填")</f>
        <v>XV</v>
      </c>
      <c r="T2405" s="26" t="str">
        <f>IF(L2405="","未填",TEXT(L2405,"0000"))</f>
        <v>0295</v>
      </c>
      <c r="U2405" s="22" t="str">
        <f>IFERROR(VLOOKUP(E2405,'字典-系统管理&amp;工段管理'!$A$2:$B$7,2,0),"0")</f>
        <v>D</v>
      </c>
      <c r="V2405" s="22" t="str">
        <f>IFERROR(VLOOKUP(F2405,'字典-系统管理&amp;工段管理'!$A$2:$B$7,2,0),"0")</f>
        <v>0</v>
      </c>
      <c r="W2405" s="22" t="str">
        <f>IFERROR(VLOOKUP(G2405,'字典-系统管理&amp;工段管理'!$A$2:$B$7,2,0),"0")</f>
        <v>0</v>
      </c>
      <c r="X2405" s="22" t="str">
        <f>IFERROR(VLOOKUP(H2405,'字典-系统管理&amp;工段管理'!$A$2:$B$7,2,0),"0")</f>
        <v>0</v>
      </c>
    </row>
    <row r="2406" spans="1:24" x14ac:dyDescent="0.15">
      <c r="A2406" s="19">
        <v>2404</v>
      </c>
      <c r="B2406" s="22" t="s">
        <v>24</v>
      </c>
      <c r="C2406" s="22" t="s">
        <v>94</v>
      </c>
      <c r="D2406" s="22" t="s">
        <v>234</v>
      </c>
      <c r="E2406" s="22" t="s">
        <v>28</v>
      </c>
      <c r="F2406" s="22"/>
      <c r="G2406" s="22"/>
      <c r="H2406" s="22"/>
      <c r="I2406" s="32" t="s">
        <v>1269</v>
      </c>
      <c r="J2406" s="22" t="s">
        <v>33</v>
      </c>
      <c r="K2406" s="38" t="s">
        <v>325</v>
      </c>
      <c r="L2406" s="20">
        <v>296</v>
      </c>
      <c r="M2406" s="29" t="str">
        <f>O2406&amp;"-"&amp;P2406&amp;"-"&amp;Q2406&amp;"-"&amp;R2406&amp;"-"&amp;S2406&amp;"-"&amp;T2406</f>
        <v>SJ-V-05-000D-XV-0296</v>
      </c>
      <c r="N2406" s="32" t="s">
        <v>1269</v>
      </c>
      <c r="O2406" s="21" t="str">
        <f>IFERROR(VLOOKUP(B2406,'字典-基地管理'!A:B,2,FALSE),"未填")</f>
        <v>SJ</v>
      </c>
      <c r="P2406" s="21" t="str">
        <f>IFERROR(VLOOKUP(C2406,'字典-车间管理'!A:B,2,FALSE),"未填")</f>
        <v>V</v>
      </c>
      <c r="Q2406" s="21" t="str">
        <f>IFERROR(VLOOKUP(D2406,'字典-系统管理&amp;工段管理'!C:D,2,FALSE),"未填")</f>
        <v>05</v>
      </c>
      <c r="R2406" s="22" t="str">
        <f>_xlfn.TEXTJOIN("", TRUE, IF(U2406="0", U2406, ""), IF(V2406="0", V2406, ""), IF(W2406="0", W2406, ""), IF(X2406="0", X2406, ""), IF(U2406&lt;&gt;"0", U2406, ""), IF(V2406&lt;&gt;"0", V2406, ""), IF(W2406&lt;&gt;"0", W2406, ""), IF(X2406&lt;&gt;"0", X2406, ""))</f>
        <v>000D</v>
      </c>
      <c r="S2406" s="21" t="str">
        <f>IFERROR(VLOOKUP(K2406,'字典-设备&amp;仪表管理'!A:B,2,FALSE),"未填")</f>
        <v>XV</v>
      </c>
      <c r="T2406" s="26" t="str">
        <f>IF(L2406="","未填",TEXT(L2406,"0000"))</f>
        <v>0296</v>
      </c>
      <c r="U2406" s="22" t="str">
        <f>IFERROR(VLOOKUP(E2406,'字典-系统管理&amp;工段管理'!$A$2:$B$7,2,0),"0")</f>
        <v>D</v>
      </c>
      <c r="V2406" s="22" t="str">
        <f>IFERROR(VLOOKUP(F2406,'字典-系统管理&amp;工段管理'!$A$2:$B$7,2,0),"0")</f>
        <v>0</v>
      </c>
      <c r="W2406" s="22" t="str">
        <f>IFERROR(VLOOKUP(G2406,'字典-系统管理&amp;工段管理'!$A$2:$B$7,2,0),"0")</f>
        <v>0</v>
      </c>
      <c r="X2406" s="22" t="str">
        <f>IFERROR(VLOOKUP(H2406,'字典-系统管理&amp;工段管理'!$A$2:$B$7,2,0),"0")</f>
        <v>0</v>
      </c>
    </row>
    <row r="2407" spans="1:24" x14ac:dyDescent="0.15">
      <c r="A2407" s="19">
        <v>2405</v>
      </c>
      <c r="B2407" s="22" t="s">
        <v>24</v>
      </c>
      <c r="C2407" s="22" t="s">
        <v>94</v>
      </c>
      <c r="D2407" s="22" t="s">
        <v>234</v>
      </c>
      <c r="E2407" s="22" t="s">
        <v>28</v>
      </c>
      <c r="F2407" s="22"/>
      <c r="G2407" s="22"/>
      <c r="H2407" s="22"/>
      <c r="I2407" s="32" t="s">
        <v>1270</v>
      </c>
      <c r="J2407" s="22" t="s">
        <v>33</v>
      </c>
      <c r="K2407" s="38" t="s">
        <v>325</v>
      </c>
      <c r="L2407" s="20">
        <v>297</v>
      </c>
      <c r="M2407" s="29" t="str">
        <f>O2407&amp;"-"&amp;P2407&amp;"-"&amp;Q2407&amp;"-"&amp;R2407&amp;"-"&amp;S2407&amp;"-"&amp;T2407</f>
        <v>SJ-V-05-000D-XV-0297</v>
      </c>
      <c r="N2407" s="32" t="s">
        <v>1270</v>
      </c>
      <c r="O2407" s="21" t="str">
        <f>IFERROR(VLOOKUP(B2407,'字典-基地管理'!A:B,2,FALSE),"未填")</f>
        <v>SJ</v>
      </c>
      <c r="P2407" s="21" t="str">
        <f>IFERROR(VLOOKUP(C2407,'字典-车间管理'!A:B,2,FALSE),"未填")</f>
        <v>V</v>
      </c>
      <c r="Q2407" s="21" t="str">
        <f>IFERROR(VLOOKUP(D2407,'字典-系统管理&amp;工段管理'!C:D,2,FALSE),"未填")</f>
        <v>05</v>
      </c>
      <c r="R2407" s="22" t="str">
        <f>_xlfn.TEXTJOIN("", TRUE, IF(U2407="0", U2407, ""), IF(V2407="0", V2407, ""), IF(W2407="0", W2407, ""), IF(X2407="0", X2407, ""), IF(U2407&lt;&gt;"0", U2407, ""), IF(V2407&lt;&gt;"0", V2407, ""), IF(W2407&lt;&gt;"0", W2407, ""), IF(X2407&lt;&gt;"0", X2407, ""))</f>
        <v>000D</v>
      </c>
      <c r="S2407" s="21" t="str">
        <f>IFERROR(VLOOKUP(K2407,'字典-设备&amp;仪表管理'!A:B,2,FALSE),"未填")</f>
        <v>XV</v>
      </c>
      <c r="T2407" s="26" t="str">
        <f>IF(L2407="","未填",TEXT(L2407,"0000"))</f>
        <v>0297</v>
      </c>
      <c r="U2407" s="22" t="str">
        <f>IFERROR(VLOOKUP(E2407,'字典-系统管理&amp;工段管理'!$A$2:$B$7,2,0),"0")</f>
        <v>D</v>
      </c>
      <c r="V2407" s="22" t="str">
        <f>IFERROR(VLOOKUP(F2407,'字典-系统管理&amp;工段管理'!$A$2:$B$7,2,0),"0")</f>
        <v>0</v>
      </c>
      <c r="W2407" s="22" t="str">
        <f>IFERROR(VLOOKUP(G2407,'字典-系统管理&amp;工段管理'!$A$2:$B$7,2,0),"0")</f>
        <v>0</v>
      </c>
      <c r="X2407" s="22" t="str">
        <f>IFERROR(VLOOKUP(H2407,'字典-系统管理&amp;工段管理'!$A$2:$B$7,2,0),"0")</f>
        <v>0</v>
      </c>
    </row>
    <row r="2408" spans="1:24" x14ac:dyDescent="0.15">
      <c r="A2408" s="19">
        <v>2406</v>
      </c>
      <c r="B2408" s="22" t="s">
        <v>24</v>
      </c>
      <c r="C2408" s="22" t="s">
        <v>94</v>
      </c>
      <c r="D2408" s="22" t="s">
        <v>234</v>
      </c>
      <c r="E2408" s="22" t="s">
        <v>28</v>
      </c>
      <c r="F2408" s="22"/>
      <c r="G2408" s="22"/>
      <c r="H2408" s="22"/>
      <c r="I2408" s="32" t="s">
        <v>1271</v>
      </c>
      <c r="J2408" s="22" t="s">
        <v>33</v>
      </c>
      <c r="K2408" s="38" t="s">
        <v>325</v>
      </c>
      <c r="L2408" s="20">
        <v>298</v>
      </c>
      <c r="M2408" s="29" t="str">
        <f>O2408&amp;"-"&amp;P2408&amp;"-"&amp;Q2408&amp;"-"&amp;R2408&amp;"-"&amp;S2408&amp;"-"&amp;T2408</f>
        <v>SJ-V-05-000D-XV-0298</v>
      </c>
      <c r="N2408" s="32" t="s">
        <v>1271</v>
      </c>
      <c r="O2408" s="21" t="str">
        <f>IFERROR(VLOOKUP(B2408,'字典-基地管理'!A:B,2,FALSE),"未填")</f>
        <v>SJ</v>
      </c>
      <c r="P2408" s="21" t="str">
        <f>IFERROR(VLOOKUP(C2408,'字典-车间管理'!A:B,2,FALSE),"未填")</f>
        <v>V</v>
      </c>
      <c r="Q2408" s="21" t="str">
        <f>IFERROR(VLOOKUP(D2408,'字典-系统管理&amp;工段管理'!C:D,2,FALSE),"未填")</f>
        <v>05</v>
      </c>
      <c r="R2408" s="22" t="str">
        <f>_xlfn.TEXTJOIN("", TRUE, IF(U2408="0", U2408, ""), IF(V2408="0", V2408, ""), IF(W2408="0", W2408, ""), IF(X2408="0", X2408, ""), IF(U2408&lt;&gt;"0", U2408, ""), IF(V2408&lt;&gt;"0", V2408, ""), IF(W2408&lt;&gt;"0", W2408, ""), IF(X2408&lt;&gt;"0", X2408, ""))</f>
        <v>000D</v>
      </c>
      <c r="S2408" s="21" t="str">
        <f>IFERROR(VLOOKUP(K2408,'字典-设备&amp;仪表管理'!A:B,2,FALSE),"未填")</f>
        <v>XV</v>
      </c>
      <c r="T2408" s="26" t="str">
        <f>IF(L2408="","未填",TEXT(L2408,"0000"))</f>
        <v>0298</v>
      </c>
      <c r="U2408" s="22" t="str">
        <f>IFERROR(VLOOKUP(E2408,'字典-系统管理&amp;工段管理'!$A$2:$B$7,2,0),"0")</f>
        <v>D</v>
      </c>
      <c r="V2408" s="22" t="str">
        <f>IFERROR(VLOOKUP(F2408,'字典-系统管理&amp;工段管理'!$A$2:$B$7,2,0),"0")</f>
        <v>0</v>
      </c>
      <c r="W2408" s="22" t="str">
        <f>IFERROR(VLOOKUP(G2408,'字典-系统管理&amp;工段管理'!$A$2:$B$7,2,0),"0")</f>
        <v>0</v>
      </c>
      <c r="X2408" s="22" t="str">
        <f>IFERROR(VLOOKUP(H2408,'字典-系统管理&amp;工段管理'!$A$2:$B$7,2,0),"0")</f>
        <v>0</v>
      </c>
    </row>
    <row r="2409" spans="1:24" x14ac:dyDescent="0.15">
      <c r="A2409" s="19">
        <v>2407</v>
      </c>
      <c r="B2409" s="22" t="s">
        <v>24</v>
      </c>
      <c r="C2409" s="22" t="s">
        <v>94</v>
      </c>
      <c r="D2409" s="22" t="s">
        <v>234</v>
      </c>
      <c r="E2409" s="22" t="s">
        <v>28</v>
      </c>
      <c r="F2409" s="22"/>
      <c r="G2409" s="22"/>
      <c r="H2409" s="22"/>
      <c r="I2409" s="32" t="s">
        <v>1275</v>
      </c>
      <c r="J2409" s="22" t="s">
        <v>33</v>
      </c>
      <c r="K2409" s="38" t="s">
        <v>325</v>
      </c>
      <c r="L2409" s="20">
        <v>299</v>
      </c>
      <c r="M2409" s="29" t="str">
        <f>O2409&amp;"-"&amp;P2409&amp;"-"&amp;Q2409&amp;"-"&amp;R2409&amp;"-"&amp;S2409&amp;"-"&amp;T2409</f>
        <v>SJ-V-05-000D-XV-0299</v>
      </c>
      <c r="N2409" s="32" t="s">
        <v>1275</v>
      </c>
      <c r="O2409" s="21" t="str">
        <f>IFERROR(VLOOKUP(B2409,'字典-基地管理'!A:B,2,FALSE),"未填")</f>
        <v>SJ</v>
      </c>
      <c r="P2409" s="21" t="str">
        <f>IFERROR(VLOOKUP(C2409,'字典-车间管理'!A:B,2,FALSE),"未填")</f>
        <v>V</v>
      </c>
      <c r="Q2409" s="21" t="str">
        <f>IFERROR(VLOOKUP(D2409,'字典-系统管理&amp;工段管理'!C:D,2,FALSE),"未填")</f>
        <v>05</v>
      </c>
      <c r="R2409" s="22" t="str">
        <f>_xlfn.TEXTJOIN("", TRUE, IF(U2409="0", U2409, ""), IF(V2409="0", V2409, ""), IF(W2409="0", W2409, ""), IF(X2409="0", X2409, ""), IF(U2409&lt;&gt;"0", U2409, ""), IF(V2409&lt;&gt;"0", V2409, ""), IF(W2409&lt;&gt;"0", W2409, ""), IF(X2409&lt;&gt;"0", X2409, ""))</f>
        <v>000D</v>
      </c>
      <c r="S2409" s="21" t="str">
        <f>IFERROR(VLOOKUP(K2409,'字典-设备&amp;仪表管理'!A:B,2,FALSE),"未填")</f>
        <v>XV</v>
      </c>
      <c r="T2409" s="26" t="str">
        <f>IF(L2409="","未填",TEXT(L2409,"0000"))</f>
        <v>0299</v>
      </c>
      <c r="U2409" s="22" t="str">
        <f>IFERROR(VLOOKUP(E2409,'字典-系统管理&amp;工段管理'!$A$2:$B$7,2,0),"0")</f>
        <v>D</v>
      </c>
      <c r="V2409" s="22" t="str">
        <f>IFERROR(VLOOKUP(F2409,'字典-系统管理&amp;工段管理'!$A$2:$B$7,2,0),"0")</f>
        <v>0</v>
      </c>
      <c r="W2409" s="22" t="str">
        <f>IFERROR(VLOOKUP(G2409,'字典-系统管理&amp;工段管理'!$A$2:$B$7,2,0),"0")</f>
        <v>0</v>
      </c>
      <c r="X2409" s="22" t="str">
        <f>IFERROR(VLOOKUP(H2409,'字典-系统管理&amp;工段管理'!$A$2:$B$7,2,0),"0")</f>
        <v>0</v>
      </c>
    </row>
    <row r="2410" spans="1:24" x14ac:dyDescent="0.15">
      <c r="A2410" s="19">
        <v>2408</v>
      </c>
      <c r="B2410" s="22" t="s">
        <v>24</v>
      </c>
      <c r="C2410" s="22" t="s">
        <v>94</v>
      </c>
      <c r="D2410" s="22" t="s">
        <v>234</v>
      </c>
      <c r="E2410" s="22" t="s">
        <v>28</v>
      </c>
      <c r="F2410" s="22"/>
      <c r="G2410" s="22"/>
      <c r="H2410" s="22"/>
      <c r="I2410" s="32" t="s">
        <v>1280</v>
      </c>
      <c r="J2410" s="22" t="s">
        <v>33</v>
      </c>
      <c r="K2410" s="38" t="s">
        <v>325</v>
      </c>
      <c r="L2410" s="20">
        <v>300</v>
      </c>
      <c r="M2410" s="29" t="str">
        <f>O2410&amp;"-"&amp;P2410&amp;"-"&amp;Q2410&amp;"-"&amp;R2410&amp;"-"&amp;S2410&amp;"-"&amp;T2410</f>
        <v>SJ-V-05-000D-XV-0300</v>
      </c>
      <c r="N2410" s="32" t="s">
        <v>1280</v>
      </c>
      <c r="O2410" s="21" t="str">
        <f>IFERROR(VLOOKUP(B2410,'字典-基地管理'!A:B,2,FALSE),"未填")</f>
        <v>SJ</v>
      </c>
      <c r="P2410" s="21" t="str">
        <f>IFERROR(VLOOKUP(C2410,'字典-车间管理'!A:B,2,FALSE),"未填")</f>
        <v>V</v>
      </c>
      <c r="Q2410" s="21" t="str">
        <f>IFERROR(VLOOKUP(D2410,'字典-系统管理&amp;工段管理'!C:D,2,FALSE),"未填")</f>
        <v>05</v>
      </c>
      <c r="R2410" s="22" t="str">
        <f>_xlfn.TEXTJOIN("", TRUE, IF(U2410="0", U2410, ""), IF(V2410="0", V2410, ""), IF(W2410="0", W2410, ""), IF(X2410="0", X2410, ""), IF(U2410&lt;&gt;"0", U2410, ""), IF(V2410&lt;&gt;"0", V2410, ""), IF(W2410&lt;&gt;"0", W2410, ""), IF(X2410&lt;&gt;"0", X2410, ""))</f>
        <v>000D</v>
      </c>
      <c r="S2410" s="21" t="str">
        <f>IFERROR(VLOOKUP(K2410,'字典-设备&amp;仪表管理'!A:B,2,FALSE),"未填")</f>
        <v>XV</v>
      </c>
      <c r="T2410" s="26" t="str">
        <f>IF(L2410="","未填",TEXT(L2410,"0000"))</f>
        <v>0300</v>
      </c>
      <c r="U2410" s="22" t="str">
        <f>IFERROR(VLOOKUP(E2410,'字典-系统管理&amp;工段管理'!$A$2:$B$7,2,0),"0")</f>
        <v>D</v>
      </c>
      <c r="V2410" s="22" t="str">
        <f>IFERROR(VLOOKUP(F2410,'字典-系统管理&amp;工段管理'!$A$2:$B$7,2,0),"0")</f>
        <v>0</v>
      </c>
      <c r="W2410" s="22" t="str">
        <f>IFERROR(VLOOKUP(G2410,'字典-系统管理&amp;工段管理'!$A$2:$B$7,2,0),"0")</f>
        <v>0</v>
      </c>
      <c r="X2410" s="22" t="str">
        <f>IFERROR(VLOOKUP(H2410,'字典-系统管理&amp;工段管理'!$A$2:$B$7,2,0),"0")</f>
        <v>0</v>
      </c>
    </row>
    <row r="2411" spans="1:24" x14ac:dyDescent="0.15">
      <c r="A2411" s="19">
        <v>2409</v>
      </c>
      <c r="B2411" s="22" t="s">
        <v>24</v>
      </c>
      <c r="C2411" s="22" t="s">
        <v>94</v>
      </c>
      <c r="D2411" s="22" t="s">
        <v>234</v>
      </c>
      <c r="E2411" s="22" t="s">
        <v>28</v>
      </c>
      <c r="F2411" s="22"/>
      <c r="G2411" s="22"/>
      <c r="H2411" s="22"/>
      <c r="I2411" s="32" t="s">
        <v>1281</v>
      </c>
      <c r="J2411" s="22" t="s">
        <v>33</v>
      </c>
      <c r="K2411" s="38" t="s">
        <v>325</v>
      </c>
      <c r="L2411" s="20">
        <v>301</v>
      </c>
      <c r="M2411" s="29" t="str">
        <f>O2411&amp;"-"&amp;P2411&amp;"-"&amp;Q2411&amp;"-"&amp;R2411&amp;"-"&amp;S2411&amp;"-"&amp;T2411</f>
        <v>SJ-V-05-000D-XV-0301</v>
      </c>
      <c r="N2411" s="32" t="s">
        <v>1281</v>
      </c>
      <c r="O2411" s="21" t="str">
        <f>IFERROR(VLOOKUP(B2411,'字典-基地管理'!A:B,2,FALSE),"未填")</f>
        <v>SJ</v>
      </c>
      <c r="P2411" s="21" t="str">
        <f>IFERROR(VLOOKUP(C2411,'字典-车间管理'!A:B,2,FALSE),"未填")</f>
        <v>V</v>
      </c>
      <c r="Q2411" s="21" t="str">
        <f>IFERROR(VLOOKUP(D2411,'字典-系统管理&amp;工段管理'!C:D,2,FALSE),"未填")</f>
        <v>05</v>
      </c>
      <c r="R2411" s="22" t="str">
        <f>_xlfn.TEXTJOIN("", TRUE, IF(U2411="0", U2411, ""), IF(V2411="0", V2411, ""), IF(W2411="0", W2411, ""), IF(X2411="0", X2411, ""), IF(U2411&lt;&gt;"0", U2411, ""), IF(V2411&lt;&gt;"0", V2411, ""), IF(W2411&lt;&gt;"0", W2411, ""), IF(X2411&lt;&gt;"0", X2411, ""))</f>
        <v>000D</v>
      </c>
      <c r="S2411" s="21" t="str">
        <f>IFERROR(VLOOKUP(K2411,'字典-设备&amp;仪表管理'!A:B,2,FALSE),"未填")</f>
        <v>XV</v>
      </c>
      <c r="T2411" s="26" t="str">
        <f>IF(L2411="","未填",TEXT(L2411,"0000"))</f>
        <v>0301</v>
      </c>
      <c r="U2411" s="22" t="str">
        <f>IFERROR(VLOOKUP(E2411,'字典-系统管理&amp;工段管理'!$A$2:$B$7,2,0),"0")</f>
        <v>D</v>
      </c>
      <c r="V2411" s="22" t="str">
        <f>IFERROR(VLOOKUP(F2411,'字典-系统管理&amp;工段管理'!$A$2:$B$7,2,0),"0")</f>
        <v>0</v>
      </c>
      <c r="W2411" s="22" t="str">
        <f>IFERROR(VLOOKUP(G2411,'字典-系统管理&amp;工段管理'!$A$2:$B$7,2,0),"0")</f>
        <v>0</v>
      </c>
      <c r="X2411" s="22" t="str">
        <f>IFERROR(VLOOKUP(H2411,'字典-系统管理&amp;工段管理'!$A$2:$B$7,2,0),"0")</f>
        <v>0</v>
      </c>
    </row>
    <row r="2412" spans="1:24" x14ac:dyDescent="0.15">
      <c r="A2412" s="19">
        <v>2410</v>
      </c>
      <c r="B2412" s="22" t="s">
        <v>24</v>
      </c>
      <c r="C2412" s="22" t="s">
        <v>94</v>
      </c>
      <c r="D2412" s="22" t="s">
        <v>234</v>
      </c>
      <c r="E2412" s="22" t="s">
        <v>28</v>
      </c>
      <c r="F2412" s="22"/>
      <c r="G2412" s="22"/>
      <c r="H2412" s="22"/>
      <c r="I2412" s="32" t="s">
        <v>1283</v>
      </c>
      <c r="J2412" s="22" t="s">
        <v>33</v>
      </c>
      <c r="K2412" s="38" t="s">
        <v>325</v>
      </c>
      <c r="L2412" s="20">
        <v>302</v>
      </c>
      <c r="M2412" s="29" t="str">
        <f>O2412&amp;"-"&amp;P2412&amp;"-"&amp;Q2412&amp;"-"&amp;R2412&amp;"-"&amp;S2412&amp;"-"&amp;T2412</f>
        <v>SJ-V-05-000D-XV-0302</v>
      </c>
      <c r="N2412" s="32" t="s">
        <v>1283</v>
      </c>
      <c r="O2412" s="21" t="str">
        <f>IFERROR(VLOOKUP(B2412,'字典-基地管理'!A:B,2,FALSE),"未填")</f>
        <v>SJ</v>
      </c>
      <c r="P2412" s="21" t="str">
        <f>IFERROR(VLOOKUP(C2412,'字典-车间管理'!A:B,2,FALSE),"未填")</f>
        <v>V</v>
      </c>
      <c r="Q2412" s="21" t="str">
        <f>IFERROR(VLOOKUP(D2412,'字典-系统管理&amp;工段管理'!C:D,2,FALSE),"未填")</f>
        <v>05</v>
      </c>
      <c r="R2412" s="22" t="str">
        <f>_xlfn.TEXTJOIN("", TRUE, IF(U2412="0", U2412, ""), IF(V2412="0", V2412, ""), IF(W2412="0", W2412, ""), IF(X2412="0", X2412, ""), IF(U2412&lt;&gt;"0", U2412, ""), IF(V2412&lt;&gt;"0", V2412, ""), IF(W2412&lt;&gt;"0", W2412, ""), IF(X2412&lt;&gt;"0", X2412, ""))</f>
        <v>000D</v>
      </c>
      <c r="S2412" s="21" t="str">
        <f>IFERROR(VLOOKUP(K2412,'字典-设备&amp;仪表管理'!A:B,2,FALSE),"未填")</f>
        <v>XV</v>
      </c>
      <c r="T2412" s="26" t="str">
        <f>IF(L2412="","未填",TEXT(L2412,"0000"))</f>
        <v>0302</v>
      </c>
      <c r="U2412" s="22" t="str">
        <f>IFERROR(VLOOKUP(E2412,'字典-系统管理&amp;工段管理'!$A$2:$B$7,2,0),"0")</f>
        <v>D</v>
      </c>
      <c r="V2412" s="22" t="str">
        <f>IFERROR(VLOOKUP(F2412,'字典-系统管理&amp;工段管理'!$A$2:$B$7,2,0),"0")</f>
        <v>0</v>
      </c>
      <c r="W2412" s="22" t="str">
        <f>IFERROR(VLOOKUP(G2412,'字典-系统管理&amp;工段管理'!$A$2:$B$7,2,0),"0")</f>
        <v>0</v>
      </c>
      <c r="X2412" s="22" t="str">
        <f>IFERROR(VLOOKUP(H2412,'字典-系统管理&amp;工段管理'!$A$2:$B$7,2,0),"0")</f>
        <v>0</v>
      </c>
    </row>
    <row r="2413" spans="1:24" x14ac:dyDescent="0.15">
      <c r="A2413" s="19">
        <v>2411</v>
      </c>
      <c r="B2413" s="22" t="s">
        <v>24</v>
      </c>
      <c r="C2413" s="22" t="s">
        <v>94</v>
      </c>
      <c r="D2413" s="22" t="s">
        <v>234</v>
      </c>
      <c r="E2413" s="22" t="s">
        <v>28</v>
      </c>
      <c r="F2413" s="22"/>
      <c r="G2413" s="22"/>
      <c r="H2413" s="22"/>
      <c r="I2413" s="32" t="s">
        <v>1284</v>
      </c>
      <c r="J2413" s="22" t="s">
        <v>33</v>
      </c>
      <c r="K2413" s="38" t="s">
        <v>325</v>
      </c>
      <c r="L2413" s="20">
        <v>303</v>
      </c>
      <c r="M2413" s="29" t="str">
        <f>O2413&amp;"-"&amp;P2413&amp;"-"&amp;Q2413&amp;"-"&amp;R2413&amp;"-"&amp;S2413&amp;"-"&amp;T2413</f>
        <v>SJ-V-05-000D-XV-0303</v>
      </c>
      <c r="N2413" s="32" t="s">
        <v>1284</v>
      </c>
      <c r="O2413" s="21" t="str">
        <f>IFERROR(VLOOKUP(B2413,'字典-基地管理'!A:B,2,FALSE),"未填")</f>
        <v>SJ</v>
      </c>
      <c r="P2413" s="21" t="str">
        <f>IFERROR(VLOOKUP(C2413,'字典-车间管理'!A:B,2,FALSE),"未填")</f>
        <v>V</v>
      </c>
      <c r="Q2413" s="21" t="str">
        <f>IFERROR(VLOOKUP(D2413,'字典-系统管理&amp;工段管理'!C:D,2,FALSE),"未填")</f>
        <v>05</v>
      </c>
      <c r="R2413" s="22" t="str">
        <f>_xlfn.TEXTJOIN("", TRUE, IF(U2413="0", U2413, ""), IF(V2413="0", V2413, ""), IF(W2413="0", W2413, ""), IF(X2413="0", X2413, ""), IF(U2413&lt;&gt;"0", U2413, ""), IF(V2413&lt;&gt;"0", V2413, ""), IF(W2413&lt;&gt;"0", W2413, ""), IF(X2413&lt;&gt;"0", X2413, ""))</f>
        <v>000D</v>
      </c>
      <c r="S2413" s="21" t="str">
        <f>IFERROR(VLOOKUP(K2413,'字典-设备&amp;仪表管理'!A:B,2,FALSE),"未填")</f>
        <v>XV</v>
      </c>
      <c r="T2413" s="26" t="str">
        <f>IF(L2413="","未填",TEXT(L2413,"0000"))</f>
        <v>0303</v>
      </c>
      <c r="U2413" s="22" t="str">
        <f>IFERROR(VLOOKUP(E2413,'字典-系统管理&amp;工段管理'!$A$2:$B$7,2,0),"0")</f>
        <v>D</v>
      </c>
      <c r="V2413" s="22" t="str">
        <f>IFERROR(VLOOKUP(F2413,'字典-系统管理&amp;工段管理'!$A$2:$B$7,2,0),"0")</f>
        <v>0</v>
      </c>
      <c r="W2413" s="22" t="str">
        <f>IFERROR(VLOOKUP(G2413,'字典-系统管理&amp;工段管理'!$A$2:$B$7,2,0),"0")</f>
        <v>0</v>
      </c>
      <c r="X2413" s="22" t="str">
        <f>IFERROR(VLOOKUP(H2413,'字典-系统管理&amp;工段管理'!$A$2:$B$7,2,0),"0")</f>
        <v>0</v>
      </c>
    </row>
    <row r="2414" spans="1:24" x14ac:dyDescent="0.15">
      <c r="A2414" s="19">
        <v>2412</v>
      </c>
      <c r="B2414" s="22" t="s">
        <v>24</v>
      </c>
      <c r="C2414" s="22" t="s">
        <v>94</v>
      </c>
      <c r="D2414" s="22" t="s">
        <v>234</v>
      </c>
      <c r="E2414" s="22" t="s">
        <v>28</v>
      </c>
      <c r="F2414" s="22"/>
      <c r="G2414" s="22"/>
      <c r="H2414" s="22"/>
      <c r="I2414" s="32" t="s">
        <v>1285</v>
      </c>
      <c r="J2414" s="22" t="s">
        <v>33</v>
      </c>
      <c r="K2414" s="38" t="s">
        <v>325</v>
      </c>
      <c r="L2414" s="20">
        <v>304</v>
      </c>
      <c r="M2414" s="29" t="str">
        <f>O2414&amp;"-"&amp;P2414&amp;"-"&amp;Q2414&amp;"-"&amp;R2414&amp;"-"&amp;S2414&amp;"-"&amp;T2414</f>
        <v>SJ-V-05-000D-XV-0304</v>
      </c>
      <c r="N2414" s="32" t="s">
        <v>1285</v>
      </c>
      <c r="O2414" s="21" t="str">
        <f>IFERROR(VLOOKUP(B2414,'字典-基地管理'!A:B,2,FALSE),"未填")</f>
        <v>SJ</v>
      </c>
      <c r="P2414" s="21" t="str">
        <f>IFERROR(VLOOKUP(C2414,'字典-车间管理'!A:B,2,FALSE),"未填")</f>
        <v>V</v>
      </c>
      <c r="Q2414" s="21" t="str">
        <f>IFERROR(VLOOKUP(D2414,'字典-系统管理&amp;工段管理'!C:D,2,FALSE),"未填")</f>
        <v>05</v>
      </c>
      <c r="R2414" s="22" t="str">
        <f>_xlfn.TEXTJOIN("", TRUE, IF(U2414="0", U2414, ""), IF(V2414="0", V2414, ""), IF(W2414="0", W2414, ""), IF(X2414="0", X2414, ""), IF(U2414&lt;&gt;"0", U2414, ""), IF(V2414&lt;&gt;"0", V2414, ""), IF(W2414&lt;&gt;"0", W2414, ""), IF(X2414&lt;&gt;"0", X2414, ""))</f>
        <v>000D</v>
      </c>
      <c r="S2414" s="21" t="str">
        <f>IFERROR(VLOOKUP(K2414,'字典-设备&amp;仪表管理'!A:B,2,FALSE),"未填")</f>
        <v>XV</v>
      </c>
      <c r="T2414" s="26" t="str">
        <f>IF(L2414="","未填",TEXT(L2414,"0000"))</f>
        <v>0304</v>
      </c>
      <c r="U2414" s="22" t="str">
        <f>IFERROR(VLOOKUP(E2414,'字典-系统管理&amp;工段管理'!$A$2:$B$7,2,0),"0")</f>
        <v>D</v>
      </c>
      <c r="V2414" s="22" t="str">
        <f>IFERROR(VLOOKUP(F2414,'字典-系统管理&amp;工段管理'!$A$2:$B$7,2,0),"0")</f>
        <v>0</v>
      </c>
      <c r="W2414" s="22" t="str">
        <f>IFERROR(VLOOKUP(G2414,'字典-系统管理&amp;工段管理'!$A$2:$B$7,2,0),"0")</f>
        <v>0</v>
      </c>
      <c r="X2414" s="22" t="str">
        <f>IFERROR(VLOOKUP(H2414,'字典-系统管理&amp;工段管理'!$A$2:$B$7,2,0),"0")</f>
        <v>0</v>
      </c>
    </row>
    <row r="2415" spans="1:24" x14ac:dyDescent="0.15">
      <c r="A2415" s="19">
        <v>2413</v>
      </c>
      <c r="B2415" s="22" t="s">
        <v>24</v>
      </c>
      <c r="C2415" s="22" t="s">
        <v>94</v>
      </c>
      <c r="D2415" s="22" t="s">
        <v>234</v>
      </c>
      <c r="E2415" s="22" t="s">
        <v>28</v>
      </c>
      <c r="F2415" s="22"/>
      <c r="G2415" s="22"/>
      <c r="H2415" s="22"/>
      <c r="I2415" s="32" t="s">
        <v>1286</v>
      </c>
      <c r="J2415" s="22" t="s">
        <v>33</v>
      </c>
      <c r="K2415" s="38" t="s">
        <v>325</v>
      </c>
      <c r="L2415" s="20">
        <v>305</v>
      </c>
      <c r="M2415" s="29" t="str">
        <f>O2415&amp;"-"&amp;P2415&amp;"-"&amp;Q2415&amp;"-"&amp;R2415&amp;"-"&amp;S2415&amp;"-"&amp;T2415</f>
        <v>SJ-V-05-000D-XV-0305</v>
      </c>
      <c r="N2415" s="32" t="s">
        <v>1286</v>
      </c>
      <c r="O2415" s="21" t="str">
        <f>IFERROR(VLOOKUP(B2415,'字典-基地管理'!A:B,2,FALSE),"未填")</f>
        <v>SJ</v>
      </c>
      <c r="P2415" s="21" t="str">
        <f>IFERROR(VLOOKUP(C2415,'字典-车间管理'!A:B,2,FALSE),"未填")</f>
        <v>V</v>
      </c>
      <c r="Q2415" s="21" t="str">
        <f>IFERROR(VLOOKUP(D2415,'字典-系统管理&amp;工段管理'!C:D,2,FALSE),"未填")</f>
        <v>05</v>
      </c>
      <c r="R2415" s="22" t="str">
        <f>_xlfn.TEXTJOIN("", TRUE, IF(U2415="0", U2415, ""), IF(V2415="0", V2415, ""), IF(W2415="0", W2415, ""), IF(X2415="0", X2415, ""), IF(U2415&lt;&gt;"0", U2415, ""), IF(V2415&lt;&gt;"0", V2415, ""), IF(W2415&lt;&gt;"0", W2415, ""), IF(X2415&lt;&gt;"0", X2415, ""))</f>
        <v>000D</v>
      </c>
      <c r="S2415" s="21" t="str">
        <f>IFERROR(VLOOKUP(K2415,'字典-设备&amp;仪表管理'!A:B,2,FALSE),"未填")</f>
        <v>XV</v>
      </c>
      <c r="T2415" s="26" t="str">
        <f>IF(L2415="","未填",TEXT(L2415,"0000"))</f>
        <v>0305</v>
      </c>
      <c r="U2415" s="22" t="str">
        <f>IFERROR(VLOOKUP(E2415,'字典-系统管理&amp;工段管理'!$A$2:$B$7,2,0),"0")</f>
        <v>D</v>
      </c>
      <c r="V2415" s="22" t="str">
        <f>IFERROR(VLOOKUP(F2415,'字典-系统管理&amp;工段管理'!$A$2:$B$7,2,0),"0")</f>
        <v>0</v>
      </c>
      <c r="W2415" s="22" t="str">
        <f>IFERROR(VLOOKUP(G2415,'字典-系统管理&amp;工段管理'!$A$2:$B$7,2,0),"0")</f>
        <v>0</v>
      </c>
      <c r="X2415" s="22" t="str">
        <f>IFERROR(VLOOKUP(H2415,'字典-系统管理&amp;工段管理'!$A$2:$B$7,2,0),"0")</f>
        <v>0</v>
      </c>
    </row>
    <row r="2416" spans="1:24" x14ac:dyDescent="0.15">
      <c r="A2416" s="19">
        <v>2414</v>
      </c>
      <c r="B2416" s="22" t="s">
        <v>24</v>
      </c>
      <c r="C2416" s="22" t="s">
        <v>94</v>
      </c>
      <c r="D2416" s="22" t="s">
        <v>234</v>
      </c>
      <c r="E2416" s="22" t="s">
        <v>28</v>
      </c>
      <c r="F2416" s="22"/>
      <c r="G2416" s="22"/>
      <c r="H2416" s="22"/>
      <c r="I2416" s="32" t="s">
        <v>1290</v>
      </c>
      <c r="J2416" s="22" t="s">
        <v>33</v>
      </c>
      <c r="K2416" s="38" t="s">
        <v>325</v>
      </c>
      <c r="L2416" s="20">
        <v>306</v>
      </c>
      <c r="M2416" s="29" t="str">
        <f>O2416&amp;"-"&amp;P2416&amp;"-"&amp;Q2416&amp;"-"&amp;R2416&amp;"-"&amp;S2416&amp;"-"&amp;T2416</f>
        <v>SJ-V-05-000D-XV-0306</v>
      </c>
      <c r="N2416" s="32" t="s">
        <v>1290</v>
      </c>
      <c r="O2416" s="21" t="str">
        <f>IFERROR(VLOOKUP(B2416,'字典-基地管理'!A:B,2,FALSE),"未填")</f>
        <v>SJ</v>
      </c>
      <c r="P2416" s="21" t="str">
        <f>IFERROR(VLOOKUP(C2416,'字典-车间管理'!A:B,2,FALSE),"未填")</f>
        <v>V</v>
      </c>
      <c r="Q2416" s="21" t="str">
        <f>IFERROR(VLOOKUP(D2416,'字典-系统管理&amp;工段管理'!C:D,2,FALSE),"未填")</f>
        <v>05</v>
      </c>
      <c r="R2416" s="22" t="str">
        <f>_xlfn.TEXTJOIN("", TRUE, IF(U2416="0", U2416, ""), IF(V2416="0", V2416, ""), IF(W2416="0", W2416, ""), IF(X2416="0", X2416, ""), IF(U2416&lt;&gt;"0", U2416, ""), IF(V2416&lt;&gt;"0", V2416, ""), IF(W2416&lt;&gt;"0", W2416, ""), IF(X2416&lt;&gt;"0", X2416, ""))</f>
        <v>000D</v>
      </c>
      <c r="S2416" s="21" t="str">
        <f>IFERROR(VLOOKUP(K2416,'字典-设备&amp;仪表管理'!A:B,2,FALSE),"未填")</f>
        <v>XV</v>
      </c>
      <c r="T2416" s="26" t="str">
        <f>IF(L2416="","未填",TEXT(L2416,"0000"))</f>
        <v>0306</v>
      </c>
      <c r="U2416" s="22" t="str">
        <f>IFERROR(VLOOKUP(E2416,'字典-系统管理&amp;工段管理'!$A$2:$B$7,2,0),"0")</f>
        <v>D</v>
      </c>
      <c r="V2416" s="22" t="str">
        <f>IFERROR(VLOOKUP(F2416,'字典-系统管理&amp;工段管理'!$A$2:$B$7,2,0),"0")</f>
        <v>0</v>
      </c>
      <c r="W2416" s="22" t="str">
        <f>IFERROR(VLOOKUP(G2416,'字典-系统管理&amp;工段管理'!$A$2:$B$7,2,0),"0")</f>
        <v>0</v>
      </c>
      <c r="X2416" s="22" t="str">
        <f>IFERROR(VLOOKUP(H2416,'字典-系统管理&amp;工段管理'!$A$2:$B$7,2,0),"0")</f>
        <v>0</v>
      </c>
    </row>
    <row r="2417" spans="1:24" x14ac:dyDescent="0.15">
      <c r="A2417" s="19">
        <v>2415</v>
      </c>
      <c r="B2417" s="22" t="s">
        <v>24</v>
      </c>
      <c r="C2417" s="22" t="s">
        <v>94</v>
      </c>
      <c r="D2417" s="22" t="s">
        <v>234</v>
      </c>
      <c r="E2417" s="22" t="s">
        <v>28</v>
      </c>
      <c r="F2417" s="22"/>
      <c r="G2417" s="22"/>
      <c r="H2417" s="22"/>
      <c r="I2417" s="32" t="s">
        <v>1291</v>
      </c>
      <c r="J2417" s="22" t="s">
        <v>33</v>
      </c>
      <c r="K2417" s="38" t="s">
        <v>325</v>
      </c>
      <c r="L2417" s="20">
        <v>307</v>
      </c>
      <c r="M2417" s="29" t="str">
        <f>O2417&amp;"-"&amp;P2417&amp;"-"&amp;Q2417&amp;"-"&amp;R2417&amp;"-"&amp;S2417&amp;"-"&amp;T2417</f>
        <v>SJ-V-05-000D-XV-0307</v>
      </c>
      <c r="N2417" s="32" t="s">
        <v>1291</v>
      </c>
      <c r="O2417" s="21" t="str">
        <f>IFERROR(VLOOKUP(B2417,'字典-基地管理'!A:B,2,FALSE),"未填")</f>
        <v>SJ</v>
      </c>
      <c r="P2417" s="21" t="str">
        <f>IFERROR(VLOOKUP(C2417,'字典-车间管理'!A:B,2,FALSE),"未填")</f>
        <v>V</v>
      </c>
      <c r="Q2417" s="21" t="str">
        <f>IFERROR(VLOOKUP(D2417,'字典-系统管理&amp;工段管理'!C:D,2,FALSE),"未填")</f>
        <v>05</v>
      </c>
      <c r="R2417" s="22" t="str">
        <f>_xlfn.TEXTJOIN("", TRUE, IF(U2417="0", U2417, ""), IF(V2417="0", V2417, ""), IF(W2417="0", W2417, ""), IF(X2417="0", X2417, ""), IF(U2417&lt;&gt;"0", U2417, ""), IF(V2417&lt;&gt;"0", V2417, ""), IF(W2417&lt;&gt;"0", W2417, ""), IF(X2417&lt;&gt;"0", X2417, ""))</f>
        <v>000D</v>
      </c>
      <c r="S2417" s="21" t="str">
        <f>IFERROR(VLOOKUP(K2417,'字典-设备&amp;仪表管理'!A:B,2,FALSE),"未填")</f>
        <v>XV</v>
      </c>
      <c r="T2417" s="26" t="str">
        <f>IF(L2417="","未填",TEXT(L2417,"0000"))</f>
        <v>0307</v>
      </c>
      <c r="U2417" s="22" t="str">
        <f>IFERROR(VLOOKUP(E2417,'字典-系统管理&amp;工段管理'!$A$2:$B$7,2,0),"0")</f>
        <v>D</v>
      </c>
      <c r="V2417" s="22" t="str">
        <f>IFERROR(VLOOKUP(F2417,'字典-系统管理&amp;工段管理'!$A$2:$B$7,2,0),"0")</f>
        <v>0</v>
      </c>
      <c r="W2417" s="22" t="str">
        <f>IFERROR(VLOOKUP(G2417,'字典-系统管理&amp;工段管理'!$A$2:$B$7,2,0),"0")</f>
        <v>0</v>
      </c>
      <c r="X2417" s="22" t="str">
        <f>IFERROR(VLOOKUP(H2417,'字典-系统管理&amp;工段管理'!$A$2:$B$7,2,0),"0")</f>
        <v>0</v>
      </c>
    </row>
    <row r="2418" spans="1:24" x14ac:dyDescent="0.15">
      <c r="A2418" s="19">
        <v>2416</v>
      </c>
      <c r="B2418" s="22" t="s">
        <v>24</v>
      </c>
      <c r="C2418" s="22" t="s">
        <v>94</v>
      </c>
      <c r="D2418" s="22" t="s">
        <v>234</v>
      </c>
      <c r="E2418" s="22" t="s">
        <v>28</v>
      </c>
      <c r="F2418" s="22"/>
      <c r="G2418" s="22"/>
      <c r="H2418" s="22"/>
      <c r="I2418" s="32" t="s">
        <v>1292</v>
      </c>
      <c r="J2418" s="22" t="s">
        <v>33</v>
      </c>
      <c r="K2418" s="38" t="s">
        <v>325</v>
      </c>
      <c r="L2418" s="20">
        <v>308</v>
      </c>
      <c r="M2418" s="29" t="str">
        <f>O2418&amp;"-"&amp;P2418&amp;"-"&amp;Q2418&amp;"-"&amp;R2418&amp;"-"&amp;S2418&amp;"-"&amp;T2418</f>
        <v>SJ-V-05-000D-XV-0308</v>
      </c>
      <c r="N2418" s="32" t="s">
        <v>1292</v>
      </c>
      <c r="O2418" s="21" t="str">
        <f>IFERROR(VLOOKUP(B2418,'字典-基地管理'!A:B,2,FALSE),"未填")</f>
        <v>SJ</v>
      </c>
      <c r="P2418" s="21" t="str">
        <f>IFERROR(VLOOKUP(C2418,'字典-车间管理'!A:B,2,FALSE),"未填")</f>
        <v>V</v>
      </c>
      <c r="Q2418" s="21" t="str">
        <f>IFERROR(VLOOKUP(D2418,'字典-系统管理&amp;工段管理'!C:D,2,FALSE),"未填")</f>
        <v>05</v>
      </c>
      <c r="R2418" s="22" t="str">
        <f>_xlfn.TEXTJOIN("", TRUE, IF(U2418="0", U2418, ""), IF(V2418="0", V2418, ""), IF(W2418="0", W2418, ""), IF(X2418="0", X2418, ""), IF(U2418&lt;&gt;"0", U2418, ""), IF(V2418&lt;&gt;"0", V2418, ""), IF(W2418&lt;&gt;"0", W2418, ""), IF(X2418&lt;&gt;"0", X2418, ""))</f>
        <v>000D</v>
      </c>
      <c r="S2418" s="21" t="str">
        <f>IFERROR(VLOOKUP(K2418,'字典-设备&amp;仪表管理'!A:B,2,FALSE),"未填")</f>
        <v>XV</v>
      </c>
      <c r="T2418" s="26" t="str">
        <f>IF(L2418="","未填",TEXT(L2418,"0000"))</f>
        <v>0308</v>
      </c>
      <c r="U2418" s="22" t="str">
        <f>IFERROR(VLOOKUP(E2418,'字典-系统管理&amp;工段管理'!$A$2:$B$7,2,0),"0")</f>
        <v>D</v>
      </c>
      <c r="V2418" s="22" t="str">
        <f>IFERROR(VLOOKUP(F2418,'字典-系统管理&amp;工段管理'!$A$2:$B$7,2,0),"0")</f>
        <v>0</v>
      </c>
      <c r="W2418" s="22" t="str">
        <f>IFERROR(VLOOKUP(G2418,'字典-系统管理&amp;工段管理'!$A$2:$B$7,2,0),"0")</f>
        <v>0</v>
      </c>
      <c r="X2418" s="22" t="str">
        <f>IFERROR(VLOOKUP(H2418,'字典-系统管理&amp;工段管理'!$A$2:$B$7,2,0),"0")</f>
        <v>0</v>
      </c>
    </row>
    <row r="2419" spans="1:24" x14ac:dyDescent="0.15">
      <c r="A2419" s="19">
        <v>2417</v>
      </c>
      <c r="B2419" s="22" t="s">
        <v>24</v>
      </c>
      <c r="C2419" s="22" t="s">
        <v>94</v>
      </c>
      <c r="D2419" s="22" t="s">
        <v>234</v>
      </c>
      <c r="E2419" s="22" t="s">
        <v>28</v>
      </c>
      <c r="F2419" s="22"/>
      <c r="G2419" s="22"/>
      <c r="H2419" s="22"/>
      <c r="I2419" s="32" t="s">
        <v>1293</v>
      </c>
      <c r="J2419" s="22" t="s">
        <v>33</v>
      </c>
      <c r="K2419" s="38" t="s">
        <v>325</v>
      </c>
      <c r="L2419" s="20">
        <v>309</v>
      </c>
      <c r="M2419" s="29" t="str">
        <f>O2419&amp;"-"&amp;P2419&amp;"-"&amp;Q2419&amp;"-"&amp;R2419&amp;"-"&amp;S2419&amp;"-"&amp;T2419</f>
        <v>SJ-V-05-000D-XV-0309</v>
      </c>
      <c r="N2419" s="32" t="s">
        <v>1293</v>
      </c>
      <c r="O2419" s="21" t="str">
        <f>IFERROR(VLOOKUP(B2419,'字典-基地管理'!A:B,2,FALSE),"未填")</f>
        <v>SJ</v>
      </c>
      <c r="P2419" s="21" t="str">
        <f>IFERROR(VLOOKUP(C2419,'字典-车间管理'!A:B,2,FALSE),"未填")</f>
        <v>V</v>
      </c>
      <c r="Q2419" s="21" t="str">
        <f>IFERROR(VLOOKUP(D2419,'字典-系统管理&amp;工段管理'!C:D,2,FALSE),"未填")</f>
        <v>05</v>
      </c>
      <c r="R2419" s="22" t="str">
        <f>_xlfn.TEXTJOIN("", TRUE, IF(U2419="0", U2419, ""), IF(V2419="0", V2419, ""), IF(W2419="0", W2419, ""), IF(X2419="0", X2419, ""), IF(U2419&lt;&gt;"0", U2419, ""), IF(V2419&lt;&gt;"0", V2419, ""), IF(W2419&lt;&gt;"0", W2419, ""), IF(X2419&lt;&gt;"0", X2419, ""))</f>
        <v>000D</v>
      </c>
      <c r="S2419" s="21" t="str">
        <f>IFERROR(VLOOKUP(K2419,'字典-设备&amp;仪表管理'!A:B,2,FALSE),"未填")</f>
        <v>XV</v>
      </c>
      <c r="T2419" s="26" t="str">
        <f>IF(L2419="","未填",TEXT(L2419,"0000"))</f>
        <v>0309</v>
      </c>
      <c r="U2419" s="22" t="str">
        <f>IFERROR(VLOOKUP(E2419,'字典-系统管理&amp;工段管理'!$A$2:$B$7,2,0),"0")</f>
        <v>D</v>
      </c>
      <c r="V2419" s="22" t="str">
        <f>IFERROR(VLOOKUP(F2419,'字典-系统管理&amp;工段管理'!$A$2:$B$7,2,0),"0")</f>
        <v>0</v>
      </c>
      <c r="W2419" s="22" t="str">
        <f>IFERROR(VLOOKUP(G2419,'字典-系统管理&amp;工段管理'!$A$2:$B$7,2,0),"0")</f>
        <v>0</v>
      </c>
      <c r="X2419" s="22" t="str">
        <f>IFERROR(VLOOKUP(H2419,'字典-系统管理&amp;工段管理'!$A$2:$B$7,2,0),"0")</f>
        <v>0</v>
      </c>
    </row>
    <row r="2420" spans="1:24" x14ac:dyDescent="0.15">
      <c r="A2420" s="19">
        <v>2418</v>
      </c>
      <c r="B2420" s="22" t="s">
        <v>24</v>
      </c>
      <c r="C2420" s="22" t="s">
        <v>94</v>
      </c>
      <c r="D2420" s="22" t="s">
        <v>234</v>
      </c>
      <c r="E2420" s="22" t="s">
        <v>28</v>
      </c>
      <c r="F2420" s="22"/>
      <c r="G2420" s="22"/>
      <c r="H2420" s="22"/>
      <c r="I2420" s="32" t="s">
        <v>1294</v>
      </c>
      <c r="J2420" s="22" t="s">
        <v>33</v>
      </c>
      <c r="K2420" s="38" t="s">
        <v>325</v>
      </c>
      <c r="L2420" s="20">
        <v>310</v>
      </c>
      <c r="M2420" s="29" t="str">
        <f>O2420&amp;"-"&amp;P2420&amp;"-"&amp;Q2420&amp;"-"&amp;R2420&amp;"-"&amp;S2420&amp;"-"&amp;T2420</f>
        <v>SJ-V-05-000D-XV-0310</v>
      </c>
      <c r="N2420" s="32" t="s">
        <v>1294</v>
      </c>
      <c r="O2420" s="21" t="str">
        <f>IFERROR(VLOOKUP(B2420,'字典-基地管理'!A:B,2,FALSE),"未填")</f>
        <v>SJ</v>
      </c>
      <c r="P2420" s="21" t="str">
        <f>IFERROR(VLOOKUP(C2420,'字典-车间管理'!A:B,2,FALSE),"未填")</f>
        <v>V</v>
      </c>
      <c r="Q2420" s="21" t="str">
        <f>IFERROR(VLOOKUP(D2420,'字典-系统管理&amp;工段管理'!C:D,2,FALSE),"未填")</f>
        <v>05</v>
      </c>
      <c r="R2420" s="22" t="str">
        <f>_xlfn.TEXTJOIN("", TRUE, IF(U2420="0", U2420, ""), IF(V2420="0", V2420, ""), IF(W2420="0", W2420, ""), IF(X2420="0", X2420, ""), IF(U2420&lt;&gt;"0", U2420, ""), IF(V2420&lt;&gt;"0", V2420, ""), IF(W2420&lt;&gt;"0", W2420, ""), IF(X2420&lt;&gt;"0", X2420, ""))</f>
        <v>000D</v>
      </c>
      <c r="S2420" s="21" t="str">
        <f>IFERROR(VLOOKUP(K2420,'字典-设备&amp;仪表管理'!A:B,2,FALSE),"未填")</f>
        <v>XV</v>
      </c>
      <c r="T2420" s="26" t="str">
        <f>IF(L2420="","未填",TEXT(L2420,"0000"))</f>
        <v>0310</v>
      </c>
      <c r="U2420" s="22" t="str">
        <f>IFERROR(VLOOKUP(E2420,'字典-系统管理&amp;工段管理'!$A$2:$B$7,2,0),"0")</f>
        <v>D</v>
      </c>
      <c r="V2420" s="22" t="str">
        <f>IFERROR(VLOOKUP(F2420,'字典-系统管理&amp;工段管理'!$A$2:$B$7,2,0),"0")</f>
        <v>0</v>
      </c>
      <c r="W2420" s="22" t="str">
        <f>IFERROR(VLOOKUP(G2420,'字典-系统管理&amp;工段管理'!$A$2:$B$7,2,0),"0")</f>
        <v>0</v>
      </c>
      <c r="X2420" s="22" t="str">
        <f>IFERROR(VLOOKUP(H2420,'字典-系统管理&amp;工段管理'!$A$2:$B$7,2,0),"0")</f>
        <v>0</v>
      </c>
    </row>
    <row r="2421" spans="1:24" x14ac:dyDescent="0.15">
      <c r="A2421" s="19">
        <v>2419</v>
      </c>
      <c r="B2421" s="22" t="s">
        <v>24</v>
      </c>
      <c r="C2421" s="22" t="s">
        <v>94</v>
      </c>
      <c r="D2421" s="22" t="s">
        <v>234</v>
      </c>
      <c r="E2421" s="22" t="s">
        <v>28</v>
      </c>
      <c r="F2421" s="22"/>
      <c r="G2421" s="22"/>
      <c r="H2421" s="22"/>
      <c r="I2421" s="32" t="s">
        <v>1295</v>
      </c>
      <c r="J2421" s="22" t="s">
        <v>33</v>
      </c>
      <c r="K2421" s="38" t="s">
        <v>325</v>
      </c>
      <c r="L2421" s="20">
        <v>311</v>
      </c>
      <c r="M2421" s="29" t="str">
        <f>O2421&amp;"-"&amp;P2421&amp;"-"&amp;Q2421&amp;"-"&amp;R2421&amp;"-"&amp;S2421&amp;"-"&amp;T2421</f>
        <v>SJ-V-05-000D-XV-0311</v>
      </c>
      <c r="N2421" s="32" t="s">
        <v>1295</v>
      </c>
      <c r="O2421" s="21" t="str">
        <f>IFERROR(VLOOKUP(B2421,'字典-基地管理'!A:B,2,FALSE),"未填")</f>
        <v>SJ</v>
      </c>
      <c r="P2421" s="21" t="str">
        <f>IFERROR(VLOOKUP(C2421,'字典-车间管理'!A:B,2,FALSE),"未填")</f>
        <v>V</v>
      </c>
      <c r="Q2421" s="21" t="str">
        <f>IFERROR(VLOOKUP(D2421,'字典-系统管理&amp;工段管理'!C:D,2,FALSE),"未填")</f>
        <v>05</v>
      </c>
      <c r="R2421" s="22" t="str">
        <f>_xlfn.TEXTJOIN("", TRUE, IF(U2421="0", U2421, ""), IF(V2421="0", V2421, ""), IF(W2421="0", W2421, ""), IF(X2421="0", X2421, ""), IF(U2421&lt;&gt;"0", U2421, ""), IF(V2421&lt;&gt;"0", V2421, ""), IF(W2421&lt;&gt;"0", W2421, ""), IF(X2421&lt;&gt;"0", X2421, ""))</f>
        <v>000D</v>
      </c>
      <c r="S2421" s="21" t="str">
        <f>IFERROR(VLOOKUP(K2421,'字典-设备&amp;仪表管理'!A:B,2,FALSE),"未填")</f>
        <v>XV</v>
      </c>
      <c r="T2421" s="26" t="str">
        <f>IF(L2421="","未填",TEXT(L2421,"0000"))</f>
        <v>0311</v>
      </c>
      <c r="U2421" s="22" t="str">
        <f>IFERROR(VLOOKUP(E2421,'字典-系统管理&amp;工段管理'!$A$2:$B$7,2,0),"0")</f>
        <v>D</v>
      </c>
      <c r="V2421" s="22" t="str">
        <f>IFERROR(VLOOKUP(F2421,'字典-系统管理&amp;工段管理'!$A$2:$B$7,2,0),"0")</f>
        <v>0</v>
      </c>
      <c r="W2421" s="22" t="str">
        <f>IFERROR(VLOOKUP(G2421,'字典-系统管理&amp;工段管理'!$A$2:$B$7,2,0),"0")</f>
        <v>0</v>
      </c>
      <c r="X2421" s="22" t="str">
        <f>IFERROR(VLOOKUP(H2421,'字典-系统管理&amp;工段管理'!$A$2:$B$7,2,0),"0")</f>
        <v>0</v>
      </c>
    </row>
    <row r="2422" spans="1:24" x14ac:dyDescent="0.15">
      <c r="A2422" s="19">
        <v>2420</v>
      </c>
      <c r="B2422" s="22" t="s">
        <v>24</v>
      </c>
      <c r="C2422" s="22" t="s">
        <v>94</v>
      </c>
      <c r="D2422" s="22" t="s">
        <v>234</v>
      </c>
      <c r="E2422" s="22" t="s">
        <v>28</v>
      </c>
      <c r="F2422" s="22"/>
      <c r="G2422" s="22"/>
      <c r="H2422" s="22"/>
      <c r="I2422" s="32" t="s">
        <v>1296</v>
      </c>
      <c r="J2422" s="22" t="s">
        <v>33</v>
      </c>
      <c r="K2422" s="38" t="s">
        <v>325</v>
      </c>
      <c r="L2422" s="20">
        <v>312</v>
      </c>
      <c r="M2422" s="29" t="str">
        <f>O2422&amp;"-"&amp;P2422&amp;"-"&amp;Q2422&amp;"-"&amp;R2422&amp;"-"&amp;S2422&amp;"-"&amp;T2422</f>
        <v>SJ-V-05-000D-XV-0312</v>
      </c>
      <c r="N2422" s="32" t="s">
        <v>1296</v>
      </c>
      <c r="O2422" s="21" t="str">
        <f>IFERROR(VLOOKUP(B2422,'字典-基地管理'!A:B,2,FALSE),"未填")</f>
        <v>SJ</v>
      </c>
      <c r="P2422" s="21" t="str">
        <f>IFERROR(VLOOKUP(C2422,'字典-车间管理'!A:B,2,FALSE),"未填")</f>
        <v>V</v>
      </c>
      <c r="Q2422" s="21" t="str">
        <f>IFERROR(VLOOKUP(D2422,'字典-系统管理&amp;工段管理'!C:D,2,FALSE),"未填")</f>
        <v>05</v>
      </c>
      <c r="R2422" s="22" t="str">
        <f>_xlfn.TEXTJOIN("", TRUE, IF(U2422="0", U2422, ""), IF(V2422="0", V2422, ""), IF(W2422="0", W2422, ""), IF(X2422="0", X2422, ""), IF(U2422&lt;&gt;"0", U2422, ""), IF(V2422&lt;&gt;"0", V2422, ""), IF(W2422&lt;&gt;"0", W2422, ""), IF(X2422&lt;&gt;"0", X2422, ""))</f>
        <v>000D</v>
      </c>
      <c r="S2422" s="21" t="str">
        <f>IFERROR(VLOOKUP(K2422,'字典-设备&amp;仪表管理'!A:B,2,FALSE),"未填")</f>
        <v>XV</v>
      </c>
      <c r="T2422" s="26" t="str">
        <f>IF(L2422="","未填",TEXT(L2422,"0000"))</f>
        <v>0312</v>
      </c>
      <c r="U2422" s="22" t="str">
        <f>IFERROR(VLOOKUP(E2422,'字典-系统管理&amp;工段管理'!$A$2:$B$7,2,0),"0")</f>
        <v>D</v>
      </c>
      <c r="V2422" s="22" t="str">
        <f>IFERROR(VLOOKUP(F2422,'字典-系统管理&amp;工段管理'!$A$2:$B$7,2,0),"0")</f>
        <v>0</v>
      </c>
      <c r="W2422" s="22" t="str">
        <f>IFERROR(VLOOKUP(G2422,'字典-系统管理&amp;工段管理'!$A$2:$B$7,2,0),"0")</f>
        <v>0</v>
      </c>
      <c r="X2422" s="22" t="str">
        <f>IFERROR(VLOOKUP(H2422,'字典-系统管理&amp;工段管理'!$A$2:$B$7,2,0),"0")</f>
        <v>0</v>
      </c>
    </row>
    <row r="2423" spans="1:24" x14ac:dyDescent="0.15">
      <c r="A2423" s="19">
        <v>2421</v>
      </c>
      <c r="B2423" s="22" t="s">
        <v>24</v>
      </c>
      <c r="C2423" s="22" t="s">
        <v>94</v>
      </c>
      <c r="D2423" s="22" t="s">
        <v>234</v>
      </c>
      <c r="E2423" s="22" t="s">
        <v>28</v>
      </c>
      <c r="F2423" s="22"/>
      <c r="G2423" s="22"/>
      <c r="H2423" s="22"/>
      <c r="I2423" s="32" t="s">
        <v>1297</v>
      </c>
      <c r="J2423" s="22" t="s">
        <v>33</v>
      </c>
      <c r="K2423" s="38" t="s">
        <v>325</v>
      </c>
      <c r="L2423" s="20">
        <v>313</v>
      </c>
      <c r="M2423" s="29" t="str">
        <f>O2423&amp;"-"&amp;P2423&amp;"-"&amp;Q2423&amp;"-"&amp;R2423&amp;"-"&amp;S2423&amp;"-"&amp;T2423</f>
        <v>SJ-V-05-000D-XV-0313</v>
      </c>
      <c r="N2423" s="32" t="s">
        <v>1297</v>
      </c>
      <c r="O2423" s="21" t="str">
        <f>IFERROR(VLOOKUP(B2423,'字典-基地管理'!A:B,2,FALSE),"未填")</f>
        <v>SJ</v>
      </c>
      <c r="P2423" s="21" t="str">
        <f>IFERROR(VLOOKUP(C2423,'字典-车间管理'!A:B,2,FALSE),"未填")</f>
        <v>V</v>
      </c>
      <c r="Q2423" s="21" t="str">
        <f>IFERROR(VLOOKUP(D2423,'字典-系统管理&amp;工段管理'!C:D,2,FALSE),"未填")</f>
        <v>05</v>
      </c>
      <c r="R2423" s="22" t="str">
        <f>_xlfn.TEXTJOIN("", TRUE, IF(U2423="0", U2423, ""), IF(V2423="0", V2423, ""), IF(W2423="0", W2423, ""), IF(X2423="0", X2423, ""), IF(U2423&lt;&gt;"0", U2423, ""), IF(V2423&lt;&gt;"0", V2423, ""), IF(W2423&lt;&gt;"0", W2423, ""), IF(X2423&lt;&gt;"0", X2423, ""))</f>
        <v>000D</v>
      </c>
      <c r="S2423" s="21" t="str">
        <f>IFERROR(VLOOKUP(K2423,'字典-设备&amp;仪表管理'!A:B,2,FALSE),"未填")</f>
        <v>XV</v>
      </c>
      <c r="T2423" s="26" t="str">
        <f>IF(L2423="","未填",TEXT(L2423,"0000"))</f>
        <v>0313</v>
      </c>
      <c r="U2423" s="22" t="str">
        <f>IFERROR(VLOOKUP(E2423,'字典-系统管理&amp;工段管理'!$A$2:$B$7,2,0),"0")</f>
        <v>D</v>
      </c>
      <c r="V2423" s="22" t="str">
        <f>IFERROR(VLOOKUP(F2423,'字典-系统管理&amp;工段管理'!$A$2:$B$7,2,0),"0")</f>
        <v>0</v>
      </c>
      <c r="W2423" s="22" t="str">
        <f>IFERROR(VLOOKUP(G2423,'字典-系统管理&amp;工段管理'!$A$2:$B$7,2,0),"0")</f>
        <v>0</v>
      </c>
      <c r="X2423" s="22" t="str">
        <f>IFERROR(VLOOKUP(H2423,'字典-系统管理&amp;工段管理'!$A$2:$B$7,2,0),"0")</f>
        <v>0</v>
      </c>
    </row>
    <row r="2424" spans="1:24" x14ac:dyDescent="0.15">
      <c r="A2424" s="19">
        <v>2422</v>
      </c>
      <c r="B2424" s="22" t="s">
        <v>24</v>
      </c>
      <c r="C2424" s="22" t="s">
        <v>94</v>
      </c>
      <c r="D2424" s="22" t="s">
        <v>234</v>
      </c>
      <c r="E2424" s="22" t="s">
        <v>28</v>
      </c>
      <c r="F2424" s="22"/>
      <c r="G2424" s="22"/>
      <c r="H2424" s="22"/>
      <c r="I2424" s="32" t="s">
        <v>1298</v>
      </c>
      <c r="J2424" s="22" t="s">
        <v>33</v>
      </c>
      <c r="K2424" s="38" t="s">
        <v>325</v>
      </c>
      <c r="L2424" s="20">
        <v>314</v>
      </c>
      <c r="M2424" s="29" t="str">
        <f>O2424&amp;"-"&amp;P2424&amp;"-"&amp;Q2424&amp;"-"&amp;R2424&amp;"-"&amp;S2424&amp;"-"&amp;T2424</f>
        <v>SJ-V-05-000D-XV-0314</v>
      </c>
      <c r="N2424" s="32" t="s">
        <v>1298</v>
      </c>
      <c r="O2424" s="21" t="str">
        <f>IFERROR(VLOOKUP(B2424,'字典-基地管理'!A:B,2,FALSE),"未填")</f>
        <v>SJ</v>
      </c>
      <c r="P2424" s="21" t="str">
        <f>IFERROR(VLOOKUP(C2424,'字典-车间管理'!A:B,2,FALSE),"未填")</f>
        <v>V</v>
      </c>
      <c r="Q2424" s="21" t="str">
        <f>IFERROR(VLOOKUP(D2424,'字典-系统管理&amp;工段管理'!C:D,2,FALSE),"未填")</f>
        <v>05</v>
      </c>
      <c r="R2424" s="22" t="str">
        <f>_xlfn.TEXTJOIN("", TRUE, IF(U2424="0", U2424, ""), IF(V2424="0", V2424, ""), IF(W2424="0", W2424, ""), IF(X2424="0", X2424, ""), IF(U2424&lt;&gt;"0", U2424, ""), IF(V2424&lt;&gt;"0", V2424, ""), IF(W2424&lt;&gt;"0", W2424, ""), IF(X2424&lt;&gt;"0", X2424, ""))</f>
        <v>000D</v>
      </c>
      <c r="S2424" s="21" t="str">
        <f>IFERROR(VLOOKUP(K2424,'字典-设备&amp;仪表管理'!A:B,2,FALSE),"未填")</f>
        <v>XV</v>
      </c>
      <c r="T2424" s="26" t="str">
        <f>IF(L2424="","未填",TEXT(L2424,"0000"))</f>
        <v>0314</v>
      </c>
      <c r="U2424" s="22" t="str">
        <f>IFERROR(VLOOKUP(E2424,'字典-系统管理&amp;工段管理'!$A$2:$B$7,2,0),"0")</f>
        <v>D</v>
      </c>
      <c r="V2424" s="22" t="str">
        <f>IFERROR(VLOOKUP(F2424,'字典-系统管理&amp;工段管理'!$A$2:$B$7,2,0),"0")</f>
        <v>0</v>
      </c>
      <c r="W2424" s="22" t="str">
        <f>IFERROR(VLOOKUP(G2424,'字典-系统管理&amp;工段管理'!$A$2:$B$7,2,0),"0")</f>
        <v>0</v>
      </c>
      <c r="X2424" s="22" t="str">
        <f>IFERROR(VLOOKUP(H2424,'字典-系统管理&amp;工段管理'!$A$2:$B$7,2,0),"0")</f>
        <v>0</v>
      </c>
    </row>
    <row r="2425" spans="1:24" x14ac:dyDescent="0.15">
      <c r="A2425" s="19">
        <v>2423</v>
      </c>
      <c r="B2425" s="22" t="s">
        <v>24</v>
      </c>
      <c r="C2425" s="22" t="s">
        <v>94</v>
      </c>
      <c r="D2425" s="22" t="s">
        <v>234</v>
      </c>
      <c r="E2425" s="22" t="s">
        <v>28</v>
      </c>
      <c r="F2425" s="22"/>
      <c r="G2425" s="22"/>
      <c r="H2425" s="22"/>
      <c r="I2425" s="32" t="s">
        <v>1299</v>
      </c>
      <c r="J2425" s="22" t="s">
        <v>33</v>
      </c>
      <c r="K2425" s="38" t="s">
        <v>325</v>
      </c>
      <c r="L2425" s="20">
        <v>315</v>
      </c>
      <c r="M2425" s="29" t="str">
        <f>O2425&amp;"-"&amp;P2425&amp;"-"&amp;Q2425&amp;"-"&amp;R2425&amp;"-"&amp;S2425&amp;"-"&amp;T2425</f>
        <v>SJ-V-05-000D-XV-0315</v>
      </c>
      <c r="N2425" s="32" t="s">
        <v>1299</v>
      </c>
      <c r="O2425" s="21" t="str">
        <f>IFERROR(VLOOKUP(B2425,'字典-基地管理'!A:B,2,FALSE),"未填")</f>
        <v>SJ</v>
      </c>
      <c r="P2425" s="21" t="str">
        <f>IFERROR(VLOOKUP(C2425,'字典-车间管理'!A:B,2,FALSE),"未填")</f>
        <v>V</v>
      </c>
      <c r="Q2425" s="21" t="str">
        <f>IFERROR(VLOOKUP(D2425,'字典-系统管理&amp;工段管理'!C:D,2,FALSE),"未填")</f>
        <v>05</v>
      </c>
      <c r="R2425" s="22" t="str">
        <f>_xlfn.TEXTJOIN("", TRUE, IF(U2425="0", U2425, ""), IF(V2425="0", V2425, ""), IF(W2425="0", W2425, ""), IF(X2425="0", X2425, ""), IF(U2425&lt;&gt;"0", U2425, ""), IF(V2425&lt;&gt;"0", V2425, ""), IF(W2425&lt;&gt;"0", W2425, ""), IF(X2425&lt;&gt;"0", X2425, ""))</f>
        <v>000D</v>
      </c>
      <c r="S2425" s="21" t="str">
        <f>IFERROR(VLOOKUP(K2425,'字典-设备&amp;仪表管理'!A:B,2,FALSE),"未填")</f>
        <v>XV</v>
      </c>
      <c r="T2425" s="26" t="str">
        <f>IF(L2425="","未填",TEXT(L2425,"0000"))</f>
        <v>0315</v>
      </c>
      <c r="U2425" s="22" t="str">
        <f>IFERROR(VLOOKUP(E2425,'字典-系统管理&amp;工段管理'!$A$2:$B$7,2,0),"0")</f>
        <v>D</v>
      </c>
      <c r="V2425" s="22" t="str">
        <f>IFERROR(VLOOKUP(F2425,'字典-系统管理&amp;工段管理'!$A$2:$B$7,2,0),"0")</f>
        <v>0</v>
      </c>
      <c r="W2425" s="22" t="str">
        <f>IFERROR(VLOOKUP(G2425,'字典-系统管理&amp;工段管理'!$A$2:$B$7,2,0),"0")</f>
        <v>0</v>
      </c>
      <c r="X2425" s="22" t="str">
        <f>IFERROR(VLOOKUP(H2425,'字典-系统管理&amp;工段管理'!$A$2:$B$7,2,0),"0")</f>
        <v>0</v>
      </c>
    </row>
    <row r="2426" spans="1:24" x14ac:dyDescent="0.15">
      <c r="A2426" s="19">
        <v>2424</v>
      </c>
      <c r="B2426" s="22" t="s">
        <v>24</v>
      </c>
      <c r="C2426" s="22" t="s">
        <v>94</v>
      </c>
      <c r="D2426" s="22" t="s">
        <v>234</v>
      </c>
      <c r="E2426" s="22" t="s">
        <v>28</v>
      </c>
      <c r="F2426" s="22"/>
      <c r="G2426" s="22"/>
      <c r="H2426" s="22"/>
      <c r="I2426" s="32" t="s">
        <v>1303</v>
      </c>
      <c r="J2426" s="22" t="s">
        <v>33</v>
      </c>
      <c r="K2426" s="38" t="s">
        <v>325</v>
      </c>
      <c r="L2426" s="20">
        <v>316</v>
      </c>
      <c r="M2426" s="29" t="str">
        <f>O2426&amp;"-"&amp;P2426&amp;"-"&amp;Q2426&amp;"-"&amp;R2426&amp;"-"&amp;S2426&amp;"-"&amp;T2426</f>
        <v>SJ-V-05-000D-XV-0316</v>
      </c>
      <c r="N2426" s="32" t="s">
        <v>1303</v>
      </c>
      <c r="O2426" s="21" t="str">
        <f>IFERROR(VLOOKUP(B2426,'字典-基地管理'!A:B,2,FALSE),"未填")</f>
        <v>SJ</v>
      </c>
      <c r="P2426" s="21" t="str">
        <f>IFERROR(VLOOKUP(C2426,'字典-车间管理'!A:B,2,FALSE),"未填")</f>
        <v>V</v>
      </c>
      <c r="Q2426" s="21" t="str">
        <f>IFERROR(VLOOKUP(D2426,'字典-系统管理&amp;工段管理'!C:D,2,FALSE),"未填")</f>
        <v>05</v>
      </c>
      <c r="R2426" s="22" t="str">
        <f>_xlfn.TEXTJOIN("", TRUE, IF(U2426="0", U2426, ""), IF(V2426="0", V2426, ""), IF(W2426="0", W2426, ""), IF(X2426="0", X2426, ""), IF(U2426&lt;&gt;"0", U2426, ""), IF(V2426&lt;&gt;"0", V2426, ""), IF(W2426&lt;&gt;"0", W2426, ""), IF(X2426&lt;&gt;"0", X2426, ""))</f>
        <v>000D</v>
      </c>
      <c r="S2426" s="21" t="str">
        <f>IFERROR(VLOOKUP(K2426,'字典-设备&amp;仪表管理'!A:B,2,FALSE),"未填")</f>
        <v>XV</v>
      </c>
      <c r="T2426" s="26" t="str">
        <f>IF(L2426="","未填",TEXT(L2426,"0000"))</f>
        <v>0316</v>
      </c>
      <c r="U2426" s="22" t="str">
        <f>IFERROR(VLOOKUP(E2426,'字典-系统管理&amp;工段管理'!$A$2:$B$7,2,0),"0")</f>
        <v>D</v>
      </c>
      <c r="V2426" s="22" t="str">
        <f>IFERROR(VLOOKUP(F2426,'字典-系统管理&amp;工段管理'!$A$2:$B$7,2,0),"0")</f>
        <v>0</v>
      </c>
      <c r="W2426" s="22" t="str">
        <f>IFERROR(VLOOKUP(G2426,'字典-系统管理&amp;工段管理'!$A$2:$B$7,2,0),"0")</f>
        <v>0</v>
      </c>
      <c r="X2426" s="22" t="str">
        <f>IFERROR(VLOOKUP(H2426,'字典-系统管理&amp;工段管理'!$A$2:$B$7,2,0),"0")</f>
        <v>0</v>
      </c>
    </row>
    <row r="2427" spans="1:24" x14ac:dyDescent="0.15">
      <c r="A2427" s="19">
        <v>2425</v>
      </c>
      <c r="B2427" s="22" t="s">
        <v>24</v>
      </c>
      <c r="C2427" s="22" t="s">
        <v>94</v>
      </c>
      <c r="D2427" s="22" t="s">
        <v>234</v>
      </c>
      <c r="E2427" s="22" t="s">
        <v>28</v>
      </c>
      <c r="F2427" s="22"/>
      <c r="G2427" s="22"/>
      <c r="H2427" s="22"/>
      <c r="I2427" s="32" t="s">
        <v>1308</v>
      </c>
      <c r="J2427" s="22" t="s">
        <v>33</v>
      </c>
      <c r="K2427" s="38" t="s">
        <v>325</v>
      </c>
      <c r="L2427" s="20">
        <v>317</v>
      </c>
      <c r="M2427" s="29" t="str">
        <f>O2427&amp;"-"&amp;P2427&amp;"-"&amp;Q2427&amp;"-"&amp;R2427&amp;"-"&amp;S2427&amp;"-"&amp;T2427</f>
        <v>SJ-V-05-000D-XV-0317</v>
      </c>
      <c r="N2427" s="32" t="s">
        <v>1308</v>
      </c>
      <c r="O2427" s="21" t="str">
        <f>IFERROR(VLOOKUP(B2427,'字典-基地管理'!A:B,2,FALSE),"未填")</f>
        <v>SJ</v>
      </c>
      <c r="P2427" s="21" t="str">
        <f>IFERROR(VLOOKUP(C2427,'字典-车间管理'!A:B,2,FALSE),"未填")</f>
        <v>V</v>
      </c>
      <c r="Q2427" s="21" t="str">
        <f>IFERROR(VLOOKUP(D2427,'字典-系统管理&amp;工段管理'!C:D,2,FALSE),"未填")</f>
        <v>05</v>
      </c>
      <c r="R2427" s="22" t="str">
        <f>_xlfn.TEXTJOIN("", TRUE, IF(U2427="0", U2427, ""), IF(V2427="0", V2427, ""), IF(W2427="0", W2427, ""), IF(X2427="0", X2427, ""), IF(U2427&lt;&gt;"0", U2427, ""), IF(V2427&lt;&gt;"0", V2427, ""), IF(W2427&lt;&gt;"0", W2427, ""), IF(X2427&lt;&gt;"0", X2427, ""))</f>
        <v>000D</v>
      </c>
      <c r="S2427" s="21" t="str">
        <f>IFERROR(VLOOKUP(K2427,'字典-设备&amp;仪表管理'!A:B,2,FALSE),"未填")</f>
        <v>XV</v>
      </c>
      <c r="T2427" s="26" t="str">
        <f>IF(L2427="","未填",TEXT(L2427,"0000"))</f>
        <v>0317</v>
      </c>
      <c r="U2427" s="22" t="str">
        <f>IFERROR(VLOOKUP(E2427,'字典-系统管理&amp;工段管理'!$A$2:$B$7,2,0),"0")</f>
        <v>D</v>
      </c>
      <c r="V2427" s="22" t="str">
        <f>IFERROR(VLOOKUP(F2427,'字典-系统管理&amp;工段管理'!$A$2:$B$7,2,0),"0")</f>
        <v>0</v>
      </c>
      <c r="W2427" s="22" t="str">
        <f>IFERROR(VLOOKUP(G2427,'字典-系统管理&amp;工段管理'!$A$2:$B$7,2,0),"0")</f>
        <v>0</v>
      </c>
      <c r="X2427" s="22" t="str">
        <f>IFERROR(VLOOKUP(H2427,'字典-系统管理&amp;工段管理'!$A$2:$B$7,2,0),"0")</f>
        <v>0</v>
      </c>
    </row>
    <row r="2428" spans="1:24" x14ac:dyDescent="0.15">
      <c r="A2428" s="19">
        <v>2426</v>
      </c>
      <c r="B2428" s="22" t="s">
        <v>24</v>
      </c>
      <c r="C2428" s="22" t="s">
        <v>94</v>
      </c>
      <c r="D2428" s="22" t="s">
        <v>234</v>
      </c>
      <c r="E2428" s="22" t="s">
        <v>28</v>
      </c>
      <c r="F2428" s="22"/>
      <c r="G2428" s="22"/>
      <c r="H2428" s="22"/>
      <c r="I2428" s="32" t="s">
        <v>1309</v>
      </c>
      <c r="J2428" s="22" t="s">
        <v>33</v>
      </c>
      <c r="K2428" s="38" t="s">
        <v>325</v>
      </c>
      <c r="L2428" s="20">
        <v>318</v>
      </c>
      <c r="M2428" s="29" t="str">
        <f>O2428&amp;"-"&amp;P2428&amp;"-"&amp;Q2428&amp;"-"&amp;R2428&amp;"-"&amp;S2428&amp;"-"&amp;T2428</f>
        <v>SJ-V-05-000D-XV-0318</v>
      </c>
      <c r="N2428" s="32" t="s">
        <v>1309</v>
      </c>
      <c r="O2428" s="21" t="str">
        <f>IFERROR(VLOOKUP(B2428,'字典-基地管理'!A:B,2,FALSE),"未填")</f>
        <v>SJ</v>
      </c>
      <c r="P2428" s="21" t="str">
        <f>IFERROR(VLOOKUP(C2428,'字典-车间管理'!A:B,2,FALSE),"未填")</f>
        <v>V</v>
      </c>
      <c r="Q2428" s="21" t="str">
        <f>IFERROR(VLOOKUP(D2428,'字典-系统管理&amp;工段管理'!C:D,2,FALSE),"未填")</f>
        <v>05</v>
      </c>
      <c r="R2428" s="22" t="str">
        <f>_xlfn.TEXTJOIN("", TRUE, IF(U2428="0", U2428, ""), IF(V2428="0", V2428, ""), IF(W2428="0", W2428, ""), IF(X2428="0", X2428, ""), IF(U2428&lt;&gt;"0", U2428, ""), IF(V2428&lt;&gt;"0", V2428, ""), IF(W2428&lt;&gt;"0", W2428, ""), IF(X2428&lt;&gt;"0", X2428, ""))</f>
        <v>000D</v>
      </c>
      <c r="S2428" s="21" t="str">
        <f>IFERROR(VLOOKUP(K2428,'字典-设备&amp;仪表管理'!A:B,2,FALSE),"未填")</f>
        <v>XV</v>
      </c>
      <c r="T2428" s="26" t="str">
        <f>IF(L2428="","未填",TEXT(L2428,"0000"))</f>
        <v>0318</v>
      </c>
      <c r="U2428" s="22" t="str">
        <f>IFERROR(VLOOKUP(E2428,'字典-系统管理&amp;工段管理'!$A$2:$B$7,2,0),"0")</f>
        <v>D</v>
      </c>
      <c r="V2428" s="22" t="str">
        <f>IFERROR(VLOOKUP(F2428,'字典-系统管理&amp;工段管理'!$A$2:$B$7,2,0),"0")</f>
        <v>0</v>
      </c>
      <c r="W2428" s="22" t="str">
        <f>IFERROR(VLOOKUP(G2428,'字典-系统管理&amp;工段管理'!$A$2:$B$7,2,0),"0")</f>
        <v>0</v>
      </c>
      <c r="X2428" s="22" t="str">
        <f>IFERROR(VLOOKUP(H2428,'字典-系统管理&amp;工段管理'!$A$2:$B$7,2,0),"0")</f>
        <v>0</v>
      </c>
    </row>
    <row r="2429" spans="1:24" x14ac:dyDescent="0.15">
      <c r="A2429" s="19">
        <v>2427</v>
      </c>
      <c r="B2429" s="22" t="s">
        <v>24</v>
      </c>
      <c r="C2429" s="22" t="s">
        <v>94</v>
      </c>
      <c r="D2429" s="22" t="s">
        <v>234</v>
      </c>
      <c r="E2429" s="22" t="s">
        <v>28</v>
      </c>
      <c r="F2429" s="22"/>
      <c r="G2429" s="22"/>
      <c r="H2429" s="22"/>
      <c r="I2429" s="32" t="s">
        <v>1311</v>
      </c>
      <c r="J2429" s="22" t="s">
        <v>33</v>
      </c>
      <c r="K2429" s="38" t="s">
        <v>325</v>
      </c>
      <c r="L2429" s="20">
        <v>319</v>
      </c>
      <c r="M2429" s="29" t="str">
        <f>O2429&amp;"-"&amp;P2429&amp;"-"&amp;Q2429&amp;"-"&amp;R2429&amp;"-"&amp;S2429&amp;"-"&amp;T2429</f>
        <v>SJ-V-05-000D-XV-0319</v>
      </c>
      <c r="N2429" s="32" t="s">
        <v>1311</v>
      </c>
      <c r="O2429" s="21" t="str">
        <f>IFERROR(VLOOKUP(B2429,'字典-基地管理'!A:B,2,FALSE),"未填")</f>
        <v>SJ</v>
      </c>
      <c r="P2429" s="21" t="str">
        <f>IFERROR(VLOOKUP(C2429,'字典-车间管理'!A:B,2,FALSE),"未填")</f>
        <v>V</v>
      </c>
      <c r="Q2429" s="21" t="str">
        <f>IFERROR(VLOOKUP(D2429,'字典-系统管理&amp;工段管理'!C:D,2,FALSE),"未填")</f>
        <v>05</v>
      </c>
      <c r="R2429" s="22" t="str">
        <f>_xlfn.TEXTJOIN("", TRUE, IF(U2429="0", U2429, ""), IF(V2429="0", V2429, ""), IF(W2429="0", W2429, ""), IF(X2429="0", X2429, ""), IF(U2429&lt;&gt;"0", U2429, ""), IF(V2429&lt;&gt;"0", V2429, ""), IF(W2429&lt;&gt;"0", W2429, ""), IF(X2429&lt;&gt;"0", X2429, ""))</f>
        <v>000D</v>
      </c>
      <c r="S2429" s="21" t="str">
        <f>IFERROR(VLOOKUP(K2429,'字典-设备&amp;仪表管理'!A:B,2,FALSE),"未填")</f>
        <v>XV</v>
      </c>
      <c r="T2429" s="26" t="str">
        <f>IF(L2429="","未填",TEXT(L2429,"0000"))</f>
        <v>0319</v>
      </c>
      <c r="U2429" s="22" t="str">
        <f>IFERROR(VLOOKUP(E2429,'字典-系统管理&amp;工段管理'!$A$2:$B$7,2,0),"0")</f>
        <v>D</v>
      </c>
      <c r="V2429" s="22" t="str">
        <f>IFERROR(VLOOKUP(F2429,'字典-系统管理&amp;工段管理'!$A$2:$B$7,2,0),"0")</f>
        <v>0</v>
      </c>
      <c r="W2429" s="22" t="str">
        <f>IFERROR(VLOOKUP(G2429,'字典-系统管理&amp;工段管理'!$A$2:$B$7,2,0),"0")</f>
        <v>0</v>
      </c>
      <c r="X2429" s="22" t="str">
        <f>IFERROR(VLOOKUP(H2429,'字典-系统管理&amp;工段管理'!$A$2:$B$7,2,0),"0")</f>
        <v>0</v>
      </c>
    </row>
    <row r="2430" spans="1:24" x14ac:dyDescent="0.15">
      <c r="A2430" s="19">
        <v>2428</v>
      </c>
      <c r="B2430" s="22" t="s">
        <v>24</v>
      </c>
      <c r="C2430" s="22" t="s">
        <v>94</v>
      </c>
      <c r="D2430" s="22" t="s">
        <v>234</v>
      </c>
      <c r="E2430" s="22" t="s">
        <v>28</v>
      </c>
      <c r="F2430" s="22"/>
      <c r="G2430" s="22"/>
      <c r="H2430" s="22"/>
      <c r="I2430" s="32" t="s">
        <v>1312</v>
      </c>
      <c r="J2430" s="22" t="s">
        <v>33</v>
      </c>
      <c r="K2430" s="38" t="s">
        <v>325</v>
      </c>
      <c r="L2430" s="20">
        <v>320</v>
      </c>
      <c r="M2430" s="29" t="str">
        <f>O2430&amp;"-"&amp;P2430&amp;"-"&amp;Q2430&amp;"-"&amp;R2430&amp;"-"&amp;S2430&amp;"-"&amp;T2430</f>
        <v>SJ-V-05-000D-XV-0320</v>
      </c>
      <c r="N2430" s="32" t="s">
        <v>1312</v>
      </c>
      <c r="O2430" s="21" t="str">
        <f>IFERROR(VLOOKUP(B2430,'字典-基地管理'!A:B,2,FALSE),"未填")</f>
        <v>SJ</v>
      </c>
      <c r="P2430" s="21" t="str">
        <f>IFERROR(VLOOKUP(C2430,'字典-车间管理'!A:B,2,FALSE),"未填")</f>
        <v>V</v>
      </c>
      <c r="Q2430" s="21" t="str">
        <f>IFERROR(VLOOKUP(D2430,'字典-系统管理&amp;工段管理'!C:D,2,FALSE),"未填")</f>
        <v>05</v>
      </c>
      <c r="R2430" s="22" t="str">
        <f>_xlfn.TEXTJOIN("", TRUE, IF(U2430="0", U2430, ""), IF(V2430="0", V2430, ""), IF(W2430="0", W2430, ""), IF(X2430="0", X2430, ""), IF(U2430&lt;&gt;"0", U2430, ""), IF(V2430&lt;&gt;"0", V2430, ""), IF(W2430&lt;&gt;"0", W2430, ""), IF(X2430&lt;&gt;"0", X2430, ""))</f>
        <v>000D</v>
      </c>
      <c r="S2430" s="21" t="str">
        <f>IFERROR(VLOOKUP(K2430,'字典-设备&amp;仪表管理'!A:B,2,FALSE),"未填")</f>
        <v>XV</v>
      </c>
      <c r="T2430" s="26" t="str">
        <f>IF(L2430="","未填",TEXT(L2430,"0000"))</f>
        <v>0320</v>
      </c>
      <c r="U2430" s="22" t="str">
        <f>IFERROR(VLOOKUP(E2430,'字典-系统管理&amp;工段管理'!$A$2:$B$7,2,0),"0")</f>
        <v>D</v>
      </c>
      <c r="V2430" s="22" t="str">
        <f>IFERROR(VLOOKUP(F2430,'字典-系统管理&amp;工段管理'!$A$2:$B$7,2,0),"0")</f>
        <v>0</v>
      </c>
      <c r="W2430" s="22" t="str">
        <f>IFERROR(VLOOKUP(G2430,'字典-系统管理&amp;工段管理'!$A$2:$B$7,2,0),"0")</f>
        <v>0</v>
      </c>
      <c r="X2430" s="22" t="str">
        <f>IFERROR(VLOOKUP(H2430,'字典-系统管理&amp;工段管理'!$A$2:$B$7,2,0),"0")</f>
        <v>0</v>
      </c>
    </row>
    <row r="2431" spans="1:24" x14ac:dyDescent="0.15">
      <c r="A2431" s="19">
        <v>2429</v>
      </c>
      <c r="B2431" s="22" t="s">
        <v>24</v>
      </c>
      <c r="C2431" s="22" t="s">
        <v>94</v>
      </c>
      <c r="D2431" s="22" t="s">
        <v>234</v>
      </c>
      <c r="E2431" s="22" t="s">
        <v>28</v>
      </c>
      <c r="F2431" s="22"/>
      <c r="G2431" s="22"/>
      <c r="H2431" s="22"/>
      <c r="I2431" s="32" t="s">
        <v>1313</v>
      </c>
      <c r="J2431" s="22" t="s">
        <v>33</v>
      </c>
      <c r="K2431" s="38" t="s">
        <v>325</v>
      </c>
      <c r="L2431" s="20">
        <v>321</v>
      </c>
      <c r="M2431" s="29" t="str">
        <f>O2431&amp;"-"&amp;P2431&amp;"-"&amp;Q2431&amp;"-"&amp;R2431&amp;"-"&amp;S2431&amp;"-"&amp;T2431</f>
        <v>SJ-V-05-000D-XV-0321</v>
      </c>
      <c r="N2431" s="32" t="s">
        <v>1313</v>
      </c>
      <c r="O2431" s="21" t="str">
        <f>IFERROR(VLOOKUP(B2431,'字典-基地管理'!A:B,2,FALSE),"未填")</f>
        <v>SJ</v>
      </c>
      <c r="P2431" s="21" t="str">
        <f>IFERROR(VLOOKUP(C2431,'字典-车间管理'!A:B,2,FALSE),"未填")</f>
        <v>V</v>
      </c>
      <c r="Q2431" s="21" t="str">
        <f>IFERROR(VLOOKUP(D2431,'字典-系统管理&amp;工段管理'!C:D,2,FALSE),"未填")</f>
        <v>05</v>
      </c>
      <c r="R2431" s="22" t="str">
        <f>_xlfn.TEXTJOIN("", TRUE, IF(U2431="0", U2431, ""), IF(V2431="0", V2431, ""), IF(W2431="0", W2431, ""), IF(X2431="0", X2431, ""), IF(U2431&lt;&gt;"0", U2431, ""), IF(V2431&lt;&gt;"0", V2431, ""), IF(W2431&lt;&gt;"0", W2431, ""), IF(X2431&lt;&gt;"0", X2431, ""))</f>
        <v>000D</v>
      </c>
      <c r="S2431" s="21" t="str">
        <f>IFERROR(VLOOKUP(K2431,'字典-设备&amp;仪表管理'!A:B,2,FALSE),"未填")</f>
        <v>XV</v>
      </c>
      <c r="T2431" s="26" t="str">
        <f>IF(L2431="","未填",TEXT(L2431,"0000"))</f>
        <v>0321</v>
      </c>
      <c r="U2431" s="22" t="str">
        <f>IFERROR(VLOOKUP(E2431,'字典-系统管理&amp;工段管理'!$A$2:$B$7,2,0),"0")</f>
        <v>D</v>
      </c>
      <c r="V2431" s="22" t="str">
        <f>IFERROR(VLOOKUP(F2431,'字典-系统管理&amp;工段管理'!$A$2:$B$7,2,0),"0")</f>
        <v>0</v>
      </c>
      <c r="W2431" s="22" t="str">
        <f>IFERROR(VLOOKUP(G2431,'字典-系统管理&amp;工段管理'!$A$2:$B$7,2,0),"0")</f>
        <v>0</v>
      </c>
      <c r="X2431" s="22" t="str">
        <f>IFERROR(VLOOKUP(H2431,'字典-系统管理&amp;工段管理'!$A$2:$B$7,2,0),"0")</f>
        <v>0</v>
      </c>
    </row>
    <row r="2432" spans="1:24" x14ac:dyDescent="0.15">
      <c r="A2432" s="19">
        <v>2430</v>
      </c>
      <c r="B2432" s="22" t="s">
        <v>24</v>
      </c>
      <c r="C2432" s="22" t="s">
        <v>94</v>
      </c>
      <c r="D2432" s="22" t="s">
        <v>234</v>
      </c>
      <c r="E2432" s="22" t="s">
        <v>28</v>
      </c>
      <c r="F2432" s="22"/>
      <c r="G2432" s="22"/>
      <c r="H2432" s="22"/>
      <c r="I2432" s="32" t="s">
        <v>1314</v>
      </c>
      <c r="J2432" s="22" t="s">
        <v>33</v>
      </c>
      <c r="K2432" s="38" t="s">
        <v>325</v>
      </c>
      <c r="L2432" s="20">
        <v>322</v>
      </c>
      <c r="M2432" s="29" t="str">
        <f>O2432&amp;"-"&amp;P2432&amp;"-"&amp;Q2432&amp;"-"&amp;R2432&amp;"-"&amp;S2432&amp;"-"&amp;T2432</f>
        <v>SJ-V-05-000D-XV-0322</v>
      </c>
      <c r="N2432" s="32" t="s">
        <v>1314</v>
      </c>
      <c r="O2432" s="21" t="str">
        <f>IFERROR(VLOOKUP(B2432,'字典-基地管理'!A:B,2,FALSE),"未填")</f>
        <v>SJ</v>
      </c>
      <c r="P2432" s="21" t="str">
        <f>IFERROR(VLOOKUP(C2432,'字典-车间管理'!A:B,2,FALSE),"未填")</f>
        <v>V</v>
      </c>
      <c r="Q2432" s="21" t="str">
        <f>IFERROR(VLOOKUP(D2432,'字典-系统管理&amp;工段管理'!C:D,2,FALSE),"未填")</f>
        <v>05</v>
      </c>
      <c r="R2432" s="22" t="str">
        <f>_xlfn.TEXTJOIN("", TRUE, IF(U2432="0", U2432, ""), IF(V2432="0", V2432, ""), IF(W2432="0", W2432, ""), IF(X2432="0", X2432, ""), IF(U2432&lt;&gt;"0", U2432, ""), IF(V2432&lt;&gt;"0", V2432, ""), IF(W2432&lt;&gt;"0", W2432, ""), IF(X2432&lt;&gt;"0", X2432, ""))</f>
        <v>000D</v>
      </c>
      <c r="S2432" s="21" t="str">
        <f>IFERROR(VLOOKUP(K2432,'字典-设备&amp;仪表管理'!A:B,2,FALSE),"未填")</f>
        <v>XV</v>
      </c>
      <c r="T2432" s="26" t="str">
        <f>IF(L2432="","未填",TEXT(L2432,"0000"))</f>
        <v>0322</v>
      </c>
      <c r="U2432" s="22" t="str">
        <f>IFERROR(VLOOKUP(E2432,'字典-系统管理&amp;工段管理'!$A$2:$B$7,2,0),"0")</f>
        <v>D</v>
      </c>
      <c r="V2432" s="22" t="str">
        <f>IFERROR(VLOOKUP(F2432,'字典-系统管理&amp;工段管理'!$A$2:$B$7,2,0),"0")</f>
        <v>0</v>
      </c>
      <c r="W2432" s="22" t="str">
        <f>IFERROR(VLOOKUP(G2432,'字典-系统管理&amp;工段管理'!$A$2:$B$7,2,0),"0")</f>
        <v>0</v>
      </c>
      <c r="X2432" s="22" t="str">
        <f>IFERROR(VLOOKUP(H2432,'字典-系统管理&amp;工段管理'!$A$2:$B$7,2,0),"0")</f>
        <v>0</v>
      </c>
    </row>
    <row r="2433" spans="1:24" x14ac:dyDescent="0.15">
      <c r="A2433" s="19">
        <v>2431</v>
      </c>
      <c r="B2433" s="22" t="s">
        <v>24</v>
      </c>
      <c r="C2433" s="22" t="s">
        <v>94</v>
      </c>
      <c r="D2433" s="22" t="s">
        <v>234</v>
      </c>
      <c r="E2433" s="22" t="s">
        <v>28</v>
      </c>
      <c r="F2433" s="22"/>
      <c r="G2433" s="22"/>
      <c r="H2433" s="22"/>
      <c r="I2433" s="32" t="s">
        <v>1318</v>
      </c>
      <c r="J2433" s="22" t="s">
        <v>33</v>
      </c>
      <c r="K2433" s="38" t="s">
        <v>325</v>
      </c>
      <c r="L2433" s="20">
        <v>323</v>
      </c>
      <c r="M2433" s="29" t="str">
        <f>O2433&amp;"-"&amp;P2433&amp;"-"&amp;Q2433&amp;"-"&amp;R2433&amp;"-"&amp;S2433&amp;"-"&amp;T2433</f>
        <v>SJ-V-05-000D-XV-0323</v>
      </c>
      <c r="N2433" s="32" t="s">
        <v>1318</v>
      </c>
      <c r="O2433" s="21" t="str">
        <f>IFERROR(VLOOKUP(B2433,'字典-基地管理'!A:B,2,FALSE),"未填")</f>
        <v>SJ</v>
      </c>
      <c r="P2433" s="21" t="str">
        <f>IFERROR(VLOOKUP(C2433,'字典-车间管理'!A:B,2,FALSE),"未填")</f>
        <v>V</v>
      </c>
      <c r="Q2433" s="21" t="str">
        <f>IFERROR(VLOOKUP(D2433,'字典-系统管理&amp;工段管理'!C:D,2,FALSE),"未填")</f>
        <v>05</v>
      </c>
      <c r="R2433" s="22" t="str">
        <f>_xlfn.TEXTJOIN("", TRUE, IF(U2433="0", U2433, ""), IF(V2433="0", V2433, ""), IF(W2433="0", W2433, ""), IF(X2433="0", X2433, ""), IF(U2433&lt;&gt;"0", U2433, ""), IF(V2433&lt;&gt;"0", V2433, ""), IF(W2433&lt;&gt;"0", W2433, ""), IF(X2433&lt;&gt;"0", X2433, ""))</f>
        <v>000D</v>
      </c>
      <c r="S2433" s="21" t="str">
        <f>IFERROR(VLOOKUP(K2433,'字典-设备&amp;仪表管理'!A:B,2,FALSE),"未填")</f>
        <v>XV</v>
      </c>
      <c r="T2433" s="26" t="str">
        <f>IF(L2433="","未填",TEXT(L2433,"0000"))</f>
        <v>0323</v>
      </c>
      <c r="U2433" s="22" t="str">
        <f>IFERROR(VLOOKUP(E2433,'字典-系统管理&amp;工段管理'!$A$2:$B$7,2,0),"0")</f>
        <v>D</v>
      </c>
      <c r="V2433" s="22" t="str">
        <f>IFERROR(VLOOKUP(F2433,'字典-系统管理&amp;工段管理'!$A$2:$B$7,2,0),"0")</f>
        <v>0</v>
      </c>
      <c r="W2433" s="22" t="str">
        <f>IFERROR(VLOOKUP(G2433,'字典-系统管理&amp;工段管理'!$A$2:$B$7,2,0),"0")</f>
        <v>0</v>
      </c>
      <c r="X2433" s="22" t="str">
        <f>IFERROR(VLOOKUP(H2433,'字典-系统管理&amp;工段管理'!$A$2:$B$7,2,0),"0")</f>
        <v>0</v>
      </c>
    </row>
    <row r="2434" spans="1:24" x14ac:dyDescent="0.15">
      <c r="A2434" s="19">
        <v>2432</v>
      </c>
      <c r="B2434" s="22" t="s">
        <v>24</v>
      </c>
      <c r="C2434" s="22" t="s">
        <v>94</v>
      </c>
      <c r="D2434" s="22" t="s">
        <v>234</v>
      </c>
      <c r="E2434" s="22" t="s">
        <v>28</v>
      </c>
      <c r="F2434" s="22"/>
      <c r="G2434" s="22"/>
      <c r="H2434" s="22"/>
      <c r="I2434" s="32" t="s">
        <v>1319</v>
      </c>
      <c r="J2434" s="22" t="s">
        <v>33</v>
      </c>
      <c r="K2434" s="38" t="s">
        <v>325</v>
      </c>
      <c r="L2434" s="20">
        <v>324</v>
      </c>
      <c r="M2434" s="29" t="str">
        <f>O2434&amp;"-"&amp;P2434&amp;"-"&amp;Q2434&amp;"-"&amp;R2434&amp;"-"&amp;S2434&amp;"-"&amp;T2434</f>
        <v>SJ-V-05-000D-XV-0324</v>
      </c>
      <c r="N2434" s="32" t="s">
        <v>1319</v>
      </c>
      <c r="O2434" s="21" t="str">
        <f>IFERROR(VLOOKUP(B2434,'字典-基地管理'!A:B,2,FALSE),"未填")</f>
        <v>SJ</v>
      </c>
      <c r="P2434" s="21" t="str">
        <f>IFERROR(VLOOKUP(C2434,'字典-车间管理'!A:B,2,FALSE),"未填")</f>
        <v>V</v>
      </c>
      <c r="Q2434" s="21" t="str">
        <f>IFERROR(VLOOKUP(D2434,'字典-系统管理&amp;工段管理'!C:D,2,FALSE),"未填")</f>
        <v>05</v>
      </c>
      <c r="R2434" s="22" t="str">
        <f>_xlfn.TEXTJOIN("", TRUE, IF(U2434="0", U2434, ""), IF(V2434="0", V2434, ""), IF(W2434="0", W2434, ""), IF(X2434="0", X2434, ""), IF(U2434&lt;&gt;"0", U2434, ""), IF(V2434&lt;&gt;"0", V2434, ""), IF(W2434&lt;&gt;"0", W2434, ""), IF(X2434&lt;&gt;"0", X2434, ""))</f>
        <v>000D</v>
      </c>
      <c r="S2434" s="21" t="str">
        <f>IFERROR(VLOOKUP(K2434,'字典-设备&amp;仪表管理'!A:B,2,FALSE),"未填")</f>
        <v>XV</v>
      </c>
      <c r="T2434" s="26" t="str">
        <f>IF(L2434="","未填",TEXT(L2434,"0000"))</f>
        <v>0324</v>
      </c>
      <c r="U2434" s="22" t="str">
        <f>IFERROR(VLOOKUP(E2434,'字典-系统管理&amp;工段管理'!$A$2:$B$7,2,0),"0")</f>
        <v>D</v>
      </c>
      <c r="V2434" s="22" t="str">
        <f>IFERROR(VLOOKUP(F2434,'字典-系统管理&amp;工段管理'!$A$2:$B$7,2,0),"0")</f>
        <v>0</v>
      </c>
      <c r="W2434" s="22" t="str">
        <f>IFERROR(VLOOKUP(G2434,'字典-系统管理&amp;工段管理'!$A$2:$B$7,2,0),"0")</f>
        <v>0</v>
      </c>
      <c r="X2434" s="22" t="str">
        <f>IFERROR(VLOOKUP(H2434,'字典-系统管理&amp;工段管理'!$A$2:$B$7,2,0),"0")</f>
        <v>0</v>
      </c>
    </row>
    <row r="2435" spans="1:24" x14ac:dyDescent="0.15">
      <c r="A2435" s="19">
        <v>2433</v>
      </c>
      <c r="B2435" s="22" t="s">
        <v>24</v>
      </c>
      <c r="C2435" s="22" t="s">
        <v>94</v>
      </c>
      <c r="D2435" s="22" t="s">
        <v>234</v>
      </c>
      <c r="E2435" s="22" t="s">
        <v>28</v>
      </c>
      <c r="F2435" s="22"/>
      <c r="G2435" s="22"/>
      <c r="H2435" s="22"/>
      <c r="I2435" s="32" t="s">
        <v>1320</v>
      </c>
      <c r="J2435" s="22" t="s">
        <v>33</v>
      </c>
      <c r="K2435" s="38" t="s">
        <v>325</v>
      </c>
      <c r="L2435" s="20">
        <v>325</v>
      </c>
      <c r="M2435" s="29" t="str">
        <f>O2435&amp;"-"&amp;P2435&amp;"-"&amp;Q2435&amp;"-"&amp;R2435&amp;"-"&amp;S2435&amp;"-"&amp;T2435</f>
        <v>SJ-V-05-000D-XV-0325</v>
      </c>
      <c r="N2435" s="32" t="s">
        <v>1320</v>
      </c>
      <c r="O2435" s="21" t="str">
        <f>IFERROR(VLOOKUP(B2435,'字典-基地管理'!A:B,2,FALSE),"未填")</f>
        <v>SJ</v>
      </c>
      <c r="P2435" s="21" t="str">
        <f>IFERROR(VLOOKUP(C2435,'字典-车间管理'!A:B,2,FALSE),"未填")</f>
        <v>V</v>
      </c>
      <c r="Q2435" s="21" t="str">
        <f>IFERROR(VLOOKUP(D2435,'字典-系统管理&amp;工段管理'!C:D,2,FALSE),"未填")</f>
        <v>05</v>
      </c>
      <c r="R2435" s="22" t="str">
        <f>_xlfn.TEXTJOIN("", TRUE, IF(U2435="0", U2435, ""), IF(V2435="0", V2435, ""), IF(W2435="0", W2435, ""), IF(X2435="0", X2435, ""), IF(U2435&lt;&gt;"0", U2435, ""), IF(V2435&lt;&gt;"0", V2435, ""), IF(W2435&lt;&gt;"0", W2435, ""), IF(X2435&lt;&gt;"0", X2435, ""))</f>
        <v>000D</v>
      </c>
      <c r="S2435" s="21" t="str">
        <f>IFERROR(VLOOKUP(K2435,'字典-设备&amp;仪表管理'!A:B,2,FALSE),"未填")</f>
        <v>XV</v>
      </c>
      <c r="T2435" s="26" t="str">
        <f>IF(L2435="","未填",TEXT(L2435,"0000"))</f>
        <v>0325</v>
      </c>
      <c r="U2435" s="22" t="str">
        <f>IFERROR(VLOOKUP(E2435,'字典-系统管理&amp;工段管理'!$A$2:$B$7,2,0),"0")</f>
        <v>D</v>
      </c>
      <c r="V2435" s="22" t="str">
        <f>IFERROR(VLOOKUP(F2435,'字典-系统管理&amp;工段管理'!$A$2:$B$7,2,0),"0")</f>
        <v>0</v>
      </c>
      <c r="W2435" s="22" t="str">
        <f>IFERROR(VLOOKUP(G2435,'字典-系统管理&amp;工段管理'!$A$2:$B$7,2,0),"0")</f>
        <v>0</v>
      </c>
      <c r="X2435" s="22" t="str">
        <f>IFERROR(VLOOKUP(H2435,'字典-系统管理&amp;工段管理'!$A$2:$B$7,2,0),"0")</f>
        <v>0</v>
      </c>
    </row>
    <row r="2436" spans="1:24" x14ac:dyDescent="0.15">
      <c r="A2436" s="19">
        <v>2434</v>
      </c>
      <c r="B2436" s="22" t="s">
        <v>24</v>
      </c>
      <c r="C2436" s="22" t="s">
        <v>94</v>
      </c>
      <c r="D2436" s="22" t="s">
        <v>234</v>
      </c>
      <c r="E2436" s="22" t="s">
        <v>28</v>
      </c>
      <c r="F2436" s="22"/>
      <c r="G2436" s="22"/>
      <c r="H2436" s="22"/>
      <c r="I2436" s="32" t="s">
        <v>1321</v>
      </c>
      <c r="J2436" s="22" t="s">
        <v>33</v>
      </c>
      <c r="K2436" s="38" t="s">
        <v>325</v>
      </c>
      <c r="L2436" s="20">
        <v>326</v>
      </c>
      <c r="M2436" s="29" t="str">
        <f>O2436&amp;"-"&amp;P2436&amp;"-"&amp;Q2436&amp;"-"&amp;R2436&amp;"-"&amp;S2436&amp;"-"&amp;T2436</f>
        <v>SJ-V-05-000D-XV-0326</v>
      </c>
      <c r="N2436" s="32" t="s">
        <v>1321</v>
      </c>
      <c r="O2436" s="21" t="str">
        <f>IFERROR(VLOOKUP(B2436,'字典-基地管理'!A:B,2,FALSE),"未填")</f>
        <v>SJ</v>
      </c>
      <c r="P2436" s="21" t="str">
        <f>IFERROR(VLOOKUP(C2436,'字典-车间管理'!A:B,2,FALSE),"未填")</f>
        <v>V</v>
      </c>
      <c r="Q2436" s="21" t="str">
        <f>IFERROR(VLOOKUP(D2436,'字典-系统管理&amp;工段管理'!C:D,2,FALSE),"未填")</f>
        <v>05</v>
      </c>
      <c r="R2436" s="22" t="str">
        <f>_xlfn.TEXTJOIN("", TRUE, IF(U2436="0", U2436, ""), IF(V2436="0", V2436, ""), IF(W2436="0", W2436, ""), IF(X2436="0", X2436, ""), IF(U2436&lt;&gt;"0", U2436, ""), IF(V2436&lt;&gt;"0", V2436, ""), IF(W2436&lt;&gt;"0", W2436, ""), IF(X2436&lt;&gt;"0", X2436, ""))</f>
        <v>000D</v>
      </c>
      <c r="S2436" s="21" t="str">
        <f>IFERROR(VLOOKUP(K2436,'字典-设备&amp;仪表管理'!A:B,2,FALSE),"未填")</f>
        <v>XV</v>
      </c>
      <c r="T2436" s="26" t="str">
        <f>IF(L2436="","未填",TEXT(L2436,"0000"))</f>
        <v>0326</v>
      </c>
      <c r="U2436" s="22" t="str">
        <f>IFERROR(VLOOKUP(E2436,'字典-系统管理&amp;工段管理'!$A$2:$B$7,2,0),"0")</f>
        <v>D</v>
      </c>
      <c r="V2436" s="22" t="str">
        <f>IFERROR(VLOOKUP(F2436,'字典-系统管理&amp;工段管理'!$A$2:$B$7,2,0),"0")</f>
        <v>0</v>
      </c>
      <c r="W2436" s="22" t="str">
        <f>IFERROR(VLOOKUP(G2436,'字典-系统管理&amp;工段管理'!$A$2:$B$7,2,0),"0")</f>
        <v>0</v>
      </c>
      <c r="X2436" s="22" t="str">
        <f>IFERROR(VLOOKUP(H2436,'字典-系统管理&amp;工段管理'!$A$2:$B$7,2,0),"0")</f>
        <v>0</v>
      </c>
    </row>
    <row r="2437" spans="1:24" x14ac:dyDescent="0.15">
      <c r="A2437" s="19">
        <v>2435</v>
      </c>
      <c r="B2437" s="22" t="s">
        <v>24</v>
      </c>
      <c r="C2437" s="22" t="s">
        <v>94</v>
      </c>
      <c r="D2437" s="22" t="s">
        <v>234</v>
      </c>
      <c r="E2437" s="22" t="s">
        <v>28</v>
      </c>
      <c r="F2437" s="22"/>
      <c r="G2437" s="22"/>
      <c r="H2437" s="22"/>
      <c r="I2437" s="32" t="s">
        <v>1322</v>
      </c>
      <c r="J2437" s="22" t="s">
        <v>33</v>
      </c>
      <c r="K2437" s="38" t="s">
        <v>325</v>
      </c>
      <c r="L2437" s="20">
        <v>327</v>
      </c>
      <c r="M2437" s="29" t="str">
        <f>O2437&amp;"-"&amp;P2437&amp;"-"&amp;Q2437&amp;"-"&amp;R2437&amp;"-"&amp;S2437&amp;"-"&amp;T2437</f>
        <v>SJ-V-05-000D-XV-0327</v>
      </c>
      <c r="N2437" s="32" t="s">
        <v>1322</v>
      </c>
      <c r="O2437" s="21" t="str">
        <f>IFERROR(VLOOKUP(B2437,'字典-基地管理'!A:B,2,FALSE),"未填")</f>
        <v>SJ</v>
      </c>
      <c r="P2437" s="21" t="str">
        <f>IFERROR(VLOOKUP(C2437,'字典-车间管理'!A:B,2,FALSE),"未填")</f>
        <v>V</v>
      </c>
      <c r="Q2437" s="21" t="str">
        <f>IFERROR(VLOOKUP(D2437,'字典-系统管理&amp;工段管理'!C:D,2,FALSE),"未填")</f>
        <v>05</v>
      </c>
      <c r="R2437" s="22" t="str">
        <f>_xlfn.TEXTJOIN("", TRUE, IF(U2437="0", U2437, ""), IF(V2437="0", V2437, ""), IF(W2437="0", W2437, ""), IF(X2437="0", X2437, ""), IF(U2437&lt;&gt;"0", U2437, ""), IF(V2437&lt;&gt;"0", V2437, ""), IF(W2437&lt;&gt;"0", W2437, ""), IF(X2437&lt;&gt;"0", X2437, ""))</f>
        <v>000D</v>
      </c>
      <c r="S2437" s="21" t="str">
        <f>IFERROR(VLOOKUP(K2437,'字典-设备&amp;仪表管理'!A:B,2,FALSE),"未填")</f>
        <v>XV</v>
      </c>
      <c r="T2437" s="26" t="str">
        <f>IF(L2437="","未填",TEXT(L2437,"0000"))</f>
        <v>0327</v>
      </c>
      <c r="U2437" s="22" t="str">
        <f>IFERROR(VLOOKUP(E2437,'字典-系统管理&amp;工段管理'!$A$2:$B$7,2,0),"0")</f>
        <v>D</v>
      </c>
      <c r="V2437" s="22" t="str">
        <f>IFERROR(VLOOKUP(F2437,'字典-系统管理&amp;工段管理'!$A$2:$B$7,2,0),"0")</f>
        <v>0</v>
      </c>
      <c r="W2437" s="22" t="str">
        <f>IFERROR(VLOOKUP(G2437,'字典-系统管理&amp;工段管理'!$A$2:$B$7,2,0),"0")</f>
        <v>0</v>
      </c>
      <c r="X2437" s="22" t="str">
        <f>IFERROR(VLOOKUP(H2437,'字典-系统管理&amp;工段管理'!$A$2:$B$7,2,0),"0")</f>
        <v>0</v>
      </c>
    </row>
    <row r="2438" spans="1:24" x14ac:dyDescent="0.15">
      <c r="A2438" s="19">
        <v>2436</v>
      </c>
      <c r="B2438" s="22" t="s">
        <v>24</v>
      </c>
      <c r="C2438" s="22" t="s">
        <v>94</v>
      </c>
      <c r="D2438" s="22" t="s">
        <v>234</v>
      </c>
      <c r="E2438" s="22" t="s">
        <v>28</v>
      </c>
      <c r="F2438" s="22"/>
      <c r="G2438" s="22"/>
      <c r="H2438" s="22"/>
      <c r="I2438" s="32" t="s">
        <v>1323</v>
      </c>
      <c r="J2438" s="22" t="s">
        <v>33</v>
      </c>
      <c r="K2438" s="38" t="s">
        <v>325</v>
      </c>
      <c r="L2438" s="20">
        <v>328</v>
      </c>
      <c r="M2438" s="29" t="str">
        <f>O2438&amp;"-"&amp;P2438&amp;"-"&amp;Q2438&amp;"-"&amp;R2438&amp;"-"&amp;S2438&amp;"-"&amp;T2438</f>
        <v>SJ-V-05-000D-XV-0328</v>
      </c>
      <c r="N2438" s="32" t="s">
        <v>1323</v>
      </c>
      <c r="O2438" s="21" t="str">
        <f>IFERROR(VLOOKUP(B2438,'字典-基地管理'!A:B,2,FALSE),"未填")</f>
        <v>SJ</v>
      </c>
      <c r="P2438" s="21" t="str">
        <f>IFERROR(VLOOKUP(C2438,'字典-车间管理'!A:B,2,FALSE),"未填")</f>
        <v>V</v>
      </c>
      <c r="Q2438" s="21" t="str">
        <f>IFERROR(VLOOKUP(D2438,'字典-系统管理&amp;工段管理'!C:D,2,FALSE),"未填")</f>
        <v>05</v>
      </c>
      <c r="R2438" s="22" t="str">
        <f>_xlfn.TEXTJOIN("", TRUE, IF(U2438="0", U2438, ""), IF(V2438="0", V2438, ""), IF(W2438="0", W2438, ""), IF(X2438="0", X2438, ""), IF(U2438&lt;&gt;"0", U2438, ""), IF(V2438&lt;&gt;"0", V2438, ""), IF(W2438&lt;&gt;"0", W2438, ""), IF(X2438&lt;&gt;"0", X2438, ""))</f>
        <v>000D</v>
      </c>
      <c r="S2438" s="21" t="str">
        <f>IFERROR(VLOOKUP(K2438,'字典-设备&amp;仪表管理'!A:B,2,FALSE),"未填")</f>
        <v>XV</v>
      </c>
      <c r="T2438" s="26" t="str">
        <f>IF(L2438="","未填",TEXT(L2438,"0000"))</f>
        <v>0328</v>
      </c>
      <c r="U2438" s="22" t="str">
        <f>IFERROR(VLOOKUP(E2438,'字典-系统管理&amp;工段管理'!$A$2:$B$7,2,0),"0")</f>
        <v>D</v>
      </c>
      <c r="V2438" s="22" t="str">
        <f>IFERROR(VLOOKUP(F2438,'字典-系统管理&amp;工段管理'!$A$2:$B$7,2,0),"0")</f>
        <v>0</v>
      </c>
      <c r="W2438" s="22" t="str">
        <f>IFERROR(VLOOKUP(G2438,'字典-系统管理&amp;工段管理'!$A$2:$B$7,2,0),"0")</f>
        <v>0</v>
      </c>
      <c r="X2438" s="22" t="str">
        <f>IFERROR(VLOOKUP(H2438,'字典-系统管理&amp;工段管理'!$A$2:$B$7,2,0),"0")</f>
        <v>0</v>
      </c>
    </row>
    <row r="2439" spans="1:24" x14ac:dyDescent="0.15">
      <c r="A2439" s="19">
        <v>2437</v>
      </c>
      <c r="B2439" s="22" t="s">
        <v>24</v>
      </c>
      <c r="C2439" s="22" t="s">
        <v>94</v>
      </c>
      <c r="D2439" s="22" t="s">
        <v>234</v>
      </c>
      <c r="E2439" s="22" t="s">
        <v>28</v>
      </c>
      <c r="F2439" s="22"/>
      <c r="G2439" s="22"/>
      <c r="H2439" s="22"/>
      <c r="I2439" s="32" t="s">
        <v>1324</v>
      </c>
      <c r="J2439" s="22" t="s">
        <v>33</v>
      </c>
      <c r="K2439" s="38" t="s">
        <v>325</v>
      </c>
      <c r="L2439" s="20">
        <v>329</v>
      </c>
      <c r="M2439" s="29" t="str">
        <f>O2439&amp;"-"&amp;P2439&amp;"-"&amp;Q2439&amp;"-"&amp;R2439&amp;"-"&amp;S2439&amp;"-"&amp;T2439</f>
        <v>SJ-V-05-000D-XV-0329</v>
      </c>
      <c r="N2439" s="32" t="s">
        <v>1324</v>
      </c>
      <c r="O2439" s="21" t="str">
        <f>IFERROR(VLOOKUP(B2439,'字典-基地管理'!A:B,2,FALSE),"未填")</f>
        <v>SJ</v>
      </c>
      <c r="P2439" s="21" t="str">
        <f>IFERROR(VLOOKUP(C2439,'字典-车间管理'!A:B,2,FALSE),"未填")</f>
        <v>V</v>
      </c>
      <c r="Q2439" s="21" t="str">
        <f>IFERROR(VLOOKUP(D2439,'字典-系统管理&amp;工段管理'!C:D,2,FALSE),"未填")</f>
        <v>05</v>
      </c>
      <c r="R2439" s="22" t="str">
        <f>_xlfn.TEXTJOIN("", TRUE, IF(U2439="0", U2439, ""), IF(V2439="0", V2439, ""), IF(W2439="0", W2439, ""), IF(X2439="0", X2439, ""), IF(U2439&lt;&gt;"0", U2439, ""), IF(V2439&lt;&gt;"0", V2439, ""), IF(W2439&lt;&gt;"0", W2439, ""), IF(X2439&lt;&gt;"0", X2439, ""))</f>
        <v>000D</v>
      </c>
      <c r="S2439" s="21" t="str">
        <f>IFERROR(VLOOKUP(K2439,'字典-设备&amp;仪表管理'!A:B,2,FALSE),"未填")</f>
        <v>XV</v>
      </c>
      <c r="T2439" s="26" t="str">
        <f>IF(L2439="","未填",TEXT(L2439,"0000"))</f>
        <v>0329</v>
      </c>
      <c r="U2439" s="22" t="str">
        <f>IFERROR(VLOOKUP(E2439,'字典-系统管理&amp;工段管理'!$A$2:$B$7,2,0),"0")</f>
        <v>D</v>
      </c>
      <c r="V2439" s="22" t="str">
        <f>IFERROR(VLOOKUP(F2439,'字典-系统管理&amp;工段管理'!$A$2:$B$7,2,0),"0")</f>
        <v>0</v>
      </c>
      <c r="W2439" s="22" t="str">
        <f>IFERROR(VLOOKUP(G2439,'字典-系统管理&amp;工段管理'!$A$2:$B$7,2,0),"0")</f>
        <v>0</v>
      </c>
      <c r="X2439" s="22" t="str">
        <f>IFERROR(VLOOKUP(H2439,'字典-系统管理&amp;工段管理'!$A$2:$B$7,2,0),"0")</f>
        <v>0</v>
      </c>
    </row>
    <row r="2440" spans="1:24" x14ac:dyDescent="0.15">
      <c r="A2440" s="19">
        <v>2438</v>
      </c>
      <c r="B2440" s="22" t="s">
        <v>24</v>
      </c>
      <c r="C2440" s="22" t="s">
        <v>94</v>
      </c>
      <c r="D2440" s="22" t="s">
        <v>234</v>
      </c>
      <c r="E2440" s="22" t="s">
        <v>28</v>
      </c>
      <c r="F2440" s="22"/>
      <c r="G2440" s="22"/>
      <c r="H2440" s="22"/>
      <c r="I2440" s="32" t="s">
        <v>1325</v>
      </c>
      <c r="J2440" s="22" t="s">
        <v>33</v>
      </c>
      <c r="K2440" s="38" t="s">
        <v>325</v>
      </c>
      <c r="L2440" s="20">
        <v>330</v>
      </c>
      <c r="M2440" s="29" t="str">
        <f>O2440&amp;"-"&amp;P2440&amp;"-"&amp;Q2440&amp;"-"&amp;R2440&amp;"-"&amp;S2440&amp;"-"&amp;T2440</f>
        <v>SJ-V-05-000D-XV-0330</v>
      </c>
      <c r="N2440" s="32" t="s">
        <v>1325</v>
      </c>
      <c r="O2440" s="21" t="str">
        <f>IFERROR(VLOOKUP(B2440,'字典-基地管理'!A:B,2,FALSE),"未填")</f>
        <v>SJ</v>
      </c>
      <c r="P2440" s="21" t="str">
        <f>IFERROR(VLOOKUP(C2440,'字典-车间管理'!A:B,2,FALSE),"未填")</f>
        <v>V</v>
      </c>
      <c r="Q2440" s="21" t="str">
        <f>IFERROR(VLOOKUP(D2440,'字典-系统管理&amp;工段管理'!C:D,2,FALSE),"未填")</f>
        <v>05</v>
      </c>
      <c r="R2440" s="22" t="str">
        <f>_xlfn.TEXTJOIN("", TRUE, IF(U2440="0", U2440, ""), IF(V2440="0", V2440, ""), IF(W2440="0", W2440, ""), IF(X2440="0", X2440, ""), IF(U2440&lt;&gt;"0", U2440, ""), IF(V2440&lt;&gt;"0", V2440, ""), IF(W2440&lt;&gt;"0", W2440, ""), IF(X2440&lt;&gt;"0", X2440, ""))</f>
        <v>000D</v>
      </c>
      <c r="S2440" s="21" t="str">
        <f>IFERROR(VLOOKUP(K2440,'字典-设备&amp;仪表管理'!A:B,2,FALSE),"未填")</f>
        <v>XV</v>
      </c>
      <c r="T2440" s="26" t="str">
        <f>IF(L2440="","未填",TEXT(L2440,"0000"))</f>
        <v>0330</v>
      </c>
      <c r="U2440" s="22" t="str">
        <f>IFERROR(VLOOKUP(E2440,'字典-系统管理&amp;工段管理'!$A$2:$B$7,2,0),"0")</f>
        <v>D</v>
      </c>
      <c r="V2440" s="22" t="str">
        <f>IFERROR(VLOOKUP(F2440,'字典-系统管理&amp;工段管理'!$A$2:$B$7,2,0),"0")</f>
        <v>0</v>
      </c>
      <c r="W2440" s="22" t="str">
        <f>IFERROR(VLOOKUP(G2440,'字典-系统管理&amp;工段管理'!$A$2:$B$7,2,0),"0")</f>
        <v>0</v>
      </c>
      <c r="X2440" s="22" t="str">
        <f>IFERROR(VLOOKUP(H2440,'字典-系统管理&amp;工段管理'!$A$2:$B$7,2,0),"0")</f>
        <v>0</v>
      </c>
    </row>
    <row r="2441" spans="1:24" x14ac:dyDescent="0.15">
      <c r="A2441" s="19">
        <v>2439</v>
      </c>
      <c r="B2441" s="22" t="s">
        <v>24</v>
      </c>
      <c r="C2441" s="22" t="s">
        <v>94</v>
      </c>
      <c r="D2441" s="22" t="s">
        <v>234</v>
      </c>
      <c r="E2441" s="22" t="s">
        <v>28</v>
      </c>
      <c r="F2441" s="22"/>
      <c r="G2441" s="22"/>
      <c r="H2441" s="22"/>
      <c r="I2441" s="32" t="s">
        <v>1326</v>
      </c>
      <c r="J2441" s="22" t="s">
        <v>33</v>
      </c>
      <c r="K2441" s="38" t="s">
        <v>325</v>
      </c>
      <c r="L2441" s="20">
        <v>331</v>
      </c>
      <c r="M2441" s="29" t="str">
        <f>O2441&amp;"-"&amp;P2441&amp;"-"&amp;Q2441&amp;"-"&amp;R2441&amp;"-"&amp;S2441&amp;"-"&amp;T2441</f>
        <v>SJ-V-05-000D-XV-0331</v>
      </c>
      <c r="N2441" s="32" t="s">
        <v>1326</v>
      </c>
      <c r="O2441" s="21" t="str">
        <f>IFERROR(VLOOKUP(B2441,'字典-基地管理'!A:B,2,FALSE),"未填")</f>
        <v>SJ</v>
      </c>
      <c r="P2441" s="21" t="str">
        <f>IFERROR(VLOOKUP(C2441,'字典-车间管理'!A:B,2,FALSE),"未填")</f>
        <v>V</v>
      </c>
      <c r="Q2441" s="21" t="str">
        <f>IFERROR(VLOOKUP(D2441,'字典-系统管理&amp;工段管理'!C:D,2,FALSE),"未填")</f>
        <v>05</v>
      </c>
      <c r="R2441" s="22" t="str">
        <f>_xlfn.TEXTJOIN("", TRUE, IF(U2441="0", U2441, ""), IF(V2441="0", V2441, ""), IF(W2441="0", W2441, ""), IF(X2441="0", X2441, ""), IF(U2441&lt;&gt;"0", U2441, ""), IF(V2441&lt;&gt;"0", V2441, ""), IF(W2441&lt;&gt;"0", W2441, ""), IF(X2441&lt;&gt;"0", X2441, ""))</f>
        <v>000D</v>
      </c>
      <c r="S2441" s="21" t="str">
        <f>IFERROR(VLOOKUP(K2441,'字典-设备&amp;仪表管理'!A:B,2,FALSE),"未填")</f>
        <v>XV</v>
      </c>
      <c r="T2441" s="26" t="str">
        <f>IF(L2441="","未填",TEXT(L2441,"0000"))</f>
        <v>0331</v>
      </c>
      <c r="U2441" s="22" t="str">
        <f>IFERROR(VLOOKUP(E2441,'字典-系统管理&amp;工段管理'!$A$2:$B$7,2,0),"0")</f>
        <v>D</v>
      </c>
      <c r="V2441" s="22" t="str">
        <f>IFERROR(VLOOKUP(F2441,'字典-系统管理&amp;工段管理'!$A$2:$B$7,2,0),"0")</f>
        <v>0</v>
      </c>
      <c r="W2441" s="22" t="str">
        <f>IFERROR(VLOOKUP(G2441,'字典-系统管理&amp;工段管理'!$A$2:$B$7,2,0),"0")</f>
        <v>0</v>
      </c>
      <c r="X2441" s="22" t="str">
        <f>IFERROR(VLOOKUP(H2441,'字典-系统管理&amp;工段管理'!$A$2:$B$7,2,0),"0")</f>
        <v>0</v>
      </c>
    </row>
    <row r="2442" spans="1:24" x14ac:dyDescent="0.15">
      <c r="A2442" s="19">
        <v>2440</v>
      </c>
      <c r="B2442" s="22" t="s">
        <v>24</v>
      </c>
      <c r="C2442" s="22" t="s">
        <v>94</v>
      </c>
      <c r="D2442" s="22" t="s">
        <v>234</v>
      </c>
      <c r="E2442" s="22" t="s">
        <v>28</v>
      </c>
      <c r="F2442" s="22"/>
      <c r="G2442" s="22"/>
      <c r="H2442" s="22"/>
      <c r="I2442" s="32" t="s">
        <v>1327</v>
      </c>
      <c r="J2442" s="22" t="s">
        <v>33</v>
      </c>
      <c r="K2442" s="38" t="s">
        <v>325</v>
      </c>
      <c r="L2442" s="20">
        <v>332</v>
      </c>
      <c r="M2442" s="29" t="str">
        <f>O2442&amp;"-"&amp;P2442&amp;"-"&amp;Q2442&amp;"-"&amp;R2442&amp;"-"&amp;S2442&amp;"-"&amp;T2442</f>
        <v>SJ-V-05-000D-XV-0332</v>
      </c>
      <c r="N2442" s="32" t="s">
        <v>1327</v>
      </c>
      <c r="O2442" s="21" t="str">
        <f>IFERROR(VLOOKUP(B2442,'字典-基地管理'!A:B,2,FALSE),"未填")</f>
        <v>SJ</v>
      </c>
      <c r="P2442" s="21" t="str">
        <f>IFERROR(VLOOKUP(C2442,'字典-车间管理'!A:B,2,FALSE),"未填")</f>
        <v>V</v>
      </c>
      <c r="Q2442" s="21" t="str">
        <f>IFERROR(VLOOKUP(D2442,'字典-系统管理&amp;工段管理'!C:D,2,FALSE),"未填")</f>
        <v>05</v>
      </c>
      <c r="R2442" s="22" t="str">
        <f>_xlfn.TEXTJOIN("", TRUE, IF(U2442="0", U2442, ""), IF(V2442="0", V2442, ""), IF(W2442="0", W2442, ""), IF(X2442="0", X2442, ""), IF(U2442&lt;&gt;"0", U2442, ""), IF(V2442&lt;&gt;"0", V2442, ""), IF(W2442&lt;&gt;"0", W2442, ""), IF(X2442&lt;&gt;"0", X2442, ""))</f>
        <v>000D</v>
      </c>
      <c r="S2442" s="21" t="str">
        <f>IFERROR(VLOOKUP(K2442,'字典-设备&amp;仪表管理'!A:B,2,FALSE),"未填")</f>
        <v>XV</v>
      </c>
      <c r="T2442" s="26" t="str">
        <f>IF(L2442="","未填",TEXT(L2442,"0000"))</f>
        <v>0332</v>
      </c>
      <c r="U2442" s="22" t="str">
        <f>IFERROR(VLOOKUP(E2442,'字典-系统管理&amp;工段管理'!$A$2:$B$7,2,0),"0")</f>
        <v>D</v>
      </c>
      <c r="V2442" s="22" t="str">
        <f>IFERROR(VLOOKUP(F2442,'字典-系统管理&amp;工段管理'!$A$2:$B$7,2,0),"0")</f>
        <v>0</v>
      </c>
      <c r="W2442" s="22" t="str">
        <f>IFERROR(VLOOKUP(G2442,'字典-系统管理&amp;工段管理'!$A$2:$B$7,2,0),"0")</f>
        <v>0</v>
      </c>
      <c r="X2442" s="22" t="str">
        <f>IFERROR(VLOOKUP(H2442,'字典-系统管理&amp;工段管理'!$A$2:$B$7,2,0),"0")</f>
        <v>0</v>
      </c>
    </row>
    <row r="2443" spans="1:24" x14ac:dyDescent="0.15">
      <c r="A2443" s="19">
        <v>2441</v>
      </c>
      <c r="B2443" s="22" t="s">
        <v>24</v>
      </c>
      <c r="C2443" s="22" t="s">
        <v>94</v>
      </c>
      <c r="D2443" s="22" t="s">
        <v>234</v>
      </c>
      <c r="E2443" s="22" t="s">
        <v>28</v>
      </c>
      <c r="F2443" s="22"/>
      <c r="G2443" s="22"/>
      <c r="H2443" s="22"/>
      <c r="I2443" s="32" t="s">
        <v>1335</v>
      </c>
      <c r="J2443" s="22" t="s">
        <v>33</v>
      </c>
      <c r="K2443" s="38" t="s">
        <v>325</v>
      </c>
      <c r="L2443" s="20">
        <v>333</v>
      </c>
      <c r="M2443" s="29" t="str">
        <f>O2443&amp;"-"&amp;P2443&amp;"-"&amp;Q2443&amp;"-"&amp;R2443&amp;"-"&amp;S2443&amp;"-"&amp;T2443</f>
        <v>SJ-V-05-000D-XV-0333</v>
      </c>
      <c r="N2443" s="32" t="s">
        <v>1335</v>
      </c>
      <c r="O2443" s="21" t="str">
        <f>IFERROR(VLOOKUP(B2443,'字典-基地管理'!A:B,2,FALSE),"未填")</f>
        <v>SJ</v>
      </c>
      <c r="P2443" s="21" t="str">
        <f>IFERROR(VLOOKUP(C2443,'字典-车间管理'!A:B,2,FALSE),"未填")</f>
        <v>V</v>
      </c>
      <c r="Q2443" s="21" t="str">
        <f>IFERROR(VLOOKUP(D2443,'字典-系统管理&amp;工段管理'!C:D,2,FALSE),"未填")</f>
        <v>05</v>
      </c>
      <c r="R2443" s="22" t="str">
        <f>_xlfn.TEXTJOIN("", TRUE, IF(U2443="0", U2443, ""), IF(V2443="0", V2443, ""), IF(W2443="0", W2443, ""), IF(X2443="0", X2443, ""), IF(U2443&lt;&gt;"0", U2443, ""), IF(V2443&lt;&gt;"0", V2443, ""), IF(W2443&lt;&gt;"0", W2443, ""), IF(X2443&lt;&gt;"0", X2443, ""))</f>
        <v>000D</v>
      </c>
      <c r="S2443" s="21" t="str">
        <f>IFERROR(VLOOKUP(K2443,'字典-设备&amp;仪表管理'!A:B,2,FALSE),"未填")</f>
        <v>XV</v>
      </c>
      <c r="T2443" s="26" t="str">
        <f>IF(L2443="","未填",TEXT(L2443,"0000"))</f>
        <v>0333</v>
      </c>
      <c r="U2443" s="22" t="str">
        <f>IFERROR(VLOOKUP(E2443,'字典-系统管理&amp;工段管理'!$A$2:$B$7,2,0),"0")</f>
        <v>D</v>
      </c>
      <c r="V2443" s="22" t="str">
        <f>IFERROR(VLOOKUP(F2443,'字典-系统管理&amp;工段管理'!$A$2:$B$7,2,0),"0")</f>
        <v>0</v>
      </c>
      <c r="W2443" s="22" t="str">
        <f>IFERROR(VLOOKUP(G2443,'字典-系统管理&amp;工段管理'!$A$2:$B$7,2,0),"0")</f>
        <v>0</v>
      </c>
      <c r="X2443" s="22" t="str">
        <f>IFERROR(VLOOKUP(H2443,'字典-系统管理&amp;工段管理'!$A$2:$B$7,2,0),"0")</f>
        <v>0</v>
      </c>
    </row>
    <row r="2444" spans="1:24" x14ac:dyDescent="0.15">
      <c r="A2444" s="19">
        <v>2442</v>
      </c>
      <c r="B2444" s="22" t="s">
        <v>24</v>
      </c>
      <c r="C2444" s="22" t="s">
        <v>94</v>
      </c>
      <c r="D2444" s="22" t="s">
        <v>234</v>
      </c>
      <c r="E2444" s="22" t="s">
        <v>28</v>
      </c>
      <c r="F2444" s="22"/>
      <c r="G2444" s="22"/>
      <c r="H2444" s="22"/>
      <c r="I2444" s="32" t="s">
        <v>1368</v>
      </c>
      <c r="J2444" s="22" t="s">
        <v>33</v>
      </c>
      <c r="K2444" s="38" t="s">
        <v>325</v>
      </c>
      <c r="L2444" s="20">
        <v>334</v>
      </c>
      <c r="M2444" s="29" t="str">
        <f>O2444&amp;"-"&amp;P2444&amp;"-"&amp;Q2444&amp;"-"&amp;R2444&amp;"-"&amp;S2444&amp;"-"&amp;T2444</f>
        <v>SJ-V-05-000D-XV-0334</v>
      </c>
      <c r="N2444" s="32" t="s">
        <v>1368</v>
      </c>
      <c r="O2444" s="21" t="str">
        <f>IFERROR(VLOOKUP(B2444,'字典-基地管理'!A:B,2,FALSE),"未填")</f>
        <v>SJ</v>
      </c>
      <c r="P2444" s="21" t="str">
        <f>IFERROR(VLOOKUP(C2444,'字典-车间管理'!A:B,2,FALSE),"未填")</f>
        <v>V</v>
      </c>
      <c r="Q2444" s="21" t="str">
        <f>IFERROR(VLOOKUP(D2444,'字典-系统管理&amp;工段管理'!C:D,2,FALSE),"未填")</f>
        <v>05</v>
      </c>
      <c r="R2444" s="22" t="str">
        <f>_xlfn.TEXTJOIN("", TRUE, IF(U2444="0", U2444, ""), IF(V2444="0", V2444, ""), IF(W2444="0", W2444, ""), IF(X2444="0", X2444, ""), IF(U2444&lt;&gt;"0", U2444, ""), IF(V2444&lt;&gt;"0", V2444, ""), IF(W2444&lt;&gt;"0", W2444, ""), IF(X2444&lt;&gt;"0", X2444, ""))</f>
        <v>000D</v>
      </c>
      <c r="S2444" s="21" t="str">
        <f>IFERROR(VLOOKUP(K2444,'字典-设备&amp;仪表管理'!A:B,2,FALSE),"未填")</f>
        <v>XV</v>
      </c>
      <c r="T2444" s="26" t="str">
        <f>IF(L2444="","未填",TEXT(L2444,"0000"))</f>
        <v>0334</v>
      </c>
      <c r="U2444" s="22" t="str">
        <f>IFERROR(VLOOKUP(E2444,'字典-系统管理&amp;工段管理'!$A$2:$B$7,2,0),"0")</f>
        <v>D</v>
      </c>
      <c r="V2444" s="22" t="str">
        <f>IFERROR(VLOOKUP(F2444,'字典-系统管理&amp;工段管理'!$A$2:$B$7,2,0),"0")</f>
        <v>0</v>
      </c>
      <c r="W2444" s="22" t="str">
        <f>IFERROR(VLOOKUP(G2444,'字典-系统管理&amp;工段管理'!$A$2:$B$7,2,0),"0")</f>
        <v>0</v>
      </c>
      <c r="X2444" s="22" t="str">
        <f>IFERROR(VLOOKUP(H2444,'字典-系统管理&amp;工段管理'!$A$2:$B$7,2,0),"0")</f>
        <v>0</v>
      </c>
    </row>
    <row r="2445" spans="1:24" x14ac:dyDescent="0.15">
      <c r="A2445" s="19">
        <v>2443</v>
      </c>
      <c r="B2445" s="22" t="s">
        <v>24</v>
      </c>
      <c r="C2445" s="22" t="s">
        <v>94</v>
      </c>
      <c r="D2445" s="22" t="s">
        <v>234</v>
      </c>
      <c r="E2445" s="22" t="s">
        <v>28</v>
      </c>
      <c r="F2445" s="22"/>
      <c r="G2445" s="22"/>
      <c r="H2445" s="22"/>
      <c r="I2445" s="32" t="s">
        <v>1369</v>
      </c>
      <c r="J2445" s="22" t="s">
        <v>33</v>
      </c>
      <c r="K2445" s="38" t="s">
        <v>325</v>
      </c>
      <c r="L2445" s="20">
        <v>335</v>
      </c>
      <c r="M2445" s="29" t="str">
        <f>O2445&amp;"-"&amp;P2445&amp;"-"&amp;Q2445&amp;"-"&amp;R2445&amp;"-"&amp;S2445&amp;"-"&amp;T2445</f>
        <v>SJ-V-05-000D-XV-0335</v>
      </c>
      <c r="N2445" s="32" t="s">
        <v>1369</v>
      </c>
      <c r="O2445" s="21" t="str">
        <f>IFERROR(VLOOKUP(B2445,'字典-基地管理'!A:B,2,FALSE),"未填")</f>
        <v>SJ</v>
      </c>
      <c r="P2445" s="21" t="str">
        <f>IFERROR(VLOOKUP(C2445,'字典-车间管理'!A:B,2,FALSE),"未填")</f>
        <v>V</v>
      </c>
      <c r="Q2445" s="21" t="str">
        <f>IFERROR(VLOOKUP(D2445,'字典-系统管理&amp;工段管理'!C:D,2,FALSE),"未填")</f>
        <v>05</v>
      </c>
      <c r="R2445" s="22" t="str">
        <f>_xlfn.TEXTJOIN("", TRUE, IF(U2445="0", U2445, ""), IF(V2445="0", V2445, ""), IF(W2445="0", W2445, ""), IF(X2445="0", X2445, ""), IF(U2445&lt;&gt;"0", U2445, ""), IF(V2445&lt;&gt;"0", V2445, ""), IF(W2445&lt;&gt;"0", W2445, ""), IF(X2445&lt;&gt;"0", X2445, ""))</f>
        <v>000D</v>
      </c>
      <c r="S2445" s="21" t="str">
        <f>IFERROR(VLOOKUP(K2445,'字典-设备&amp;仪表管理'!A:B,2,FALSE),"未填")</f>
        <v>XV</v>
      </c>
      <c r="T2445" s="26" t="str">
        <f>IF(L2445="","未填",TEXT(L2445,"0000"))</f>
        <v>0335</v>
      </c>
      <c r="U2445" s="22" t="str">
        <f>IFERROR(VLOOKUP(E2445,'字典-系统管理&amp;工段管理'!$A$2:$B$7,2,0),"0")</f>
        <v>D</v>
      </c>
      <c r="V2445" s="22" t="str">
        <f>IFERROR(VLOOKUP(F2445,'字典-系统管理&amp;工段管理'!$A$2:$B$7,2,0),"0")</f>
        <v>0</v>
      </c>
      <c r="W2445" s="22" t="str">
        <f>IFERROR(VLOOKUP(G2445,'字典-系统管理&amp;工段管理'!$A$2:$B$7,2,0),"0")</f>
        <v>0</v>
      </c>
      <c r="X2445" s="22" t="str">
        <f>IFERROR(VLOOKUP(H2445,'字典-系统管理&amp;工段管理'!$A$2:$B$7,2,0),"0")</f>
        <v>0</v>
      </c>
    </row>
    <row r="2446" spans="1:24" x14ac:dyDescent="0.15">
      <c r="A2446" s="19">
        <v>2444</v>
      </c>
      <c r="B2446" s="22" t="s">
        <v>24</v>
      </c>
      <c r="C2446" s="22" t="s">
        <v>94</v>
      </c>
      <c r="D2446" s="22" t="s">
        <v>234</v>
      </c>
      <c r="E2446" s="22" t="s">
        <v>28</v>
      </c>
      <c r="F2446" s="22"/>
      <c r="G2446" s="22"/>
      <c r="H2446" s="22"/>
      <c r="I2446" s="32" t="s">
        <v>1370</v>
      </c>
      <c r="J2446" s="22" t="s">
        <v>33</v>
      </c>
      <c r="K2446" s="38" t="s">
        <v>325</v>
      </c>
      <c r="L2446" s="20">
        <v>336</v>
      </c>
      <c r="M2446" s="29" t="str">
        <f>O2446&amp;"-"&amp;P2446&amp;"-"&amp;Q2446&amp;"-"&amp;R2446&amp;"-"&amp;S2446&amp;"-"&amp;T2446</f>
        <v>SJ-V-05-000D-XV-0336</v>
      </c>
      <c r="N2446" s="32" t="s">
        <v>1370</v>
      </c>
      <c r="O2446" s="21" t="str">
        <f>IFERROR(VLOOKUP(B2446,'字典-基地管理'!A:B,2,FALSE),"未填")</f>
        <v>SJ</v>
      </c>
      <c r="P2446" s="21" t="str">
        <f>IFERROR(VLOOKUP(C2446,'字典-车间管理'!A:B,2,FALSE),"未填")</f>
        <v>V</v>
      </c>
      <c r="Q2446" s="21" t="str">
        <f>IFERROR(VLOOKUP(D2446,'字典-系统管理&amp;工段管理'!C:D,2,FALSE),"未填")</f>
        <v>05</v>
      </c>
      <c r="R2446" s="22" t="str">
        <f>_xlfn.TEXTJOIN("", TRUE, IF(U2446="0", U2446, ""), IF(V2446="0", V2446, ""), IF(W2446="0", W2446, ""), IF(X2446="0", X2446, ""), IF(U2446&lt;&gt;"0", U2446, ""), IF(V2446&lt;&gt;"0", V2446, ""), IF(W2446&lt;&gt;"0", W2446, ""), IF(X2446&lt;&gt;"0", X2446, ""))</f>
        <v>000D</v>
      </c>
      <c r="S2446" s="21" t="str">
        <f>IFERROR(VLOOKUP(K2446,'字典-设备&amp;仪表管理'!A:B,2,FALSE),"未填")</f>
        <v>XV</v>
      </c>
      <c r="T2446" s="26" t="str">
        <f>IF(L2446="","未填",TEXT(L2446,"0000"))</f>
        <v>0336</v>
      </c>
      <c r="U2446" s="22" t="str">
        <f>IFERROR(VLOOKUP(E2446,'字典-系统管理&amp;工段管理'!$A$2:$B$7,2,0),"0")</f>
        <v>D</v>
      </c>
      <c r="V2446" s="22" t="str">
        <f>IFERROR(VLOOKUP(F2446,'字典-系统管理&amp;工段管理'!$A$2:$B$7,2,0),"0")</f>
        <v>0</v>
      </c>
      <c r="W2446" s="22" t="str">
        <f>IFERROR(VLOOKUP(G2446,'字典-系统管理&amp;工段管理'!$A$2:$B$7,2,0),"0")</f>
        <v>0</v>
      </c>
      <c r="X2446" s="22" t="str">
        <f>IFERROR(VLOOKUP(H2446,'字典-系统管理&amp;工段管理'!$A$2:$B$7,2,0),"0")</f>
        <v>0</v>
      </c>
    </row>
    <row r="2447" spans="1:24" x14ac:dyDescent="0.15">
      <c r="A2447" s="19">
        <v>2445</v>
      </c>
      <c r="B2447" s="22" t="s">
        <v>24</v>
      </c>
      <c r="C2447" s="22" t="s">
        <v>94</v>
      </c>
      <c r="D2447" s="22" t="s">
        <v>234</v>
      </c>
      <c r="E2447" s="22" t="s">
        <v>28</v>
      </c>
      <c r="F2447" s="22"/>
      <c r="G2447" s="22"/>
      <c r="H2447" s="22"/>
      <c r="I2447" s="32" t="s">
        <v>1371</v>
      </c>
      <c r="J2447" s="22" t="s">
        <v>33</v>
      </c>
      <c r="K2447" s="38" t="s">
        <v>325</v>
      </c>
      <c r="L2447" s="20">
        <v>337</v>
      </c>
      <c r="M2447" s="29" t="str">
        <f>O2447&amp;"-"&amp;P2447&amp;"-"&amp;Q2447&amp;"-"&amp;R2447&amp;"-"&amp;S2447&amp;"-"&amp;T2447</f>
        <v>SJ-V-05-000D-XV-0337</v>
      </c>
      <c r="N2447" s="32" t="s">
        <v>1371</v>
      </c>
      <c r="O2447" s="21" t="str">
        <f>IFERROR(VLOOKUP(B2447,'字典-基地管理'!A:B,2,FALSE),"未填")</f>
        <v>SJ</v>
      </c>
      <c r="P2447" s="21" t="str">
        <f>IFERROR(VLOOKUP(C2447,'字典-车间管理'!A:B,2,FALSE),"未填")</f>
        <v>V</v>
      </c>
      <c r="Q2447" s="21" t="str">
        <f>IFERROR(VLOOKUP(D2447,'字典-系统管理&amp;工段管理'!C:D,2,FALSE),"未填")</f>
        <v>05</v>
      </c>
      <c r="R2447" s="22" t="str">
        <f>_xlfn.TEXTJOIN("", TRUE, IF(U2447="0", U2447, ""), IF(V2447="0", V2447, ""), IF(W2447="0", W2447, ""), IF(X2447="0", X2447, ""), IF(U2447&lt;&gt;"0", U2447, ""), IF(V2447&lt;&gt;"0", V2447, ""), IF(W2447&lt;&gt;"0", W2447, ""), IF(X2447&lt;&gt;"0", X2447, ""))</f>
        <v>000D</v>
      </c>
      <c r="S2447" s="21" t="str">
        <f>IFERROR(VLOOKUP(K2447,'字典-设备&amp;仪表管理'!A:B,2,FALSE),"未填")</f>
        <v>XV</v>
      </c>
      <c r="T2447" s="26" t="str">
        <f>IF(L2447="","未填",TEXT(L2447,"0000"))</f>
        <v>0337</v>
      </c>
      <c r="U2447" s="22" t="str">
        <f>IFERROR(VLOOKUP(E2447,'字典-系统管理&amp;工段管理'!$A$2:$B$7,2,0),"0")</f>
        <v>D</v>
      </c>
      <c r="V2447" s="22" t="str">
        <f>IFERROR(VLOOKUP(F2447,'字典-系统管理&amp;工段管理'!$A$2:$B$7,2,0),"0")</f>
        <v>0</v>
      </c>
      <c r="W2447" s="22" t="str">
        <f>IFERROR(VLOOKUP(G2447,'字典-系统管理&amp;工段管理'!$A$2:$B$7,2,0),"0")</f>
        <v>0</v>
      </c>
      <c r="X2447" s="22" t="str">
        <f>IFERROR(VLOOKUP(H2447,'字典-系统管理&amp;工段管理'!$A$2:$B$7,2,0),"0")</f>
        <v>0</v>
      </c>
    </row>
    <row r="2448" spans="1:24" x14ac:dyDescent="0.15">
      <c r="A2448" s="19">
        <v>2446</v>
      </c>
      <c r="B2448" s="22" t="s">
        <v>24</v>
      </c>
      <c r="C2448" s="22" t="s">
        <v>94</v>
      </c>
      <c r="D2448" s="22" t="s">
        <v>234</v>
      </c>
      <c r="E2448" s="22" t="s">
        <v>28</v>
      </c>
      <c r="F2448" s="22"/>
      <c r="G2448" s="22"/>
      <c r="H2448" s="22"/>
      <c r="I2448" s="32" t="s">
        <v>1372</v>
      </c>
      <c r="J2448" s="22" t="s">
        <v>33</v>
      </c>
      <c r="K2448" s="38" t="s">
        <v>325</v>
      </c>
      <c r="L2448" s="20">
        <v>338</v>
      </c>
      <c r="M2448" s="29" t="str">
        <f>O2448&amp;"-"&amp;P2448&amp;"-"&amp;Q2448&amp;"-"&amp;R2448&amp;"-"&amp;S2448&amp;"-"&amp;T2448</f>
        <v>SJ-V-05-000D-XV-0338</v>
      </c>
      <c r="N2448" s="32" t="s">
        <v>1372</v>
      </c>
      <c r="O2448" s="21" t="str">
        <f>IFERROR(VLOOKUP(B2448,'字典-基地管理'!A:B,2,FALSE),"未填")</f>
        <v>SJ</v>
      </c>
      <c r="P2448" s="21" t="str">
        <f>IFERROR(VLOOKUP(C2448,'字典-车间管理'!A:B,2,FALSE),"未填")</f>
        <v>V</v>
      </c>
      <c r="Q2448" s="21" t="str">
        <f>IFERROR(VLOOKUP(D2448,'字典-系统管理&amp;工段管理'!C:D,2,FALSE),"未填")</f>
        <v>05</v>
      </c>
      <c r="R2448" s="22" t="str">
        <f>_xlfn.TEXTJOIN("", TRUE, IF(U2448="0", U2448, ""), IF(V2448="0", V2448, ""), IF(W2448="0", W2448, ""), IF(X2448="0", X2448, ""), IF(U2448&lt;&gt;"0", U2448, ""), IF(V2448&lt;&gt;"0", V2448, ""), IF(W2448&lt;&gt;"0", W2448, ""), IF(X2448&lt;&gt;"0", X2448, ""))</f>
        <v>000D</v>
      </c>
      <c r="S2448" s="21" t="str">
        <f>IFERROR(VLOOKUP(K2448,'字典-设备&amp;仪表管理'!A:B,2,FALSE),"未填")</f>
        <v>XV</v>
      </c>
      <c r="T2448" s="26" t="str">
        <f>IF(L2448="","未填",TEXT(L2448,"0000"))</f>
        <v>0338</v>
      </c>
      <c r="U2448" s="22" t="str">
        <f>IFERROR(VLOOKUP(E2448,'字典-系统管理&amp;工段管理'!$A$2:$B$7,2,0),"0")</f>
        <v>D</v>
      </c>
      <c r="V2448" s="22" t="str">
        <f>IFERROR(VLOOKUP(F2448,'字典-系统管理&amp;工段管理'!$A$2:$B$7,2,0),"0")</f>
        <v>0</v>
      </c>
      <c r="W2448" s="22" t="str">
        <f>IFERROR(VLOOKUP(G2448,'字典-系统管理&amp;工段管理'!$A$2:$B$7,2,0),"0")</f>
        <v>0</v>
      </c>
      <c r="X2448" s="22" t="str">
        <f>IFERROR(VLOOKUP(H2448,'字典-系统管理&amp;工段管理'!$A$2:$B$7,2,0),"0")</f>
        <v>0</v>
      </c>
    </row>
    <row r="2449" spans="1:24" x14ac:dyDescent="0.15">
      <c r="A2449" s="19">
        <v>2447</v>
      </c>
      <c r="B2449" s="22" t="s">
        <v>24</v>
      </c>
      <c r="C2449" s="22" t="s">
        <v>94</v>
      </c>
      <c r="D2449" s="22" t="s">
        <v>234</v>
      </c>
      <c r="E2449" s="22" t="s">
        <v>28</v>
      </c>
      <c r="F2449" s="22"/>
      <c r="G2449" s="22"/>
      <c r="H2449" s="22"/>
      <c r="I2449" s="32" t="s">
        <v>1373</v>
      </c>
      <c r="J2449" s="22" t="s">
        <v>33</v>
      </c>
      <c r="K2449" s="38" t="s">
        <v>325</v>
      </c>
      <c r="L2449" s="20">
        <v>339</v>
      </c>
      <c r="M2449" s="29" t="str">
        <f>O2449&amp;"-"&amp;P2449&amp;"-"&amp;Q2449&amp;"-"&amp;R2449&amp;"-"&amp;S2449&amp;"-"&amp;T2449</f>
        <v>SJ-V-05-000D-XV-0339</v>
      </c>
      <c r="N2449" s="32" t="s">
        <v>1373</v>
      </c>
      <c r="O2449" s="21" t="str">
        <f>IFERROR(VLOOKUP(B2449,'字典-基地管理'!A:B,2,FALSE),"未填")</f>
        <v>SJ</v>
      </c>
      <c r="P2449" s="21" t="str">
        <f>IFERROR(VLOOKUP(C2449,'字典-车间管理'!A:B,2,FALSE),"未填")</f>
        <v>V</v>
      </c>
      <c r="Q2449" s="21" t="str">
        <f>IFERROR(VLOOKUP(D2449,'字典-系统管理&amp;工段管理'!C:D,2,FALSE),"未填")</f>
        <v>05</v>
      </c>
      <c r="R2449" s="22" t="str">
        <f>_xlfn.TEXTJOIN("", TRUE, IF(U2449="0", U2449, ""), IF(V2449="0", V2449, ""), IF(W2449="0", W2449, ""), IF(X2449="0", X2449, ""), IF(U2449&lt;&gt;"0", U2449, ""), IF(V2449&lt;&gt;"0", V2449, ""), IF(W2449&lt;&gt;"0", W2449, ""), IF(X2449&lt;&gt;"0", X2449, ""))</f>
        <v>000D</v>
      </c>
      <c r="S2449" s="21" t="str">
        <f>IFERROR(VLOOKUP(K2449,'字典-设备&amp;仪表管理'!A:B,2,FALSE),"未填")</f>
        <v>XV</v>
      </c>
      <c r="T2449" s="26" t="str">
        <f>IF(L2449="","未填",TEXT(L2449,"0000"))</f>
        <v>0339</v>
      </c>
      <c r="U2449" s="22" t="str">
        <f>IFERROR(VLOOKUP(E2449,'字典-系统管理&amp;工段管理'!$A$2:$B$7,2,0),"0")</f>
        <v>D</v>
      </c>
      <c r="V2449" s="22" t="str">
        <f>IFERROR(VLOOKUP(F2449,'字典-系统管理&amp;工段管理'!$A$2:$B$7,2,0),"0")</f>
        <v>0</v>
      </c>
      <c r="W2449" s="22" t="str">
        <f>IFERROR(VLOOKUP(G2449,'字典-系统管理&amp;工段管理'!$A$2:$B$7,2,0),"0")</f>
        <v>0</v>
      </c>
      <c r="X2449" s="22" t="str">
        <f>IFERROR(VLOOKUP(H2449,'字典-系统管理&amp;工段管理'!$A$2:$B$7,2,0),"0")</f>
        <v>0</v>
      </c>
    </row>
    <row r="2450" spans="1:24" x14ac:dyDescent="0.15">
      <c r="A2450" s="19">
        <v>2448</v>
      </c>
      <c r="B2450" s="22" t="s">
        <v>24</v>
      </c>
      <c r="C2450" s="22" t="s">
        <v>94</v>
      </c>
      <c r="D2450" s="22" t="s">
        <v>234</v>
      </c>
      <c r="E2450" s="22" t="s">
        <v>28</v>
      </c>
      <c r="F2450" s="22"/>
      <c r="G2450" s="22"/>
      <c r="H2450" s="22"/>
      <c r="I2450" s="32" t="s">
        <v>1374</v>
      </c>
      <c r="J2450" s="22" t="s">
        <v>33</v>
      </c>
      <c r="K2450" s="38" t="s">
        <v>325</v>
      </c>
      <c r="L2450" s="20">
        <v>340</v>
      </c>
      <c r="M2450" s="29" t="str">
        <f>O2450&amp;"-"&amp;P2450&amp;"-"&amp;Q2450&amp;"-"&amp;R2450&amp;"-"&amp;S2450&amp;"-"&amp;T2450</f>
        <v>SJ-V-05-000D-XV-0340</v>
      </c>
      <c r="N2450" s="32" t="s">
        <v>1374</v>
      </c>
      <c r="O2450" s="21" t="str">
        <f>IFERROR(VLOOKUP(B2450,'字典-基地管理'!A:B,2,FALSE),"未填")</f>
        <v>SJ</v>
      </c>
      <c r="P2450" s="21" t="str">
        <f>IFERROR(VLOOKUP(C2450,'字典-车间管理'!A:B,2,FALSE),"未填")</f>
        <v>V</v>
      </c>
      <c r="Q2450" s="21" t="str">
        <f>IFERROR(VLOOKUP(D2450,'字典-系统管理&amp;工段管理'!C:D,2,FALSE),"未填")</f>
        <v>05</v>
      </c>
      <c r="R2450" s="22" t="str">
        <f>_xlfn.TEXTJOIN("", TRUE, IF(U2450="0", U2450, ""), IF(V2450="0", V2450, ""), IF(W2450="0", W2450, ""), IF(X2450="0", X2450, ""), IF(U2450&lt;&gt;"0", U2450, ""), IF(V2450&lt;&gt;"0", V2450, ""), IF(W2450&lt;&gt;"0", W2450, ""), IF(X2450&lt;&gt;"0", X2450, ""))</f>
        <v>000D</v>
      </c>
      <c r="S2450" s="21" t="str">
        <f>IFERROR(VLOOKUP(K2450,'字典-设备&amp;仪表管理'!A:B,2,FALSE),"未填")</f>
        <v>XV</v>
      </c>
      <c r="T2450" s="26" t="str">
        <f>IF(L2450="","未填",TEXT(L2450,"0000"))</f>
        <v>0340</v>
      </c>
      <c r="U2450" s="22" t="str">
        <f>IFERROR(VLOOKUP(E2450,'字典-系统管理&amp;工段管理'!$A$2:$B$7,2,0),"0")</f>
        <v>D</v>
      </c>
      <c r="V2450" s="22" t="str">
        <f>IFERROR(VLOOKUP(F2450,'字典-系统管理&amp;工段管理'!$A$2:$B$7,2,0),"0")</f>
        <v>0</v>
      </c>
      <c r="W2450" s="22" t="str">
        <f>IFERROR(VLOOKUP(G2450,'字典-系统管理&amp;工段管理'!$A$2:$B$7,2,0),"0")</f>
        <v>0</v>
      </c>
      <c r="X2450" s="22" t="str">
        <f>IFERROR(VLOOKUP(H2450,'字典-系统管理&amp;工段管理'!$A$2:$B$7,2,0),"0")</f>
        <v>0</v>
      </c>
    </row>
    <row r="2451" spans="1:24" x14ac:dyDescent="0.15">
      <c r="A2451" s="19">
        <v>2449</v>
      </c>
      <c r="B2451" s="22" t="s">
        <v>24</v>
      </c>
      <c r="C2451" s="22" t="s">
        <v>94</v>
      </c>
      <c r="D2451" s="22" t="s">
        <v>234</v>
      </c>
      <c r="E2451" s="22" t="s">
        <v>28</v>
      </c>
      <c r="F2451" s="22"/>
      <c r="G2451" s="22"/>
      <c r="H2451" s="22"/>
      <c r="I2451" s="32" t="s">
        <v>1375</v>
      </c>
      <c r="J2451" s="22" t="s">
        <v>33</v>
      </c>
      <c r="K2451" s="38" t="s">
        <v>325</v>
      </c>
      <c r="L2451" s="20">
        <v>341</v>
      </c>
      <c r="M2451" s="29" t="str">
        <f>O2451&amp;"-"&amp;P2451&amp;"-"&amp;Q2451&amp;"-"&amp;R2451&amp;"-"&amp;S2451&amp;"-"&amp;T2451</f>
        <v>SJ-V-05-000D-XV-0341</v>
      </c>
      <c r="N2451" s="32" t="s">
        <v>1375</v>
      </c>
      <c r="O2451" s="21" t="str">
        <f>IFERROR(VLOOKUP(B2451,'字典-基地管理'!A:B,2,FALSE),"未填")</f>
        <v>SJ</v>
      </c>
      <c r="P2451" s="21" t="str">
        <f>IFERROR(VLOOKUP(C2451,'字典-车间管理'!A:B,2,FALSE),"未填")</f>
        <v>V</v>
      </c>
      <c r="Q2451" s="21" t="str">
        <f>IFERROR(VLOOKUP(D2451,'字典-系统管理&amp;工段管理'!C:D,2,FALSE),"未填")</f>
        <v>05</v>
      </c>
      <c r="R2451" s="22" t="str">
        <f>_xlfn.TEXTJOIN("", TRUE, IF(U2451="0", U2451, ""), IF(V2451="0", V2451, ""), IF(W2451="0", W2451, ""), IF(X2451="0", X2451, ""), IF(U2451&lt;&gt;"0", U2451, ""), IF(V2451&lt;&gt;"0", V2451, ""), IF(W2451&lt;&gt;"0", W2451, ""), IF(X2451&lt;&gt;"0", X2451, ""))</f>
        <v>000D</v>
      </c>
      <c r="S2451" s="21" t="str">
        <f>IFERROR(VLOOKUP(K2451,'字典-设备&amp;仪表管理'!A:B,2,FALSE),"未填")</f>
        <v>XV</v>
      </c>
      <c r="T2451" s="26" t="str">
        <f>IF(L2451="","未填",TEXT(L2451,"0000"))</f>
        <v>0341</v>
      </c>
      <c r="U2451" s="22" t="str">
        <f>IFERROR(VLOOKUP(E2451,'字典-系统管理&amp;工段管理'!$A$2:$B$7,2,0),"0")</f>
        <v>D</v>
      </c>
      <c r="V2451" s="22" t="str">
        <f>IFERROR(VLOOKUP(F2451,'字典-系统管理&amp;工段管理'!$A$2:$B$7,2,0),"0")</f>
        <v>0</v>
      </c>
      <c r="W2451" s="22" t="str">
        <f>IFERROR(VLOOKUP(G2451,'字典-系统管理&amp;工段管理'!$A$2:$B$7,2,0),"0")</f>
        <v>0</v>
      </c>
      <c r="X2451" s="22" t="str">
        <f>IFERROR(VLOOKUP(H2451,'字典-系统管理&amp;工段管理'!$A$2:$B$7,2,0),"0")</f>
        <v>0</v>
      </c>
    </row>
    <row r="2452" spans="1:24" x14ac:dyDescent="0.15">
      <c r="A2452" s="19">
        <v>2450</v>
      </c>
      <c r="B2452" s="22" t="s">
        <v>24</v>
      </c>
      <c r="C2452" s="22" t="s">
        <v>94</v>
      </c>
      <c r="D2452" s="22" t="s">
        <v>234</v>
      </c>
      <c r="E2452" s="22" t="s">
        <v>28</v>
      </c>
      <c r="F2452" s="22"/>
      <c r="G2452" s="22"/>
      <c r="H2452" s="22"/>
      <c r="I2452" s="32" t="s">
        <v>1376</v>
      </c>
      <c r="J2452" s="22" t="s">
        <v>33</v>
      </c>
      <c r="K2452" s="38" t="s">
        <v>325</v>
      </c>
      <c r="L2452" s="20">
        <v>342</v>
      </c>
      <c r="M2452" s="29" t="str">
        <f>O2452&amp;"-"&amp;P2452&amp;"-"&amp;Q2452&amp;"-"&amp;R2452&amp;"-"&amp;S2452&amp;"-"&amp;T2452</f>
        <v>SJ-V-05-000D-XV-0342</v>
      </c>
      <c r="N2452" s="32" t="s">
        <v>1376</v>
      </c>
      <c r="O2452" s="21" t="str">
        <f>IFERROR(VLOOKUP(B2452,'字典-基地管理'!A:B,2,FALSE),"未填")</f>
        <v>SJ</v>
      </c>
      <c r="P2452" s="21" t="str">
        <f>IFERROR(VLOOKUP(C2452,'字典-车间管理'!A:B,2,FALSE),"未填")</f>
        <v>V</v>
      </c>
      <c r="Q2452" s="21" t="str">
        <f>IFERROR(VLOOKUP(D2452,'字典-系统管理&amp;工段管理'!C:D,2,FALSE),"未填")</f>
        <v>05</v>
      </c>
      <c r="R2452" s="22" t="str">
        <f>_xlfn.TEXTJOIN("", TRUE, IF(U2452="0", U2452, ""), IF(V2452="0", V2452, ""), IF(W2452="0", W2452, ""), IF(X2452="0", X2452, ""), IF(U2452&lt;&gt;"0", U2452, ""), IF(V2452&lt;&gt;"0", V2452, ""), IF(W2452&lt;&gt;"0", W2452, ""), IF(X2452&lt;&gt;"0", X2452, ""))</f>
        <v>000D</v>
      </c>
      <c r="S2452" s="21" t="str">
        <f>IFERROR(VLOOKUP(K2452,'字典-设备&amp;仪表管理'!A:B,2,FALSE),"未填")</f>
        <v>XV</v>
      </c>
      <c r="T2452" s="26" t="str">
        <f>IF(L2452="","未填",TEXT(L2452,"0000"))</f>
        <v>0342</v>
      </c>
      <c r="U2452" s="22" t="str">
        <f>IFERROR(VLOOKUP(E2452,'字典-系统管理&amp;工段管理'!$A$2:$B$7,2,0),"0")</f>
        <v>D</v>
      </c>
      <c r="V2452" s="22" t="str">
        <f>IFERROR(VLOOKUP(F2452,'字典-系统管理&amp;工段管理'!$A$2:$B$7,2,0),"0")</f>
        <v>0</v>
      </c>
      <c r="W2452" s="22" t="str">
        <f>IFERROR(VLOOKUP(G2452,'字典-系统管理&amp;工段管理'!$A$2:$B$7,2,0),"0")</f>
        <v>0</v>
      </c>
      <c r="X2452" s="22" t="str">
        <f>IFERROR(VLOOKUP(H2452,'字典-系统管理&amp;工段管理'!$A$2:$B$7,2,0),"0")</f>
        <v>0</v>
      </c>
    </row>
    <row r="2453" spans="1:24" x14ac:dyDescent="0.15">
      <c r="A2453" s="19">
        <v>2451</v>
      </c>
      <c r="B2453" s="22" t="s">
        <v>24</v>
      </c>
      <c r="C2453" s="22" t="s">
        <v>94</v>
      </c>
      <c r="D2453" s="22" t="s">
        <v>234</v>
      </c>
      <c r="E2453" s="22" t="s">
        <v>28</v>
      </c>
      <c r="F2453" s="22"/>
      <c r="G2453" s="22"/>
      <c r="H2453" s="22"/>
      <c r="I2453" s="32" t="s">
        <v>1379</v>
      </c>
      <c r="J2453" s="22" t="s">
        <v>33</v>
      </c>
      <c r="K2453" s="38" t="s">
        <v>325</v>
      </c>
      <c r="L2453" s="20">
        <v>343</v>
      </c>
      <c r="M2453" s="29" t="str">
        <f>O2453&amp;"-"&amp;P2453&amp;"-"&amp;Q2453&amp;"-"&amp;R2453&amp;"-"&amp;S2453&amp;"-"&amp;T2453</f>
        <v>SJ-V-05-000D-XV-0343</v>
      </c>
      <c r="N2453" s="32" t="s">
        <v>1379</v>
      </c>
      <c r="O2453" s="21" t="str">
        <f>IFERROR(VLOOKUP(B2453,'字典-基地管理'!A:B,2,FALSE),"未填")</f>
        <v>SJ</v>
      </c>
      <c r="P2453" s="21" t="str">
        <f>IFERROR(VLOOKUP(C2453,'字典-车间管理'!A:B,2,FALSE),"未填")</f>
        <v>V</v>
      </c>
      <c r="Q2453" s="21" t="str">
        <f>IFERROR(VLOOKUP(D2453,'字典-系统管理&amp;工段管理'!C:D,2,FALSE),"未填")</f>
        <v>05</v>
      </c>
      <c r="R2453" s="22" t="str">
        <f>_xlfn.TEXTJOIN("", TRUE, IF(U2453="0", U2453, ""), IF(V2453="0", V2453, ""), IF(W2453="0", W2453, ""), IF(X2453="0", X2453, ""), IF(U2453&lt;&gt;"0", U2453, ""), IF(V2453&lt;&gt;"0", V2453, ""), IF(W2453&lt;&gt;"0", W2453, ""), IF(X2453&lt;&gt;"0", X2453, ""))</f>
        <v>000D</v>
      </c>
      <c r="S2453" s="21" t="str">
        <f>IFERROR(VLOOKUP(K2453,'字典-设备&amp;仪表管理'!A:B,2,FALSE),"未填")</f>
        <v>XV</v>
      </c>
      <c r="T2453" s="26" t="str">
        <f>IF(L2453="","未填",TEXT(L2453,"0000"))</f>
        <v>0343</v>
      </c>
      <c r="U2453" s="22" t="str">
        <f>IFERROR(VLOOKUP(E2453,'字典-系统管理&amp;工段管理'!$A$2:$B$7,2,0),"0")</f>
        <v>D</v>
      </c>
      <c r="V2453" s="22" t="str">
        <f>IFERROR(VLOOKUP(F2453,'字典-系统管理&amp;工段管理'!$A$2:$B$7,2,0),"0")</f>
        <v>0</v>
      </c>
      <c r="W2453" s="22" t="str">
        <f>IFERROR(VLOOKUP(G2453,'字典-系统管理&amp;工段管理'!$A$2:$B$7,2,0),"0")</f>
        <v>0</v>
      </c>
      <c r="X2453" s="22" t="str">
        <f>IFERROR(VLOOKUP(H2453,'字典-系统管理&amp;工段管理'!$A$2:$B$7,2,0),"0")</f>
        <v>0</v>
      </c>
    </row>
    <row r="2454" spans="1:24" x14ac:dyDescent="0.15">
      <c r="A2454" s="19">
        <v>2452</v>
      </c>
      <c r="B2454" s="22" t="s">
        <v>24</v>
      </c>
      <c r="C2454" s="22" t="s">
        <v>94</v>
      </c>
      <c r="D2454" s="22" t="s">
        <v>234</v>
      </c>
      <c r="E2454" s="22" t="s">
        <v>28</v>
      </c>
      <c r="F2454" s="22"/>
      <c r="G2454" s="22"/>
      <c r="H2454" s="22"/>
      <c r="I2454" s="32" t="s">
        <v>1380</v>
      </c>
      <c r="J2454" s="22" t="s">
        <v>33</v>
      </c>
      <c r="K2454" s="38" t="s">
        <v>325</v>
      </c>
      <c r="L2454" s="20">
        <v>344</v>
      </c>
      <c r="M2454" s="29" t="str">
        <f>O2454&amp;"-"&amp;P2454&amp;"-"&amp;Q2454&amp;"-"&amp;R2454&amp;"-"&amp;S2454&amp;"-"&amp;T2454</f>
        <v>SJ-V-05-000D-XV-0344</v>
      </c>
      <c r="N2454" s="32" t="s">
        <v>1380</v>
      </c>
      <c r="O2454" s="21" t="str">
        <f>IFERROR(VLOOKUP(B2454,'字典-基地管理'!A:B,2,FALSE),"未填")</f>
        <v>SJ</v>
      </c>
      <c r="P2454" s="21" t="str">
        <f>IFERROR(VLOOKUP(C2454,'字典-车间管理'!A:B,2,FALSE),"未填")</f>
        <v>V</v>
      </c>
      <c r="Q2454" s="21" t="str">
        <f>IFERROR(VLOOKUP(D2454,'字典-系统管理&amp;工段管理'!C:D,2,FALSE),"未填")</f>
        <v>05</v>
      </c>
      <c r="R2454" s="22" t="str">
        <f>_xlfn.TEXTJOIN("", TRUE, IF(U2454="0", U2454, ""), IF(V2454="0", V2454, ""), IF(W2454="0", W2454, ""), IF(X2454="0", X2454, ""), IF(U2454&lt;&gt;"0", U2454, ""), IF(V2454&lt;&gt;"0", V2454, ""), IF(W2454&lt;&gt;"0", W2454, ""), IF(X2454&lt;&gt;"0", X2454, ""))</f>
        <v>000D</v>
      </c>
      <c r="S2454" s="21" t="str">
        <f>IFERROR(VLOOKUP(K2454,'字典-设备&amp;仪表管理'!A:B,2,FALSE),"未填")</f>
        <v>XV</v>
      </c>
      <c r="T2454" s="26" t="str">
        <f>IF(L2454="","未填",TEXT(L2454,"0000"))</f>
        <v>0344</v>
      </c>
      <c r="U2454" s="22" t="str">
        <f>IFERROR(VLOOKUP(E2454,'字典-系统管理&amp;工段管理'!$A$2:$B$7,2,0),"0")</f>
        <v>D</v>
      </c>
      <c r="V2454" s="22" t="str">
        <f>IFERROR(VLOOKUP(F2454,'字典-系统管理&amp;工段管理'!$A$2:$B$7,2,0),"0")</f>
        <v>0</v>
      </c>
      <c r="W2454" s="22" t="str">
        <f>IFERROR(VLOOKUP(G2454,'字典-系统管理&amp;工段管理'!$A$2:$B$7,2,0),"0")</f>
        <v>0</v>
      </c>
      <c r="X2454" s="22" t="str">
        <f>IFERROR(VLOOKUP(H2454,'字典-系统管理&amp;工段管理'!$A$2:$B$7,2,0),"0")</f>
        <v>0</v>
      </c>
    </row>
    <row r="2455" spans="1:24" x14ac:dyDescent="0.15">
      <c r="A2455" s="19">
        <v>2453</v>
      </c>
      <c r="B2455" s="22" t="s">
        <v>24</v>
      </c>
      <c r="C2455" s="22" t="s">
        <v>94</v>
      </c>
      <c r="D2455" s="22" t="s">
        <v>234</v>
      </c>
      <c r="E2455" s="22" t="s">
        <v>28</v>
      </c>
      <c r="F2455" s="22"/>
      <c r="G2455" s="22"/>
      <c r="H2455" s="22"/>
      <c r="I2455" s="32" t="s">
        <v>1382</v>
      </c>
      <c r="J2455" s="22" t="s">
        <v>33</v>
      </c>
      <c r="K2455" s="38" t="s">
        <v>325</v>
      </c>
      <c r="L2455" s="20">
        <v>345</v>
      </c>
      <c r="M2455" s="29" t="str">
        <f>O2455&amp;"-"&amp;P2455&amp;"-"&amp;Q2455&amp;"-"&amp;R2455&amp;"-"&amp;S2455&amp;"-"&amp;T2455</f>
        <v>SJ-V-05-000D-XV-0345</v>
      </c>
      <c r="N2455" s="32" t="s">
        <v>1382</v>
      </c>
      <c r="O2455" s="21" t="str">
        <f>IFERROR(VLOOKUP(B2455,'字典-基地管理'!A:B,2,FALSE),"未填")</f>
        <v>SJ</v>
      </c>
      <c r="P2455" s="21" t="str">
        <f>IFERROR(VLOOKUP(C2455,'字典-车间管理'!A:B,2,FALSE),"未填")</f>
        <v>V</v>
      </c>
      <c r="Q2455" s="21" t="str">
        <f>IFERROR(VLOOKUP(D2455,'字典-系统管理&amp;工段管理'!C:D,2,FALSE),"未填")</f>
        <v>05</v>
      </c>
      <c r="R2455" s="22" t="str">
        <f>_xlfn.TEXTJOIN("", TRUE, IF(U2455="0", U2455, ""), IF(V2455="0", V2455, ""), IF(W2455="0", W2455, ""), IF(X2455="0", X2455, ""), IF(U2455&lt;&gt;"0", U2455, ""), IF(V2455&lt;&gt;"0", V2455, ""), IF(W2455&lt;&gt;"0", W2455, ""), IF(X2455&lt;&gt;"0", X2455, ""))</f>
        <v>000D</v>
      </c>
      <c r="S2455" s="21" t="str">
        <f>IFERROR(VLOOKUP(K2455,'字典-设备&amp;仪表管理'!A:B,2,FALSE),"未填")</f>
        <v>XV</v>
      </c>
      <c r="T2455" s="26" t="str">
        <f>IF(L2455="","未填",TEXT(L2455,"0000"))</f>
        <v>0345</v>
      </c>
      <c r="U2455" s="22" t="str">
        <f>IFERROR(VLOOKUP(E2455,'字典-系统管理&amp;工段管理'!$A$2:$B$7,2,0),"0")</f>
        <v>D</v>
      </c>
      <c r="V2455" s="22" t="str">
        <f>IFERROR(VLOOKUP(F2455,'字典-系统管理&amp;工段管理'!$A$2:$B$7,2,0),"0")</f>
        <v>0</v>
      </c>
      <c r="W2455" s="22" t="str">
        <f>IFERROR(VLOOKUP(G2455,'字典-系统管理&amp;工段管理'!$A$2:$B$7,2,0),"0")</f>
        <v>0</v>
      </c>
      <c r="X2455" s="22" t="str">
        <f>IFERROR(VLOOKUP(H2455,'字典-系统管理&amp;工段管理'!$A$2:$B$7,2,0),"0")</f>
        <v>0</v>
      </c>
    </row>
    <row r="2456" spans="1:24" x14ac:dyDescent="0.15">
      <c r="A2456" s="19">
        <v>2454</v>
      </c>
      <c r="B2456" s="22" t="s">
        <v>24</v>
      </c>
      <c r="C2456" s="22" t="s">
        <v>94</v>
      </c>
      <c r="D2456" s="22" t="s">
        <v>234</v>
      </c>
      <c r="E2456" s="22" t="s">
        <v>28</v>
      </c>
      <c r="F2456" s="22"/>
      <c r="G2456" s="22"/>
      <c r="H2456" s="22"/>
      <c r="I2456" s="32" t="s">
        <v>1383</v>
      </c>
      <c r="J2456" s="22" t="s">
        <v>33</v>
      </c>
      <c r="K2456" s="38" t="s">
        <v>325</v>
      </c>
      <c r="L2456" s="20">
        <v>346</v>
      </c>
      <c r="M2456" s="29" t="str">
        <f>O2456&amp;"-"&amp;P2456&amp;"-"&amp;Q2456&amp;"-"&amp;R2456&amp;"-"&amp;S2456&amp;"-"&amp;T2456</f>
        <v>SJ-V-05-000D-XV-0346</v>
      </c>
      <c r="N2456" s="32" t="s">
        <v>1383</v>
      </c>
      <c r="O2456" s="21" t="str">
        <f>IFERROR(VLOOKUP(B2456,'字典-基地管理'!A:B,2,FALSE),"未填")</f>
        <v>SJ</v>
      </c>
      <c r="P2456" s="21" t="str">
        <f>IFERROR(VLOOKUP(C2456,'字典-车间管理'!A:B,2,FALSE),"未填")</f>
        <v>V</v>
      </c>
      <c r="Q2456" s="21" t="str">
        <f>IFERROR(VLOOKUP(D2456,'字典-系统管理&amp;工段管理'!C:D,2,FALSE),"未填")</f>
        <v>05</v>
      </c>
      <c r="R2456" s="22" t="str">
        <f>_xlfn.TEXTJOIN("", TRUE, IF(U2456="0", U2456, ""), IF(V2456="0", V2456, ""), IF(W2456="0", W2456, ""), IF(X2456="0", X2456, ""), IF(U2456&lt;&gt;"0", U2456, ""), IF(V2456&lt;&gt;"0", V2456, ""), IF(W2456&lt;&gt;"0", W2456, ""), IF(X2456&lt;&gt;"0", X2456, ""))</f>
        <v>000D</v>
      </c>
      <c r="S2456" s="21" t="str">
        <f>IFERROR(VLOOKUP(K2456,'字典-设备&amp;仪表管理'!A:B,2,FALSE),"未填")</f>
        <v>XV</v>
      </c>
      <c r="T2456" s="26" t="str">
        <f>IF(L2456="","未填",TEXT(L2456,"0000"))</f>
        <v>0346</v>
      </c>
      <c r="U2456" s="22" t="str">
        <f>IFERROR(VLOOKUP(E2456,'字典-系统管理&amp;工段管理'!$A$2:$B$7,2,0),"0")</f>
        <v>D</v>
      </c>
      <c r="V2456" s="22" t="str">
        <f>IFERROR(VLOOKUP(F2456,'字典-系统管理&amp;工段管理'!$A$2:$B$7,2,0),"0")</f>
        <v>0</v>
      </c>
      <c r="W2456" s="22" t="str">
        <f>IFERROR(VLOOKUP(G2456,'字典-系统管理&amp;工段管理'!$A$2:$B$7,2,0),"0")</f>
        <v>0</v>
      </c>
      <c r="X2456" s="22" t="str">
        <f>IFERROR(VLOOKUP(H2456,'字典-系统管理&amp;工段管理'!$A$2:$B$7,2,0),"0")</f>
        <v>0</v>
      </c>
    </row>
    <row r="2457" spans="1:24" x14ac:dyDescent="0.15">
      <c r="A2457" s="19">
        <v>2455</v>
      </c>
      <c r="B2457" s="22" t="s">
        <v>24</v>
      </c>
      <c r="C2457" s="22" t="s">
        <v>94</v>
      </c>
      <c r="D2457" s="22" t="s">
        <v>234</v>
      </c>
      <c r="E2457" s="22" t="s">
        <v>28</v>
      </c>
      <c r="F2457" s="22"/>
      <c r="G2457" s="22"/>
      <c r="H2457" s="22"/>
      <c r="I2457" s="32" t="s">
        <v>1384</v>
      </c>
      <c r="J2457" s="22" t="s">
        <v>33</v>
      </c>
      <c r="K2457" s="38" t="s">
        <v>325</v>
      </c>
      <c r="L2457" s="20">
        <v>347</v>
      </c>
      <c r="M2457" s="29" t="str">
        <f>O2457&amp;"-"&amp;P2457&amp;"-"&amp;Q2457&amp;"-"&amp;R2457&amp;"-"&amp;S2457&amp;"-"&amp;T2457</f>
        <v>SJ-V-05-000D-XV-0347</v>
      </c>
      <c r="N2457" s="32" t="s">
        <v>1384</v>
      </c>
      <c r="O2457" s="21" t="str">
        <f>IFERROR(VLOOKUP(B2457,'字典-基地管理'!A:B,2,FALSE),"未填")</f>
        <v>SJ</v>
      </c>
      <c r="P2457" s="21" t="str">
        <f>IFERROR(VLOOKUP(C2457,'字典-车间管理'!A:B,2,FALSE),"未填")</f>
        <v>V</v>
      </c>
      <c r="Q2457" s="21" t="str">
        <f>IFERROR(VLOOKUP(D2457,'字典-系统管理&amp;工段管理'!C:D,2,FALSE),"未填")</f>
        <v>05</v>
      </c>
      <c r="R2457" s="22" t="str">
        <f>_xlfn.TEXTJOIN("", TRUE, IF(U2457="0", U2457, ""), IF(V2457="0", V2457, ""), IF(W2457="0", W2457, ""), IF(X2457="0", X2457, ""), IF(U2457&lt;&gt;"0", U2457, ""), IF(V2457&lt;&gt;"0", V2457, ""), IF(W2457&lt;&gt;"0", W2457, ""), IF(X2457&lt;&gt;"0", X2457, ""))</f>
        <v>000D</v>
      </c>
      <c r="S2457" s="21" t="str">
        <f>IFERROR(VLOOKUP(K2457,'字典-设备&amp;仪表管理'!A:B,2,FALSE),"未填")</f>
        <v>XV</v>
      </c>
      <c r="T2457" s="26" t="str">
        <f>IF(L2457="","未填",TEXT(L2457,"0000"))</f>
        <v>0347</v>
      </c>
      <c r="U2457" s="22" t="str">
        <f>IFERROR(VLOOKUP(E2457,'字典-系统管理&amp;工段管理'!$A$2:$B$7,2,0),"0")</f>
        <v>D</v>
      </c>
      <c r="V2457" s="22" t="str">
        <f>IFERROR(VLOOKUP(F2457,'字典-系统管理&amp;工段管理'!$A$2:$B$7,2,0),"0")</f>
        <v>0</v>
      </c>
      <c r="W2457" s="22" t="str">
        <f>IFERROR(VLOOKUP(G2457,'字典-系统管理&amp;工段管理'!$A$2:$B$7,2,0),"0")</f>
        <v>0</v>
      </c>
      <c r="X2457" s="22" t="str">
        <f>IFERROR(VLOOKUP(H2457,'字典-系统管理&amp;工段管理'!$A$2:$B$7,2,0),"0")</f>
        <v>0</v>
      </c>
    </row>
    <row r="2458" spans="1:24" x14ac:dyDescent="0.15">
      <c r="A2458" s="19">
        <v>2456</v>
      </c>
      <c r="B2458" s="22" t="s">
        <v>24</v>
      </c>
      <c r="C2458" s="22" t="s">
        <v>94</v>
      </c>
      <c r="D2458" s="22" t="s">
        <v>234</v>
      </c>
      <c r="E2458" s="22" t="s">
        <v>28</v>
      </c>
      <c r="F2458" s="22"/>
      <c r="G2458" s="22"/>
      <c r="H2458" s="22"/>
      <c r="I2458" s="32" t="s">
        <v>1385</v>
      </c>
      <c r="J2458" s="22" t="s">
        <v>33</v>
      </c>
      <c r="K2458" s="38" t="s">
        <v>325</v>
      </c>
      <c r="L2458" s="20">
        <v>348</v>
      </c>
      <c r="M2458" s="29" t="str">
        <f>O2458&amp;"-"&amp;P2458&amp;"-"&amp;Q2458&amp;"-"&amp;R2458&amp;"-"&amp;S2458&amp;"-"&amp;T2458</f>
        <v>SJ-V-05-000D-XV-0348</v>
      </c>
      <c r="N2458" s="32" t="s">
        <v>1385</v>
      </c>
      <c r="O2458" s="21" t="str">
        <f>IFERROR(VLOOKUP(B2458,'字典-基地管理'!A:B,2,FALSE),"未填")</f>
        <v>SJ</v>
      </c>
      <c r="P2458" s="21" t="str">
        <f>IFERROR(VLOOKUP(C2458,'字典-车间管理'!A:B,2,FALSE),"未填")</f>
        <v>V</v>
      </c>
      <c r="Q2458" s="21" t="str">
        <f>IFERROR(VLOOKUP(D2458,'字典-系统管理&amp;工段管理'!C:D,2,FALSE),"未填")</f>
        <v>05</v>
      </c>
      <c r="R2458" s="22" t="str">
        <f>_xlfn.TEXTJOIN("", TRUE, IF(U2458="0", U2458, ""), IF(V2458="0", V2458, ""), IF(W2458="0", W2458, ""), IF(X2458="0", X2458, ""), IF(U2458&lt;&gt;"0", U2458, ""), IF(V2458&lt;&gt;"0", V2458, ""), IF(W2458&lt;&gt;"0", W2458, ""), IF(X2458&lt;&gt;"0", X2458, ""))</f>
        <v>000D</v>
      </c>
      <c r="S2458" s="21" t="str">
        <f>IFERROR(VLOOKUP(K2458,'字典-设备&amp;仪表管理'!A:B,2,FALSE),"未填")</f>
        <v>XV</v>
      </c>
      <c r="T2458" s="26" t="str">
        <f>IF(L2458="","未填",TEXT(L2458,"0000"))</f>
        <v>0348</v>
      </c>
      <c r="U2458" s="22" t="str">
        <f>IFERROR(VLOOKUP(E2458,'字典-系统管理&amp;工段管理'!$A$2:$B$7,2,0),"0")</f>
        <v>D</v>
      </c>
      <c r="V2458" s="22" t="str">
        <f>IFERROR(VLOOKUP(F2458,'字典-系统管理&amp;工段管理'!$A$2:$B$7,2,0),"0")</f>
        <v>0</v>
      </c>
      <c r="W2458" s="22" t="str">
        <f>IFERROR(VLOOKUP(G2458,'字典-系统管理&amp;工段管理'!$A$2:$B$7,2,0),"0")</f>
        <v>0</v>
      </c>
      <c r="X2458" s="22" t="str">
        <f>IFERROR(VLOOKUP(H2458,'字典-系统管理&amp;工段管理'!$A$2:$B$7,2,0),"0")</f>
        <v>0</v>
      </c>
    </row>
    <row r="2459" spans="1:24" x14ac:dyDescent="0.15">
      <c r="A2459" s="19">
        <v>2457</v>
      </c>
      <c r="B2459" s="22" t="s">
        <v>24</v>
      </c>
      <c r="C2459" s="22" t="s">
        <v>94</v>
      </c>
      <c r="D2459" s="22" t="s">
        <v>234</v>
      </c>
      <c r="E2459" s="22" t="s">
        <v>28</v>
      </c>
      <c r="F2459" s="22"/>
      <c r="G2459" s="22"/>
      <c r="H2459" s="22"/>
      <c r="I2459" s="32" t="s">
        <v>1386</v>
      </c>
      <c r="J2459" s="22" t="s">
        <v>33</v>
      </c>
      <c r="K2459" s="38" t="s">
        <v>325</v>
      </c>
      <c r="L2459" s="20">
        <v>349</v>
      </c>
      <c r="M2459" s="29" t="str">
        <f>O2459&amp;"-"&amp;P2459&amp;"-"&amp;Q2459&amp;"-"&amp;R2459&amp;"-"&amp;S2459&amp;"-"&amp;T2459</f>
        <v>SJ-V-05-000D-XV-0349</v>
      </c>
      <c r="N2459" s="32" t="s">
        <v>1386</v>
      </c>
      <c r="O2459" s="21" t="str">
        <f>IFERROR(VLOOKUP(B2459,'字典-基地管理'!A:B,2,FALSE),"未填")</f>
        <v>SJ</v>
      </c>
      <c r="P2459" s="21" t="str">
        <f>IFERROR(VLOOKUP(C2459,'字典-车间管理'!A:B,2,FALSE),"未填")</f>
        <v>V</v>
      </c>
      <c r="Q2459" s="21" t="str">
        <f>IFERROR(VLOOKUP(D2459,'字典-系统管理&amp;工段管理'!C:D,2,FALSE),"未填")</f>
        <v>05</v>
      </c>
      <c r="R2459" s="22" t="str">
        <f>_xlfn.TEXTJOIN("", TRUE, IF(U2459="0", U2459, ""), IF(V2459="0", V2459, ""), IF(W2459="0", W2459, ""), IF(X2459="0", X2459, ""), IF(U2459&lt;&gt;"0", U2459, ""), IF(V2459&lt;&gt;"0", V2459, ""), IF(W2459&lt;&gt;"0", W2459, ""), IF(X2459&lt;&gt;"0", X2459, ""))</f>
        <v>000D</v>
      </c>
      <c r="S2459" s="21" t="str">
        <f>IFERROR(VLOOKUP(K2459,'字典-设备&amp;仪表管理'!A:B,2,FALSE),"未填")</f>
        <v>XV</v>
      </c>
      <c r="T2459" s="26" t="str">
        <f>IF(L2459="","未填",TEXT(L2459,"0000"))</f>
        <v>0349</v>
      </c>
      <c r="U2459" s="22" t="str">
        <f>IFERROR(VLOOKUP(E2459,'字典-系统管理&amp;工段管理'!$A$2:$B$7,2,0),"0")</f>
        <v>D</v>
      </c>
      <c r="V2459" s="22" t="str">
        <f>IFERROR(VLOOKUP(F2459,'字典-系统管理&amp;工段管理'!$A$2:$B$7,2,0),"0")</f>
        <v>0</v>
      </c>
      <c r="W2459" s="22" t="str">
        <f>IFERROR(VLOOKUP(G2459,'字典-系统管理&amp;工段管理'!$A$2:$B$7,2,0),"0")</f>
        <v>0</v>
      </c>
      <c r="X2459" s="22" t="str">
        <f>IFERROR(VLOOKUP(H2459,'字典-系统管理&amp;工段管理'!$A$2:$B$7,2,0),"0")</f>
        <v>0</v>
      </c>
    </row>
    <row r="2460" spans="1:24" x14ac:dyDescent="0.15">
      <c r="A2460" s="19">
        <v>2458</v>
      </c>
      <c r="B2460" s="22" t="s">
        <v>24</v>
      </c>
      <c r="C2460" s="22" t="s">
        <v>94</v>
      </c>
      <c r="D2460" s="22" t="s">
        <v>234</v>
      </c>
      <c r="E2460" s="22" t="s">
        <v>28</v>
      </c>
      <c r="F2460" s="22"/>
      <c r="G2460" s="22"/>
      <c r="H2460" s="22"/>
      <c r="I2460" s="32" t="s">
        <v>1387</v>
      </c>
      <c r="J2460" s="22" t="s">
        <v>33</v>
      </c>
      <c r="K2460" s="38" t="s">
        <v>325</v>
      </c>
      <c r="L2460" s="20">
        <v>350</v>
      </c>
      <c r="M2460" s="29" t="str">
        <f>O2460&amp;"-"&amp;P2460&amp;"-"&amp;Q2460&amp;"-"&amp;R2460&amp;"-"&amp;S2460&amp;"-"&amp;T2460</f>
        <v>SJ-V-05-000D-XV-0350</v>
      </c>
      <c r="N2460" s="32" t="s">
        <v>1387</v>
      </c>
      <c r="O2460" s="21" t="str">
        <f>IFERROR(VLOOKUP(B2460,'字典-基地管理'!A:B,2,FALSE),"未填")</f>
        <v>SJ</v>
      </c>
      <c r="P2460" s="21" t="str">
        <f>IFERROR(VLOOKUP(C2460,'字典-车间管理'!A:B,2,FALSE),"未填")</f>
        <v>V</v>
      </c>
      <c r="Q2460" s="21" t="str">
        <f>IFERROR(VLOOKUP(D2460,'字典-系统管理&amp;工段管理'!C:D,2,FALSE),"未填")</f>
        <v>05</v>
      </c>
      <c r="R2460" s="22" t="str">
        <f>_xlfn.TEXTJOIN("", TRUE, IF(U2460="0", U2460, ""), IF(V2460="0", V2460, ""), IF(W2460="0", W2460, ""), IF(X2460="0", X2460, ""), IF(U2460&lt;&gt;"0", U2460, ""), IF(V2460&lt;&gt;"0", V2460, ""), IF(W2460&lt;&gt;"0", W2460, ""), IF(X2460&lt;&gt;"0", X2460, ""))</f>
        <v>000D</v>
      </c>
      <c r="S2460" s="21" t="str">
        <f>IFERROR(VLOOKUP(K2460,'字典-设备&amp;仪表管理'!A:B,2,FALSE),"未填")</f>
        <v>XV</v>
      </c>
      <c r="T2460" s="26" t="str">
        <f>IF(L2460="","未填",TEXT(L2460,"0000"))</f>
        <v>0350</v>
      </c>
      <c r="U2460" s="22" t="str">
        <f>IFERROR(VLOOKUP(E2460,'字典-系统管理&amp;工段管理'!$A$2:$B$7,2,0),"0")</f>
        <v>D</v>
      </c>
      <c r="V2460" s="22" t="str">
        <f>IFERROR(VLOOKUP(F2460,'字典-系统管理&amp;工段管理'!$A$2:$B$7,2,0),"0")</f>
        <v>0</v>
      </c>
      <c r="W2460" s="22" t="str">
        <f>IFERROR(VLOOKUP(G2460,'字典-系统管理&amp;工段管理'!$A$2:$B$7,2,0),"0")</f>
        <v>0</v>
      </c>
      <c r="X2460" s="22" t="str">
        <f>IFERROR(VLOOKUP(H2460,'字典-系统管理&amp;工段管理'!$A$2:$B$7,2,0),"0")</f>
        <v>0</v>
      </c>
    </row>
    <row r="2461" spans="1:24" x14ac:dyDescent="0.15">
      <c r="A2461" s="19">
        <v>2459</v>
      </c>
      <c r="B2461" s="22" t="s">
        <v>24</v>
      </c>
      <c r="C2461" s="22" t="s">
        <v>94</v>
      </c>
      <c r="D2461" s="22" t="s">
        <v>234</v>
      </c>
      <c r="E2461" s="22" t="s">
        <v>28</v>
      </c>
      <c r="F2461" s="22"/>
      <c r="G2461" s="22"/>
      <c r="H2461" s="22"/>
      <c r="I2461" s="32" t="s">
        <v>1388</v>
      </c>
      <c r="J2461" s="22" t="s">
        <v>33</v>
      </c>
      <c r="K2461" s="38" t="s">
        <v>325</v>
      </c>
      <c r="L2461" s="20">
        <v>351</v>
      </c>
      <c r="M2461" s="29" t="str">
        <f>O2461&amp;"-"&amp;P2461&amp;"-"&amp;Q2461&amp;"-"&amp;R2461&amp;"-"&amp;S2461&amp;"-"&amp;T2461</f>
        <v>SJ-V-05-000D-XV-0351</v>
      </c>
      <c r="N2461" s="32" t="s">
        <v>1388</v>
      </c>
      <c r="O2461" s="21" t="str">
        <f>IFERROR(VLOOKUP(B2461,'字典-基地管理'!A:B,2,FALSE),"未填")</f>
        <v>SJ</v>
      </c>
      <c r="P2461" s="21" t="str">
        <f>IFERROR(VLOOKUP(C2461,'字典-车间管理'!A:B,2,FALSE),"未填")</f>
        <v>V</v>
      </c>
      <c r="Q2461" s="21" t="str">
        <f>IFERROR(VLOOKUP(D2461,'字典-系统管理&amp;工段管理'!C:D,2,FALSE),"未填")</f>
        <v>05</v>
      </c>
      <c r="R2461" s="22" t="str">
        <f>_xlfn.TEXTJOIN("", TRUE, IF(U2461="0", U2461, ""), IF(V2461="0", V2461, ""), IF(W2461="0", W2461, ""), IF(X2461="0", X2461, ""), IF(U2461&lt;&gt;"0", U2461, ""), IF(V2461&lt;&gt;"0", V2461, ""), IF(W2461&lt;&gt;"0", W2461, ""), IF(X2461&lt;&gt;"0", X2461, ""))</f>
        <v>000D</v>
      </c>
      <c r="S2461" s="21" t="str">
        <f>IFERROR(VLOOKUP(K2461,'字典-设备&amp;仪表管理'!A:B,2,FALSE),"未填")</f>
        <v>XV</v>
      </c>
      <c r="T2461" s="26" t="str">
        <f>IF(L2461="","未填",TEXT(L2461,"0000"))</f>
        <v>0351</v>
      </c>
      <c r="U2461" s="22" t="str">
        <f>IFERROR(VLOOKUP(E2461,'字典-系统管理&amp;工段管理'!$A$2:$B$7,2,0),"0")</f>
        <v>D</v>
      </c>
      <c r="V2461" s="22" t="str">
        <f>IFERROR(VLOOKUP(F2461,'字典-系统管理&amp;工段管理'!$A$2:$B$7,2,0),"0")</f>
        <v>0</v>
      </c>
      <c r="W2461" s="22" t="str">
        <f>IFERROR(VLOOKUP(G2461,'字典-系统管理&amp;工段管理'!$A$2:$B$7,2,0),"0")</f>
        <v>0</v>
      </c>
      <c r="X2461" s="22" t="str">
        <f>IFERROR(VLOOKUP(H2461,'字典-系统管理&amp;工段管理'!$A$2:$B$7,2,0),"0")</f>
        <v>0</v>
      </c>
    </row>
    <row r="2462" spans="1:24" x14ac:dyDescent="0.15">
      <c r="A2462" s="19">
        <v>2460</v>
      </c>
      <c r="B2462" s="22" t="s">
        <v>24</v>
      </c>
      <c r="C2462" s="22" t="s">
        <v>94</v>
      </c>
      <c r="D2462" s="22" t="s">
        <v>234</v>
      </c>
      <c r="E2462" s="22" t="s">
        <v>28</v>
      </c>
      <c r="F2462" s="22"/>
      <c r="G2462" s="22"/>
      <c r="H2462" s="22"/>
      <c r="I2462" s="32" t="s">
        <v>1389</v>
      </c>
      <c r="J2462" s="22" t="s">
        <v>33</v>
      </c>
      <c r="K2462" s="38" t="s">
        <v>325</v>
      </c>
      <c r="L2462" s="20">
        <v>352</v>
      </c>
      <c r="M2462" s="29" t="str">
        <f>O2462&amp;"-"&amp;P2462&amp;"-"&amp;Q2462&amp;"-"&amp;R2462&amp;"-"&amp;S2462&amp;"-"&amp;T2462</f>
        <v>SJ-V-05-000D-XV-0352</v>
      </c>
      <c r="N2462" s="32" t="s">
        <v>1389</v>
      </c>
      <c r="O2462" s="21" t="str">
        <f>IFERROR(VLOOKUP(B2462,'字典-基地管理'!A:B,2,FALSE),"未填")</f>
        <v>SJ</v>
      </c>
      <c r="P2462" s="21" t="str">
        <f>IFERROR(VLOOKUP(C2462,'字典-车间管理'!A:B,2,FALSE),"未填")</f>
        <v>V</v>
      </c>
      <c r="Q2462" s="21" t="str">
        <f>IFERROR(VLOOKUP(D2462,'字典-系统管理&amp;工段管理'!C:D,2,FALSE),"未填")</f>
        <v>05</v>
      </c>
      <c r="R2462" s="22" t="str">
        <f>_xlfn.TEXTJOIN("", TRUE, IF(U2462="0", U2462, ""), IF(V2462="0", V2462, ""), IF(W2462="0", W2462, ""), IF(X2462="0", X2462, ""), IF(U2462&lt;&gt;"0", U2462, ""), IF(V2462&lt;&gt;"0", V2462, ""), IF(W2462&lt;&gt;"0", W2462, ""), IF(X2462&lt;&gt;"0", X2462, ""))</f>
        <v>000D</v>
      </c>
      <c r="S2462" s="21" t="str">
        <f>IFERROR(VLOOKUP(K2462,'字典-设备&amp;仪表管理'!A:B,2,FALSE),"未填")</f>
        <v>XV</v>
      </c>
      <c r="T2462" s="26" t="str">
        <f>IF(L2462="","未填",TEXT(L2462,"0000"))</f>
        <v>0352</v>
      </c>
      <c r="U2462" s="22" t="str">
        <f>IFERROR(VLOOKUP(E2462,'字典-系统管理&amp;工段管理'!$A$2:$B$7,2,0),"0")</f>
        <v>D</v>
      </c>
      <c r="V2462" s="22" t="str">
        <f>IFERROR(VLOOKUP(F2462,'字典-系统管理&amp;工段管理'!$A$2:$B$7,2,0),"0")</f>
        <v>0</v>
      </c>
      <c r="W2462" s="22" t="str">
        <f>IFERROR(VLOOKUP(G2462,'字典-系统管理&amp;工段管理'!$A$2:$B$7,2,0),"0")</f>
        <v>0</v>
      </c>
      <c r="X2462" s="22" t="str">
        <f>IFERROR(VLOOKUP(H2462,'字典-系统管理&amp;工段管理'!$A$2:$B$7,2,0),"0")</f>
        <v>0</v>
      </c>
    </row>
    <row r="2463" spans="1:24" x14ac:dyDescent="0.15">
      <c r="A2463" s="19">
        <v>2461</v>
      </c>
      <c r="B2463" s="22" t="s">
        <v>24</v>
      </c>
      <c r="C2463" s="22" t="s">
        <v>94</v>
      </c>
      <c r="D2463" s="22" t="s">
        <v>234</v>
      </c>
      <c r="E2463" s="22" t="s">
        <v>28</v>
      </c>
      <c r="F2463" s="22"/>
      <c r="G2463" s="22"/>
      <c r="H2463" s="22"/>
      <c r="I2463" s="32" t="s">
        <v>1390</v>
      </c>
      <c r="J2463" s="22" t="s">
        <v>33</v>
      </c>
      <c r="K2463" s="38" t="s">
        <v>325</v>
      </c>
      <c r="L2463" s="20">
        <v>353</v>
      </c>
      <c r="M2463" s="29" t="str">
        <f>O2463&amp;"-"&amp;P2463&amp;"-"&amp;Q2463&amp;"-"&amp;R2463&amp;"-"&amp;S2463&amp;"-"&amp;T2463</f>
        <v>SJ-V-05-000D-XV-0353</v>
      </c>
      <c r="N2463" s="32" t="s">
        <v>1390</v>
      </c>
      <c r="O2463" s="21" t="str">
        <f>IFERROR(VLOOKUP(B2463,'字典-基地管理'!A:B,2,FALSE),"未填")</f>
        <v>SJ</v>
      </c>
      <c r="P2463" s="21" t="str">
        <f>IFERROR(VLOOKUP(C2463,'字典-车间管理'!A:B,2,FALSE),"未填")</f>
        <v>V</v>
      </c>
      <c r="Q2463" s="21" t="str">
        <f>IFERROR(VLOOKUP(D2463,'字典-系统管理&amp;工段管理'!C:D,2,FALSE),"未填")</f>
        <v>05</v>
      </c>
      <c r="R2463" s="22" t="str">
        <f>_xlfn.TEXTJOIN("", TRUE, IF(U2463="0", U2463, ""), IF(V2463="0", V2463, ""), IF(W2463="0", W2463, ""), IF(X2463="0", X2463, ""), IF(U2463&lt;&gt;"0", U2463, ""), IF(V2463&lt;&gt;"0", V2463, ""), IF(W2463&lt;&gt;"0", W2463, ""), IF(X2463&lt;&gt;"0", X2463, ""))</f>
        <v>000D</v>
      </c>
      <c r="S2463" s="21" t="str">
        <f>IFERROR(VLOOKUP(K2463,'字典-设备&amp;仪表管理'!A:B,2,FALSE),"未填")</f>
        <v>XV</v>
      </c>
      <c r="T2463" s="26" t="str">
        <f>IF(L2463="","未填",TEXT(L2463,"0000"))</f>
        <v>0353</v>
      </c>
      <c r="U2463" s="22" t="str">
        <f>IFERROR(VLOOKUP(E2463,'字典-系统管理&amp;工段管理'!$A$2:$B$7,2,0),"0")</f>
        <v>D</v>
      </c>
      <c r="V2463" s="22" t="str">
        <f>IFERROR(VLOOKUP(F2463,'字典-系统管理&amp;工段管理'!$A$2:$B$7,2,0),"0")</f>
        <v>0</v>
      </c>
      <c r="W2463" s="22" t="str">
        <f>IFERROR(VLOOKUP(G2463,'字典-系统管理&amp;工段管理'!$A$2:$B$7,2,0),"0")</f>
        <v>0</v>
      </c>
      <c r="X2463" s="22" t="str">
        <f>IFERROR(VLOOKUP(H2463,'字典-系统管理&amp;工段管理'!$A$2:$B$7,2,0),"0")</f>
        <v>0</v>
      </c>
    </row>
    <row r="2464" spans="1:24" x14ac:dyDescent="0.15">
      <c r="A2464" s="19">
        <v>2462</v>
      </c>
      <c r="B2464" s="22" t="s">
        <v>24</v>
      </c>
      <c r="C2464" s="22" t="s">
        <v>94</v>
      </c>
      <c r="D2464" s="22" t="s">
        <v>234</v>
      </c>
      <c r="E2464" s="22" t="s">
        <v>28</v>
      </c>
      <c r="F2464" s="22"/>
      <c r="G2464" s="22"/>
      <c r="H2464" s="22"/>
      <c r="I2464" s="32" t="s">
        <v>1391</v>
      </c>
      <c r="J2464" s="22" t="s">
        <v>33</v>
      </c>
      <c r="K2464" s="38" t="s">
        <v>325</v>
      </c>
      <c r="L2464" s="20">
        <v>354</v>
      </c>
      <c r="M2464" s="29" t="str">
        <f>O2464&amp;"-"&amp;P2464&amp;"-"&amp;Q2464&amp;"-"&amp;R2464&amp;"-"&amp;S2464&amp;"-"&amp;T2464</f>
        <v>SJ-V-05-000D-XV-0354</v>
      </c>
      <c r="N2464" s="32" t="s">
        <v>1391</v>
      </c>
      <c r="O2464" s="21" t="str">
        <f>IFERROR(VLOOKUP(B2464,'字典-基地管理'!A:B,2,FALSE),"未填")</f>
        <v>SJ</v>
      </c>
      <c r="P2464" s="21" t="str">
        <f>IFERROR(VLOOKUP(C2464,'字典-车间管理'!A:B,2,FALSE),"未填")</f>
        <v>V</v>
      </c>
      <c r="Q2464" s="21" t="str">
        <f>IFERROR(VLOOKUP(D2464,'字典-系统管理&amp;工段管理'!C:D,2,FALSE),"未填")</f>
        <v>05</v>
      </c>
      <c r="R2464" s="22" t="str">
        <f>_xlfn.TEXTJOIN("", TRUE, IF(U2464="0", U2464, ""), IF(V2464="0", V2464, ""), IF(W2464="0", W2464, ""), IF(X2464="0", X2464, ""), IF(U2464&lt;&gt;"0", U2464, ""), IF(V2464&lt;&gt;"0", V2464, ""), IF(W2464&lt;&gt;"0", W2464, ""), IF(X2464&lt;&gt;"0", X2464, ""))</f>
        <v>000D</v>
      </c>
      <c r="S2464" s="21" t="str">
        <f>IFERROR(VLOOKUP(K2464,'字典-设备&amp;仪表管理'!A:B,2,FALSE),"未填")</f>
        <v>XV</v>
      </c>
      <c r="T2464" s="26" t="str">
        <f>IF(L2464="","未填",TEXT(L2464,"0000"))</f>
        <v>0354</v>
      </c>
      <c r="U2464" s="22" t="str">
        <f>IFERROR(VLOOKUP(E2464,'字典-系统管理&amp;工段管理'!$A$2:$B$7,2,0),"0")</f>
        <v>D</v>
      </c>
      <c r="V2464" s="22" t="str">
        <f>IFERROR(VLOOKUP(F2464,'字典-系统管理&amp;工段管理'!$A$2:$B$7,2,0),"0")</f>
        <v>0</v>
      </c>
      <c r="W2464" s="22" t="str">
        <f>IFERROR(VLOOKUP(G2464,'字典-系统管理&amp;工段管理'!$A$2:$B$7,2,0),"0")</f>
        <v>0</v>
      </c>
      <c r="X2464" s="22" t="str">
        <f>IFERROR(VLOOKUP(H2464,'字典-系统管理&amp;工段管理'!$A$2:$B$7,2,0),"0")</f>
        <v>0</v>
      </c>
    </row>
    <row r="2465" spans="1:24" x14ac:dyDescent="0.15">
      <c r="A2465" s="19">
        <v>2463</v>
      </c>
      <c r="B2465" s="22" t="s">
        <v>24</v>
      </c>
      <c r="C2465" s="22" t="s">
        <v>94</v>
      </c>
      <c r="D2465" s="22" t="s">
        <v>234</v>
      </c>
      <c r="E2465" s="22" t="s">
        <v>28</v>
      </c>
      <c r="F2465" s="22"/>
      <c r="G2465" s="22"/>
      <c r="H2465" s="22"/>
      <c r="I2465" s="32" t="s">
        <v>1392</v>
      </c>
      <c r="J2465" s="22" t="s">
        <v>33</v>
      </c>
      <c r="K2465" s="38" t="s">
        <v>325</v>
      </c>
      <c r="L2465" s="20">
        <v>355</v>
      </c>
      <c r="M2465" s="29" t="str">
        <f>O2465&amp;"-"&amp;P2465&amp;"-"&amp;Q2465&amp;"-"&amp;R2465&amp;"-"&amp;S2465&amp;"-"&amp;T2465</f>
        <v>SJ-V-05-000D-XV-0355</v>
      </c>
      <c r="N2465" s="32" t="s">
        <v>1392</v>
      </c>
      <c r="O2465" s="21" t="str">
        <f>IFERROR(VLOOKUP(B2465,'字典-基地管理'!A:B,2,FALSE),"未填")</f>
        <v>SJ</v>
      </c>
      <c r="P2465" s="21" t="str">
        <f>IFERROR(VLOOKUP(C2465,'字典-车间管理'!A:B,2,FALSE),"未填")</f>
        <v>V</v>
      </c>
      <c r="Q2465" s="21" t="str">
        <f>IFERROR(VLOOKUP(D2465,'字典-系统管理&amp;工段管理'!C:D,2,FALSE),"未填")</f>
        <v>05</v>
      </c>
      <c r="R2465" s="22" t="str">
        <f>_xlfn.TEXTJOIN("", TRUE, IF(U2465="0", U2465, ""), IF(V2465="0", V2465, ""), IF(W2465="0", W2465, ""), IF(X2465="0", X2465, ""), IF(U2465&lt;&gt;"0", U2465, ""), IF(V2465&lt;&gt;"0", V2465, ""), IF(W2465&lt;&gt;"0", W2465, ""), IF(X2465&lt;&gt;"0", X2465, ""))</f>
        <v>000D</v>
      </c>
      <c r="S2465" s="21" t="str">
        <f>IFERROR(VLOOKUP(K2465,'字典-设备&amp;仪表管理'!A:B,2,FALSE),"未填")</f>
        <v>XV</v>
      </c>
      <c r="T2465" s="26" t="str">
        <f>IF(L2465="","未填",TEXT(L2465,"0000"))</f>
        <v>0355</v>
      </c>
      <c r="U2465" s="22" t="str">
        <f>IFERROR(VLOOKUP(E2465,'字典-系统管理&amp;工段管理'!$A$2:$B$7,2,0),"0")</f>
        <v>D</v>
      </c>
      <c r="V2465" s="22" t="str">
        <f>IFERROR(VLOOKUP(F2465,'字典-系统管理&amp;工段管理'!$A$2:$B$7,2,0),"0")</f>
        <v>0</v>
      </c>
      <c r="W2465" s="22" t="str">
        <f>IFERROR(VLOOKUP(G2465,'字典-系统管理&amp;工段管理'!$A$2:$B$7,2,0),"0")</f>
        <v>0</v>
      </c>
      <c r="X2465" s="22" t="str">
        <f>IFERROR(VLOOKUP(H2465,'字典-系统管理&amp;工段管理'!$A$2:$B$7,2,0),"0")</f>
        <v>0</v>
      </c>
    </row>
    <row r="2466" spans="1:24" x14ac:dyDescent="0.15">
      <c r="A2466" s="19">
        <v>2464</v>
      </c>
      <c r="B2466" s="22" t="s">
        <v>24</v>
      </c>
      <c r="C2466" s="22" t="s">
        <v>94</v>
      </c>
      <c r="D2466" s="22" t="s">
        <v>234</v>
      </c>
      <c r="E2466" s="22" t="s">
        <v>28</v>
      </c>
      <c r="F2466" s="22"/>
      <c r="G2466" s="22"/>
      <c r="H2466" s="22"/>
      <c r="I2466" s="32" t="s">
        <v>1395</v>
      </c>
      <c r="J2466" s="22" t="s">
        <v>33</v>
      </c>
      <c r="K2466" s="38" t="s">
        <v>325</v>
      </c>
      <c r="L2466" s="20">
        <v>356</v>
      </c>
      <c r="M2466" s="29" t="str">
        <f>O2466&amp;"-"&amp;P2466&amp;"-"&amp;Q2466&amp;"-"&amp;R2466&amp;"-"&amp;S2466&amp;"-"&amp;T2466</f>
        <v>SJ-V-05-000D-XV-0356</v>
      </c>
      <c r="N2466" s="32" t="s">
        <v>1395</v>
      </c>
      <c r="O2466" s="21" t="str">
        <f>IFERROR(VLOOKUP(B2466,'字典-基地管理'!A:B,2,FALSE),"未填")</f>
        <v>SJ</v>
      </c>
      <c r="P2466" s="21" t="str">
        <f>IFERROR(VLOOKUP(C2466,'字典-车间管理'!A:B,2,FALSE),"未填")</f>
        <v>V</v>
      </c>
      <c r="Q2466" s="21" t="str">
        <f>IFERROR(VLOOKUP(D2466,'字典-系统管理&amp;工段管理'!C:D,2,FALSE),"未填")</f>
        <v>05</v>
      </c>
      <c r="R2466" s="22" t="str">
        <f>_xlfn.TEXTJOIN("", TRUE, IF(U2466="0", U2466, ""), IF(V2466="0", V2466, ""), IF(W2466="0", W2466, ""), IF(X2466="0", X2466, ""), IF(U2466&lt;&gt;"0", U2466, ""), IF(V2466&lt;&gt;"0", V2466, ""), IF(W2466&lt;&gt;"0", W2466, ""), IF(X2466&lt;&gt;"0", X2466, ""))</f>
        <v>000D</v>
      </c>
      <c r="S2466" s="21" t="str">
        <f>IFERROR(VLOOKUP(K2466,'字典-设备&amp;仪表管理'!A:B,2,FALSE),"未填")</f>
        <v>XV</v>
      </c>
      <c r="T2466" s="26" t="str">
        <f>IF(L2466="","未填",TEXT(L2466,"0000"))</f>
        <v>0356</v>
      </c>
      <c r="U2466" s="22" t="str">
        <f>IFERROR(VLOOKUP(E2466,'字典-系统管理&amp;工段管理'!$A$2:$B$7,2,0),"0")</f>
        <v>D</v>
      </c>
      <c r="V2466" s="22" t="str">
        <f>IFERROR(VLOOKUP(F2466,'字典-系统管理&amp;工段管理'!$A$2:$B$7,2,0),"0")</f>
        <v>0</v>
      </c>
      <c r="W2466" s="22" t="str">
        <f>IFERROR(VLOOKUP(G2466,'字典-系统管理&amp;工段管理'!$A$2:$B$7,2,0),"0")</f>
        <v>0</v>
      </c>
      <c r="X2466" s="22" t="str">
        <f>IFERROR(VLOOKUP(H2466,'字典-系统管理&amp;工段管理'!$A$2:$B$7,2,0),"0")</f>
        <v>0</v>
      </c>
    </row>
    <row r="2467" spans="1:24" x14ac:dyDescent="0.15">
      <c r="A2467" s="19">
        <v>2465</v>
      </c>
      <c r="B2467" s="22" t="s">
        <v>24</v>
      </c>
      <c r="C2467" s="22" t="s">
        <v>94</v>
      </c>
      <c r="D2467" s="22" t="s">
        <v>234</v>
      </c>
      <c r="E2467" s="22" t="s">
        <v>28</v>
      </c>
      <c r="F2467" s="22"/>
      <c r="G2467" s="22"/>
      <c r="H2467" s="22"/>
      <c r="I2467" s="32" t="s">
        <v>1396</v>
      </c>
      <c r="J2467" s="22" t="s">
        <v>33</v>
      </c>
      <c r="K2467" s="38" t="s">
        <v>325</v>
      </c>
      <c r="L2467" s="20">
        <v>357</v>
      </c>
      <c r="M2467" s="29" t="str">
        <f>O2467&amp;"-"&amp;P2467&amp;"-"&amp;Q2467&amp;"-"&amp;R2467&amp;"-"&amp;S2467&amp;"-"&amp;T2467</f>
        <v>SJ-V-05-000D-XV-0357</v>
      </c>
      <c r="N2467" s="32" t="s">
        <v>1396</v>
      </c>
      <c r="O2467" s="21" t="str">
        <f>IFERROR(VLOOKUP(B2467,'字典-基地管理'!A:B,2,FALSE),"未填")</f>
        <v>SJ</v>
      </c>
      <c r="P2467" s="21" t="str">
        <f>IFERROR(VLOOKUP(C2467,'字典-车间管理'!A:B,2,FALSE),"未填")</f>
        <v>V</v>
      </c>
      <c r="Q2467" s="21" t="str">
        <f>IFERROR(VLOOKUP(D2467,'字典-系统管理&amp;工段管理'!C:D,2,FALSE),"未填")</f>
        <v>05</v>
      </c>
      <c r="R2467" s="22" t="str">
        <f>_xlfn.TEXTJOIN("", TRUE, IF(U2467="0", U2467, ""), IF(V2467="0", V2467, ""), IF(W2467="0", W2467, ""), IF(X2467="0", X2467, ""), IF(U2467&lt;&gt;"0", U2467, ""), IF(V2467&lt;&gt;"0", V2467, ""), IF(W2467&lt;&gt;"0", W2467, ""), IF(X2467&lt;&gt;"0", X2467, ""))</f>
        <v>000D</v>
      </c>
      <c r="S2467" s="21" t="str">
        <f>IFERROR(VLOOKUP(K2467,'字典-设备&amp;仪表管理'!A:B,2,FALSE),"未填")</f>
        <v>XV</v>
      </c>
      <c r="T2467" s="26" t="str">
        <f>IF(L2467="","未填",TEXT(L2467,"0000"))</f>
        <v>0357</v>
      </c>
      <c r="U2467" s="22" t="str">
        <f>IFERROR(VLOOKUP(E2467,'字典-系统管理&amp;工段管理'!$A$2:$B$7,2,0),"0")</f>
        <v>D</v>
      </c>
      <c r="V2467" s="22" t="str">
        <f>IFERROR(VLOOKUP(F2467,'字典-系统管理&amp;工段管理'!$A$2:$B$7,2,0),"0")</f>
        <v>0</v>
      </c>
      <c r="W2467" s="22" t="str">
        <f>IFERROR(VLOOKUP(G2467,'字典-系统管理&amp;工段管理'!$A$2:$B$7,2,0),"0")</f>
        <v>0</v>
      </c>
      <c r="X2467" s="22" t="str">
        <f>IFERROR(VLOOKUP(H2467,'字典-系统管理&amp;工段管理'!$A$2:$B$7,2,0),"0")</f>
        <v>0</v>
      </c>
    </row>
    <row r="2468" spans="1:24" x14ac:dyDescent="0.15">
      <c r="A2468" s="19">
        <v>2466</v>
      </c>
      <c r="B2468" s="22" t="s">
        <v>24</v>
      </c>
      <c r="C2468" s="22" t="s">
        <v>94</v>
      </c>
      <c r="D2468" s="22" t="s">
        <v>234</v>
      </c>
      <c r="E2468" s="22" t="s">
        <v>28</v>
      </c>
      <c r="F2468" s="22"/>
      <c r="G2468" s="22"/>
      <c r="H2468" s="22"/>
      <c r="I2468" s="32" t="s">
        <v>1397</v>
      </c>
      <c r="J2468" s="22" t="s">
        <v>33</v>
      </c>
      <c r="K2468" s="38" t="s">
        <v>325</v>
      </c>
      <c r="L2468" s="20">
        <v>358</v>
      </c>
      <c r="M2468" s="29" t="str">
        <f>O2468&amp;"-"&amp;P2468&amp;"-"&amp;Q2468&amp;"-"&amp;R2468&amp;"-"&amp;S2468&amp;"-"&amp;T2468</f>
        <v>SJ-V-05-000D-XV-0358</v>
      </c>
      <c r="N2468" s="32" t="s">
        <v>1397</v>
      </c>
      <c r="O2468" s="21" t="str">
        <f>IFERROR(VLOOKUP(B2468,'字典-基地管理'!A:B,2,FALSE),"未填")</f>
        <v>SJ</v>
      </c>
      <c r="P2468" s="21" t="str">
        <f>IFERROR(VLOOKUP(C2468,'字典-车间管理'!A:B,2,FALSE),"未填")</f>
        <v>V</v>
      </c>
      <c r="Q2468" s="21" t="str">
        <f>IFERROR(VLOOKUP(D2468,'字典-系统管理&amp;工段管理'!C:D,2,FALSE),"未填")</f>
        <v>05</v>
      </c>
      <c r="R2468" s="22" t="str">
        <f>_xlfn.TEXTJOIN("", TRUE, IF(U2468="0", U2468, ""), IF(V2468="0", V2468, ""), IF(W2468="0", W2468, ""), IF(X2468="0", X2468, ""), IF(U2468&lt;&gt;"0", U2468, ""), IF(V2468&lt;&gt;"0", V2468, ""), IF(W2468&lt;&gt;"0", W2468, ""), IF(X2468&lt;&gt;"0", X2468, ""))</f>
        <v>000D</v>
      </c>
      <c r="S2468" s="21" t="str">
        <f>IFERROR(VLOOKUP(K2468,'字典-设备&amp;仪表管理'!A:B,2,FALSE),"未填")</f>
        <v>XV</v>
      </c>
      <c r="T2468" s="26" t="str">
        <f>IF(L2468="","未填",TEXT(L2468,"0000"))</f>
        <v>0358</v>
      </c>
      <c r="U2468" s="22" t="str">
        <f>IFERROR(VLOOKUP(E2468,'字典-系统管理&amp;工段管理'!$A$2:$B$7,2,0),"0")</f>
        <v>D</v>
      </c>
      <c r="V2468" s="22" t="str">
        <f>IFERROR(VLOOKUP(F2468,'字典-系统管理&amp;工段管理'!$A$2:$B$7,2,0),"0")</f>
        <v>0</v>
      </c>
      <c r="W2468" s="22" t="str">
        <f>IFERROR(VLOOKUP(G2468,'字典-系统管理&amp;工段管理'!$A$2:$B$7,2,0),"0")</f>
        <v>0</v>
      </c>
      <c r="X2468" s="22" t="str">
        <f>IFERROR(VLOOKUP(H2468,'字典-系统管理&amp;工段管理'!$A$2:$B$7,2,0),"0")</f>
        <v>0</v>
      </c>
    </row>
    <row r="2469" spans="1:24" x14ac:dyDescent="0.15">
      <c r="A2469" s="19">
        <v>2467</v>
      </c>
      <c r="B2469" s="22" t="s">
        <v>24</v>
      </c>
      <c r="C2469" s="22" t="s">
        <v>94</v>
      </c>
      <c r="D2469" s="22" t="s">
        <v>234</v>
      </c>
      <c r="E2469" s="22" t="s">
        <v>28</v>
      </c>
      <c r="F2469" s="22"/>
      <c r="G2469" s="22"/>
      <c r="H2469" s="22"/>
      <c r="I2469" s="32" t="s">
        <v>1398</v>
      </c>
      <c r="J2469" s="22" t="s">
        <v>33</v>
      </c>
      <c r="K2469" s="38" t="s">
        <v>325</v>
      </c>
      <c r="L2469" s="20">
        <v>359</v>
      </c>
      <c r="M2469" s="29" t="str">
        <f>O2469&amp;"-"&amp;P2469&amp;"-"&amp;Q2469&amp;"-"&amp;R2469&amp;"-"&amp;S2469&amp;"-"&amp;T2469</f>
        <v>SJ-V-05-000D-XV-0359</v>
      </c>
      <c r="N2469" s="32" t="s">
        <v>1398</v>
      </c>
      <c r="O2469" s="21" t="str">
        <f>IFERROR(VLOOKUP(B2469,'字典-基地管理'!A:B,2,FALSE),"未填")</f>
        <v>SJ</v>
      </c>
      <c r="P2469" s="21" t="str">
        <f>IFERROR(VLOOKUP(C2469,'字典-车间管理'!A:B,2,FALSE),"未填")</f>
        <v>V</v>
      </c>
      <c r="Q2469" s="21" t="str">
        <f>IFERROR(VLOOKUP(D2469,'字典-系统管理&amp;工段管理'!C:D,2,FALSE),"未填")</f>
        <v>05</v>
      </c>
      <c r="R2469" s="22" t="str">
        <f>_xlfn.TEXTJOIN("", TRUE, IF(U2469="0", U2469, ""), IF(V2469="0", V2469, ""), IF(W2469="0", W2469, ""), IF(X2469="0", X2469, ""), IF(U2469&lt;&gt;"0", U2469, ""), IF(V2469&lt;&gt;"0", V2469, ""), IF(W2469&lt;&gt;"0", W2469, ""), IF(X2469&lt;&gt;"0", X2469, ""))</f>
        <v>000D</v>
      </c>
      <c r="S2469" s="21" t="str">
        <f>IFERROR(VLOOKUP(K2469,'字典-设备&amp;仪表管理'!A:B,2,FALSE),"未填")</f>
        <v>XV</v>
      </c>
      <c r="T2469" s="26" t="str">
        <f>IF(L2469="","未填",TEXT(L2469,"0000"))</f>
        <v>0359</v>
      </c>
      <c r="U2469" s="22" t="str">
        <f>IFERROR(VLOOKUP(E2469,'字典-系统管理&amp;工段管理'!$A$2:$B$7,2,0),"0")</f>
        <v>D</v>
      </c>
      <c r="V2469" s="22" t="str">
        <f>IFERROR(VLOOKUP(F2469,'字典-系统管理&amp;工段管理'!$A$2:$B$7,2,0),"0")</f>
        <v>0</v>
      </c>
      <c r="W2469" s="22" t="str">
        <f>IFERROR(VLOOKUP(G2469,'字典-系统管理&amp;工段管理'!$A$2:$B$7,2,0),"0")</f>
        <v>0</v>
      </c>
      <c r="X2469" s="22" t="str">
        <f>IFERROR(VLOOKUP(H2469,'字典-系统管理&amp;工段管理'!$A$2:$B$7,2,0),"0")</f>
        <v>0</v>
      </c>
    </row>
    <row r="2470" spans="1:24" x14ac:dyDescent="0.15">
      <c r="A2470" s="19">
        <v>2468</v>
      </c>
      <c r="B2470" s="22" t="s">
        <v>24</v>
      </c>
      <c r="C2470" s="22" t="s">
        <v>94</v>
      </c>
      <c r="D2470" s="22" t="s">
        <v>234</v>
      </c>
      <c r="E2470" s="22" t="s">
        <v>28</v>
      </c>
      <c r="F2470" s="22"/>
      <c r="G2470" s="22"/>
      <c r="H2470" s="22"/>
      <c r="I2470" s="32" t="s">
        <v>1399</v>
      </c>
      <c r="J2470" s="22" t="s">
        <v>33</v>
      </c>
      <c r="K2470" s="38" t="s">
        <v>325</v>
      </c>
      <c r="L2470" s="20">
        <v>360</v>
      </c>
      <c r="M2470" s="29" t="str">
        <f>O2470&amp;"-"&amp;P2470&amp;"-"&amp;Q2470&amp;"-"&amp;R2470&amp;"-"&amp;S2470&amp;"-"&amp;T2470</f>
        <v>SJ-V-05-000D-XV-0360</v>
      </c>
      <c r="N2470" s="32" t="s">
        <v>1399</v>
      </c>
      <c r="O2470" s="21" t="str">
        <f>IFERROR(VLOOKUP(B2470,'字典-基地管理'!A:B,2,FALSE),"未填")</f>
        <v>SJ</v>
      </c>
      <c r="P2470" s="21" t="str">
        <f>IFERROR(VLOOKUP(C2470,'字典-车间管理'!A:B,2,FALSE),"未填")</f>
        <v>V</v>
      </c>
      <c r="Q2470" s="21" t="str">
        <f>IFERROR(VLOOKUP(D2470,'字典-系统管理&amp;工段管理'!C:D,2,FALSE),"未填")</f>
        <v>05</v>
      </c>
      <c r="R2470" s="22" t="str">
        <f>_xlfn.TEXTJOIN("", TRUE, IF(U2470="0", U2470, ""), IF(V2470="0", V2470, ""), IF(W2470="0", W2470, ""), IF(X2470="0", X2470, ""), IF(U2470&lt;&gt;"0", U2470, ""), IF(V2470&lt;&gt;"0", V2470, ""), IF(W2470&lt;&gt;"0", W2470, ""), IF(X2470&lt;&gt;"0", X2470, ""))</f>
        <v>000D</v>
      </c>
      <c r="S2470" s="21" t="str">
        <f>IFERROR(VLOOKUP(K2470,'字典-设备&amp;仪表管理'!A:B,2,FALSE),"未填")</f>
        <v>XV</v>
      </c>
      <c r="T2470" s="26" t="str">
        <f>IF(L2470="","未填",TEXT(L2470,"0000"))</f>
        <v>0360</v>
      </c>
      <c r="U2470" s="22" t="str">
        <f>IFERROR(VLOOKUP(E2470,'字典-系统管理&amp;工段管理'!$A$2:$B$7,2,0),"0")</f>
        <v>D</v>
      </c>
      <c r="V2470" s="22" t="str">
        <f>IFERROR(VLOOKUP(F2470,'字典-系统管理&amp;工段管理'!$A$2:$B$7,2,0),"0")</f>
        <v>0</v>
      </c>
      <c r="W2470" s="22" t="str">
        <f>IFERROR(VLOOKUP(G2470,'字典-系统管理&amp;工段管理'!$A$2:$B$7,2,0),"0")</f>
        <v>0</v>
      </c>
      <c r="X2470" s="22" t="str">
        <f>IFERROR(VLOOKUP(H2470,'字典-系统管理&amp;工段管理'!$A$2:$B$7,2,0),"0")</f>
        <v>0</v>
      </c>
    </row>
    <row r="2471" spans="1:24" x14ac:dyDescent="0.15">
      <c r="A2471" s="19">
        <v>2469</v>
      </c>
      <c r="B2471" s="22" t="s">
        <v>24</v>
      </c>
      <c r="C2471" s="22" t="s">
        <v>94</v>
      </c>
      <c r="D2471" s="22" t="s">
        <v>234</v>
      </c>
      <c r="E2471" s="22" t="s">
        <v>28</v>
      </c>
      <c r="F2471" s="22"/>
      <c r="G2471" s="22"/>
      <c r="H2471" s="22"/>
      <c r="I2471" s="32" t="s">
        <v>1401</v>
      </c>
      <c r="J2471" s="22" t="s">
        <v>33</v>
      </c>
      <c r="K2471" s="38" t="s">
        <v>325</v>
      </c>
      <c r="L2471" s="20">
        <v>361</v>
      </c>
      <c r="M2471" s="29" t="str">
        <f>O2471&amp;"-"&amp;P2471&amp;"-"&amp;Q2471&amp;"-"&amp;R2471&amp;"-"&amp;S2471&amp;"-"&amp;T2471</f>
        <v>SJ-V-05-000D-XV-0361</v>
      </c>
      <c r="N2471" s="32" t="s">
        <v>1401</v>
      </c>
      <c r="O2471" s="21" t="str">
        <f>IFERROR(VLOOKUP(B2471,'字典-基地管理'!A:B,2,FALSE),"未填")</f>
        <v>SJ</v>
      </c>
      <c r="P2471" s="21" t="str">
        <f>IFERROR(VLOOKUP(C2471,'字典-车间管理'!A:B,2,FALSE),"未填")</f>
        <v>V</v>
      </c>
      <c r="Q2471" s="21" t="str">
        <f>IFERROR(VLOOKUP(D2471,'字典-系统管理&amp;工段管理'!C:D,2,FALSE),"未填")</f>
        <v>05</v>
      </c>
      <c r="R2471" s="22" t="str">
        <f>_xlfn.TEXTJOIN("", TRUE, IF(U2471="0", U2471, ""), IF(V2471="0", V2471, ""), IF(W2471="0", W2471, ""), IF(X2471="0", X2471, ""), IF(U2471&lt;&gt;"0", U2471, ""), IF(V2471&lt;&gt;"0", V2471, ""), IF(W2471&lt;&gt;"0", W2471, ""), IF(X2471&lt;&gt;"0", X2471, ""))</f>
        <v>000D</v>
      </c>
      <c r="S2471" s="21" t="str">
        <f>IFERROR(VLOOKUP(K2471,'字典-设备&amp;仪表管理'!A:B,2,FALSE),"未填")</f>
        <v>XV</v>
      </c>
      <c r="T2471" s="26" t="str">
        <f>IF(L2471="","未填",TEXT(L2471,"0000"))</f>
        <v>0361</v>
      </c>
      <c r="U2471" s="22" t="str">
        <f>IFERROR(VLOOKUP(E2471,'字典-系统管理&amp;工段管理'!$A$2:$B$7,2,0),"0")</f>
        <v>D</v>
      </c>
      <c r="V2471" s="22" t="str">
        <f>IFERROR(VLOOKUP(F2471,'字典-系统管理&amp;工段管理'!$A$2:$B$7,2,0),"0")</f>
        <v>0</v>
      </c>
      <c r="W2471" s="22" t="str">
        <f>IFERROR(VLOOKUP(G2471,'字典-系统管理&amp;工段管理'!$A$2:$B$7,2,0),"0")</f>
        <v>0</v>
      </c>
      <c r="X2471" s="22" t="str">
        <f>IFERROR(VLOOKUP(H2471,'字典-系统管理&amp;工段管理'!$A$2:$B$7,2,0),"0")</f>
        <v>0</v>
      </c>
    </row>
    <row r="2472" spans="1:24" x14ac:dyDescent="0.15">
      <c r="A2472" s="19">
        <v>2470</v>
      </c>
      <c r="B2472" s="22" t="s">
        <v>24</v>
      </c>
      <c r="C2472" s="22" t="s">
        <v>94</v>
      </c>
      <c r="D2472" s="22" t="s">
        <v>234</v>
      </c>
      <c r="E2472" s="22" t="s">
        <v>28</v>
      </c>
      <c r="F2472" s="22"/>
      <c r="G2472" s="22"/>
      <c r="H2472" s="22"/>
      <c r="I2472" s="32" t="s">
        <v>1402</v>
      </c>
      <c r="J2472" s="22" t="s">
        <v>33</v>
      </c>
      <c r="K2472" s="38" t="s">
        <v>325</v>
      </c>
      <c r="L2472" s="20">
        <v>362</v>
      </c>
      <c r="M2472" s="29" t="str">
        <f>O2472&amp;"-"&amp;P2472&amp;"-"&amp;Q2472&amp;"-"&amp;R2472&amp;"-"&amp;S2472&amp;"-"&amp;T2472</f>
        <v>SJ-V-05-000D-XV-0362</v>
      </c>
      <c r="N2472" s="32" t="s">
        <v>1402</v>
      </c>
      <c r="O2472" s="21" t="str">
        <f>IFERROR(VLOOKUP(B2472,'字典-基地管理'!A:B,2,FALSE),"未填")</f>
        <v>SJ</v>
      </c>
      <c r="P2472" s="21" t="str">
        <f>IFERROR(VLOOKUP(C2472,'字典-车间管理'!A:B,2,FALSE),"未填")</f>
        <v>V</v>
      </c>
      <c r="Q2472" s="21" t="str">
        <f>IFERROR(VLOOKUP(D2472,'字典-系统管理&amp;工段管理'!C:D,2,FALSE),"未填")</f>
        <v>05</v>
      </c>
      <c r="R2472" s="22" t="str">
        <f>_xlfn.TEXTJOIN("", TRUE, IF(U2472="0", U2472, ""), IF(V2472="0", V2472, ""), IF(W2472="0", W2472, ""), IF(X2472="0", X2472, ""), IF(U2472&lt;&gt;"0", U2472, ""), IF(V2472&lt;&gt;"0", V2472, ""), IF(W2472&lt;&gt;"0", W2472, ""), IF(X2472&lt;&gt;"0", X2472, ""))</f>
        <v>000D</v>
      </c>
      <c r="S2472" s="21" t="str">
        <f>IFERROR(VLOOKUP(K2472,'字典-设备&amp;仪表管理'!A:B,2,FALSE),"未填")</f>
        <v>XV</v>
      </c>
      <c r="T2472" s="26" t="str">
        <f>IF(L2472="","未填",TEXT(L2472,"0000"))</f>
        <v>0362</v>
      </c>
      <c r="U2472" s="22" t="str">
        <f>IFERROR(VLOOKUP(E2472,'字典-系统管理&amp;工段管理'!$A$2:$B$7,2,0),"0")</f>
        <v>D</v>
      </c>
      <c r="V2472" s="22" t="str">
        <f>IFERROR(VLOOKUP(F2472,'字典-系统管理&amp;工段管理'!$A$2:$B$7,2,0),"0")</f>
        <v>0</v>
      </c>
      <c r="W2472" s="22" t="str">
        <f>IFERROR(VLOOKUP(G2472,'字典-系统管理&amp;工段管理'!$A$2:$B$7,2,0),"0")</f>
        <v>0</v>
      </c>
      <c r="X2472" s="22" t="str">
        <f>IFERROR(VLOOKUP(H2472,'字典-系统管理&amp;工段管理'!$A$2:$B$7,2,0),"0")</f>
        <v>0</v>
      </c>
    </row>
    <row r="2473" spans="1:24" x14ac:dyDescent="0.15">
      <c r="A2473" s="19">
        <v>2471</v>
      </c>
      <c r="B2473" s="22" t="s">
        <v>24</v>
      </c>
      <c r="C2473" s="22" t="s">
        <v>94</v>
      </c>
      <c r="D2473" s="22" t="s">
        <v>234</v>
      </c>
      <c r="E2473" s="22" t="s">
        <v>28</v>
      </c>
      <c r="F2473" s="22"/>
      <c r="G2473" s="22"/>
      <c r="H2473" s="22"/>
      <c r="I2473" s="32" t="s">
        <v>1403</v>
      </c>
      <c r="J2473" s="22" t="s">
        <v>33</v>
      </c>
      <c r="K2473" s="38" t="s">
        <v>325</v>
      </c>
      <c r="L2473" s="20">
        <v>363</v>
      </c>
      <c r="M2473" s="29" t="str">
        <f>O2473&amp;"-"&amp;P2473&amp;"-"&amp;Q2473&amp;"-"&amp;R2473&amp;"-"&amp;S2473&amp;"-"&amp;T2473</f>
        <v>SJ-V-05-000D-XV-0363</v>
      </c>
      <c r="N2473" s="32" t="s">
        <v>1403</v>
      </c>
      <c r="O2473" s="21" t="str">
        <f>IFERROR(VLOOKUP(B2473,'字典-基地管理'!A:B,2,FALSE),"未填")</f>
        <v>SJ</v>
      </c>
      <c r="P2473" s="21" t="str">
        <f>IFERROR(VLOOKUP(C2473,'字典-车间管理'!A:B,2,FALSE),"未填")</f>
        <v>V</v>
      </c>
      <c r="Q2473" s="21" t="str">
        <f>IFERROR(VLOOKUP(D2473,'字典-系统管理&amp;工段管理'!C:D,2,FALSE),"未填")</f>
        <v>05</v>
      </c>
      <c r="R2473" s="22" t="str">
        <f>_xlfn.TEXTJOIN("", TRUE, IF(U2473="0", U2473, ""), IF(V2473="0", V2473, ""), IF(W2473="0", W2473, ""), IF(X2473="0", X2473, ""), IF(U2473&lt;&gt;"0", U2473, ""), IF(V2473&lt;&gt;"0", V2473, ""), IF(W2473&lt;&gt;"0", W2473, ""), IF(X2473&lt;&gt;"0", X2473, ""))</f>
        <v>000D</v>
      </c>
      <c r="S2473" s="21" t="str">
        <f>IFERROR(VLOOKUP(K2473,'字典-设备&amp;仪表管理'!A:B,2,FALSE),"未填")</f>
        <v>XV</v>
      </c>
      <c r="T2473" s="26" t="str">
        <f>IF(L2473="","未填",TEXT(L2473,"0000"))</f>
        <v>0363</v>
      </c>
      <c r="U2473" s="22" t="str">
        <f>IFERROR(VLOOKUP(E2473,'字典-系统管理&amp;工段管理'!$A$2:$B$7,2,0),"0")</f>
        <v>D</v>
      </c>
      <c r="V2473" s="22" t="str">
        <f>IFERROR(VLOOKUP(F2473,'字典-系统管理&amp;工段管理'!$A$2:$B$7,2,0),"0")</f>
        <v>0</v>
      </c>
      <c r="W2473" s="22" t="str">
        <f>IFERROR(VLOOKUP(G2473,'字典-系统管理&amp;工段管理'!$A$2:$B$7,2,0),"0")</f>
        <v>0</v>
      </c>
      <c r="X2473" s="22" t="str">
        <f>IFERROR(VLOOKUP(H2473,'字典-系统管理&amp;工段管理'!$A$2:$B$7,2,0),"0")</f>
        <v>0</v>
      </c>
    </row>
    <row r="2474" spans="1:24" x14ac:dyDescent="0.15">
      <c r="A2474" s="19">
        <v>2472</v>
      </c>
      <c r="B2474" s="22" t="s">
        <v>24</v>
      </c>
      <c r="C2474" s="22" t="s">
        <v>94</v>
      </c>
      <c r="D2474" s="22" t="s">
        <v>234</v>
      </c>
      <c r="E2474" s="22" t="s">
        <v>28</v>
      </c>
      <c r="F2474" s="22"/>
      <c r="G2474" s="22"/>
      <c r="H2474" s="22"/>
      <c r="I2474" s="32" t="s">
        <v>1404</v>
      </c>
      <c r="J2474" s="22" t="s">
        <v>33</v>
      </c>
      <c r="K2474" s="38" t="s">
        <v>325</v>
      </c>
      <c r="L2474" s="20">
        <v>364</v>
      </c>
      <c r="M2474" s="29" t="str">
        <f>O2474&amp;"-"&amp;P2474&amp;"-"&amp;Q2474&amp;"-"&amp;R2474&amp;"-"&amp;S2474&amp;"-"&amp;T2474</f>
        <v>SJ-V-05-000D-XV-0364</v>
      </c>
      <c r="N2474" s="32" t="s">
        <v>1404</v>
      </c>
      <c r="O2474" s="21" t="str">
        <f>IFERROR(VLOOKUP(B2474,'字典-基地管理'!A:B,2,FALSE),"未填")</f>
        <v>SJ</v>
      </c>
      <c r="P2474" s="21" t="str">
        <f>IFERROR(VLOOKUP(C2474,'字典-车间管理'!A:B,2,FALSE),"未填")</f>
        <v>V</v>
      </c>
      <c r="Q2474" s="21" t="str">
        <f>IFERROR(VLOOKUP(D2474,'字典-系统管理&amp;工段管理'!C:D,2,FALSE),"未填")</f>
        <v>05</v>
      </c>
      <c r="R2474" s="22" t="str">
        <f>_xlfn.TEXTJOIN("", TRUE, IF(U2474="0", U2474, ""), IF(V2474="0", V2474, ""), IF(W2474="0", W2474, ""), IF(X2474="0", X2474, ""), IF(U2474&lt;&gt;"0", U2474, ""), IF(V2474&lt;&gt;"0", V2474, ""), IF(W2474&lt;&gt;"0", W2474, ""), IF(X2474&lt;&gt;"0", X2474, ""))</f>
        <v>000D</v>
      </c>
      <c r="S2474" s="21" t="str">
        <f>IFERROR(VLOOKUP(K2474,'字典-设备&amp;仪表管理'!A:B,2,FALSE),"未填")</f>
        <v>XV</v>
      </c>
      <c r="T2474" s="26" t="str">
        <f>IF(L2474="","未填",TEXT(L2474,"0000"))</f>
        <v>0364</v>
      </c>
      <c r="U2474" s="22" t="str">
        <f>IFERROR(VLOOKUP(E2474,'字典-系统管理&amp;工段管理'!$A$2:$B$7,2,0),"0")</f>
        <v>D</v>
      </c>
      <c r="V2474" s="22" t="str">
        <f>IFERROR(VLOOKUP(F2474,'字典-系统管理&amp;工段管理'!$A$2:$B$7,2,0),"0")</f>
        <v>0</v>
      </c>
      <c r="W2474" s="22" t="str">
        <f>IFERROR(VLOOKUP(G2474,'字典-系统管理&amp;工段管理'!$A$2:$B$7,2,0),"0")</f>
        <v>0</v>
      </c>
      <c r="X2474" s="22" t="str">
        <f>IFERROR(VLOOKUP(H2474,'字典-系统管理&amp;工段管理'!$A$2:$B$7,2,0),"0")</f>
        <v>0</v>
      </c>
    </row>
    <row r="2475" spans="1:24" x14ac:dyDescent="0.15">
      <c r="A2475" s="19">
        <v>2473</v>
      </c>
      <c r="B2475" s="22" t="s">
        <v>24</v>
      </c>
      <c r="C2475" s="22" t="s">
        <v>94</v>
      </c>
      <c r="D2475" s="22" t="s">
        <v>234</v>
      </c>
      <c r="E2475" s="22" t="s">
        <v>28</v>
      </c>
      <c r="F2475" s="22"/>
      <c r="G2475" s="22"/>
      <c r="H2475" s="22"/>
      <c r="I2475" s="32" t="s">
        <v>1405</v>
      </c>
      <c r="J2475" s="22" t="s">
        <v>33</v>
      </c>
      <c r="K2475" s="38" t="s">
        <v>325</v>
      </c>
      <c r="L2475" s="20">
        <v>365</v>
      </c>
      <c r="M2475" s="29" t="str">
        <f>O2475&amp;"-"&amp;P2475&amp;"-"&amp;Q2475&amp;"-"&amp;R2475&amp;"-"&amp;S2475&amp;"-"&amp;T2475</f>
        <v>SJ-V-05-000D-XV-0365</v>
      </c>
      <c r="N2475" s="32" t="s">
        <v>1405</v>
      </c>
      <c r="O2475" s="21" t="str">
        <f>IFERROR(VLOOKUP(B2475,'字典-基地管理'!A:B,2,FALSE),"未填")</f>
        <v>SJ</v>
      </c>
      <c r="P2475" s="21" t="str">
        <f>IFERROR(VLOOKUP(C2475,'字典-车间管理'!A:B,2,FALSE),"未填")</f>
        <v>V</v>
      </c>
      <c r="Q2475" s="21" t="str">
        <f>IFERROR(VLOOKUP(D2475,'字典-系统管理&amp;工段管理'!C:D,2,FALSE),"未填")</f>
        <v>05</v>
      </c>
      <c r="R2475" s="22" t="str">
        <f>_xlfn.TEXTJOIN("", TRUE, IF(U2475="0", U2475, ""), IF(V2475="0", V2475, ""), IF(W2475="0", W2475, ""), IF(X2475="0", X2475, ""), IF(U2475&lt;&gt;"0", U2475, ""), IF(V2475&lt;&gt;"0", V2475, ""), IF(W2475&lt;&gt;"0", W2475, ""), IF(X2475&lt;&gt;"0", X2475, ""))</f>
        <v>000D</v>
      </c>
      <c r="S2475" s="21" t="str">
        <f>IFERROR(VLOOKUP(K2475,'字典-设备&amp;仪表管理'!A:B,2,FALSE),"未填")</f>
        <v>XV</v>
      </c>
      <c r="T2475" s="26" t="str">
        <f>IF(L2475="","未填",TEXT(L2475,"0000"))</f>
        <v>0365</v>
      </c>
      <c r="U2475" s="22" t="str">
        <f>IFERROR(VLOOKUP(E2475,'字典-系统管理&amp;工段管理'!$A$2:$B$7,2,0),"0")</f>
        <v>D</v>
      </c>
      <c r="V2475" s="22" t="str">
        <f>IFERROR(VLOOKUP(F2475,'字典-系统管理&amp;工段管理'!$A$2:$B$7,2,0),"0")</f>
        <v>0</v>
      </c>
      <c r="W2475" s="22" t="str">
        <f>IFERROR(VLOOKUP(G2475,'字典-系统管理&amp;工段管理'!$A$2:$B$7,2,0),"0")</f>
        <v>0</v>
      </c>
      <c r="X2475" s="22" t="str">
        <f>IFERROR(VLOOKUP(H2475,'字典-系统管理&amp;工段管理'!$A$2:$B$7,2,0),"0")</f>
        <v>0</v>
      </c>
    </row>
    <row r="2476" spans="1:24" x14ac:dyDescent="0.15">
      <c r="A2476" s="19">
        <v>2474</v>
      </c>
      <c r="B2476" s="22" t="s">
        <v>24</v>
      </c>
      <c r="C2476" s="22" t="s">
        <v>94</v>
      </c>
      <c r="D2476" s="22" t="s">
        <v>234</v>
      </c>
      <c r="E2476" s="22" t="s">
        <v>28</v>
      </c>
      <c r="F2476" s="22"/>
      <c r="G2476" s="22"/>
      <c r="H2476" s="22"/>
      <c r="I2476" s="32" t="s">
        <v>1406</v>
      </c>
      <c r="J2476" s="22" t="s">
        <v>33</v>
      </c>
      <c r="K2476" s="38" t="s">
        <v>325</v>
      </c>
      <c r="L2476" s="20">
        <v>366</v>
      </c>
      <c r="M2476" s="29" t="str">
        <f>O2476&amp;"-"&amp;P2476&amp;"-"&amp;Q2476&amp;"-"&amp;R2476&amp;"-"&amp;S2476&amp;"-"&amp;T2476</f>
        <v>SJ-V-05-000D-XV-0366</v>
      </c>
      <c r="N2476" s="32" t="s">
        <v>1406</v>
      </c>
      <c r="O2476" s="21" t="str">
        <f>IFERROR(VLOOKUP(B2476,'字典-基地管理'!A:B,2,FALSE),"未填")</f>
        <v>SJ</v>
      </c>
      <c r="P2476" s="21" t="str">
        <f>IFERROR(VLOOKUP(C2476,'字典-车间管理'!A:B,2,FALSE),"未填")</f>
        <v>V</v>
      </c>
      <c r="Q2476" s="21" t="str">
        <f>IFERROR(VLOOKUP(D2476,'字典-系统管理&amp;工段管理'!C:D,2,FALSE),"未填")</f>
        <v>05</v>
      </c>
      <c r="R2476" s="22" t="str">
        <f>_xlfn.TEXTJOIN("", TRUE, IF(U2476="0", U2476, ""), IF(V2476="0", V2476, ""), IF(W2476="0", W2476, ""), IF(X2476="0", X2476, ""), IF(U2476&lt;&gt;"0", U2476, ""), IF(V2476&lt;&gt;"0", V2476, ""), IF(W2476&lt;&gt;"0", W2476, ""), IF(X2476&lt;&gt;"0", X2476, ""))</f>
        <v>000D</v>
      </c>
      <c r="S2476" s="21" t="str">
        <f>IFERROR(VLOOKUP(K2476,'字典-设备&amp;仪表管理'!A:B,2,FALSE),"未填")</f>
        <v>XV</v>
      </c>
      <c r="T2476" s="26" t="str">
        <f>IF(L2476="","未填",TEXT(L2476,"0000"))</f>
        <v>0366</v>
      </c>
      <c r="U2476" s="22" t="str">
        <f>IFERROR(VLOOKUP(E2476,'字典-系统管理&amp;工段管理'!$A$2:$B$7,2,0),"0")</f>
        <v>D</v>
      </c>
      <c r="V2476" s="22" t="str">
        <f>IFERROR(VLOOKUP(F2476,'字典-系统管理&amp;工段管理'!$A$2:$B$7,2,0),"0")</f>
        <v>0</v>
      </c>
      <c r="W2476" s="22" t="str">
        <f>IFERROR(VLOOKUP(G2476,'字典-系统管理&amp;工段管理'!$A$2:$B$7,2,0),"0")</f>
        <v>0</v>
      </c>
      <c r="X2476" s="22" t="str">
        <f>IFERROR(VLOOKUP(H2476,'字典-系统管理&amp;工段管理'!$A$2:$B$7,2,0),"0")</f>
        <v>0</v>
      </c>
    </row>
    <row r="2477" spans="1:24" x14ac:dyDescent="0.15">
      <c r="A2477" s="19">
        <v>2475</v>
      </c>
      <c r="B2477" s="22" t="s">
        <v>24</v>
      </c>
      <c r="C2477" s="22" t="s">
        <v>94</v>
      </c>
      <c r="D2477" s="22" t="s">
        <v>234</v>
      </c>
      <c r="E2477" s="22" t="s">
        <v>28</v>
      </c>
      <c r="F2477" s="22"/>
      <c r="G2477" s="22"/>
      <c r="H2477" s="22"/>
      <c r="I2477" s="32" t="s">
        <v>1407</v>
      </c>
      <c r="J2477" s="22" t="s">
        <v>33</v>
      </c>
      <c r="K2477" s="38" t="s">
        <v>325</v>
      </c>
      <c r="L2477" s="20">
        <v>367</v>
      </c>
      <c r="M2477" s="29" t="str">
        <f>O2477&amp;"-"&amp;P2477&amp;"-"&amp;Q2477&amp;"-"&amp;R2477&amp;"-"&amp;S2477&amp;"-"&amp;T2477</f>
        <v>SJ-V-05-000D-XV-0367</v>
      </c>
      <c r="N2477" s="32" t="s">
        <v>1407</v>
      </c>
      <c r="O2477" s="21" t="str">
        <f>IFERROR(VLOOKUP(B2477,'字典-基地管理'!A:B,2,FALSE),"未填")</f>
        <v>SJ</v>
      </c>
      <c r="P2477" s="21" t="str">
        <f>IFERROR(VLOOKUP(C2477,'字典-车间管理'!A:B,2,FALSE),"未填")</f>
        <v>V</v>
      </c>
      <c r="Q2477" s="21" t="str">
        <f>IFERROR(VLOOKUP(D2477,'字典-系统管理&amp;工段管理'!C:D,2,FALSE),"未填")</f>
        <v>05</v>
      </c>
      <c r="R2477" s="22" t="str">
        <f>_xlfn.TEXTJOIN("", TRUE, IF(U2477="0", U2477, ""), IF(V2477="0", V2477, ""), IF(W2477="0", W2477, ""), IF(X2477="0", X2477, ""), IF(U2477&lt;&gt;"0", U2477, ""), IF(V2477&lt;&gt;"0", V2477, ""), IF(W2477&lt;&gt;"0", W2477, ""), IF(X2477&lt;&gt;"0", X2477, ""))</f>
        <v>000D</v>
      </c>
      <c r="S2477" s="21" t="str">
        <f>IFERROR(VLOOKUP(K2477,'字典-设备&amp;仪表管理'!A:B,2,FALSE),"未填")</f>
        <v>XV</v>
      </c>
      <c r="T2477" s="26" t="str">
        <f>IF(L2477="","未填",TEXT(L2477,"0000"))</f>
        <v>0367</v>
      </c>
      <c r="U2477" s="22" t="str">
        <f>IFERROR(VLOOKUP(E2477,'字典-系统管理&amp;工段管理'!$A$2:$B$7,2,0),"0")</f>
        <v>D</v>
      </c>
      <c r="V2477" s="22" t="str">
        <f>IFERROR(VLOOKUP(F2477,'字典-系统管理&amp;工段管理'!$A$2:$B$7,2,0),"0")</f>
        <v>0</v>
      </c>
      <c r="W2477" s="22" t="str">
        <f>IFERROR(VLOOKUP(G2477,'字典-系统管理&amp;工段管理'!$A$2:$B$7,2,0),"0")</f>
        <v>0</v>
      </c>
      <c r="X2477" s="22" t="str">
        <f>IFERROR(VLOOKUP(H2477,'字典-系统管理&amp;工段管理'!$A$2:$B$7,2,0),"0")</f>
        <v>0</v>
      </c>
    </row>
    <row r="2478" spans="1:24" x14ac:dyDescent="0.15">
      <c r="A2478" s="19">
        <v>2476</v>
      </c>
      <c r="B2478" s="22" t="s">
        <v>24</v>
      </c>
      <c r="C2478" s="22" t="s">
        <v>94</v>
      </c>
      <c r="D2478" s="22" t="s">
        <v>234</v>
      </c>
      <c r="E2478" s="22" t="s">
        <v>28</v>
      </c>
      <c r="F2478" s="22"/>
      <c r="G2478" s="22"/>
      <c r="H2478" s="22"/>
      <c r="I2478" s="32" t="s">
        <v>1408</v>
      </c>
      <c r="J2478" s="22" t="s">
        <v>33</v>
      </c>
      <c r="K2478" s="38" t="s">
        <v>325</v>
      </c>
      <c r="L2478" s="20">
        <v>368</v>
      </c>
      <c r="M2478" s="29" t="str">
        <f>O2478&amp;"-"&amp;P2478&amp;"-"&amp;Q2478&amp;"-"&amp;R2478&amp;"-"&amp;S2478&amp;"-"&amp;T2478</f>
        <v>SJ-V-05-000D-XV-0368</v>
      </c>
      <c r="N2478" s="32" t="s">
        <v>1408</v>
      </c>
      <c r="O2478" s="21" t="str">
        <f>IFERROR(VLOOKUP(B2478,'字典-基地管理'!A:B,2,FALSE),"未填")</f>
        <v>SJ</v>
      </c>
      <c r="P2478" s="21" t="str">
        <f>IFERROR(VLOOKUP(C2478,'字典-车间管理'!A:B,2,FALSE),"未填")</f>
        <v>V</v>
      </c>
      <c r="Q2478" s="21" t="str">
        <f>IFERROR(VLOOKUP(D2478,'字典-系统管理&amp;工段管理'!C:D,2,FALSE),"未填")</f>
        <v>05</v>
      </c>
      <c r="R2478" s="22" t="str">
        <f>_xlfn.TEXTJOIN("", TRUE, IF(U2478="0", U2478, ""), IF(V2478="0", V2478, ""), IF(W2478="0", W2478, ""), IF(X2478="0", X2478, ""), IF(U2478&lt;&gt;"0", U2478, ""), IF(V2478&lt;&gt;"0", V2478, ""), IF(W2478&lt;&gt;"0", W2478, ""), IF(X2478&lt;&gt;"0", X2478, ""))</f>
        <v>000D</v>
      </c>
      <c r="S2478" s="21" t="str">
        <f>IFERROR(VLOOKUP(K2478,'字典-设备&amp;仪表管理'!A:B,2,FALSE),"未填")</f>
        <v>XV</v>
      </c>
      <c r="T2478" s="26" t="str">
        <f>IF(L2478="","未填",TEXT(L2478,"0000"))</f>
        <v>0368</v>
      </c>
      <c r="U2478" s="22" t="str">
        <f>IFERROR(VLOOKUP(E2478,'字典-系统管理&amp;工段管理'!$A$2:$B$7,2,0),"0")</f>
        <v>D</v>
      </c>
      <c r="V2478" s="22" t="str">
        <f>IFERROR(VLOOKUP(F2478,'字典-系统管理&amp;工段管理'!$A$2:$B$7,2,0),"0")</f>
        <v>0</v>
      </c>
      <c r="W2478" s="22" t="str">
        <f>IFERROR(VLOOKUP(G2478,'字典-系统管理&amp;工段管理'!$A$2:$B$7,2,0),"0")</f>
        <v>0</v>
      </c>
      <c r="X2478" s="22" t="str">
        <f>IFERROR(VLOOKUP(H2478,'字典-系统管理&amp;工段管理'!$A$2:$B$7,2,0),"0")</f>
        <v>0</v>
      </c>
    </row>
    <row r="2479" spans="1:24" x14ac:dyDescent="0.15">
      <c r="A2479" s="19">
        <v>2477</v>
      </c>
      <c r="B2479" s="22" t="s">
        <v>24</v>
      </c>
      <c r="C2479" s="22" t="s">
        <v>94</v>
      </c>
      <c r="D2479" s="22" t="s">
        <v>234</v>
      </c>
      <c r="E2479" s="22" t="s">
        <v>28</v>
      </c>
      <c r="F2479" s="22"/>
      <c r="G2479" s="22"/>
      <c r="H2479" s="22"/>
      <c r="I2479" s="32" t="s">
        <v>1409</v>
      </c>
      <c r="J2479" s="22" t="s">
        <v>33</v>
      </c>
      <c r="K2479" s="38" t="s">
        <v>325</v>
      </c>
      <c r="L2479" s="20">
        <v>369</v>
      </c>
      <c r="M2479" s="29" t="str">
        <f>O2479&amp;"-"&amp;P2479&amp;"-"&amp;Q2479&amp;"-"&amp;R2479&amp;"-"&amp;S2479&amp;"-"&amp;T2479</f>
        <v>SJ-V-05-000D-XV-0369</v>
      </c>
      <c r="N2479" s="32" t="s">
        <v>1409</v>
      </c>
      <c r="O2479" s="21" t="str">
        <f>IFERROR(VLOOKUP(B2479,'字典-基地管理'!A:B,2,FALSE),"未填")</f>
        <v>SJ</v>
      </c>
      <c r="P2479" s="21" t="str">
        <f>IFERROR(VLOOKUP(C2479,'字典-车间管理'!A:B,2,FALSE),"未填")</f>
        <v>V</v>
      </c>
      <c r="Q2479" s="21" t="str">
        <f>IFERROR(VLOOKUP(D2479,'字典-系统管理&amp;工段管理'!C:D,2,FALSE),"未填")</f>
        <v>05</v>
      </c>
      <c r="R2479" s="22" t="str">
        <f>_xlfn.TEXTJOIN("", TRUE, IF(U2479="0", U2479, ""), IF(V2479="0", V2479, ""), IF(W2479="0", W2479, ""), IF(X2479="0", X2479, ""), IF(U2479&lt;&gt;"0", U2479, ""), IF(V2479&lt;&gt;"0", V2479, ""), IF(W2479&lt;&gt;"0", W2479, ""), IF(X2479&lt;&gt;"0", X2479, ""))</f>
        <v>000D</v>
      </c>
      <c r="S2479" s="21" t="str">
        <f>IFERROR(VLOOKUP(K2479,'字典-设备&amp;仪表管理'!A:B,2,FALSE),"未填")</f>
        <v>XV</v>
      </c>
      <c r="T2479" s="26" t="str">
        <f>IF(L2479="","未填",TEXT(L2479,"0000"))</f>
        <v>0369</v>
      </c>
      <c r="U2479" s="22" t="str">
        <f>IFERROR(VLOOKUP(E2479,'字典-系统管理&amp;工段管理'!$A$2:$B$7,2,0),"0")</f>
        <v>D</v>
      </c>
      <c r="V2479" s="22" t="str">
        <f>IFERROR(VLOOKUP(F2479,'字典-系统管理&amp;工段管理'!$A$2:$B$7,2,0),"0")</f>
        <v>0</v>
      </c>
      <c r="W2479" s="22" t="str">
        <f>IFERROR(VLOOKUP(G2479,'字典-系统管理&amp;工段管理'!$A$2:$B$7,2,0),"0")</f>
        <v>0</v>
      </c>
      <c r="X2479" s="22" t="str">
        <f>IFERROR(VLOOKUP(H2479,'字典-系统管理&amp;工段管理'!$A$2:$B$7,2,0),"0")</f>
        <v>0</v>
      </c>
    </row>
    <row r="2480" spans="1:24" x14ac:dyDescent="0.15">
      <c r="A2480" s="19">
        <v>2478</v>
      </c>
      <c r="B2480" s="22" t="s">
        <v>24</v>
      </c>
      <c r="C2480" s="22" t="s">
        <v>94</v>
      </c>
      <c r="D2480" s="22" t="s">
        <v>234</v>
      </c>
      <c r="E2480" s="22" t="s">
        <v>28</v>
      </c>
      <c r="F2480" s="22"/>
      <c r="G2480" s="22"/>
      <c r="H2480" s="22"/>
      <c r="I2480" s="32" t="s">
        <v>1410</v>
      </c>
      <c r="J2480" s="22" t="s">
        <v>33</v>
      </c>
      <c r="K2480" s="38" t="s">
        <v>325</v>
      </c>
      <c r="L2480" s="20">
        <v>370</v>
      </c>
      <c r="M2480" s="29" t="str">
        <f>O2480&amp;"-"&amp;P2480&amp;"-"&amp;Q2480&amp;"-"&amp;R2480&amp;"-"&amp;S2480&amp;"-"&amp;T2480</f>
        <v>SJ-V-05-000D-XV-0370</v>
      </c>
      <c r="N2480" s="32" t="s">
        <v>1410</v>
      </c>
      <c r="O2480" s="21" t="str">
        <f>IFERROR(VLOOKUP(B2480,'字典-基地管理'!A:B,2,FALSE),"未填")</f>
        <v>SJ</v>
      </c>
      <c r="P2480" s="21" t="str">
        <f>IFERROR(VLOOKUP(C2480,'字典-车间管理'!A:B,2,FALSE),"未填")</f>
        <v>V</v>
      </c>
      <c r="Q2480" s="21" t="str">
        <f>IFERROR(VLOOKUP(D2480,'字典-系统管理&amp;工段管理'!C:D,2,FALSE),"未填")</f>
        <v>05</v>
      </c>
      <c r="R2480" s="22" t="str">
        <f>_xlfn.TEXTJOIN("", TRUE, IF(U2480="0", U2480, ""), IF(V2480="0", V2480, ""), IF(W2480="0", W2480, ""), IF(X2480="0", X2480, ""), IF(U2480&lt;&gt;"0", U2480, ""), IF(V2480&lt;&gt;"0", V2480, ""), IF(W2480&lt;&gt;"0", W2480, ""), IF(X2480&lt;&gt;"0", X2480, ""))</f>
        <v>000D</v>
      </c>
      <c r="S2480" s="21" t="str">
        <f>IFERROR(VLOOKUP(K2480,'字典-设备&amp;仪表管理'!A:B,2,FALSE),"未填")</f>
        <v>XV</v>
      </c>
      <c r="T2480" s="26" t="str">
        <f>IF(L2480="","未填",TEXT(L2480,"0000"))</f>
        <v>0370</v>
      </c>
      <c r="U2480" s="22" t="str">
        <f>IFERROR(VLOOKUP(E2480,'字典-系统管理&amp;工段管理'!$A$2:$B$7,2,0),"0")</f>
        <v>D</v>
      </c>
      <c r="V2480" s="22" t="str">
        <f>IFERROR(VLOOKUP(F2480,'字典-系统管理&amp;工段管理'!$A$2:$B$7,2,0),"0")</f>
        <v>0</v>
      </c>
      <c r="W2480" s="22" t="str">
        <f>IFERROR(VLOOKUP(G2480,'字典-系统管理&amp;工段管理'!$A$2:$B$7,2,0),"0")</f>
        <v>0</v>
      </c>
      <c r="X2480" s="22" t="str">
        <f>IFERROR(VLOOKUP(H2480,'字典-系统管理&amp;工段管理'!$A$2:$B$7,2,0),"0")</f>
        <v>0</v>
      </c>
    </row>
    <row r="2481" spans="1:24" x14ac:dyDescent="0.15">
      <c r="A2481" s="19">
        <v>2479</v>
      </c>
      <c r="B2481" s="22" t="s">
        <v>24</v>
      </c>
      <c r="C2481" s="22" t="s">
        <v>94</v>
      </c>
      <c r="D2481" s="22" t="s">
        <v>234</v>
      </c>
      <c r="E2481" s="22" t="s">
        <v>28</v>
      </c>
      <c r="F2481" s="22"/>
      <c r="G2481" s="22"/>
      <c r="H2481" s="22"/>
      <c r="I2481" s="32" t="s">
        <v>1411</v>
      </c>
      <c r="J2481" s="22" t="s">
        <v>33</v>
      </c>
      <c r="K2481" s="38" t="s">
        <v>325</v>
      </c>
      <c r="L2481" s="20">
        <v>371</v>
      </c>
      <c r="M2481" s="29" t="str">
        <f>O2481&amp;"-"&amp;P2481&amp;"-"&amp;Q2481&amp;"-"&amp;R2481&amp;"-"&amp;S2481&amp;"-"&amp;T2481</f>
        <v>SJ-V-05-000D-XV-0371</v>
      </c>
      <c r="N2481" s="32" t="s">
        <v>1411</v>
      </c>
      <c r="O2481" s="21" t="str">
        <f>IFERROR(VLOOKUP(B2481,'字典-基地管理'!A:B,2,FALSE),"未填")</f>
        <v>SJ</v>
      </c>
      <c r="P2481" s="21" t="str">
        <f>IFERROR(VLOOKUP(C2481,'字典-车间管理'!A:B,2,FALSE),"未填")</f>
        <v>V</v>
      </c>
      <c r="Q2481" s="21" t="str">
        <f>IFERROR(VLOOKUP(D2481,'字典-系统管理&amp;工段管理'!C:D,2,FALSE),"未填")</f>
        <v>05</v>
      </c>
      <c r="R2481" s="22" t="str">
        <f>_xlfn.TEXTJOIN("", TRUE, IF(U2481="0", U2481, ""), IF(V2481="0", V2481, ""), IF(W2481="0", W2481, ""), IF(X2481="0", X2481, ""), IF(U2481&lt;&gt;"0", U2481, ""), IF(V2481&lt;&gt;"0", V2481, ""), IF(W2481&lt;&gt;"0", W2481, ""), IF(X2481&lt;&gt;"0", X2481, ""))</f>
        <v>000D</v>
      </c>
      <c r="S2481" s="21" t="str">
        <f>IFERROR(VLOOKUP(K2481,'字典-设备&amp;仪表管理'!A:B,2,FALSE),"未填")</f>
        <v>XV</v>
      </c>
      <c r="T2481" s="26" t="str">
        <f>IF(L2481="","未填",TEXT(L2481,"0000"))</f>
        <v>0371</v>
      </c>
      <c r="U2481" s="22" t="str">
        <f>IFERROR(VLOOKUP(E2481,'字典-系统管理&amp;工段管理'!$A$2:$B$7,2,0),"0")</f>
        <v>D</v>
      </c>
      <c r="V2481" s="22" t="str">
        <f>IFERROR(VLOOKUP(F2481,'字典-系统管理&amp;工段管理'!$A$2:$B$7,2,0),"0")</f>
        <v>0</v>
      </c>
      <c r="W2481" s="22" t="str">
        <f>IFERROR(VLOOKUP(G2481,'字典-系统管理&amp;工段管理'!$A$2:$B$7,2,0),"0")</f>
        <v>0</v>
      </c>
      <c r="X2481" s="22" t="str">
        <f>IFERROR(VLOOKUP(H2481,'字典-系统管理&amp;工段管理'!$A$2:$B$7,2,0),"0")</f>
        <v>0</v>
      </c>
    </row>
    <row r="2482" spans="1:24" x14ac:dyDescent="0.15">
      <c r="A2482" s="19">
        <v>2480</v>
      </c>
      <c r="B2482" s="22" t="s">
        <v>24</v>
      </c>
      <c r="C2482" s="22" t="s">
        <v>94</v>
      </c>
      <c r="D2482" s="22" t="s">
        <v>234</v>
      </c>
      <c r="E2482" s="22" t="s">
        <v>28</v>
      </c>
      <c r="F2482" s="22"/>
      <c r="G2482" s="22"/>
      <c r="H2482" s="22"/>
      <c r="I2482" s="32" t="s">
        <v>1412</v>
      </c>
      <c r="J2482" s="22" t="s">
        <v>33</v>
      </c>
      <c r="K2482" s="38" t="s">
        <v>325</v>
      </c>
      <c r="L2482" s="20">
        <v>372</v>
      </c>
      <c r="M2482" s="29" t="str">
        <f>O2482&amp;"-"&amp;P2482&amp;"-"&amp;Q2482&amp;"-"&amp;R2482&amp;"-"&amp;S2482&amp;"-"&amp;T2482</f>
        <v>SJ-V-05-000D-XV-0372</v>
      </c>
      <c r="N2482" s="32" t="s">
        <v>1412</v>
      </c>
      <c r="O2482" s="21" t="str">
        <f>IFERROR(VLOOKUP(B2482,'字典-基地管理'!A:B,2,FALSE),"未填")</f>
        <v>SJ</v>
      </c>
      <c r="P2482" s="21" t="str">
        <f>IFERROR(VLOOKUP(C2482,'字典-车间管理'!A:B,2,FALSE),"未填")</f>
        <v>V</v>
      </c>
      <c r="Q2482" s="21" t="str">
        <f>IFERROR(VLOOKUP(D2482,'字典-系统管理&amp;工段管理'!C:D,2,FALSE),"未填")</f>
        <v>05</v>
      </c>
      <c r="R2482" s="22" t="str">
        <f>_xlfn.TEXTJOIN("", TRUE, IF(U2482="0", U2482, ""), IF(V2482="0", V2482, ""), IF(W2482="0", W2482, ""), IF(X2482="0", X2482, ""), IF(U2482&lt;&gt;"0", U2482, ""), IF(V2482&lt;&gt;"0", V2482, ""), IF(W2482&lt;&gt;"0", W2482, ""), IF(X2482&lt;&gt;"0", X2482, ""))</f>
        <v>000D</v>
      </c>
      <c r="S2482" s="21" t="str">
        <f>IFERROR(VLOOKUP(K2482,'字典-设备&amp;仪表管理'!A:B,2,FALSE),"未填")</f>
        <v>XV</v>
      </c>
      <c r="T2482" s="26" t="str">
        <f>IF(L2482="","未填",TEXT(L2482,"0000"))</f>
        <v>0372</v>
      </c>
      <c r="U2482" s="22" t="str">
        <f>IFERROR(VLOOKUP(E2482,'字典-系统管理&amp;工段管理'!$A$2:$B$7,2,0),"0")</f>
        <v>D</v>
      </c>
      <c r="V2482" s="22" t="str">
        <f>IFERROR(VLOOKUP(F2482,'字典-系统管理&amp;工段管理'!$A$2:$B$7,2,0),"0")</f>
        <v>0</v>
      </c>
      <c r="W2482" s="22" t="str">
        <f>IFERROR(VLOOKUP(G2482,'字典-系统管理&amp;工段管理'!$A$2:$B$7,2,0),"0")</f>
        <v>0</v>
      </c>
      <c r="X2482" s="22" t="str">
        <f>IFERROR(VLOOKUP(H2482,'字典-系统管理&amp;工段管理'!$A$2:$B$7,2,0),"0")</f>
        <v>0</v>
      </c>
    </row>
    <row r="2483" spans="1:24" x14ac:dyDescent="0.15">
      <c r="A2483" s="19">
        <v>2481</v>
      </c>
      <c r="B2483" s="22" t="s">
        <v>24</v>
      </c>
      <c r="C2483" s="22" t="s">
        <v>94</v>
      </c>
      <c r="D2483" s="22" t="s">
        <v>234</v>
      </c>
      <c r="E2483" s="22" t="s">
        <v>28</v>
      </c>
      <c r="F2483" s="22"/>
      <c r="G2483" s="22"/>
      <c r="H2483" s="22"/>
      <c r="I2483" s="32" t="s">
        <v>1413</v>
      </c>
      <c r="J2483" s="22" t="s">
        <v>33</v>
      </c>
      <c r="K2483" s="38" t="s">
        <v>325</v>
      </c>
      <c r="L2483" s="20">
        <v>373</v>
      </c>
      <c r="M2483" s="29" t="str">
        <f>O2483&amp;"-"&amp;P2483&amp;"-"&amp;Q2483&amp;"-"&amp;R2483&amp;"-"&amp;S2483&amp;"-"&amp;T2483</f>
        <v>SJ-V-05-000D-XV-0373</v>
      </c>
      <c r="N2483" s="32" t="s">
        <v>1413</v>
      </c>
      <c r="O2483" s="21" t="str">
        <f>IFERROR(VLOOKUP(B2483,'字典-基地管理'!A:B,2,FALSE),"未填")</f>
        <v>SJ</v>
      </c>
      <c r="P2483" s="21" t="str">
        <f>IFERROR(VLOOKUP(C2483,'字典-车间管理'!A:B,2,FALSE),"未填")</f>
        <v>V</v>
      </c>
      <c r="Q2483" s="21" t="str">
        <f>IFERROR(VLOOKUP(D2483,'字典-系统管理&amp;工段管理'!C:D,2,FALSE),"未填")</f>
        <v>05</v>
      </c>
      <c r="R2483" s="22" t="str">
        <f>_xlfn.TEXTJOIN("", TRUE, IF(U2483="0", U2483, ""), IF(V2483="0", V2483, ""), IF(W2483="0", W2483, ""), IF(X2483="0", X2483, ""), IF(U2483&lt;&gt;"0", U2483, ""), IF(V2483&lt;&gt;"0", V2483, ""), IF(W2483&lt;&gt;"0", W2483, ""), IF(X2483&lt;&gt;"0", X2483, ""))</f>
        <v>000D</v>
      </c>
      <c r="S2483" s="21" t="str">
        <f>IFERROR(VLOOKUP(K2483,'字典-设备&amp;仪表管理'!A:B,2,FALSE),"未填")</f>
        <v>XV</v>
      </c>
      <c r="T2483" s="26" t="str">
        <f>IF(L2483="","未填",TEXT(L2483,"0000"))</f>
        <v>0373</v>
      </c>
      <c r="U2483" s="22" t="str">
        <f>IFERROR(VLOOKUP(E2483,'字典-系统管理&amp;工段管理'!$A$2:$B$7,2,0),"0")</f>
        <v>D</v>
      </c>
      <c r="V2483" s="22" t="str">
        <f>IFERROR(VLOOKUP(F2483,'字典-系统管理&amp;工段管理'!$A$2:$B$7,2,0),"0")</f>
        <v>0</v>
      </c>
      <c r="W2483" s="22" t="str">
        <f>IFERROR(VLOOKUP(G2483,'字典-系统管理&amp;工段管理'!$A$2:$B$7,2,0),"0")</f>
        <v>0</v>
      </c>
      <c r="X2483" s="22" t="str">
        <f>IFERROR(VLOOKUP(H2483,'字典-系统管理&amp;工段管理'!$A$2:$B$7,2,0),"0")</f>
        <v>0</v>
      </c>
    </row>
    <row r="2484" spans="1:24" x14ac:dyDescent="0.15">
      <c r="A2484" s="19">
        <v>2482</v>
      </c>
      <c r="B2484" s="22" t="s">
        <v>24</v>
      </c>
      <c r="C2484" s="22" t="s">
        <v>94</v>
      </c>
      <c r="D2484" s="22" t="s">
        <v>234</v>
      </c>
      <c r="E2484" s="22" t="s">
        <v>28</v>
      </c>
      <c r="F2484" s="22"/>
      <c r="G2484" s="22"/>
      <c r="H2484" s="22"/>
      <c r="I2484" s="32" t="s">
        <v>1414</v>
      </c>
      <c r="J2484" s="22" t="s">
        <v>33</v>
      </c>
      <c r="K2484" s="38" t="s">
        <v>325</v>
      </c>
      <c r="L2484" s="20">
        <v>374</v>
      </c>
      <c r="M2484" s="29" t="str">
        <f>O2484&amp;"-"&amp;P2484&amp;"-"&amp;Q2484&amp;"-"&amp;R2484&amp;"-"&amp;S2484&amp;"-"&amp;T2484</f>
        <v>SJ-V-05-000D-XV-0374</v>
      </c>
      <c r="N2484" s="32" t="s">
        <v>1414</v>
      </c>
      <c r="O2484" s="21" t="str">
        <f>IFERROR(VLOOKUP(B2484,'字典-基地管理'!A:B,2,FALSE),"未填")</f>
        <v>SJ</v>
      </c>
      <c r="P2484" s="21" t="str">
        <f>IFERROR(VLOOKUP(C2484,'字典-车间管理'!A:B,2,FALSE),"未填")</f>
        <v>V</v>
      </c>
      <c r="Q2484" s="21" t="str">
        <f>IFERROR(VLOOKUP(D2484,'字典-系统管理&amp;工段管理'!C:D,2,FALSE),"未填")</f>
        <v>05</v>
      </c>
      <c r="R2484" s="22" t="str">
        <f>_xlfn.TEXTJOIN("", TRUE, IF(U2484="0", U2484, ""), IF(V2484="0", V2484, ""), IF(W2484="0", W2484, ""), IF(X2484="0", X2484, ""), IF(U2484&lt;&gt;"0", U2484, ""), IF(V2484&lt;&gt;"0", V2484, ""), IF(W2484&lt;&gt;"0", W2484, ""), IF(X2484&lt;&gt;"0", X2484, ""))</f>
        <v>000D</v>
      </c>
      <c r="S2484" s="21" t="str">
        <f>IFERROR(VLOOKUP(K2484,'字典-设备&amp;仪表管理'!A:B,2,FALSE),"未填")</f>
        <v>XV</v>
      </c>
      <c r="T2484" s="26" t="str">
        <f>IF(L2484="","未填",TEXT(L2484,"0000"))</f>
        <v>0374</v>
      </c>
      <c r="U2484" s="22" t="str">
        <f>IFERROR(VLOOKUP(E2484,'字典-系统管理&amp;工段管理'!$A$2:$B$7,2,0),"0")</f>
        <v>D</v>
      </c>
      <c r="V2484" s="22" t="str">
        <f>IFERROR(VLOOKUP(F2484,'字典-系统管理&amp;工段管理'!$A$2:$B$7,2,0),"0")</f>
        <v>0</v>
      </c>
      <c r="W2484" s="22" t="str">
        <f>IFERROR(VLOOKUP(G2484,'字典-系统管理&amp;工段管理'!$A$2:$B$7,2,0),"0")</f>
        <v>0</v>
      </c>
      <c r="X2484" s="22" t="str">
        <f>IFERROR(VLOOKUP(H2484,'字典-系统管理&amp;工段管理'!$A$2:$B$7,2,0),"0")</f>
        <v>0</v>
      </c>
    </row>
    <row r="2485" spans="1:24" x14ac:dyDescent="0.15">
      <c r="A2485" s="19">
        <v>2483</v>
      </c>
      <c r="B2485" s="22" t="s">
        <v>24</v>
      </c>
      <c r="C2485" s="22" t="s">
        <v>94</v>
      </c>
      <c r="D2485" s="22" t="s">
        <v>234</v>
      </c>
      <c r="E2485" s="22" t="s">
        <v>28</v>
      </c>
      <c r="F2485" s="22"/>
      <c r="G2485" s="22"/>
      <c r="H2485" s="22"/>
      <c r="I2485" s="32" t="s">
        <v>1415</v>
      </c>
      <c r="J2485" s="22" t="s">
        <v>33</v>
      </c>
      <c r="K2485" s="38" t="s">
        <v>325</v>
      </c>
      <c r="L2485" s="20">
        <v>375</v>
      </c>
      <c r="M2485" s="29" t="str">
        <f>O2485&amp;"-"&amp;P2485&amp;"-"&amp;Q2485&amp;"-"&amp;R2485&amp;"-"&amp;S2485&amp;"-"&amp;T2485</f>
        <v>SJ-V-05-000D-XV-0375</v>
      </c>
      <c r="N2485" s="32" t="s">
        <v>1415</v>
      </c>
      <c r="O2485" s="21" t="str">
        <f>IFERROR(VLOOKUP(B2485,'字典-基地管理'!A:B,2,FALSE),"未填")</f>
        <v>SJ</v>
      </c>
      <c r="P2485" s="21" t="str">
        <f>IFERROR(VLOOKUP(C2485,'字典-车间管理'!A:B,2,FALSE),"未填")</f>
        <v>V</v>
      </c>
      <c r="Q2485" s="21" t="str">
        <f>IFERROR(VLOOKUP(D2485,'字典-系统管理&amp;工段管理'!C:D,2,FALSE),"未填")</f>
        <v>05</v>
      </c>
      <c r="R2485" s="22" t="str">
        <f>_xlfn.TEXTJOIN("", TRUE, IF(U2485="0", U2485, ""), IF(V2485="0", V2485, ""), IF(W2485="0", W2485, ""), IF(X2485="0", X2485, ""), IF(U2485&lt;&gt;"0", U2485, ""), IF(V2485&lt;&gt;"0", V2485, ""), IF(W2485&lt;&gt;"0", W2485, ""), IF(X2485&lt;&gt;"0", X2485, ""))</f>
        <v>000D</v>
      </c>
      <c r="S2485" s="21" t="str">
        <f>IFERROR(VLOOKUP(K2485,'字典-设备&amp;仪表管理'!A:B,2,FALSE),"未填")</f>
        <v>XV</v>
      </c>
      <c r="T2485" s="26" t="str">
        <f>IF(L2485="","未填",TEXT(L2485,"0000"))</f>
        <v>0375</v>
      </c>
      <c r="U2485" s="22" t="str">
        <f>IFERROR(VLOOKUP(E2485,'字典-系统管理&amp;工段管理'!$A$2:$B$7,2,0),"0")</f>
        <v>D</v>
      </c>
      <c r="V2485" s="22" t="str">
        <f>IFERROR(VLOOKUP(F2485,'字典-系统管理&amp;工段管理'!$A$2:$B$7,2,0),"0")</f>
        <v>0</v>
      </c>
      <c r="W2485" s="22" t="str">
        <f>IFERROR(VLOOKUP(G2485,'字典-系统管理&amp;工段管理'!$A$2:$B$7,2,0),"0")</f>
        <v>0</v>
      </c>
      <c r="X2485" s="22" t="str">
        <f>IFERROR(VLOOKUP(H2485,'字典-系统管理&amp;工段管理'!$A$2:$B$7,2,0),"0")</f>
        <v>0</v>
      </c>
    </row>
    <row r="2486" spans="1:24" x14ac:dyDescent="0.15">
      <c r="A2486" s="19">
        <v>2484</v>
      </c>
      <c r="B2486" s="22" t="s">
        <v>24</v>
      </c>
      <c r="C2486" s="22" t="s">
        <v>94</v>
      </c>
      <c r="D2486" s="22" t="s">
        <v>234</v>
      </c>
      <c r="E2486" s="22" t="s">
        <v>28</v>
      </c>
      <c r="F2486" s="22"/>
      <c r="G2486" s="22"/>
      <c r="H2486" s="22"/>
      <c r="I2486" s="32" t="s">
        <v>1416</v>
      </c>
      <c r="J2486" s="22" t="s">
        <v>33</v>
      </c>
      <c r="K2486" s="38" t="s">
        <v>325</v>
      </c>
      <c r="L2486" s="20">
        <v>376</v>
      </c>
      <c r="M2486" s="29" t="str">
        <f>O2486&amp;"-"&amp;P2486&amp;"-"&amp;Q2486&amp;"-"&amp;R2486&amp;"-"&amp;S2486&amp;"-"&amp;T2486</f>
        <v>SJ-V-05-000D-XV-0376</v>
      </c>
      <c r="N2486" s="32" t="s">
        <v>1416</v>
      </c>
      <c r="O2486" s="21" t="str">
        <f>IFERROR(VLOOKUP(B2486,'字典-基地管理'!A:B,2,FALSE),"未填")</f>
        <v>SJ</v>
      </c>
      <c r="P2486" s="21" t="str">
        <f>IFERROR(VLOOKUP(C2486,'字典-车间管理'!A:B,2,FALSE),"未填")</f>
        <v>V</v>
      </c>
      <c r="Q2486" s="21" t="str">
        <f>IFERROR(VLOOKUP(D2486,'字典-系统管理&amp;工段管理'!C:D,2,FALSE),"未填")</f>
        <v>05</v>
      </c>
      <c r="R2486" s="22" t="str">
        <f>_xlfn.TEXTJOIN("", TRUE, IF(U2486="0", U2486, ""), IF(V2486="0", V2486, ""), IF(W2486="0", W2486, ""), IF(X2486="0", X2486, ""), IF(U2486&lt;&gt;"0", U2486, ""), IF(V2486&lt;&gt;"0", V2486, ""), IF(W2486&lt;&gt;"0", W2486, ""), IF(X2486&lt;&gt;"0", X2486, ""))</f>
        <v>000D</v>
      </c>
      <c r="S2486" s="21" t="str">
        <f>IFERROR(VLOOKUP(K2486,'字典-设备&amp;仪表管理'!A:B,2,FALSE),"未填")</f>
        <v>XV</v>
      </c>
      <c r="T2486" s="26" t="str">
        <f>IF(L2486="","未填",TEXT(L2486,"0000"))</f>
        <v>0376</v>
      </c>
      <c r="U2486" s="22" t="str">
        <f>IFERROR(VLOOKUP(E2486,'字典-系统管理&amp;工段管理'!$A$2:$B$7,2,0),"0")</f>
        <v>D</v>
      </c>
      <c r="V2486" s="22" t="str">
        <f>IFERROR(VLOOKUP(F2486,'字典-系统管理&amp;工段管理'!$A$2:$B$7,2,0),"0")</f>
        <v>0</v>
      </c>
      <c r="W2486" s="22" t="str">
        <f>IFERROR(VLOOKUP(G2486,'字典-系统管理&amp;工段管理'!$A$2:$B$7,2,0),"0")</f>
        <v>0</v>
      </c>
      <c r="X2486" s="22" t="str">
        <f>IFERROR(VLOOKUP(H2486,'字典-系统管理&amp;工段管理'!$A$2:$B$7,2,0),"0")</f>
        <v>0</v>
      </c>
    </row>
    <row r="2487" spans="1:24" x14ac:dyDescent="0.15">
      <c r="A2487" s="19">
        <v>2485</v>
      </c>
      <c r="B2487" s="22" t="s">
        <v>24</v>
      </c>
      <c r="C2487" s="22" t="s">
        <v>94</v>
      </c>
      <c r="D2487" s="22" t="s">
        <v>234</v>
      </c>
      <c r="E2487" s="22" t="s">
        <v>28</v>
      </c>
      <c r="F2487" s="22"/>
      <c r="G2487" s="22"/>
      <c r="H2487" s="22"/>
      <c r="I2487" s="32" t="s">
        <v>1417</v>
      </c>
      <c r="J2487" s="22" t="s">
        <v>33</v>
      </c>
      <c r="K2487" s="38" t="s">
        <v>325</v>
      </c>
      <c r="L2487" s="20">
        <v>377</v>
      </c>
      <c r="M2487" s="29" t="str">
        <f>O2487&amp;"-"&amp;P2487&amp;"-"&amp;Q2487&amp;"-"&amp;R2487&amp;"-"&amp;S2487&amp;"-"&amp;T2487</f>
        <v>SJ-V-05-000D-XV-0377</v>
      </c>
      <c r="N2487" s="32" t="s">
        <v>1417</v>
      </c>
      <c r="O2487" s="21" t="str">
        <f>IFERROR(VLOOKUP(B2487,'字典-基地管理'!A:B,2,FALSE),"未填")</f>
        <v>SJ</v>
      </c>
      <c r="P2487" s="21" t="str">
        <f>IFERROR(VLOOKUP(C2487,'字典-车间管理'!A:B,2,FALSE),"未填")</f>
        <v>V</v>
      </c>
      <c r="Q2487" s="21" t="str">
        <f>IFERROR(VLOOKUP(D2487,'字典-系统管理&amp;工段管理'!C:D,2,FALSE),"未填")</f>
        <v>05</v>
      </c>
      <c r="R2487" s="22" t="str">
        <f>_xlfn.TEXTJOIN("", TRUE, IF(U2487="0", U2487, ""), IF(V2487="0", V2487, ""), IF(W2487="0", W2487, ""), IF(X2487="0", X2487, ""), IF(U2487&lt;&gt;"0", U2487, ""), IF(V2487&lt;&gt;"0", V2487, ""), IF(W2487&lt;&gt;"0", W2487, ""), IF(X2487&lt;&gt;"0", X2487, ""))</f>
        <v>000D</v>
      </c>
      <c r="S2487" s="21" t="str">
        <f>IFERROR(VLOOKUP(K2487,'字典-设备&amp;仪表管理'!A:B,2,FALSE),"未填")</f>
        <v>XV</v>
      </c>
      <c r="T2487" s="26" t="str">
        <f>IF(L2487="","未填",TEXT(L2487,"0000"))</f>
        <v>0377</v>
      </c>
      <c r="U2487" s="22" t="str">
        <f>IFERROR(VLOOKUP(E2487,'字典-系统管理&amp;工段管理'!$A$2:$B$7,2,0),"0")</f>
        <v>D</v>
      </c>
      <c r="V2487" s="22" t="str">
        <f>IFERROR(VLOOKUP(F2487,'字典-系统管理&amp;工段管理'!$A$2:$B$7,2,0),"0")</f>
        <v>0</v>
      </c>
      <c r="W2487" s="22" t="str">
        <f>IFERROR(VLOOKUP(G2487,'字典-系统管理&amp;工段管理'!$A$2:$B$7,2,0),"0")</f>
        <v>0</v>
      </c>
      <c r="X2487" s="22" t="str">
        <f>IFERROR(VLOOKUP(H2487,'字典-系统管理&amp;工段管理'!$A$2:$B$7,2,0),"0")</f>
        <v>0</v>
      </c>
    </row>
    <row r="2488" spans="1:24" x14ac:dyDescent="0.15">
      <c r="A2488" s="19">
        <v>2486</v>
      </c>
      <c r="B2488" s="22" t="s">
        <v>24</v>
      </c>
      <c r="C2488" s="22" t="s">
        <v>94</v>
      </c>
      <c r="D2488" s="22" t="s">
        <v>234</v>
      </c>
      <c r="E2488" s="22" t="s">
        <v>28</v>
      </c>
      <c r="F2488" s="22"/>
      <c r="G2488" s="22"/>
      <c r="H2488" s="22"/>
      <c r="I2488" s="32" t="s">
        <v>1418</v>
      </c>
      <c r="J2488" s="22" t="s">
        <v>33</v>
      </c>
      <c r="K2488" s="38" t="s">
        <v>325</v>
      </c>
      <c r="L2488" s="20">
        <v>378</v>
      </c>
      <c r="M2488" s="29" t="str">
        <f>O2488&amp;"-"&amp;P2488&amp;"-"&amp;Q2488&amp;"-"&amp;R2488&amp;"-"&amp;S2488&amp;"-"&amp;T2488</f>
        <v>SJ-V-05-000D-XV-0378</v>
      </c>
      <c r="N2488" s="32" t="s">
        <v>1418</v>
      </c>
      <c r="O2488" s="21" t="str">
        <f>IFERROR(VLOOKUP(B2488,'字典-基地管理'!A:B,2,FALSE),"未填")</f>
        <v>SJ</v>
      </c>
      <c r="P2488" s="21" t="str">
        <f>IFERROR(VLOOKUP(C2488,'字典-车间管理'!A:B,2,FALSE),"未填")</f>
        <v>V</v>
      </c>
      <c r="Q2488" s="21" t="str">
        <f>IFERROR(VLOOKUP(D2488,'字典-系统管理&amp;工段管理'!C:D,2,FALSE),"未填")</f>
        <v>05</v>
      </c>
      <c r="R2488" s="22" t="str">
        <f>_xlfn.TEXTJOIN("", TRUE, IF(U2488="0", U2488, ""), IF(V2488="0", V2488, ""), IF(W2488="0", W2488, ""), IF(X2488="0", X2488, ""), IF(U2488&lt;&gt;"0", U2488, ""), IF(V2488&lt;&gt;"0", V2488, ""), IF(W2488&lt;&gt;"0", W2488, ""), IF(X2488&lt;&gt;"0", X2488, ""))</f>
        <v>000D</v>
      </c>
      <c r="S2488" s="21" t="str">
        <f>IFERROR(VLOOKUP(K2488,'字典-设备&amp;仪表管理'!A:B,2,FALSE),"未填")</f>
        <v>XV</v>
      </c>
      <c r="T2488" s="26" t="str">
        <f>IF(L2488="","未填",TEXT(L2488,"0000"))</f>
        <v>0378</v>
      </c>
      <c r="U2488" s="22" t="str">
        <f>IFERROR(VLOOKUP(E2488,'字典-系统管理&amp;工段管理'!$A$2:$B$7,2,0),"0")</f>
        <v>D</v>
      </c>
      <c r="V2488" s="22" t="str">
        <f>IFERROR(VLOOKUP(F2488,'字典-系统管理&amp;工段管理'!$A$2:$B$7,2,0),"0")</f>
        <v>0</v>
      </c>
      <c r="W2488" s="22" t="str">
        <f>IFERROR(VLOOKUP(G2488,'字典-系统管理&amp;工段管理'!$A$2:$B$7,2,0),"0")</f>
        <v>0</v>
      </c>
      <c r="X2488" s="22" t="str">
        <f>IFERROR(VLOOKUP(H2488,'字典-系统管理&amp;工段管理'!$A$2:$B$7,2,0),"0")</f>
        <v>0</v>
      </c>
    </row>
    <row r="2489" spans="1:24" x14ac:dyDescent="0.15">
      <c r="A2489" s="19">
        <v>2487</v>
      </c>
      <c r="B2489" s="22" t="s">
        <v>24</v>
      </c>
      <c r="C2489" s="22" t="s">
        <v>94</v>
      </c>
      <c r="D2489" s="22" t="s">
        <v>234</v>
      </c>
      <c r="E2489" s="22" t="s">
        <v>28</v>
      </c>
      <c r="F2489" s="22"/>
      <c r="G2489" s="22"/>
      <c r="H2489" s="22"/>
      <c r="I2489" s="32" t="s">
        <v>1421</v>
      </c>
      <c r="J2489" s="22" t="s">
        <v>33</v>
      </c>
      <c r="K2489" s="38" t="s">
        <v>325</v>
      </c>
      <c r="L2489" s="20">
        <v>379</v>
      </c>
      <c r="M2489" s="29" t="str">
        <f>O2489&amp;"-"&amp;P2489&amp;"-"&amp;Q2489&amp;"-"&amp;R2489&amp;"-"&amp;S2489&amp;"-"&amp;T2489</f>
        <v>SJ-V-05-000D-XV-0379</v>
      </c>
      <c r="N2489" s="32" t="s">
        <v>1421</v>
      </c>
      <c r="O2489" s="21" t="str">
        <f>IFERROR(VLOOKUP(B2489,'字典-基地管理'!A:B,2,FALSE),"未填")</f>
        <v>SJ</v>
      </c>
      <c r="P2489" s="21" t="str">
        <f>IFERROR(VLOOKUP(C2489,'字典-车间管理'!A:B,2,FALSE),"未填")</f>
        <v>V</v>
      </c>
      <c r="Q2489" s="21" t="str">
        <f>IFERROR(VLOOKUP(D2489,'字典-系统管理&amp;工段管理'!C:D,2,FALSE),"未填")</f>
        <v>05</v>
      </c>
      <c r="R2489" s="22" t="str">
        <f>_xlfn.TEXTJOIN("", TRUE, IF(U2489="0", U2489, ""), IF(V2489="0", V2489, ""), IF(W2489="0", W2489, ""), IF(X2489="0", X2489, ""), IF(U2489&lt;&gt;"0", U2489, ""), IF(V2489&lt;&gt;"0", V2489, ""), IF(W2489&lt;&gt;"0", W2489, ""), IF(X2489&lt;&gt;"0", X2489, ""))</f>
        <v>000D</v>
      </c>
      <c r="S2489" s="21" t="str">
        <f>IFERROR(VLOOKUP(K2489,'字典-设备&amp;仪表管理'!A:B,2,FALSE),"未填")</f>
        <v>XV</v>
      </c>
      <c r="T2489" s="26" t="str">
        <f>IF(L2489="","未填",TEXT(L2489,"0000"))</f>
        <v>0379</v>
      </c>
      <c r="U2489" s="22" t="str">
        <f>IFERROR(VLOOKUP(E2489,'字典-系统管理&amp;工段管理'!$A$2:$B$7,2,0),"0")</f>
        <v>D</v>
      </c>
      <c r="V2489" s="22" t="str">
        <f>IFERROR(VLOOKUP(F2489,'字典-系统管理&amp;工段管理'!$A$2:$B$7,2,0),"0")</f>
        <v>0</v>
      </c>
      <c r="W2489" s="22" t="str">
        <f>IFERROR(VLOOKUP(G2489,'字典-系统管理&amp;工段管理'!$A$2:$B$7,2,0),"0")</f>
        <v>0</v>
      </c>
      <c r="X2489" s="22" t="str">
        <f>IFERROR(VLOOKUP(H2489,'字典-系统管理&amp;工段管理'!$A$2:$B$7,2,0),"0")</f>
        <v>0</v>
      </c>
    </row>
    <row r="2490" spans="1:24" x14ac:dyDescent="0.15">
      <c r="A2490" s="19">
        <v>2488</v>
      </c>
      <c r="B2490" s="22" t="s">
        <v>24</v>
      </c>
      <c r="C2490" s="22" t="s">
        <v>94</v>
      </c>
      <c r="D2490" s="22" t="s">
        <v>234</v>
      </c>
      <c r="E2490" s="22" t="s">
        <v>28</v>
      </c>
      <c r="F2490" s="22"/>
      <c r="G2490" s="22"/>
      <c r="H2490" s="22"/>
      <c r="I2490" s="32" t="s">
        <v>1422</v>
      </c>
      <c r="J2490" s="22" t="s">
        <v>33</v>
      </c>
      <c r="K2490" s="38" t="s">
        <v>325</v>
      </c>
      <c r="L2490" s="20">
        <v>380</v>
      </c>
      <c r="M2490" s="29" t="str">
        <f>O2490&amp;"-"&amp;P2490&amp;"-"&amp;Q2490&amp;"-"&amp;R2490&amp;"-"&amp;S2490&amp;"-"&amp;T2490</f>
        <v>SJ-V-05-000D-XV-0380</v>
      </c>
      <c r="N2490" s="32" t="s">
        <v>1422</v>
      </c>
      <c r="O2490" s="21" t="str">
        <f>IFERROR(VLOOKUP(B2490,'字典-基地管理'!A:B,2,FALSE),"未填")</f>
        <v>SJ</v>
      </c>
      <c r="P2490" s="21" t="str">
        <f>IFERROR(VLOOKUP(C2490,'字典-车间管理'!A:B,2,FALSE),"未填")</f>
        <v>V</v>
      </c>
      <c r="Q2490" s="21" t="str">
        <f>IFERROR(VLOOKUP(D2490,'字典-系统管理&amp;工段管理'!C:D,2,FALSE),"未填")</f>
        <v>05</v>
      </c>
      <c r="R2490" s="22" t="str">
        <f>_xlfn.TEXTJOIN("", TRUE, IF(U2490="0", U2490, ""), IF(V2490="0", V2490, ""), IF(W2490="0", W2490, ""), IF(X2490="0", X2490, ""), IF(U2490&lt;&gt;"0", U2490, ""), IF(V2490&lt;&gt;"0", V2490, ""), IF(W2490&lt;&gt;"0", W2490, ""), IF(X2490&lt;&gt;"0", X2490, ""))</f>
        <v>000D</v>
      </c>
      <c r="S2490" s="21" t="str">
        <f>IFERROR(VLOOKUP(K2490,'字典-设备&amp;仪表管理'!A:B,2,FALSE),"未填")</f>
        <v>XV</v>
      </c>
      <c r="T2490" s="26" t="str">
        <f>IF(L2490="","未填",TEXT(L2490,"0000"))</f>
        <v>0380</v>
      </c>
      <c r="U2490" s="22" t="str">
        <f>IFERROR(VLOOKUP(E2490,'字典-系统管理&amp;工段管理'!$A$2:$B$7,2,0),"0")</f>
        <v>D</v>
      </c>
      <c r="V2490" s="22" t="str">
        <f>IFERROR(VLOOKUP(F2490,'字典-系统管理&amp;工段管理'!$A$2:$B$7,2,0),"0")</f>
        <v>0</v>
      </c>
      <c r="W2490" s="22" t="str">
        <f>IFERROR(VLOOKUP(G2490,'字典-系统管理&amp;工段管理'!$A$2:$B$7,2,0),"0")</f>
        <v>0</v>
      </c>
      <c r="X2490" s="22" t="str">
        <f>IFERROR(VLOOKUP(H2490,'字典-系统管理&amp;工段管理'!$A$2:$B$7,2,0),"0")</f>
        <v>0</v>
      </c>
    </row>
    <row r="2491" spans="1:24" x14ac:dyDescent="0.15">
      <c r="A2491" s="19">
        <v>2489</v>
      </c>
      <c r="B2491" s="22" t="s">
        <v>24</v>
      </c>
      <c r="C2491" s="22" t="s">
        <v>94</v>
      </c>
      <c r="D2491" s="22" t="s">
        <v>234</v>
      </c>
      <c r="E2491" s="22" t="s">
        <v>28</v>
      </c>
      <c r="F2491" s="22"/>
      <c r="G2491" s="22"/>
      <c r="H2491" s="22"/>
      <c r="I2491" s="32" t="s">
        <v>1423</v>
      </c>
      <c r="J2491" s="22" t="s">
        <v>33</v>
      </c>
      <c r="K2491" s="38" t="s">
        <v>325</v>
      </c>
      <c r="L2491" s="20">
        <v>381</v>
      </c>
      <c r="M2491" s="29" t="str">
        <f>O2491&amp;"-"&amp;P2491&amp;"-"&amp;Q2491&amp;"-"&amp;R2491&amp;"-"&amp;S2491&amp;"-"&amp;T2491</f>
        <v>SJ-V-05-000D-XV-0381</v>
      </c>
      <c r="N2491" s="32" t="s">
        <v>1423</v>
      </c>
      <c r="O2491" s="21" t="str">
        <f>IFERROR(VLOOKUP(B2491,'字典-基地管理'!A:B,2,FALSE),"未填")</f>
        <v>SJ</v>
      </c>
      <c r="P2491" s="21" t="str">
        <f>IFERROR(VLOOKUP(C2491,'字典-车间管理'!A:B,2,FALSE),"未填")</f>
        <v>V</v>
      </c>
      <c r="Q2491" s="21" t="str">
        <f>IFERROR(VLOOKUP(D2491,'字典-系统管理&amp;工段管理'!C:D,2,FALSE),"未填")</f>
        <v>05</v>
      </c>
      <c r="R2491" s="22" t="str">
        <f>_xlfn.TEXTJOIN("", TRUE, IF(U2491="0", U2491, ""), IF(V2491="0", V2491, ""), IF(W2491="0", W2491, ""), IF(X2491="0", X2491, ""), IF(U2491&lt;&gt;"0", U2491, ""), IF(V2491&lt;&gt;"0", V2491, ""), IF(W2491&lt;&gt;"0", W2491, ""), IF(X2491&lt;&gt;"0", X2491, ""))</f>
        <v>000D</v>
      </c>
      <c r="S2491" s="21" t="str">
        <f>IFERROR(VLOOKUP(K2491,'字典-设备&amp;仪表管理'!A:B,2,FALSE),"未填")</f>
        <v>XV</v>
      </c>
      <c r="T2491" s="26" t="str">
        <f>IF(L2491="","未填",TEXT(L2491,"0000"))</f>
        <v>0381</v>
      </c>
      <c r="U2491" s="22" t="str">
        <f>IFERROR(VLOOKUP(E2491,'字典-系统管理&amp;工段管理'!$A$2:$B$7,2,0),"0")</f>
        <v>D</v>
      </c>
      <c r="V2491" s="22" t="str">
        <f>IFERROR(VLOOKUP(F2491,'字典-系统管理&amp;工段管理'!$A$2:$B$7,2,0),"0")</f>
        <v>0</v>
      </c>
      <c r="W2491" s="22" t="str">
        <f>IFERROR(VLOOKUP(G2491,'字典-系统管理&amp;工段管理'!$A$2:$B$7,2,0),"0")</f>
        <v>0</v>
      </c>
      <c r="X2491" s="22" t="str">
        <f>IFERROR(VLOOKUP(H2491,'字典-系统管理&amp;工段管理'!$A$2:$B$7,2,0),"0")</f>
        <v>0</v>
      </c>
    </row>
    <row r="2492" spans="1:24" x14ac:dyDescent="0.15">
      <c r="A2492" s="19">
        <v>2490</v>
      </c>
      <c r="B2492" s="22" t="s">
        <v>24</v>
      </c>
      <c r="C2492" s="22" t="s">
        <v>94</v>
      </c>
      <c r="D2492" s="22" t="s">
        <v>234</v>
      </c>
      <c r="E2492" s="22" t="s">
        <v>28</v>
      </c>
      <c r="F2492" s="22"/>
      <c r="G2492" s="22"/>
      <c r="H2492" s="22"/>
      <c r="I2492" s="32" t="s">
        <v>1424</v>
      </c>
      <c r="J2492" s="22" t="s">
        <v>33</v>
      </c>
      <c r="K2492" s="38" t="s">
        <v>325</v>
      </c>
      <c r="L2492" s="20">
        <v>382</v>
      </c>
      <c r="M2492" s="29" t="str">
        <f>O2492&amp;"-"&amp;P2492&amp;"-"&amp;Q2492&amp;"-"&amp;R2492&amp;"-"&amp;S2492&amp;"-"&amp;T2492</f>
        <v>SJ-V-05-000D-XV-0382</v>
      </c>
      <c r="N2492" s="32" t="s">
        <v>1424</v>
      </c>
      <c r="O2492" s="21" t="str">
        <f>IFERROR(VLOOKUP(B2492,'字典-基地管理'!A:B,2,FALSE),"未填")</f>
        <v>SJ</v>
      </c>
      <c r="P2492" s="21" t="str">
        <f>IFERROR(VLOOKUP(C2492,'字典-车间管理'!A:B,2,FALSE),"未填")</f>
        <v>V</v>
      </c>
      <c r="Q2492" s="21" t="str">
        <f>IFERROR(VLOOKUP(D2492,'字典-系统管理&amp;工段管理'!C:D,2,FALSE),"未填")</f>
        <v>05</v>
      </c>
      <c r="R2492" s="22" t="str">
        <f>_xlfn.TEXTJOIN("", TRUE, IF(U2492="0", U2492, ""), IF(V2492="0", V2492, ""), IF(W2492="0", W2492, ""), IF(X2492="0", X2492, ""), IF(U2492&lt;&gt;"0", U2492, ""), IF(V2492&lt;&gt;"0", V2492, ""), IF(W2492&lt;&gt;"0", W2492, ""), IF(X2492&lt;&gt;"0", X2492, ""))</f>
        <v>000D</v>
      </c>
      <c r="S2492" s="21" t="str">
        <f>IFERROR(VLOOKUP(K2492,'字典-设备&amp;仪表管理'!A:B,2,FALSE),"未填")</f>
        <v>XV</v>
      </c>
      <c r="T2492" s="26" t="str">
        <f>IF(L2492="","未填",TEXT(L2492,"0000"))</f>
        <v>0382</v>
      </c>
      <c r="U2492" s="22" t="str">
        <f>IFERROR(VLOOKUP(E2492,'字典-系统管理&amp;工段管理'!$A$2:$B$7,2,0),"0")</f>
        <v>D</v>
      </c>
      <c r="V2492" s="22" t="str">
        <f>IFERROR(VLOOKUP(F2492,'字典-系统管理&amp;工段管理'!$A$2:$B$7,2,0),"0")</f>
        <v>0</v>
      </c>
      <c r="W2492" s="22" t="str">
        <f>IFERROR(VLOOKUP(G2492,'字典-系统管理&amp;工段管理'!$A$2:$B$7,2,0),"0")</f>
        <v>0</v>
      </c>
      <c r="X2492" s="22" t="str">
        <f>IFERROR(VLOOKUP(H2492,'字典-系统管理&amp;工段管理'!$A$2:$B$7,2,0),"0")</f>
        <v>0</v>
      </c>
    </row>
    <row r="2493" spans="1:24" x14ac:dyDescent="0.15">
      <c r="A2493" s="19">
        <v>2491</v>
      </c>
      <c r="B2493" s="22" t="s">
        <v>24</v>
      </c>
      <c r="C2493" s="22" t="s">
        <v>94</v>
      </c>
      <c r="D2493" s="22" t="s">
        <v>234</v>
      </c>
      <c r="E2493" s="22" t="s">
        <v>28</v>
      </c>
      <c r="F2493" s="22"/>
      <c r="G2493" s="22"/>
      <c r="H2493" s="22"/>
      <c r="I2493" s="32" t="s">
        <v>1425</v>
      </c>
      <c r="J2493" s="22" t="s">
        <v>33</v>
      </c>
      <c r="K2493" s="38" t="s">
        <v>325</v>
      </c>
      <c r="L2493" s="20">
        <v>383</v>
      </c>
      <c r="M2493" s="29" t="str">
        <f>O2493&amp;"-"&amp;P2493&amp;"-"&amp;Q2493&amp;"-"&amp;R2493&amp;"-"&amp;S2493&amp;"-"&amp;T2493</f>
        <v>SJ-V-05-000D-XV-0383</v>
      </c>
      <c r="N2493" s="32" t="s">
        <v>1425</v>
      </c>
      <c r="O2493" s="21" t="str">
        <f>IFERROR(VLOOKUP(B2493,'字典-基地管理'!A:B,2,FALSE),"未填")</f>
        <v>SJ</v>
      </c>
      <c r="P2493" s="21" t="str">
        <f>IFERROR(VLOOKUP(C2493,'字典-车间管理'!A:B,2,FALSE),"未填")</f>
        <v>V</v>
      </c>
      <c r="Q2493" s="21" t="str">
        <f>IFERROR(VLOOKUP(D2493,'字典-系统管理&amp;工段管理'!C:D,2,FALSE),"未填")</f>
        <v>05</v>
      </c>
      <c r="R2493" s="22" t="str">
        <f>_xlfn.TEXTJOIN("", TRUE, IF(U2493="0", U2493, ""), IF(V2493="0", V2493, ""), IF(W2493="0", W2493, ""), IF(X2493="0", X2493, ""), IF(U2493&lt;&gt;"0", U2493, ""), IF(V2493&lt;&gt;"0", V2493, ""), IF(W2493&lt;&gt;"0", W2493, ""), IF(X2493&lt;&gt;"0", X2493, ""))</f>
        <v>000D</v>
      </c>
      <c r="S2493" s="21" t="str">
        <f>IFERROR(VLOOKUP(K2493,'字典-设备&amp;仪表管理'!A:B,2,FALSE),"未填")</f>
        <v>XV</v>
      </c>
      <c r="T2493" s="26" t="str">
        <f>IF(L2493="","未填",TEXT(L2493,"0000"))</f>
        <v>0383</v>
      </c>
      <c r="U2493" s="22" t="str">
        <f>IFERROR(VLOOKUP(E2493,'字典-系统管理&amp;工段管理'!$A$2:$B$7,2,0),"0")</f>
        <v>D</v>
      </c>
      <c r="V2493" s="22" t="str">
        <f>IFERROR(VLOOKUP(F2493,'字典-系统管理&amp;工段管理'!$A$2:$B$7,2,0),"0")</f>
        <v>0</v>
      </c>
      <c r="W2493" s="22" t="str">
        <f>IFERROR(VLOOKUP(G2493,'字典-系统管理&amp;工段管理'!$A$2:$B$7,2,0),"0")</f>
        <v>0</v>
      </c>
      <c r="X2493" s="22" t="str">
        <f>IFERROR(VLOOKUP(H2493,'字典-系统管理&amp;工段管理'!$A$2:$B$7,2,0),"0")</f>
        <v>0</v>
      </c>
    </row>
    <row r="2494" spans="1:24" x14ac:dyDescent="0.15">
      <c r="A2494" s="19">
        <v>2492</v>
      </c>
      <c r="B2494" s="22" t="s">
        <v>24</v>
      </c>
      <c r="C2494" s="22" t="s">
        <v>94</v>
      </c>
      <c r="D2494" s="22" t="s">
        <v>234</v>
      </c>
      <c r="E2494" s="22" t="s">
        <v>28</v>
      </c>
      <c r="F2494" s="22"/>
      <c r="G2494" s="22"/>
      <c r="H2494" s="22"/>
      <c r="I2494" s="32" t="s">
        <v>1426</v>
      </c>
      <c r="J2494" s="22" t="s">
        <v>33</v>
      </c>
      <c r="K2494" s="38" t="s">
        <v>325</v>
      </c>
      <c r="L2494" s="20">
        <v>384</v>
      </c>
      <c r="M2494" s="29" t="str">
        <f>O2494&amp;"-"&amp;P2494&amp;"-"&amp;Q2494&amp;"-"&amp;R2494&amp;"-"&amp;S2494&amp;"-"&amp;T2494</f>
        <v>SJ-V-05-000D-XV-0384</v>
      </c>
      <c r="N2494" s="32" t="s">
        <v>1426</v>
      </c>
      <c r="O2494" s="21" t="str">
        <f>IFERROR(VLOOKUP(B2494,'字典-基地管理'!A:B,2,FALSE),"未填")</f>
        <v>SJ</v>
      </c>
      <c r="P2494" s="21" t="str">
        <f>IFERROR(VLOOKUP(C2494,'字典-车间管理'!A:B,2,FALSE),"未填")</f>
        <v>V</v>
      </c>
      <c r="Q2494" s="21" t="str">
        <f>IFERROR(VLOOKUP(D2494,'字典-系统管理&amp;工段管理'!C:D,2,FALSE),"未填")</f>
        <v>05</v>
      </c>
      <c r="R2494" s="22" t="str">
        <f>_xlfn.TEXTJOIN("", TRUE, IF(U2494="0", U2494, ""), IF(V2494="0", V2494, ""), IF(W2494="0", W2494, ""), IF(X2494="0", X2494, ""), IF(U2494&lt;&gt;"0", U2494, ""), IF(V2494&lt;&gt;"0", V2494, ""), IF(W2494&lt;&gt;"0", W2494, ""), IF(X2494&lt;&gt;"0", X2494, ""))</f>
        <v>000D</v>
      </c>
      <c r="S2494" s="21" t="str">
        <f>IFERROR(VLOOKUP(K2494,'字典-设备&amp;仪表管理'!A:B,2,FALSE),"未填")</f>
        <v>XV</v>
      </c>
      <c r="T2494" s="26" t="str">
        <f>IF(L2494="","未填",TEXT(L2494,"0000"))</f>
        <v>0384</v>
      </c>
      <c r="U2494" s="22" t="str">
        <f>IFERROR(VLOOKUP(E2494,'字典-系统管理&amp;工段管理'!$A$2:$B$7,2,0),"0")</f>
        <v>D</v>
      </c>
      <c r="V2494" s="22" t="str">
        <f>IFERROR(VLOOKUP(F2494,'字典-系统管理&amp;工段管理'!$A$2:$B$7,2,0),"0")</f>
        <v>0</v>
      </c>
      <c r="W2494" s="22" t="str">
        <f>IFERROR(VLOOKUP(G2494,'字典-系统管理&amp;工段管理'!$A$2:$B$7,2,0),"0")</f>
        <v>0</v>
      </c>
      <c r="X2494" s="22" t="str">
        <f>IFERROR(VLOOKUP(H2494,'字典-系统管理&amp;工段管理'!$A$2:$B$7,2,0),"0")</f>
        <v>0</v>
      </c>
    </row>
    <row r="2495" spans="1:24" x14ac:dyDescent="0.15">
      <c r="A2495" s="19">
        <v>2493</v>
      </c>
      <c r="B2495" s="22" t="s">
        <v>24</v>
      </c>
      <c r="C2495" s="22" t="s">
        <v>94</v>
      </c>
      <c r="D2495" s="22" t="s">
        <v>234</v>
      </c>
      <c r="E2495" s="22" t="s">
        <v>28</v>
      </c>
      <c r="F2495" s="22"/>
      <c r="G2495" s="22"/>
      <c r="H2495" s="22"/>
      <c r="I2495" s="32" t="s">
        <v>1427</v>
      </c>
      <c r="J2495" s="22" t="s">
        <v>33</v>
      </c>
      <c r="K2495" s="38" t="s">
        <v>325</v>
      </c>
      <c r="L2495" s="20">
        <v>385</v>
      </c>
      <c r="M2495" s="29" t="str">
        <f>O2495&amp;"-"&amp;P2495&amp;"-"&amp;Q2495&amp;"-"&amp;R2495&amp;"-"&amp;S2495&amp;"-"&amp;T2495</f>
        <v>SJ-V-05-000D-XV-0385</v>
      </c>
      <c r="N2495" s="32" t="s">
        <v>1427</v>
      </c>
      <c r="O2495" s="21" t="str">
        <f>IFERROR(VLOOKUP(B2495,'字典-基地管理'!A:B,2,FALSE),"未填")</f>
        <v>SJ</v>
      </c>
      <c r="P2495" s="21" t="str">
        <f>IFERROR(VLOOKUP(C2495,'字典-车间管理'!A:B,2,FALSE),"未填")</f>
        <v>V</v>
      </c>
      <c r="Q2495" s="21" t="str">
        <f>IFERROR(VLOOKUP(D2495,'字典-系统管理&amp;工段管理'!C:D,2,FALSE),"未填")</f>
        <v>05</v>
      </c>
      <c r="R2495" s="22" t="str">
        <f>_xlfn.TEXTJOIN("", TRUE, IF(U2495="0", U2495, ""), IF(V2495="0", V2495, ""), IF(W2495="0", W2495, ""), IF(X2495="0", X2495, ""), IF(U2495&lt;&gt;"0", U2495, ""), IF(V2495&lt;&gt;"0", V2495, ""), IF(W2495&lt;&gt;"0", W2495, ""), IF(X2495&lt;&gt;"0", X2495, ""))</f>
        <v>000D</v>
      </c>
      <c r="S2495" s="21" t="str">
        <f>IFERROR(VLOOKUP(K2495,'字典-设备&amp;仪表管理'!A:B,2,FALSE),"未填")</f>
        <v>XV</v>
      </c>
      <c r="T2495" s="26" t="str">
        <f>IF(L2495="","未填",TEXT(L2495,"0000"))</f>
        <v>0385</v>
      </c>
      <c r="U2495" s="22" t="str">
        <f>IFERROR(VLOOKUP(E2495,'字典-系统管理&amp;工段管理'!$A$2:$B$7,2,0),"0")</f>
        <v>D</v>
      </c>
      <c r="V2495" s="22" t="str">
        <f>IFERROR(VLOOKUP(F2495,'字典-系统管理&amp;工段管理'!$A$2:$B$7,2,0),"0")</f>
        <v>0</v>
      </c>
      <c r="W2495" s="22" t="str">
        <f>IFERROR(VLOOKUP(G2495,'字典-系统管理&amp;工段管理'!$A$2:$B$7,2,0),"0")</f>
        <v>0</v>
      </c>
      <c r="X2495" s="22" t="str">
        <f>IFERROR(VLOOKUP(H2495,'字典-系统管理&amp;工段管理'!$A$2:$B$7,2,0),"0")</f>
        <v>0</v>
      </c>
    </row>
    <row r="2496" spans="1:24" x14ac:dyDescent="0.15">
      <c r="A2496" s="19">
        <v>2494</v>
      </c>
      <c r="B2496" s="22" t="s">
        <v>24</v>
      </c>
      <c r="C2496" s="22" t="s">
        <v>94</v>
      </c>
      <c r="D2496" s="22" t="s">
        <v>234</v>
      </c>
      <c r="E2496" s="22" t="s">
        <v>28</v>
      </c>
      <c r="F2496" s="22"/>
      <c r="G2496" s="22"/>
      <c r="H2496" s="22"/>
      <c r="I2496" s="32" t="s">
        <v>1428</v>
      </c>
      <c r="J2496" s="22" t="s">
        <v>33</v>
      </c>
      <c r="K2496" s="38" t="s">
        <v>325</v>
      </c>
      <c r="L2496" s="20">
        <v>386</v>
      </c>
      <c r="M2496" s="29" t="str">
        <f>O2496&amp;"-"&amp;P2496&amp;"-"&amp;Q2496&amp;"-"&amp;R2496&amp;"-"&amp;S2496&amp;"-"&amp;T2496</f>
        <v>SJ-V-05-000D-XV-0386</v>
      </c>
      <c r="N2496" s="32" t="s">
        <v>1428</v>
      </c>
      <c r="O2496" s="21" t="str">
        <f>IFERROR(VLOOKUP(B2496,'字典-基地管理'!A:B,2,FALSE),"未填")</f>
        <v>SJ</v>
      </c>
      <c r="P2496" s="21" t="str">
        <f>IFERROR(VLOOKUP(C2496,'字典-车间管理'!A:B,2,FALSE),"未填")</f>
        <v>V</v>
      </c>
      <c r="Q2496" s="21" t="str">
        <f>IFERROR(VLOOKUP(D2496,'字典-系统管理&amp;工段管理'!C:D,2,FALSE),"未填")</f>
        <v>05</v>
      </c>
      <c r="R2496" s="22" t="str">
        <f>_xlfn.TEXTJOIN("", TRUE, IF(U2496="0", U2496, ""), IF(V2496="0", V2496, ""), IF(W2496="0", W2496, ""), IF(X2496="0", X2496, ""), IF(U2496&lt;&gt;"0", U2496, ""), IF(V2496&lt;&gt;"0", V2496, ""), IF(W2496&lt;&gt;"0", W2496, ""), IF(X2496&lt;&gt;"0", X2496, ""))</f>
        <v>000D</v>
      </c>
      <c r="S2496" s="21" t="str">
        <f>IFERROR(VLOOKUP(K2496,'字典-设备&amp;仪表管理'!A:B,2,FALSE),"未填")</f>
        <v>XV</v>
      </c>
      <c r="T2496" s="26" t="str">
        <f>IF(L2496="","未填",TEXT(L2496,"0000"))</f>
        <v>0386</v>
      </c>
      <c r="U2496" s="22" t="str">
        <f>IFERROR(VLOOKUP(E2496,'字典-系统管理&amp;工段管理'!$A$2:$B$7,2,0),"0")</f>
        <v>D</v>
      </c>
      <c r="V2496" s="22" t="str">
        <f>IFERROR(VLOOKUP(F2496,'字典-系统管理&amp;工段管理'!$A$2:$B$7,2,0),"0")</f>
        <v>0</v>
      </c>
      <c r="W2496" s="22" t="str">
        <f>IFERROR(VLOOKUP(G2496,'字典-系统管理&amp;工段管理'!$A$2:$B$7,2,0),"0")</f>
        <v>0</v>
      </c>
      <c r="X2496" s="22" t="str">
        <f>IFERROR(VLOOKUP(H2496,'字典-系统管理&amp;工段管理'!$A$2:$B$7,2,0),"0")</f>
        <v>0</v>
      </c>
    </row>
    <row r="2497" spans="1:24" x14ac:dyDescent="0.15">
      <c r="A2497" s="19">
        <v>2495</v>
      </c>
      <c r="B2497" s="22" t="s">
        <v>24</v>
      </c>
      <c r="C2497" s="22" t="s">
        <v>94</v>
      </c>
      <c r="D2497" s="22" t="s">
        <v>234</v>
      </c>
      <c r="E2497" s="22" t="s">
        <v>28</v>
      </c>
      <c r="F2497" s="22"/>
      <c r="G2497" s="22"/>
      <c r="H2497" s="22"/>
      <c r="I2497" s="32" t="s">
        <v>1429</v>
      </c>
      <c r="J2497" s="22" t="s">
        <v>33</v>
      </c>
      <c r="K2497" s="38" t="s">
        <v>325</v>
      </c>
      <c r="L2497" s="20">
        <v>387</v>
      </c>
      <c r="M2497" s="29" t="str">
        <f>O2497&amp;"-"&amp;P2497&amp;"-"&amp;Q2497&amp;"-"&amp;R2497&amp;"-"&amp;S2497&amp;"-"&amp;T2497</f>
        <v>SJ-V-05-000D-XV-0387</v>
      </c>
      <c r="N2497" s="32" t="s">
        <v>1429</v>
      </c>
      <c r="O2497" s="21" t="str">
        <f>IFERROR(VLOOKUP(B2497,'字典-基地管理'!A:B,2,FALSE),"未填")</f>
        <v>SJ</v>
      </c>
      <c r="P2497" s="21" t="str">
        <f>IFERROR(VLOOKUP(C2497,'字典-车间管理'!A:B,2,FALSE),"未填")</f>
        <v>V</v>
      </c>
      <c r="Q2497" s="21" t="str">
        <f>IFERROR(VLOOKUP(D2497,'字典-系统管理&amp;工段管理'!C:D,2,FALSE),"未填")</f>
        <v>05</v>
      </c>
      <c r="R2497" s="22" t="str">
        <f>_xlfn.TEXTJOIN("", TRUE, IF(U2497="0", U2497, ""), IF(V2497="0", V2497, ""), IF(W2497="0", W2497, ""), IF(X2497="0", X2497, ""), IF(U2497&lt;&gt;"0", U2497, ""), IF(V2497&lt;&gt;"0", V2497, ""), IF(W2497&lt;&gt;"0", W2497, ""), IF(X2497&lt;&gt;"0", X2497, ""))</f>
        <v>000D</v>
      </c>
      <c r="S2497" s="21" t="str">
        <f>IFERROR(VLOOKUP(K2497,'字典-设备&amp;仪表管理'!A:B,2,FALSE),"未填")</f>
        <v>XV</v>
      </c>
      <c r="T2497" s="26" t="str">
        <f>IF(L2497="","未填",TEXT(L2497,"0000"))</f>
        <v>0387</v>
      </c>
      <c r="U2497" s="22" t="str">
        <f>IFERROR(VLOOKUP(E2497,'字典-系统管理&amp;工段管理'!$A$2:$B$7,2,0),"0")</f>
        <v>D</v>
      </c>
      <c r="V2497" s="22" t="str">
        <f>IFERROR(VLOOKUP(F2497,'字典-系统管理&amp;工段管理'!$A$2:$B$7,2,0),"0")</f>
        <v>0</v>
      </c>
      <c r="W2497" s="22" t="str">
        <f>IFERROR(VLOOKUP(G2497,'字典-系统管理&amp;工段管理'!$A$2:$B$7,2,0),"0")</f>
        <v>0</v>
      </c>
      <c r="X2497" s="22" t="str">
        <f>IFERROR(VLOOKUP(H2497,'字典-系统管理&amp;工段管理'!$A$2:$B$7,2,0),"0")</f>
        <v>0</v>
      </c>
    </row>
    <row r="2498" spans="1:24" x14ac:dyDescent="0.15">
      <c r="A2498" s="19">
        <v>2496</v>
      </c>
      <c r="B2498" s="22" t="s">
        <v>24</v>
      </c>
      <c r="C2498" s="22" t="s">
        <v>94</v>
      </c>
      <c r="D2498" s="22" t="s">
        <v>234</v>
      </c>
      <c r="E2498" s="22" t="s">
        <v>28</v>
      </c>
      <c r="F2498" s="22"/>
      <c r="G2498" s="22"/>
      <c r="H2498" s="22"/>
      <c r="I2498" s="32" t="s">
        <v>1431</v>
      </c>
      <c r="J2498" s="22" t="s">
        <v>33</v>
      </c>
      <c r="K2498" s="38" t="s">
        <v>325</v>
      </c>
      <c r="L2498" s="20">
        <v>388</v>
      </c>
      <c r="M2498" s="29" t="str">
        <f>O2498&amp;"-"&amp;P2498&amp;"-"&amp;Q2498&amp;"-"&amp;R2498&amp;"-"&amp;S2498&amp;"-"&amp;T2498</f>
        <v>SJ-V-05-000D-XV-0388</v>
      </c>
      <c r="N2498" s="32" t="s">
        <v>1431</v>
      </c>
      <c r="O2498" s="21" t="str">
        <f>IFERROR(VLOOKUP(B2498,'字典-基地管理'!A:B,2,FALSE),"未填")</f>
        <v>SJ</v>
      </c>
      <c r="P2498" s="21" t="str">
        <f>IFERROR(VLOOKUP(C2498,'字典-车间管理'!A:B,2,FALSE),"未填")</f>
        <v>V</v>
      </c>
      <c r="Q2498" s="21" t="str">
        <f>IFERROR(VLOOKUP(D2498,'字典-系统管理&amp;工段管理'!C:D,2,FALSE),"未填")</f>
        <v>05</v>
      </c>
      <c r="R2498" s="22" t="str">
        <f>_xlfn.TEXTJOIN("", TRUE, IF(U2498="0", U2498, ""), IF(V2498="0", V2498, ""), IF(W2498="0", W2498, ""), IF(X2498="0", X2498, ""), IF(U2498&lt;&gt;"0", U2498, ""), IF(V2498&lt;&gt;"0", V2498, ""), IF(W2498&lt;&gt;"0", W2498, ""), IF(X2498&lt;&gt;"0", X2498, ""))</f>
        <v>000D</v>
      </c>
      <c r="S2498" s="21" t="str">
        <f>IFERROR(VLOOKUP(K2498,'字典-设备&amp;仪表管理'!A:B,2,FALSE),"未填")</f>
        <v>XV</v>
      </c>
      <c r="T2498" s="26" t="str">
        <f>IF(L2498="","未填",TEXT(L2498,"0000"))</f>
        <v>0388</v>
      </c>
      <c r="U2498" s="22" t="str">
        <f>IFERROR(VLOOKUP(E2498,'字典-系统管理&amp;工段管理'!$A$2:$B$7,2,0),"0")</f>
        <v>D</v>
      </c>
      <c r="V2498" s="22" t="str">
        <f>IFERROR(VLOOKUP(F2498,'字典-系统管理&amp;工段管理'!$A$2:$B$7,2,0),"0")</f>
        <v>0</v>
      </c>
      <c r="W2498" s="22" t="str">
        <f>IFERROR(VLOOKUP(G2498,'字典-系统管理&amp;工段管理'!$A$2:$B$7,2,0),"0")</f>
        <v>0</v>
      </c>
      <c r="X2498" s="22" t="str">
        <f>IFERROR(VLOOKUP(H2498,'字典-系统管理&amp;工段管理'!$A$2:$B$7,2,0),"0")</f>
        <v>0</v>
      </c>
    </row>
    <row r="2499" spans="1:24" x14ac:dyDescent="0.15">
      <c r="A2499" s="19">
        <v>2497</v>
      </c>
      <c r="B2499" s="22" t="s">
        <v>24</v>
      </c>
      <c r="C2499" s="22" t="s">
        <v>94</v>
      </c>
      <c r="D2499" s="22" t="s">
        <v>234</v>
      </c>
      <c r="E2499" s="22" t="s">
        <v>28</v>
      </c>
      <c r="F2499" s="22"/>
      <c r="G2499" s="22"/>
      <c r="H2499" s="22"/>
      <c r="I2499" s="32" t="s">
        <v>1432</v>
      </c>
      <c r="J2499" s="22" t="s">
        <v>33</v>
      </c>
      <c r="K2499" s="38" t="s">
        <v>325</v>
      </c>
      <c r="L2499" s="20">
        <v>389</v>
      </c>
      <c r="M2499" s="29" t="str">
        <f>O2499&amp;"-"&amp;P2499&amp;"-"&amp;Q2499&amp;"-"&amp;R2499&amp;"-"&amp;S2499&amp;"-"&amp;T2499</f>
        <v>SJ-V-05-000D-XV-0389</v>
      </c>
      <c r="N2499" s="32" t="s">
        <v>1432</v>
      </c>
      <c r="O2499" s="21" t="str">
        <f>IFERROR(VLOOKUP(B2499,'字典-基地管理'!A:B,2,FALSE),"未填")</f>
        <v>SJ</v>
      </c>
      <c r="P2499" s="21" t="str">
        <f>IFERROR(VLOOKUP(C2499,'字典-车间管理'!A:B,2,FALSE),"未填")</f>
        <v>V</v>
      </c>
      <c r="Q2499" s="21" t="str">
        <f>IFERROR(VLOOKUP(D2499,'字典-系统管理&amp;工段管理'!C:D,2,FALSE),"未填")</f>
        <v>05</v>
      </c>
      <c r="R2499" s="22" t="str">
        <f>_xlfn.TEXTJOIN("", TRUE, IF(U2499="0", U2499, ""), IF(V2499="0", V2499, ""), IF(W2499="0", W2499, ""), IF(X2499="0", X2499, ""), IF(U2499&lt;&gt;"0", U2499, ""), IF(V2499&lt;&gt;"0", V2499, ""), IF(W2499&lt;&gt;"0", W2499, ""), IF(X2499&lt;&gt;"0", X2499, ""))</f>
        <v>000D</v>
      </c>
      <c r="S2499" s="21" t="str">
        <f>IFERROR(VLOOKUP(K2499,'字典-设备&amp;仪表管理'!A:B,2,FALSE),"未填")</f>
        <v>XV</v>
      </c>
      <c r="T2499" s="26" t="str">
        <f>IF(L2499="","未填",TEXT(L2499,"0000"))</f>
        <v>0389</v>
      </c>
      <c r="U2499" s="22" t="str">
        <f>IFERROR(VLOOKUP(E2499,'字典-系统管理&amp;工段管理'!$A$2:$B$7,2,0),"0")</f>
        <v>D</v>
      </c>
      <c r="V2499" s="22" t="str">
        <f>IFERROR(VLOOKUP(F2499,'字典-系统管理&amp;工段管理'!$A$2:$B$7,2,0),"0")</f>
        <v>0</v>
      </c>
      <c r="W2499" s="22" t="str">
        <f>IFERROR(VLOOKUP(G2499,'字典-系统管理&amp;工段管理'!$A$2:$B$7,2,0),"0")</f>
        <v>0</v>
      </c>
      <c r="X2499" s="22" t="str">
        <f>IFERROR(VLOOKUP(H2499,'字典-系统管理&amp;工段管理'!$A$2:$B$7,2,0),"0")</f>
        <v>0</v>
      </c>
    </row>
    <row r="2500" spans="1:24" x14ac:dyDescent="0.15">
      <c r="A2500" s="19">
        <v>2498</v>
      </c>
      <c r="B2500" s="22" t="s">
        <v>24</v>
      </c>
      <c r="C2500" s="22" t="s">
        <v>94</v>
      </c>
      <c r="D2500" s="22" t="s">
        <v>234</v>
      </c>
      <c r="E2500" s="22" t="s">
        <v>28</v>
      </c>
      <c r="F2500" s="22"/>
      <c r="G2500" s="22"/>
      <c r="H2500" s="22"/>
      <c r="I2500" s="32" t="s">
        <v>1433</v>
      </c>
      <c r="J2500" s="22" t="s">
        <v>33</v>
      </c>
      <c r="K2500" s="38" t="s">
        <v>325</v>
      </c>
      <c r="L2500" s="20">
        <v>390</v>
      </c>
      <c r="M2500" s="29" t="str">
        <f>O2500&amp;"-"&amp;P2500&amp;"-"&amp;Q2500&amp;"-"&amp;R2500&amp;"-"&amp;S2500&amp;"-"&amp;T2500</f>
        <v>SJ-V-05-000D-XV-0390</v>
      </c>
      <c r="N2500" s="32" t="s">
        <v>1433</v>
      </c>
      <c r="O2500" s="21" t="str">
        <f>IFERROR(VLOOKUP(B2500,'字典-基地管理'!A:B,2,FALSE),"未填")</f>
        <v>SJ</v>
      </c>
      <c r="P2500" s="21" t="str">
        <f>IFERROR(VLOOKUP(C2500,'字典-车间管理'!A:B,2,FALSE),"未填")</f>
        <v>V</v>
      </c>
      <c r="Q2500" s="21" t="str">
        <f>IFERROR(VLOOKUP(D2500,'字典-系统管理&amp;工段管理'!C:D,2,FALSE),"未填")</f>
        <v>05</v>
      </c>
      <c r="R2500" s="22" t="str">
        <f>_xlfn.TEXTJOIN("", TRUE, IF(U2500="0", U2500, ""), IF(V2500="0", V2500, ""), IF(W2500="0", W2500, ""), IF(X2500="0", X2500, ""), IF(U2500&lt;&gt;"0", U2500, ""), IF(V2500&lt;&gt;"0", V2500, ""), IF(W2500&lt;&gt;"0", W2500, ""), IF(X2500&lt;&gt;"0", X2500, ""))</f>
        <v>000D</v>
      </c>
      <c r="S2500" s="21" t="str">
        <f>IFERROR(VLOOKUP(K2500,'字典-设备&amp;仪表管理'!A:B,2,FALSE),"未填")</f>
        <v>XV</v>
      </c>
      <c r="T2500" s="26" t="str">
        <f>IF(L2500="","未填",TEXT(L2500,"0000"))</f>
        <v>0390</v>
      </c>
      <c r="U2500" s="22" t="str">
        <f>IFERROR(VLOOKUP(E2500,'字典-系统管理&amp;工段管理'!$A$2:$B$7,2,0),"0")</f>
        <v>D</v>
      </c>
      <c r="V2500" s="22" t="str">
        <f>IFERROR(VLOOKUP(F2500,'字典-系统管理&amp;工段管理'!$A$2:$B$7,2,0),"0")</f>
        <v>0</v>
      </c>
      <c r="W2500" s="22" t="str">
        <f>IFERROR(VLOOKUP(G2500,'字典-系统管理&amp;工段管理'!$A$2:$B$7,2,0),"0")</f>
        <v>0</v>
      </c>
      <c r="X2500" s="22" t="str">
        <f>IFERROR(VLOOKUP(H2500,'字典-系统管理&amp;工段管理'!$A$2:$B$7,2,0),"0")</f>
        <v>0</v>
      </c>
    </row>
    <row r="2501" spans="1:24" x14ac:dyDescent="0.15">
      <c r="A2501" s="19">
        <v>2499</v>
      </c>
      <c r="B2501" s="22" t="s">
        <v>24</v>
      </c>
      <c r="C2501" s="22" t="s">
        <v>94</v>
      </c>
      <c r="D2501" s="22" t="s">
        <v>234</v>
      </c>
      <c r="E2501" s="22" t="s">
        <v>28</v>
      </c>
      <c r="F2501" s="22"/>
      <c r="G2501" s="22"/>
      <c r="H2501" s="22"/>
      <c r="I2501" s="32" t="s">
        <v>1434</v>
      </c>
      <c r="J2501" s="22" t="s">
        <v>33</v>
      </c>
      <c r="K2501" s="38" t="s">
        <v>325</v>
      </c>
      <c r="L2501" s="20">
        <v>391</v>
      </c>
      <c r="M2501" s="29" t="str">
        <f>O2501&amp;"-"&amp;P2501&amp;"-"&amp;Q2501&amp;"-"&amp;R2501&amp;"-"&amp;S2501&amp;"-"&amp;T2501</f>
        <v>SJ-V-05-000D-XV-0391</v>
      </c>
      <c r="N2501" s="32" t="s">
        <v>1434</v>
      </c>
      <c r="O2501" s="21" t="str">
        <f>IFERROR(VLOOKUP(B2501,'字典-基地管理'!A:B,2,FALSE),"未填")</f>
        <v>SJ</v>
      </c>
      <c r="P2501" s="21" t="str">
        <f>IFERROR(VLOOKUP(C2501,'字典-车间管理'!A:B,2,FALSE),"未填")</f>
        <v>V</v>
      </c>
      <c r="Q2501" s="21" t="str">
        <f>IFERROR(VLOOKUP(D2501,'字典-系统管理&amp;工段管理'!C:D,2,FALSE),"未填")</f>
        <v>05</v>
      </c>
      <c r="R2501" s="22" t="str">
        <f>_xlfn.TEXTJOIN("", TRUE, IF(U2501="0", U2501, ""), IF(V2501="0", V2501, ""), IF(W2501="0", W2501, ""), IF(X2501="0", X2501, ""), IF(U2501&lt;&gt;"0", U2501, ""), IF(V2501&lt;&gt;"0", V2501, ""), IF(W2501&lt;&gt;"0", W2501, ""), IF(X2501&lt;&gt;"0", X2501, ""))</f>
        <v>000D</v>
      </c>
      <c r="S2501" s="21" t="str">
        <f>IFERROR(VLOOKUP(K2501,'字典-设备&amp;仪表管理'!A:B,2,FALSE),"未填")</f>
        <v>XV</v>
      </c>
      <c r="T2501" s="26" t="str">
        <f>IF(L2501="","未填",TEXT(L2501,"0000"))</f>
        <v>0391</v>
      </c>
      <c r="U2501" s="22" t="str">
        <f>IFERROR(VLOOKUP(E2501,'字典-系统管理&amp;工段管理'!$A$2:$B$7,2,0),"0")</f>
        <v>D</v>
      </c>
      <c r="V2501" s="22" t="str">
        <f>IFERROR(VLOOKUP(F2501,'字典-系统管理&amp;工段管理'!$A$2:$B$7,2,0),"0")</f>
        <v>0</v>
      </c>
      <c r="W2501" s="22" t="str">
        <f>IFERROR(VLOOKUP(G2501,'字典-系统管理&amp;工段管理'!$A$2:$B$7,2,0),"0")</f>
        <v>0</v>
      </c>
      <c r="X2501" s="22" t="str">
        <f>IFERROR(VLOOKUP(H2501,'字典-系统管理&amp;工段管理'!$A$2:$B$7,2,0),"0")</f>
        <v>0</v>
      </c>
    </row>
    <row r="2502" spans="1:24" x14ac:dyDescent="0.15">
      <c r="A2502" s="19">
        <v>2500</v>
      </c>
      <c r="B2502" s="22" t="s">
        <v>24</v>
      </c>
      <c r="C2502" s="22" t="s">
        <v>94</v>
      </c>
      <c r="D2502" s="22" t="s">
        <v>234</v>
      </c>
      <c r="E2502" s="22" t="s">
        <v>28</v>
      </c>
      <c r="F2502" s="22"/>
      <c r="G2502" s="22"/>
      <c r="H2502" s="22"/>
      <c r="I2502" s="32" t="s">
        <v>1435</v>
      </c>
      <c r="J2502" s="22" t="s">
        <v>33</v>
      </c>
      <c r="K2502" s="38" t="s">
        <v>325</v>
      </c>
      <c r="L2502" s="20">
        <v>392</v>
      </c>
      <c r="M2502" s="29" t="str">
        <f>O2502&amp;"-"&amp;P2502&amp;"-"&amp;Q2502&amp;"-"&amp;R2502&amp;"-"&amp;S2502&amp;"-"&amp;T2502</f>
        <v>SJ-V-05-000D-XV-0392</v>
      </c>
      <c r="N2502" s="32" t="s">
        <v>1435</v>
      </c>
      <c r="O2502" s="21" t="str">
        <f>IFERROR(VLOOKUP(B2502,'字典-基地管理'!A:B,2,FALSE),"未填")</f>
        <v>SJ</v>
      </c>
      <c r="P2502" s="21" t="str">
        <f>IFERROR(VLOOKUP(C2502,'字典-车间管理'!A:B,2,FALSE),"未填")</f>
        <v>V</v>
      </c>
      <c r="Q2502" s="21" t="str">
        <f>IFERROR(VLOOKUP(D2502,'字典-系统管理&amp;工段管理'!C:D,2,FALSE),"未填")</f>
        <v>05</v>
      </c>
      <c r="R2502" s="22" t="str">
        <f>_xlfn.TEXTJOIN("", TRUE, IF(U2502="0", U2502, ""), IF(V2502="0", V2502, ""), IF(W2502="0", W2502, ""), IF(X2502="0", X2502, ""), IF(U2502&lt;&gt;"0", U2502, ""), IF(V2502&lt;&gt;"0", V2502, ""), IF(W2502&lt;&gt;"0", W2502, ""), IF(X2502&lt;&gt;"0", X2502, ""))</f>
        <v>000D</v>
      </c>
      <c r="S2502" s="21" t="str">
        <f>IFERROR(VLOOKUP(K2502,'字典-设备&amp;仪表管理'!A:B,2,FALSE),"未填")</f>
        <v>XV</v>
      </c>
      <c r="T2502" s="26" t="str">
        <f>IF(L2502="","未填",TEXT(L2502,"0000"))</f>
        <v>0392</v>
      </c>
      <c r="U2502" s="22" t="str">
        <f>IFERROR(VLOOKUP(E2502,'字典-系统管理&amp;工段管理'!$A$2:$B$7,2,0),"0")</f>
        <v>D</v>
      </c>
      <c r="V2502" s="22" t="str">
        <f>IFERROR(VLOOKUP(F2502,'字典-系统管理&amp;工段管理'!$A$2:$B$7,2,0),"0")</f>
        <v>0</v>
      </c>
      <c r="W2502" s="22" t="str">
        <f>IFERROR(VLOOKUP(G2502,'字典-系统管理&amp;工段管理'!$A$2:$B$7,2,0),"0")</f>
        <v>0</v>
      </c>
      <c r="X2502" s="22" t="str">
        <f>IFERROR(VLOOKUP(H2502,'字典-系统管理&amp;工段管理'!$A$2:$B$7,2,0),"0")</f>
        <v>0</v>
      </c>
    </row>
    <row r="2503" spans="1:24" x14ac:dyDescent="0.15">
      <c r="A2503" s="19">
        <v>2501</v>
      </c>
      <c r="B2503" s="22" t="s">
        <v>24</v>
      </c>
      <c r="C2503" s="22" t="s">
        <v>94</v>
      </c>
      <c r="D2503" s="22" t="s">
        <v>234</v>
      </c>
      <c r="E2503" s="22" t="s">
        <v>28</v>
      </c>
      <c r="F2503" s="22"/>
      <c r="G2503" s="22"/>
      <c r="H2503" s="22"/>
      <c r="I2503" s="32" t="s">
        <v>1436</v>
      </c>
      <c r="J2503" s="22" t="s">
        <v>33</v>
      </c>
      <c r="K2503" s="38" t="s">
        <v>325</v>
      </c>
      <c r="L2503" s="20">
        <v>393</v>
      </c>
      <c r="M2503" s="29" t="str">
        <f>O2503&amp;"-"&amp;P2503&amp;"-"&amp;Q2503&amp;"-"&amp;R2503&amp;"-"&amp;S2503&amp;"-"&amp;T2503</f>
        <v>SJ-V-05-000D-XV-0393</v>
      </c>
      <c r="N2503" s="32" t="s">
        <v>1436</v>
      </c>
      <c r="O2503" s="21" t="str">
        <f>IFERROR(VLOOKUP(B2503,'字典-基地管理'!A:B,2,FALSE),"未填")</f>
        <v>SJ</v>
      </c>
      <c r="P2503" s="21" t="str">
        <f>IFERROR(VLOOKUP(C2503,'字典-车间管理'!A:B,2,FALSE),"未填")</f>
        <v>V</v>
      </c>
      <c r="Q2503" s="21" t="str">
        <f>IFERROR(VLOOKUP(D2503,'字典-系统管理&amp;工段管理'!C:D,2,FALSE),"未填")</f>
        <v>05</v>
      </c>
      <c r="R2503" s="22" t="str">
        <f>_xlfn.TEXTJOIN("", TRUE, IF(U2503="0", U2503, ""), IF(V2503="0", V2503, ""), IF(W2503="0", W2503, ""), IF(X2503="0", X2503, ""), IF(U2503&lt;&gt;"0", U2503, ""), IF(V2503&lt;&gt;"0", V2503, ""), IF(W2503&lt;&gt;"0", W2503, ""), IF(X2503&lt;&gt;"0", X2503, ""))</f>
        <v>000D</v>
      </c>
      <c r="S2503" s="21" t="str">
        <f>IFERROR(VLOOKUP(K2503,'字典-设备&amp;仪表管理'!A:B,2,FALSE),"未填")</f>
        <v>XV</v>
      </c>
      <c r="T2503" s="26" t="str">
        <f>IF(L2503="","未填",TEXT(L2503,"0000"))</f>
        <v>0393</v>
      </c>
      <c r="U2503" s="22" t="str">
        <f>IFERROR(VLOOKUP(E2503,'字典-系统管理&amp;工段管理'!$A$2:$B$7,2,0),"0")</f>
        <v>D</v>
      </c>
      <c r="V2503" s="22" t="str">
        <f>IFERROR(VLOOKUP(F2503,'字典-系统管理&amp;工段管理'!$A$2:$B$7,2,0),"0")</f>
        <v>0</v>
      </c>
      <c r="W2503" s="22" t="str">
        <f>IFERROR(VLOOKUP(G2503,'字典-系统管理&amp;工段管理'!$A$2:$B$7,2,0),"0")</f>
        <v>0</v>
      </c>
      <c r="X2503" s="22" t="str">
        <f>IFERROR(VLOOKUP(H2503,'字典-系统管理&amp;工段管理'!$A$2:$B$7,2,0),"0")</f>
        <v>0</v>
      </c>
    </row>
    <row r="2504" spans="1:24" x14ac:dyDescent="0.15">
      <c r="A2504" s="19">
        <v>2502</v>
      </c>
      <c r="B2504" s="22" t="s">
        <v>24</v>
      </c>
      <c r="C2504" s="22" t="s">
        <v>94</v>
      </c>
      <c r="D2504" s="22" t="s">
        <v>234</v>
      </c>
      <c r="E2504" s="22" t="s">
        <v>28</v>
      </c>
      <c r="F2504" s="22"/>
      <c r="G2504" s="22"/>
      <c r="H2504" s="22"/>
      <c r="I2504" s="32" t="s">
        <v>1437</v>
      </c>
      <c r="J2504" s="22" t="s">
        <v>33</v>
      </c>
      <c r="K2504" s="38" t="s">
        <v>325</v>
      </c>
      <c r="L2504" s="20">
        <v>394</v>
      </c>
      <c r="M2504" s="29" t="str">
        <f>O2504&amp;"-"&amp;P2504&amp;"-"&amp;Q2504&amp;"-"&amp;R2504&amp;"-"&amp;S2504&amp;"-"&amp;T2504</f>
        <v>SJ-V-05-000D-XV-0394</v>
      </c>
      <c r="N2504" s="32" t="s">
        <v>1437</v>
      </c>
      <c r="O2504" s="21" t="str">
        <f>IFERROR(VLOOKUP(B2504,'字典-基地管理'!A:B,2,FALSE),"未填")</f>
        <v>SJ</v>
      </c>
      <c r="P2504" s="21" t="str">
        <f>IFERROR(VLOOKUP(C2504,'字典-车间管理'!A:B,2,FALSE),"未填")</f>
        <v>V</v>
      </c>
      <c r="Q2504" s="21" t="str">
        <f>IFERROR(VLOOKUP(D2504,'字典-系统管理&amp;工段管理'!C:D,2,FALSE),"未填")</f>
        <v>05</v>
      </c>
      <c r="R2504" s="22" t="str">
        <f>_xlfn.TEXTJOIN("", TRUE, IF(U2504="0", U2504, ""), IF(V2504="0", V2504, ""), IF(W2504="0", W2504, ""), IF(X2504="0", X2504, ""), IF(U2504&lt;&gt;"0", U2504, ""), IF(V2504&lt;&gt;"0", V2504, ""), IF(W2504&lt;&gt;"0", W2504, ""), IF(X2504&lt;&gt;"0", X2504, ""))</f>
        <v>000D</v>
      </c>
      <c r="S2504" s="21" t="str">
        <f>IFERROR(VLOOKUP(K2504,'字典-设备&amp;仪表管理'!A:B,2,FALSE),"未填")</f>
        <v>XV</v>
      </c>
      <c r="T2504" s="26" t="str">
        <f>IF(L2504="","未填",TEXT(L2504,"0000"))</f>
        <v>0394</v>
      </c>
      <c r="U2504" s="22" t="str">
        <f>IFERROR(VLOOKUP(E2504,'字典-系统管理&amp;工段管理'!$A$2:$B$7,2,0),"0")</f>
        <v>D</v>
      </c>
      <c r="V2504" s="22" t="str">
        <f>IFERROR(VLOOKUP(F2504,'字典-系统管理&amp;工段管理'!$A$2:$B$7,2,0),"0")</f>
        <v>0</v>
      </c>
      <c r="W2504" s="22" t="str">
        <f>IFERROR(VLOOKUP(G2504,'字典-系统管理&amp;工段管理'!$A$2:$B$7,2,0),"0")</f>
        <v>0</v>
      </c>
      <c r="X2504" s="22" t="str">
        <f>IFERROR(VLOOKUP(H2504,'字典-系统管理&amp;工段管理'!$A$2:$B$7,2,0),"0")</f>
        <v>0</v>
      </c>
    </row>
    <row r="2505" spans="1:24" x14ac:dyDescent="0.15">
      <c r="A2505" s="19">
        <v>2503</v>
      </c>
      <c r="B2505" s="22" t="s">
        <v>24</v>
      </c>
      <c r="C2505" s="22" t="s">
        <v>94</v>
      </c>
      <c r="D2505" s="22" t="s">
        <v>234</v>
      </c>
      <c r="E2505" s="22" t="s">
        <v>28</v>
      </c>
      <c r="F2505" s="22"/>
      <c r="G2505" s="22"/>
      <c r="H2505" s="22"/>
      <c r="I2505" s="32" t="s">
        <v>1438</v>
      </c>
      <c r="J2505" s="22" t="s">
        <v>33</v>
      </c>
      <c r="K2505" s="38" t="s">
        <v>325</v>
      </c>
      <c r="L2505" s="20">
        <v>395</v>
      </c>
      <c r="M2505" s="29" t="str">
        <f>O2505&amp;"-"&amp;P2505&amp;"-"&amp;Q2505&amp;"-"&amp;R2505&amp;"-"&amp;S2505&amp;"-"&amp;T2505</f>
        <v>SJ-V-05-000D-XV-0395</v>
      </c>
      <c r="N2505" s="32" t="s">
        <v>1438</v>
      </c>
      <c r="O2505" s="21" t="str">
        <f>IFERROR(VLOOKUP(B2505,'字典-基地管理'!A:B,2,FALSE),"未填")</f>
        <v>SJ</v>
      </c>
      <c r="P2505" s="21" t="str">
        <f>IFERROR(VLOOKUP(C2505,'字典-车间管理'!A:B,2,FALSE),"未填")</f>
        <v>V</v>
      </c>
      <c r="Q2505" s="21" t="str">
        <f>IFERROR(VLOOKUP(D2505,'字典-系统管理&amp;工段管理'!C:D,2,FALSE),"未填")</f>
        <v>05</v>
      </c>
      <c r="R2505" s="22" t="str">
        <f>_xlfn.TEXTJOIN("", TRUE, IF(U2505="0", U2505, ""), IF(V2505="0", V2505, ""), IF(W2505="0", W2505, ""), IF(X2505="0", X2505, ""), IF(U2505&lt;&gt;"0", U2505, ""), IF(V2505&lt;&gt;"0", V2505, ""), IF(W2505&lt;&gt;"0", W2505, ""), IF(X2505&lt;&gt;"0", X2505, ""))</f>
        <v>000D</v>
      </c>
      <c r="S2505" s="21" t="str">
        <f>IFERROR(VLOOKUP(K2505,'字典-设备&amp;仪表管理'!A:B,2,FALSE),"未填")</f>
        <v>XV</v>
      </c>
      <c r="T2505" s="26" t="str">
        <f>IF(L2505="","未填",TEXT(L2505,"0000"))</f>
        <v>0395</v>
      </c>
      <c r="U2505" s="22" t="str">
        <f>IFERROR(VLOOKUP(E2505,'字典-系统管理&amp;工段管理'!$A$2:$B$7,2,0),"0")</f>
        <v>D</v>
      </c>
      <c r="V2505" s="22" t="str">
        <f>IFERROR(VLOOKUP(F2505,'字典-系统管理&amp;工段管理'!$A$2:$B$7,2,0),"0")</f>
        <v>0</v>
      </c>
      <c r="W2505" s="22" t="str">
        <f>IFERROR(VLOOKUP(G2505,'字典-系统管理&amp;工段管理'!$A$2:$B$7,2,0),"0")</f>
        <v>0</v>
      </c>
      <c r="X2505" s="22" t="str">
        <f>IFERROR(VLOOKUP(H2505,'字典-系统管理&amp;工段管理'!$A$2:$B$7,2,0),"0")</f>
        <v>0</v>
      </c>
    </row>
    <row r="2506" spans="1:24" x14ac:dyDescent="0.15">
      <c r="A2506" s="19">
        <v>2504</v>
      </c>
      <c r="B2506" s="22" t="s">
        <v>24</v>
      </c>
      <c r="C2506" s="22" t="s">
        <v>94</v>
      </c>
      <c r="D2506" s="22" t="s">
        <v>234</v>
      </c>
      <c r="E2506" s="22" t="s">
        <v>28</v>
      </c>
      <c r="F2506" s="22"/>
      <c r="G2506" s="22"/>
      <c r="H2506" s="22"/>
      <c r="I2506" s="32" t="s">
        <v>1439</v>
      </c>
      <c r="J2506" s="22" t="s">
        <v>33</v>
      </c>
      <c r="K2506" s="38" t="s">
        <v>325</v>
      </c>
      <c r="L2506" s="20">
        <v>396</v>
      </c>
      <c r="M2506" s="29" t="str">
        <f>O2506&amp;"-"&amp;P2506&amp;"-"&amp;Q2506&amp;"-"&amp;R2506&amp;"-"&amp;S2506&amp;"-"&amp;T2506</f>
        <v>SJ-V-05-000D-XV-0396</v>
      </c>
      <c r="N2506" s="32" t="s">
        <v>1439</v>
      </c>
      <c r="O2506" s="21" t="str">
        <f>IFERROR(VLOOKUP(B2506,'字典-基地管理'!A:B,2,FALSE),"未填")</f>
        <v>SJ</v>
      </c>
      <c r="P2506" s="21" t="str">
        <f>IFERROR(VLOOKUP(C2506,'字典-车间管理'!A:B,2,FALSE),"未填")</f>
        <v>V</v>
      </c>
      <c r="Q2506" s="21" t="str">
        <f>IFERROR(VLOOKUP(D2506,'字典-系统管理&amp;工段管理'!C:D,2,FALSE),"未填")</f>
        <v>05</v>
      </c>
      <c r="R2506" s="22" t="str">
        <f>_xlfn.TEXTJOIN("", TRUE, IF(U2506="0", U2506, ""), IF(V2506="0", V2506, ""), IF(W2506="0", W2506, ""), IF(X2506="0", X2506, ""), IF(U2506&lt;&gt;"0", U2506, ""), IF(V2506&lt;&gt;"0", V2506, ""), IF(W2506&lt;&gt;"0", W2506, ""), IF(X2506&lt;&gt;"0", X2506, ""))</f>
        <v>000D</v>
      </c>
      <c r="S2506" s="21" t="str">
        <f>IFERROR(VLOOKUP(K2506,'字典-设备&amp;仪表管理'!A:B,2,FALSE),"未填")</f>
        <v>XV</v>
      </c>
      <c r="T2506" s="26" t="str">
        <f>IF(L2506="","未填",TEXT(L2506,"0000"))</f>
        <v>0396</v>
      </c>
      <c r="U2506" s="22" t="str">
        <f>IFERROR(VLOOKUP(E2506,'字典-系统管理&amp;工段管理'!$A$2:$B$7,2,0),"0")</f>
        <v>D</v>
      </c>
      <c r="V2506" s="22" t="str">
        <f>IFERROR(VLOOKUP(F2506,'字典-系统管理&amp;工段管理'!$A$2:$B$7,2,0),"0")</f>
        <v>0</v>
      </c>
      <c r="W2506" s="22" t="str">
        <f>IFERROR(VLOOKUP(G2506,'字典-系统管理&amp;工段管理'!$A$2:$B$7,2,0),"0")</f>
        <v>0</v>
      </c>
      <c r="X2506" s="22" t="str">
        <f>IFERROR(VLOOKUP(H2506,'字典-系统管理&amp;工段管理'!$A$2:$B$7,2,0),"0")</f>
        <v>0</v>
      </c>
    </row>
    <row r="2507" spans="1:24" x14ac:dyDescent="0.15">
      <c r="A2507" s="19">
        <v>2505</v>
      </c>
      <c r="B2507" s="22" t="s">
        <v>24</v>
      </c>
      <c r="C2507" s="22" t="s">
        <v>94</v>
      </c>
      <c r="D2507" s="22" t="s">
        <v>234</v>
      </c>
      <c r="E2507" s="22" t="s">
        <v>28</v>
      </c>
      <c r="F2507" s="22"/>
      <c r="G2507" s="22"/>
      <c r="H2507" s="22"/>
      <c r="I2507" s="32" t="s">
        <v>1440</v>
      </c>
      <c r="J2507" s="22" t="s">
        <v>33</v>
      </c>
      <c r="K2507" s="38" t="s">
        <v>325</v>
      </c>
      <c r="L2507" s="20">
        <v>397</v>
      </c>
      <c r="M2507" s="29" t="str">
        <f>O2507&amp;"-"&amp;P2507&amp;"-"&amp;Q2507&amp;"-"&amp;R2507&amp;"-"&amp;S2507&amp;"-"&amp;T2507</f>
        <v>SJ-V-05-000D-XV-0397</v>
      </c>
      <c r="N2507" s="32" t="s">
        <v>1440</v>
      </c>
      <c r="O2507" s="21" t="str">
        <f>IFERROR(VLOOKUP(B2507,'字典-基地管理'!A:B,2,FALSE),"未填")</f>
        <v>SJ</v>
      </c>
      <c r="P2507" s="21" t="str">
        <f>IFERROR(VLOOKUP(C2507,'字典-车间管理'!A:B,2,FALSE),"未填")</f>
        <v>V</v>
      </c>
      <c r="Q2507" s="21" t="str">
        <f>IFERROR(VLOOKUP(D2507,'字典-系统管理&amp;工段管理'!C:D,2,FALSE),"未填")</f>
        <v>05</v>
      </c>
      <c r="R2507" s="22" t="str">
        <f>_xlfn.TEXTJOIN("", TRUE, IF(U2507="0", U2507, ""), IF(V2507="0", V2507, ""), IF(W2507="0", W2507, ""), IF(X2507="0", X2507, ""), IF(U2507&lt;&gt;"0", U2507, ""), IF(V2507&lt;&gt;"0", V2507, ""), IF(W2507&lt;&gt;"0", W2507, ""), IF(X2507&lt;&gt;"0", X2507, ""))</f>
        <v>000D</v>
      </c>
      <c r="S2507" s="21" t="str">
        <f>IFERROR(VLOOKUP(K2507,'字典-设备&amp;仪表管理'!A:B,2,FALSE),"未填")</f>
        <v>XV</v>
      </c>
      <c r="T2507" s="26" t="str">
        <f>IF(L2507="","未填",TEXT(L2507,"0000"))</f>
        <v>0397</v>
      </c>
      <c r="U2507" s="22" t="str">
        <f>IFERROR(VLOOKUP(E2507,'字典-系统管理&amp;工段管理'!$A$2:$B$7,2,0),"0")</f>
        <v>D</v>
      </c>
      <c r="V2507" s="22" t="str">
        <f>IFERROR(VLOOKUP(F2507,'字典-系统管理&amp;工段管理'!$A$2:$B$7,2,0),"0")</f>
        <v>0</v>
      </c>
      <c r="W2507" s="22" t="str">
        <f>IFERROR(VLOOKUP(G2507,'字典-系统管理&amp;工段管理'!$A$2:$B$7,2,0),"0")</f>
        <v>0</v>
      </c>
      <c r="X2507" s="22" t="str">
        <f>IFERROR(VLOOKUP(H2507,'字典-系统管理&amp;工段管理'!$A$2:$B$7,2,0),"0")</f>
        <v>0</v>
      </c>
    </row>
    <row r="2508" spans="1:24" x14ac:dyDescent="0.15">
      <c r="A2508" s="19">
        <v>2506</v>
      </c>
      <c r="B2508" s="22" t="s">
        <v>24</v>
      </c>
      <c r="C2508" s="22" t="s">
        <v>94</v>
      </c>
      <c r="D2508" s="22" t="s">
        <v>234</v>
      </c>
      <c r="E2508" s="22" t="s">
        <v>28</v>
      </c>
      <c r="F2508" s="22"/>
      <c r="G2508" s="22"/>
      <c r="H2508" s="22"/>
      <c r="I2508" s="32" t="s">
        <v>1441</v>
      </c>
      <c r="J2508" s="22" t="s">
        <v>33</v>
      </c>
      <c r="K2508" s="38" t="s">
        <v>325</v>
      </c>
      <c r="L2508" s="20">
        <v>398</v>
      </c>
      <c r="M2508" s="29" t="str">
        <f>O2508&amp;"-"&amp;P2508&amp;"-"&amp;Q2508&amp;"-"&amp;R2508&amp;"-"&amp;S2508&amp;"-"&amp;T2508</f>
        <v>SJ-V-05-000D-XV-0398</v>
      </c>
      <c r="N2508" s="32" t="s">
        <v>1441</v>
      </c>
      <c r="O2508" s="21" t="str">
        <f>IFERROR(VLOOKUP(B2508,'字典-基地管理'!A:B,2,FALSE),"未填")</f>
        <v>SJ</v>
      </c>
      <c r="P2508" s="21" t="str">
        <f>IFERROR(VLOOKUP(C2508,'字典-车间管理'!A:B,2,FALSE),"未填")</f>
        <v>V</v>
      </c>
      <c r="Q2508" s="21" t="str">
        <f>IFERROR(VLOOKUP(D2508,'字典-系统管理&amp;工段管理'!C:D,2,FALSE),"未填")</f>
        <v>05</v>
      </c>
      <c r="R2508" s="22" t="str">
        <f>_xlfn.TEXTJOIN("", TRUE, IF(U2508="0", U2508, ""), IF(V2508="0", V2508, ""), IF(W2508="0", W2508, ""), IF(X2508="0", X2508, ""), IF(U2508&lt;&gt;"0", U2508, ""), IF(V2508&lt;&gt;"0", V2508, ""), IF(W2508&lt;&gt;"0", W2508, ""), IF(X2508&lt;&gt;"0", X2508, ""))</f>
        <v>000D</v>
      </c>
      <c r="S2508" s="21" t="str">
        <f>IFERROR(VLOOKUP(K2508,'字典-设备&amp;仪表管理'!A:B,2,FALSE),"未填")</f>
        <v>XV</v>
      </c>
      <c r="T2508" s="26" t="str">
        <f>IF(L2508="","未填",TEXT(L2508,"0000"))</f>
        <v>0398</v>
      </c>
      <c r="U2508" s="22" t="str">
        <f>IFERROR(VLOOKUP(E2508,'字典-系统管理&amp;工段管理'!$A$2:$B$7,2,0),"0")</f>
        <v>D</v>
      </c>
      <c r="V2508" s="22" t="str">
        <f>IFERROR(VLOOKUP(F2508,'字典-系统管理&amp;工段管理'!$A$2:$B$7,2,0),"0")</f>
        <v>0</v>
      </c>
      <c r="W2508" s="22" t="str">
        <f>IFERROR(VLOOKUP(G2508,'字典-系统管理&amp;工段管理'!$A$2:$B$7,2,0),"0")</f>
        <v>0</v>
      </c>
      <c r="X2508" s="22" t="str">
        <f>IFERROR(VLOOKUP(H2508,'字典-系统管理&amp;工段管理'!$A$2:$B$7,2,0),"0")</f>
        <v>0</v>
      </c>
    </row>
    <row r="2509" spans="1:24" x14ac:dyDescent="0.15">
      <c r="A2509" s="19">
        <v>2507</v>
      </c>
      <c r="B2509" s="22" t="s">
        <v>24</v>
      </c>
      <c r="C2509" s="22" t="s">
        <v>94</v>
      </c>
      <c r="D2509" s="22" t="s">
        <v>234</v>
      </c>
      <c r="E2509" s="22" t="s">
        <v>28</v>
      </c>
      <c r="F2509" s="22"/>
      <c r="G2509" s="22"/>
      <c r="H2509" s="22"/>
      <c r="I2509" s="32" t="s">
        <v>1442</v>
      </c>
      <c r="J2509" s="22" t="s">
        <v>33</v>
      </c>
      <c r="K2509" s="38" t="s">
        <v>325</v>
      </c>
      <c r="L2509" s="20">
        <v>399</v>
      </c>
      <c r="M2509" s="29" t="str">
        <f>O2509&amp;"-"&amp;P2509&amp;"-"&amp;Q2509&amp;"-"&amp;R2509&amp;"-"&amp;S2509&amp;"-"&amp;T2509</f>
        <v>SJ-V-05-000D-XV-0399</v>
      </c>
      <c r="N2509" s="32" t="s">
        <v>1442</v>
      </c>
      <c r="O2509" s="21" t="str">
        <f>IFERROR(VLOOKUP(B2509,'字典-基地管理'!A:B,2,FALSE),"未填")</f>
        <v>SJ</v>
      </c>
      <c r="P2509" s="21" t="str">
        <f>IFERROR(VLOOKUP(C2509,'字典-车间管理'!A:B,2,FALSE),"未填")</f>
        <v>V</v>
      </c>
      <c r="Q2509" s="21" t="str">
        <f>IFERROR(VLOOKUP(D2509,'字典-系统管理&amp;工段管理'!C:D,2,FALSE),"未填")</f>
        <v>05</v>
      </c>
      <c r="R2509" s="22" t="str">
        <f>_xlfn.TEXTJOIN("", TRUE, IF(U2509="0", U2509, ""), IF(V2509="0", V2509, ""), IF(W2509="0", W2509, ""), IF(X2509="0", X2509, ""), IF(U2509&lt;&gt;"0", U2509, ""), IF(V2509&lt;&gt;"0", V2509, ""), IF(W2509&lt;&gt;"0", W2509, ""), IF(X2509&lt;&gt;"0", X2509, ""))</f>
        <v>000D</v>
      </c>
      <c r="S2509" s="21" t="str">
        <f>IFERROR(VLOOKUP(K2509,'字典-设备&amp;仪表管理'!A:B,2,FALSE),"未填")</f>
        <v>XV</v>
      </c>
      <c r="T2509" s="26" t="str">
        <f>IF(L2509="","未填",TEXT(L2509,"0000"))</f>
        <v>0399</v>
      </c>
      <c r="U2509" s="22" t="str">
        <f>IFERROR(VLOOKUP(E2509,'字典-系统管理&amp;工段管理'!$A$2:$B$7,2,0),"0")</f>
        <v>D</v>
      </c>
      <c r="V2509" s="22" t="str">
        <f>IFERROR(VLOOKUP(F2509,'字典-系统管理&amp;工段管理'!$A$2:$B$7,2,0),"0")</f>
        <v>0</v>
      </c>
      <c r="W2509" s="22" t="str">
        <f>IFERROR(VLOOKUP(G2509,'字典-系统管理&amp;工段管理'!$A$2:$B$7,2,0),"0")</f>
        <v>0</v>
      </c>
      <c r="X2509" s="22" t="str">
        <f>IFERROR(VLOOKUP(H2509,'字典-系统管理&amp;工段管理'!$A$2:$B$7,2,0),"0")</f>
        <v>0</v>
      </c>
    </row>
    <row r="2510" spans="1:24" x14ac:dyDescent="0.15">
      <c r="A2510" s="19">
        <v>2508</v>
      </c>
      <c r="B2510" s="22" t="s">
        <v>24</v>
      </c>
      <c r="C2510" s="22" t="s">
        <v>94</v>
      </c>
      <c r="D2510" s="22" t="s">
        <v>234</v>
      </c>
      <c r="E2510" s="22" t="s">
        <v>28</v>
      </c>
      <c r="F2510" s="22"/>
      <c r="G2510" s="22"/>
      <c r="H2510" s="22"/>
      <c r="I2510" s="32" t="s">
        <v>1443</v>
      </c>
      <c r="J2510" s="22" t="s">
        <v>33</v>
      </c>
      <c r="K2510" s="38" t="s">
        <v>325</v>
      </c>
      <c r="L2510" s="20">
        <v>400</v>
      </c>
      <c r="M2510" s="29" t="str">
        <f>O2510&amp;"-"&amp;P2510&amp;"-"&amp;Q2510&amp;"-"&amp;R2510&amp;"-"&amp;S2510&amp;"-"&amp;T2510</f>
        <v>SJ-V-05-000D-XV-0400</v>
      </c>
      <c r="N2510" s="32" t="s">
        <v>1443</v>
      </c>
      <c r="O2510" s="21" t="str">
        <f>IFERROR(VLOOKUP(B2510,'字典-基地管理'!A:B,2,FALSE),"未填")</f>
        <v>SJ</v>
      </c>
      <c r="P2510" s="21" t="str">
        <f>IFERROR(VLOOKUP(C2510,'字典-车间管理'!A:B,2,FALSE),"未填")</f>
        <v>V</v>
      </c>
      <c r="Q2510" s="21" t="str">
        <f>IFERROR(VLOOKUP(D2510,'字典-系统管理&amp;工段管理'!C:D,2,FALSE),"未填")</f>
        <v>05</v>
      </c>
      <c r="R2510" s="22" t="str">
        <f>_xlfn.TEXTJOIN("", TRUE, IF(U2510="0", U2510, ""), IF(V2510="0", V2510, ""), IF(W2510="0", W2510, ""), IF(X2510="0", X2510, ""), IF(U2510&lt;&gt;"0", U2510, ""), IF(V2510&lt;&gt;"0", V2510, ""), IF(W2510&lt;&gt;"0", W2510, ""), IF(X2510&lt;&gt;"0", X2510, ""))</f>
        <v>000D</v>
      </c>
      <c r="S2510" s="21" t="str">
        <f>IFERROR(VLOOKUP(K2510,'字典-设备&amp;仪表管理'!A:B,2,FALSE),"未填")</f>
        <v>XV</v>
      </c>
      <c r="T2510" s="26" t="str">
        <f>IF(L2510="","未填",TEXT(L2510,"0000"))</f>
        <v>0400</v>
      </c>
      <c r="U2510" s="22" t="str">
        <f>IFERROR(VLOOKUP(E2510,'字典-系统管理&amp;工段管理'!$A$2:$B$7,2,0),"0")</f>
        <v>D</v>
      </c>
      <c r="V2510" s="22" t="str">
        <f>IFERROR(VLOOKUP(F2510,'字典-系统管理&amp;工段管理'!$A$2:$B$7,2,0),"0")</f>
        <v>0</v>
      </c>
      <c r="W2510" s="22" t="str">
        <f>IFERROR(VLOOKUP(G2510,'字典-系统管理&amp;工段管理'!$A$2:$B$7,2,0),"0")</f>
        <v>0</v>
      </c>
      <c r="X2510" s="22" t="str">
        <f>IFERROR(VLOOKUP(H2510,'字典-系统管理&amp;工段管理'!$A$2:$B$7,2,0),"0")</f>
        <v>0</v>
      </c>
    </row>
    <row r="2511" spans="1:24" x14ac:dyDescent="0.15">
      <c r="A2511" s="19">
        <v>2509</v>
      </c>
      <c r="B2511" s="22" t="s">
        <v>24</v>
      </c>
      <c r="C2511" s="22" t="s">
        <v>94</v>
      </c>
      <c r="D2511" s="22" t="s">
        <v>234</v>
      </c>
      <c r="E2511" s="22" t="s">
        <v>28</v>
      </c>
      <c r="F2511" s="22"/>
      <c r="G2511" s="22"/>
      <c r="H2511" s="22"/>
      <c r="I2511" s="32" t="s">
        <v>1444</v>
      </c>
      <c r="J2511" s="22" t="s">
        <v>33</v>
      </c>
      <c r="K2511" s="38" t="s">
        <v>325</v>
      </c>
      <c r="L2511" s="20">
        <v>401</v>
      </c>
      <c r="M2511" s="29" t="str">
        <f>O2511&amp;"-"&amp;P2511&amp;"-"&amp;Q2511&amp;"-"&amp;R2511&amp;"-"&amp;S2511&amp;"-"&amp;T2511</f>
        <v>SJ-V-05-000D-XV-0401</v>
      </c>
      <c r="N2511" s="32" t="s">
        <v>1444</v>
      </c>
      <c r="O2511" s="21" t="str">
        <f>IFERROR(VLOOKUP(B2511,'字典-基地管理'!A:B,2,FALSE),"未填")</f>
        <v>SJ</v>
      </c>
      <c r="P2511" s="21" t="str">
        <f>IFERROR(VLOOKUP(C2511,'字典-车间管理'!A:B,2,FALSE),"未填")</f>
        <v>V</v>
      </c>
      <c r="Q2511" s="21" t="str">
        <f>IFERROR(VLOOKUP(D2511,'字典-系统管理&amp;工段管理'!C:D,2,FALSE),"未填")</f>
        <v>05</v>
      </c>
      <c r="R2511" s="22" t="str">
        <f>_xlfn.TEXTJOIN("", TRUE, IF(U2511="0", U2511, ""), IF(V2511="0", V2511, ""), IF(W2511="0", W2511, ""), IF(X2511="0", X2511, ""), IF(U2511&lt;&gt;"0", U2511, ""), IF(V2511&lt;&gt;"0", V2511, ""), IF(W2511&lt;&gt;"0", W2511, ""), IF(X2511&lt;&gt;"0", X2511, ""))</f>
        <v>000D</v>
      </c>
      <c r="S2511" s="21" t="str">
        <f>IFERROR(VLOOKUP(K2511,'字典-设备&amp;仪表管理'!A:B,2,FALSE),"未填")</f>
        <v>XV</v>
      </c>
      <c r="T2511" s="26" t="str">
        <f>IF(L2511="","未填",TEXT(L2511,"0000"))</f>
        <v>0401</v>
      </c>
      <c r="U2511" s="22" t="str">
        <f>IFERROR(VLOOKUP(E2511,'字典-系统管理&amp;工段管理'!$A$2:$B$7,2,0),"0")</f>
        <v>D</v>
      </c>
      <c r="V2511" s="22" t="str">
        <f>IFERROR(VLOOKUP(F2511,'字典-系统管理&amp;工段管理'!$A$2:$B$7,2,0),"0")</f>
        <v>0</v>
      </c>
      <c r="W2511" s="22" t="str">
        <f>IFERROR(VLOOKUP(G2511,'字典-系统管理&amp;工段管理'!$A$2:$B$7,2,0),"0")</f>
        <v>0</v>
      </c>
      <c r="X2511" s="22" t="str">
        <f>IFERROR(VLOOKUP(H2511,'字典-系统管理&amp;工段管理'!$A$2:$B$7,2,0),"0")</f>
        <v>0</v>
      </c>
    </row>
    <row r="2512" spans="1:24" x14ac:dyDescent="0.15">
      <c r="A2512" s="19">
        <v>2510</v>
      </c>
      <c r="B2512" s="22" t="s">
        <v>24</v>
      </c>
      <c r="C2512" s="22" t="s">
        <v>94</v>
      </c>
      <c r="D2512" s="22" t="s">
        <v>234</v>
      </c>
      <c r="E2512" s="22" t="s">
        <v>28</v>
      </c>
      <c r="F2512" s="22"/>
      <c r="G2512" s="22"/>
      <c r="H2512" s="22"/>
      <c r="I2512" s="32" t="s">
        <v>1445</v>
      </c>
      <c r="J2512" s="22" t="s">
        <v>33</v>
      </c>
      <c r="K2512" s="38" t="s">
        <v>325</v>
      </c>
      <c r="L2512" s="20">
        <v>402</v>
      </c>
      <c r="M2512" s="29" t="str">
        <f>O2512&amp;"-"&amp;P2512&amp;"-"&amp;Q2512&amp;"-"&amp;R2512&amp;"-"&amp;S2512&amp;"-"&amp;T2512</f>
        <v>SJ-V-05-000D-XV-0402</v>
      </c>
      <c r="N2512" s="32" t="s">
        <v>1445</v>
      </c>
      <c r="O2512" s="21" t="str">
        <f>IFERROR(VLOOKUP(B2512,'字典-基地管理'!A:B,2,FALSE),"未填")</f>
        <v>SJ</v>
      </c>
      <c r="P2512" s="21" t="str">
        <f>IFERROR(VLOOKUP(C2512,'字典-车间管理'!A:B,2,FALSE),"未填")</f>
        <v>V</v>
      </c>
      <c r="Q2512" s="21" t="str">
        <f>IFERROR(VLOOKUP(D2512,'字典-系统管理&amp;工段管理'!C:D,2,FALSE),"未填")</f>
        <v>05</v>
      </c>
      <c r="R2512" s="22" t="str">
        <f>_xlfn.TEXTJOIN("", TRUE, IF(U2512="0", U2512, ""), IF(V2512="0", V2512, ""), IF(W2512="0", W2512, ""), IF(X2512="0", X2512, ""), IF(U2512&lt;&gt;"0", U2512, ""), IF(V2512&lt;&gt;"0", V2512, ""), IF(W2512&lt;&gt;"0", W2512, ""), IF(X2512&lt;&gt;"0", X2512, ""))</f>
        <v>000D</v>
      </c>
      <c r="S2512" s="21" t="str">
        <f>IFERROR(VLOOKUP(K2512,'字典-设备&amp;仪表管理'!A:B,2,FALSE),"未填")</f>
        <v>XV</v>
      </c>
      <c r="T2512" s="26" t="str">
        <f>IF(L2512="","未填",TEXT(L2512,"0000"))</f>
        <v>0402</v>
      </c>
      <c r="U2512" s="22" t="str">
        <f>IFERROR(VLOOKUP(E2512,'字典-系统管理&amp;工段管理'!$A$2:$B$7,2,0),"0")</f>
        <v>D</v>
      </c>
      <c r="V2512" s="22" t="str">
        <f>IFERROR(VLOOKUP(F2512,'字典-系统管理&amp;工段管理'!$A$2:$B$7,2,0),"0")</f>
        <v>0</v>
      </c>
      <c r="W2512" s="22" t="str">
        <f>IFERROR(VLOOKUP(G2512,'字典-系统管理&amp;工段管理'!$A$2:$B$7,2,0),"0")</f>
        <v>0</v>
      </c>
      <c r="X2512" s="22" t="str">
        <f>IFERROR(VLOOKUP(H2512,'字典-系统管理&amp;工段管理'!$A$2:$B$7,2,0),"0")</f>
        <v>0</v>
      </c>
    </row>
    <row r="2513" spans="1:24" x14ac:dyDescent="0.15">
      <c r="A2513" s="19">
        <v>2511</v>
      </c>
      <c r="B2513" s="22" t="s">
        <v>24</v>
      </c>
      <c r="C2513" s="22" t="s">
        <v>94</v>
      </c>
      <c r="D2513" s="22" t="s">
        <v>234</v>
      </c>
      <c r="E2513" s="22" t="s">
        <v>28</v>
      </c>
      <c r="F2513" s="22"/>
      <c r="G2513" s="22"/>
      <c r="H2513" s="22"/>
      <c r="I2513" s="32" t="s">
        <v>1446</v>
      </c>
      <c r="J2513" s="22" t="s">
        <v>33</v>
      </c>
      <c r="K2513" s="38" t="s">
        <v>325</v>
      </c>
      <c r="L2513" s="20">
        <v>403</v>
      </c>
      <c r="M2513" s="29" t="str">
        <f>O2513&amp;"-"&amp;P2513&amp;"-"&amp;Q2513&amp;"-"&amp;R2513&amp;"-"&amp;S2513&amp;"-"&amp;T2513</f>
        <v>SJ-V-05-000D-XV-0403</v>
      </c>
      <c r="N2513" s="32" t="s">
        <v>1446</v>
      </c>
      <c r="O2513" s="21" t="str">
        <f>IFERROR(VLOOKUP(B2513,'字典-基地管理'!A:B,2,FALSE),"未填")</f>
        <v>SJ</v>
      </c>
      <c r="P2513" s="21" t="str">
        <f>IFERROR(VLOOKUP(C2513,'字典-车间管理'!A:B,2,FALSE),"未填")</f>
        <v>V</v>
      </c>
      <c r="Q2513" s="21" t="str">
        <f>IFERROR(VLOOKUP(D2513,'字典-系统管理&amp;工段管理'!C:D,2,FALSE),"未填")</f>
        <v>05</v>
      </c>
      <c r="R2513" s="22" t="str">
        <f>_xlfn.TEXTJOIN("", TRUE, IF(U2513="0", U2513, ""), IF(V2513="0", V2513, ""), IF(W2513="0", W2513, ""), IF(X2513="0", X2513, ""), IF(U2513&lt;&gt;"0", U2513, ""), IF(V2513&lt;&gt;"0", V2513, ""), IF(W2513&lt;&gt;"0", W2513, ""), IF(X2513&lt;&gt;"0", X2513, ""))</f>
        <v>000D</v>
      </c>
      <c r="S2513" s="21" t="str">
        <f>IFERROR(VLOOKUP(K2513,'字典-设备&amp;仪表管理'!A:B,2,FALSE),"未填")</f>
        <v>XV</v>
      </c>
      <c r="T2513" s="26" t="str">
        <f>IF(L2513="","未填",TEXT(L2513,"0000"))</f>
        <v>0403</v>
      </c>
      <c r="U2513" s="22" t="str">
        <f>IFERROR(VLOOKUP(E2513,'字典-系统管理&amp;工段管理'!$A$2:$B$7,2,0),"0")</f>
        <v>D</v>
      </c>
      <c r="V2513" s="22" t="str">
        <f>IFERROR(VLOOKUP(F2513,'字典-系统管理&amp;工段管理'!$A$2:$B$7,2,0),"0")</f>
        <v>0</v>
      </c>
      <c r="W2513" s="22" t="str">
        <f>IFERROR(VLOOKUP(G2513,'字典-系统管理&amp;工段管理'!$A$2:$B$7,2,0),"0")</f>
        <v>0</v>
      </c>
      <c r="X2513" s="22" t="str">
        <f>IFERROR(VLOOKUP(H2513,'字典-系统管理&amp;工段管理'!$A$2:$B$7,2,0),"0")</f>
        <v>0</v>
      </c>
    </row>
    <row r="2514" spans="1:24" x14ac:dyDescent="0.15">
      <c r="A2514" s="19">
        <v>2512</v>
      </c>
      <c r="B2514" s="22" t="s">
        <v>24</v>
      </c>
      <c r="C2514" s="22" t="s">
        <v>94</v>
      </c>
      <c r="D2514" s="22" t="s">
        <v>234</v>
      </c>
      <c r="E2514" s="22" t="s">
        <v>28</v>
      </c>
      <c r="F2514" s="22"/>
      <c r="G2514" s="22"/>
      <c r="H2514" s="22"/>
      <c r="I2514" s="32" t="s">
        <v>1449</v>
      </c>
      <c r="J2514" s="22" t="s">
        <v>33</v>
      </c>
      <c r="K2514" s="38" t="s">
        <v>325</v>
      </c>
      <c r="L2514" s="20">
        <v>404</v>
      </c>
      <c r="M2514" s="29" t="str">
        <f>O2514&amp;"-"&amp;P2514&amp;"-"&amp;Q2514&amp;"-"&amp;R2514&amp;"-"&amp;S2514&amp;"-"&amp;T2514</f>
        <v>SJ-V-05-000D-XV-0404</v>
      </c>
      <c r="N2514" s="32" t="s">
        <v>1449</v>
      </c>
      <c r="O2514" s="21" t="str">
        <f>IFERROR(VLOOKUP(B2514,'字典-基地管理'!A:B,2,FALSE),"未填")</f>
        <v>SJ</v>
      </c>
      <c r="P2514" s="21" t="str">
        <f>IFERROR(VLOOKUP(C2514,'字典-车间管理'!A:B,2,FALSE),"未填")</f>
        <v>V</v>
      </c>
      <c r="Q2514" s="21" t="str">
        <f>IFERROR(VLOOKUP(D2514,'字典-系统管理&amp;工段管理'!C:D,2,FALSE),"未填")</f>
        <v>05</v>
      </c>
      <c r="R2514" s="22" t="str">
        <f>_xlfn.TEXTJOIN("", TRUE, IF(U2514="0", U2514, ""), IF(V2514="0", V2514, ""), IF(W2514="0", W2514, ""), IF(X2514="0", X2514, ""), IF(U2514&lt;&gt;"0", U2514, ""), IF(V2514&lt;&gt;"0", V2514, ""), IF(W2514&lt;&gt;"0", W2514, ""), IF(X2514&lt;&gt;"0", X2514, ""))</f>
        <v>000D</v>
      </c>
      <c r="S2514" s="21" t="str">
        <f>IFERROR(VLOOKUP(K2514,'字典-设备&amp;仪表管理'!A:B,2,FALSE),"未填")</f>
        <v>XV</v>
      </c>
      <c r="T2514" s="26" t="str">
        <f>IF(L2514="","未填",TEXT(L2514,"0000"))</f>
        <v>0404</v>
      </c>
      <c r="U2514" s="22" t="str">
        <f>IFERROR(VLOOKUP(E2514,'字典-系统管理&amp;工段管理'!$A$2:$B$7,2,0),"0")</f>
        <v>D</v>
      </c>
      <c r="V2514" s="22" t="str">
        <f>IFERROR(VLOOKUP(F2514,'字典-系统管理&amp;工段管理'!$A$2:$B$7,2,0),"0")</f>
        <v>0</v>
      </c>
      <c r="W2514" s="22" t="str">
        <f>IFERROR(VLOOKUP(G2514,'字典-系统管理&amp;工段管理'!$A$2:$B$7,2,0),"0")</f>
        <v>0</v>
      </c>
      <c r="X2514" s="22" t="str">
        <f>IFERROR(VLOOKUP(H2514,'字典-系统管理&amp;工段管理'!$A$2:$B$7,2,0),"0")</f>
        <v>0</v>
      </c>
    </row>
    <row r="2515" spans="1:24" x14ac:dyDescent="0.15">
      <c r="A2515" s="19">
        <v>2513</v>
      </c>
      <c r="B2515" s="22" t="s">
        <v>24</v>
      </c>
      <c r="C2515" s="22" t="s">
        <v>94</v>
      </c>
      <c r="D2515" s="22" t="s">
        <v>234</v>
      </c>
      <c r="E2515" s="22" t="s">
        <v>28</v>
      </c>
      <c r="F2515" s="22"/>
      <c r="G2515" s="22"/>
      <c r="H2515" s="22"/>
      <c r="I2515" s="32" t="s">
        <v>1450</v>
      </c>
      <c r="J2515" s="22" t="s">
        <v>33</v>
      </c>
      <c r="K2515" s="38" t="s">
        <v>325</v>
      </c>
      <c r="L2515" s="20">
        <v>405</v>
      </c>
      <c r="M2515" s="29" t="str">
        <f>O2515&amp;"-"&amp;P2515&amp;"-"&amp;Q2515&amp;"-"&amp;R2515&amp;"-"&amp;S2515&amp;"-"&amp;T2515</f>
        <v>SJ-V-05-000D-XV-0405</v>
      </c>
      <c r="N2515" s="32" t="s">
        <v>1450</v>
      </c>
      <c r="O2515" s="21" t="str">
        <f>IFERROR(VLOOKUP(B2515,'字典-基地管理'!A:B,2,FALSE),"未填")</f>
        <v>SJ</v>
      </c>
      <c r="P2515" s="21" t="str">
        <f>IFERROR(VLOOKUP(C2515,'字典-车间管理'!A:B,2,FALSE),"未填")</f>
        <v>V</v>
      </c>
      <c r="Q2515" s="21" t="str">
        <f>IFERROR(VLOOKUP(D2515,'字典-系统管理&amp;工段管理'!C:D,2,FALSE),"未填")</f>
        <v>05</v>
      </c>
      <c r="R2515" s="22" t="str">
        <f>_xlfn.TEXTJOIN("", TRUE, IF(U2515="0", U2515, ""), IF(V2515="0", V2515, ""), IF(W2515="0", W2515, ""), IF(X2515="0", X2515, ""), IF(U2515&lt;&gt;"0", U2515, ""), IF(V2515&lt;&gt;"0", V2515, ""), IF(W2515&lt;&gt;"0", W2515, ""), IF(X2515&lt;&gt;"0", X2515, ""))</f>
        <v>000D</v>
      </c>
      <c r="S2515" s="21" t="str">
        <f>IFERROR(VLOOKUP(K2515,'字典-设备&amp;仪表管理'!A:B,2,FALSE),"未填")</f>
        <v>XV</v>
      </c>
      <c r="T2515" s="26" t="str">
        <f>IF(L2515="","未填",TEXT(L2515,"0000"))</f>
        <v>0405</v>
      </c>
      <c r="U2515" s="22" t="str">
        <f>IFERROR(VLOOKUP(E2515,'字典-系统管理&amp;工段管理'!$A$2:$B$7,2,0),"0")</f>
        <v>D</v>
      </c>
      <c r="V2515" s="22" t="str">
        <f>IFERROR(VLOOKUP(F2515,'字典-系统管理&amp;工段管理'!$A$2:$B$7,2,0),"0")</f>
        <v>0</v>
      </c>
      <c r="W2515" s="22" t="str">
        <f>IFERROR(VLOOKUP(G2515,'字典-系统管理&amp;工段管理'!$A$2:$B$7,2,0),"0")</f>
        <v>0</v>
      </c>
      <c r="X2515" s="22" t="str">
        <f>IFERROR(VLOOKUP(H2515,'字典-系统管理&amp;工段管理'!$A$2:$B$7,2,0),"0")</f>
        <v>0</v>
      </c>
    </row>
    <row r="2516" spans="1:24" x14ac:dyDescent="0.15">
      <c r="A2516" s="19">
        <v>2514</v>
      </c>
      <c r="B2516" s="22" t="s">
        <v>24</v>
      </c>
      <c r="C2516" s="22" t="s">
        <v>94</v>
      </c>
      <c r="D2516" s="22" t="s">
        <v>234</v>
      </c>
      <c r="E2516" s="22" t="s">
        <v>28</v>
      </c>
      <c r="F2516" s="22"/>
      <c r="G2516" s="22"/>
      <c r="H2516" s="22"/>
      <c r="I2516" s="32" t="s">
        <v>1451</v>
      </c>
      <c r="J2516" s="22" t="s">
        <v>33</v>
      </c>
      <c r="K2516" s="38" t="s">
        <v>325</v>
      </c>
      <c r="L2516" s="20">
        <v>406</v>
      </c>
      <c r="M2516" s="29" t="str">
        <f>O2516&amp;"-"&amp;P2516&amp;"-"&amp;Q2516&amp;"-"&amp;R2516&amp;"-"&amp;S2516&amp;"-"&amp;T2516</f>
        <v>SJ-V-05-000D-XV-0406</v>
      </c>
      <c r="N2516" s="32" t="s">
        <v>1451</v>
      </c>
      <c r="O2516" s="21" t="str">
        <f>IFERROR(VLOOKUP(B2516,'字典-基地管理'!A:B,2,FALSE),"未填")</f>
        <v>SJ</v>
      </c>
      <c r="P2516" s="21" t="str">
        <f>IFERROR(VLOOKUP(C2516,'字典-车间管理'!A:B,2,FALSE),"未填")</f>
        <v>V</v>
      </c>
      <c r="Q2516" s="21" t="str">
        <f>IFERROR(VLOOKUP(D2516,'字典-系统管理&amp;工段管理'!C:D,2,FALSE),"未填")</f>
        <v>05</v>
      </c>
      <c r="R2516" s="22" t="str">
        <f>_xlfn.TEXTJOIN("", TRUE, IF(U2516="0", U2516, ""), IF(V2516="0", V2516, ""), IF(W2516="0", W2516, ""), IF(X2516="0", X2516, ""), IF(U2516&lt;&gt;"0", U2516, ""), IF(V2516&lt;&gt;"0", V2516, ""), IF(W2516&lt;&gt;"0", W2516, ""), IF(X2516&lt;&gt;"0", X2516, ""))</f>
        <v>000D</v>
      </c>
      <c r="S2516" s="21" t="str">
        <f>IFERROR(VLOOKUP(K2516,'字典-设备&amp;仪表管理'!A:B,2,FALSE),"未填")</f>
        <v>XV</v>
      </c>
      <c r="T2516" s="26" t="str">
        <f>IF(L2516="","未填",TEXT(L2516,"0000"))</f>
        <v>0406</v>
      </c>
      <c r="U2516" s="22" t="str">
        <f>IFERROR(VLOOKUP(E2516,'字典-系统管理&amp;工段管理'!$A$2:$B$7,2,0),"0")</f>
        <v>D</v>
      </c>
      <c r="V2516" s="22" t="str">
        <f>IFERROR(VLOOKUP(F2516,'字典-系统管理&amp;工段管理'!$A$2:$B$7,2,0),"0")</f>
        <v>0</v>
      </c>
      <c r="W2516" s="22" t="str">
        <f>IFERROR(VLOOKUP(G2516,'字典-系统管理&amp;工段管理'!$A$2:$B$7,2,0),"0")</f>
        <v>0</v>
      </c>
      <c r="X2516" s="22" t="str">
        <f>IFERROR(VLOOKUP(H2516,'字典-系统管理&amp;工段管理'!$A$2:$B$7,2,0),"0")</f>
        <v>0</v>
      </c>
    </row>
    <row r="2517" spans="1:24" x14ac:dyDescent="0.15">
      <c r="A2517" s="19">
        <v>2515</v>
      </c>
      <c r="B2517" s="22" t="s">
        <v>24</v>
      </c>
      <c r="C2517" s="22" t="s">
        <v>94</v>
      </c>
      <c r="D2517" s="22" t="s">
        <v>234</v>
      </c>
      <c r="E2517" s="22" t="s">
        <v>28</v>
      </c>
      <c r="F2517" s="22"/>
      <c r="G2517" s="22"/>
      <c r="H2517" s="22"/>
      <c r="I2517" s="32" t="s">
        <v>1452</v>
      </c>
      <c r="J2517" s="22" t="s">
        <v>33</v>
      </c>
      <c r="K2517" s="38" t="s">
        <v>325</v>
      </c>
      <c r="L2517" s="20">
        <v>407</v>
      </c>
      <c r="M2517" s="29" t="str">
        <f>O2517&amp;"-"&amp;P2517&amp;"-"&amp;Q2517&amp;"-"&amp;R2517&amp;"-"&amp;S2517&amp;"-"&amp;T2517</f>
        <v>SJ-V-05-000D-XV-0407</v>
      </c>
      <c r="N2517" s="32" t="s">
        <v>1452</v>
      </c>
      <c r="O2517" s="21" t="str">
        <f>IFERROR(VLOOKUP(B2517,'字典-基地管理'!A:B,2,FALSE),"未填")</f>
        <v>SJ</v>
      </c>
      <c r="P2517" s="21" t="str">
        <f>IFERROR(VLOOKUP(C2517,'字典-车间管理'!A:B,2,FALSE),"未填")</f>
        <v>V</v>
      </c>
      <c r="Q2517" s="21" t="str">
        <f>IFERROR(VLOOKUP(D2517,'字典-系统管理&amp;工段管理'!C:D,2,FALSE),"未填")</f>
        <v>05</v>
      </c>
      <c r="R2517" s="22" t="str">
        <f>_xlfn.TEXTJOIN("", TRUE, IF(U2517="0", U2517, ""), IF(V2517="0", V2517, ""), IF(W2517="0", W2517, ""), IF(X2517="0", X2517, ""), IF(U2517&lt;&gt;"0", U2517, ""), IF(V2517&lt;&gt;"0", V2517, ""), IF(W2517&lt;&gt;"0", W2517, ""), IF(X2517&lt;&gt;"0", X2517, ""))</f>
        <v>000D</v>
      </c>
      <c r="S2517" s="21" t="str">
        <f>IFERROR(VLOOKUP(K2517,'字典-设备&amp;仪表管理'!A:B,2,FALSE),"未填")</f>
        <v>XV</v>
      </c>
      <c r="T2517" s="26" t="str">
        <f>IF(L2517="","未填",TEXT(L2517,"0000"))</f>
        <v>0407</v>
      </c>
      <c r="U2517" s="22" t="str">
        <f>IFERROR(VLOOKUP(E2517,'字典-系统管理&amp;工段管理'!$A$2:$B$7,2,0),"0")</f>
        <v>D</v>
      </c>
      <c r="V2517" s="22" t="str">
        <f>IFERROR(VLOOKUP(F2517,'字典-系统管理&amp;工段管理'!$A$2:$B$7,2,0),"0")</f>
        <v>0</v>
      </c>
      <c r="W2517" s="22" t="str">
        <f>IFERROR(VLOOKUP(G2517,'字典-系统管理&amp;工段管理'!$A$2:$B$7,2,0),"0")</f>
        <v>0</v>
      </c>
      <c r="X2517" s="22" t="str">
        <f>IFERROR(VLOOKUP(H2517,'字典-系统管理&amp;工段管理'!$A$2:$B$7,2,0),"0")</f>
        <v>0</v>
      </c>
    </row>
    <row r="2518" spans="1:24" x14ac:dyDescent="0.15">
      <c r="A2518" s="19">
        <v>2516</v>
      </c>
      <c r="B2518" s="22" t="s">
        <v>24</v>
      </c>
      <c r="C2518" s="22" t="s">
        <v>94</v>
      </c>
      <c r="D2518" s="22" t="s">
        <v>234</v>
      </c>
      <c r="E2518" s="22" t="s">
        <v>28</v>
      </c>
      <c r="F2518" s="22"/>
      <c r="G2518" s="22"/>
      <c r="H2518" s="22"/>
      <c r="I2518" s="32" t="s">
        <v>1453</v>
      </c>
      <c r="J2518" s="22" t="s">
        <v>33</v>
      </c>
      <c r="K2518" s="38" t="s">
        <v>325</v>
      </c>
      <c r="L2518" s="20">
        <v>408</v>
      </c>
      <c r="M2518" s="29" t="str">
        <f>O2518&amp;"-"&amp;P2518&amp;"-"&amp;Q2518&amp;"-"&amp;R2518&amp;"-"&amp;S2518&amp;"-"&amp;T2518</f>
        <v>SJ-V-05-000D-XV-0408</v>
      </c>
      <c r="N2518" s="32" t="s">
        <v>1453</v>
      </c>
      <c r="O2518" s="21" t="str">
        <f>IFERROR(VLOOKUP(B2518,'字典-基地管理'!A:B,2,FALSE),"未填")</f>
        <v>SJ</v>
      </c>
      <c r="P2518" s="21" t="str">
        <f>IFERROR(VLOOKUP(C2518,'字典-车间管理'!A:B,2,FALSE),"未填")</f>
        <v>V</v>
      </c>
      <c r="Q2518" s="21" t="str">
        <f>IFERROR(VLOOKUP(D2518,'字典-系统管理&amp;工段管理'!C:D,2,FALSE),"未填")</f>
        <v>05</v>
      </c>
      <c r="R2518" s="22" t="str">
        <f>_xlfn.TEXTJOIN("", TRUE, IF(U2518="0", U2518, ""), IF(V2518="0", V2518, ""), IF(W2518="0", W2518, ""), IF(X2518="0", X2518, ""), IF(U2518&lt;&gt;"0", U2518, ""), IF(V2518&lt;&gt;"0", V2518, ""), IF(W2518&lt;&gt;"0", W2518, ""), IF(X2518&lt;&gt;"0", X2518, ""))</f>
        <v>000D</v>
      </c>
      <c r="S2518" s="21" t="str">
        <f>IFERROR(VLOOKUP(K2518,'字典-设备&amp;仪表管理'!A:B,2,FALSE),"未填")</f>
        <v>XV</v>
      </c>
      <c r="T2518" s="26" t="str">
        <f>IF(L2518="","未填",TEXT(L2518,"0000"))</f>
        <v>0408</v>
      </c>
      <c r="U2518" s="22" t="str">
        <f>IFERROR(VLOOKUP(E2518,'字典-系统管理&amp;工段管理'!$A$2:$B$7,2,0),"0")</f>
        <v>D</v>
      </c>
      <c r="V2518" s="22" t="str">
        <f>IFERROR(VLOOKUP(F2518,'字典-系统管理&amp;工段管理'!$A$2:$B$7,2,0),"0")</f>
        <v>0</v>
      </c>
      <c r="W2518" s="22" t="str">
        <f>IFERROR(VLOOKUP(G2518,'字典-系统管理&amp;工段管理'!$A$2:$B$7,2,0),"0")</f>
        <v>0</v>
      </c>
      <c r="X2518" s="22" t="str">
        <f>IFERROR(VLOOKUP(H2518,'字典-系统管理&amp;工段管理'!$A$2:$B$7,2,0),"0")</f>
        <v>0</v>
      </c>
    </row>
    <row r="2519" spans="1:24" x14ac:dyDescent="0.15">
      <c r="A2519" s="19">
        <v>2517</v>
      </c>
      <c r="B2519" s="22" t="s">
        <v>24</v>
      </c>
      <c r="C2519" s="22" t="s">
        <v>94</v>
      </c>
      <c r="D2519" s="22" t="s">
        <v>234</v>
      </c>
      <c r="E2519" s="22" t="s">
        <v>28</v>
      </c>
      <c r="F2519" s="22"/>
      <c r="G2519" s="22"/>
      <c r="H2519" s="22"/>
      <c r="I2519" s="32" t="s">
        <v>1454</v>
      </c>
      <c r="J2519" s="22" t="s">
        <v>33</v>
      </c>
      <c r="K2519" s="38" t="s">
        <v>325</v>
      </c>
      <c r="L2519" s="20">
        <v>409</v>
      </c>
      <c r="M2519" s="29" t="str">
        <f>O2519&amp;"-"&amp;P2519&amp;"-"&amp;Q2519&amp;"-"&amp;R2519&amp;"-"&amp;S2519&amp;"-"&amp;T2519</f>
        <v>SJ-V-05-000D-XV-0409</v>
      </c>
      <c r="N2519" s="32" t="s">
        <v>1454</v>
      </c>
      <c r="O2519" s="21" t="str">
        <f>IFERROR(VLOOKUP(B2519,'字典-基地管理'!A:B,2,FALSE),"未填")</f>
        <v>SJ</v>
      </c>
      <c r="P2519" s="21" t="str">
        <f>IFERROR(VLOOKUP(C2519,'字典-车间管理'!A:B,2,FALSE),"未填")</f>
        <v>V</v>
      </c>
      <c r="Q2519" s="21" t="str">
        <f>IFERROR(VLOOKUP(D2519,'字典-系统管理&amp;工段管理'!C:D,2,FALSE),"未填")</f>
        <v>05</v>
      </c>
      <c r="R2519" s="22" t="str">
        <f>_xlfn.TEXTJOIN("", TRUE, IF(U2519="0", U2519, ""), IF(V2519="0", V2519, ""), IF(W2519="0", W2519, ""), IF(X2519="0", X2519, ""), IF(U2519&lt;&gt;"0", U2519, ""), IF(V2519&lt;&gt;"0", V2519, ""), IF(W2519&lt;&gt;"0", W2519, ""), IF(X2519&lt;&gt;"0", X2519, ""))</f>
        <v>000D</v>
      </c>
      <c r="S2519" s="21" t="str">
        <f>IFERROR(VLOOKUP(K2519,'字典-设备&amp;仪表管理'!A:B,2,FALSE),"未填")</f>
        <v>XV</v>
      </c>
      <c r="T2519" s="26" t="str">
        <f>IF(L2519="","未填",TEXT(L2519,"0000"))</f>
        <v>0409</v>
      </c>
      <c r="U2519" s="22" t="str">
        <f>IFERROR(VLOOKUP(E2519,'字典-系统管理&amp;工段管理'!$A$2:$B$7,2,0),"0")</f>
        <v>D</v>
      </c>
      <c r="V2519" s="22" t="str">
        <f>IFERROR(VLOOKUP(F2519,'字典-系统管理&amp;工段管理'!$A$2:$B$7,2,0),"0")</f>
        <v>0</v>
      </c>
      <c r="W2519" s="22" t="str">
        <f>IFERROR(VLOOKUP(G2519,'字典-系统管理&amp;工段管理'!$A$2:$B$7,2,0),"0")</f>
        <v>0</v>
      </c>
      <c r="X2519" s="22" t="str">
        <f>IFERROR(VLOOKUP(H2519,'字典-系统管理&amp;工段管理'!$A$2:$B$7,2,0),"0")</f>
        <v>0</v>
      </c>
    </row>
    <row r="2520" spans="1:24" x14ac:dyDescent="0.15">
      <c r="A2520" s="19">
        <v>2518</v>
      </c>
      <c r="B2520" s="22" t="s">
        <v>24</v>
      </c>
      <c r="C2520" s="22" t="s">
        <v>94</v>
      </c>
      <c r="D2520" s="22" t="s">
        <v>234</v>
      </c>
      <c r="E2520" s="22" t="s">
        <v>28</v>
      </c>
      <c r="F2520" s="22"/>
      <c r="G2520" s="22"/>
      <c r="H2520" s="22"/>
      <c r="I2520" s="32" t="s">
        <v>1455</v>
      </c>
      <c r="J2520" s="22" t="s">
        <v>33</v>
      </c>
      <c r="K2520" s="38" t="s">
        <v>325</v>
      </c>
      <c r="L2520" s="20">
        <v>410</v>
      </c>
      <c r="M2520" s="29" t="str">
        <f>O2520&amp;"-"&amp;P2520&amp;"-"&amp;Q2520&amp;"-"&amp;R2520&amp;"-"&amp;S2520&amp;"-"&amp;T2520</f>
        <v>SJ-V-05-000D-XV-0410</v>
      </c>
      <c r="N2520" s="32" t="s">
        <v>1455</v>
      </c>
      <c r="O2520" s="21" t="str">
        <f>IFERROR(VLOOKUP(B2520,'字典-基地管理'!A:B,2,FALSE),"未填")</f>
        <v>SJ</v>
      </c>
      <c r="P2520" s="21" t="str">
        <f>IFERROR(VLOOKUP(C2520,'字典-车间管理'!A:B,2,FALSE),"未填")</f>
        <v>V</v>
      </c>
      <c r="Q2520" s="21" t="str">
        <f>IFERROR(VLOOKUP(D2520,'字典-系统管理&amp;工段管理'!C:D,2,FALSE),"未填")</f>
        <v>05</v>
      </c>
      <c r="R2520" s="22" t="str">
        <f>_xlfn.TEXTJOIN("", TRUE, IF(U2520="0", U2520, ""), IF(V2520="0", V2520, ""), IF(W2520="0", W2520, ""), IF(X2520="0", X2520, ""), IF(U2520&lt;&gt;"0", U2520, ""), IF(V2520&lt;&gt;"0", V2520, ""), IF(W2520&lt;&gt;"0", W2520, ""), IF(X2520&lt;&gt;"0", X2520, ""))</f>
        <v>000D</v>
      </c>
      <c r="S2520" s="21" t="str">
        <f>IFERROR(VLOOKUP(K2520,'字典-设备&amp;仪表管理'!A:B,2,FALSE),"未填")</f>
        <v>XV</v>
      </c>
      <c r="T2520" s="26" t="str">
        <f>IF(L2520="","未填",TEXT(L2520,"0000"))</f>
        <v>0410</v>
      </c>
      <c r="U2520" s="22" t="str">
        <f>IFERROR(VLOOKUP(E2520,'字典-系统管理&amp;工段管理'!$A$2:$B$7,2,0),"0")</f>
        <v>D</v>
      </c>
      <c r="V2520" s="22" t="str">
        <f>IFERROR(VLOOKUP(F2520,'字典-系统管理&amp;工段管理'!$A$2:$B$7,2,0),"0")</f>
        <v>0</v>
      </c>
      <c r="W2520" s="22" t="str">
        <f>IFERROR(VLOOKUP(G2520,'字典-系统管理&amp;工段管理'!$A$2:$B$7,2,0),"0")</f>
        <v>0</v>
      </c>
      <c r="X2520" s="22" t="str">
        <f>IFERROR(VLOOKUP(H2520,'字典-系统管理&amp;工段管理'!$A$2:$B$7,2,0),"0")</f>
        <v>0</v>
      </c>
    </row>
    <row r="2521" spans="1:24" x14ac:dyDescent="0.15">
      <c r="A2521" s="19">
        <v>2519</v>
      </c>
      <c r="B2521" s="22" t="s">
        <v>24</v>
      </c>
      <c r="C2521" s="22" t="s">
        <v>94</v>
      </c>
      <c r="D2521" s="22" t="s">
        <v>234</v>
      </c>
      <c r="E2521" s="22" t="s">
        <v>28</v>
      </c>
      <c r="F2521" s="22"/>
      <c r="G2521" s="22"/>
      <c r="H2521" s="22"/>
      <c r="I2521" s="32" t="s">
        <v>1456</v>
      </c>
      <c r="J2521" s="22" t="s">
        <v>33</v>
      </c>
      <c r="K2521" s="38" t="s">
        <v>325</v>
      </c>
      <c r="L2521" s="20">
        <v>411</v>
      </c>
      <c r="M2521" s="29" t="str">
        <f>O2521&amp;"-"&amp;P2521&amp;"-"&amp;Q2521&amp;"-"&amp;R2521&amp;"-"&amp;S2521&amp;"-"&amp;T2521</f>
        <v>SJ-V-05-000D-XV-0411</v>
      </c>
      <c r="N2521" s="32" t="s">
        <v>1456</v>
      </c>
      <c r="O2521" s="21" t="str">
        <f>IFERROR(VLOOKUP(B2521,'字典-基地管理'!A:B,2,FALSE),"未填")</f>
        <v>SJ</v>
      </c>
      <c r="P2521" s="21" t="str">
        <f>IFERROR(VLOOKUP(C2521,'字典-车间管理'!A:B,2,FALSE),"未填")</f>
        <v>V</v>
      </c>
      <c r="Q2521" s="21" t="str">
        <f>IFERROR(VLOOKUP(D2521,'字典-系统管理&amp;工段管理'!C:D,2,FALSE),"未填")</f>
        <v>05</v>
      </c>
      <c r="R2521" s="22" t="str">
        <f>_xlfn.TEXTJOIN("", TRUE, IF(U2521="0", U2521, ""), IF(V2521="0", V2521, ""), IF(W2521="0", W2521, ""), IF(X2521="0", X2521, ""), IF(U2521&lt;&gt;"0", U2521, ""), IF(V2521&lt;&gt;"0", V2521, ""), IF(W2521&lt;&gt;"0", W2521, ""), IF(X2521&lt;&gt;"0", X2521, ""))</f>
        <v>000D</v>
      </c>
      <c r="S2521" s="21" t="str">
        <f>IFERROR(VLOOKUP(K2521,'字典-设备&amp;仪表管理'!A:B,2,FALSE),"未填")</f>
        <v>XV</v>
      </c>
      <c r="T2521" s="26" t="str">
        <f>IF(L2521="","未填",TEXT(L2521,"0000"))</f>
        <v>0411</v>
      </c>
      <c r="U2521" s="22" t="str">
        <f>IFERROR(VLOOKUP(E2521,'字典-系统管理&amp;工段管理'!$A$2:$B$7,2,0),"0")</f>
        <v>D</v>
      </c>
      <c r="V2521" s="22" t="str">
        <f>IFERROR(VLOOKUP(F2521,'字典-系统管理&amp;工段管理'!$A$2:$B$7,2,0),"0")</f>
        <v>0</v>
      </c>
      <c r="W2521" s="22" t="str">
        <f>IFERROR(VLOOKUP(G2521,'字典-系统管理&amp;工段管理'!$A$2:$B$7,2,0),"0")</f>
        <v>0</v>
      </c>
      <c r="X2521" s="22" t="str">
        <f>IFERROR(VLOOKUP(H2521,'字典-系统管理&amp;工段管理'!$A$2:$B$7,2,0),"0")</f>
        <v>0</v>
      </c>
    </row>
    <row r="2522" spans="1:24" x14ac:dyDescent="0.15">
      <c r="A2522" s="19">
        <v>2520</v>
      </c>
      <c r="B2522" s="22" t="s">
        <v>24</v>
      </c>
      <c r="C2522" s="22" t="s">
        <v>94</v>
      </c>
      <c r="D2522" s="22" t="s">
        <v>234</v>
      </c>
      <c r="E2522" s="22" t="s">
        <v>28</v>
      </c>
      <c r="F2522" s="22"/>
      <c r="G2522" s="22"/>
      <c r="H2522" s="22"/>
      <c r="I2522" s="32" t="s">
        <v>1458</v>
      </c>
      <c r="J2522" s="22" t="s">
        <v>33</v>
      </c>
      <c r="K2522" s="38" t="s">
        <v>325</v>
      </c>
      <c r="L2522" s="20">
        <v>412</v>
      </c>
      <c r="M2522" s="29" t="str">
        <f>O2522&amp;"-"&amp;P2522&amp;"-"&amp;Q2522&amp;"-"&amp;R2522&amp;"-"&amp;S2522&amp;"-"&amp;T2522</f>
        <v>SJ-V-05-000D-XV-0412</v>
      </c>
      <c r="N2522" s="32" t="s">
        <v>1458</v>
      </c>
      <c r="O2522" s="21" t="str">
        <f>IFERROR(VLOOKUP(B2522,'字典-基地管理'!A:B,2,FALSE),"未填")</f>
        <v>SJ</v>
      </c>
      <c r="P2522" s="21" t="str">
        <f>IFERROR(VLOOKUP(C2522,'字典-车间管理'!A:B,2,FALSE),"未填")</f>
        <v>V</v>
      </c>
      <c r="Q2522" s="21" t="str">
        <f>IFERROR(VLOOKUP(D2522,'字典-系统管理&amp;工段管理'!C:D,2,FALSE),"未填")</f>
        <v>05</v>
      </c>
      <c r="R2522" s="22" t="str">
        <f>_xlfn.TEXTJOIN("", TRUE, IF(U2522="0", U2522, ""), IF(V2522="0", V2522, ""), IF(W2522="0", W2522, ""), IF(X2522="0", X2522, ""), IF(U2522&lt;&gt;"0", U2522, ""), IF(V2522&lt;&gt;"0", V2522, ""), IF(W2522&lt;&gt;"0", W2522, ""), IF(X2522&lt;&gt;"0", X2522, ""))</f>
        <v>000D</v>
      </c>
      <c r="S2522" s="21" t="str">
        <f>IFERROR(VLOOKUP(K2522,'字典-设备&amp;仪表管理'!A:B,2,FALSE),"未填")</f>
        <v>XV</v>
      </c>
      <c r="T2522" s="26" t="str">
        <f>IF(L2522="","未填",TEXT(L2522,"0000"))</f>
        <v>0412</v>
      </c>
      <c r="U2522" s="22" t="str">
        <f>IFERROR(VLOOKUP(E2522,'字典-系统管理&amp;工段管理'!$A$2:$B$7,2,0),"0")</f>
        <v>D</v>
      </c>
      <c r="V2522" s="22" t="str">
        <f>IFERROR(VLOOKUP(F2522,'字典-系统管理&amp;工段管理'!$A$2:$B$7,2,0),"0")</f>
        <v>0</v>
      </c>
      <c r="W2522" s="22" t="str">
        <f>IFERROR(VLOOKUP(G2522,'字典-系统管理&amp;工段管理'!$A$2:$B$7,2,0),"0")</f>
        <v>0</v>
      </c>
      <c r="X2522" s="22" t="str">
        <f>IFERROR(VLOOKUP(H2522,'字典-系统管理&amp;工段管理'!$A$2:$B$7,2,0),"0")</f>
        <v>0</v>
      </c>
    </row>
    <row r="2523" spans="1:24" x14ac:dyDescent="0.15">
      <c r="A2523" s="19">
        <v>2521</v>
      </c>
      <c r="B2523" s="22" t="s">
        <v>24</v>
      </c>
      <c r="C2523" s="22" t="s">
        <v>94</v>
      </c>
      <c r="D2523" s="22" t="s">
        <v>234</v>
      </c>
      <c r="E2523" s="22" t="s">
        <v>28</v>
      </c>
      <c r="F2523" s="22"/>
      <c r="G2523" s="22"/>
      <c r="H2523" s="22"/>
      <c r="I2523" s="32" t="s">
        <v>1459</v>
      </c>
      <c r="J2523" s="22" t="s">
        <v>33</v>
      </c>
      <c r="K2523" s="38" t="s">
        <v>325</v>
      </c>
      <c r="L2523" s="20">
        <v>413</v>
      </c>
      <c r="M2523" s="29" t="str">
        <f>O2523&amp;"-"&amp;P2523&amp;"-"&amp;Q2523&amp;"-"&amp;R2523&amp;"-"&amp;S2523&amp;"-"&amp;T2523</f>
        <v>SJ-V-05-000D-XV-0413</v>
      </c>
      <c r="N2523" s="32" t="s">
        <v>1459</v>
      </c>
      <c r="O2523" s="21" t="str">
        <f>IFERROR(VLOOKUP(B2523,'字典-基地管理'!A:B,2,FALSE),"未填")</f>
        <v>SJ</v>
      </c>
      <c r="P2523" s="21" t="str">
        <f>IFERROR(VLOOKUP(C2523,'字典-车间管理'!A:B,2,FALSE),"未填")</f>
        <v>V</v>
      </c>
      <c r="Q2523" s="21" t="str">
        <f>IFERROR(VLOOKUP(D2523,'字典-系统管理&amp;工段管理'!C:D,2,FALSE),"未填")</f>
        <v>05</v>
      </c>
      <c r="R2523" s="22" t="str">
        <f>_xlfn.TEXTJOIN("", TRUE, IF(U2523="0", U2523, ""), IF(V2523="0", V2523, ""), IF(W2523="0", W2523, ""), IF(X2523="0", X2523, ""), IF(U2523&lt;&gt;"0", U2523, ""), IF(V2523&lt;&gt;"0", V2523, ""), IF(W2523&lt;&gt;"0", W2523, ""), IF(X2523&lt;&gt;"0", X2523, ""))</f>
        <v>000D</v>
      </c>
      <c r="S2523" s="21" t="str">
        <f>IFERROR(VLOOKUP(K2523,'字典-设备&amp;仪表管理'!A:B,2,FALSE),"未填")</f>
        <v>XV</v>
      </c>
      <c r="T2523" s="26" t="str">
        <f>IF(L2523="","未填",TEXT(L2523,"0000"))</f>
        <v>0413</v>
      </c>
      <c r="U2523" s="22" t="str">
        <f>IFERROR(VLOOKUP(E2523,'字典-系统管理&amp;工段管理'!$A$2:$B$7,2,0),"0")</f>
        <v>D</v>
      </c>
      <c r="V2523" s="22" t="str">
        <f>IFERROR(VLOOKUP(F2523,'字典-系统管理&amp;工段管理'!$A$2:$B$7,2,0),"0")</f>
        <v>0</v>
      </c>
      <c r="W2523" s="22" t="str">
        <f>IFERROR(VLOOKUP(G2523,'字典-系统管理&amp;工段管理'!$A$2:$B$7,2,0),"0")</f>
        <v>0</v>
      </c>
      <c r="X2523" s="22" t="str">
        <f>IFERROR(VLOOKUP(H2523,'字典-系统管理&amp;工段管理'!$A$2:$B$7,2,0),"0")</f>
        <v>0</v>
      </c>
    </row>
    <row r="2524" spans="1:24" x14ac:dyDescent="0.15">
      <c r="A2524" s="19">
        <v>2522</v>
      </c>
      <c r="B2524" s="22" t="s">
        <v>24</v>
      </c>
      <c r="C2524" s="22" t="s">
        <v>94</v>
      </c>
      <c r="D2524" s="22" t="s">
        <v>234</v>
      </c>
      <c r="E2524" s="22" t="s">
        <v>28</v>
      </c>
      <c r="F2524" s="22"/>
      <c r="G2524" s="22"/>
      <c r="H2524" s="22"/>
      <c r="I2524" s="32" t="s">
        <v>1460</v>
      </c>
      <c r="J2524" s="22" t="s">
        <v>33</v>
      </c>
      <c r="K2524" s="38" t="s">
        <v>325</v>
      </c>
      <c r="L2524" s="20">
        <v>414</v>
      </c>
      <c r="M2524" s="29" t="str">
        <f>O2524&amp;"-"&amp;P2524&amp;"-"&amp;Q2524&amp;"-"&amp;R2524&amp;"-"&amp;S2524&amp;"-"&amp;T2524</f>
        <v>SJ-V-05-000D-XV-0414</v>
      </c>
      <c r="N2524" s="32" t="s">
        <v>1460</v>
      </c>
      <c r="O2524" s="21" t="str">
        <f>IFERROR(VLOOKUP(B2524,'字典-基地管理'!A:B,2,FALSE),"未填")</f>
        <v>SJ</v>
      </c>
      <c r="P2524" s="21" t="str">
        <f>IFERROR(VLOOKUP(C2524,'字典-车间管理'!A:B,2,FALSE),"未填")</f>
        <v>V</v>
      </c>
      <c r="Q2524" s="21" t="str">
        <f>IFERROR(VLOOKUP(D2524,'字典-系统管理&amp;工段管理'!C:D,2,FALSE),"未填")</f>
        <v>05</v>
      </c>
      <c r="R2524" s="22" t="str">
        <f>_xlfn.TEXTJOIN("", TRUE, IF(U2524="0", U2524, ""), IF(V2524="0", V2524, ""), IF(W2524="0", W2524, ""), IF(X2524="0", X2524, ""), IF(U2524&lt;&gt;"0", U2524, ""), IF(V2524&lt;&gt;"0", V2524, ""), IF(W2524&lt;&gt;"0", W2524, ""), IF(X2524&lt;&gt;"0", X2524, ""))</f>
        <v>000D</v>
      </c>
      <c r="S2524" s="21" t="str">
        <f>IFERROR(VLOOKUP(K2524,'字典-设备&amp;仪表管理'!A:B,2,FALSE),"未填")</f>
        <v>XV</v>
      </c>
      <c r="T2524" s="26" t="str">
        <f>IF(L2524="","未填",TEXT(L2524,"0000"))</f>
        <v>0414</v>
      </c>
      <c r="U2524" s="22" t="str">
        <f>IFERROR(VLOOKUP(E2524,'字典-系统管理&amp;工段管理'!$A$2:$B$7,2,0),"0")</f>
        <v>D</v>
      </c>
      <c r="V2524" s="22" t="str">
        <f>IFERROR(VLOOKUP(F2524,'字典-系统管理&amp;工段管理'!$A$2:$B$7,2,0),"0")</f>
        <v>0</v>
      </c>
      <c r="W2524" s="22" t="str">
        <f>IFERROR(VLOOKUP(G2524,'字典-系统管理&amp;工段管理'!$A$2:$B$7,2,0),"0")</f>
        <v>0</v>
      </c>
      <c r="X2524" s="22" t="str">
        <f>IFERROR(VLOOKUP(H2524,'字典-系统管理&amp;工段管理'!$A$2:$B$7,2,0),"0")</f>
        <v>0</v>
      </c>
    </row>
    <row r="2525" spans="1:24" x14ac:dyDescent="0.15">
      <c r="A2525" s="19">
        <v>2523</v>
      </c>
      <c r="B2525" s="22" t="s">
        <v>24</v>
      </c>
      <c r="C2525" s="22" t="s">
        <v>94</v>
      </c>
      <c r="D2525" s="22" t="s">
        <v>234</v>
      </c>
      <c r="E2525" s="22" t="s">
        <v>28</v>
      </c>
      <c r="F2525" s="22"/>
      <c r="G2525" s="22"/>
      <c r="H2525" s="22"/>
      <c r="I2525" s="32" t="s">
        <v>1461</v>
      </c>
      <c r="J2525" s="22" t="s">
        <v>33</v>
      </c>
      <c r="K2525" s="38" t="s">
        <v>325</v>
      </c>
      <c r="L2525" s="20">
        <v>415</v>
      </c>
      <c r="M2525" s="29" t="str">
        <f>O2525&amp;"-"&amp;P2525&amp;"-"&amp;Q2525&amp;"-"&amp;R2525&amp;"-"&amp;S2525&amp;"-"&amp;T2525</f>
        <v>SJ-V-05-000D-XV-0415</v>
      </c>
      <c r="N2525" s="32" t="s">
        <v>1461</v>
      </c>
      <c r="O2525" s="21" t="str">
        <f>IFERROR(VLOOKUP(B2525,'字典-基地管理'!A:B,2,FALSE),"未填")</f>
        <v>SJ</v>
      </c>
      <c r="P2525" s="21" t="str">
        <f>IFERROR(VLOOKUP(C2525,'字典-车间管理'!A:B,2,FALSE),"未填")</f>
        <v>V</v>
      </c>
      <c r="Q2525" s="21" t="str">
        <f>IFERROR(VLOOKUP(D2525,'字典-系统管理&amp;工段管理'!C:D,2,FALSE),"未填")</f>
        <v>05</v>
      </c>
      <c r="R2525" s="22" t="str">
        <f>_xlfn.TEXTJOIN("", TRUE, IF(U2525="0", U2525, ""), IF(V2525="0", V2525, ""), IF(W2525="0", W2525, ""), IF(X2525="0", X2525, ""), IF(U2525&lt;&gt;"0", U2525, ""), IF(V2525&lt;&gt;"0", V2525, ""), IF(W2525&lt;&gt;"0", W2525, ""), IF(X2525&lt;&gt;"0", X2525, ""))</f>
        <v>000D</v>
      </c>
      <c r="S2525" s="21" t="str">
        <f>IFERROR(VLOOKUP(K2525,'字典-设备&amp;仪表管理'!A:B,2,FALSE),"未填")</f>
        <v>XV</v>
      </c>
      <c r="T2525" s="26" t="str">
        <f>IF(L2525="","未填",TEXT(L2525,"0000"))</f>
        <v>0415</v>
      </c>
      <c r="U2525" s="22" t="str">
        <f>IFERROR(VLOOKUP(E2525,'字典-系统管理&amp;工段管理'!$A$2:$B$7,2,0),"0")</f>
        <v>D</v>
      </c>
      <c r="V2525" s="22" t="str">
        <f>IFERROR(VLOOKUP(F2525,'字典-系统管理&amp;工段管理'!$A$2:$B$7,2,0),"0")</f>
        <v>0</v>
      </c>
      <c r="W2525" s="22" t="str">
        <f>IFERROR(VLOOKUP(G2525,'字典-系统管理&amp;工段管理'!$A$2:$B$7,2,0),"0")</f>
        <v>0</v>
      </c>
      <c r="X2525" s="22" t="str">
        <f>IFERROR(VLOOKUP(H2525,'字典-系统管理&amp;工段管理'!$A$2:$B$7,2,0),"0")</f>
        <v>0</v>
      </c>
    </row>
    <row r="2526" spans="1:24" x14ac:dyDescent="0.15">
      <c r="A2526" s="19">
        <v>2524</v>
      </c>
      <c r="B2526" s="22" t="s">
        <v>24</v>
      </c>
      <c r="C2526" s="22" t="s">
        <v>94</v>
      </c>
      <c r="D2526" s="22" t="s">
        <v>234</v>
      </c>
      <c r="E2526" s="22" t="s">
        <v>28</v>
      </c>
      <c r="F2526" s="22"/>
      <c r="G2526" s="22"/>
      <c r="H2526" s="22"/>
      <c r="I2526" s="32" t="s">
        <v>1462</v>
      </c>
      <c r="J2526" s="22" t="s">
        <v>33</v>
      </c>
      <c r="K2526" s="38" t="s">
        <v>325</v>
      </c>
      <c r="L2526" s="20">
        <v>416</v>
      </c>
      <c r="M2526" s="29" t="str">
        <f>O2526&amp;"-"&amp;P2526&amp;"-"&amp;Q2526&amp;"-"&amp;R2526&amp;"-"&amp;S2526&amp;"-"&amp;T2526</f>
        <v>SJ-V-05-000D-XV-0416</v>
      </c>
      <c r="N2526" s="32" t="s">
        <v>1462</v>
      </c>
      <c r="O2526" s="21" t="str">
        <f>IFERROR(VLOOKUP(B2526,'字典-基地管理'!A:B,2,FALSE),"未填")</f>
        <v>SJ</v>
      </c>
      <c r="P2526" s="21" t="str">
        <f>IFERROR(VLOOKUP(C2526,'字典-车间管理'!A:B,2,FALSE),"未填")</f>
        <v>V</v>
      </c>
      <c r="Q2526" s="21" t="str">
        <f>IFERROR(VLOOKUP(D2526,'字典-系统管理&amp;工段管理'!C:D,2,FALSE),"未填")</f>
        <v>05</v>
      </c>
      <c r="R2526" s="22" t="str">
        <f>_xlfn.TEXTJOIN("", TRUE, IF(U2526="0", U2526, ""), IF(V2526="0", V2526, ""), IF(W2526="0", W2526, ""), IF(X2526="0", X2526, ""), IF(U2526&lt;&gt;"0", U2526, ""), IF(V2526&lt;&gt;"0", V2526, ""), IF(W2526&lt;&gt;"0", W2526, ""), IF(X2526&lt;&gt;"0", X2526, ""))</f>
        <v>000D</v>
      </c>
      <c r="S2526" s="21" t="str">
        <f>IFERROR(VLOOKUP(K2526,'字典-设备&amp;仪表管理'!A:B,2,FALSE),"未填")</f>
        <v>XV</v>
      </c>
      <c r="T2526" s="26" t="str">
        <f>IF(L2526="","未填",TEXT(L2526,"0000"))</f>
        <v>0416</v>
      </c>
      <c r="U2526" s="22" t="str">
        <f>IFERROR(VLOOKUP(E2526,'字典-系统管理&amp;工段管理'!$A$2:$B$7,2,0),"0")</f>
        <v>D</v>
      </c>
      <c r="V2526" s="22" t="str">
        <f>IFERROR(VLOOKUP(F2526,'字典-系统管理&amp;工段管理'!$A$2:$B$7,2,0),"0")</f>
        <v>0</v>
      </c>
      <c r="W2526" s="22" t="str">
        <f>IFERROR(VLOOKUP(G2526,'字典-系统管理&amp;工段管理'!$A$2:$B$7,2,0),"0")</f>
        <v>0</v>
      </c>
      <c r="X2526" s="22" t="str">
        <f>IFERROR(VLOOKUP(H2526,'字典-系统管理&amp;工段管理'!$A$2:$B$7,2,0),"0")</f>
        <v>0</v>
      </c>
    </row>
    <row r="2527" spans="1:24" x14ac:dyDescent="0.15">
      <c r="A2527" s="19">
        <v>2525</v>
      </c>
      <c r="B2527" s="22" t="s">
        <v>24</v>
      </c>
      <c r="C2527" s="22" t="s">
        <v>94</v>
      </c>
      <c r="D2527" s="22" t="s">
        <v>234</v>
      </c>
      <c r="E2527" s="22" t="s">
        <v>28</v>
      </c>
      <c r="F2527" s="22"/>
      <c r="G2527" s="22"/>
      <c r="H2527" s="22"/>
      <c r="I2527" s="32" t="s">
        <v>1463</v>
      </c>
      <c r="J2527" s="22" t="s">
        <v>33</v>
      </c>
      <c r="K2527" s="38" t="s">
        <v>325</v>
      </c>
      <c r="L2527" s="20">
        <v>417</v>
      </c>
      <c r="M2527" s="29" t="str">
        <f>O2527&amp;"-"&amp;P2527&amp;"-"&amp;Q2527&amp;"-"&amp;R2527&amp;"-"&amp;S2527&amp;"-"&amp;T2527</f>
        <v>SJ-V-05-000D-XV-0417</v>
      </c>
      <c r="N2527" s="32" t="s">
        <v>1463</v>
      </c>
      <c r="O2527" s="21" t="str">
        <f>IFERROR(VLOOKUP(B2527,'字典-基地管理'!A:B,2,FALSE),"未填")</f>
        <v>SJ</v>
      </c>
      <c r="P2527" s="21" t="str">
        <f>IFERROR(VLOOKUP(C2527,'字典-车间管理'!A:B,2,FALSE),"未填")</f>
        <v>V</v>
      </c>
      <c r="Q2527" s="21" t="str">
        <f>IFERROR(VLOOKUP(D2527,'字典-系统管理&amp;工段管理'!C:D,2,FALSE),"未填")</f>
        <v>05</v>
      </c>
      <c r="R2527" s="22" t="str">
        <f>_xlfn.TEXTJOIN("", TRUE, IF(U2527="0", U2527, ""), IF(V2527="0", V2527, ""), IF(W2527="0", W2527, ""), IF(X2527="0", X2527, ""), IF(U2527&lt;&gt;"0", U2527, ""), IF(V2527&lt;&gt;"0", V2527, ""), IF(W2527&lt;&gt;"0", W2527, ""), IF(X2527&lt;&gt;"0", X2527, ""))</f>
        <v>000D</v>
      </c>
      <c r="S2527" s="21" t="str">
        <f>IFERROR(VLOOKUP(K2527,'字典-设备&amp;仪表管理'!A:B,2,FALSE),"未填")</f>
        <v>XV</v>
      </c>
      <c r="T2527" s="26" t="str">
        <f>IF(L2527="","未填",TEXT(L2527,"0000"))</f>
        <v>0417</v>
      </c>
      <c r="U2527" s="22" t="str">
        <f>IFERROR(VLOOKUP(E2527,'字典-系统管理&amp;工段管理'!$A$2:$B$7,2,0),"0")</f>
        <v>D</v>
      </c>
      <c r="V2527" s="22" t="str">
        <f>IFERROR(VLOOKUP(F2527,'字典-系统管理&amp;工段管理'!$A$2:$B$7,2,0),"0")</f>
        <v>0</v>
      </c>
      <c r="W2527" s="22" t="str">
        <f>IFERROR(VLOOKUP(G2527,'字典-系统管理&amp;工段管理'!$A$2:$B$7,2,0),"0")</f>
        <v>0</v>
      </c>
      <c r="X2527" s="22" t="str">
        <f>IFERROR(VLOOKUP(H2527,'字典-系统管理&amp;工段管理'!$A$2:$B$7,2,0),"0")</f>
        <v>0</v>
      </c>
    </row>
    <row r="2528" spans="1:24" x14ac:dyDescent="0.15">
      <c r="A2528" s="19">
        <v>2526</v>
      </c>
      <c r="B2528" s="22" t="s">
        <v>24</v>
      </c>
      <c r="C2528" s="22" t="s">
        <v>94</v>
      </c>
      <c r="D2528" s="22" t="s">
        <v>234</v>
      </c>
      <c r="E2528" s="22" t="s">
        <v>28</v>
      </c>
      <c r="F2528" s="22"/>
      <c r="G2528" s="22"/>
      <c r="H2528" s="22"/>
      <c r="I2528" s="32" t="s">
        <v>1464</v>
      </c>
      <c r="J2528" s="22" t="s">
        <v>33</v>
      </c>
      <c r="K2528" s="38" t="s">
        <v>325</v>
      </c>
      <c r="L2528" s="20">
        <v>418</v>
      </c>
      <c r="M2528" s="29" t="str">
        <f>O2528&amp;"-"&amp;P2528&amp;"-"&amp;Q2528&amp;"-"&amp;R2528&amp;"-"&amp;S2528&amp;"-"&amp;T2528</f>
        <v>SJ-V-05-000D-XV-0418</v>
      </c>
      <c r="N2528" s="32" t="s">
        <v>1464</v>
      </c>
      <c r="O2528" s="21" t="str">
        <f>IFERROR(VLOOKUP(B2528,'字典-基地管理'!A:B,2,FALSE),"未填")</f>
        <v>SJ</v>
      </c>
      <c r="P2528" s="21" t="str">
        <f>IFERROR(VLOOKUP(C2528,'字典-车间管理'!A:B,2,FALSE),"未填")</f>
        <v>V</v>
      </c>
      <c r="Q2528" s="21" t="str">
        <f>IFERROR(VLOOKUP(D2528,'字典-系统管理&amp;工段管理'!C:D,2,FALSE),"未填")</f>
        <v>05</v>
      </c>
      <c r="R2528" s="22" t="str">
        <f>_xlfn.TEXTJOIN("", TRUE, IF(U2528="0", U2528, ""), IF(V2528="0", V2528, ""), IF(W2528="0", W2528, ""), IF(X2528="0", X2528, ""), IF(U2528&lt;&gt;"0", U2528, ""), IF(V2528&lt;&gt;"0", V2528, ""), IF(W2528&lt;&gt;"0", W2528, ""), IF(X2528&lt;&gt;"0", X2528, ""))</f>
        <v>000D</v>
      </c>
      <c r="S2528" s="21" t="str">
        <f>IFERROR(VLOOKUP(K2528,'字典-设备&amp;仪表管理'!A:B,2,FALSE),"未填")</f>
        <v>XV</v>
      </c>
      <c r="T2528" s="26" t="str">
        <f>IF(L2528="","未填",TEXT(L2528,"0000"))</f>
        <v>0418</v>
      </c>
      <c r="U2528" s="22" t="str">
        <f>IFERROR(VLOOKUP(E2528,'字典-系统管理&amp;工段管理'!$A$2:$B$7,2,0),"0")</f>
        <v>D</v>
      </c>
      <c r="V2528" s="22" t="str">
        <f>IFERROR(VLOOKUP(F2528,'字典-系统管理&amp;工段管理'!$A$2:$B$7,2,0),"0")</f>
        <v>0</v>
      </c>
      <c r="W2528" s="22" t="str">
        <f>IFERROR(VLOOKUP(G2528,'字典-系统管理&amp;工段管理'!$A$2:$B$7,2,0),"0")</f>
        <v>0</v>
      </c>
      <c r="X2528" s="22" t="str">
        <f>IFERROR(VLOOKUP(H2528,'字典-系统管理&amp;工段管理'!$A$2:$B$7,2,0),"0")</f>
        <v>0</v>
      </c>
    </row>
    <row r="2529" spans="1:24" x14ac:dyDescent="0.15">
      <c r="A2529" s="19">
        <v>2527</v>
      </c>
      <c r="B2529" s="22" t="s">
        <v>24</v>
      </c>
      <c r="C2529" s="22" t="s">
        <v>94</v>
      </c>
      <c r="D2529" s="22" t="s">
        <v>234</v>
      </c>
      <c r="E2529" s="22" t="s">
        <v>28</v>
      </c>
      <c r="F2529" s="22"/>
      <c r="G2529" s="22"/>
      <c r="H2529" s="22"/>
      <c r="I2529" s="32" t="s">
        <v>1465</v>
      </c>
      <c r="J2529" s="22" t="s">
        <v>33</v>
      </c>
      <c r="K2529" s="38" t="s">
        <v>325</v>
      </c>
      <c r="L2529" s="20">
        <v>419</v>
      </c>
      <c r="M2529" s="29" t="str">
        <f>O2529&amp;"-"&amp;P2529&amp;"-"&amp;Q2529&amp;"-"&amp;R2529&amp;"-"&amp;S2529&amp;"-"&amp;T2529</f>
        <v>SJ-V-05-000D-XV-0419</v>
      </c>
      <c r="N2529" s="32" t="s">
        <v>1465</v>
      </c>
      <c r="O2529" s="21" t="str">
        <f>IFERROR(VLOOKUP(B2529,'字典-基地管理'!A:B,2,FALSE),"未填")</f>
        <v>SJ</v>
      </c>
      <c r="P2529" s="21" t="str">
        <f>IFERROR(VLOOKUP(C2529,'字典-车间管理'!A:B,2,FALSE),"未填")</f>
        <v>V</v>
      </c>
      <c r="Q2529" s="21" t="str">
        <f>IFERROR(VLOOKUP(D2529,'字典-系统管理&amp;工段管理'!C:D,2,FALSE),"未填")</f>
        <v>05</v>
      </c>
      <c r="R2529" s="22" t="str">
        <f>_xlfn.TEXTJOIN("", TRUE, IF(U2529="0", U2529, ""), IF(V2529="0", V2529, ""), IF(W2529="0", W2529, ""), IF(X2529="0", X2529, ""), IF(U2529&lt;&gt;"0", U2529, ""), IF(V2529&lt;&gt;"0", V2529, ""), IF(W2529&lt;&gt;"0", W2529, ""), IF(X2529&lt;&gt;"0", X2529, ""))</f>
        <v>000D</v>
      </c>
      <c r="S2529" s="21" t="str">
        <f>IFERROR(VLOOKUP(K2529,'字典-设备&amp;仪表管理'!A:B,2,FALSE),"未填")</f>
        <v>XV</v>
      </c>
      <c r="T2529" s="26" t="str">
        <f>IF(L2529="","未填",TEXT(L2529,"0000"))</f>
        <v>0419</v>
      </c>
      <c r="U2529" s="22" t="str">
        <f>IFERROR(VLOOKUP(E2529,'字典-系统管理&amp;工段管理'!$A$2:$B$7,2,0),"0")</f>
        <v>D</v>
      </c>
      <c r="V2529" s="22" t="str">
        <f>IFERROR(VLOOKUP(F2529,'字典-系统管理&amp;工段管理'!$A$2:$B$7,2,0),"0")</f>
        <v>0</v>
      </c>
      <c r="W2529" s="22" t="str">
        <f>IFERROR(VLOOKUP(G2529,'字典-系统管理&amp;工段管理'!$A$2:$B$7,2,0),"0")</f>
        <v>0</v>
      </c>
      <c r="X2529" s="22" t="str">
        <f>IFERROR(VLOOKUP(H2529,'字典-系统管理&amp;工段管理'!$A$2:$B$7,2,0),"0")</f>
        <v>0</v>
      </c>
    </row>
    <row r="2530" spans="1:24" x14ac:dyDescent="0.15">
      <c r="A2530" s="19">
        <v>2528</v>
      </c>
      <c r="B2530" s="22" t="s">
        <v>24</v>
      </c>
      <c r="C2530" s="22" t="s">
        <v>94</v>
      </c>
      <c r="D2530" s="22" t="s">
        <v>234</v>
      </c>
      <c r="E2530" s="22" t="s">
        <v>28</v>
      </c>
      <c r="F2530" s="22"/>
      <c r="G2530" s="22"/>
      <c r="H2530" s="22"/>
      <c r="I2530" s="32" t="s">
        <v>1466</v>
      </c>
      <c r="J2530" s="22" t="s">
        <v>33</v>
      </c>
      <c r="K2530" s="38" t="s">
        <v>325</v>
      </c>
      <c r="L2530" s="20">
        <v>420</v>
      </c>
      <c r="M2530" s="29" t="str">
        <f>O2530&amp;"-"&amp;P2530&amp;"-"&amp;Q2530&amp;"-"&amp;R2530&amp;"-"&amp;S2530&amp;"-"&amp;T2530</f>
        <v>SJ-V-05-000D-XV-0420</v>
      </c>
      <c r="N2530" s="32" t="s">
        <v>1466</v>
      </c>
      <c r="O2530" s="21" t="str">
        <f>IFERROR(VLOOKUP(B2530,'字典-基地管理'!A:B,2,FALSE),"未填")</f>
        <v>SJ</v>
      </c>
      <c r="P2530" s="21" t="str">
        <f>IFERROR(VLOOKUP(C2530,'字典-车间管理'!A:B,2,FALSE),"未填")</f>
        <v>V</v>
      </c>
      <c r="Q2530" s="21" t="str">
        <f>IFERROR(VLOOKUP(D2530,'字典-系统管理&amp;工段管理'!C:D,2,FALSE),"未填")</f>
        <v>05</v>
      </c>
      <c r="R2530" s="22" t="str">
        <f>_xlfn.TEXTJOIN("", TRUE, IF(U2530="0", U2530, ""), IF(V2530="0", V2530, ""), IF(W2530="0", W2530, ""), IF(X2530="0", X2530, ""), IF(U2530&lt;&gt;"0", U2530, ""), IF(V2530&lt;&gt;"0", V2530, ""), IF(W2530&lt;&gt;"0", W2530, ""), IF(X2530&lt;&gt;"0", X2530, ""))</f>
        <v>000D</v>
      </c>
      <c r="S2530" s="21" t="str">
        <f>IFERROR(VLOOKUP(K2530,'字典-设备&amp;仪表管理'!A:B,2,FALSE),"未填")</f>
        <v>XV</v>
      </c>
      <c r="T2530" s="26" t="str">
        <f>IF(L2530="","未填",TEXT(L2530,"0000"))</f>
        <v>0420</v>
      </c>
      <c r="U2530" s="22" t="str">
        <f>IFERROR(VLOOKUP(E2530,'字典-系统管理&amp;工段管理'!$A$2:$B$7,2,0),"0")</f>
        <v>D</v>
      </c>
      <c r="V2530" s="22" t="str">
        <f>IFERROR(VLOOKUP(F2530,'字典-系统管理&amp;工段管理'!$A$2:$B$7,2,0),"0")</f>
        <v>0</v>
      </c>
      <c r="W2530" s="22" t="str">
        <f>IFERROR(VLOOKUP(G2530,'字典-系统管理&amp;工段管理'!$A$2:$B$7,2,0),"0")</f>
        <v>0</v>
      </c>
      <c r="X2530" s="22" t="str">
        <f>IFERROR(VLOOKUP(H2530,'字典-系统管理&amp;工段管理'!$A$2:$B$7,2,0),"0")</f>
        <v>0</v>
      </c>
    </row>
    <row r="2531" spans="1:24" x14ac:dyDescent="0.15">
      <c r="A2531" s="19">
        <v>2529</v>
      </c>
      <c r="B2531" s="22" t="s">
        <v>24</v>
      </c>
      <c r="C2531" s="22" t="s">
        <v>94</v>
      </c>
      <c r="D2531" s="22" t="s">
        <v>234</v>
      </c>
      <c r="E2531" s="22" t="s">
        <v>28</v>
      </c>
      <c r="F2531" s="22"/>
      <c r="G2531" s="22"/>
      <c r="H2531" s="22"/>
      <c r="I2531" s="32" t="s">
        <v>1467</v>
      </c>
      <c r="J2531" s="22" t="s">
        <v>33</v>
      </c>
      <c r="K2531" s="38" t="s">
        <v>325</v>
      </c>
      <c r="L2531" s="20">
        <v>421</v>
      </c>
      <c r="M2531" s="29" t="str">
        <f>O2531&amp;"-"&amp;P2531&amp;"-"&amp;Q2531&amp;"-"&amp;R2531&amp;"-"&amp;S2531&amp;"-"&amp;T2531</f>
        <v>SJ-V-05-000D-XV-0421</v>
      </c>
      <c r="N2531" s="32" t="s">
        <v>1467</v>
      </c>
      <c r="O2531" s="21" t="str">
        <f>IFERROR(VLOOKUP(B2531,'字典-基地管理'!A:B,2,FALSE),"未填")</f>
        <v>SJ</v>
      </c>
      <c r="P2531" s="21" t="str">
        <f>IFERROR(VLOOKUP(C2531,'字典-车间管理'!A:B,2,FALSE),"未填")</f>
        <v>V</v>
      </c>
      <c r="Q2531" s="21" t="str">
        <f>IFERROR(VLOOKUP(D2531,'字典-系统管理&amp;工段管理'!C:D,2,FALSE),"未填")</f>
        <v>05</v>
      </c>
      <c r="R2531" s="22" t="str">
        <f>_xlfn.TEXTJOIN("", TRUE, IF(U2531="0", U2531, ""), IF(V2531="0", V2531, ""), IF(W2531="0", W2531, ""), IF(X2531="0", X2531, ""), IF(U2531&lt;&gt;"0", U2531, ""), IF(V2531&lt;&gt;"0", V2531, ""), IF(W2531&lt;&gt;"0", W2531, ""), IF(X2531&lt;&gt;"0", X2531, ""))</f>
        <v>000D</v>
      </c>
      <c r="S2531" s="21" t="str">
        <f>IFERROR(VLOOKUP(K2531,'字典-设备&amp;仪表管理'!A:B,2,FALSE),"未填")</f>
        <v>XV</v>
      </c>
      <c r="T2531" s="26" t="str">
        <f>IF(L2531="","未填",TEXT(L2531,"0000"))</f>
        <v>0421</v>
      </c>
      <c r="U2531" s="22" t="str">
        <f>IFERROR(VLOOKUP(E2531,'字典-系统管理&amp;工段管理'!$A$2:$B$7,2,0),"0")</f>
        <v>D</v>
      </c>
      <c r="V2531" s="22" t="str">
        <f>IFERROR(VLOOKUP(F2531,'字典-系统管理&amp;工段管理'!$A$2:$B$7,2,0),"0")</f>
        <v>0</v>
      </c>
      <c r="W2531" s="22" t="str">
        <f>IFERROR(VLOOKUP(G2531,'字典-系统管理&amp;工段管理'!$A$2:$B$7,2,0),"0")</f>
        <v>0</v>
      </c>
      <c r="X2531" s="22" t="str">
        <f>IFERROR(VLOOKUP(H2531,'字典-系统管理&amp;工段管理'!$A$2:$B$7,2,0),"0")</f>
        <v>0</v>
      </c>
    </row>
    <row r="2532" spans="1:24" x14ac:dyDescent="0.15">
      <c r="A2532" s="19">
        <v>2530</v>
      </c>
      <c r="B2532" s="22" t="s">
        <v>24</v>
      </c>
      <c r="C2532" s="22" t="s">
        <v>94</v>
      </c>
      <c r="D2532" s="22" t="s">
        <v>234</v>
      </c>
      <c r="E2532" s="22" t="s">
        <v>28</v>
      </c>
      <c r="F2532" s="22"/>
      <c r="G2532" s="22"/>
      <c r="H2532" s="22"/>
      <c r="I2532" s="32" t="s">
        <v>1468</v>
      </c>
      <c r="J2532" s="22" t="s">
        <v>33</v>
      </c>
      <c r="K2532" s="38" t="s">
        <v>325</v>
      </c>
      <c r="L2532" s="20">
        <v>422</v>
      </c>
      <c r="M2532" s="29" t="str">
        <f>O2532&amp;"-"&amp;P2532&amp;"-"&amp;Q2532&amp;"-"&amp;R2532&amp;"-"&amp;S2532&amp;"-"&amp;T2532</f>
        <v>SJ-V-05-000D-XV-0422</v>
      </c>
      <c r="N2532" s="32" t="s">
        <v>1468</v>
      </c>
      <c r="O2532" s="21" t="str">
        <f>IFERROR(VLOOKUP(B2532,'字典-基地管理'!A:B,2,FALSE),"未填")</f>
        <v>SJ</v>
      </c>
      <c r="P2532" s="21" t="str">
        <f>IFERROR(VLOOKUP(C2532,'字典-车间管理'!A:B,2,FALSE),"未填")</f>
        <v>V</v>
      </c>
      <c r="Q2532" s="21" t="str">
        <f>IFERROR(VLOOKUP(D2532,'字典-系统管理&amp;工段管理'!C:D,2,FALSE),"未填")</f>
        <v>05</v>
      </c>
      <c r="R2532" s="22" t="str">
        <f>_xlfn.TEXTJOIN("", TRUE, IF(U2532="0", U2532, ""), IF(V2532="0", V2532, ""), IF(W2532="0", W2532, ""), IF(X2532="0", X2532, ""), IF(U2532&lt;&gt;"0", U2532, ""), IF(V2532&lt;&gt;"0", V2532, ""), IF(W2532&lt;&gt;"0", W2532, ""), IF(X2532&lt;&gt;"0", X2532, ""))</f>
        <v>000D</v>
      </c>
      <c r="S2532" s="21" t="str">
        <f>IFERROR(VLOOKUP(K2532,'字典-设备&amp;仪表管理'!A:B,2,FALSE),"未填")</f>
        <v>XV</v>
      </c>
      <c r="T2532" s="26" t="str">
        <f>IF(L2532="","未填",TEXT(L2532,"0000"))</f>
        <v>0422</v>
      </c>
      <c r="U2532" s="22" t="str">
        <f>IFERROR(VLOOKUP(E2532,'字典-系统管理&amp;工段管理'!$A$2:$B$7,2,0),"0")</f>
        <v>D</v>
      </c>
      <c r="V2532" s="22" t="str">
        <f>IFERROR(VLOOKUP(F2532,'字典-系统管理&amp;工段管理'!$A$2:$B$7,2,0),"0")</f>
        <v>0</v>
      </c>
      <c r="W2532" s="22" t="str">
        <f>IFERROR(VLOOKUP(G2532,'字典-系统管理&amp;工段管理'!$A$2:$B$7,2,0),"0")</f>
        <v>0</v>
      </c>
      <c r="X2532" s="22" t="str">
        <f>IFERROR(VLOOKUP(H2532,'字典-系统管理&amp;工段管理'!$A$2:$B$7,2,0),"0")</f>
        <v>0</v>
      </c>
    </row>
    <row r="2533" spans="1:24" x14ac:dyDescent="0.15">
      <c r="A2533" s="19">
        <v>2531</v>
      </c>
      <c r="B2533" s="22" t="s">
        <v>24</v>
      </c>
      <c r="C2533" s="22" t="s">
        <v>94</v>
      </c>
      <c r="D2533" s="22" t="s">
        <v>234</v>
      </c>
      <c r="E2533" s="22" t="s">
        <v>28</v>
      </c>
      <c r="F2533" s="22"/>
      <c r="G2533" s="22"/>
      <c r="H2533" s="22"/>
      <c r="I2533" s="32" t="s">
        <v>1469</v>
      </c>
      <c r="J2533" s="22" t="s">
        <v>33</v>
      </c>
      <c r="K2533" s="38" t="s">
        <v>325</v>
      </c>
      <c r="L2533" s="20">
        <v>423</v>
      </c>
      <c r="M2533" s="29" t="str">
        <f>O2533&amp;"-"&amp;P2533&amp;"-"&amp;Q2533&amp;"-"&amp;R2533&amp;"-"&amp;S2533&amp;"-"&amp;T2533</f>
        <v>SJ-V-05-000D-XV-0423</v>
      </c>
      <c r="N2533" s="32" t="s">
        <v>1469</v>
      </c>
      <c r="O2533" s="21" t="str">
        <f>IFERROR(VLOOKUP(B2533,'字典-基地管理'!A:B,2,FALSE),"未填")</f>
        <v>SJ</v>
      </c>
      <c r="P2533" s="21" t="str">
        <f>IFERROR(VLOOKUP(C2533,'字典-车间管理'!A:B,2,FALSE),"未填")</f>
        <v>V</v>
      </c>
      <c r="Q2533" s="21" t="str">
        <f>IFERROR(VLOOKUP(D2533,'字典-系统管理&amp;工段管理'!C:D,2,FALSE),"未填")</f>
        <v>05</v>
      </c>
      <c r="R2533" s="22" t="str">
        <f>_xlfn.TEXTJOIN("", TRUE, IF(U2533="0", U2533, ""), IF(V2533="0", V2533, ""), IF(W2533="0", W2533, ""), IF(X2533="0", X2533, ""), IF(U2533&lt;&gt;"0", U2533, ""), IF(V2533&lt;&gt;"0", V2533, ""), IF(W2533&lt;&gt;"0", W2533, ""), IF(X2533&lt;&gt;"0", X2533, ""))</f>
        <v>000D</v>
      </c>
      <c r="S2533" s="21" t="str">
        <f>IFERROR(VLOOKUP(K2533,'字典-设备&amp;仪表管理'!A:B,2,FALSE),"未填")</f>
        <v>XV</v>
      </c>
      <c r="T2533" s="26" t="str">
        <f>IF(L2533="","未填",TEXT(L2533,"0000"))</f>
        <v>0423</v>
      </c>
      <c r="U2533" s="22" t="str">
        <f>IFERROR(VLOOKUP(E2533,'字典-系统管理&amp;工段管理'!$A$2:$B$7,2,0),"0")</f>
        <v>D</v>
      </c>
      <c r="V2533" s="22" t="str">
        <f>IFERROR(VLOOKUP(F2533,'字典-系统管理&amp;工段管理'!$A$2:$B$7,2,0),"0")</f>
        <v>0</v>
      </c>
      <c r="W2533" s="22" t="str">
        <f>IFERROR(VLOOKUP(G2533,'字典-系统管理&amp;工段管理'!$A$2:$B$7,2,0),"0")</f>
        <v>0</v>
      </c>
      <c r="X2533" s="22" t="str">
        <f>IFERROR(VLOOKUP(H2533,'字典-系统管理&amp;工段管理'!$A$2:$B$7,2,0),"0")</f>
        <v>0</v>
      </c>
    </row>
    <row r="2534" spans="1:24" x14ac:dyDescent="0.15">
      <c r="A2534" s="19">
        <v>2532</v>
      </c>
      <c r="B2534" s="22" t="s">
        <v>24</v>
      </c>
      <c r="C2534" s="22" t="s">
        <v>94</v>
      </c>
      <c r="D2534" s="22" t="s">
        <v>234</v>
      </c>
      <c r="E2534" s="22" t="s">
        <v>28</v>
      </c>
      <c r="F2534" s="22"/>
      <c r="G2534" s="22"/>
      <c r="H2534" s="22"/>
      <c r="I2534" s="32" t="s">
        <v>1470</v>
      </c>
      <c r="J2534" s="22" t="s">
        <v>33</v>
      </c>
      <c r="K2534" s="38" t="s">
        <v>325</v>
      </c>
      <c r="L2534" s="20">
        <v>424</v>
      </c>
      <c r="M2534" s="29" t="str">
        <f>O2534&amp;"-"&amp;P2534&amp;"-"&amp;Q2534&amp;"-"&amp;R2534&amp;"-"&amp;S2534&amp;"-"&amp;T2534</f>
        <v>SJ-V-05-000D-XV-0424</v>
      </c>
      <c r="N2534" s="32" t="s">
        <v>1470</v>
      </c>
      <c r="O2534" s="21" t="str">
        <f>IFERROR(VLOOKUP(B2534,'字典-基地管理'!A:B,2,FALSE),"未填")</f>
        <v>SJ</v>
      </c>
      <c r="P2534" s="21" t="str">
        <f>IFERROR(VLOOKUP(C2534,'字典-车间管理'!A:B,2,FALSE),"未填")</f>
        <v>V</v>
      </c>
      <c r="Q2534" s="21" t="str">
        <f>IFERROR(VLOOKUP(D2534,'字典-系统管理&amp;工段管理'!C:D,2,FALSE),"未填")</f>
        <v>05</v>
      </c>
      <c r="R2534" s="22" t="str">
        <f>_xlfn.TEXTJOIN("", TRUE, IF(U2534="0", U2534, ""), IF(V2534="0", V2534, ""), IF(W2534="0", W2534, ""), IF(X2534="0", X2534, ""), IF(U2534&lt;&gt;"0", U2534, ""), IF(V2534&lt;&gt;"0", V2534, ""), IF(W2534&lt;&gt;"0", W2534, ""), IF(X2534&lt;&gt;"0", X2534, ""))</f>
        <v>000D</v>
      </c>
      <c r="S2534" s="21" t="str">
        <f>IFERROR(VLOOKUP(K2534,'字典-设备&amp;仪表管理'!A:B,2,FALSE),"未填")</f>
        <v>XV</v>
      </c>
      <c r="T2534" s="26" t="str">
        <f>IF(L2534="","未填",TEXT(L2534,"0000"))</f>
        <v>0424</v>
      </c>
      <c r="U2534" s="22" t="str">
        <f>IFERROR(VLOOKUP(E2534,'字典-系统管理&amp;工段管理'!$A$2:$B$7,2,0),"0")</f>
        <v>D</v>
      </c>
      <c r="V2534" s="22" t="str">
        <f>IFERROR(VLOOKUP(F2534,'字典-系统管理&amp;工段管理'!$A$2:$B$7,2,0),"0")</f>
        <v>0</v>
      </c>
      <c r="W2534" s="22" t="str">
        <f>IFERROR(VLOOKUP(G2534,'字典-系统管理&amp;工段管理'!$A$2:$B$7,2,0),"0")</f>
        <v>0</v>
      </c>
      <c r="X2534" s="22" t="str">
        <f>IFERROR(VLOOKUP(H2534,'字典-系统管理&amp;工段管理'!$A$2:$B$7,2,0),"0")</f>
        <v>0</v>
      </c>
    </row>
    <row r="2535" spans="1:24" x14ac:dyDescent="0.15">
      <c r="A2535" s="19">
        <v>2533</v>
      </c>
      <c r="B2535" s="22" t="s">
        <v>24</v>
      </c>
      <c r="C2535" s="22" t="s">
        <v>94</v>
      </c>
      <c r="D2535" s="22" t="s">
        <v>234</v>
      </c>
      <c r="E2535" s="22" t="s">
        <v>28</v>
      </c>
      <c r="F2535" s="22"/>
      <c r="G2535" s="22"/>
      <c r="H2535" s="22"/>
      <c r="I2535" s="32" t="s">
        <v>1471</v>
      </c>
      <c r="J2535" s="22" t="s">
        <v>33</v>
      </c>
      <c r="K2535" s="38" t="s">
        <v>325</v>
      </c>
      <c r="L2535" s="20">
        <v>425</v>
      </c>
      <c r="M2535" s="29" t="str">
        <f>O2535&amp;"-"&amp;P2535&amp;"-"&amp;Q2535&amp;"-"&amp;R2535&amp;"-"&amp;S2535&amp;"-"&amp;T2535</f>
        <v>SJ-V-05-000D-XV-0425</v>
      </c>
      <c r="N2535" s="32" t="s">
        <v>1471</v>
      </c>
      <c r="O2535" s="21" t="str">
        <f>IFERROR(VLOOKUP(B2535,'字典-基地管理'!A:B,2,FALSE),"未填")</f>
        <v>SJ</v>
      </c>
      <c r="P2535" s="21" t="str">
        <f>IFERROR(VLOOKUP(C2535,'字典-车间管理'!A:B,2,FALSE),"未填")</f>
        <v>V</v>
      </c>
      <c r="Q2535" s="21" t="str">
        <f>IFERROR(VLOOKUP(D2535,'字典-系统管理&amp;工段管理'!C:D,2,FALSE),"未填")</f>
        <v>05</v>
      </c>
      <c r="R2535" s="22" t="str">
        <f>_xlfn.TEXTJOIN("", TRUE, IF(U2535="0", U2535, ""), IF(V2535="0", V2535, ""), IF(W2535="0", W2535, ""), IF(X2535="0", X2535, ""), IF(U2535&lt;&gt;"0", U2535, ""), IF(V2535&lt;&gt;"0", V2535, ""), IF(W2535&lt;&gt;"0", W2535, ""), IF(X2535&lt;&gt;"0", X2535, ""))</f>
        <v>000D</v>
      </c>
      <c r="S2535" s="21" t="str">
        <f>IFERROR(VLOOKUP(K2535,'字典-设备&amp;仪表管理'!A:B,2,FALSE),"未填")</f>
        <v>XV</v>
      </c>
      <c r="T2535" s="26" t="str">
        <f>IF(L2535="","未填",TEXT(L2535,"0000"))</f>
        <v>0425</v>
      </c>
      <c r="U2535" s="22" t="str">
        <f>IFERROR(VLOOKUP(E2535,'字典-系统管理&amp;工段管理'!$A$2:$B$7,2,0),"0")</f>
        <v>D</v>
      </c>
      <c r="V2535" s="22" t="str">
        <f>IFERROR(VLOOKUP(F2535,'字典-系统管理&amp;工段管理'!$A$2:$B$7,2,0),"0")</f>
        <v>0</v>
      </c>
      <c r="W2535" s="22" t="str">
        <f>IFERROR(VLOOKUP(G2535,'字典-系统管理&amp;工段管理'!$A$2:$B$7,2,0),"0")</f>
        <v>0</v>
      </c>
      <c r="X2535" s="22" t="str">
        <f>IFERROR(VLOOKUP(H2535,'字典-系统管理&amp;工段管理'!$A$2:$B$7,2,0),"0")</f>
        <v>0</v>
      </c>
    </row>
    <row r="2536" spans="1:24" x14ac:dyDescent="0.15">
      <c r="A2536" s="19">
        <v>2534</v>
      </c>
      <c r="B2536" s="22" t="s">
        <v>24</v>
      </c>
      <c r="C2536" s="22" t="s">
        <v>94</v>
      </c>
      <c r="D2536" s="22" t="s">
        <v>234</v>
      </c>
      <c r="E2536" s="22" t="s">
        <v>28</v>
      </c>
      <c r="F2536" s="22"/>
      <c r="G2536" s="22"/>
      <c r="H2536" s="22"/>
      <c r="I2536" s="32" t="s">
        <v>1472</v>
      </c>
      <c r="J2536" s="22" t="s">
        <v>33</v>
      </c>
      <c r="K2536" s="38" t="s">
        <v>325</v>
      </c>
      <c r="L2536" s="20">
        <v>426</v>
      </c>
      <c r="M2536" s="29" t="str">
        <f>O2536&amp;"-"&amp;P2536&amp;"-"&amp;Q2536&amp;"-"&amp;R2536&amp;"-"&amp;S2536&amp;"-"&amp;T2536</f>
        <v>SJ-V-05-000D-XV-0426</v>
      </c>
      <c r="N2536" s="32" t="s">
        <v>1472</v>
      </c>
      <c r="O2536" s="21" t="str">
        <f>IFERROR(VLOOKUP(B2536,'字典-基地管理'!A:B,2,FALSE),"未填")</f>
        <v>SJ</v>
      </c>
      <c r="P2536" s="21" t="str">
        <f>IFERROR(VLOOKUP(C2536,'字典-车间管理'!A:B,2,FALSE),"未填")</f>
        <v>V</v>
      </c>
      <c r="Q2536" s="21" t="str">
        <f>IFERROR(VLOOKUP(D2536,'字典-系统管理&amp;工段管理'!C:D,2,FALSE),"未填")</f>
        <v>05</v>
      </c>
      <c r="R2536" s="22" t="str">
        <f>_xlfn.TEXTJOIN("", TRUE, IF(U2536="0", U2536, ""), IF(V2536="0", V2536, ""), IF(W2536="0", W2536, ""), IF(X2536="0", X2536, ""), IF(U2536&lt;&gt;"0", U2536, ""), IF(V2536&lt;&gt;"0", V2536, ""), IF(W2536&lt;&gt;"0", W2536, ""), IF(X2536&lt;&gt;"0", X2536, ""))</f>
        <v>000D</v>
      </c>
      <c r="S2536" s="21" t="str">
        <f>IFERROR(VLOOKUP(K2536,'字典-设备&amp;仪表管理'!A:B,2,FALSE),"未填")</f>
        <v>XV</v>
      </c>
      <c r="T2536" s="26" t="str">
        <f>IF(L2536="","未填",TEXT(L2536,"0000"))</f>
        <v>0426</v>
      </c>
      <c r="U2536" s="22" t="str">
        <f>IFERROR(VLOOKUP(E2536,'字典-系统管理&amp;工段管理'!$A$2:$B$7,2,0),"0")</f>
        <v>D</v>
      </c>
      <c r="V2536" s="22" t="str">
        <f>IFERROR(VLOOKUP(F2536,'字典-系统管理&amp;工段管理'!$A$2:$B$7,2,0),"0")</f>
        <v>0</v>
      </c>
      <c r="W2536" s="22" t="str">
        <f>IFERROR(VLOOKUP(G2536,'字典-系统管理&amp;工段管理'!$A$2:$B$7,2,0),"0")</f>
        <v>0</v>
      </c>
      <c r="X2536" s="22" t="str">
        <f>IFERROR(VLOOKUP(H2536,'字典-系统管理&amp;工段管理'!$A$2:$B$7,2,0),"0")</f>
        <v>0</v>
      </c>
    </row>
    <row r="2537" spans="1:24" x14ac:dyDescent="0.15">
      <c r="A2537" s="19">
        <v>2535</v>
      </c>
      <c r="B2537" s="22" t="s">
        <v>24</v>
      </c>
      <c r="C2537" s="22" t="s">
        <v>94</v>
      </c>
      <c r="D2537" s="22" t="s">
        <v>234</v>
      </c>
      <c r="E2537" s="22" t="s">
        <v>28</v>
      </c>
      <c r="F2537" s="22"/>
      <c r="G2537" s="22"/>
      <c r="H2537" s="22"/>
      <c r="I2537" s="32" t="s">
        <v>1473</v>
      </c>
      <c r="J2537" s="22" t="s">
        <v>33</v>
      </c>
      <c r="K2537" s="38" t="s">
        <v>325</v>
      </c>
      <c r="L2537" s="20">
        <v>427</v>
      </c>
      <c r="M2537" s="29" t="str">
        <f>O2537&amp;"-"&amp;P2537&amp;"-"&amp;Q2537&amp;"-"&amp;R2537&amp;"-"&amp;S2537&amp;"-"&amp;T2537</f>
        <v>SJ-V-05-000D-XV-0427</v>
      </c>
      <c r="N2537" s="32" t="s">
        <v>1473</v>
      </c>
      <c r="O2537" s="21" t="str">
        <f>IFERROR(VLOOKUP(B2537,'字典-基地管理'!A:B,2,FALSE),"未填")</f>
        <v>SJ</v>
      </c>
      <c r="P2537" s="21" t="str">
        <f>IFERROR(VLOOKUP(C2537,'字典-车间管理'!A:B,2,FALSE),"未填")</f>
        <v>V</v>
      </c>
      <c r="Q2537" s="21" t="str">
        <f>IFERROR(VLOOKUP(D2537,'字典-系统管理&amp;工段管理'!C:D,2,FALSE),"未填")</f>
        <v>05</v>
      </c>
      <c r="R2537" s="22" t="str">
        <f>_xlfn.TEXTJOIN("", TRUE, IF(U2537="0", U2537, ""), IF(V2537="0", V2537, ""), IF(W2537="0", W2537, ""), IF(X2537="0", X2537, ""), IF(U2537&lt;&gt;"0", U2537, ""), IF(V2537&lt;&gt;"0", V2537, ""), IF(W2537&lt;&gt;"0", W2537, ""), IF(X2537&lt;&gt;"0", X2537, ""))</f>
        <v>000D</v>
      </c>
      <c r="S2537" s="21" t="str">
        <f>IFERROR(VLOOKUP(K2537,'字典-设备&amp;仪表管理'!A:B,2,FALSE),"未填")</f>
        <v>XV</v>
      </c>
      <c r="T2537" s="26" t="str">
        <f>IF(L2537="","未填",TEXT(L2537,"0000"))</f>
        <v>0427</v>
      </c>
      <c r="U2537" s="22" t="str">
        <f>IFERROR(VLOOKUP(E2537,'字典-系统管理&amp;工段管理'!$A$2:$B$7,2,0),"0")</f>
        <v>D</v>
      </c>
      <c r="V2537" s="22" t="str">
        <f>IFERROR(VLOOKUP(F2537,'字典-系统管理&amp;工段管理'!$A$2:$B$7,2,0),"0")</f>
        <v>0</v>
      </c>
      <c r="W2537" s="22" t="str">
        <f>IFERROR(VLOOKUP(G2537,'字典-系统管理&amp;工段管理'!$A$2:$B$7,2,0),"0")</f>
        <v>0</v>
      </c>
      <c r="X2537" s="22" t="str">
        <f>IFERROR(VLOOKUP(H2537,'字典-系统管理&amp;工段管理'!$A$2:$B$7,2,0),"0")</f>
        <v>0</v>
      </c>
    </row>
    <row r="2538" spans="1:24" x14ac:dyDescent="0.15">
      <c r="A2538" s="19">
        <v>2536</v>
      </c>
      <c r="B2538" s="22" t="s">
        <v>24</v>
      </c>
      <c r="C2538" s="22" t="s">
        <v>94</v>
      </c>
      <c r="D2538" s="22" t="s">
        <v>234</v>
      </c>
      <c r="E2538" s="22" t="s">
        <v>28</v>
      </c>
      <c r="F2538" s="22"/>
      <c r="G2538" s="22"/>
      <c r="H2538" s="22"/>
      <c r="I2538" s="32" t="s">
        <v>1476</v>
      </c>
      <c r="J2538" s="22" t="s">
        <v>33</v>
      </c>
      <c r="K2538" s="38" t="s">
        <v>325</v>
      </c>
      <c r="L2538" s="20">
        <v>428</v>
      </c>
      <c r="M2538" s="29" t="str">
        <f>O2538&amp;"-"&amp;P2538&amp;"-"&amp;Q2538&amp;"-"&amp;R2538&amp;"-"&amp;S2538&amp;"-"&amp;T2538</f>
        <v>SJ-V-05-000D-XV-0428</v>
      </c>
      <c r="N2538" s="32" t="s">
        <v>1476</v>
      </c>
      <c r="O2538" s="21" t="str">
        <f>IFERROR(VLOOKUP(B2538,'字典-基地管理'!A:B,2,FALSE),"未填")</f>
        <v>SJ</v>
      </c>
      <c r="P2538" s="21" t="str">
        <f>IFERROR(VLOOKUP(C2538,'字典-车间管理'!A:B,2,FALSE),"未填")</f>
        <v>V</v>
      </c>
      <c r="Q2538" s="21" t="str">
        <f>IFERROR(VLOOKUP(D2538,'字典-系统管理&amp;工段管理'!C:D,2,FALSE),"未填")</f>
        <v>05</v>
      </c>
      <c r="R2538" s="22" t="str">
        <f>_xlfn.TEXTJOIN("", TRUE, IF(U2538="0", U2538, ""), IF(V2538="0", V2538, ""), IF(W2538="0", W2538, ""), IF(X2538="0", X2538, ""), IF(U2538&lt;&gt;"0", U2538, ""), IF(V2538&lt;&gt;"0", V2538, ""), IF(W2538&lt;&gt;"0", W2538, ""), IF(X2538&lt;&gt;"0", X2538, ""))</f>
        <v>000D</v>
      </c>
      <c r="S2538" s="21" t="str">
        <f>IFERROR(VLOOKUP(K2538,'字典-设备&amp;仪表管理'!A:B,2,FALSE),"未填")</f>
        <v>XV</v>
      </c>
      <c r="T2538" s="26" t="str">
        <f>IF(L2538="","未填",TEXT(L2538,"0000"))</f>
        <v>0428</v>
      </c>
      <c r="U2538" s="22" t="str">
        <f>IFERROR(VLOOKUP(E2538,'字典-系统管理&amp;工段管理'!$A$2:$B$7,2,0),"0")</f>
        <v>D</v>
      </c>
      <c r="V2538" s="22" t="str">
        <f>IFERROR(VLOOKUP(F2538,'字典-系统管理&amp;工段管理'!$A$2:$B$7,2,0),"0")</f>
        <v>0</v>
      </c>
      <c r="W2538" s="22" t="str">
        <f>IFERROR(VLOOKUP(G2538,'字典-系统管理&amp;工段管理'!$A$2:$B$7,2,0),"0")</f>
        <v>0</v>
      </c>
      <c r="X2538" s="22" t="str">
        <f>IFERROR(VLOOKUP(H2538,'字典-系统管理&amp;工段管理'!$A$2:$B$7,2,0),"0")</f>
        <v>0</v>
      </c>
    </row>
    <row r="2539" spans="1:24" x14ac:dyDescent="0.15">
      <c r="A2539" s="19">
        <v>2537</v>
      </c>
      <c r="B2539" s="22" t="s">
        <v>24</v>
      </c>
      <c r="C2539" s="22" t="s">
        <v>94</v>
      </c>
      <c r="D2539" s="22" t="s">
        <v>234</v>
      </c>
      <c r="E2539" s="22" t="s">
        <v>28</v>
      </c>
      <c r="F2539" s="22"/>
      <c r="G2539" s="22"/>
      <c r="H2539" s="22"/>
      <c r="I2539" s="32" t="s">
        <v>1477</v>
      </c>
      <c r="J2539" s="22" t="s">
        <v>33</v>
      </c>
      <c r="K2539" s="38" t="s">
        <v>325</v>
      </c>
      <c r="L2539" s="20">
        <v>429</v>
      </c>
      <c r="M2539" s="29" t="str">
        <f>O2539&amp;"-"&amp;P2539&amp;"-"&amp;Q2539&amp;"-"&amp;R2539&amp;"-"&amp;S2539&amp;"-"&amp;T2539</f>
        <v>SJ-V-05-000D-XV-0429</v>
      </c>
      <c r="N2539" s="32" t="s">
        <v>1477</v>
      </c>
      <c r="O2539" s="21" t="str">
        <f>IFERROR(VLOOKUP(B2539,'字典-基地管理'!A:B,2,FALSE),"未填")</f>
        <v>SJ</v>
      </c>
      <c r="P2539" s="21" t="str">
        <f>IFERROR(VLOOKUP(C2539,'字典-车间管理'!A:B,2,FALSE),"未填")</f>
        <v>V</v>
      </c>
      <c r="Q2539" s="21" t="str">
        <f>IFERROR(VLOOKUP(D2539,'字典-系统管理&amp;工段管理'!C:D,2,FALSE),"未填")</f>
        <v>05</v>
      </c>
      <c r="R2539" s="22" t="str">
        <f>_xlfn.TEXTJOIN("", TRUE, IF(U2539="0", U2539, ""), IF(V2539="0", V2539, ""), IF(W2539="0", W2539, ""), IF(X2539="0", X2539, ""), IF(U2539&lt;&gt;"0", U2539, ""), IF(V2539&lt;&gt;"0", V2539, ""), IF(W2539&lt;&gt;"0", W2539, ""), IF(X2539&lt;&gt;"0", X2539, ""))</f>
        <v>000D</v>
      </c>
      <c r="S2539" s="21" t="str">
        <f>IFERROR(VLOOKUP(K2539,'字典-设备&amp;仪表管理'!A:B,2,FALSE),"未填")</f>
        <v>XV</v>
      </c>
      <c r="T2539" s="26" t="str">
        <f>IF(L2539="","未填",TEXT(L2539,"0000"))</f>
        <v>0429</v>
      </c>
      <c r="U2539" s="22" t="str">
        <f>IFERROR(VLOOKUP(E2539,'字典-系统管理&amp;工段管理'!$A$2:$B$7,2,0),"0")</f>
        <v>D</v>
      </c>
      <c r="V2539" s="22" t="str">
        <f>IFERROR(VLOOKUP(F2539,'字典-系统管理&amp;工段管理'!$A$2:$B$7,2,0),"0")</f>
        <v>0</v>
      </c>
      <c r="W2539" s="22" t="str">
        <f>IFERROR(VLOOKUP(G2539,'字典-系统管理&amp;工段管理'!$A$2:$B$7,2,0),"0")</f>
        <v>0</v>
      </c>
      <c r="X2539" s="22" t="str">
        <f>IFERROR(VLOOKUP(H2539,'字典-系统管理&amp;工段管理'!$A$2:$B$7,2,0),"0")</f>
        <v>0</v>
      </c>
    </row>
    <row r="2540" spans="1:24" x14ac:dyDescent="0.15">
      <c r="A2540" s="19">
        <v>2538</v>
      </c>
      <c r="B2540" s="22" t="s">
        <v>24</v>
      </c>
      <c r="C2540" s="22" t="s">
        <v>94</v>
      </c>
      <c r="D2540" s="22" t="s">
        <v>234</v>
      </c>
      <c r="E2540" s="22" t="s">
        <v>28</v>
      </c>
      <c r="F2540" s="22"/>
      <c r="G2540" s="22"/>
      <c r="H2540" s="22"/>
      <c r="I2540" s="32" t="s">
        <v>1478</v>
      </c>
      <c r="J2540" s="22" t="s">
        <v>33</v>
      </c>
      <c r="K2540" s="38" t="s">
        <v>325</v>
      </c>
      <c r="L2540" s="20">
        <v>430</v>
      </c>
      <c r="M2540" s="29" t="str">
        <f>O2540&amp;"-"&amp;P2540&amp;"-"&amp;Q2540&amp;"-"&amp;R2540&amp;"-"&amp;S2540&amp;"-"&amp;T2540</f>
        <v>SJ-V-05-000D-XV-0430</v>
      </c>
      <c r="N2540" s="32" t="s">
        <v>1478</v>
      </c>
      <c r="O2540" s="21" t="str">
        <f>IFERROR(VLOOKUP(B2540,'字典-基地管理'!A:B,2,FALSE),"未填")</f>
        <v>SJ</v>
      </c>
      <c r="P2540" s="21" t="str">
        <f>IFERROR(VLOOKUP(C2540,'字典-车间管理'!A:B,2,FALSE),"未填")</f>
        <v>V</v>
      </c>
      <c r="Q2540" s="21" t="str">
        <f>IFERROR(VLOOKUP(D2540,'字典-系统管理&amp;工段管理'!C:D,2,FALSE),"未填")</f>
        <v>05</v>
      </c>
      <c r="R2540" s="22" t="str">
        <f>_xlfn.TEXTJOIN("", TRUE, IF(U2540="0", U2540, ""), IF(V2540="0", V2540, ""), IF(W2540="0", W2540, ""), IF(X2540="0", X2540, ""), IF(U2540&lt;&gt;"0", U2540, ""), IF(V2540&lt;&gt;"0", V2540, ""), IF(W2540&lt;&gt;"0", W2540, ""), IF(X2540&lt;&gt;"0", X2540, ""))</f>
        <v>000D</v>
      </c>
      <c r="S2540" s="21" t="str">
        <f>IFERROR(VLOOKUP(K2540,'字典-设备&amp;仪表管理'!A:B,2,FALSE),"未填")</f>
        <v>XV</v>
      </c>
      <c r="T2540" s="26" t="str">
        <f>IF(L2540="","未填",TEXT(L2540,"0000"))</f>
        <v>0430</v>
      </c>
      <c r="U2540" s="22" t="str">
        <f>IFERROR(VLOOKUP(E2540,'字典-系统管理&amp;工段管理'!$A$2:$B$7,2,0),"0")</f>
        <v>D</v>
      </c>
      <c r="V2540" s="22" t="str">
        <f>IFERROR(VLOOKUP(F2540,'字典-系统管理&amp;工段管理'!$A$2:$B$7,2,0),"0")</f>
        <v>0</v>
      </c>
      <c r="W2540" s="22" t="str">
        <f>IFERROR(VLOOKUP(G2540,'字典-系统管理&amp;工段管理'!$A$2:$B$7,2,0),"0")</f>
        <v>0</v>
      </c>
      <c r="X2540" s="22" t="str">
        <f>IFERROR(VLOOKUP(H2540,'字典-系统管理&amp;工段管理'!$A$2:$B$7,2,0),"0")</f>
        <v>0</v>
      </c>
    </row>
    <row r="2541" spans="1:24" x14ac:dyDescent="0.15">
      <c r="A2541" s="19">
        <v>2539</v>
      </c>
      <c r="B2541" s="22" t="s">
        <v>24</v>
      </c>
      <c r="C2541" s="22" t="s">
        <v>94</v>
      </c>
      <c r="D2541" s="22" t="s">
        <v>234</v>
      </c>
      <c r="E2541" s="22" t="s">
        <v>28</v>
      </c>
      <c r="F2541" s="22"/>
      <c r="G2541" s="22"/>
      <c r="H2541" s="22"/>
      <c r="I2541" s="32" t="s">
        <v>1479</v>
      </c>
      <c r="J2541" s="22" t="s">
        <v>33</v>
      </c>
      <c r="K2541" s="38" t="s">
        <v>325</v>
      </c>
      <c r="L2541" s="20">
        <v>431</v>
      </c>
      <c r="M2541" s="29" t="str">
        <f>O2541&amp;"-"&amp;P2541&amp;"-"&amp;Q2541&amp;"-"&amp;R2541&amp;"-"&amp;S2541&amp;"-"&amp;T2541</f>
        <v>SJ-V-05-000D-XV-0431</v>
      </c>
      <c r="N2541" s="32" t="s">
        <v>1479</v>
      </c>
      <c r="O2541" s="21" t="str">
        <f>IFERROR(VLOOKUP(B2541,'字典-基地管理'!A:B,2,FALSE),"未填")</f>
        <v>SJ</v>
      </c>
      <c r="P2541" s="21" t="str">
        <f>IFERROR(VLOOKUP(C2541,'字典-车间管理'!A:B,2,FALSE),"未填")</f>
        <v>V</v>
      </c>
      <c r="Q2541" s="21" t="str">
        <f>IFERROR(VLOOKUP(D2541,'字典-系统管理&amp;工段管理'!C:D,2,FALSE),"未填")</f>
        <v>05</v>
      </c>
      <c r="R2541" s="22" t="str">
        <f>_xlfn.TEXTJOIN("", TRUE, IF(U2541="0", U2541, ""), IF(V2541="0", V2541, ""), IF(W2541="0", W2541, ""), IF(X2541="0", X2541, ""), IF(U2541&lt;&gt;"0", U2541, ""), IF(V2541&lt;&gt;"0", V2541, ""), IF(W2541&lt;&gt;"0", W2541, ""), IF(X2541&lt;&gt;"0", X2541, ""))</f>
        <v>000D</v>
      </c>
      <c r="S2541" s="21" t="str">
        <f>IFERROR(VLOOKUP(K2541,'字典-设备&amp;仪表管理'!A:B,2,FALSE),"未填")</f>
        <v>XV</v>
      </c>
      <c r="T2541" s="26" t="str">
        <f>IF(L2541="","未填",TEXT(L2541,"0000"))</f>
        <v>0431</v>
      </c>
      <c r="U2541" s="22" t="str">
        <f>IFERROR(VLOOKUP(E2541,'字典-系统管理&amp;工段管理'!$A$2:$B$7,2,0),"0")</f>
        <v>D</v>
      </c>
      <c r="V2541" s="22" t="str">
        <f>IFERROR(VLOOKUP(F2541,'字典-系统管理&amp;工段管理'!$A$2:$B$7,2,0),"0")</f>
        <v>0</v>
      </c>
      <c r="W2541" s="22" t="str">
        <f>IFERROR(VLOOKUP(G2541,'字典-系统管理&amp;工段管理'!$A$2:$B$7,2,0),"0")</f>
        <v>0</v>
      </c>
      <c r="X2541" s="22" t="str">
        <f>IFERROR(VLOOKUP(H2541,'字典-系统管理&amp;工段管理'!$A$2:$B$7,2,0),"0")</f>
        <v>0</v>
      </c>
    </row>
    <row r="2542" spans="1:24" x14ac:dyDescent="0.15">
      <c r="A2542" s="19">
        <v>2540</v>
      </c>
      <c r="B2542" s="22" t="s">
        <v>24</v>
      </c>
      <c r="C2542" s="22" t="s">
        <v>94</v>
      </c>
      <c r="D2542" s="22" t="s">
        <v>234</v>
      </c>
      <c r="E2542" s="22" t="s">
        <v>28</v>
      </c>
      <c r="F2542" s="22"/>
      <c r="G2542" s="22"/>
      <c r="H2542" s="22"/>
      <c r="I2542" s="32" t="s">
        <v>1480</v>
      </c>
      <c r="J2542" s="22" t="s">
        <v>33</v>
      </c>
      <c r="K2542" s="38" t="s">
        <v>325</v>
      </c>
      <c r="L2542" s="20">
        <v>432</v>
      </c>
      <c r="M2542" s="29" t="str">
        <f>O2542&amp;"-"&amp;P2542&amp;"-"&amp;Q2542&amp;"-"&amp;R2542&amp;"-"&amp;S2542&amp;"-"&amp;T2542</f>
        <v>SJ-V-05-000D-XV-0432</v>
      </c>
      <c r="N2542" s="32" t="s">
        <v>1480</v>
      </c>
      <c r="O2542" s="21" t="str">
        <f>IFERROR(VLOOKUP(B2542,'字典-基地管理'!A:B,2,FALSE),"未填")</f>
        <v>SJ</v>
      </c>
      <c r="P2542" s="21" t="str">
        <f>IFERROR(VLOOKUP(C2542,'字典-车间管理'!A:B,2,FALSE),"未填")</f>
        <v>V</v>
      </c>
      <c r="Q2542" s="21" t="str">
        <f>IFERROR(VLOOKUP(D2542,'字典-系统管理&amp;工段管理'!C:D,2,FALSE),"未填")</f>
        <v>05</v>
      </c>
      <c r="R2542" s="22" t="str">
        <f>_xlfn.TEXTJOIN("", TRUE, IF(U2542="0", U2542, ""), IF(V2542="0", V2542, ""), IF(W2542="0", W2542, ""), IF(X2542="0", X2542, ""), IF(U2542&lt;&gt;"0", U2542, ""), IF(V2542&lt;&gt;"0", V2542, ""), IF(W2542&lt;&gt;"0", W2542, ""), IF(X2542&lt;&gt;"0", X2542, ""))</f>
        <v>000D</v>
      </c>
      <c r="S2542" s="21" t="str">
        <f>IFERROR(VLOOKUP(K2542,'字典-设备&amp;仪表管理'!A:B,2,FALSE),"未填")</f>
        <v>XV</v>
      </c>
      <c r="T2542" s="26" t="str">
        <f>IF(L2542="","未填",TEXT(L2542,"0000"))</f>
        <v>0432</v>
      </c>
      <c r="U2542" s="22" t="str">
        <f>IFERROR(VLOOKUP(E2542,'字典-系统管理&amp;工段管理'!$A$2:$B$7,2,0),"0")</f>
        <v>D</v>
      </c>
      <c r="V2542" s="22" t="str">
        <f>IFERROR(VLOOKUP(F2542,'字典-系统管理&amp;工段管理'!$A$2:$B$7,2,0),"0")</f>
        <v>0</v>
      </c>
      <c r="W2542" s="22" t="str">
        <f>IFERROR(VLOOKUP(G2542,'字典-系统管理&amp;工段管理'!$A$2:$B$7,2,0),"0")</f>
        <v>0</v>
      </c>
      <c r="X2542" s="22" t="str">
        <f>IFERROR(VLOOKUP(H2542,'字典-系统管理&amp;工段管理'!$A$2:$B$7,2,0),"0")</f>
        <v>0</v>
      </c>
    </row>
    <row r="2543" spans="1:24" x14ac:dyDescent="0.15">
      <c r="A2543" s="19">
        <v>2541</v>
      </c>
      <c r="B2543" s="22" t="s">
        <v>24</v>
      </c>
      <c r="C2543" s="22" t="s">
        <v>94</v>
      </c>
      <c r="D2543" s="22" t="s">
        <v>234</v>
      </c>
      <c r="E2543" s="22" t="s">
        <v>28</v>
      </c>
      <c r="F2543" s="22"/>
      <c r="G2543" s="22"/>
      <c r="H2543" s="22"/>
      <c r="I2543" s="32" t="s">
        <v>1481</v>
      </c>
      <c r="J2543" s="22" t="s">
        <v>33</v>
      </c>
      <c r="K2543" s="38" t="s">
        <v>325</v>
      </c>
      <c r="L2543" s="20">
        <v>433</v>
      </c>
      <c r="M2543" s="29" t="str">
        <f>O2543&amp;"-"&amp;P2543&amp;"-"&amp;Q2543&amp;"-"&amp;R2543&amp;"-"&amp;S2543&amp;"-"&amp;T2543</f>
        <v>SJ-V-05-000D-XV-0433</v>
      </c>
      <c r="N2543" s="32" t="s">
        <v>1481</v>
      </c>
      <c r="O2543" s="21" t="str">
        <f>IFERROR(VLOOKUP(B2543,'字典-基地管理'!A:B,2,FALSE),"未填")</f>
        <v>SJ</v>
      </c>
      <c r="P2543" s="21" t="str">
        <f>IFERROR(VLOOKUP(C2543,'字典-车间管理'!A:B,2,FALSE),"未填")</f>
        <v>V</v>
      </c>
      <c r="Q2543" s="21" t="str">
        <f>IFERROR(VLOOKUP(D2543,'字典-系统管理&amp;工段管理'!C:D,2,FALSE),"未填")</f>
        <v>05</v>
      </c>
      <c r="R2543" s="22" t="str">
        <f>_xlfn.TEXTJOIN("", TRUE, IF(U2543="0", U2543, ""), IF(V2543="0", V2543, ""), IF(W2543="0", W2543, ""), IF(X2543="0", X2543, ""), IF(U2543&lt;&gt;"0", U2543, ""), IF(V2543&lt;&gt;"0", V2543, ""), IF(W2543&lt;&gt;"0", W2543, ""), IF(X2543&lt;&gt;"0", X2543, ""))</f>
        <v>000D</v>
      </c>
      <c r="S2543" s="21" t="str">
        <f>IFERROR(VLOOKUP(K2543,'字典-设备&amp;仪表管理'!A:B,2,FALSE),"未填")</f>
        <v>XV</v>
      </c>
      <c r="T2543" s="26" t="str">
        <f>IF(L2543="","未填",TEXT(L2543,"0000"))</f>
        <v>0433</v>
      </c>
      <c r="U2543" s="22" t="str">
        <f>IFERROR(VLOOKUP(E2543,'字典-系统管理&amp;工段管理'!$A$2:$B$7,2,0),"0")</f>
        <v>D</v>
      </c>
      <c r="V2543" s="22" t="str">
        <f>IFERROR(VLOOKUP(F2543,'字典-系统管理&amp;工段管理'!$A$2:$B$7,2,0),"0")</f>
        <v>0</v>
      </c>
      <c r="W2543" s="22" t="str">
        <f>IFERROR(VLOOKUP(G2543,'字典-系统管理&amp;工段管理'!$A$2:$B$7,2,0),"0")</f>
        <v>0</v>
      </c>
      <c r="X2543" s="22" t="str">
        <f>IFERROR(VLOOKUP(H2543,'字典-系统管理&amp;工段管理'!$A$2:$B$7,2,0),"0")</f>
        <v>0</v>
      </c>
    </row>
    <row r="2544" spans="1:24" x14ac:dyDescent="0.15">
      <c r="A2544" s="19">
        <v>2542</v>
      </c>
      <c r="B2544" s="22" t="s">
        <v>24</v>
      </c>
      <c r="C2544" s="22" t="s">
        <v>94</v>
      </c>
      <c r="D2544" s="22" t="s">
        <v>234</v>
      </c>
      <c r="E2544" s="22" t="s">
        <v>28</v>
      </c>
      <c r="F2544" s="22"/>
      <c r="G2544" s="22"/>
      <c r="H2544" s="22"/>
      <c r="I2544" s="32" t="s">
        <v>1482</v>
      </c>
      <c r="J2544" s="22" t="s">
        <v>33</v>
      </c>
      <c r="K2544" s="38" t="s">
        <v>325</v>
      </c>
      <c r="L2544" s="20">
        <v>434</v>
      </c>
      <c r="M2544" s="29" t="str">
        <f>O2544&amp;"-"&amp;P2544&amp;"-"&amp;Q2544&amp;"-"&amp;R2544&amp;"-"&amp;S2544&amp;"-"&amp;T2544</f>
        <v>SJ-V-05-000D-XV-0434</v>
      </c>
      <c r="N2544" s="32" t="s">
        <v>1482</v>
      </c>
      <c r="O2544" s="21" t="str">
        <f>IFERROR(VLOOKUP(B2544,'字典-基地管理'!A:B,2,FALSE),"未填")</f>
        <v>SJ</v>
      </c>
      <c r="P2544" s="21" t="str">
        <f>IFERROR(VLOOKUP(C2544,'字典-车间管理'!A:B,2,FALSE),"未填")</f>
        <v>V</v>
      </c>
      <c r="Q2544" s="21" t="str">
        <f>IFERROR(VLOOKUP(D2544,'字典-系统管理&amp;工段管理'!C:D,2,FALSE),"未填")</f>
        <v>05</v>
      </c>
      <c r="R2544" s="22" t="str">
        <f>_xlfn.TEXTJOIN("", TRUE, IF(U2544="0", U2544, ""), IF(V2544="0", V2544, ""), IF(W2544="0", W2544, ""), IF(X2544="0", X2544, ""), IF(U2544&lt;&gt;"0", U2544, ""), IF(V2544&lt;&gt;"0", V2544, ""), IF(W2544&lt;&gt;"0", W2544, ""), IF(X2544&lt;&gt;"0", X2544, ""))</f>
        <v>000D</v>
      </c>
      <c r="S2544" s="21" t="str">
        <f>IFERROR(VLOOKUP(K2544,'字典-设备&amp;仪表管理'!A:B,2,FALSE),"未填")</f>
        <v>XV</v>
      </c>
      <c r="T2544" s="26" t="str">
        <f>IF(L2544="","未填",TEXT(L2544,"0000"))</f>
        <v>0434</v>
      </c>
      <c r="U2544" s="22" t="str">
        <f>IFERROR(VLOOKUP(E2544,'字典-系统管理&amp;工段管理'!$A$2:$B$7,2,0),"0")</f>
        <v>D</v>
      </c>
      <c r="V2544" s="22" t="str">
        <f>IFERROR(VLOOKUP(F2544,'字典-系统管理&amp;工段管理'!$A$2:$B$7,2,0),"0")</f>
        <v>0</v>
      </c>
      <c r="W2544" s="22" t="str">
        <f>IFERROR(VLOOKUP(G2544,'字典-系统管理&amp;工段管理'!$A$2:$B$7,2,0),"0")</f>
        <v>0</v>
      </c>
      <c r="X2544" s="22" t="str">
        <f>IFERROR(VLOOKUP(H2544,'字典-系统管理&amp;工段管理'!$A$2:$B$7,2,0),"0")</f>
        <v>0</v>
      </c>
    </row>
    <row r="2545" spans="1:24" x14ac:dyDescent="0.15">
      <c r="A2545" s="19">
        <v>2543</v>
      </c>
      <c r="B2545" s="22" t="s">
        <v>24</v>
      </c>
      <c r="C2545" s="22" t="s">
        <v>94</v>
      </c>
      <c r="D2545" s="22" t="s">
        <v>234</v>
      </c>
      <c r="E2545" s="22" t="s">
        <v>28</v>
      </c>
      <c r="F2545" s="22"/>
      <c r="G2545" s="22"/>
      <c r="H2545" s="22"/>
      <c r="I2545" s="32" t="s">
        <v>1483</v>
      </c>
      <c r="J2545" s="22" t="s">
        <v>33</v>
      </c>
      <c r="K2545" s="38" t="s">
        <v>325</v>
      </c>
      <c r="L2545" s="20">
        <v>435</v>
      </c>
      <c r="M2545" s="29" t="str">
        <f>O2545&amp;"-"&amp;P2545&amp;"-"&amp;Q2545&amp;"-"&amp;R2545&amp;"-"&amp;S2545&amp;"-"&amp;T2545</f>
        <v>SJ-V-05-000D-XV-0435</v>
      </c>
      <c r="N2545" s="32" t="s">
        <v>1483</v>
      </c>
      <c r="O2545" s="21" t="str">
        <f>IFERROR(VLOOKUP(B2545,'字典-基地管理'!A:B,2,FALSE),"未填")</f>
        <v>SJ</v>
      </c>
      <c r="P2545" s="21" t="str">
        <f>IFERROR(VLOOKUP(C2545,'字典-车间管理'!A:B,2,FALSE),"未填")</f>
        <v>V</v>
      </c>
      <c r="Q2545" s="21" t="str">
        <f>IFERROR(VLOOKUP(D2545,'字典-系统管理&amp;工段管理'!C:D,2,FALSE),"未填")</f>
        <v>05</v>
      </c>
      <c r="R2545" s="22" t="str">
        <f>_xlfn.TEXTJOIN("", TRUE, IF(U2545="0", U2545, ""), IF(V2545="0", V2545, ""), IF(W2545="0", W2545, ""), IF(X2545="0", X2545, ""), IF(U2545&lt;&gt;"0", U2545, ""), IF(V2545&lt;&gt;"0", V2545, ""), IF(W2545&lt;&gt;"0", W2545, ""), IF(X2545&lt;&gt;"0", X2545, ""))</f>
        <v>000D</v>
      </c>
      <c r="S2545" s="21" t="str">
        <f>IFERROR(VLOOKUP(K2545,'字典-设备&amp;仪表管理'!A:B,2,FALSE),"未填")</f>
        <v>XV</v>
      </c>
      <c r="T2545" s="26" t="str">
        <f>IF(L2545="","未填",TEXT(L2545,"0000"))</f>
        <v>0435</v>
      </c>
      <c r="U2545" s="22" t="str">
        <f>IFERROR(VLOOKUP(E2545,'字典-系统管理&amp;工段管理'!$A$2:$B$7,2,0),"0")</f>
        <v>D</v>
      </c>
      <c r="V2545" s="22" t="str">
        <f>IFERROR(VLOOKUP(F2545,'字典-系统管理&amp;工段管理'!$A$2:$B$7,2,0),"0")</f>
        <v>0</v>
      </c>
      <c r="W2545" s="22" t="str">
        <f>IFERROR(VLOOKUP(G2545,'字典-系统管理&amp;工段管理'!$A$2:$B$7,2,0),"0")</f>
        <v>0</v>
      </c>
      <c r="X2545" s="22" t="str">
        <f>IFERROR(VLOOKUP(H2545,'字典-系统管理&amp;工段管理'!$A$2:$B$7,2,0),"0")</f>
        <v>0</v>
      </c>
    </row>
    <row r="2546" spans="1:24" x14ac:dyDescent="0.15">
      <c r="A2546" s="19">
        <v>2544</v>
      </c>
      <c r="B2546" s="22" t="s">
        <v>24</v>
      </c>
      <c r="C2546" s="22" t="s">
        <v>94</v>
      </c>
      <c r="D2546" s="22" t="s">
        <v>234</v>
      </c>
      <c r="E2546" s="22" t="s">
        <v>28</v>
      </c>
      <c r="F2546" s="22"/>
      <c r="G2546" s="22"/>
      <c r="H2546" s="22"/>
      <c r="I2546" s="32" t="s">
        <v>1485</v>
      </c>
      <c r="J2546" s="22" t="s">
        <v>33</v>
      </c>
      <c r="K2546" s="38" t="s">
        <v>325</v>
      </c>
      <c r="L2546" s="20">
        <v>436</v>
      </c>
      <c r="M2546" s="29" t="str">
        <f>O2546&amp;"-"&amp;P2546&amp;"-"&amp;Q2546&amp;"-"&amp;R2546&amp;"-"&amp;S2546&amp;"-"&amp;T2546</f>
        <v>SJ-V-05-000D-XV-0436</v>
      </c>
      <c r="N2546" s="32" t="s">
        <v>1485</v>
      </c>
      <c r="O2546" s="21" t="str">
        <f>IFERROR(VLOOKUP(B2546,'字典-基地管理'!A:B,2,FALSE),"未填")</f>
        <v>SJ</v>
      </c>
      <c r="P2546" s="21" t="str">
        <f>IFERROR(VLOOKUP(C2546,'字典-车间管理'!A:B,2,FALSE),"未填")</f>
        <v>V</v>
      </c>
      <c r="Q2546" s="21" t="str">
        <f>IFERROR(VLOOKUP(D2546,'字典-系统管理&amp;工段管理'!C:D,2,FALSE),"未填")</f>
        <v>05</v>
      </c>
      <c r="R2546" s="22" t="str">
        <f>_xlfn.TEXTJOIN("", TRUE, IF(U2546="0", U2546, ""), IF(V2546="0", V2546, ""), IF(W2546="0", W2546, ""), IF(X2546="0", X2546, ""), IF(U2546&lt;&gt;"0", U2546, ""), IF(V2546&lt;&gt;"0", V2546, ""), IF(W2546&lt;&gt;"0", W2546, ""), IF(X2546&lt;&gt;"0", X2546, ""))</f>
        <v>000D</v>
      </c>
      <c r="S2546" s="21" t="str">
        <f>IFERROR(VLOOKUP(K2546,'字典-设备&amp;仪表管理'!A:B,2,FALSE),"未填")</f>
        <v>XV</v>
      </c>
      <c r="T2546" s="26" t="str">
        <f>IF(L2546="","未填",TEXT(L2546,"0000"))</f>
        <v>0436</v>
      </c>
      <c r="U2546" s="22" t="str">
        <f>IFERROR(VLOOKUP(E2546,'字典-系统管理&amp;工段管理'!$A$2:$B$7,2,0),"0")</f>
        <v>D</v>
      </c>
      <c r="V2546" s="22" t="str">
        <f>IFERROR(VLOOKUP(F2546,'字典-系统管理&amp;工段管理'!$A$2:$B$7,2,0),"0")</f>
        <v>0</v>
      </c>
      <c r="W2546" s="22" t="str">
        <f>IFERROR(VLOOKUP(G2546,'字典-系统管理&amp;工段管理'!$A$2:$B$7,2,0),"0")</f>
        <v>0</v>
      </c>
      <c r="X2546" s="22" t="str">
        <f>IFERROR(VLOOKUP(H2546,'字典-系统管理&amp;工段管理'!$A$2:$B$7,2,0),"0")</f>
        <v>0</v>
      </c>
    </row>
    <row r="2547" spans="1:24" x14ac:dyDescent="0.15">
      <c r="A2547" s="19">
        <v>2545</v>
      </c>
      <c r="B2547" s="22" t="s">
        <v>24</v>
      </c>
      <c r="C2547" s="22" t="s">
        <v>94</v>
      </c>
      <c r="D2547" s="22" t="s">
        <v>234</v>
      </c>
      <c r="E2547" s="22" t="s">
        <v>28</v>
      </c>
      <c r="F2547" s="22"/>
      <c r="G2547" s="22"/>
      <c r="H2547" s="22"/>
      <c r="I2547" s="32" t="s">
        <v>1486</v>
      </c>
      <c r="J2547" s="22" t="s">
        <v>33</v>
      </c>
      <c r="K2547" s="38" t="s">
        <v>325</v>
      </c>
      <c r="L2547" s="20">
        <v>437</v>
      </c>
      <c r="M2547" s="29" t="str">
        <f>O2547&amp;"-"&amp;P2547&amp;"-"&amp;Q2547&amp;"-"&amp;R2547&amp;"-"&amp;S2547&amp;"-"&amp;T2547</f>
        <v>SJ-V-05-000D-XV-0437</v>
      </c>
      <c r="N2547" s="32" t="s">
        <v>1486</v>
      </c>
      <c r="O2547" s="21" t="str">
        <f>IFERROR(VLOOKUP(B2547,'字典-基地管理'!A:B,2,FALSE),"未填")</f>
        <v>SJ</v>
      </c>
      <c r="P2547" s="21" t="str">
        <f>IFERROR(VLOOKUP(C2547,'字典-车间管理'!A:B,2,FALSE),"未填")</f>
        <v>V</v>
      </c>
      <c r="Q2547" s="21" t="str">
        <f>IFERROR(VLOOKUP(D2547,'字典-系统管理&amp;工段管理'!C:D,2,FALSE),"未填")</f>
        <v>05</v>
      </c>
      <c r="R2547" s="22" t="str">
        <f>_xlfn.TEXTJOIN("", TRUE, IF(U2547="0", U2547, ""), IF(V2547="0", V2547, ""), IF(W2547="0", W2547, ""), IF(X2547="0", X2547, ""), IF(U2547&lt;&gt;"0", U2547, ""), IF(V2547&lt;&gt;"0", V2547, ""), IF(W2547&lt;&gt;"0", W2547, ""), IF(X2547&lt;&gt;"0", X2547, ""))</f>
        <v>000D</v>
      </c>
      <c r="S2547" s="21" t="str">
        <f>IFERROR(VLOOKUP(K2547,'字典-设备&amp;仪表管理'!A:B,2,FALSE),"未填")</f>
        <v>XV</v>
      </c>
      <c r="T2547" s="26" t="str">
        <f>IF(L2547="","未填",TEXT(L2547,"0000"))</f>
        <v>0437</v>
      </c>
      <c r="U2547" s="22" t="str">
        <f>IFERROR(VLOOKUP(E2547,'字典-系统管理&amp;工段管理'!$A$2:$B$7,2,0),"0")</f>
        <v>D</v>
      </c>
      <c r="V2547" s="22" t="str">
        <f>IFERROR(VLOOKUP(F2547,'字典-系统管理&amp;工段管理'!$A$2:$B$7,2,0),"0")</f>
        <v>0</v>
      </c>
      <c r="W2547" s="22" t="str">
        <f>IFERROR(VLOOKUP(G2547,'字典-系统管理&amp;工段管理'!$A$2:$B$7,2,0),"0")</f>
        <v>0</v>
      </c>
      <c r="X2547" s="22" t="str">
        <f>IFERROR(VLOOKUP(H2547,'字典-系统管理&amp;工段管理'!$A$2:$B$7,2,0),"0")</f>
        <v>0</v>
      </c>
    </row>
    <row r="2548" spans="1:24" x14ac:dyDescent="0.15">
      <c r="A2548" s="19">
        <v>2546</v>
      </c>
      <c r="B2548" s="22" t="s">
        <v>24</v>
      </c>
      <c r="C2548" s="22" t="s">
        <v>94</v>
      </c>
      <c r="D2548" s="22" t="s">
        <v>234</v>
      </c>
      <c r="E2548" s="22" t="s">
        <v>28</v>
      </c>
      <c r="F2548" s="22"/>
      <c r="G2548" s="22"/>
      <c r="H2548" s="22"/>
      <c r="I2548" s="32" t="s">
        <v>1487</v>
      </c>
      <c r="J2548" s="22" t="s">
        <v>33</v>
      </c>
      <c r="K2548" s="38" t="s">
        <v>325</v>
      </c>
      <c r="L2548" s="20">
        <v>438</v>
      </c>
      <c r="M2548" s="29" t="str">
        <f>O2548&amp;"-"&amp;P2548&amp;"-"&amp;Q2548&amp;"-"&amp;R2548&amp;"-"&amp;S2548&amp;"-"&amp;T2548</f>
        <v>SJ-V-05-000D-XV-0438</v>
      </c>
      <c r="N2548" s="32" t="s">
        <v>1487</v>
      </c>
      <c r="O2548" s="21" t="str">
        <f>IFERROR(VLOOKUP(B2548,'字典-基地管理'!A:B,2,FALSE),"未填")</f>
        <v>SJ</v>
      </c>
      <c r="P2548" s="21" t="str">
        <f>IFERROR(VLOOKUP(C2548,'字典-车间管理'!A:B,2,FALSE),"未填")</f>
        <v>V</v>
      </c>
      <c r="Q2548" s="21" t="str">
        <f>IFERROR(VLOOKUP(D2548,'字典-系统管理&amp;工段管理'!C:D,2,FALSE),"未填")</f>
        <v>05</v>
      </c>
      <c r="R2548" s="22" t="str">
        <f>_xlfn.TEXTJOIN("", TRUE, IF(U2548="0", U2548, ""), IF(V2548="0", V2548, ""), IF(W2548="0", W2548, ""), IF(X2548="0", X2548, ""), IF(U2548&lt;&gt;"0", U2548, ""), IF(V2548&lt;&gt;"0", V2548, ""), IF(W2548&lt;&gt;"0", W2548, ""), IF(X2548&lt;&gt;"0", X2548, ""))</f>
        <v>000D</v>
      </c>
      <c r="S2548" s="21" t="str">
        <f>IFERROR(VLOOKUP(K2548,'字典-设备&amp;仪表管理'!A:B,2,FALSE),"未填")</f>
        <v>XV</v>
      </c>
      <c r="T2548" s="26" t="str">
        <f>IF(L2548="","未填",TEXT(L2548,"0000"))</f>
        <v>0438</v>
      </c>
      <c r="U2548" s="22" t="str">
        <f>IFERROR(VLOOKUP(E2548,'字典-系统管理&amp;工段管理'!$A$2:$B$7,2,0),"0")</f>
        <v>D</v>
      </c>
      <c r="V2548" s="22" t="str">
        <f>IFERROR(VLOOKUP(F2548,'字典-系统管理&amp;工段管理'!$A$2:$B$7,2,0),"0")</f>
        <v>0</v>
      </c>
      <c r="W2548" s="22" t="str">
        <f>IFERROR(VLOOKUP(G2548,'字典-系统管理&amp;工段管理'!$A$2:$B$7,2,0),"0")</f>
        <v>0</v>
      </c>
      <c r="X2548" s="22" t="str">
        <f>IFERROR(VLOOKUP(H2548,'字典-系统管理&amp;工段管理'!$A$2:$B$7,2,0),"0")</f>
        <v>0</v>
      </c>
    </row>
    <row r="2549" spans="1:24" x14ac:dyDescent="0.15">
      <c r="A2549" s="19">
        <v>2547</v>
      </c>
      <c r="B2549" s="22" t="s">
        <v>24</v>
      </c>
      <c r="C2549" s="22" t="s">
        <v>94</v>
      </c>
      <c r="D2549" s="22" t="s">
        <v>234</v>
      </c>
      <c r="E2549" s="22" t="s">
        <v>28</v>
      </c>
      <c r="F2549" s="22"/>
      <c r="G2549" s="22"/>
      <c r="H2549" s="22"/>
      <c r="I2549" s="32" t="s">
        <v>1488</v>
      </c>
      <c r="J2549" s="22" t="s">
        <v>33</v>
      </c>
      <c r="K2549" s="38" t="s">
        <v>325</v>
      </c>
      <c r="L2549" s="20">
        <v>439</v>
      </c>
      <c r="M2549" s="29" t="str">
        <f>O2549&amp;"-"&amp;P2549&amp;"-"&amp;Q2549&amp;"-"&amp;R2549&amp;"-"&amp;S2549&amp;"-"&amp;T2549</f>
        <v>SJ-V-05-000D-XV-0439</v>
      </c>
      <c r="N2549" s="32" t="s">
        <v>1488</v>
      </c>
      <c r="O2549" s="21" t="str">
        <f>IFERROR(VLOOKUP(B2549,'字典-基地管理'!A:B,2,FALSE),"未填")</f>
        <v>SJ</v>
      </c>
      <c r="P2549" s="21" t="str">
        <f>IFERROR(VLOOKUP(C2549,'字典-车间管理'!A:B,2,FALSE),"未填")</f>
        <v>V</v>
      </c>
      <c r="Q2549" s="21" t="str">
        <f>IFERROR(VLOOKUP(D2549,'字典-系统管理&amp;工段管理'!C:D,2,FALSE),"未填")</f>
        <v>05</v>
      </c>
      <c r="R2549" s="22" t="str">
        <f>_xlfn.TEXTJOIN("", TRUE, IF(U2549="0", U2549, ""), IF(V2549="0", V2549, ""), IF(W2549="0", W2549, ""), IF(X2549="0", X2549, ""), IF(U2549&lt;&gt;"0", U2549, ""), IF(V2549&lt;&gt;"0", V2549, ""), IF(W2549&lt;&gt;"0", W2549, ""), IF(X2549&lt;&gt;"0", X2549, ""))</f>
        <v>000D</v>
      </c>
      <c r="S2549" s="21" t="str">
        <f>IFERROR(VLOOKUP(K2549,'字典-设备&amp;仪表管理'!A:B,2,FALSE),"未填")</f>
        <v>XV</v>
      </c>
      <c r="T2549" s="26" t="str">
        <f>IF(L2549="","未填",TEXT(L2549,"0000"))</f>
        <v>0439</v>
      </c>
      <c r="U2549" s="22" t="str">
        <f>IFERROR(VLOOKUP(E2549,'字典-系统管理&amp;工段管理'!$A$2:$B$7,2,0),"0")</f>
        <v>D</v>
      </c>
      <c r="V2549" s="22" t="str">
        <f>IFERROR(VLOOKUP(F2549,'字典-系统管理&amp;工段管理'!$A$2:$B$7,2,0),"0")</f>
        <v>0</v>
      </c>
      <c r="W2549" s="22" t="str">
        <f>IFERROR(VLOOKUP(G2549,'字典-系统管理&amp;工段管理'!$A$2:$B$7,2,0),"0")</f>
        <v>0</v>
      </c>
      <c r="X2549" s="22" t="str">
        <f>IFERROR(VLOOKUP(H2549,'字典-系统管理&amp;工段管理'!$A$2:$B$7,2,0),"0")</f>
        <v>0</v>
      </c>
    </row>
    <row r="2550" spans="1:24" x14ac:dyDescent="0.15">
      <c r="A2550" s="19">
        <v>2548</v>
      </c>
      <c r="B2550" s="22" t="s">
        <v>24</v>
      </c>
      <c r="C2550" s="22" t="s">
        <v>94</v>
      </c>
      <c r="D2550" s="22" t="s">
        <v>234</v>
      </c>
      <c r="E2550" s="22" t="s">
        <v>28</v>
      </c>
      <c r="F2550" s="22"/>
      <c r="G2550" s="22"/>
      <c r="H2550" s="22"/>
      <c r="I2550" s="32" t="s">
        <v>1489</v>
      </c>
      <c r="J2550" s="22" t="s">
        <v>33</v>
      </c>
      <c r="K2550" s="38" t="s">
        <v>325</v>
      </c>
      <c r="L2550" s="20">
        <v>440</v>
      </c>
      <c r="M2550" s="29" t="str">
        <f>O2550&amp;"-"&amp;P2550&amp;"-"&amp;Q2550&amp;"-"&amp;R2550&amp;"-"&amp;S2550&amp;"-"&amp;T2550</f>
        <v>SJ-V-05-000D-XV-0440</v>
      </c>
      <c r="N2550" s="32" t="s">
        <v>1489</v>
      </c>
      <c r="O2550" s="21" t="str">
        <f>IFERROR(VLOOKUP(B2550,'字典-基地管理'!A:B,2,FALSE),"未填")</f>
        <v>SJ</v>
      </c>
      <c r="P2550" s="21" t="str">
        <f>IFERROR(VLOOKUP(C2550,'字典-车间管理'!A:B,2,FALSE),"未填")</f>
        <v>V</v>
      </c>
      <c r="Q2550" s="21" t="str">
        <f>IFERROR(VLOOKUP(D2550,'字典-系统管理&amp;工段管理'!C:D,2,FALSE),"未填")</f>
        <v>05</v>
      </c>
      <c r="R2550" s="22" t="str">
        <f>_xlfn.TEXTJOIN("", TRUE, IF(U2550="0", U2550, ""), IF(V2550="0", V2550, ""), IF(W2550="0", W2550, ""), IF(X2550="0", X2550, ""), IF(U2550&lt;&gt;"0", U2550, ""), IF(V2550&lt;&gt;"0", V2550, ""), IF(W2550&lt;&gt;"0", W2550, ""), IF(X2550&lt;&gt;"0", X2550, ""))</f>
        <v>000D</v>
      </c>
      <c r="S2550" s="21" t="str">
        <f>IFERROR(VLOOKUP(K2550,'字典-设备&amp;仪表管理'!A:B,2,FALSE),"未填")</f>
        <v>XV</v>
      </c>
      <c r="T2550" s="26" t="str">
        <f>IF(L2550="","未填",TEXT(L2550,"0000"))</f>
        <v>0440</v>
      </c>
      <c r="U2550" s="22" t="str">
        <f>IFERROR(VLOOKUP(E2550,'字典-系统管理&amp;工段管理'!$A$2:$B$7,2,0),"0")</f>
        <v>D</v>
      </c>
      <c r="V2550" s="22" t="str">
        <f>IFERROR(VLOOKUP(F2550,'字典-系统管理&amp;工段管理'!$A$2:$B$7,2,0),"0")</f>
        <v>0</v>
      </c>
      <c r="W2550" s="22" t="str">
        <f>IFERROR(VLOOKUP(G2550,'字典-系统管理&amp;工段管理'!$A$2:$B$7,2,0),"0")</f>
        <v>0</v>
      </c>
      <c r="X2550" s="22" t="str">
        <f>IFERROR(VLOOKUP(H2550,'字典-系统管理&amp;工段管理'!$A$2:$B$7,2,0),"0")</f>
        <v>0</v>
      </c>
    </row>
    <row r="2551" spans="1:24" x14ac:dyDescent="0.15">
      <c r="A2551" s="19">
        <v>2549</v>
      </c>
      <c r="B2551" s="22" t="s">
        <v>24</v>
      </c>
      <c r="C2551" s="22" t="s">
        <v>94</v>
      </c>
      <c r="D2551" s="22" t="s">
        <v>234</v>
      </c>
      <c r="E2551" s="22" t="s">
        <v>28</v>
      </c>
      <c r="F2551" s="22"/>
      <c r="G2551" s="22"/>
      <c r="H2551" s="22"/>
      <c r="I2551" s="32" t="s">
        <v>1490</v>
      </c>
      <c r="J2551" s="22" t="s">
        <v>33</v>
      </c>
      <c r="K2551" s="38" t="s">
        <v>325</v>
      </c>
      <c r="L2551" s="20">
        <v>441</v>
      </c>
      <c r="M2551" s="29" t="str">
        <f>O2551&amp;"-"&amp;P2551&amp;"-"&amp;Q2551&amp;"-"&amp;R2551&amp;"-"&amp;S2551&amp;"-"&amp;T2551</f>
        <v>SJ-V-05-000D-XV-0441</v>
      </c>
      <c r="N2551" s="32" t="s">
        <v>1490</v>
      </c>
      <c r="O2551" s="21" t="str">
        <f>IFERROR(VLOOKUP(B2551,'字典-基地管理'!A:B,2,FALSE),"未填")</f>
        <v>SJ</v>
      </c>
      <c r="P2551" s="21" t="str">
        <f>IFERROR(VLOOKUP(C2551,'字典-车间管理'!A:B,2,FALSE),"未填")</f>
        <v>V</v>
      </c>
      <c r="Q2551" s="21" t="str">
        <f>IFERROR(VLOOKUP(D2551,'字典-系统管理&amp;工段管理'!C:D,2,FALSE),"未填")</f>
        <v>05</v>
      </c>
      <c r="R2551" s="22" t="str">
        <f>_xlfn.TEXTJOIN("", TRUE, IF(U2551="0", U2551, ""), IF(V2551="0", V2551, ""), IF(W2551="0", W2551, ""), IF(X2551="0", X2551, ""), IF(U2551&lt;&gt;"0", U2551, ""), IF(V2551&lt;&gt;"0", V2551, ""), IF(W2551&lt;&gt;"0", W2551, ""), IF(X2551&lt;&gt;"0", X2551, ""))</f>
        <v>000D</v>
      </c>
      <c r="S2551" s="21" t="str">
        <f>IFERROR(VLOOKUP(K2551,'字典-设备&amp;仪表管理'!A:B,2,FALSE),"未填")</f>
        <v>XV</v>
      </c>
      <c r="T2551" s="26" t="str">
        <f>IF(L2551="","未填",TEXT(L2551,"0000"))</f>
        <v>0441</v>
      </c>
      <c r="U2551" s="22" t="str">
        <f>IFERROR(VLOOKUP(E2551,'字典-系统管理&amp;工段管理'!$A$2:$B$7,2,0),"0")</f>
        <v>D</v>
      </c>
      <c r="V2551" s="22" t="str">
        <f>IFERROR(VLOOKUP(F2551,'字典-系统管理&amp;工段管理'!$A$2:$B$7,2,0),"0")</f>
        <v>0</v>
      </c>
      <c r="W2551" s="22" t="str">
        <f>IFERROR(VLOOKUP(G2551,'字典-系统管理&amp;工段管理'!$A$2:$B$7,2,0),"0")</f>
        <v>0</v>
      </c>
      <c r="X2551" s="22" t="str">
        <f>IFERROR(VLOOKUP(H2551,'字典-系统管理&amp;工段管理'!$A$2:$B$7,2,0),"0")</f>
        <v>0</v>
      </c>
    </row>
    <row r="2552" spans="1:24" x14ac:dyDescent="0.15">
      <c r="A2552" s="19">
        <v>2550</v>
      </c>
      <c r="B2552" s="22" t="s">
        <v>24</v>
      </c>
      <c r="C2552" s="22" t="s">
        <v>94</v>
      </c>
      <c r="D2552" s="22" t="s">
        <v>234</v>
      </c>
      <c r="E2552" s="22" t="s">
        <v>28</v>
      </c>
      <c r="F2552" s="22"/>
      <c r="G2552" s="22"/>
      <c r="H2552" s="22"/>
      <c r="I2552" s="32" t="s">
        <v>1491</v>
      </c>
      <c r="J2552" s="22" t="s">
        <v>33</v>
      </c>
      <c r="K2552" s="38" t="s">
        <v>325</v>
      </c>
      <c r="L2552" s="20">
        <v>442</v>
      </c>
      <c r="M2552" s="29" t="str">
        <f>O2552&amp;"-"&amp;P2552&amp;"-"&amp;Q2552&amp;"-"&amp;R2552&amp;"-"&amp;S2552&amp;"-"&amp;T2552</f>
        <v>SJ-V-05-000D-XV-0442</v>
      </c>
      <c r="N2552" s="32" t="s">
        <v>1491</v>
      </c>
      <c r="O2552" s="21" t="str">
        <f>IFERROR(VLOOKUP(B2552,'字典-基地管理'!A:B,2,FALSE),"未填")</f>
        <v>SJ</v>
      </c>
      <c r="P2552" s="21" t="str">
        <f>IFERROR(VLOOKUP(C2552,'字典-车间管理'!A:B,2,FALSE),"未填")</f>
        <v>V</v>
      </c>
      <c r="Q2552" s="21" t="str">
        <f>IFERROR(VLOOKUP(D2552,'字典-系统管理&amp;工段管理'!C:D,2,FALSE),"未填")</f>
        <v>05</v>
      </c>
      <c r="R2552" s="22" t="str">
        <f>_xlfn.TEXTJOIN("", TRUE, IF(U2552="0", U2552, ""), IF(V2552="0", V2552, ""), IF(W2552="0", W2552, ""), IF(X2552="0", X2552, ""), IF(U2552&lt;&gt;"0", U2552, ""), IF(V2552&lt;&gt;"0", V2552, ""), IF(W2552&lt;&gt;"0", W2552, ""), IF(X2552&lt;&gt;"0", X2552, ""))</f>
        <v>000D</v>
      </c>
      <c r="S2552" s="21" t="str">
        <f>IFERROR(VLOOKUP(K2552,'字典-设备&amp;仪表管理'!A:B,2,FALSE),"未填")</f>
        <v>XV</v>
      </c>
      <c r="T2552" s="26" t="str">
        <f>IF(L2552="","未填",TEXT(L2552,"0000"))</f>
        <v>0442</v>
      </c>
      <c r="U2552" s="22" t="str">
        <f>IFERROR(VLOOKUP(E2552,'字典-系统管理&amp;工段管理'!$A$2:$B$7,2,0),"0")</f>
        <v>D</v>
      </c>
      <c r="V2552" s="22" t="str">
        <f>IFERROR(VLOOKUP(F2552,'字典-系统管理&amp;工段管理'!$A$2:$B$7,2,0),"0")</f>
        <v>0</v>
      </c>
      <c r="W2552" s="22" t="str">
        <f>IFERROR(VLOOKUP(G2552,'字典-系统管理&amp;工段管理'!$A$2:$B$7,2,0),"0")</f>
        <v>0</v>
      </c>
      <c r="X2552" s="22" t="str">
        <f>IFERROR(VLOOKUP(H2552,'字典-系统管理&amp;工段管理'!$A$2:$B$7,2,0),"0")</f>
        <v>0</v>
      </c>
    </row>
    <row r="2553" spans="1:24" x14ac:dyDescent="0.15">
      <c r="A2553" s="19">
        <v>2551</v>
      </c>
      <c r="B2553" s="22" t="s">
        <v>24</v>
      </c>
      <c r="C2553" s="22" t="s">
        <v>94</v>
      </c>
      <c r="D2553" s="22" t="s">
        <v>234</v>
      </c>
      <c r="E2553" s="22" t="s">
        <v>28</v>
      </c>
      <c r="F2553" s="22"/>
      <c r="G2553" s="22"/>
      <c r="H2553" s="22"/>
      <c r="I2553" s="32" t="s">
        <v>1492</v>
      </c>
      <c r="J2553" s="22" t="s">
        <v>33</v>
      </c>
      <c r="K2553" s="38" t="s">
        <v>325</v>
      </c>
      <c r="L2553" s="20">
        <v>443</v>
      </c>
      <c r="M2553" s="29" t="str">
        <f>O2553&amp;"-"&amp;P2553&amp;"-"&amp;Q2553&amp;"-"&amp;R2553&amp;"-"&amp;S2553&amp;"-"&amp;T2553</f>
        <v>SJ-V-05-000D-XV-0443</v>
      </c>
      <c r="N2553" s="32" t="s">
        <v>1492</v>
      </c>
      <c r="O2553" s="21" t="str">
        <f>IFERROR(VLOOKUP(B2553,'字典-基地管理'!A:B,2,FALSE),"未填")</f>
        <v>SJ</v>
      </c>
      <c r="P2553" s="21" t="str">
        <f>IFERROR(VLOOKUP(C2553,'字典-车间管理'!A:B,2,FALSE),"未填")</f>
        <v>V</v>
      </c>
      <c r="Q2553" s="21" t="str">
        <f>IFERROR(VLOOKUP(D2553,'字典-系统管理&amp;工段管理'!C:D,2,FALSE),"未填")</f>
        <v>05</v>
      </c>
      <c r="R2553" s="22" t="str">
        <f>_xlfn.TEXTJOIN("", TRUE, IF(U2553="0", U2553, ""), IF(V2553="0", V2553, ""), IF(W2553="0", W2553, ""), IF(X2553="0", X2553, ""), IF(U2553&lt;&gt;"0", U2553, ""), IF(V2553&lt;&gt;"0", V2553, ""), IF(W2553&lt;&gt;"0", W2553, ""), IF(X2553&lt;&gt;"0", X2553, ""))</f>
        <v>000D</v>
      </c>
      <c r="S2553" s="21" t="str">
        <f>IFERROR(VLOOKUP(K2553,'字典-设备&amp;仪表管理'!A:B,2,FALSE),"未填")</f>
        <v>XV</v>
      </c>
      <c r="T2553" s="26" t="str">
        <f>IF(L2553="","未填",TEXT(L2553,"0000"))</f>
        <v>0443</v>
      </c>
      <c r="U2553" s="22" t="str">
        <f>IFERROR(VLOOKUP(E2553,'字典-系统管理&amp;工段管理'!$A$2:$B$7,2,0),"0")</f>
        <v>D</v>
      </c>
      <c r="V2553" s="22" t="str">
        <f>IFERROR(VLOOKUP(F2553,'字典-系统管理&amp;工段管理'!$A$2:$B$7,2,0),"0")</f>
        <v>0</v>
      </c>
      <c r="W2553" s="22" t="str">
        <f>IFERROR(VLOOKUP(G2553,'字典-系统管理&amp;工段管理'!$A$2:$B$7,2,0),"0")</f>
        <v>0</v>
      </c>
      <c r="X2553" s="22" t="str">
        <f>IFERROR(VLOOKUP(H2553,'字典-系统管理&amp;工段管理'!$A$2:$B$7,2,0),"0")</f>
        <v>0</v>
      </c>
    </row>
    <row r="2554" spans="1:24" x14ac:dyDescent="0.15">
      <c r="A2554" s="19">
        <v>2552</v>
      </c>
      <c r="B2554" s="22" t="s">
        <v>24</v>
      </c>
      <c r="C2554" s="22" t="s">
        <v>94</v>
      </c>
      <c r="D2554" s="22" t="s">
        <v>234</v>
      </c>
      <c r="E2554" s="22" t="s">
        <v>28</v>
      </c>
      <c r="F2554" s="22"/>
      <c r="G2554" s="22"/>
      <c r="H2554" s="22"/>
      <c r="I2554" s="32" t="s">
        <v>1493</v>
      </c>
      <c r="J2554" s="22" t="s">
        <v>33</v>
      </c>
      <c r="K2554" s="38" t="s">
        <v>325</v>
      </c>
      <c r="L2554" s="20">
        <v>444</v>
      </c>
      <c r="M2554" s="29" t="str">
        <f>O2554&amp;"-"&amp;P2554&amp;"-"&amp;Q2554&amp;"-"&amp;R2554&amp;"-"&amp;S2554&amp;"-"&amp;T2554</f>
        <v>SJ-V-05-000D-XV-0444</v>
      </c>
      <c r="N2554" s="32" t="s">
        <v>1493</v>
      </c>
      <c r="O2554" s="21" t="str">
        <f>IFERROR(VLOOKUP(B2554,'字典-基地管理'!A:B,2,FALSE),"未填")</f>
        <v>SJ</v>
      </c>
      <c r="P2554" s="21" t="str">
        <f>IFERROR(VLOOKUP(C2554,'字典-车间管理'!A:B,2,FALSE),"未填")</f>
        <v>V</v>
      </c>
      <c r="Q2554" s="21" t="str">
        <f>IFERROR(VLOOKUP(D2554,'字典-系统管理&amp;工段管理'!C:D,2,FALSE),"未填")</f>
        <v>05</v>
      </c>
      <c r="R2554" s="22" t="str">
        <f>_xlfn.TEXTJOIN("", TRUE, IF(U2554="0", U2554, ""), IF(V2554="0", V2554, ""), IF(W2554="0", W2554, ""), IF(X2554="0", X2554, ""), IF(U2554&lt;&gt;"0", U2554, ""), IF(V2554&lt;&gt;"0", V2554, ""), IF(W2554&lt;&gt;"0", W2554, ""), IF(X2554&lt;&gt;"0", X2554, ""))</f>
        <v>000D</v>
      </c>
      <c r="S2554" s="21" t="str">
        <f>IFERROR(VLOOKUP(K2554,'字典-设备&amp;仪表管理'!A:B,2,FALSE),"未填")</f>
        <v>XV</v>
      </c>
      <c r="T2554" s="26" t="str">
        <f>IF(L2554="","未填",TEXT(L2554,"0000"))</f>
        <v>0444</v>
      </c>
      <c r="U2554" s="22" t="str">
        <f>IFERROR(VLOOKUP(E2554,'字典-系统管理&amp;工段管理'!$A$2:$B$7,2,0),"0")</f>
        <v>D</v>
      </c>
      <c r="V2554" s="22" t="str">
        <f>IFERROR(VLOOKUP(F2554,'字典-系统管理&amp;工段管理'!$A$2:$B$7,2,0),"0")</f>
        <v>0</v>
      </c>
      <c r="W2554" s="22" t="str">
        <f>IFERROR(VLOOKUP(G2554,'字典-系统管理&amp;工段管理'!$A$2:$B$7,2,0),"0")</f>
        <v>0</v>
      </c>
      <c r="X2554" s="22" t="str">
        <f>IFERROR(VLOOKUP(H2554,'字典-系统管理&amp;工段管理'!$A$2:$B$7,2,0),"0")</f>
        <v>0</v>
      </c>
    </row>
    <row r="2555" spans="1:24" x14ac:dyDescent="0.15">
      <c r="A2555" s="19">
        <v>2553</v>
      </c>
      <c r="B2555" s="22" t="s">
        <v>24</v>
      </c>
      <c r="C2555" s="22" t="s">
        <v>94</v>
      </c>
      <c r="D2555" s="22" t="s">
        <v>234</v>
      </c>
      <c r="E2555" s="22" t="s">
        <v>28</v>
      </c>
      <c r="F2555" s="22"/>
      <c r="G2555" s="22"/>
      <c r="H2555" s="22"/>
      <c r="I2555" s="32" t="s">
        <v>1494</v>
      </c>
      <c r="J2555" s="22" t="s">
        <v>33</v>
      </c>
      <c r="K2555" s="38" t="s">
        <v>325</v>
      </c>
      <c r="L2555" s="20">
        <v>445</v>
      </c>
      <c r="M2555" s="29" t="str">
        <f>O2555&amp;"-"&amp;P2555&amp;"-"&amp;Q2555&amp;"-"&amp;R2555&amp;"-"&amp;S2555&amp;"-"&amp;T2555</f>
        <v>SJ-V-05-000D-XV-0445</v>
      </c>
      <c r="N2555" s="32" t="s">
        <v>1494</v>
      </c>
      <c r="O2555" s="21" t="str">
        <f>IFERROR(VLOOKUP(B2555,'字典-基地管理'!A:B,2,FALSE),"未填")</f>
        <v>SJ</v>
      </c>
      <c r="P2555" s="21" t="str">
        <f>IFERROR(VLOOKUP(C2555,'字典-车间管理'!A:B,2,FALSE),"未填")</f>
        <v>V</v>
      </c>
      <c r="Q2555" s="21" t="str">
        <f>IFERROR(VLOOKUP(D2555,'字典-系统管理&amp;工段管理'!C:D,2,FALSE),"未填")</f>
        <v>05</v>
      </c>
      <c r="R2555" s="22" t="str">
        <f>_xlfn.TEXTJOIN("", TRUE, IF(U2555="0", U2555, ""), IF(V2555="0", V2555, ""), IF(W2555="0", W2555, ""), IF(X2555="0", X2555, ""), IF(U2555&lt;&gt;"0", U2555, ""), IF(V2555&lt;&gt;"0", V2555, ""), IF(W2555&lt;&gt;"0", W2555, ""), IF(X2555&lt;&gt;"0", X2555, ""))</f>
        <v>000D</v>
      </c>
      <c r="S2555" s="21" t="str">
        <f>IFERROR(VLOOKUP(K2555,'字典-设备&amp;仪表管理'!A:B,2,FALSE),"未填")</f>
        <v>XV</v>
      </c>
      <c r="T2555" s="26" t="str">
        <f>IF(L2555="","未填",TEXT(L2555,"0000"))</f>
        <v>0445</v>
      </c>
      <c r="U2555" s="22" t="str">
        <f>IFERROR(VLOOKUP(E2555,'字典-系统管理&amp;工段管理'!$A$2:$B$7,2,0),"0")</f>
        <v>D</v>
      </c>
      <c r="V2555" s="22" t="str">
        <f>IFERROR(VLOOKUP(F2555,'字典-系统管理&amp;工段管理'!$A$2:$B$7,2,0),"0")</f>
        <v>0</v>
      </c>
      <c r="W2555" s="22" t="str">
        <f>IFERROR(VLOOKUP(G2555,'字典-系统管理&amp;工段管理'!$A$2:$B$7,2,0),"0")</f>
        <v>0</v>
      </c>
      <c r="X2555" s="22" t="str">
        <f>IFERROR(VLOOKUP(H2555,'字典-系统管理&amp;工段管理'!$A$2:$B$7,2,0),"0")</f>
        <v>0</v>
      </c>
    </row>
    <row r="2556" spans="1:24" x14ac:dyDescent="0.15">
      <c r="A2556" s="19">
        <v>2554</v>
      </c>
      <c r="B2556" s="22" t="s">
        <v>24</v>
      </c>
      <c r="C2556" s="22" t="s">
        <v>94</v>
      </c>
      <c r="D2556" s="22" t="s">
        <v>234</v>
      </c>
      <c r="E2556" s="22" t="s">
        <v>28</v>
      </c>
      <c r="F2556" s="22"/>
      <c r="G2556" s="22"/>
      <c r="H2556" s="22"/>
      <c r="I2556" s="32" t="s">
        <v>1495</v>
      </c>
      <c r="J2556" s="22" t="s">
        <v>33</v>
      </c>
      <c r="K2556" s="38" t="s">
        <v>325</v>
      </c>
      <c r="L2556" s="20">
        <v>446</v>
      </c>
      <c r="M2556" s="29" t="str">
        <f>O2556&amp;"-"&amp;P2556&amp;"-"&amp;Q2556&amp;"-"&amp;R2556&amp;"-"&amp;S2556&amp;"-"&amp;T2556</f>
        <v>SJ-V-05-000D-XV-0446</v>
      </c>
      <c r="N2556" s="32" t="s">
        <v>1495</v>
      </c>
      <c r="O2556" s="21" t="str">
        <f>IFERROR(VLOOKUP(B2556,'字典-基地管理'!A:B,2,FALSE),"未填")</f>
        <v>SJ</v>
      </c>
      <c r="P2556" s="21" t="str">
        <f>IFERROR(VLOOKUP(C2556,'字典-车间管理'!A:B,2,FALSE),"未填")</f>
        <v>V</v>
      </c>
      <c r="Q2556" s="21" t="str">
        <f>IFERROR(VLOOKUP(D2556,'字典-系统管理&amp;工段管理'!C:D,2,FALSE),"未填")</f>
        <v>05</v>
      </c>
      <c r="R2556" s="22" t="str">
        <f>_xlfn.TEXTJOIN("", TRUE, IF(U2556="0", U2556, ""), IF(V2556="0", V2556, ""), IF(W2556="0", W2556, ""), IF(X2556="0", X2556, ""), IF(U2556&lt;&gt;"0", U2556, ""), IF(V2556&lt;&gt;"0", V2556, ""), IF(W2556&lt;&gt;"0", W2556, ""), IF(X2556&lt;&gt;"0", X2556, ""))</f>
        <v>000D</v>
      </c>
      <c r="S2556" s="21" t="str">
        <f>IFERROR(VLOOKUP(K2556,'字典-设备&amp;仪表管理'!A:B,2,FALSE),"未填")</f>
        <v>XV</v>
      </c>
      <c r="T2556" s="26" t="str">
        <f>IF(L2556="","未填",TEXT(L2556,"0000"))</f>
        <v>0446</v>
      </c>
      <c r="U2556" s="22" t="str">
        <f>IFERROR(VLOOKUP(E2556,'字典-系统管理&amp;工段管理'!$A$2:$B$7,2,0),"0")</f>
        <v>D</v>
      </c>
      <c r="V2556" s="22" t="str">
        <f>IFERROR(VLOOKUP(F2556,'字典-系统管理&amp;工段管理'!$A$2:$B$7,2,0),"0")</f>
        <v>0</v>
      </c>
      <c r="W2556" s="22" t="str">
        <f>IFERROR(VLOOKUP(G2556,'字典-系统管理&amp;工段管理'!$A$2:$B$7,2,0),"0")</f>
        <v>0</v>
      </c>
      <c r="X2556" s="22" t="str">
        <f>IFERROR(VLOOKUP(H2556,'字典-系统管理&amp;工段管理'!$A$2:$B$7,2,0),"0")</f>
        <v>0</v>
      </c>
    </row>
    <row r="2557" spans="1:24" x14ac:dyDescent="0.15">
      <c r="A2557" s="19">
        <v>2555</v>
      </c>
      <c r="B2557" s="22" t="s">
        <v>24</v>
      </c>
      <c r="C2557" s="22" t="s">
        <v>94</v>
      </c>
      <c r="D2557" s="22" t="s">
        <v>234</v>
      </c>
      <c r="E2557" s="22" t="s">
        <v>28</v>
      </c>
      <c r="F2557" s="22"/>
      <c r="G2557" s="22"/>
      <c r="H2557" s="22"/>
      <c r="I2557" s="32" t="s">
        <v>1496</v>
      </c>
      <c r="J2557" s="22" t="s">
        <v>33</v>
      </c>
      <c r="K2557" s="38" t="s">
        <v>325</v>
      </c>
      <c r="L2557" s="20">
        <v>447</v>
      </c>
      <c r="M2557" s="29" t="str">
        <f>O2557&amp;"-"&amp;P2557&amp;"-"&amp;Q2557&amp;"-"&amp;R2557&amp;"-"&amp;S2557&amp;"-"&amp;T2557</f>
        <v>SJ-V-05-000D-XV-0447</v>
      </c>
      <c r="N2557" s="32" t="s">
        <v>1496</v>
      </c>
      <c r="O2557" s="21" t="str">
        <f>IFERROR(VLOOKUP(B2557,'字典-基地管理'!A:B,2,FALSE),"未填")</f>
        <v>SJ</v>
      </c>
      <c r="P2557" s="21" t="str">
        <f>IFERROR(VLOOKUP(C2557,'字典-车间管理'!A:B,2,FALSE),"未填")</f>
        <v>V</v>
      </c>
      <c r="Q2557" s="21" t="str">
        <f>IFERROR(VLOOKUP(D2557,'字典-系统管理&amp;工段管理'!C:D,2,FALSE),"未填")</f>
        <v>05</v>
      </c>
      <c r="R2557" s="22" t="str">
        <f>_xlfn.TEXTJOIN("", TRUE, IF(U2557="0", U2557, ""), IF(V2557="0", V2557, ""), IF(W2557="0", W2557, ""), IF(X2557="0", X2557, ""), IF(U2557&lt;&gt;"0", U2557, ""), IF(V2557&lt;&gt;"0", V2557, ""), IF(W2557&lt;&gt;"0", W2557, ""), IF(X2557&lt;&gt;"0", X2557, ""))</f>
        <v>000D</v>
      </c>
      <c r="S2557" s="21" t="str">
        <f>IFERROR(VLOOKUP(K2557,'字典-设备&amp;仪表管理'!A:B,2,FALSE),"未填")</f>
        <v>XV</v>
      </c>
      <c r="T2557" s="26" t="str">
        <f>IF(L2557="","未填",TEXT(L2557,"0000"))</f>
        <v>0447</v>
      </c>
      <c r="U2557" s="22" t="str">
        <f>IFERROR(VLOOKUP(E2557,'字典-系统管理&amp;工段管理'!$A$2:$B$7,2,0),"0")</f>
        <v>D</v>
      </c>
      <c r="V2557" s="22" t="str">
        <f>IFERROR(VLOOKUP(F2557,'字典-系统管理&amp;工段管理'!$A$2:$B$7,2,0),"0")</f>
        <v>0</v>
      </c>
      <c r="W2557" s="22" t="str">
        <f>IFERROR(VLOOKUP(G2557,'字典-系统管理&amp;工段管理'!$A$2:$B$7,2,0),"0")</f>
        <v>0</v>
      </c>
      <c r="X2557" s="22" t="str">
        <f>IFERROR(VLOOKUP(H2557,'字典-系统管理&amp;工段管理'!$A$2:$B$7,2,0),"0")</f>
        <v>0</v>
      </c>
    </row>
    <row r="2558" spans="1:24" x14ac:dyDescent="0.15">
      <c r="A2558" s="19">
        <v>2556</v>
      </c>
      <c r="B2558" s="22" t="s">
        <v>24</v>
      </c>
      <c r="C2558" s="22" t="s">
        <v>94</v>
      </c>
      <c r="D2558" s="22" t="s">
        <v>234</v>
      </c>
      <c r="E2558" s="22" t="s">
        <v>28</v>
      </c>
      <c r="F2558" s="22"/>
      <c r="G2558" s="22"/>
      <c r="H2558" s="22"/>
      <c r="I2558" s="32" t="s">
        <v>1497</v>
      </c>
      <c r="J2558" s="22" t="s">
        <v>33</v>
      </c>
      <c r="K2558" s="38" t="s">
        <v>325</v>
      </c>
      <c r="L2558" s="20">
        <v>448</v>
      </c>
      <c r="M2558" s="29" t="str">
        <f>O2558&amp;"-"&amp;P2558&amp;"-"&amp;Q2558&amp;"-"&amp;R2558&amp;"-"&amp;S2558&amp;"-"&amp;T2558</f>
        <v>SJ-V-05-000D-XV-0448</v>
      </c>
      <c r="N2558" s="32" t="s">
        <v>1497</v>
      </c>
      <c r="O2558" s="21" t="str">
        <f>IFERROR(VLOOKUP(B2558,'字典-基地管理'!A:B,2,FALSE),"未填")</f>
        <v>SJ</v>
      </c>
      <c r="P2558" s="21" t="str">
        <f>IFERROR(VLOOKUP(C2558,'字典-车间管理'!A:B,2,FALSE),"未填")</f>
        <v>V</v>
      </c>
      <c r="Q2558" s="21" t="str">
        <f>IFERROR(VLOOKUP(D2558,'字典-系统管理&amp;工段管理'!C:D,2,FALSE),"未填")</f>
        <v>05</v>
      </c>
      <c r="R2558" s="22" t="str">
        <f>_xlfn.TEXTJOIN("", TRUE, IF(U2558="0", U2558, ""), IF(V2558="0", V2558, ""), IF(W2558="0", W2558, ""), IF(X2558="0", X2558, ""), IF(U2558&lt;&gt;"0", U2558, ""), IF(V2558&lt;&gt;"0", V2558, ""), IF(W2558&lt;&gt;"0", W2558, ""), IF(X2558&lt;&gt;"0", X2558, ""))</f>
        <v>000D</v>
      </c>
      <c r="S2558" s="21" t="str">
        <f>IFERROR(VLOOKUP(K2558,'字典-设备&amp;仪表管理'!A:B,2,FALSE),"未填")</f>
        <v>XV</v>
      </c>
      <c r="T2558" s="26" t="str">
        <f>IF(L2558="","未填",TEXT(L2558,"0000"))</f>
        <v>0448</v>
      </c>
      <c r="U2558" s="22" t="str">
        <f>IFERROR(VLOOKUP(E2558,'字典-系统管理&amp;工段管理'!$A$2:$B$7,2,0),"0")</f>
        <v>D</v>
      </c>
      <c r="V2558" s="22" t="str">
        <f>IFERROR(VLOOKUP(F2558,'字典-系统管理&amp;工段管理'!$A$2:$B$7,2,0),"0")</f>
        <v>0</v>
      </c>
      <c r="W2558" s="22" t="str">
        <f>IFERROR(VLOOKUP(G2558,'字典-系统管理&amp;工段管理'!$A$2:$B$7,2,0),"0")</f>
        <v>0</v>
      </c>
      <c r="X2558" s="22" t="str">
        <f>IFERROR(VLOOKUP(H2558,'字典-系统管理&amp;工段管理'!$A$2:$B$7,2,0),"0")</f>
        <v>0</v>
      </c>
    </row>
    <row r="2559" spans="1:24" x14ac:dyDescent="0.15">
      <c r="A2559" s="19">
        <v>2557</v>
      </c>
      <c r="B2559" s="22" t="s">
        <v>24</v>
      </c>
      <c r="C2559" s="22" t="s">
        <v>94</v>
      </c>
      <c r="D2559" s="22" t="s">
        <v>234</v>
      </c>
      <c r="E2559" s="22" t="s">
        <v>28</v>
      </c>
      <c r="F2559" s="22"/>
      <c r="G2559" s="22"/>
      <c r="H2559" s="22"/>
      <c r="I2559" s="32" t="s">
        <v>1498</v>
      </c>
      <c r="J2559" s="22" t="s">
        <v>33</v>
      </c>
      <c r="K2559" s="38" t="s">
        <v>325</v>
      </c>
      <c r="L2559" s="20">
        <v>449</v>
      </c>
      <c r="M2559" s="29" t="str">
        <f>O2559&amp;"-"&amp;P2559&amp;"-"&amp;Q2559&amp;"-"&amp;R2559&amp;"-"&amp;S2559&amp;"-"&amp;T2559</f>
        <v>SJ-V-05-000D-XV-0449</v>
      </c>
      <c r="N2559" s="32" t="s">
        <v>1498</v>
      </c>
      <c r="O2559" s="21" t="str">
        <f>IFERROR(VLOOKUP(B2559,'字典-基地管理'!A:B,2,FALSE),"未填")</f>
        <v>SJ</v>
      </c>
      <c r="P2559" s="21" t="str">
        <f>IFERROR(VLOOKUP(C2559,'字典-车间管理'!A:B,2,FALSE),"未填")</f>
        <v>V</v>
      </c>
      <c r="Q2559" s="21" t="str">
        <f>IFERROR(VLOOKUP(D2559,'字典-系统管理&amp;工段管理'!C:D,2,FALSE),"未填")</f>
        <v>05</v>
      </c>
      <c r="R2559" s="22" t="str">
        <f>_xlfn.TEXTJOIN("", TRUE, IF(U2559="0", U2559, ""), IF(V2559="0", V2559, ""), IF(W2559="0", W2559, ""), IF(X2559="0", X2559, ""), IF(U2559&lt;&gt;"0", U2559, ""), IF(V2559&lt;&gt;"0", V2559, ""), IF(W2559&lt;&gt;"0", W2559, ""), IF(X2559&lt;&gt;"0", X2559, ""))</f>
        <v>000D</v>
      </c>
      <c r="S2559" s="21" t="str">
        <f>IFERROR(VLOOKUP(K2559,'字典-设备&amp;仪表管理'!A:B,2,FALSE),"未填")</f>
        <v>XV</v>
      </c>
      <c r="T2559" s="26" t="str">
        <f>IF(L2559="","未填",TEXT(L2559,"0000"))</f>
        <v>0449</v>
      </c>
      <c r="U2559" s="22" t="str">
        <f>IFERROR(VLOOKUP(E2559,'字典-系统管理&amp;工段管理'!$A$2:$B$7,2,0),"0")</f>
        <v>D</v>
      </c>
      <c r="V2559" s="22" t="str">
        <f>IFERROR(VLOOKUP(F2559,'字典-系统管理&amp;工段管理'!$A$2:$B$7,2,0),"0")</f>
        <v>0</v>
      </c>
      <c r="W2559" s="22" t="str">
        <f>IFERROR(VLOOKUP(G2559,'字典-系统管理&amp;工段管理'!$A$2:$B$7,2,0),"0")</f>
        <v>0</v>
      </c>
      <c r="X2559" s="22" t="str">
        <f>IFERROR(VLOOKUP(H2559,'字典-系统管理&amp;工段管理'!$A$2:$B$7,2,0),"0")</f>
        <v>0</v>
      </c>
    </row>
    <row r="2560" spans="1:24" x14ac:dyDescent="0.15">
      <c r="A2560" s="19">
        <v>2558</v>
      </c>
      <c r="B2560" s="22" t="s">
        <v>24</v>
      </c>
      <c r="C2560" s="22" t="s">
        <v>94</v>
      </c>
      <c r="D2560" s="22" t="s">
        <v>234</v>
      </c>
      <c r="E2560" s="22" t="s">
        <v>28</v>
      </c>
      <c r="F2560" s="22"/>
      <c r="G2560" s="22"/>
      <c r="H2560" s="22"/>
      <c r="I2560" s="32" t="s">
        <v>1499</v>
      </c>
      <c r="J2560" s="22" t="s">
        <v>33</v>
      </c>
      <c r="K2560" s="38" t="s">
        <v>325</v>
      </c>
      <c r="L2560" s="20">
        <v>450</v>
      </c>
      <c r="M2560" s="29" t="str">
        <f>O2560&amp;"-"&amp;P2560&amp;"-"&amp;Q2560&amp;"-"&amp;R2560&amp;"-"&amp;S2560&amp;"-"&amp;T2560</f>
        <v>SJ-V-05-000D-XV-0450</v>
      </c>
      <c r="N2560" s="32" t="s">
        <v>1499</v>
      </c>
      <c r="O2560" s="21" t="str">
        <f>IFERROR(VLOOKUP(B2560,'字典-基地管理'!A:B,2,FALSE),"未填")</f>
        <v>SJ</v>
      </c>
      <c r="P2560" s="21" t="str">
        <f>IFERROR(VLOOKUP(C2560,'字典-车间管理'!A:B,2,FALSE),"未填")</f>
        <v>V</v>
      </c>
      <c r="Q2560" s="21" t="str">
        <f>IFERROR(VLOOKUP(D2560,'字典-系统管理&amp;工段管理'!C:D,2,FALSE),"未填")</f>
        <v>05</v>
      </c>
      <c r="R2560" s="22" t="str">
        <f>_xlfn.TEXTJOIN("", TRUE, IF(U2560="0", U2560, ""), IF(V2560="0", V2560, ""), IF(W2560="0", W2560, ""), IF(X2560="0", X2560, ""), IF(U2560&lt;&gt;"0", U2560, ""), IF(V2560&lt;&gt;"0", V2560, ""), IF(W2560&lt;&gt;"0", W2560, ""), IF(X2560&lt;&gt;"0", X2560, ""))</f>
        <v>000D</v>
      </c>
      <c r="S2560" s="21" t="str">
        <f>IFERROR(VLOOKUP(K2560,'字典-设备&amp;仪表管理'!A:B,2,FALSE),"未填")</f>
        <v>XV</v>
      </c>
      <c r="T2560" s="26" t="str">
        <f>IF(L2560="","未填",TEXT(L2560,"0000"))</f>
        <v>0450</v>
      </c>
      <c r="U2560" s="22" t="str">
        <f>IFERROR(VLOOKUP(E2560,'字典-系统管理&amp;工段管理'!$A$2:$B$7,2,0),"0")</f>
        <v>D</v>
      </c>
      <c r="V2560" s="22" t="str">
        <f>IFERROR(VLOOKUP(F2560,'字典-系统管理&amp;工段管理'!$A$2:$B$7,2,0),"0")</f>
        <v>0</v>
      </c>
      <c r="W2560" s="22" t="str">
        <f>IFERROR(VLOOKUP(G2560,'字典-系统管理&amp;工段管理'!$A$2:$B$7,2,0),"0")</f>
        <v>0</v>
      </c>
      <c r="X2560" s="22" t="str">
        <f>IFERROR(VLOOKUP(H2560,'字典-系统管理&amp;工段管理'!$A$2:$B$7,2,0),"0")</f>
        <v>0</v>
      </c>
    </row>
    <row r="2561" spans="1:24" x14ac:dyDescent="0.15">
      <c r="A2561" s="19">
        <v>2559</v>
      </c>
      <c r="B2561" s="22" t="s">
        <v>24</v>
      </c>
      <c r="C2561" s="22" t="s">
        <v>94</v>
      </c>
      <c r="D2561" s="22" t="s">
        <v>234</v>
      </c>
      <c r="E2561" s="22" t="s">
        <v>28</v>
      </c>
      <c r="F2561" s="22"/>
      <c r="G2561" s="22"/>
      <c r="H2561" s="22"/>
      <c r="I2561" s="32" t="s">
        <v>1500</v>
      </c>
      <c r="J2561" s="22" t="s">
        <v>33</v>
      </c>
      <c r="K2561" s="38" t="s">
        <v>325</v>
      </c>
      <c r="L2561" s="20">
        <v>451</v>
      </c>
      <c r="M2561" s="29" t="str">
        <f>O2561&amp;"-"&amp;P2561&amp;"-"&amp;Q2561&amp;"-"&amp;R2561&amp;"-"&amp;S2561&amp;"-"&amp;T2561</f>
        <v>SJ-V-05-000D-XV-0451</v>
      </c>
      <c r="N2561" s="32" t="s">
        <v>1500</v>
      </c>
      <c r="O2561" s="21" t="str">
        <f>IFERROR(VLOOKUP(B2561,'字典-基地管理'!A:B,2,FALSE),"未填")</f>
        <v>SJ</v>
      </c>
      <c r="P2561" s="21" t="str">
        <f>IFERROR(VLOOKUP(C2561,'字典-车间管理'!A:B,2,FALSE),"未填")</f>
        <v>V</v>
      </c>
      <c r="Q2561" s="21" t="str">
        <f>IFERROR(VLOOKUP(D2561,'字典-系统管理&amp;工段管理'!C:D,2,FALSE),"未填")</f>
        <v>05</v>
      </c>
      <c r="R2561" s="22" t="str">
        <f>_xlfn.TEXTJOIN("", TRUE, IF(U2561="0", U2561, ""), IF(V2561="0", V2561, ""), IF(W2561="0", W2561, ""), IF(X2561="0", X2561, ""), IF(U2561&lt;&gt;"0", U2561, ""), IF(V2561&lt;&gt;"0", V2561, ""), IF(W2561&lt;&gt;"0", W2561, ""), IF(X2561&lt;&gt;"0", X2561, ""))</f>
        <v>000D</v>
      </c>
      <c r="S2561" s="21" t="str">
        <f>IFERROR(VLOOKUP(K2561,'字典-设备&amp;仪表管理'!A:B,2,FALSE),"未填")</f>
        <v>XV</v>
      </c>
      <c r="T2561" s="26" t="str">
        <f>IF(L2561="","未填",TEXT(L2561,"0000"))</f>
        <v>0451</v>
      </c>
      <c r="U2561" s="22" t="str">
        <f>IFERROR(VLOOKUP(E2561,'字典-系统管理&amp;工段管理'!$A$2:$B$7,2,0),"0")</f>
        <v>D</v>
      </c>
      <c r="V2561" s="22" t="str">
        <f>IFERROR(VLOOKUP(F2561,'字典-系统管理&amp;工段管理'!$A$2:$B$7,2,0),"0")</f>
        <v>0</v>
      </c>
      <c r="W2561" s="22" t="str">
        <f>IFERROR(VLOOKUP(G2561,'字典-系统管理&amp;工段管理'!$A$2:$B$7,2,0),"0")</f>
        <v>0</v>
      </c>
      <c r="X2561" s="22" t="str">
        <f>IFERROR(VLOOKUP(H2561,'字典-系统管理&amp;工段管理'!$A$2:$B$7,2,0),"0")</f>
        <v>0</v>
      </c>
    </row>
    <row r="2562" spans="1:24" x14ac:dyDescent="0.15">
      <c r="A2562" s="19">
        <v>2560</v>
      </c>
      <c r="B2562" s="22" t="s">
        <v>24</v>
      </c>
      <c r="C2562" s="22" t="s">
        <v>94</v>
      </c>
      <c r="D2562" s="22" t="s">
        <v>234</v>
      </c>
      <c r="E2562" s="22" t="s">
        <v>28</v>
      </c>
      <c r="F2562" s="22"/>
      <c r="G2562" s="22"/>
      <c r="H2562" s="22"/>
      <c r="I2562" s="32" t="s">
        <v>1503</v>
      </c>
      <c r="J2562" s="22" t="s">
        <v>33</v>
      </c>
      <c r="K2562" s="38" t="s">
        <v>325</v>
      </c>
      <c r="L2562" s="20">
        <v>452</v>
      </c>
      <c r="M2562" s="29" t="str">
        <f>O2562&amp;"-"&amp;P2562&amp;"-"&amp;Q2562&amp;"-"&amp;R2562&amp;"-"&amp;S2562&amp;"-"&amp;T2562</f>
        <v>SJ-V-05-000D-XV-0452</v>
      </c>
      <c r="N2562" s="32" t="s">
        <v>1503</v>
      </c>
      <c r="O2562" s="21" t="str">
        <f>IFERROR(VLOOKUP(B2562,'字典-基地管理'!A:B,2,FALSE),"未填")</f>
        <v>SJ</v>
      </c>
      <c r="P2562" s="21" t="str">
        <f>IFERROR(VLOOKUP(C2562,'字典-车间管理'!A:B,2,FALSE),"未填")</f>
        <v>V</v>
      </c>
      <c r="Q2562" s="21" t="str">
        <f>IFERROR(VLOOKUP(D2562,'字典-系统管理&amp;工段管理'!C:D,2,FALSE),"未填")</f>
        <v>05</v>
      </c>
      <c r="R2562" s="22" t="str">
        <f>_xlfn.TEXTJOIN("", TRUE, IF(U2562="0", U2562, ""), IF(V2562="0", V2562, ""), IF(W2562="0", W2562, ""), IF(X2562="0", X2562, ""), IF(U2562&lt;&gt;"0", U2562, ""), IF(V2562&lt;&gt;"0", V2562, ""), IF(W2562&lt;&gt;"0", W2562, ""), IF(X2562&lt;&gt;"0", X2562, ""))</f>
        <v>000D</v>
      </c>
      <c r="S2562" s="21" t="str">
        <f>IFERROR(VLOOKUP(K2562,'字典-设备&amp;仪表管理'!A:B,2,FALSE),"未填")</f>
        <v>XV</v>
      </c>
      <c r="T2562" s="26" t="str">
        <f>IF(L2562="","未填",TEXT(L2562,"0000"))</f>
        <v>0452</v>
      </c>
      <c r="U2562" s="22" t="str">
        <f>IFERROR(VLOOKUP(E2562,'字典-系统管理&amp;工段管理'!$A$2:$B$7,2,0),"0")</f>
        <v>D</v>
      </c>
      <c r="V2562" s="22" t="str">
        <f>IFERROR(VLOOKUP(F2562,'字典-系统管理&amp;工段管理'!$A$2:$B$7,2,0),"0")</f>
        <v>0</v>
      </c>
      <c r="W2562" s="22" t="str">
        <f>IFERROR(VLOOKUP(G2562,'字典-系统管理&amp;工段管理'!$A$2:$B$7,2,0),"0")</f>
        <v>0</v>
      </c>
      <c r="X2562" s="22" t="str">
        <f>IFERROR(VLOOKUP(H2562,'字典-系统管理&amp;工段管理'!$A$2:$B$7,2,0),"0")</f>
        <v>0</v>
      </c>
    </row>
    <row r="2563" spans="1:24" x14ac:dyDescent="0.15">
      <c r="A2563" s="19">
        <v>2561</v>
      </c>
      <c r="B2563" s="22" t="s">
        <v>24</v>
      </c>
      <c r="C2563" s="22" t="s">
        <v>94</v>
      </c>
      <c r="D2563" s="22" t="s">
        <v>234</v>
      </c>
      <c r="E2563" s="22" t="s">
        <v>28</v>
      </c>
      <c r="F2563" s="22"/>
      <c r="G2563" s="22"/>
      <c r="H2563" s="22"/>
      <c r="I2563" s="32" t="s">
        <v>1504</v>
      </c>
      <c r="J2563" s="22" t="s">
        <v>33</v>
      </c>
      <c r="K2563" s="38" t="s">
        <v>325</v>
      </c>
      <c r="L2563" s="20">
        <v>453</v>
      </c>
      <c r="M2563" s="29" t="str">
        <f>O2563&amp;"-"&amp;P2563&amp;"-"&amp;Q2563&amp;"-"&amp;R2563&amp;"-"&amp;S2563&amp;"-"&amp;T2563</f>
        <v>SJ-V-05-000D-XV-0453</v>
      </c>
      <c r="N2563" s="32" t="s">
        <v>1504</v>
      </c>
      <c r="O2563" s="21" t="str">
        <f>IFERROR(VLOOKUP(B2563,'字典-基地管理'!A:B,2,FALSE),"未填")</f>
        <v>SJ</v>
      </c>
      <c r="P2563" s="21" t="str">
        <f>IFERROR(VLOOKUP(C2563,'字典-车间管理'!A:B,2,FALSE),"未填")</f>
        <v>V</v>
      </c>
      <c r="Q2563" s="21" t="str">
        <f>IFERROR(VLOOKUP(D2563,'字典-系统管理&amp;工段管理'!C:D,2,FALSE),"未填")</f>
        <v>05</v>
      </c>
      <c r="R2563" s="22" t="str">
        <f>_xlfn.TEXTJOIN("", TRUE, IF(U2563="0", U2563, ""), IF(V2563="0", V2563, ""), IF(W2563="0", W2563, ""), IF(X2563="0", X2563, ""), IF(U2563&lt;&gt;"0", U2563, ""), IF(V2563&lt;&gt;"0", V2563, ""), IF(W2563&lt;&gt;"0", W2563, ""), IF(X2563&lt;&gt;"0", X2563, ""))</f>
        <v>000D</v>
      </c>
      <c r="S2563" s="21" t="str">
        <f>IFERROR(VLOOKUP(K2563,'字典-设备&amp;仪表管理'!A:B,2,FALSE),"未填")</f>
        <v>XV</v>
      </c>
      <c r="T2563" s="26" t="str">
        <f>IF(L2563="","未填",TEXT(L2563,"0000"))</f>
        <v>0453</v>
      </c>
      <c r="U2563" s="22" t="str">
        <f>IFERROR(VLOOKUP(E2563,'字典-系统管理&amp;工段管理'!$A$2:$B$7,2,0),"0")</f>
        <v>D</v>
      </c>
      <c r="V2563" s="22" t="str">
        <f>IFERROR(VLOOKUP(F2563,'字典-系统管理&amp;工段管理'!$A$2:$B$7,2,0),"0")</f>
        <v>0</v>
      </c>
      <c r="W2563" s="22" t="str">
        <f>IFERROR(VLOOKUP(G2563,'字典-系统管理&amp;工段管理'!$A$2:$B$7,2,0),"0")</f>
        <v>0</v>
      </c>
      <c r="X2563" s="22" t="str">
        <f>IFERROR(VLOOKUP(H2563,'字典-系统管理&amp;工段管理'!$A$2:$B$7,2,0),"0")</f>
        <v>0</v>
      </c>
    </row>
    <row r="2564" spans="1:24" x14ac:dyDescent="0.15">
      <c r="A2564" s="19">
        <v>2562</v>
      </c>
      <c r="B2564" s="22" t="s">
        <v>24</v>
      </c>
      <c r="C2564" s="22" t="s">
        <v>94</v>
      </c>
      <c r="D2564" s="22" t="s">
        <v>234</v>
      </c>
      <c r="E2564" s="22" t="s">
        <v>28</v>
      </c>
      <c r="F2564" s="22"/>
      <c r="G2564" s="22"/>
      <c r="H2564" s="22"/>
      <c r="I2564" s="32" t="s">
        <v>1505</v>
      </c>
      <c r="J2564" s="22" t="s">
        <v>33</v>
      </c>
      <c r="K2564" s="38" t="s">
        <v>325</v>
      </c>
      <c r="L2564" s="20">
        <v>454</v>
      </c>
      <c r="M2564" s="29" t="str">
        <f>O2564&amp;"-"&amp;P2564&amp;"-"&amp;Q2564&amp;"-"&amp;R2564&amp;"-"&amp;S2564&amp;"-"&amp;T2564</f>
        <v>SJ-V-05-000D-XV-0454</v>
      </c>
      <c r="N2564" s="32" t="s">
        <v>1505</v>
      </c>
      <c r="O2564" s="21" t="str">
        <f>IFERROR(VLOOKUP(B2564,'字典-基地管理'!A:B,2,FALSE),"未填")</f>
        <v>SJ</v>
      </c>
      <c r="P2564" s="21" t="str">
        <f>IFERROR(VLOOKUP(C2564,'字典-车间管理'!A:B,2,FALSE),"未填")</f>
        <v>V</v>
      </c>
      <c r="Q2564" s="21" t="str">
        <f>IFERROR(VLOOKUP(D2564,'字典-系统管理&amp;工段管理'!C:D,2,FALSE),"未填")</f>
        <v>05</v>
      </c>
      <c r="R2564" s="22" t="str">
        <f>_xlfn.TEXTJOIN("", TRUE, IF(U2564="0", U2564, ""), IF(V2564="0", V2564, ""), IF(W2564="0", W2564, ""), IF(X2564="0", X2564, ""), IF(U2564&lt;&gt;"0", U2564, ""), IF(V2564&lt;&gt;"0", V2564, ""), IF(W2564&lt;&gt;"0", W2564, ""), IF(X2564&lt;&gt;"0", X2564, ""))</f>
        <v>000D</v>
      </c>
      <c r="S2564" s="21" t="str">
        <f>IFERROR(VLOOKUP(K2564,'字典-设备&amp;仪表管理'!A:B,2,FALSE),"未填")</f>
        <v>XV</v>
      </c>
      <c r="T2564" s="26" t="str">
        <f>IF(L2564="","未填",TEXT(L2564,"0000"))</f>
        <v>0454</v>
      </c>
      <c r="U2564" s="22" t="str">
        <f>IFERROR(VLOOKUP(E2564,'字典-系统管理&amp;工段管理'!$A$2:$B$7,2,0),"0")</f>
        <v>D</v>
      </c>
      <c r="V2564" s="22" t="str">
        <f>IFERROR(VLOOKUP(F2564,'字典-系统管理&amp;工段管理'!$A$2:$B$7,2,0),"0")</f>
        <v>0</v>
      </c>
      <c r="W2564" s="22" t="str">
        <f>IFERROR(VLOOKUP(G2564,'字典-系统管理&amp;工段管理'!$A$2:$B$7,2,0),"0")</f>
        <v>0</v>
      </c>
      <c r="X2564" s="22" t="str">
        <f>IFERROR(VLOOKUP(H2564,'字典-系统管理&amp;工段管理'!$A$2:$B$7,2,0),"0")</f>
        <v>0</v>
      </c>
    </row>
    <row r="2565" spans="1:24" x14ac:dyDescent="0.15">
      <c r="A2565" s="19">
        <v>2563</v>
      </c>
      <c r="B2565" s="22" t="s">
        <v>24</v>
      </c>
      <c r="C2565" s="22" t="s">
        <v>94</v>
      </c>
      <c r="D2565" s="22" t="s">
        <v>234</v>
      </c>
      <c r="E2565" s="22" t="s">
        <v>28</v>
      </c>
      <c r="F2565" s="22"/>
      <c r="G2565" s="22"/>
      <c r="H2565" s="22"/>
      <c r="I2565" s="32" t="s">
        <v>1506</v>
      </c>
      <c r="J2565" s="22" t="s">
        <v>33</v>
      </c>
      <c r="K2565" s="38" t="s">
        <v>325</v>
      </c>
      <c r="L2565" s="20">
        <v>455</v>
      </c>
      <c r="M2565" s="29" t="str">
        <f>O2565&amp;"-"&amp;P2565&amp;"-"&amp;Q2565&amp;"-"&amp;R2565&amp;"-"&amp;S2565&amp;"-"&amp;T2565</f>
        <v>SJ-V-05-000D-XV-0455</v>
      </c>
      <c r="N2565" s="32" t="s">
        <v>1506</v>
      </c>
      <c r="O2565" s="21" t="str">
        <f>IFERROR(VLOOKUP(B2565,'字典-基地管理'!A:B,2,FALSE),"未填")</f>
        <v>SJ</v>
      </c>
      <c r="P2565" s="21" t="str">
        <f>IFERROR(VLOOKUP(C2565,'字典-车间管理'!A:B,2,FALSE),"未填")</f>
        <v>V</v>
      </c>
      <c r="Q2565" s="21" t="str">
        <f>IFERROR(VLOOKUP(D2565,'字典-系统管理&amp;工段管理'!C:D,2,FALSE),"未填")</f>
        <v>05</v>
      </c>
      <c r="R2565" s="22" t="str">
        <f>_xlfn.TEXTJOIN("", TRUE, IF(U2565="0", U2565, ""), IF(V2565="0", V2565, ""), IF(W2565="0", W2565, ""), IF(X2565="0", X2565, ""), IF(U2565&lt;&gt;"0", U2565, ""), IF(V2565&lt;&gt;"0", V2565, ""), IF(W2565&lt;&gt;"0", W2565, ""), IF(X2565&lt;&gt;"0", X2565, ""))</f>
        <v>000D</v>
      </c>
      <c r="S2565" s="21" t="str">
        <f>IFERROR(VLOOKUP(K2565,'字典-设备&amp;仪表管理'!A:B,2,FALSE),"未填")</f>
        <v>XV</v>
      </c>
      <c r="T2565" s="26" t="str">
        <f>IF(L2565="","未填",TEXT(L2565,"0000"))</f>
        <v>0455</v>
      </c>
      <c r="U2565" s="22" t="str">
        <f>IFERROR(VLOOKUP(E2565,'字典-系统管理&amp;工段管理'!$A$2:$B$7,2,0),"0")</f>
        <v>D</v>
      </c>
      <c r="V2565" s="22" t="str">
        <f>IFERROR(VLOOKUP(F2565,'字典-系统管理&amp;工段管理'!$A$2:$B$7,2,0),"0")</f>
        <v>0</v>
      </c>
      <c r="W2565" s="22" t="str">
        <f>IFERROR(VLOOKUP(G2565,'字典-系统管理&amp;工段管理'!$A$2:$B$7,2,0),"0")</f>
        <v>0</v>
      </c>
      <c r="X2565" s="22" t="str">
        <f>IFERROR(VLOOKUP(H2565,'字典-系统管理&amp;工段管理'!$A$2:$B$7,2,0),"0")</f>
        <v>0</v>
      </c>
    </row>
    <row r="2566" spans="1:24" x14ac:dyDescent="0.15">
      <c r="A2566" s="19">
        <v>2564</v>
      </c>
      <c r="B2566" s="22" t="s">
        <v>24</v>
      </c>
      <c r="C2566" s="22" t="s">
        <v>94</v>
      </c>
      <c r="D2566" s="22" t="s">
        <v>234</v>
      </c>
      <c r="E2566" s="22" t="s">
        <v>28</v>
      </c>
      <c r="F2566" s="22"/>
      <c r="G2566" s="22"/>
      <c r="H2566" s="22"/>
      <c r="I2566" s="32" t="s">
        <v>1507</v>
      </c>
      <c r="J2566" s="22" t="s">
        <v>33</v>
      </c>
      <c r="K2566" s="38" t="s">
        <v>325</v>
      </c>
      <c r="L2566" s="20">
        <v>456</v>
      </c>
      <c r="M2566" s="29" t="str">
        <f>O2566&amp;"-"&amp;P2566&amp;"-"&amp;Q2566&amp;"-"&amp;R2566&amp;"-"&amp;S2566&amp;"-"&amp;T2566</f>
        <v>SJ-V-05-000D-XV-0456</v>
      </c>
      <c r="N2566" s="32" t="s">
        <v>1507</v>
      </c>
      <c r="O2566" s="21" t="str">
        <f>IFERROR(VLOOKUP(B2566,'字典-基地管理'!A:B,2,FALSE),"未填")</f>
        <v>SJ</v>
      </c>
      <c r="P2566" s="21" t="str">
        <f>IFERROR(VLOOKUP(C2566,'字典-车间管理'!A:B,2,FALSE),"未填")</f>
        <v>V</v>
      </c>
      <c r="Q2566" s="21" t="str">
        <f>IFERROR(VLOOKUP(D2566,'字典-系统管理&amp;工段管理'!C:D,2,FALSE),"未填")</f>
        <v>05</v>
      </c>
      <c r="R2566" s="22" t="str">
        <f>_xlfn.TEXTJOIN("", TRUE, IF(U2566="0", U2566, ""), IF(V2566="0", V2566, ""), IF(W2566="0", W2566, ""), IF(X2566="0", X2566, ""), IF(U2566&lt;&gt;"0", U2566, ""), IF(V2566&lt;&gt;"0", V2566, ""), IF(W2566&lt;&gt;"0", W2566, ""), IF(X2566&lt;&gt;"0", X2566, ""))</f>
        <v>000D</v>
      </c>
      <c r="S2566" s="21" t="str">
        <f>IFERROR(VLOOKUP(K2566,'字典-设备&amp;仪表管理'!A:B,2,FALSE),"未填")</f>
        <v>XV</v>
      </c>
      <c r="T2566" s="26" t="str">
        <f>IF(L2566="","未填",TEXT(L2566,"0000"))</f>
        <v>0456</v>
      </c>
      <c r="U2566" s="22" t="str">
        <f>IFERROR(VLOOKUP(E2566,'字典-系统管理&amp;工段管理'!$A$2:$B$7,2,0),"0")</f>
        <v>D</v>
      </c>
      <c r="V2566" s="22" t="str">
        <f>IFERROR(VLOOKUP(F2566,'字典-系统管理&amp;工段管理'!$A$2:$B$7,2,0),"0")</f>
        <v>0</v>
      </c>
      <c r="W2566" s="22" t="str">
        <f>IFERROR(VLOOKUP(G2566,'字典-系统管理&amp;工段管理'!$A$2:$B$7,2,0),"0")</f>
        <v>0</v>
      </c>
      <c r="X2566" s="22" t="str">
        <f>IFERROR(VLOOKUP(H2566,'字典-系统管理&amp;工段管理'!$A$2:$B$7,2,0),"0")</f>
        <v>0</v>
      </c>
    </row>
    <row r="2567" spans="1:24" x14ac:dyDescent="0.15">
      <c r="A2567" s="19">
        <v>2565</v>
      </c>
      <c r="B2567" s="22" t="s">
        <v>24</v>
      </c>
      <c r="C2567" s="22" t="s">
        <v>94</v>
      </c>
      <c r="D2567" s="22" t="s">
        <v>234</v>
      </c>
      <c r="E2567" s="22" t="s">
        <v>28</v>
      </c>
      <c r="F2567" s="22"/>
      <c r="G2567" s="22"/>
      <c r="H2567" s="22"/>
      <c r="I2567" s="32" t="s">
        <v>1508</v>
      </c>
      <c r="J2567" s="22" t="s">
        <v>33</v>
      </c>
      <c r="K2567" s="38" t="s">
        <v>325</v>
      </c>
      <c r="L2567" s="20">
        <v>457</v>
      </c>
      <c r="M2567" s="29" t="str">
        <f>O2567&amp;"-"&amp;P2567&amp;"-"&amp;Q2567&amp;"-"&amp;R2567&amp;"-"&amp;S2567&amp;"-"&amp;T2567</f>
        <v>SJ-V-05-000D-XV-0457</v>
      </c>
      <c r="N2567" s="32" t="s">
        <v>1508</v>
      </c>
      <c r="O2567" s="21" t="str">
        <f>IFERROR(VLOOKUP(B2567,'字典-基地管理'!A:B,2,FALSE),"未填")</f>
        <v>SJ</v>
      </c>
      <c r="P2567" s="21" t="str">
        <f>IFERROR(VLOOKUP(C2567,'字典-车间管理'!A:B,2,FALSE),"未填")</f>
        <v>V</v>
      </c>
      <c r="Q2567" s="21" t="str">
        <f>IFERROR(VLOOKUP(D2567,'字典-系统管理&amp;工段管理'!C:D,2,FALSE),"未填")</f>
        <v>05</v>
      </c>
      <c r="R2567" s="22" t="str">
        <f>_xlfn.TEXTJOIN("", TRUE, IF(U2567="0", U2567, ""), IF(V2567="0", V2567, ""), IF(W2567="0", W2567, ""), IF(X2567="0", X2567, ""), IF(U2567&lt;&gt;"0", U2567, ""), IF(V2567&lt;&gt;"0", V2567, ""), IF(W2567&lt;&gt;"0", W2567, ""), IF(X2567&lt;&gt;"0", X2567, ""))</f>
        <v>000D</v>
      </c>
      <c r="S2567" s="21" t="str">
        <f>IFERROR(VLOOKUP(K2567,'字典-设备&amp;仪表管理'!A:B,2,FALSE),"未填")</f>
        <v>XV</v>
      </c>
      <c r="T2567" s="26" t="str">
        <f>IF(L2567="","未填",TEXT(L2567,"0000"))</f>
        <v>0457</v>
      </c>
      <c r="U2567" s="22" t="str">
        <f>IFERROR(VLOOKUP(E2567,'字典-系统管理&amp;工段管理'!$A$2:$B$7,2,0),"0")</f>
        <v>D</v>
      </c>
      <c r="V2567" s="22" t="str">
        <f>IFERROR(VLOOKUP(F2567,'字典-系统管理&amp;工段管理'!$A$2:$B$7,2,0),"0")</f>
        <v>0</v>
      </c>
      <c r="W2567" s="22" t="str">
        <f>IFERROR(VLOOKUP(G2567,'字典-系统管理&amp;工段管理'!$A$2:$B$7,2,0),"0")</f>
        <v>0</v>
      </c>
      <c r="X2567" s="22" t="str">
        <f>IFERROR(VLOOKUP(H2567,'字典-系统管理&amp;工段管理'!$A$2:$B$7,2,0),"0")</f>
        <v>0</v>
      </c>
    </row>
    <row r="2568" spans="1:24" x14ac:dyDescent="0.15">
      <c r="A2568" s="19">
        <v>2566</v>
      </c>
      <c r="B2568" s="22" t="s">
        <v>24</v>
      </c>
      <c r="C2568" s="22" t="s">
        <v>94</v>
      </c>
      <c r="D2568" s="22" t="s">
        <v>234</v>
      </c>
      <c r="E2568" s="22" t="s">
        <v>28</v>
      </c>
      <c r="F2568" s="22"/>
      <c r="G2568" s="22"/>
      <c r="H2568" s="22"/>
      <c r="I2568" s="32" t="s">
        <v>1509</v>
      </c>
      <c r="J2568" s="22" t="s">
        <v>33</v>
      </c>
      <c r="K2568" s="38" t="s">
        <v>325</v>
      </c>
      <c r="L2568" s="20">
        <v>458</v>
      </c>
      <c r="M2568" s="29" t="str">
        <f>O2568&amp;"-"&amp;P2568&amp;"-"&amp;Q2568&amp;"-"&amp;R2568&amp;"-"&amp;S2568&amp;"-"&amp;T2568</f>
        <v>SJ-V-05-000D-XV-0458</v>
      </c>
      <c r="N2568" s="32" t="s">
        <v>1509</v>
      </c>
      <c r="O2568" s="21" t="str">
        <f>IFERROR(VLOOKUP(B2568,'字典-基地管理'!A:B,2,FALSE),"未填")</f>
        <v>SJ</v>
      </c>
      <c r="P2568" s="21" t="str">
        <f>IFERROR(VLOOKUP(C2568,'字典-车间管理'!A:B,2,FALSE),"未填")</f>
        <v>V</v>
      </c>
      <c r="Q2568" s="21" t="str">
        <f>IFERROR(VLOOKUP(D2568,'字典-系统管理&amp;工段管理'!C:D,2,FALSE),"未填")</f>
        <v>05</v>
      </c>
      <c r="R2568" s="22" t="str">
        <f>_xlfn.TEXTJOIN("", TRUE, IF(U2568="0", U2568, ""), IF(V2568="0", V2568, ""), IF(W2568="0", W2568, ""), IF(X2568="0", X2568, ""), IF(U2568&lt;&gt;"0", U2568, ""), IF(V2568&lt;&gt;"0", V2568, ""), IF(W2568&lt;&gt;"0", W2568, ""), IF(X2568&lt;&gt;"0", X2568, ""))</f>
        <v>000D</v>
      </c>
      <c r="S2568" s="21" t="str">
        <f>IFERROR(VLOOKUP(K2568,'字典-设备&amp;仪表管理'!A:B,2,FALSE),"未填")</f>
        <v>XV</v>
      </c>
      <c r="T2568" s="26" t="str">
        <f>IF(L2568="","未填",TEXT(L2568,"0000"))</f>
        <v>0458</v>
      </c>
      <c r="U2568" s="22" t="str">
        <f>IFERROR(VLOOKUP(E2568,'字典-系统管理&amp;工段管理'!$A$2:$B$7,2,0),"0")</f>
        <v>D</v>
      </c>
      <c r="V2568" s="22" t="str">
        <f>IFERROR(VLOOKUP(F2568,'字典-系统管理&amp;工段管理'!$A$2:$B$7,2,0),"0")</f>
        <v>0</v>
      </c>
      <c r="W2568" s="22" t="str">
        <f>IFERROR(VLOOKUP(G2568,'字典-系统管理&amp;工段管理'!$A$2:$B$7,2,0),"0")</f>
        <v>0</v>
      </c>
      <c r="X2568" s="22" t="str">
        <f>IFERROR(VLOOKUP(H2568,'字典-系统管理&amp;工段管理'!$A$2:$B$7,2,0),"0")</f>
        <v>0</v>
      </c>
    </row>
    <row r="2569" spans="1:24" x14ac:dyDescent="0.15">
      <c r="A2569" s="19">
        <v>2567</v>
      </c>
      <c r="B2569" s="22" t="s">
        <v>24</v>
      </c>
      <c r="C2569" s="22" t="s">
        <v>94</v>
      </c>
      <c r="D2569" s="22" t="s">
        <v>234</v>
      </c>
      <c r="E2569" s="22" t="s">
        <v>28</v>
      </c>
      <c r="F2569" s="22"/>
      <c r="G2569" s="22"/>
      <c r="H2569" s="22"/>
      <c r="I2569" s="32" t="s">
        <v>1510</v>
      </c>
      <c r="J2569" s="22" t="s">
        <v>33</v>
      </c>
      <c r="K2569" s="38" t="s">
        <v>325</v>
      </c>
      <c r="L2569" s="20">
        <v>459</v>
      </c>
      <c r="M2569" s="29" t="str">
        <f>O2569&amp;"-"&amp;P2569&amp;"-"&amp;Q2569&amp;"-"&amp;R2569&amp;"-"&amp;S2569&amp;"-"&amp;T2569</f>
        <v>SJ-V-05-000D-XV-0459</v>
      </c>
      <c r="N2569" s="32" t="s">
        <v>1510</v>
      </c>
      <c r="O2569" s="21" t="str">
        <f>IFERROR(VLOOKUP(B2569,'字典-基地管理'!A:B,2,FALSE),"未填")</f>
        <v>SJ</v>
      </c>
      <c r="P2569" s="21" t="str">
        <f>IFERROR(VLOOKUP(C2569,'字典-车间管理'!A:B,2,FALSE),"未填")</f>
        <v>V</v>
      </c>
      <c r="Q2569" s="21" t="str">
        <f>IFERROR(VLOOKUP(D2569,'字典-系统管理&amp;工段管理'!C:D,2,FALSE),"未填")</f>
        <v>05</v>
      </c>
      <c r="R2569" s="22" t="str">
        <f>_xlfn.TEXTJOIN("", TRUE, IF(U2569="0", U2569, ""), IF(V2569="0", V2569, ""), IF(W2569="0", W2569, ""), IF(X2569="0", X2569, ""), IF(U2569&lt;&gt;"0", U2569, ""), IF(V2569&lt;&gt;"0", V2569, ""), IF(W2569&lt;&gt;"0", W2569, ""), IF(X2569&lt;&gt;"0", X2569, ""))</f>
        <v>000D</v>
      </c>
      <c r="S2569" s="21" t="str">
        <f>IFERROR(VLOOKUP(K2569,'字典-设备&amp;仪表管理'!A:B,2,FALSE),"未填")</f>
        <v>XV</v>
      </c>
      <c r="T2569" s="26" t="str">
        <f>IF(L2569="","未填",TEXT(L2569,"0000"))</f>
        <v>0459</v>
      </c>
      <c r="U2569" s="22" t="str">
        <f>IFERROR(VLOOKUP(E2569,'字典-系统管理&amp;工段管理'!$A$2:$B$7,2,0),"0")</f>
        <v>D</v>
      </c>
      <c r="V2569" s="22" t="str">
        <f>IFERROR(VLOOKUP(F2569,'字典-系统管理&amp;工段管理'!$A$2:$B$7,2,0),"0")</f>
        <v>0</v>
      </c>
      <c r="W2569" s="22" t="str">
        <f>IFERROR(VLOOKUP(G2569,'字典-系统管理&amp;工段管理'!$A$2:$B$7,2,0),"0")</f>
        <v>0</v>
      </c>
      <c r="X2569" s="22" t="str">
        <f>IFERROR(VLOOKUP(H2569,'字典-系统管理&amp;工段管理'!$A$2:$B$7,2,0),"0")</f>
        <v>0</v>
      </c>
    </row>
    <row r="2570" spans="1:24" x14ac:dyDescent="0.15">
      <c r="A2570" s="19">
        <v>2568</v>
      </c>
      <c r="B2570" s="22" t="s">
        <v>24</v>
      </c>
      <c r="C2570" s="22" t="s">
        <v>94</v>
      </c>
      <c r="D2570" s="22" t="s">
        <v>234</v>
      </c>
      <c r="E2570" s="22" t="s">
        <v>28</v>
      </c>
      <c r="F2570" s="22"/>
      <c r="G2570" s="22"/>
      <c r="H2570" s="22"/>
      <c r="I2570" s="32" t="s">
        <v>1512</v>
      </c>
      <c r="J2570" s="22" t="s">
        <v>33</v>
      </c>
      <c r="K2570" s="38" t="s">
        <v>325</v>
      </c>
      <c r="L2570" s="20">
        <v>460</v>
      </c>
      <c r="M2570" s="29" t="str">
        <f>O2570&amp;"-"&amp;P2570&amp;"-"&amp;Q2570&amp;"-"&amp;R2570&amp;"-"&amp;S2570&amp;"-"&amp;T2570</f>
        <v>SJ-V-05-000D-XV-0460</v>
      </c>
      <c r="N2570" s="32" t="s">
        <v>1512</v>
      </c>
      <c r="O2570" s="21" t="str">
        <f>IFERROR(VLOOKUP(B2570,'字典-基地管理'!A:B,2,FALSE),"未填")</f>
        <v>SJ</v>
      </c>
      <c r="P2570" s="21" t="str">
        <f>IFERROR(VLOOKUP(C2570,'字典-车间管理'!A:B,2,FALSE),"未填")</f>
        <v>V</v>
      </c>
      <c r="Q2570" s="21" t="str">
        <f>IFERROR(VLOOKUP(D2570,'字典-系统管理&amp;工段管理'!C:D,2,FALSE),"未填")</f>
        <v>05</v>
      </c>
      <c r="R2570" s="22" t="str">
        <f>_xlfn.TEXTJOIN("", TRUE, IF(U2570="0", U2570, ""), IF(V2570="0", V2570, ""), IF(W2570="0", W2570, ""), IF(X2570="0", X2570, ""), IF(U2570&lt;&gt;"0", U2570, ""), IF(V2570&lt;&gt;"0", V2570, ""), IF(W2570&lt;&gt;"0", W2570, ""), IF(X2570&lt;&gt;"0", X2570, ""))</f>
        <v>000D</v>
      </c>
      <c r="S2570" s="21" t="str">
        <f>IFERROR(VLOOKUP(K2570,'字典-设备&amp;仪表管理'!A:B,2,FALSE),"未填")</f>
        <v>XV</v>
      </c>
      <c r="T2570" s="26" t="str">
        <f>IF(L2570="","未填",TEXT(L2570,"0000"))</f>
        <v>0460</v>
      </c>
      <c r="U2570" s="22" t="str">
        <f>IFERROR(VLOOKUP(E2570,'字典-系统管理&amp;工段管理'!$A$2:$B$7,2,0),"0")</f>
        <v>D</v>
      </c>
      <c r="V2570" s="22" t="str">
        <f>IFERROR(VLOOKUP(F2570,'字典-系统管理&amp;工段管理'!$A$2:$B$7,2,0),"0")</f>
        <v>0</v>
      </c>
      <c r="W2570" s="22" t="str">
        <f>IFERROR(VLOOKUP(G2570,'字典-系统管理&amp;工段管理'!$A$2:$B$7,2,0),"0")</f>
        <v>0</v>
      </c>
      <c r="X2570" s="22" t="str">
        <f>IFERROR(VLOOKUP(H2570,'字典-系统管理&amp;工段管理'!$A$2:$B$7,2,0),"0")</f>
        <v>0</v>
      </c>
    </row>
    <row r="2571" spans="1:24" x14ac:dyDescent="0.15">
      <c r="A2571" s="19">
        <v>2569</v>
      </c>
      <c r="B2571" s="22" t="s">
        <v>24</v>
      </c>
      <c r="C2571" s="22" t="s">
        <v>94</v>
      </c>
      <c r="D2571" s="22" t="s">
        <v>234</v>
      </c>
      <c r="E2571" s="22" t="s">
        <v>28</v>
      </c>
      <c r="F2571" s="22"/>
      <c r="G2571" s="22"/>
      <c r="H2571" s="22"/>
      <c r="I2571" s="32" t="s">
        <v>1513</v>
      </c>
      <c r="J2571" s="22" t="s">
        <v>33</v>
      </c>
      <c r="K2571" s="38" t="s">
        <v>325</v>
      </c>
      <c r="L2571" s="20">
        <v>461</v>
      </c>
      <c r="M2571" s="29" t="str">
        <f>O2571&amp;"-"&amp;P2571&amp;"-"&amp;Q2571&amp;"-"&amp;R2571&amp;"-"&amp;S2571&amp;"-"&amp;T2571</f>
        <v>SJ-V-05-000D-XV-0461</v>
      </c>
      <c r="N2571" s="32" t="s">
        <v>1513</v>
      </c>
      <c r="O2571" s="21" t="str">
        <f>IFERROR(VLOOKUP(B2571,'字典-基地管理'!A:B,2,FALSE),"未填")</f>
        <v>SJ</v>
      </c>
      <c r="P2571" s="21" t="str">
        <f>IFERROR(VLOOKUP(C2571,'字典-车间管理'!A:B,2,FALSE),"未填")</f>
        <v>V</v>
      </c>
      <c r="Q2571" s="21" t="str">
        <f>IFERROR(VLOOKUP(D2571,'字典-系统管理&amp;工段管理'!C:D,2,FALSE),"未填")</f>
        <v>05</v>
      </c>
      <c r="R2571" s="22" t="str">
        <f>_xlfn.TEXTJOIN("", TRUE, IF(U2571="0", U2571, ""), IF(V2571="0", V2571, ""), IF(W2571="0", W2571, ""), IF(X2571="0", X2571, ""), IF(U2571&lt;&gt;"0", U2571, ""), IF(V2571&lt;&gt;"0", V2571, ""), IF(W2571&lt;&gt;"0", W2571, ""), IF(X2571&lt;&gt;"0", X2571, ""))</f>
        <v>000D</v>
      </c>
      <c r="S2571" s="21" t="str">
        <f>IFERROR(VLOOKUP(K2571,'字典-设备&amp;仪表管理'!A:B,2,FALSE),"未填")</f>
        <v>XV</v>
      </c>
      <c r="T2571" s="26" t="str">
        <f>IF(L2571="","未填",TEXT(L2571,"0000"))</f>
        <v>0461</v>
      </c>
      <c r="U2571" s="22" t="str">
        <f>IFERROR(VLOOKUP(E2571,'字典-系统管理&amp;工段管理'!$A$2:$B$7,2,0),"0")</f>
        <v>D</v>
      </c>
      <c r="V2571" s="22" t="str">
        <f>IFERROR(VLOOKUP(F2571,'字典-系统管理&amp;工段管理'!$A$2:$B$7,2,0),"0")</f>
        <v>0</v>
      </c>
      <c r="W2571" s="22" t="str">
        <f>IFERROR(VLOOKUP(G2571,'字典-系统管理&amp;工段管理'!$A$2:$B$7,2,0),"0")</f>
        <v>0</v>
      </c>
      <c r="X2571" s="22" t="str">
        <f>IFERROR(VLOOKUP(H2571,'字典-系统管理&amp;工段管理'!$A$2:$B$7,2,0),"0")</f>
        <v>0</v>
      </c>
    </row>
    <row r="2572" spans="1:24" x14ac:dyDescent="0.15">
      <c r="A2572" s="19">
        <v>2570</v>
      </c>
      <c r="B2572" s="22" t="s">
        <v>24</v>
      </c>
      <c r="C2572" s="22" t="s">
        <v>94</v>
      </c>
      <c r="D2572" s="22" t="s">
        <v>234</v>
      </c>
      <c r="E2572" s="22" t="s">
        <v>28</v>
      </c>
      <c r="F2572" s="22"/>
      <c r="G2572" s="22"/>
      <c r="H2572" s="22"/>
      <c r="I2572" s="32" t="s">
        <v>1514</v>
      </c>
      <c r="J2572" s="22" t="s">
        <v>33</v>
      </c>
      <c r="K2572" s="38" t="s">
        <v>325</v>
      </c>
      <c r="L2572" s="20">
        <v>462</v>
      </c>
      <c r="M2572" s="29" t="str">
        <f>O2572&amp;"-"&amp;P2572&amp;"-"&amp;Q2572&amp;"-"&amp;R2572&amp;"-"&amp;S2572&amp;"-"&amp;T2572</f>
        <v>SJ-V-05-000D-XV-0462</v>
      </c>
      <c r="N2572" s="32" t="s">
        <v>1514</v>
      </c>
      <c r="O2572" s="21" t="str">
        <f>IFERROR(VLOOKUP(B2572,'字典-基地管理'!A:B,2,FALSE),"未填")</f>
        <v>SJ</v>
      </c>
      <c r="P2572" s="21" t="str">
        <f>IFERROR(VLOOKUP(C2572,'字典-车间管理'!A:B,2,FALSE),"未填")</f>
        <v>V</v>
      </c>
      <c r="Q2572" s="21" t="str">
        <f>IFERROR(VLOOKUP(D2572,'字典-系统管理&amp;工段管理'!C:D,2,FALSE),"未填")</f>
        <v>05</v>
      </c>
      <c r="R2572" s="22" t="str">
        <f>_xlfn.TEXTJOIN("", TRUE, IF(U2572="0", U2572, ""), IF(V2572="0", V2572, ""), IF(W2572="0", W2572, ""), IF(X2572="0", X2572, ""), IF(U2572&lt;&gt;"0", U2572, ""), IF(V2572&lt;&gt;"0", V2572, ""), IF(W2572&lt;&gt;"0", W2572, ""), IF(X2572&lt;&gt;"0", X2572, ""))</f>
        <v>000D</v>
      </c>
      <c r="S2572" s="21" t="str">
        <f>IFERROR(VLOOKUP(K2572,'字典-设备&amp;仪表管理'!A:B,2,FALSE),"未填")</f>
        <v>XV</v>
      </c>
      <c r="T2572" s="26" t="str">
        <f>IF(L2572="","未填",TEXT(L2572,"0000"))</f>
        <v>0462</v>
      </c>
      <c r="U2572" s="22" t="str">
        <f>IFERROR(VLOOKUP(E2572,'字典-系统管理&amp;工段管理'!$A$2:$B$7,2,0),"0")</f>
        <v>D</v>
      </c>
      <c r="V2572" s="22" t="str">
        <f>IFERROR(VLOOKUP(F2572,'字典-系统管理&amp;工段管理'!$A$2:$B$7,2,0),"0")</f>
        <v>0</v>
      </c>
      <c r="W2572" s="22" t="str">
        <f>IFERROR(VLOOKUP(G2572,'字典-系统管理&amp;工段管理'!$A$2:$B$7,2,0),"0")</f>
        <v>0</v>
      </c>
      <c r="X2572" s="22" t="str">
        <f>IFERROR(VLOOKUP(H2572,'字典-系统管理&amp;工段管理'!$A$2:$B$7,2,0),"0")</f>
        <v>0</v>
      </c>
    </row>
    <row r="2573" spans="1:24" x14ac:dyDescent="0.15">
      <c r="A2573" s="19">
        <v>2571</v>
      </c>
      <c r="B2573" s="22" t="s">
        <v>24</v>
      </c>
      <c r="C2573" s="22" t="s">
        <v>94</v>
      </c>
      <c r="D2573" s="22" t="s">
        <v>234</v>
      </c>
      <c r="E2573" s="22" t="s">
        <v>28</v>
      </c>
      <c r="F2573" s="22"/>
      <c r="G2573" s="22"/>
      <c r="H2573" s="22"/>
      <c r="I2573" s="32" t="s">
        <v>1515</v>
      </c>
      <c r="J2573" s="22" t="s">
        <v>33</v>
      </c>
      <c r="K2573" s="38" t="s">
        <v>325</v>
      </c>
      <c r="L2573" s="20">
        <v>463</v>
      </c>
      <c r="M2573" s="29" t="str">
        <f>O2573&amp;"-"&amp;P2573&amp;"-"&amp;Q2573&amp;"-"&amp;R2573&amp;"-"&amp;S2573&amp;"-"&amp;T2573</f>
        <v>SJ-V-05-000D-XV-0463</v>
      </c>
      <c r="N2573" s="32" t="s">
        <v>1515</v>
      </c>
      <c r="O2573" s="21" t="str">
        <f>IFERROR(VLOOKUP(B2573,'字典-基地管理'!A:B,2,FALSE),"未填")</f>
        <v>SJ</v>
      </c>
      <c r="P2573" s="21" t="str">
        <f>IFERROR(VLOOKUP(C2573,'字典-车间管理'!A:B,2,FALSE),"未填")</f>
        <v>V</v>
      </c>
      <c r="Q2573" s="21" t="str">
        <f>IFERROR(VLOOKUP(D2573,'字典-系统管理&amp;工段管理'!C:D,2,FALSE),"未填")</f>
        <v>05</v>
      </c>
      <c r="R2573" s="22" t="str">
        <f>_xlfn.TEXTJOIN("", TRUE, IF(U2573="0", U2573, ""), IF(V2573="0", V2573, ""), IF(W2573="0", W2573, ""), IF(X2573="0", X2573, ""), IF(U2573&lt;&gt;"0", U2573, ""), IF(V2573&lt;&gt;"0", V2573, ""), IF(W2573&lt;&gt;"0", W2573, ""), IF(X2573&lt;&gt;"0", X2573, ""))</f>
        <v>000D</v>
      </c>
      <c r="S2573" s="21" t="str">
        <f>IFERROR(VLOOKUP(K2573,'字典-设备&amp;仪表管理'!A:B,2,FALSE),"未填")</f>
        <v>XV</v>
      </c>
      <c r="T2573" s="26" t="str">
        <f>IF(L2573="","未填",TEXT(L2573,"0000"))</f>
        <v>0463</v>
      </c>
      <c r="U2573" s="22" t="str">
        <f>IFERROR(VLOOKUP(E2573,'字典-系统管理&amp;工段管理'!$A$2:$B$7,2,0),"0")</f>
        <v>D</v>
      </c>
      <c r="V2573" s="22" t="str">
        <f>IFERROR(VLOOKUP(F2573,'字典-系统管理&amp;工段管理'!$A$2:$B$7,2,0),"0")</f>
        <v>0</v>
      </c>
      <c r="W2573" s="22" t="str">
        <f>IFERROR(VLOOKUP(G2573,'字典-系统管理&amp;工段管理'!$A$2:$B$7,2,0),"0")</f>
        <v>0</v>
      </c>
      <c r="X2573" s="22" t="str">
        <f>IFERROR(VLOOKUP(H2573,'字典-系统管理&amp;工段管理'!$A$2:$B$7,2,0),"0")</f>
        <v>0</v>
      </c>
    </row>
    <row r="2574" spans="1:24" x14ac:dyDescent="0.15">
      <c r="A2574" s="19">
        <v>2572</v>
      </c>
      <c r="B2574" s="22" t="s">
        <v>24</v>
      </c>
      <c r="C2574" s="22" t="s">
        <v>94</v>
      </c>
      <c r="D2574" s="22" t="s">
        <v>234</v>
      </c>
      <c r="E2574" s="22" t="s">
        <v>28</v>
      </c>
      <c r="F2574" s="22"/>
      <c r="G2574" s="22"/>
      <c r="H2574" s="22"/>
      <c r="I2574" s="32" t="s">
        <v>1516</v>
      </c>
      <c r="J2574" s="22" t="s">
        <v>33</v>
      </c>
      <c r="K2574" s="38" t="s">
        <v>325</v>
      </c>
      <c r="L2574" s="20">
        <v>464</v>
      </c>
      <c r="M2574" s="29" t="str">
        <f>O2574&amp;"-"&amp;P2574&amp;"-"&amp;Q2574&amp;"-"&amp;R2574&amp;"-"&amp;S2574&amp;"-"&amp;T2574</f>
        <v>SJ-V-05-000D-XV-0464</v>
      </c>
      <c r="N2574" s="32" t="s">
        <v>1516</v>
      </c>
      <c r="O2574" s="21" t="str">
        <f>IFERROR(VLOOKUP(B2574,'字典-基地管理'!A:B,2,FALSE),"未填")</f>
        <v>SJ</v>
      </c>
      <c r="P2574" s="21" t="str">
        <f>IFERROR(VLOOKUP(C2574,'字典-车间管理'!A:B,2,FALSE),"未填")</f>
        <v>V</v>
      </c>
      <c r="Q2574" s="21" t="str">
        <f>IFERROR(VLOOKUP(D2574,'字典-系统管理&amp;工段管理'!C:D,2,FALSE),"未填")</f>
        <v>05</v>
      </c>
      <c r="R2574" s="22" t="str">
        <f>_xlfn.TEXTJOIN("", TRUE, IF(U2574="0", U2574, ""), IF(V2574="0", V2574, ""), IF(W2574="0", W2574, ""), IF(X2574="0", X2574, ""), IF(U2574&lt;&gt;"0", U2574, ""), IF(V2574&lt;&gt;"0", V2574, ""), IF(W2574&lt;&gt;"0", W2574, ""), IF(X2574&lt;&gt;"0", X2574, ""))</f>
        <v>000D</v>
      </c>
      <c r="S2574" s="21" t="str">
        <f>IFERROR(VLOOKUP(K2574,'字典-设备&amp;仪表管理'!A:B,2,FALSE),"未填")</f>
        <v>XV</v>
      </c>
      <c r="T2574" s="26" t="str">
        <f>IF(L2574="","未填",TEXT(L2574,"0000"))</f>
        <v>0464</v>
      </c>
      <c r="U2574" s="22" t="str">
        <f>IFERROR(VLOOKUP(E2574,'字典-系统管理&amp;工段管理'!$A$2:$B$7,2,0),"0")</f>
        <v>D</v>
      </c>
      <c r="V2574" s="22" t="str">
        <f>IFERROR(VLOOKUP(F2574,'字典-系统管理&amp;工段管理'!$A$2:$B$7,2,0),"0")</f>
        <v>0</v>
      </c>
      <c r="W2574" s="22" t="str">
        <f>IFERROR(VLOOKUP(G2574,'字典-系统管理&amp;工段管理'!$A$2:$B$7,2,0),"0")</f>
        <v>0</v>
      </c>
      <c r="X2574" s="22" t="str">
        <f>IFERROR(VLOOKUP(H2574,'字典-系统管理&amp;工段管理'!$A$2:$B$7,2,0),"0")</f>
        <v>0</v>
      </c>
    </row>
    <row r="2575" spans="1:24" x14ac:dyDescent="0.15">
      <c r="A2575" s="19">
        <v>2573</v>
      </c>
      <c r="B2575" s="22" t="s">
        <v>24</v>
      </c>
      <c r="C2575" s="22" t="s">
        <v>94</v>
      </c>
      <c r="D2575" s="22" t="s">
        <v>234</v>
      </c>
      <c r="E2575" s="22" t="s">
        <v>28</v>
      </c>
      <c r="F2575" s="22"/>
      <c r="G2575" s="22"/>
      <c r="H2575" s="22"/>
      <c r="I2575" s="32" t="s">
        <v>1517</v>
      </c>
      <c r="J2575" s="22" t="s">
        <v>33</v>
      </c>
      <c r="K2575" s="38" t="s">
        <v>325</v>
      </c>
      <c r="L2575" s="20">
        <v>465</v>
      </c>
      <c r="M2575" s="29" t="str">
        <f>O2575&amp;"-"&amp;P2575&amp;"-"&amp;Q2575&amp;"-"&amp;R2575&amp;"-"&amp;S2575&amp;"-"&amp;T2575</f>
        <v>SJ-V-05-000D-XV-0465</v>
      </c>
      <c r="N2575" s="32" t="s">
        <v>1517</v>
      </c>
      <c r="O2575" s="21" t="str">
        <f>IFERROR(VLOOKUP(B2575,'字典-基地管理'!A:B,2,FALSE),"未填")</f>
        <v>SJ</v>
      </c>
      <c r="P2575" s="21" t="str">
        <f>IFERROR(VLOOKUP(C2575,'字典-车间管理'!A:B,2,FALSE),"未填")</f>
        <v>V</v>
      </c>
      <c r="Q2575" s="21" t="str">
        <f>IFERROR(VLOOKUP(D2575,'字典-系统管理&amp;工段管理'!C:D,2,FALSE),"未填")</f>
        <v>05</v>
      </c>
      <c r="R2575" s="22" t="str">
        <f>_xlfn.TEXTJOIN("", TRUE, IF(U2575="0", U2575, ""), IF(V2575="0", V2575, ""), IF(W2575="0", W2575, ""), IF(X2575="0", X2575, ""), IF(U2575&lt;&gt;"0", U2575, ""), IF(V2575&lt;&gt;"0", V2575, ""), IF(W2575&lt;&gt;"0", W2575, ""), IF(X2575&lt;&gt;"0", X2575, ""))</f>
        <v>000D</v>
      </c>
      <c r="S2575" s="21" t="str">
        <f>IFERROR(VLOOKUP(K2575,'字典-设备&amp;仪表管理'!A:B,2,FALSE),"未填")</f>
        <v>XV</v>
      </c>
      <c r="T2575" s="26" t="str">
        <f>IF(L2575="","未填",TEXT(L2575,"0000"))</f>
        <v>0465</v>
      </c>
      <c r="U2575" s="22" t="str">
        <f>IFERROR(VLOOKUP(E2575,'字典-系统管理&amp;工段管理'!$A$2:$B$7,2,0),"0")</f>
        <v>D</v>
      </c>
      <c r="V2575" s="22" t="str">
        <f>IFERROR(VLOOKUP(F2575,'字典-系统管理&amp;工段管理'!$A$2:$B$7,2,0),"0")</f>
        <v>0</v>
      </c>
      <c r="W2575" s="22" t="str">
        <f>IFERROR(VLOOKUP(G2575,'字典-系统管理&amp;工段管理'!$A$2:$B$7,2,0),"0")</f>
        <v>0</v>
      </c>
      <c r="X2575" s="22" t="str">
        <f>IFERROR(VLOOKUP(H2575,'字典-系统管理&amp;工段管理'!$A$2:$B$7,2,0),"0")</f>
        <v>0</v>
      </c>
    </row>
    <row r="2576" spans="1:24" x14ac:dyDescent="0.15">
      <c r="A2576" s="19">
        <v>2574</v>
      </c>
      <c r="B2576" s="22" t="s">
        <v>24</v>
      </c>
      <c r="C2576" s="22" t="s">
        <v>94</v>
      </c>
      <c r="D2576" s="22" t="s">
        <v>234</v>
      </c>
      <c r="E2576" s="22" t="s">
        <v>28</v>
      </c>
      <c r="F2576" s="22"/>
      <c r="G2576" s="22"/>
      <c r="H2576" s="22"/>
      <c r="I2576" s="32" t="s">
        <v>1518</v>
      </c>
      <c r="J2576" s="22" t="s">
        <v>33</v>
      </c>
      <c r="K2576" s="38" t="s">
        <v>325</v>
      </c>
      <c r="L2576" s="20">
        <v>466</v>
      </c>
      <c r="M2576" s="29" t="str">
        <f>O2576&amp;"-"&amp;P2576&amp;"-"&amp;Q2576&amp;"-"&amp;R2576&amp;"-"&amp;S2576&amp;"-"&amp;T2576</f>
        <v>SJ-V-05-000D-XV-0466</v>
      </c>
      <c r="N2576" s="32" t="s">
        <v>1518</v>
      </c>
      <c r="O2576" s="21" t="str">
        <f>IFERROR(VLOOKUP(B2576,'字典-基地管理'!A:B,2,FALSE),"未填")</f>
        <v>SJ</v>
      </c>
      <c r="P2576" s="21" t="str">
        <f>IFERROR(VLOOKUP(C2576,'字典-车间管理'!A:B,2,FALSE),"未填")</f>
        <v>V</v>
      </c>
      <c r="Q2576" s="21" t="str">
        <f>IFERROR(VLOOKUP(D2576,'字典-系统管理&amp;工段管理'!C:D,2,FALSE),"未填")</f>
        <v>05</v>
      </c>
      <c r="R2576" s="22" t="str">
        <f>_xlfn.TEXTJOIN("", TRUE, IF(U2576="0", U2576, ""), IF(V2576="0", V2576, ""), IF(W2576="0", W2576, ""), IF(X2576="0", X2576, ""), IF(U2576&lt;&gt;"0", U2576, ""), IF(V2576&lt;&gt;"0", V2576, ""), IF(W2576&lt;&gt;"0", W2576, ""), IF(X2576&lt;&gt;"0", X2576, ""))</f>
        <v>000D</v>
      </c>
      <c r="S2576" s="21" t="str">
        <f>IFERROR(VLOOKUP(K2576,'字典-设备&amp;仪表管理'!A:B,2,FALSE),"未填")</f>
        <v>XV</v>
      </c>
      <c r="T2576" s="26" t="str">
        <f>IF(L2576="","未填",TEXT(L2576,"0000"))</f>
        <v>0466</v>
      </c>
      <c r="U2576" s="22" t="str">
        <f>IFERROR(VLOOKUP(E2576,'字典-系统管理&amp;工段管理'!$A$2:$B$7,2,0),"0")</f>
        <v>D</v>
      </c>
      <c r="V2576" s="22" t="str">
        <f>IFERROR(VLOOKUP(F2576,'字典-系统管理&amp;工段管理'!$A$2:$B$7,2,0),"0")</f>
        <v>0</v>
      </c>
      <c r="W2576" s="22" t="str">
        <f>IFERROR(VLOOKUP(G2576,'字典-系统管理&amp;工段管理'!$A$2:$B$7,2,0),"0")</f>
        <v>0</v>
      </c>
      <c r="X2576" s="22" t="str">
        <f>IFERROR(VLOOKUP(H2576,'字典-系统管理&amp;工段管理'!$A$2:$B$7,2,0),"0")</f>
        <v>0</v>
      </c>
    </row>
    <row r="2577" spans="1:24" x14ac:dyDescent="0.15">
      <c r="A2577" s="19">
        <v>2575</v>
      </c>
      <c r="B2577" s="22" t="s">
        <v>24</v>
      </c>
      <c r="C2577" s="22" t="s">
        <v>94</v>
      </c>
      <c r="D2577" s="22" t="s">
        <v>234</v>
      </c>
      <c r="E2577" s="22" t="s">
        <v>28</v>
      </c>
      <c r="F2577" s="22"/>
      <c r="G2577" s="22"/>
      <c r="H2577" s="22"/>
      <c r="I2577" s="32" t="s">
        <v>1519</v>
      </c>
      <c r="J2577" s="22" t="s">
        <v>33</v>
      </c>
      <c r="K2577" s="38" t="s">
        <v>325</v>
      </c>
      <c r="L2577" s="20">
        <v>467</v>
      </c>
      <c r="M2577" s="29" t="str">
        <f>O2577&amp;"-"&amp;P2577&amp;"-"&amp;Q2577&amp;"-"&amp;R2577&amp;"-"&amp;S2577&amp;"-"&amp;T2577</f>
        <v>SJ-V-05-000D-XV-0467</v>
      </c>
      <c r="N2577" s="32" t="s">
        <v>1519</v>
      </c>
      <c r="O2577" s="21" t="str">
        <f>IFERROR(VLOOKUP(B2577,'字典-基地管理'!A:B,2,FALSE),"未填")</f>
        <v>SJ</v>
      </c>
      <c r="P2577" s="21" t="str">
        <f>IFERROR(VLOOKUP(C2577,'字典-车间管理'!A:B,2,FALSE),"未填")</f>
        <v>V</v>
      </c>
      <c r="Q2577" s="21" t="str">
        <f>IFERROR(VLOOKUP(D2577,'字典-系统管理&amp;工段管理'!C:D,2,FALSE),"未填")</f>
        <v>05</v>
      </c>
      <c r="R2577" s="22" t="str">
        <f>_xlfn.TEXTJOIN("", TRUE, IF(U2577="0", U2577, ""), IF(V2577="0", V2577, ""), IF(W2577="0", W2577, ""), IF(X2577="0", X2577, ""), IF(U2577&lt;&gt;"0", U2577, ""), IF(V2577&lt;&gt;"0", V2577, ""), IF(W2577&lt;&gt;"0", W2577, ""), IF(X2577&lt;&gt;"0", X2577, ""))</f>
        <v>000D</v>
      </c>
      <c r="S2577" s="21" t="str">
        <f>IFERROR(VLOOKUP(K2577,'字典-设备&amp;仪表管理'!A:B,2,FALSE),"未填")</f>
        <v>XV</v>
      </c>
      <c r="T2577" s="26" t="str">
        <f>IF(L2577="","未填",TEXT(L2577,"0000"))</f>
        <v>0467</v>
      </c>
      <c r="U2577" s="22" t="str">
        <f>IFERROR(VLOOKUP(E2577,'字典-系统管理&amp;工段管理'!$A$2:$B$7,2,0),"0")</f>
        <v>D</v>
      </c>
      <c r="V2577" s="22" t="str">
        <f>IFERROR(VLOOKUP(F2577,'字典-系统管理&amp;工段管理'!$A$2:$B$7,2,0),"0")</f>
        <v>0</v>
      </c>
      <c r="W2577" s="22" t="str">
        <f>IFERROR(VLOOKUP(G2577,'字典-系统管理&amp;工段管理'!$A$2:$B$7,2,0),"0")</f>
        <v>0</v>
      </c>
      <c r="X2577" s="22" t="str">
        <f>IFERROR(VLOOKUP(H2577,'字典-系统管理&amp;工段管理'!$A$2:$B$7,2,0),"0")</f>
        <v>0</v>
      </c>
    </row>
    <row r="2578" spans="1:24" x14ac:dyDescent="0.15">
      <c r="A2578" s="19">
        <v>2576</v>
      </c>
      <c r="B2578" s="22" t="s">
        <v>24</v>
      </c>
      <c r="C2578" s="22" t="s">
        <v>94</v>
      </c>
      <c r="D2578" s="22" t="s">
        <v>234</v>
      </c>
      <c r="E2578" s="22" t="s">
        <v>28</v>
      </c>
      <c r="F2578" s="22"/>
      <c r="G2578" s="22"/>
      <c r="H2578" s="22"/>
      <c r="I2578" s="32" t="s">
        <v>1520</v>
      </c>
      <c r="J2578" s="22" t="s">
        <v>33</v>
      </c>
      <c r="K2578" s="38" t="s">
        <v>325</v>
      </c>
      <c r="L2578" s="20">
        <v>468</v>
      </c>
      <c r="M2578" s="29" t="str">
        <f>O2578&amp;"-"&amp;P2578&amp;"-"&amp;Q2578&amp;"-"&amp;R2578&amp;"-"&amp;S2578&amp;"-"&amp;T2578</f>
        <v>SJ-V-05-000D-XV-0468</v>
      </c>
      <c r="N2578" s="32" t="s">
        <v>1520</v>
      </c>
      <c r="O2578" s="21" t="str">
        <f>IFERROR(VLOOKUP(B2578,'字典-基地管理'!A:B,2,FALSE),"未填")</f>
        <v>SJ</v>
      </c>
      <c r="P2578" s="21" t="str">
        <f>IFERROR(VLOOKUP(C2578,'字典-车间管理'!A:B,2,FALSE),"未填")</f>
        <v>V</v>
      </c>
      <c r="Q2578" s="21" t="str">
        <f>IFERROR(VLOOKUP(D2578,'字典-系统管理&amp;工段管理'!C:D,2,FALSE),"未填")</f>
        <v>05</v>
      </c>
      <c r="R2578" s="22" t="str">
        <f>_xlfn.TEXTJOIN("", TRUE, IF(U2578="0", U2578, ""), IF(V2578="0", V2578, ""), IF(W2578="0", W2578, ""), IF(X2578="0", X2578, ""), IF(U2578&lt;&gt;"0", U2578, ""), IF(V2578&lt;&gt;"0", V2578, ""), IF(W2578&lt;&gt;"0", W2578, ""), IF(X2578&lt;&gt;"0", X2578, ""))</f>
        <v>000D</v>
      </c>
      <c r="S2578" s="21" t="str">
        <f>IFERROR(VLOOKUP(K2578,'字典-设备&amp;仪表管理'!A:B,2,FALSE),"未填")</f>
        <v>XV</v>
      </c>
      <c r="T2578" s="26" t="str">
        <f>IF(L2578="","未填",TEXT(L2578,"0000"))</f>
        <v>0468</v>
      </c>
      <c r="U2578" s="22" t="str">
        <f>IFERROR(VLOOKUP(E2578,'字典-系统管理&amp;工段管理'!$A$2:$B$7,2,0),"0")</f>
        <v>D</v>
      </c>
      <c r="V2578" s="22" t="str">
        <f>IFERROR(VLOOKUP(F2578,'字典-系统管理&amp;工段管理'!$A$2:$B$7,2,0),"0")</f>
        <v>0</v>
      </c>
      <c r="W2578" s="22" t="str">
        <f>IFERROR(VLOOKUP(G2578,'字典-系统管理&amp;工段管理'!$A$2:$B$7,2,0),"0")</f>
        <v>0</v>
      </c>
      <c r="X2578" s="22" t="str">
        <f>IFERROR(VLOOKUP(H2578,'字典-系统管理&amp;工段管理'!$A$2:$B$7,2,0),"0")</f>
        <v>0</v>
      </c>
    </row>
    <row r="2579" spans="1:24" x14ac:dyDescent="0.15">
      <c r="A2579" s="19">
        <v>2577</v>
      </c>
      <c r="B2579" s="22" t="s">
        <v>24</v>
      </c>
      <c r="C2579" s="22" t="s">
        <v>94</v>
      </c>
      <c r="D2579" s="22" t="s">
        <v>234</v>
      </c>
      <c r="E2579" s="22" t="s">
        <v>28</v>
      </c>
      <c r="F2579" s="22"/>
      <c r="G2579" s="22"/>
      <c r="H2579" s="22"/>
      <c r="I2579" s="32" t="s">
        <v>1521</v>
      </c>
      <c r="J2579" s="22" t="s">
        <v>33</v>
      </c>
      <c r="K2579" s="38" t="s">
        <v>325</v>
      </c>
      <c r="L2579" s="20">
        <v>469</v>
      </c>
      <c r="M2579" s="29" t="str">
        <f>O2579&amp;"-"&amp;P2579&amp;"-"&amp;Q2579&amp;"-"&amp;R2579&amp;"-"&amp;S2579&amp;"-"&amp;T2579</f>
        <v>SJ-V-05-000D-XV-0469</v>
      </c>
      <c r="N2579" s="32" t="s">
        <v>1521</v>
      </c>
      <c r="O2579" s="21" t="str">
        <f>IFERROR(VLOOKUP(B2579,'字典-基地管理'!A:B,2,FALSE),"未填")</f>
        <v>SJ</v>
      </c>
      <c r="P2579" s="21" t="str">
        <f>IFERROR(VLOOKUP(C2579,'字典-车间管理'!A:B,2,FALSE),"未填")</f>
        <v>V</v>
      </c>
      <c r="Q2579" s="21" t="str">
        <f>IFERROR(VLOOKUP(D2579,'字典-系统管理&amp;工段管理'!C:D,2,FALSE),"未填")</f>
        <v>05</v>
      </c>
      <c r="R2579" s="22" t="str">
        <f>_xlfn.TEXTJOIN("", TRUE, IF(U2579="0", U2579, ""), IF(V2579="0", V2579, ""), IF(W2579="0", W2579, ""), IF(X2579="0", X2579, ""), IF(U2579&lt;&gt;"0", U2579, ""), IF(V2579&lt;&gt;"0", V2579, ""), IF(W2579&lt;&gt;"0", W2579, ""), IF(X2579&lt;&gt;"0", X2579, ""))</f>
        <v>000D</v>
      </c>
      <c r="S2579" s="21" t="str">
        <f>IFERROR(VLOOKUP(K2579,'字典-设备&amp;仪表管理'!A:B,2,FALSE),"未填")</f>
        <v>XV</v>
      </c>
      <c r="T2579" s="26" t="str">
        <f>IF(L2579="","未填",TEXT(L2579,"0000"))</f>
        <v>0469</v>
      </c>
      <c r="U2579" s="22" t="str">
        <f>IFERROR(VLOOKUP(E2579,'字典-系统管理&amp;工段管理'!$A$2:$B$7,2,0),"0")</f>
        <v>D</v>
      </c>
      <c r="V2579" s="22" t="str">
        <f>IFERROR(VLOOKUP(F2579,'字典-系统管理&amp;工段管理'!$A$2:$B$7,2,0),"0")</f>
        <v>0</v>
      </c>
      <c r="W2579" s="22" t="str">
        <f>IFERROR(VLOOKUP(G2579,'字典-系统管理&amp;工段管理'!$A$2:$B$7,2,0),"0")</f>
        <v>0</v>
      </c>
      <c r="X2579" s="22" t="str">
        <f>IFERROR(VLOOKUP(H2579,'字典-系统管理&amp;工段管理'!$A$2:$B$7,2,0),"0")</f>
        <v>0</v>
      </c>
    </row>
    <row r="2580" spans="1:24" x14ac:dyDescent="0.15">
      <c r="A2580" s="19">
        <v>2578</v>
      </c>
      <c r="B2580" s="22" t="s">
        <v>24</v>
      </c>
      <c r="C2580" s="22" t="s">
        <v>94</v>
      </c>
      <c r="D2580" s="22" t="s">
        <v>234</v>
      </c>
      <c r="E2580" s="22" t="s">
        <v>28</v>
      </c>
      <c r="F2580" s="22"/>
      <c r="G2580" s="22"/>
      <c r="H2580" s="22"/>
      <c r="I2580" s="32" t="s">
        <v>1522</v>
      </c>
      <c r="J2580" s="22" t="s">
        <v>33</v>
      </c>
      <c r="K2580" s="38" t="s">
        <v>325</v>
      </c>
      <c r="L2580" s="20">
        <v>470</v>
      </c>
      <c r="M2580" s="29" t="str">
        <f>O2580&amp;"-"&amp;P2580&amp;"-"&amp;Q2580&amp;"-"&amp;R2580&amp;"-"&amp;S2580&amp;"-"&amp;T2580</f>
        <v>SJ-V-05-000D-XV-0470</v>
      </c>
      <c r="N2580" s="32" t="s">
        <v>1522</v>
      </c>
      <c r="O2580" s="21" t="str">
        <f>IFERROR(VLOOKUP(B2580,'字典-基地管理'!A:B,2,FALSE),"未填")</f>
        <v>SJ</v>
      </c>
      <c r="P2580" s="21" t="str">
        <f>IFERROR(VLOOKUP(C2580,'字典-车间管理'!A:B,2,FALSE),"未填")</f>
        <v>V</v>
      </c>
      <c r="Q2580" s="21" t="str">
        <f>IFERROR(VLOOKUP(D2580,'字典-系统管理&amp;工段管理'!C:D,2,FALSE),"未填")</f>
        <v>05</v>
      </c>
      <c r="R2580" s="22" t="str">
        <f>_xlfn.TEXTJOIN("", TRUE, IF(U2580="0", U2580, ""), IF(V2580="0", V2580, ""), IF(W2580="0", W2580, ""), IF(X2580="0", X2580, ""), IF(U2580&lt;&gt;"0", U2580, ""), IF(V2580&lt;&gt;"0", V2580, ""), IF(W2580&lt;&gt;"0", W2580, ""), IF(X2580&lt;&gt;"0", X2580, ""))</f>
        <v>000D</v>
      </c>
      <c r="S2580" s="21" t="str">
        <f>IFERROR(VLOOKUP(K2580,'字典-设备&amp;仪表管理'!A:B,2,FALSE),"未填")</f>
        <v>XV</v>
      </c>
      <c r="T2580" s="26" t="str">
        <f>IF(L2580="","未填",TEXT(L2580,"0000"))</f>
        <v>0470</v>
      </c>
      <c r="U2580" s="22" t="str">
        <f>IFERROR(VLOOKUP(E2580,'字典-系统管理&amp;工段管理'!$A$2:$B$7,2,0),"0")</f>
        <v>D</v>
      </c>
      <c r="V2580" s="22" t="str">
        <f>IFERROR(VLOOKUP(F2580,'字典-系统管理&amp;工段管理'!$A$2:$B$7,2,0),"0")</f>
        <v>0</v>
      </c>
      <c r="W2580" s="22" t="str">
        <f>IFERROR(VLOOKUP(G2580,'字典-系统管理&amp;工段管理'!$A$2:$B$7,2,0),"0")</f>
        <v>0</v>
      </c>
      <c r="X2580" s="22" t="str">
        <f>IFERROR(VLOOKUP(H2580,'字典-系统管理&amp;工段管理'!$A$2:$B$7,2,0),"0")</f>
        <v>0</v>
      </c>
    </row>
    <row r="2581" spans="1:24" x14ac:dyDescent="0.15">
      <c r="A2581" s="19">
        <v>2579</v>
      </c>
      <c r="B2581" s="22" t="s">
        <v>24</v>
      </c>
      <c r="C2581" s="22" t="s">
        <v>94</v>
      </c>
      <c r="D2581" s="22" t="s">
        <v>234</v>
      </c>
      <c r="E2581" s="22" t="s">
        <v>28</v>
      </c>
      <c r="F2581" s="22"/>
      <c r="G2581" s="22"/>
      <c r="H2581" s="22"/>
      <c r="I2581" s="32" t="s">
        <v>1523</v>
      </c>
      <c r="J2581" s="22" t="s">
        <v>33</v>
      </c>
      <c r="K2581" s="38" t="s">
        <v>325</v>
      </c>
      <c r="L2581" s="20">
        <v>471</v>
      </c>
      <c r="M2581" s="29" t="str">
        <f>O2581&amp;"-"&amp;P2581&amp;"-"&amp;Q2581&amp;"-"&amp;R2581&amp;"-"&amp;S2581&amp;"-"&amp;T2581</f>
        <v>SJ-V-05-000D-XV-0471</v>
      </c>
      <c r="N2581" s="32" t="s">
        <v>1523</v>
      </c>
      <c r="O2581" s="21" t="str">
        <f>IFERROR(VLOOKUP(B2581,'字典-基地管理'!A:B,2,FALSE),"未填")</f>
        <v>SJ</v>
      </c>
      <c r="P2581" s="21" t="str">
        <f>IFERROR(VLOOKUP(C2581,'字典-车间管理'!A:B,2,FALSE),"未填")</f>
        <v>V</v>
      </c>
      <c r="Q2581" s="21" t="str">
        <f>IFERROR(VLOOKUP(D2581,'字典-系统管理&amp;工段管理'!C:D,2,FALSE),"未填")</f>
        <v>05</v>
      </c>
      <c r="R2581" s="22" t="str">
        <f>_xlfn.TEXTJOIN("", TRUE, IF(U2581="0", U2581, ""), IF(V2581="0", V2581, ""), IF(W2581="0", W2581, ""), IF(X2581="0", X2581, ""), IF(U2581&lt;&gt;"0", U2581, ""), IF(V2581&lt;&gt;"0", V2581, ""), IF(W2581&lt;&gt;"0", W2581, ""), IF(X2581&lt;&gt;"0", X2581, ""))</f>
        <v>000D</v>
      </c>
      <c r="S2581" s="21" t="str">
        <f>IFERROR(VLOOKUP(K2581,'字典-设备&amp;仪表管理'!A:B,2,FALSE),"未填")</f>
        <v>XV</v>
      </c>
      <c r="T2581" s="26" t="str">
        <f>IF(L2581="","未填",TEXT(L2581,"0000"))</f>
        <v>0471</v>
      </c>
      <c r="U2581" s="22" t="str">
        <f>IFERROR(VLOOKUP(E2581,'字典-系统管理&amp;工段管理'!$A$2:$B$7,2,0),"0")</f>
        <v>D</v>
      </c>
      <c r="V2581" s="22" t="str">
        <f>IFERROR(VLOOKUP(F2581,'字典-系统管理&amp;工段管理'!$A$2:$B$7,2,0),"0")</f>
        <v>0</v>
      </c>
      <c r="W2581" s="22" t="str">
        <f>IFERROR(VLOOKUP(G2581,'字典-系统管理&amp;工段管理'!$A$2:$B$7,2,0),"0")</f>
        <v>0</v>
      </c>
      <c r="X2581" s="22" t="str">
        <f>IFERROR(VLOOKUP(H2581,'字典-系统管理&amp;工段管理'!$A$2:$B$7,2,0),"0")</f>
        <v>0</v>
      </c>
    </row>
    <row r="2582" spans="1:24" x14ac:dyDescent="0.15">
      <c r="A2582" s="19">
        <v>2580</v>
      </c>
      <c r="B2582" s="22" t="s">
        <v>24</v>
      </c>
      <c r="C2582" s="22" t="s">
        <v>94</v>
      </c>
      <c r="D2582" s="22" t="s">
        <v>234</v>
      </c>
      <c r="E2582" s="22" t="s">
        <v>28</v>
      </c>
      <c r="F2582" s="22"/>
      <c r="G2582" s="22"/>
      <c r="H2582" s="22"/>
      <c r="I2582" s="32" t="s">
        <v>1524</v>
      </c>
      <c r="J2582" s="22" t="s">
        <v>33</v>
      </c>
      <c r="K2582" s="38" t="s">
        <v>325</v>
      </c>
      <c r="L2582" s="20">
        <v>472</v>
      </c>
      <c r="M2582" s="29" t="str">
        <f>O2582&amp;"-"&amp;P2582&amp;"-"&amp;Q2582&amp;"-"&amp;R2582&amp;"-"&amp;S2582&amp;"-"&amp;T2582</f>
        <v>SJ-V-05-000D-XV-0472</v>
      </c>
      <c r="N2582" s="32" t="s">
        <v>1524</v>
      </c>
      <c r="O2582" s="21" t="str">
        <f>IFERROR(VLOOKUP(B2582,'字典-基地管理'!A:B,2,FALSE),"未填")</f>
        <v>SJ</v>
      </c>
      <c r="P2582" s="21" t="str">
        <f>IFERROR(VLOOKUP(C2582,'字典-车间管理'!A:B,2,FALSE),"未填")</f>
        <v>V</v>
      </c>
      <c r="Q2582" s="21" t="str">
        <f>IFERROR(VLOOKUP(D2582,'字典-系统管理&amp;工段管理'!C:D,2,FALSE),"未填")</f>
        <v>05</v>
      </c>
      <c r="R2582" s="22" t="str">
        <f>_xlfn.TEXTJOIN("", TRUE, IF(U2582="0", U2582, ""), IF(V2582="0", V2582, ""), IF(W2582="0", W2582, ""), IF(X2582="0", X2582, ""), IF(U2582&lt;&gt;"0", U2582, ""), IF(V2582&lt;&gt;"0", V2582, ""), IF(W2582&lt;&gt;"0", W2582, ""), IF(X2582&lt;&gt;"0", X2582, ""))</f>
        <v>000D</v>
      </c>
      <c r="S2582" s="21" t="str">
        <f>IFERROR(VLOOKUP(K2582,'字典-设备&amp;仪表管理'!A:B,2,FALSE),"未填")</f>
        <v>XV</v>
      </c>
      <c r="T2582" s="26" t="str">
        <f>IF(L2582="","未填",TEXT(L2582,"0000"))</f>
        <v>0472</v>
      </c>
      <c r="U2582" s="22" t="str">
        <f>IFERROR(VLOOKUP(E2582,'字典-系统管理&amp;工段管理'!$A$2:$B$7,2,0),"0")</f>
        <v>D</v>
      </c>
      <c r="V2582" s="22" t="str">
        <f>IFERROR(VLOOKUP(F2582,'字典-系统管理&amp;工段管理'!$A$2:$B$7,2,0),"0")</f>
        <v>0</v>
      </c>
      <c r="W2582" s="22" t="str">
        <f>IFERROR(VLOOKUP(G2582,'字典-系统管理&amp;工段管理'!$A$2:$B$7,2,0),"0")</f>
        <v>0</v>
      </c>
      <c r="X2582" s="22" t="str">
        <f>IFERROR(VLOOKUP(H2582,'字典-系统管理&amp;工段管理'!$A$2:$B$7,2,0),"0")</f>
        <v>0</v>
      </c>
    </row>
    <row r="2583" spans="1:24" x14ac:dyDescent="0.15">
      <c r="A2583" s="19">
        <v>2581</v>
      </c>
      <c r="B2583" s="22" t="s">
        <v>24</v>
      </c>
      <c r="C2583" s="22" t="s">
        <v>94</v>
      </c>
      <c r="D2583" s="22" t="s">
        <v>234</v>
      </c>
      <c r="E2583" s="22" t="s">
        <v>28</v>
      </c>
      <c r="F2583" s="22"/>
      <c r="G2583" s="22"/>
      <c r="H2583" s="22"/>
      <c r="I2583" s="32" t="s">
        <v>1525</v>
      </c>
      <c r="J2583" s="22" t="s">
        <v>33</v>
      </c>
      <c r="K2583" s="38" t="s">
        <v>325</v>
      </c>
      <c r="L2583" s="20">
        <v>473</v>
      </c>
      <c r="M2583" s="29" t="str">
        <f>O2583&amp;"-"&amp;P2583&amp;"-"&amp;Q2583&amp;"-"&amp;R2583&amp;"-"&amp;S2583&amp;"-"&amp;T2583</f>
        <v>SJ-V-05-000D-XV-0473</v>
      </c>
      <c r="N2583" s="32" t="s">
        <v>1525</v>
      </c>
      <c r="O2583" s="21" t="str">
        <f>IFERROR(VLOOKUP(B2583,'字典-基地管理'!A:B,2,FALSE),"未填")</f>
        <v>SJ</v>
      </c>
      <c r="P2583" s="21" t="str">
        <f>IFERROR(VLOOKUP(C2583,'字典-车间管理'!A:B,2,FALSE),"未填")</f>
        <v>V</v>
      </c>
      <c r="Q2583" s="21" t="str">
        <f>IFERROR(VLOOKUP(D2583,'字典-系统管理&amp;工段管理'!C:D,2,FALSE),"未填")</f>
        <v>05</v>
      </c>
      <c r="R2583" s="22" t="str">
        <f>_xlfn.TEXTJOIN("", TRUE, IF(U2583="0", U2583, ""), IF(V2583="0", V2583, ""), IF(W2583="0", W2583, ""), IF(X2583="0", X2583, ""), IF(U2583&lt;&gt;"0", U2583, ""), IF(V2583&lt;&gt;"0", V2583, ""), IF(W2583&lt;&gt;"0", W2583, ""), IF(X2583&lt;&gt;"0", X2583, ""))</f>
        <v>000D</v>
      </c>
      <c r="S2583" s="21" t="str">
        <f>IFERROR(VLOOKUP(K2583,'字典-设备&amp;仪表管理'!A:B,2,FALSE),"未填")</f>
        <v>XV</v>
      </c>
      <c r="T2583" s="26" t="str">
        <f>IF(L2583="","未填",TEXT(L2583,"0000"))</f>
        <v>0473</v>
      </c>
      <c r="U2583" s="22" t="str">
        <f>IFERROR(VLOOKUP(E2583,'字典-系统管理&amp;工段管理'!$A$2:$B$7,2,0),"0")</f>
        <v>D</v>
      </c>
      <c r="V2583" s="22" t="str">
        <f>IFERROR(VLOOKUP(F2583,'字典-系统管理&amp;工段管理'!$A$2:$B$7,2,0),"0")</f>
        <v>0</v>
      </c>
      <c r="W2583" s="22" t="str">
        <f>IFERROR(VLOOKUP(G2583,'字典-系统管理&amp;工段管理'!$A$2:$B$7,2,0),"0")</f>
        <v>0</v>
      </c>
      <c r="X2583" s="22" t="str">
        <f>IFERROR(VLOOKUP(H2583,'字典-系统管理&amp;工段管理'!$A$2:$B$7,2,0),"0")</f>
        <v>0</v>
      </c>
    </row>
    <row r="2584" spans="1:24" x14ac:dyDescent="0.15">
      <c r="A2584" s="19">
        <v>2582</v>
      </c>
      <c r="B2584" s="22" t="s">
        <v>24</v>
      </c>
      <c r="C2584" s="22" t="s">
        <v>94</v>
      </c>
      <c r="D2584" s="22" t="s">
        <v>234</v>
      </c>
      <c r="E2584" s="22" t="s">
        <v>28</v>
      </c>
      <c r="F2584" s="22"/>
      <c r="G2584" s="22"/>
      <c r="H2584" s="22"/>
      <c r="I2584" s="32" t="s">
        <v>1526</v>
      </c>
      <c r="J2584" s="22" t="s">
        <v>33</v>
      </c>
      <c r="K2584" s="38" t="s">
        <v>325</v>
      </c>
      <c r="L2584" s="20">
        <v>474</v>
      </c>
      <c r="M2584" s="29" t="str">
        <f>O2584&amp;"-"&amp;P2584&amp;"-"&amp;Q2584&amp;"-"&amp;R2584&amp;"-"&amp;S2584&amp;"-"&amp;T2584</f>
        <v>SJ-V-05-000D-XV-0474</v>
      </c>
      <c r="N2584" s="32" t="s">
        <v>1526</v>
      </c>
      <c r="O2584" s="21" t="str">
        <f>IFERROR(VLOOKUP(B2584,'字典-基地管理'!A:B,2,FALSE),"未填")</f>
        <v>SJ</v>
      </c>
      <c r="P2584" s="21" t="str">
        <f>IFERROR(VLOOKUP(C2584,'字典-车间管理'!A:B,2,FALSE),"未填")</f>
        <v>V</v>
      </c>
      <c r="Q2584" s="21" t="str">
        <f>IFERROR(VLOOKUP(D2584,'字典-系统管理&amp;工段管理'!C:D,2,FALSE),"未填")</f>
        <v>05</v>
      </c>
      <c r="R2584" s="22" t="str">
        <f>_xlfn.TEXTJOIN("", TRUE, IF(U2584="0", U2584, ""), IF(V2584="0", V2584, ""), IF(W2584="0", W2584, ""), IF(X2584="0", X2584, ""), IF(U2584&lt;&gt;"0", U2584, ""), IF(V2584&lt;&gt;"0", V2584, ""), IF(W2584&lt;&gt;"0", W2584, ""), IF(X2584&lt;&gt;"0", X2584, ""))</f>
        <v>000D</v>
      </c>
      <c r="S2584" s="21" t="str">
        <f>IFERROR(VLOOKUP(K2584,'字典-设备&amp;仪表管理'!A:B,2,FALSE),"未填")</f>
        <v>XV</v>
      </c>
      <c r="T2584" s="26" t="str">
        <f>IF(L2584="","未填",TEXT(L2584,"0000"))</f>
        <v>0474</v>
      </c>
      <c r="U2584" s="22" t="str">
        <f>IFERROR(VLOOKUP(E2584,'字典-系统管理&amp;工段管理'!$A$2:$B$7,2,0),"0")</f>
        <v>D</v>
      </c>
      <c r="V2584" s="22" t="str">
        <f>IFERROR(VLOOKUP(F2584,'字典-系统管理&amp;工段管理'!$A$2:$B$7,2,0),"0")</f>
        <v>0</v>
      </c>
      <c r="W2584" s="22" t="str">
        <f>IFERROR(VLOOKUP(G2584,'字典-系统管理&amp;工段管理'!$A$2:$B$7,2,0),"0")</f>
        <v>0</v>
      </c>
      <c r="X2584" s="22" t="str">
        <f>IFERROR(VLOOKUP(H2584,'字典-系统管理&amp;工段管理'!$A$2:$B$7,2,0),"0")</f>
        <v>0</v>
      </c>
    </row>
    <row r="2585" spans="1:24" x14ac:dyDescent="0.15">
      <c r="A2585" s="19">
        <v>2583</v>
      </c>
      <c r="B2585" s="22" t="s">
        <v>24</v>
      </c>
      <c r="C2585" s="22" t="s">
        <v>94</v>
      </c>
      <c r="D2585" s="22" t="s">
        <v>234</v>
      </c>
      <c r="E2585" s="22" t="s">
        <v>28</v>
      </c>
      <c r="F2585" s="22"/>
      <c r="G2585" s="22"/>
      <c r="H2585" s="22"/>
      <c r="I2585" s="32" t="s">
        <v>1527</v>
      </c>
      <c r="J2585" s="22" t="s">
        <v>33</v>
      </c>
      <c r="K2585" s="38" t="s">
        <v>325</v>
      </c>
      <c r="L2585" s="20">
        <v>475</v>
      </c>
      <c r="M2585" s="29" t="str">
        <f>O2585&amp;"-"&amp;P2585&amp;"-"&amp;Q2585&amp;"-"&amp;R2585&amp;"-"&amp;S2585&amp;"-"&amp;T2585</f>
        <v>SJ-V-05-000D-XV-0475</v>
      </c>
      <c r="N2585" s="32" t="s">
        <v>1527</v>
      </c>
      <c r="O2585" s="21" t="str">
        <f>IFERROR(VLOOKUP(B2585,'字典-基地管理'!A:B,2,FALSE),"未填")</f>
        <v>SJ</v>
      </c>
      <c r="P2585" s="21" t="str">
        <f>IFERROR(VLOOKUP(C2585,'字典-车间管理'!A:B,2,FALSE),"未填")</f>
        <v>V</v>
      </c>
      <c r="Q2585" s="21" t="str">
        <f>IFERROR(VLOOKUP(D2585,'字典-系统管理&amp;工段管理'!C:D,2,FALSE),"未填")</f>
        <v>05</v>
      </c>
      <c r="R2585" s="22" t="str">
        <f>_xlfn.TEXTJOIN("", TRUE, IF(U2585="0", U2585, ""), IF(V2585="0", V2585, ""), IF(W2585="0", W2585, ""), IF(X2585="0", X2585, ""), IF(U2585&lt;&gt;"0", U2585, ""), IF(V2585&lt;&gt;"0", V2585, ""), IF(W2585&lt;&gt;"0", W2585, ""), IF(X2585&lt;&gt;"0", X2585, ""))</f>
        <v>000D</v>
      </c>
      <c r="S2585" s="21" t="str">
        <f>IFERROR(VLOOKUP(K2585,'字典-设备&amp;仪表管理'!A:B,2,FALSE),"未填")</f>
        <v>XV</v>
      </c>
      <c r="T2585" s="26" t="str">
        <f>IF(L2585="","未填",TEXT(L2585,"0000"))</f>
        <v>0475</v>
      </c>
      <c r="U2585" s="22" t="str">
        <f>IFERROR(VLOOKUP(E2585,'字典-系统管理&amp;工段管理'!$A$2:$B$7,2,0),"0")</f>
        <v>D</v>
      </c>
      <c r="V2585" s="22" t="str">
        <f>IFERROR(VLOOKUP(F2585,'字典-系统管理&amp;工段管理'!$A$2:$B$7,2,0),"0")</f>
        <v>0</v>
      </c>
      <c r="W2585" s="22" t="str">
        <f>IFERROR(VLOOKUP(G2585,'字典-系统管理&amp;工段管理'!$A$2:$B$7,2,0),"0")</f>
        <v>0</v>
      </c>
      <c r="X2585" s="22" t="str">
        <f>IFERROR(VLOOKUP(H2585,'字典-系统管理&amp;工段管理'!$A$2:$B$7,2,0),"0")</f>
        <v>0</v>
      </c>
    </row>
    <row r="2586" spans="1:24" x14ac:dyDescent="0.15">
      <c r="A2586" s="19">
        <v>2584</v>
      </c>
      <c r="B2586" s="22" t="s">
        <v>24</v>
      </c>
      <c r="C2586" s="22" t="s">
        <v>94</v>
      </c>
      <c r="D2586" s="22" t="s">
        <v>234</v>
      </c>
      <c r="E2586" s="22" t="s">
        <v>28</v>
      </c>
      <c r="F2586" s="22"/>
      <c r="G2586" s="22"/>
      <c r="H2586" s="22"/>
      <c r="I2586" s="32" t="s">
        <v>1531</v>
      </c>
      <c r="J2586" s="22" t="s">
        <v>33</v>
      </c>
      <c r="K2586" s="38" t="s">
        <v>325</v>
      </c>
      <c r="L2586" s="20">
        <v>476</v>
      </c>
      <c r="M2586" s="29" t="str">
        <f>O2586&amp;"-"&amp;P2586&amp;"-"&amp;Q2586&amp;"-"&amp;R2586&amp;"-"&amp;S2586&amp;"-"&amp;T2586</f>
        <v>SJ-V-05-000D-XV-0476</v>
      </c>
      <c r="N2586" s="32" t="s">
        <v>1531</v>
      </c>
      <c r="O2586" s="21" t="str">
        <f>IFERROR(VLOOKUP(B2586,'字典-基地管理'!A:B,2,FALSE),"未填")</f>
        <v>SJ</v>
      </c>
      <c r="P2586" s="21" t="str">
        <f>IFERROR(VLOOKUP(C2586,'字典-车间管理'!A:B,2,FALSE),"未填")</f>
        <v>V</v>
      </c>
      <c r="Q2586" s="21" t="str">
        <f>IFERROR(VLOOKUP(D2586,'字典-系统管理&amp;工段管理'!C:D,2,FALSE),"未填")</f>
        <v>05</v>
      </c>
      <c r="R2586" s="22" t="str">
        <f>_xlfn.TEXTJOIN("", TRUE, IF(U2586="0", U2586, ""), IF(V2586="0", V2586, ""), IF(W2586="0", W2586, ""), IF(X2586="0", X2586, ""), IF(U2586&lt;&gt;"0", U2586, ""), IF(V2586&lt;&gt;"0", V2586, ""), IF(W2586&lt;&gt;"0", W2586, ""), IF(X2586&lt;&gt;"0", X2586, ""))</f>
        <v>000D</v>
      </c>
      <c r="S2586" s="21" t="str">
        <f>IFERROR(VLOOKUP(K2586,'字典-设备&amp;仪表管理'!A:B,2,FALSE),"未填")</f>
        <v>XV</v>
      </c>
      <c r="T2586" s="26" t="str">
        <f>IF(L2586="","未填",TEXT(L2586,"0000"))</f>
        <v>0476</v>
      </c>
      <c r="U2586" s="22" t="str">
        <f>IFERROR(VLOOKUP(E2586,'字典-系统管理&amp;工段管理'!$A$2:$B$7,2,0),"0")</f>
        <v>D</v>
      </c>
      <c r="V2586" s="22" t="str">
        <f>IFERROR(VLOOKUP(F2586,'字典-系统管理&amp;工段管理'!$A$2:$B$7,2,0),"0")</f>
        <v>0</v>
      </c>
      <c r="W2586" s="22" t="str">
        <f>IFERROR(VLOOKUP(G2586,'字典-系统管理&amp;工段管理'!$A$2:$B$7,2,0),"0")</f>
        <v>0</v>
      </c>
      <c r="X2586" s="22" t="str">
        <f>IFERROR(VLOOKUP(H2586,'字典-系统管理&amp;工段管理'!$A$2:$B$7,2,0),"0")</f>
        <v>0</v>
      </c>
    </row>
    <row r="2587" spans="1:24" x14ac:dyDescent="0.15">
      <c r="A2587" s="19">
        <v>2585</v>
      </c>
      <c r="B2587" s="22" t="s">
        <v>24</v>
      </c>
      <c r="C2587" s="22" t="s">
        <v>94</v>
      </c>
      <c r="D2587" s="22" t="s">
        <v>234</v>
      </c>
      <c r="E2587" s="22" t="s">
        <v>28</v>
      </c>
      <c r="F2587" s="22"/>
      <c r="G2587" s="22"/>
      <c r="H2587" s="22"/>
      <c r="I2587" s="32" t="s">
        <v>1532</v>
      </c>
      <c r="J2587" s="22" t="s">
        <v>33</v>
      </c>
      <c r="K2587" s="38" t="s">
        <v>325</v>
      </c>
      <c r="L2587" s="20">
        <v>477</v>
      </c>
      <c r="M2587" s="29" t="str">
        <f>O2587&amp;"-"&amp;P2587&amp;"-"&amp;Q2587&amp;"-"&amp;R2587&amp;"-"&amp;S2587&amp;"-"&amp;T2587</f>
        <v>SJ-V-05-000D-XV-0477</v>
      </c>
      <c r="N2587" s="32" t="s">
        <v>1532</v>
      </c>
      <c r="O2587" s="21" t="str">
        <f>IFERROR(VLOOKUP(B2587,'字典-基地管理'!A:B,2,FALSE),"未填")</f>
        <v>SJ</v>
      </c>
      <c r="P2587" s="21" t="str">
        <f>IFERROR(VLOOKUP(C2587,'字典-车间管理'!A:B,2,FALSE),"未填")</f>
        <v>V</v>
      </c>
      <c r="Q2587" s="21" t="str">
        <f>IFERROR(VLOOKUP(D2587,'字典-系统管理&amp;工段管理'!C:D,2,FALSE),"未填")</f>
        <v>05</v>
      </c>
      <c r="R2587" s="22" t="str">
        <f>_xlfn.TEXTJOIN("", TRUE, IF(U2587="0", U2587, ""), IF(V2587="0", V2587, ""), IF(W2587="0", W2587, ""), IF(X2587="0", X2587, ""), IF(U2587&lt;&gt;"0", U2587, ""), IF(V2587&lt;&gt;"0", V2587, ""), IF(W2587&lt;&gt;"0", W2587, ""), IF(X2587&lt;&gt;"0", X2587, ""))</f>
        <v>000D</v>
      </c>
      <c r="S2587" s="21" t="str">
        <f>IFERROR(VLOOKUP(K2587,'字典-设备&amp;仪表管理'!A:B,2,FALSE),"未填")</f>
        <v>XV</v>
      </c>
      <c r="T2587" s="26" t="str">
        <f>IF(L2587="","未填",TEXT(L2587,"0000"))</f>
        <v>0477</v>
      </c>
      <c r="U2587" s="22" t="str">
        <f>IFERROR(VLOOKUP(E2587,'字典-系统管理&amp;工段管理'!$A$2:$B$7,2,0),"0")</f>
        <v>D</v>
      </c>
      <c r="V2587" s="22" t="str">
        <f>IFERROR(VLOOKUP(F2587,'字典-系统管理&amp;工段管理'!$A$2:$B$7,2,0),"0")</f>
        <v>0</v>
      </c>
      <c r="W2587" s="22" t="str">
        <f>IFERROR(VLOOKUP(G2587,'字典-系统管理&amp;工段管理'!$A$2:$B$7,2,0),"0")</f>
        <v>0</v>
      </c>
      <c r="X2587" s="22" t="str">
        <f>IFERROR(VLOOKUP(H2587,'字典-系统管理&amp;工段管理'!$A$2:$B$7,2,0),"0")</f>
        <v>0</v>
      </c>
    </row>
    <row r="2588" spans="1:24" x14ac:dyDescent="0.15">
      <c r="A2588" s="19">
        <v>2586</v>
      </c>
      <c r="B2588" s="22" t="s">
        <v>24</v>
      </c>
      <c r="C2588" s="22" t="s">
        <v>94</v>
      </c>
      <c r="D2588" s="22" t="s">
        <v>234</v>
      </c>
      <c r="E2588" s="22" t="s">
        <v>28</v>
      </c>
      <c r="F2588" s="22"/>
      <c r="G2588" s="22"/>
      <c r="H2588" s="22"/>
      <c r="I2588" s="32" t="s">
        <v>1533</v>
      </c>
      <c r="J2588" s="22" t="s">
        <v>33</v>
      </c>
      <c r="K2588" s="38" t="s">
        <v>325</v>
      </c>
      <c r="L2588" s="20">
        <v>478</v>
      </c>
      <c r="M2588" s="29" t="str">
        <f>O2588&amp;"-"&amp;P2588&amp;"-"&amp;Q2588&amp;"-"&amp;R2588&amp;"-"&amp;S2588&amp;"-"&amp;T2588</f>
        <v>SJ-V-05-000D-XV-0478</v>
      </c>
      <c r="N2588" s="32" t="s">
        <v>1533</v>
      </c>
      <c r="O2588" s="21" t="str">
        <f>IFERROR(VLOOKUP(B2588,'字典-基地管理'!A:B,2,FALSE),"未填")</f>
        <v>SJ</v>
      </c>
      <c r="P2588" s="21" t="str">
        <f>IFERROR(VLOOKUP(C2588,'字典-车间管理'!A:B,2,FALSE),"未填")</f>
        <v>V</v>
      </c>
      <c r="Q2588" s="21" t="str">
        <f>IFERROR(VLOOKUP(D2588,'字典-系统管理&amp;工段管理'!C:D,2,FALSE),"未填")</f>
        <v>05</v>
      </c>
      <c r="R2588" s="22" t="str">
        <f>_xlfn.TEXTJOIN("", TRUE, IF(U2588="0", U2588, ""), IF(V2588="0", V2588, ""), IF(W2588="0", W2588, ""), IF(X2588="0", X2588, ""), IF(U2588&lt;&gt;"0", U2588, ""), IF(V2588&lt;&gt;"0", V2588, ""), IF(W2588&lt;&gt;"0", W2588, ""), IF(X2588&lt;&gt;"0", X2588, ""))</f>
        <v>000D</v>
      </c>
      <c r="S2588" s="21" t="str">
        <f>IFERROR(VLOOKUP(K2588,'字典-设备&amp;仪表管理'!A:B,2,FALSE),"未填")</f>
        <v>XV</v>
      </c>
      <c r="T2588" s="26" t="str">
        <f>IF(L2588="","未填",TEXT(L2588,"0000"))</f>
        <v>0478</v>
      </c>
      <c r="U2588" s="22" t="str">
        <f>IFERROR(VLOOKUP(E2588,'字典-系统管理&amp;工段管理'!$A$2:$B$7,2,0),"0")</f>
        <v>D</v>
      </c>
      <c r="V2588" s="22" t="str">
        <f>IFERROR(VLOOKUP(F2588,'字典-系统管理&amp;工段管理'!$A$2:$B$7,2,0),"0")</f>
        <v>0</v>
      </c>
      <c r="W2588" s="22" t="str">
        <f>IFERROR(VLOOKUP(G2588,'字典-系统管理&amp;工段管理'!$A$2:$B$7,2,0),"0")</f>
        <v>0</v>
      </c>
      <c r="X2588" s="22" t="str">
        <f>IFERROR(VLOOKUP(H2588,'字典-系统管理&amp;工段管理'!$A$2:$B$7,2,0),"0")</f>
        <v>0</v>
      </c>
    </row>
    <row r="2589" spans="1:24" x14ac:dyDescent="0.15">
      <c r="A2589" s="19">
        <v>2587</v>
      </c>
      <c r="B2589" s="22" t="s">
        <v>24</v>
      </c>
      <c r="C2589" s="22" t="s">
        <v>94</v>
      </c>
      <c r="D2589" s="22" t="s">
        <v>234</v>
      </c>
      <c r="E2589" s="22" t="s">
        <v>28</v>
      </c>
      <c r="F2589" s="22"/>
      <c r="G2589" s="22"/>
      <c r="H2589" s="22"/>
      <c r="I2589" s="32" t="s">
        <v>1534</v>
      </c>
      <c r="J2589" s="22" t="s">
        <v>33</v>
      </c>
      <c r="K2589" s="38" t="s">
        <v>325</v>
      </c>
      <c r="L2589" s="20">
        <v>479</v>
      </c>
      <c r="M2589" s="29" t="str">
        <f>O2589&amp;"-"&amp;P2589&amp;"-"&amp;Q2589&amp;"-"&amp;R2589&amp;"-"&amp;S2589&amp;"-"&amp;T2589</f>
        <v>SJ-V-05-000D-XV-0479</v>
      </c>
      <c r="N2589" s="32" t="s">
        <v>1534</v>
      </c>
      <c r="O2589" s="21" t="str">
        <f>IFERROR(VLOOKUP(B2589,'字典-基地管理'!A:B,2,FALSE),"未填")</f>
        <v>SJ</v>
      </c>
      <c r="P2589" s="21" t="str">
        <f>IFERROR(VLOOKUP(C2589,'字典-车间管理'!A:B,2,FALSE),"未填")</f>
        <v>V</v>
      </c>
      <c r="Q2589" s="21" t="str">
        <f>IFERROR(VLOOKUP(D2589,'字典-系统管理&amp;工段管理'!C:D,2,FALSE),"未填")</f>
        <v>05</v>
      </c>
      <c r="R2589" s="22" t="str">
        <f>_xlfn.TEXTJOIN("", TRUE, IF(U2589="0", U2589, ""), IF(V2589="0", V2589, ""), IF(W2589="0", W2589, ""), IF(X2589="0", X2589, ""), IF(U2589&lt;&gt;"0", U2589, ""), IF(V2589&lt;&gt;"0", V2589, ""), IF(W2589&lt;&gt;"0", W2589, ""), IF(X2589&lt;&gt;"0", X2589, ""))</f>
        <v>000D</v>
      </c>
      <c r="S2589" s="21" t="str">
        <f>IFERROR(VLOOKUP(K2589,'字典-设备&amp;仪表管理'!A:B,2,FALSE),"未填")</f>
        <v>XV</v>
      </c>
      <c r="T2589" s="26" t="str">
        <f>IF(L2589="","未填",TEXT(L2589,"0000"))</f>
        <v>0479</v>
      </c>
      <c r="U2589" s="22" t="str">
        <f>IFERROR(VLOOKUP(E2589,'字典-系统管理&amp;工段管理'!$A$2:$B$7,2,0),"0")</f>
        <v>D</v>
      </c>
      <c r="V2589" s="22" t="str">
        <f>IFERROR(VLOOKUP(F2589,'字典-系统管理&amp;工段管理'!$A$2:$B$7,2,0),"0")</f>
        <v>0</v>
      </c>
      <c r="W2589" s="22" t="str">
        <f>IFERROR(VLOOKUP(G2589,'字典-系统管理&amp;工段管理'!$A$2:$B$7,2,0),"0")</f>
        <v>0</v>
      </c>
      <c r="X2589" s="22" t="str">
        <f>IFERROR(VLOOKUP(H2589,'字典-系统管理&amp;工段管理'!$A$2:$B$7,2,0),"0")</f>
        <v>0</v>
      </c>
    </row>
    <row r="2590" spans="1:24" x14ac:dyDescent="0.15">
      <c r="A2590" s="19">
        <v>2588</v>
      </c>
      <c r="B2590" s="22" t="s">
        <v>24</v>
      </c>
      <c r="C2590" s="22" t="s">
        <v>94</v>
      </c>
      <c r="D2590" s="22" t="s">
        <v>234</v>
      </c>
      <c r="E2590" s="22" t="s">
        <v>28</v>
      </c>
      <c r="F2590" s="22"/>
      <c r="G2590" s="22"/>
      <c r="H2590" s="22"/>
      <c r="I2590" s="32" t="s">
        <v>1535</v>
      </c>
      <c r="J2590" s="22" t="s">
        <v>33</v>
      </c>
      <c r="K2590" s="38" t="s">
        <v>325</v>
      </c>
      <c r="L2590" s="20">
        <v>480</v>
      </c>
      <c r="M2590" s="29" t="str">
        <f>O2590&amp;"-"&amp;P2590&amp;"-"&amp;Q2590&amp;"-"&amp;R2590&amp;"-"&amp;S2590&amp;"-"&amp;T2590</f>
        <v>SJ-V-05-000D-XV-0480</v>
      </c>
      <c r="N2590" s="32" t="s">
        <v>1535</v>
      </c>
      <c r="O2590" s="21" t="str">
        <f>IFERROR(VLOOKUP(B2590,'字典-基地管理'!A:B,2,FALSE),"未填")</f>
        <v>SJ</v>
      </c>
      <c r="P2590" s="21" t="str">
        <f>IFERROR(VLOOKUP(C2590,'字典-车间管理'!A:B,2,FALSE),"未填")</f>
        <v>V</v>
      </c>
      <c r="Q2590" s="21" t="str">
        <f>IFERROR(VLOOKUP(D2590,'字典-系统管理&amp;工段管理'!C:D,2,FALSE),"未填")</f>
        <v>05</v>
      </c>
      <c r="R2590" s="22" t="str">
        <f>_xlfn.TEXTJOIN("", TRUE, IF(U2590="0", U2590, ""), IF(V2590="0", V2590, ""), IF(W2590="0", W2590, ""), IF(X2590="0", X2590, ""), IF(U2590&lt;&gt;"0", U2590, ""), IF(V2590&lt;&gt;"0", V2590, ""), IF(W2590&lt;&gt;"0", W2590, ""), IF(X2590&lt;&gt;"0", X2590, ""))</f>
        <v>000D</v>
      </c>
      <c r="S2590" s="21" t="str">
        <f>IFERROR(VLOOKUP(K2590,'字典-设备&amp;仪表管理'!A:B,2,FALSE),"未填")</f>
        <v>XV</v>
      </c>
      <c r="T2590" s="26" t="str">
        <f>IF(L2590="","未填",TEXT(L2590,"0000"))</f>
        <v>0480</v>
      </c>
      <c r="U2590" s="22" t="str">
        <f>IFERROR(VLOOKUP(E2590,'字典-系统管理&amp;工段管理'!$A$2:$B$7,2,0),"0")</f>
        <v>D</v>
      </c>
      <c r="V2590" s="22" t="str">
        <f>IFERROR(VLOOKUP(F2590,'字典-系统管理&amp;工段管理'!$A$2:$B$7,2,0),"0")</f>
        <v>0</v>
      </c>
      <c r="W2590" s="22" t="str">
        <f>IFERROR(VLOOKUP(G2590,'字典-系统管理&amp;工段管理'!$A$2:$B$7,2,0),"0")</f>
        <v>0</v>
      </c>
      <c r="X2590" s="22" t="str">
        <f>IFERROR(VLOOKUP(H2590,'字典-系统管理&amp;工段管理'!$A$2:$B$7,2,0),"0")</f>
        <v>0</v>
      </c>
    </row>
    <row r="2591" spans="1:24" x14ac:dyDescent="0.15">
      <c r="A2591" s="19">
        <v>2589</v>
      </c>
      <c r="B2591" s="22" t="s">
        <v>24</v>
      </c>
      <c r="C2591" s="22" t="s">
        <v>94</v>
      </c>
      <c r="D2591" s="22" t="s">
        <v>234</v>
      </c>
      <c r="E2591" s="22" t="s">
        <v>28</v>
      </c>
      <c r="F2591" s="22"/>
      <c r="G2591" s="22"/>
      <c r="H2591" s="22"/>
      <c r="I2591" s="32" t="s">
        <v>1536</v>
      </c>
      <c r="J2591" s="22" t="s">
        <v>33</v>
      </c>
      <c r="K2591" s="38" t="s">
        <v>325</v>
      </c>
      <c r="L2591" s="20">
        <v>481</v>
      </c>
      <c r="M2591" s="29" t="str">
        <f>O2591&amp;"-"&amp;P2591&amp;"-"&amp;Q2591&amp;"-"&amp;R2591&amp;"-"&amp;S2591&amp;"-"&amp;T2591</f>
        <v>SJ-V-05-000D-XV-0481</v>
      </c>
      <c r="N2591" s="32" t="s">
        <v>1536</v>
      </c>
      <c r="O2591" s="21" t="str">
        <f>IFERROR(VLOOKUP(B2591,'字典-基地管理'!A:B,2,FALSE),"未填")</f>
        <v>SJ</v>
      </c>
      <c r="P2591" s="21" t="str">
        <f>IFERROR(VLOOKUP(C2591,'字典-车间管理'!A:B,2,FALSE),"未填")</f>
        <v>V</v>
      </c>
      <c r="Q2591" s="21" t="str">
        <f>IFERROR(VLOOKUP(D2591,'字典-系统管理&amp;工段管理'!C:D,2,FALSE),"未填")</f>
        <v>05</v>
      </c>
      <c r="R2591" s="22" t="str">
        <f>_xlfn.TEXTJOIN("", TRUE, IF(U2591="0", U2591, ""), IF(V2591="0", V2591, ""), IF(W2591="0", W2591, ""), IF(X2591="0", X2591, ""), IF(U2591&lt;&gt;"0", U2591, ""), IF(V2591&lt;&gt;"0", V2591, ""), IF(W2591&lt;&gt;"0", W2591, ""), IF(X2591&lt;&gt;"0", X2591, ""))</f>
        <v>000D</v>
      </c>
      <c r="S2591" s="21" t="str">
        <f>IFERROR(VLOOKUP(K2591,'字典-设备&amp;仪表管理'!A:B,2,FALSE),"未填")</f>
        <v>XV</v>
      </c>
      <c r="T2591" s="26" t="str">
        <f>IF(L2591="","未填",TEXT(L2591,"0000"))</f>
        <v>0481</v>
      </c>
      <c r="U2591" s="22" t="str">
        <f>IFERROR(VLOOKUP(E2591,'字典-系统管理&amp;工段管理'!$A$2:$B$7,2,0),"0")</f>
        <v>D</v>
      </c>
      <c r="V2591" s="22" t="str">
        <f>IFERROR(VLOOKUP(F2591,'字典-系统管理&amp;工段管理'!$A$2:$B$7,2,0),"0")</f>
        <v>0</v>
      </c>
      <c r="W2591" s="22" t="str">
        <f>IFERROR(VLOOKUP(G2591,'字典-系统管理&amp;工段管理'!$A$2:$B$7,2,0),"0")</f>
        <v>0</v>
      </c>
      <c r="X2591" s="22" t="str">
        <f>IFERROR(VLOOKUP(H2591,'字典-系统管理&amp;工段管理'!$A$2:$B$7,2,0),"0")</f>
        <v>0</v>
      </c>
    </row>
    <row r="2592" spans="1:24" x14ac:dyDescent="0.15">
      <c r="A2592" s="19">
        <v>2590</v>
      </c>
      <c r="B2592" s="22" t="s">
        <v>24</v>
      </c>
      <c r="C2592" s="22" t="s">
        <v>94</v>
      </c>
      <c r="D2592" s="22" t="s">
        <v>234</v>
      </c>
      <c r="E2592" s="22" t="s">
        <v>28</v>
      </c>
      <c r="F2592" s="22"/>
      <c r="G2592" s="22"/>
      <c r="H2592" s="22"/>
      <c r="I2592" s="32" t="s">
        <v>1537</v>
      </c>
      <c r="J2592" s="22" t="s">
        <v>33</v>
      </c>
      <c r="K2592" s="38" t="s">
        <v>325</v>
      </c>
      <c r="L2592" s="20">
        <v>482</v>
      </c>
      <c r="M2592" s="29" t="str">
        <f>O2592&amp;"-"&amp;P2592&amp;"-"&amp;Q2592&amp;"-"&amp;R2592&amp;"-"&amp;S2592&amp;"-"&amp;T2592</f>
        <v>SJ-V-05-000D-XV-0482</v>
      </c>
      <c r="N2592" s="32" t="s">
        <v>1537</v>
      </c>
      <c r="O2592" s="21" t="str">
        <f>IFERROR(VLOOKUP(B2592,'字典-基地管理'!A:B,2,FALSE),"未填")</f>
        <v>SJ</v>
      </c>
      <c r="P2592" s="21" t="str">
        <f>IFERROR(VLOOKUP(C2592,'字典-车间管理'!A:B,2,FALSE),"未填")</f>
        <v>V</v>
      </c>
      <c r="Q2592" s="21" t="str">
        <f>IFERROR(VLOOKUP(D2592,'字典-系统管理&amp;工段管理'!C:D,2,FALSE),"未填")</f>
        <v>05</v>
      </c>
      <c r="R2592" s="22" t="str">
        <f>_xlfn.TEXTJOIN("", TRUE, IF(U2592="0", U2592, ""), IF(V2592="0", V2592, ""), IF(W2592="0", W2592, ""), IF(X2592="0", X2592, ""), IF(U2592&lt;&gt;"0", U2592, ""), IF(V2592&lt;&gt;"0", V2592, ""), IF(W2592&lt;&gt;"0", W2592, ""), IF(X2592&lt;&gt;"0", X2592, ""))</f>
        <v>000D</v>
      </c>
      <c r="S2592" s="21" t="str">
        <f>IFERROR(VLOOKUP(K2592,'字典-设备&amp;仪表管理'!A:B,2,FALSE),"未填")</f>
        <v>XV</v>
      </c>
      <c r="T2592" s="26" t="str">
        <f>IF(L2592="","未填",TEXT(L2592,"0000"))</f>
        <v>0482</v>
      </c>
      <c r="U2592" s="22" t="str">
        <f>IFERROR(VLOOKUP(E2592,'字典-系统管理&amp;工段管理'!$A$2:$B$7,2,0),"0")</f>
        <v>D</v>
      </c>
      <c r="V2592" s="22" t="str">
        <f>IFERROR(VLOOKUP(F2592,'字典-系统管理&amp;工段管理'!$A$2:$B$7,2,0),"0")</f>
        <v>0</v>
      </c>
      <c r="W2592" s="22" t="str">
        <f>IFERROR(VLOOKUP(G2592,'字典-系统管理&amp;工段管理'!$A$2:$B$7,2,0),"0")</f>
        <v>0</v>
      </c>
      <c r="X2592" s="22" t="str">
        <f>IFERROR(VLOOKUP(H2592,'字典-系统管理&amp;工段管理'!$A$2:$B$7,2,0),"0")</f>
        <v>0</v>
      </c>
    </row>
    <row r="2593" spans="1:24" x14ac:dyDescent="0.15">
      <c r="A2593" s="19">
        <v>2591</v>
      </c>
      <c r="B2593" s="22" t="s">
        <v>24</v>
      </c>
      <c r="C2593" s="22" t="s">
        <v>94</v>
      </c>
      <c r="D2593" s="22" t="s">
        <v>234</v>
      </c>
      <c r="E2593" s="22" t="s">
        <v>28</v>
      </c>
      <c r="F2593" s="22"/>
      <c r="G2593" s="22"/>
      <c r="H2593" s="22"/>
      <c r="I2593" s="32" t="s">
        <v>1538</v>
      </c>
      <c r="J2593" s="22" t="s">
        <v>33</v>
      </c>
      <c r="K2593" s="38" t="s">
        <v>325</v>
      </c>
      <c r="L2593" s="20">
        <v>483</v>
      </c>
      <c r="M2593" s="29" t="str">
        <f>O2593&amp;"-"&amp;P2593&amp;"-"&amp;Q2593&amp;"-"&amp;R2593&amp;"-"&amp;S2593&amp;"-"&amp;T2593</f>
        <v>SJ-V-05-000D-XV-0483</v>
      </c>
      <c r="N2593" s="32" t="s">
        <v>1538</v>
      </c>
      <c r="O2593" s="21" t="str">
        <f>IFERROR(VLOOKUP(B2593,'字典-基地管理'!A:B,2,FALSE),"未填")</f>
        <v>SJ</v>
      </c>
      <c r="P2593" s="21" t="str">
        <f>IFERROR(VLOOKUP(C2593,'字典-车间管理'!A:B,2,FALSE),"未填")</f>
        <v>V</v>
      </c>
      <c r="Q2593" s="21" t="str">
        <f>IFERROR(VLOOKUP(D2593,'字典-系统管理&amp;工段管理'!C:D,2,FALSE),"未填")</f>
        <v>05</v>
      </c>
      <c r="R2593" s="22" t="str">
        <f>_xlfn.TEXTJOIN("", TRUE, IF(U2593="0", U2593, ""), IF(V2593="0", V2593, ""), IF(W2593="0", W2593, ""), IF(X2593="0", X2593, ""), IF(U2593&lt;&gt;"0", U2593, ""), IF(V2593&lt;&gt;"0", V2593, ""), IF(W2593&lt;&gt;"0", W2593, ""), IF(X2593&lt;&gt;"0", X2593, ""))</f>
        <v>000D</v>
      </c>
      <c r="S2593" s="21" t="str">
        <f>IFERROR(VLOOKUP(K2593,'字典-设备&amp;仪表管理'!A:B,2,FALSE),"未填")</f>
        <v>XV</v>
      </c>
      <c r="T2593" s="26" t="str">
        <f>IF(L2593="","未填",TEXT(L2593,"0000"))</f>
        <v>0483</v>
      </c>
      <c r="U2593" s="22" t="str">
        <f>IFERROR(VLOOKUP(E2593,'字典-系统管理&amp;工段管理'!$A$2:$B$7,2,0),"0")</f>
        <v>D</v>
      </c>
      <c r="V2593" s="22" t="str">
        <f>IFERROR(VLOOKUP(F2593,'字典-系统管理&amp;工段管理'!$A$2:$B$7,2,0),"0")</f>
        <v>0</v>
      </c>
      <c r="W2593" s="22" t="str">
        <f>IFERROR(VLOOKUP(G2593,'字典-系统管理&amp;工段管理'!$A$2:$B$7,2,0),"0")</f>
        <v>0</v>
      </c>
      <c r="X2593" s="22" t="str">
        <f>IFERROR(VLOOKUP(H2593,'字典-系统管理&amp;工段管理'!$A$2:$B$7,2,0),"0")</f>
        <v>0</v>
      </c>
    </row>
    <row r="2594" spans="1:24" x14ac:dyDescent="0.15">
      <c r="A2594" s="19">
        <v>2592</v>
      </c>
      <c r="B2594" s="22" t="s">
        <v>24</v>
      </c>
      <c r="C2594" s="22" t="s">
        <v>94</v>
      </c>
      <c r="D2594" s="22" t="s">
        <v>234</v>
      </c>
      <c r="E2594" s="22" t="s">
        <v>28</v>
      </c>
      <c r="F2594" s="22"/>
      <c r="G2594" s="22"/>
      <c r="H2594" s="22"/>
      <c r="I2594" s="32" t="s">
        <v>1540</v>
      </c>
      <c r="J2594" s="22" t="s">
        <v>33</v>
      </c>
      <c r="K2594" s="38" t="s">
        <v>325</v>
      </c>
      <c r="L2594" s="20">
        <v>484</v>
      </c>
      <c r="M2594" s="29" t="str">
        <f>O2594&amp;"-"&amp;P2594&amp;"-"&amp;Q2594&amp;"-"&amp;R2594&amp;"-"&amp;S2594&amp;"-"&amp;T2594</f>
        <v>SJ-V-05-000D-XV-0484</v>
      </c>
      <c r="N2594" s="32" t="s">
        <v>1540</v>
      </c>
      <c r="O2594" s="21" t="str">
        <f>IFERROR(VLOOKUP(B2594,'字典-基地管理'!A:B,2,FALSE),"未填")</f>
        <v>SJ</v>
      </c>
      <c r="P2594" s="21" t="str">
        <f>IFERROR(VLOOKUP(C2594,'字典-车间管理'!A:B,2,FALSE),"未填")</f>
        <v>V</v>
      </c>
      <c r="Q2594" s="21" t="str">
        <f>IFERROR(VLOOKUP(D2594,'字典-系统管理&amp;工段管理'!C:D,2,FALSE),"未填")</f>
        <v>05</v>
      </c>
      <c r="R2594" s="22" t="str">
        <f>_xlfn.TEXTJOIN("", TRUE, IF(U2594="0", U2594, ""), IF(V2594="0", V2594, ""), IF(W2594="0", W2594, ""), IF(X2594="0", X2594, ""), IF(U2594&lt;&gt;"0", U2594, ""), IF(V2594&lt;&gt;"0", V2594, ""), IF(W2594&lt;&gt;"0", W2594, ""), IF(X2594&lt;&gt;"0", X2594, ""))</f>
        <v>000D</v>
      </c>
      <c r="S2594" s="21" t="str">
        <f>IFERROR(VLOOKUP(K2594,'字典-设备&amp;仪表管理'!A:B,2,FALSE),"未填")</f>
        <v>XV</v>
      </c>
      <c r="T2594" s="26" t="str">
        <f>IF(L2594="","未填",TEXT(L2594,"0000"))</f>
        <v>0484</v>
      </c>
      <c r="U2594" s="22" t="str">
        <f>IFERROR(VLOOKUP(E2594,'字典-系统管理&amp;工段管理'!$A$2:$B$7,2,0),"0")</f>
        <v>D</v>
      </c>
      <c r="V2594" s="22" t="str">
        <f>IFERROR(VLOOKUP(F2594,'字典-系统管理&amp;工段管理'!$A$2:$B$7,2,0),"0")</f>
        <v>0</v>
      </c>
      <c r="W2594" s="22" t="str">
        <f>IFERROR(VLOOKUP(G2594,'字典-系统管理&amp;工段管理'!$A$2:$B$7,2,0),"0")</f>
        <v>0</v>
      </c>
      <c r="X2594" s="22" t="str">
        <f>IFERROR(VLOOKUP(H2594,'字典-系统管理&amp;工段管理'!$A$2:$B$7,2,0),"0")</f>
        <v>0</v>
      </c>
    </row>
    <row r="2595" spans="1:24" x14ac:dyDescent="0.15">
      <c r="A2595" s="19">
        <v>2593</v>
      </c>
      <c r="B2595" s="22" t="s">
        <v>24</v>
      </c>
      <c r="C2595" s="22" t="s">
        <v>94</v>
      </c>
      <c r="D2595" s="22" t="s">
        <v>234</v>
      </c>
      <c r="E2595" s="22" t="s">
        <v>28</v>
      </c>
      <c r="F2595" s="22"/>
      <c r="G2595" s="22"/>
      <c r="H2595" s="22"/>
      <c r="I2595" s="32" t="s">
        <v>1541</v>
      </c>
      <c r="J2595" s="22" t="s">
        <v>33</v>
      </c>
      <c r="K2595" s="38" t="s">
        <v>325</v>
      </c>
      <c r="L2595" s="20">
        <v>485</v>
      </c>
      <c r="M2595" s="29" t="str">
        <f>O2595&amp;"-"&amp;P2595&amp;"-"&amp;Q2595&amp;"-"&amp;R2595&amp;"-"&amp;S2595&amp;"-"&amp;T2595</f>
        <v>SJ-V-05-000D-XV-0485</v>
      </c>
      <c r="N2595" s="32" t="s">
        <v>1541</v>
      </c>
      <c r="O2595" s="21" t="str">
        <f>IFERROR(VLOOKUP(B2595,'字典-基地管理'!A:B,2,FALSE),"未填")</f>
        <v>SJ</v>
      </c>
      <c r="P2595" s="21" t="str">
        <f>IFERROR(VLOOKUP(C2595,'字典-车间管理'!A:B,2,FALSE),"未填")</f>
        <v>V</v>
      </c>
      <c r="Q2595" s="21" t="str">
        <f>IFERROR(VLOOKUP(D2595,'字典-系统管理&amp;工段管理'!C:D,2,FALSE),"未填")</f>
        <v>05</v>
      </c>
      <c r="R2595" s="22" t="str">
        <f>_xlfn.TEXTJOIN("", TRUE, IF(U2595="0", U2595, ""), IF(V2595="0", V2595, ""), IF(W2595="0", W2595, ""), IF(X2595="0", X2595, ""), IF(U2595&lt;&gt;"0", U2595, ""), IF(V2595&lt;&gt;"0", V2595, ""), IF(W2595&lt;&gt;"0", W2595, ""), IF(X2595&lt;&gt;"0", X2595, ""))</f>
        <v>000D</v>
      </c>
      <c r="S2595" s="21" t="str">
        <f>IFERROR(VLOOKUP(K2595,'字典-设备&amp;仪表管理'!A:B,2,FALSE),"未填")</f>
        <v>XV</v>
      </c>
      <c r="T2595" s="26" t="str">
        <f>IF(L2595="","未填",TEXT(L2595,"0000"))</f>
        <v>0485</v>
      </c>
      <c r="U2595" s="22" t="str">
        <f>IFERROR(VLOOKUP(E2595,'字典-系统管理&amp;工段管理'!$A$2:$B$7,2,0),"0")</f>
        <v>D</v>
      </c>
      <c r="V2595" s="22" t="str">
        <f>IFERROR(VLOOKUP(F2595,'字典-系统管理&amp;工段管理'!$A$2:$B$7,2,0),"0")</f>
        <v>0</v>
      </c>
      <c r="W2595" s="22" t="str">
        <f>IFERROR(VLOOKUP(G2595,'字典-系统管理&amp;工段管理'!$A$2:$B$7,2,0),"0")</f>
        <v>0</v>
      </c>
      <c r="X2595" s="22" t="str">
        <f>IFERROR(VLOOKUP(H2595,'字典-系统管理&amp;工段管理'!$A$2:$B$7,2,0),"0")</f>
        <v>0</v>
      </c>
    </row>
    <row r="2596" spans="1:24" x14ac:dyDescent="0.15">
      <c r="A2596" s="19">
        <v>2594</v>
      </c>
      <c r="B2596" s="22" t="s">
        <v>24</v>
      </c>
      <c r="C2596" s="22" t="s">
        <v>94</v>
      </c>
      <c r="D2596" s="22" t="s">
        <v>234</v>
      </c>
      <c r="E2596" s="22" t="s">
        <v>28</v>
      </c>
      <c r="F2596" s="22"/>
      <c r="G2596" s="22"/>
      <c r="H2596" s="22"/>
      <c r="I2596" s="32" t="s">
        <v>1542</v>
      </c>
      <c r="J2596" s="22" t="s">
        <v>33</v>
      </c>
      <c r="K2596" s="38" t="s">
        <v>325</v>
      </c>
      <c r="L2596" s="20">
        <v>486</v>
      </c>
      <c r="M2596" s="29" t="str">
        <f>O2596&amp;"-"&amp;P2596&amp;"-"&amp;Q2596&amp;"-"&amp;R2596&amp;"-"&amp;S2596&amp;"-"&amp;T2596</f>
        <v>SJ-V-05-000D-XV-0486</v>
      </c>
      <c r="N2596" s="32" t="s">
        <v>1542</v>
      </c>
      <c r="O2596" s="21" t="str">
        <f>IFERROR(VLOOKUP(B2596,'字典-基地管理'!A:B,2,FALSE),"未填")</f>
        <v>SJ</v>
      </c>
      <c r="P2596" s="21" t="str">
        <f>IFERROR(VLOOKUP(C2596,'字典-车间管理'!A:B,2,FALSE),"未填")</f>
        <v>V</v>
      </c>
      <c r="Q2596" s="21" t="str">
        <f>IFERROR(VLOOKUP(D2596,'字典-系统管理&amp;工段管理'!C:D,2,FALSE),"未填")</f>
        <v>05</v>
      </c>
      <c r="R2596" s="22" t="str">
        <f>_xlfn.TEXTJOIN("", TRUE, IF(U2596="0", U2596, ""), IF(V2596="0", V2596, ""), IF(W2596="0", W2596, ""), IF(X2596="0", X2596, ""), IF(U2596&lt;&gt;"0", U2596, ""), IF(V2596&lt;&gt;"0", V2596, ""), IF(W2596&lt;&gt;"0", W2596, ""), IF(X2596&lt;&gt;"0", X2596, ""))</f>
        <v>000D</v>
      </c>
      <c r="S2596" s="21" t="str">
        <f>IFERROR(VLOOKUP(K2596,'字典-设备&amp;仪表管理'!A:B,2,FALSE),"未填")</f>
        <v>XV</v>
      </c>
      <c r="T2596" s="26" t="str">
        <f>IF(L2596="","未填",TEXT(L2596,"0000"))</f>
        <v>0486</v>
      </c>
      <c r="U2596" s="22" t="str">
        <f>IFERROR(VLOOKUP(E2596,'字典-系统管理&amp;工段管理'!$A$2:$B$7,2,0),"0")</f>
        <v>D</v>
      </c>
      <c r="V2596" s="22" t="str">
        <f>IFERROR(VLOOKUP(F2596,'字典-系统管理&amp;工段管理'!$A$2:$B$7,2,0),"0")</f>
        <v>0</v>
      </c>
      <c r="W2596" s="22" t="str">
        <f>IFERROR(VLOOKUP(G2596,'字典-系统管理&amp;工段管理'!$A$2:$B$7,2,0),"0")</f>
        <v>0</v>
      </c>
      <c r="X2596" s="22" t="str">
        <f>IFERROR(VLOOKUP(H2596,'字典-系统管理&amp;工段管理'!$A$2:$B$7,2,0),"0")</f>
        <v>0</v>
      </c>
    </row>
    <row r="2597" spans="1:24" x14ac:dyDescent="0.15">
      <c r="A2597" s="19">
        <v>2595</v>
      </c>
      <c r="B2597" s="22" t="s">
        <v>24</v>
      </c>
      <c r="C2597" s="22" t="s">
        <v>94</v>
      </c>
      <c r="D2597" s="22" t="s">
        <v>234</v>
      </c>
      <c r="E2597" s="22" t="s">
        <v>28</v>
      </c>
      <c r="F2597" s="22"/>
      <c r="G2597" s="22"/>
      <c r="H2597" s="22"/>
      <c r="I2597" s="32" t="s">
        <v>1543</v>
      </c>
      <c r="J2597" s="22" t="s">
        <v>33</v>
      </c>
      <c r="K2597" s="38" t="s">
        <v>325</v>
      </c>
      <c r="L2597" s="20">
        <v>487</v>
      </c>
      <c r="M2597" s="29" t="str">
        <f>O2597&amp;"-"&amp;P2597&amp;"-"&amp;Q2597&amp;"-"&amp;R2597&amp;"-"&amp;S2597&amp;"-"&amp;T2597</f>
        <v>SJ-V-05-000D-XV-0487</v>
      </c>
      <c r="N2597" s="32" t="s">
        <v>1543</v>
      </c>
      <c r="O2597" s="21" t="str">
        <f>IFERROR(VLOOKUP(B2597,'字典-基地管理'!A:B,2,FALSE),"未填")</f>
        <v>SJ</v>
      </c>
      <c r="P2597" s="21" t="str">
        <f>IFERROR(VLOOKUP(C2597,'字典-车间管理'!A:B,2,FALSE),"未填")</f>
        <v>V</v>
      </c>
      <c r="Q2597" s="21" t="str">
        <f>IFERROR(VLOOKUP(D2597,'字典-系统管理&amp;工段管理'!C:D,2,FALSE),"未填")</f>
        <v>05</v>
      </c>
      <c r="R2597" s="22" t="str">
        <f>_xlfn.TEXTJOIN("", TRUE, IF(U2597="0", U2597, ""), IF(V2597="0", V2597, ""), IF(W2597="0", W2597, ""), IF(X2597="0", X2597, ""), IF(U2597&lt;&gt;"0", U2597, ""), IF(V2597&lt;&gt;"0", V2597, ""), IF(W2597&lt;&gt;"0", W2597, ""), IF(X2597&lt;&gt;"0", X2597, ""))</f>
        <v>000D</v>
      </c>
      <c r="S2597" s="21" t="str">
        <f>IFERROR(VLOOKUP(K2597,'字典-设备&amp;仪表管理'!A:B,2,FALSE),"未填")</f>
        <v>XV</v>
      </c>
      <c r="T2597" s="26" t="str">
        <f>IF(L2597="","未填",TEXT(L2597,"0000"))</f>
        <v>0487</v>
      </c>
      <c r="U2597" s="22" t="str">
        <f>IFERROR(VLOOKUP(E2597,'字典-系统管理&amp;工段管理'!$A$2:$B$7,2,0),"0")</f>
        <v>D</v>
      </c>
      <c r="V2597" s="22" t="str">
        <f>IFERROR(VLOOKUP(F2597,'字典-系统管理&amp;工段管理'!$A$2:$B$7,2,0),"0")</f>
        <v>0</v>
      </c>
      <c r="W2597" s="22" t="str">
        <f>IFERROR(VLOOKUP(G2597,'字典-系统管理&amp;工段管理'!$A$2:$B$7,2,0),"0")</f>
        <v>0</v>
      </c>
      <c r="X2597" s="22" t="str">
        <f>IFERROR(VLOOKUP(H2597,'字典-系统管理&amp;工段管理'!$A$2:$B$7,2,0),"0")</f>
        <v>0</v>
      </c>
    </row>
    <row r="2598" spans="1:24" x14ac:dyDescent="0.15">
      <c r="A2598" s="19">
        <v>2596</v>
      </c>
      <c r="B2598" s="22" t="s">
        <v>24</v>
      </c>
      <c r="C2598" s="22" t="s">
        <v>94</v>
      </c>
      <c r="D2598" s="22" t="s">
        <v>234</v>
      </c>
      <c r="E2598" s="22" t="s">
        <v>28</v>
      </c>
      <c r="F2598" s="22"/>
      <c r="G2598" s="22"/>
      <c r="H2598" s="22"/>
      <c r="I2598" s="32" t="s">
        <v>1544</v>
      </c>
      <c r="J2598" s="22" t="s">
        <v>33</v>
      </c>
      <c r="K2598" s="38" t="s">
        <v>325</v>
      </c>
      <c r="L2598" s="20">
        <v>488</v>
      </c>
      <c r="M2598" s="29" t="str">
        <f>O2598&amp;"-"&amp;P2598&amp;"-"&amp;Q2598&amp;"-"&amp;R2598&amp;"-"&amp;S2598&amp;"-"&amp;T2598</f>
        <v>SJ-V-05-000D-XV-0488</v>
      </c>
      <c r="N2598" s="32" t="s">
        <v>1544</v>
      </c>
      <c r="O2598" s="21" t="str">
        <f>IFERROR(VLOOKUP(B2598,'字典-基地管理'!A:B,2,FALSE),"未填")</f>
        <v>SJ</v>
      </c>
      <c r="P2598" s="21" t="str">
        <f>IFERROR(VLOOKUP(C2598,'字典-车间管理'!A:B,2,FALSE),"未填")</f>
        <v>V</v>
      </c>
      <c r="Q2598" s="21" t="str">
        <f>IFERROR(VLOOKUP(D2598,'字典-系统管理&amp;工段管理'!C:D,2,FALSE),"未填")</f>
        <v>05</v>
      </c>
      <c r="R2598" s="22" t="str">
        <f>_xlfn.TEXTJOIN("", TRUE, IF(U2598="0", U2598, ""), IF(V2598="0", V2598, ""), IF(W2598="0", W2598, ""), IF(X2598="0", X2598, ""), IF(U2598&lt;&gt;"0", U2598, ""), IF(V2598&lt;&gt;"0", V2598, ""), IF(W2598&lt;&gt;"0", W2598, ""), IF(X2598&lt;&gt;"0", X2598, ""))</f>
        <v>000D</v>
      </c>
      <c r="S2598" s="21" t="str">
        <f>IFERROR(VLOOKUP(K2598,'字典-设备&amp;仪表管理'!A:B,2,FALSE),"未填")</f>
        <v>XV</v>
      </c>
      <c r="T2598" s="26" t="str">
        <f>IF(L2598="","未填",TEXT(L2598,"0000"))</f>
        <v>0488</v>
      </c>
      <c r="U2598" s="22" t="str">
        <f>IFERROR(VLOOKUP(E2598,'字典-系统管理&amp;工段管理'!$A$2:$B$7,2,0),"0")</f>
        <v>D</v>
      </c>
      <c r="V2598" s="22" t="str">
        <f>IFERROR(VLOOKUP(F2598,'字典-系统管理&amp;工段管理'!$A$2:$B$7,2,0),"0")</f>
        <v>0</v>
      </c>
      <c r="W2598" s="22" t="str">
        <f>IFERROR(VLOOKUP(G2598,'字典-系统管理&amp;工段管理'!$A$2:$B$7,2,0),"0")</f>
        <v>0</v>
      </c>
      <c r="X2598" s="22" t="str">
        <f>IFERROR(VLOOKUP(H2598,'字典-系统管理&amp;工段管理'!$A$2:$B$7,2,0),"0")</f>
        <v>0</v>
      </c>
    </row>
    <row r="2599" spans="1:24" x14ac:dyDescent="0.15">
      <c r="A2599" s="19">
        <v>2597</v>
      </c>
      <c r="B2599" s="22" t="s">
        <v>24</v>
      </c>
      <c r="C2599" s="22" t="s">
        <v>94</v>
      </c>
      <c r="D2599" s="22" t="s">
        <v>234</v>
      </c>
      <c r="E2599" s="22" t="s">
        <v>28</v>
      </c>
      <c r="F2599" s="22"/>
      <c r="G2599" s="22"/>
      <c r="H2599" s="22"/>
      <c r="I2599" s="32" t="s">
        <v>1545</v>
      </c>
      <c r="J2599" s="22" t="s">
        <v>33</v>
      </c>
      <c r="K2599" s="38" t="s">
        <v>325</v>
      </c>
      <c r="L2599" s="20">
        <v>489</v>
      </c>
      <c r="M2599" s="29" t="str">
        <f>O2599&amp;"-"&amp;P2599&amp;"-"&amp;Q2599&amp;"-"&amp;R2599&amp;"-"&amp;S2599&amp;"-"&amp;T2599</f>
        <v>SJ-V-05-000D-XV-0489</v>
      </c>
      <c r="N2599" s="32" t="s">
        <v>1545</v>
      </c>
      <c r="O2599" s="21" t="str">
        <f>IFERROR(VLOOKUP(B2599,'字典-基地管理'!A:B,2,FALSE),"未填")</f>
        <v>SJ</v>
      </c>
      <c r="P2599" s="21" t="str">
        <f>IFERROR(VLOOKUP(C2599,'字典-车间管理'!A:B,2,FALSE),"未填")</f>
        <v>V</v>
      </c>
      <c r="Q2599" s="21" t="str">
        <f>IFERROR(VLOOKUP(D2599,'字典-系统管理&amp;工段管理'!C:D,2,FALSE),"未填")</f>
        <v>05</v>
      </c>
      <c r="R2599" s="22" t="str">
        <f>_xlfn.TEXTJOIN("", TRUE, IF(U2599="0", U2599, ""), IF(V2599="0", V2599, ""), IF(W2599="0", W2599, ""), IF(X2599="0", X2599, ""), IF(U2599&lt;&gt;"0", U2599, ""), IF(V2599&lt;&gt;"0", V2599, ""), IF(W2599&lt;&gt;"0", W2599, ""), IF(X2599&lt;&gt;"0", X2599, ""))</f>
        <v>000D</v>
      </c>
      <c r="S2599" s="21" t="str">
        <f>IFERROR(VLOOKUP(K2599,'字典-设备&amp;仪表管理'!A:B,2,FALSE),"未填")</f>
        <v>XV</v>
      </c>
      <c r="T2599" s="26" t="str">
        <f>IF(L2599="","未填",TEXT(L2599,"0000"))</f>
        <v>0489</v>
      </c>
      <c r="U2599" s="22" t="str">
        <f>IFERROR(VLOOKUP(E2599,'字典-系统管理&amp;工段管理'!$A$2:$B$7,2,0),"0")</f>
        <v>D</v>
      </c>
      <c r="V2599" s="22" t="str">
        <f>IFERROR(VLOOKUP(F2599,'字典-系统管理&amp;工段管理'!$A$2:$B$7,2,0),"0")</f>
        <v>0</v>
      </c>
      <c r="W2599" s="22" t="str">
        <f>IFERROR(VLOOKUP(G2599,'字典-系统管理&amp;工段管理'!$A$2:$B$7,2,0),"0")</f>
        <v>0</v>
      </c>
      <c r="X2599" s="22" t="str">
        <f>IFERROR(VLOOKUP(H2599,'字典-系统管理&amp;工段管理'!$A$2:$B$7,2,0),"0")</f>
        <v>0</v>
      </c>
    </row>
    <row r="2600" spans="1:24" x14ac:dyDescent="0.15">
      <c r="A2600" s="19">
        <v>2598</v>
      </c>
      <c r="B2600" s="22" t="s">
        <v>24</v>
      </c>
      <c r="C2600" s="22" t="s">
        <v>94</v>
      </c>
      <c r="D2600" s="22" t="s">
        <v>234</v>
      </c>
      <c r="E2600" s="22" t="s">
        <v>28</v>
      </c>
      <c r="F2600" s="22"/>
      <c r="G2600" s="22"/>
      <c r="H2600" s="22"/>
      <c r="I2600" s="32" t="s">
        <v>1546</v>
      </c>
      <c r="J2600" s="22" t="s">
        <v>33</v>
      </c>
      <c r="K2600" s="38" t="s">
        <v>325</v>
      </c>
      <c r="L2600" s="20">
        <v>490</v>
      </c>
      <c r="M2600" s="29" t="str">
        <f>O2600&amp;"-"&amp;P2600&amp;"-"&amp;Q2600&amp;"-"&amp;R2600&amp;"-"&amp;S2600&amp;"-"&amp;T2600</f>
        <v>SJ-V-05-000D-XV-0490</v>
      </c>
      <c r="N2600" s="32" t="s">
        <v>1546</v>
      </c>
      <c r="O2600" s="21" t="str">
        <f>IFERROR(VLOOKUP(B2600,'字典-基地管理'!A:B,2,FALSE),"未填")</f>
        <v>SJ</v>
      </c>
      <c r="P2600" s="21" t="str">
        <f>IFERROR(VLOOKUP(C2600,'字典-车间管理'!A:B,2,FALSE),"未填")</f>
        <v>V</v>
      </c>
      <c r="Q2600" s="21" t="str">
        <f>IFERROR(VLOOKUP(D2600,'字典-系统管理&amp;工段管理'!C:D,2,FALSE),"未填")</f>
        <v>05</v>
      </c>
      <c r="R2600" s="22" t="str">
        <f>_xlfn.TEXTJOIN("", TRUE, IF(U2600="0", U2600, ""), IF(V2600="0", V2600, ""), IF(W2600="0", W2600, ""), IF(X2600="0", X2600, ""), IF(U2600&lt;&gt;"0", U2600, ""), IF(V2600&lt;&gt;"0", V2600, ""), IF(W2600&lt;&gt;"0", W2600, ""), IF(X2600&lt;&gt;"0", X2600, ""))</f>
        <v>000D</v>
      </c>
      <c r="S2600" s="21" t="str">
        <f>IFERROR(VLOOKUP(K2600,'字典-设备&amp;仪表管理'!A:B,2,FALSE),"未填")</f>
        <v>XV</v>
      </c>
      <c r="T2600" s="26" t="str">
        <f>IF(L2600="","未填",TEXT(L2600,"0000"))</f>
        <v>0490</v>
      </c>
      <c r="U2600" s="22" t="str">
        <f>IFERROR(VLOOKUP(E2600,'字典-系统管理&amp;工段管理'!$A$2:$B$7,2,0),"0")</f>
        <v>D</v>
      </c>
      <c r="V2600" s="22" t="str">
        <f>IFERROR(VLOOKUP(F2600,'字典-系统管理&amp;工段管理'!$A$2:$B$7,2,0),"0")</f>
        <v>0</v>
      </c>
      <c r="W2600" s="22" t="str">
        <f>IFERROR(VLOOKUP(G2600,'字典-系统管理&amp;工段管理'!$A$2:$B$7,2,0),"0")</f>
        <v>0</v>
      </c>
      <c r="X2600" s="22" t="str">
        <f>IFERROR(VLOOKUP(H2600,'字典-系统管理&amp;工段管理'!$A$2:$B$7,2,0),"0")</f>
        <v>0</v>
      </c>
    </row>
    <row r="2601" spans="1:24" x14ac:dyDescent="0.15">
      <c r="A2601" s="19">
        <v>2599</v>
      </c>
      <c r="B2601" s="22" t="s">
        <v>24</v>
      </c>
      <c r="C2601" s="22" t="s">
        <v>94</v>
      </c>
      <c r="D2601" s="22" t="s">
        <v>234</v>
      </c>
      <c r="E2601" s="22" t="s">
        <v>28</v>
      </c>
      <c r="F2601" s="22"/>
      <c r="G2601" s="22"/>
      <c r="H2601" s="22"/>
      <c r="I2601" s="32" t="s">
        <v>1547</v>
      </c>
      <c r="J2601" s="22" t="s">
        <v>33</v>
      </c>
      <c r="K2601" s="38" t="s">
        <v>325</v>
      </c>
      <c r="L2601" s="20">
        <v>491</v>
      </c>
      <c r="M2601" s="29" t="str">
        <f>O2601&amp;"-"&amp;P2601&amp;"-"&amp;Q2601&amp;"-"&amp;R2601&amp;"-"&amp;S2601&amp;"-"&amp;T2601</f>
        <v>SJ-V-05-000D-XV-0491</v>
      </c>
      <c r="N2601" s="32" t="s">
        <v>1547</v>
      </c>
      <c r="O2601" s="21" t="str">
        <f>IFERROR(VLOOKUP(B2601,'字典-基地管理'!A:B,2,FALSE),"未填")</f>
        <v>SJ</v>
      </c>
      <c r="P2601" s="21" t="str">
        <f>IFERROR(VLOOKUP(C2601,'字典-车间管理'!A:B,2,FALSE),"未填")</f>
        <v>V</v>
      </c>
      <c r="Q2601" s="21" t="str">
        <f>IFERROR(VLOOKUP(D2601,'字典-系统管理&amp;工段管理'!C:D,2,FALSE),"未填")</f>
        <v>05</v>
      </c>
      <c r="R2601" s="22" t="str">
        <f>_xlfn.TEXTJOIN("", TRUE, IF(U2601="0", U2601, ""), IF(V2601="0", V2601, ""), IF(W2601="0", W2601, ""), IF(X2601="0", X2601, ""), IF(U2601&lt;&gt;"0", U2601, ""), IF(V2601&lt;&gt;"0", V2601, ""), IF(W2601&lt;&gt;"0", W2601, ""), IF(X2601&lt;&gt;"0", X2601, ""))</f>
        <v>000D</v>
      </c>
      <c r="S2601" s="21" t="str">
        <f>IFERROR(VLOOKUP(K2601,'字典-设备&amp;仪表管理'!A:B,2,FALSE),"未填")</f>
        <v>XV</v>
      </c>
      <c r="T2601" s="26" t="str">
        <f>IF(L2601="","未填",TEXT(L2601,"0000"))</f>
        <v>0491</v>
      </c>
      <c r="U2601" s="22" t="str">
        <f>IFERROR(VLOOKUP(E2601,'字典-系统管理&amp;工段管理'!$A$2:$B$7,2,0),"0")</f>
        <v>D</v>
      </c>
      <c r="V2601" s="22" t="str">
        <f>IFERROR(VLOOKUP(F2601,'字典-系统管理&amp;工段管理'!$A$2:$B$7,2,0),"0")</f>
        <v>0</v>
      </c>
      <c r="W2601" s="22" t="str">
        <f>IFERROR(VLOOKUP(G2601,'字典-系统管理&amp;工段管理'!$A$2:$B$7,2,0),"0")</f>
        <v>0</v>
      </c>
      <c r="X2601" s="22" t="str">
        <f>IFERROR(VLOOKUP(H2601,'字典-系统管理&amp;工段管理'!$A$2:$B$7,2,0),"0")</f>
        <v>0</v>
      </c>
    </row>
    <row r="2602" spans="1:24" x14ac:dyDescent="0.15">
      <c r="A2602" s="19">
        <v>2600</v>
      </c>
      <c r="B2602" s="22" t="s">
        <v>24</v>
      </c>
      <c r="C2602" s="22" t="s">
        <v>94</v>
      </c>
      <c r="D2602" s="22" t="s">
        <v>234</v>
      </c>
      <c r="E2602" s="22" t="s">
        <v>28</v>
      </c>
      <c r="F2602" s="22"/>
      <c r="G2602" s="22"/>
      <c r="H2602" s="22"/>
      <c r="I2602" s="32" t="s">
        <v>1548</v>
      </c>
      <c r="J2602" s="22" t="s">
        <v>33</v>
      </c>
      <c r="K2602" s="38" t="s">
        <v>325</v>
      </c>
      <c r="L2602" s="20">
        <v>492</v>
      </c>
      <c r="M2602" s="29" t="str">
        <f>O2602&amp;"-"&amp;P2602&amp;"-"&amp;Q2602&amp;"-"&amp;R2602&amp;"-"&amp;S2602&amp;"-"&amp;T2602</f>
        <v>SJ-V-05-000D-XV-0492</v>
      </c>
      <c r="N2602" s="32" t="s">
        <v>1548</v>
      </c>
      <c r="O2602" s="21" t="str">
        <f>IFERROR(VLOOKUP(B2602,'字典-基地管理'!A:B,2,FALSE),"未填")</f>
        <v>SJ</v>
      </c>
      <c r="P2602" s="21" t="str">
        <f>IFERROR(VLOOKUP(C2602,'字典-车间管理'!A:B,2,FALSE),"未填")</f>
        <v>V</v>
      </c>
      <c r="Q2602" s="21" t="str">
        <f>IFERROR(VLOOKUP(D2602,'字典-系统管理&amp;工段管理'!C:D,2,FALSE),"未填")</f>
        <v>05</v>
      </c>
      <c r="R2602" s="22" t="str">
        <f>_xlfn.TEXTJOIN("", TRUE, IF(U2602="0", U2602, ""), IF(V2602="0", V2602, ""), IF(W2602="0", W2602, ""), IF(X2602="0", X2602, ""), IF(U2602&lt;&gt;"0", U2602, ""), IF(V2602&lt;&gt;"0", V2602, ""), IF(W2602&lt;&gt;"0", W2602, ""), IF(X2602&lt;&gt;"0", X2602, ""))</f>
        <v>000D</v>
      </c>
      <c r="S2602" s="21" t="str">
        <f>IFERROR(VLOOKUP(K2602,'字典-设备&amp;仪表管理'!A:B,2,FALSE),"未填")</f>
        <v>XV</v>
      </c>
      <c r="T2602" s="26" t="str">
        <f>IF(L2602="","未填",TEXT(L2602,"0000"))</f>
        <v>0492</v>
      </c>
      <c r="U2602" s="22" t="str">
        <f>IFERROR(VLOOKUP(E2602,'字典-系统管理&amp;工段管理'!$A$2:$B$7,2,0),"0")</f>
        <v>D</v>
      </c>
      <c r="V2602" s="22" t="str">
        <f>IFERROR(VLOOKUP(F2602,'字典-系统管理&amp;工段管理'!$A$2:$B$7,2,0),"0")</f>
        <v>0</v>
      </c>
      <c r="W2602" s="22" t="str">
        <f>IFERROR(VLOOKUP(G2602,'字典-系统管理&amp;工段管理'!$A$2:$B$7,2,0),"0")</f>
        <v>0</v>
      </c>
      <c r="X2602" s="22" t="str">
        <f>IFERROR(VLOOKUP(H2602,'字典-系统管理&amp;工段管理'!$A$2:$B$7,2,0),"0")</f>
        <v>0</v>
      </c>
    </row>
    <row r="2603" spans="1:24" x14ac:dyDescent="0.15">
      <c r="A2603" s="19">
        <v>2601</v>
      </c>
      <c r="B2603" s="22" t="s">
        <v>24</v>
      </c>
      <c r="C2603" s="22" t="s">
        <v>94</v>
      </c>
      <c r="D2603" s="22" t="s">
        <v>234</v>
      </c>
      <c r="E2603" s="22" t="s">
        <v>28</v>
      </c>
      <c r="F2603" s="22"/>
      <c r="G2603" s="22"/>
      <c r="H2603" s="22"/>
      <c r="I2603" s="32" t="s">
        <v>1549</v>
      </c>
      <c r="J2603" s="22" t="s">
        <v>33</v>
      </c>
      <c r="K2603" s="38" t="s">
        <v>325</v>
      </c>
      <c r="L2603" s="20">
        <v>493</v>
      </c>
      <c r="M2603" s="29" t="str">
        <f>O2603&amp;"-"&amp;P2603&amp;"-"&amp;Q2603&amp;"-"&amp;R2603&amp;"-"&amp;S2603&amp;"-"&amp;T2603</f>
        <v>SJ-V-05-000D-XV-0493</v>
      </c>
      <c r="N2603" s="32" t="s">
        <v>1549</v>
      </c>
      <c r="O2603" s="21" t="str">
        <f>IFERROR(VLOOKUP(B2603,'字典-基地管理'!A:B,2,FALSE),"未填")</f>
        <v>SJ</v>
      </c>
      <c r="P2603" s="21" t="str">
        <f>IFERROR(VLOOKUP(C2603,'字典-车间管理'!A:B,2,FALSE),"未填")</f>
        <v>V</v>
      </c>
      <c r="Q2603" s="21" t="str">
        <f>IFERROR(VLOOKUP(D2603,'字典-系统管理&amp;工段管理'!C:D,2,FALSE),"未填")</f>
        <v>05</v>
      </c>
      <c r="R2603" s="22" t="str">
        <f>_xlfn.TEXTJOIN("", TRUE, IF(U2603="0", U2603, ""), IF(V2603="0", V2603, ""), IF(W2603="0", W2603, ""), IF(X2603="0", X2603, ""), IF(U2603&lt;&gt;"0", U2603, ""), IF(V2603&lt;&gt;"0", V2603, ""), IF(W2603&lt;&gt;"0", W2603, ""), IF(X2603&lt;&gt;"0", X2603, ""))</f>
        <v>000D</v>
      </c>
      <c r="S2603" s="21" t="str">
        <f>IFERROR(VLOOKUP(K2603,'字典-设备&amp;仪表管理'!A:B,2,FALSE),"未填")</f>
        <v>XV</v>
      </c>
      <c r="T2603" s="26" t="str">
        <f>IF(L2603="","未填",TEXT(L2603,"0000"))</f>
        <v>0493</v>
      </c>
      <c r="U2603" s="22" t="str">
        <f>IFERROR(VLOOKUP(E2603,'字典-系统管理&amp;工段管理'!$A$2:$B$7,2,0),"0")</f>
        <v>D</v>
      </c>
      <c r="V2603" s="22" t="str">
        <f>IFERROR(VLOOKUP(F2603,'字典-系统管理&amp;工段管理'!$A$2:$B$7,2,0),"0")</f>
        <v>0</v>
      </c>
      <c r="W2603" s="22" t="str">
        <f>IFERROR(VLOOKUP(G2603,'字典-系统管理&amp;工段管理'!$A$2:$B$7,2,0),"0")</f>
        <v>0</v>
      </c>
      <c r="X2603" s="22" t="str">
        <f>IFERROR(VLOOKUP(H2603,'字典-系统管理&amp;工段管理'!$A$2:$B$7,2,0),"0")</f>
        <v>0</v>
      </c>
    </row>
    <row r="2604" spans="1:24" x14ac:dyDescent="0.15">
      <c r="A2604" s="19">
        <v>2602</v>
      </c>
      <c r="B2604" s="22" t="s">
        <v>24</v>
      </c>
      <c r="C2604" s="22" t="s">
        <v>94</v>
      </c>
      <c r="D2604" s="22" t="s">
        <v>234</v>
      </c>
      <c r="E2604" s="22" t="s">
        <v>28</v>
      </c>
      <c r="F2604" s="22"/>
      <c r="G2604" s="22"/>
      <c r="H2604" s="22"/>
      <c r="I2604" s="32" t="s">
        <v>1550</v>
      </c>
      <c r="J2604" s="22" t="s">
        <v>33</v>
      </c>
      <c r="K2604" s="38" t="s">
        <v>325</v>
      </c>
      <c r="L2604" s="20">
        <v>494</v>
      </c>
      <c r="M2604" s="29" t="str">
        <f>O2604&amp;"-"&amp;P2604&amp;"-"&amp;Q2604&amp;"-"&amp;R2604&amp;"-"&amp;S2604&amp;"-"&amp;T2604</f>
        <v>SJ-V-05-000D-XV-0494</v>
      </c>
      <c r="N2604" s="32" t="s">
        <v>1550</v>
      </c>
      <c r="O2604" s="21" t="str">
        <f>IFERROR(VLOOKUP(B2604,'字典-基地管理'!A:B,2,FALSE),"未填")</f>
        <v>SJ</v>
      </c>
      <c r="P2604" s="21" t="str">
        <f>IFERROR(VLOOKUP(C2604,'字典-车间管理'!A:B,2,FALSE),"未填")</f>
        <v>V</v>
      </c>
      <c r="Q2604" s="21" t="str">
        <f>IFERROR(VLOOKUP(D2604,'字典-系统管理&amp;工段管理'!C:D,2,FALSE),"未填")</f>
        <v>05</v>
      </c>
      <c r="R2604" s="22" t="str">
        <f>_xlfn.TEXTJOIN("", TRUE, IF(U2604="0", U2604, ""), IF(V2604="0", V2604, ""), IF(W2604="0", W2604, ""), IF(X2604="0", X2604, ""), IF(U2604&lt;&gt;"0", U2604, ""), IF(V2604&lt;&gt;"0", V2604, ""), IF(W2604&lt;&gt;"0", W2604, ""), IF(X2604&lt;&gt;"0", X2604, ""))</f>
        <v>000D</v>
      </c>
      <c r="S2604" s="21" t="str">
        <f>IFERROR(VLOOKUP(K2604,'字典-设备&amp;仪表管理'!A:B,2,FALSE),"未填")</f>
        <v>XV</v>
      </c>
      <c r="T2604" s="26" t="str">
        <f>IF(L2604="","未填",TEXT(L2604,"0000"))</f>
        <v>0494</v>
      </c>
      <c r="U2604" s="22" t="str">
        <f>IFERROR(VLOOKUP(E2604,'字典-系统管理&amp;工段管理'!$A$2:$B$7,2,0),"0")</f>
        <v>D</v>
      </c>
      <c r="V2604" s="22" t="str">
        <f>IFERROR(VLOOKUP(F2604,'字典-系统管理&amp;工段管理'!$A$2:$B$7,2,0),"0")</f>
        <v>0</v>
      </c>
      <c r="W2604" s="22" t="str">
        <f>IFERROR(VLOOKUP(G2604,'字典-系统管理&amp;工段管理'!$A$2:$B$7,2,0),"0")</f>
        <v>0</v>
      </c>
      <c r="X2604" s="22" t="str">
        <f>IFERROR(VLOOKUP(H2604,'字典-系统管理&amp;工段管理'!$A$2:$B$7,2,0),"0")</f>
        <v>0</v>
      </c>
    </row>
    <row r="2605" spans="1:24" x14ac:dyDescent="0.15">
      <c r="A2605" s="19">
        <v>2603</v>
      </c>
      <c r="B2605" s="22" t="s">
        <v>24</v>
      </c>
      <c r="C2605" s="22" t="s">
        <v>94</v>
      </c>
      <c r="D2605" s="22" t="s">
        <v>234</v>
      </c>
      <c r="E2605" s="22" t="s">
        <v>28</v>
      </c>
      <c r="F2605" s="22"/>
      <c r="G2605" s="22"/>
      <c r="H2605" s="22"/>
      <c r="I2605" s="32" t="s">
        <v>1551</v>
      </c>
      <c r="J2605" s="22" t="s">
        <v>33</v>
      </c>
      <c r="K2605" s="38" t="s">
        <v>325</v>
      </c>
      <c r="L2605" s="20">
        <v>495</v>
      </c>
      <c r="M2605" s="29" t="str">
        <f>O2605&amp;"-"&amp;P2605&amp;"-"&amp;Q2605&amp;"-"&amp;R2605&amp;"-"&amp;S2605&amp;"-"&amp;T2605</f>
        <v>SJ-V-05-000D-XV-0495</v>
      </c>
      <c r="N2605" s="32" t="s">
        <v>1551</v>
      </c>
      <c r="O2605" s="21" t="str">
        <f>IFERROR(VLOOKUP(B2605,'字典-基地管理'!A:B,2,FALSE),"未填")</f>
        <v>SJ</v>
      </c>
      <c r="P2605" s="21" t="str">
        <f>IFERROR(VLOOKUP(C2605,'字典-车间管理'!A:B,2,FALSE),"未填")</f>
        <v>V</v>
      </c>
      <c r="Q2605" s="21" t="str">
        <f>IFERROR(VLOOKUP(D2605,'字典-系统管理&amp;工段管理'!C:D,2,FALSE),"未填")</f>
        <v>05</v>
      </c>
      <c r="R2605" s="22" t="str">
        <f>_xlfn.TEXTJOIN("", TRUE, IF(U2605="0", U2605, ""), IF(V2605="0", V2605, ""), IF(W2605="0", W2605, ""), IF(X2605="0", X2605, ""), IF(U2605&lt;&gt;"0", U2605, ""), IF(V2605&lt;&gt;"0", V2605, ""), IF(W2605&lt;&gt;"0", W2605, ""), IF(X2605&lt;&gt;"0", X2605, ""))</f>
        <v>000D</v>
      </c>
      <c r="S2605" s="21" t="str">
        <f>IFERROR(VLOOKUP(K2605,'字典-设备&amp;仪表管理'!A:B,2,FALSE),"未填")</f>
        <v>XV</v>
      </c>
      <c r="T2605" s="26" t="str">
        <f>IF(L2605="","未填",TEXT(L2605,"0000"))</f>
        <v>0495</v>
      </c>
      <c r="U2605" s="22" t="str">
        <f>IFERROR(VLOOKUP(E2605,'字典-系统管理&amp;工段管理'!$A$2:$B$7,2,0),"0")</f>
        <v>D</v>
      </c>
      <c r="V2605" s="22" t="str">
        <f>IFERROR(VLOOKUP(F2605,'字典-系统管理&amp;工段管理'!$A$2:$B$7,2,0),"0")</f>
        <v>0</v>
      </c>
      <c r="W2605" s="22" t="str">
        <f>IFERROR(VLOOKUP(G2605,'字典-系统管理&amp;工段管理'!$A$2:$B$7,2,0),"0")</f>
        <v>0</v>
      </c>
      <c r="X2605" s="22" t="str">
        <f>IFERROR(VLOOKUP(H2605,'字典-系统管理&amp;工段管理'!$A$2:$B$7,2,0),"0")</f>
        <v>0</v>
      </c>
    </row>
    <row r="2606" spans="1:24" x14ac:dyDescent="0.15">
      <c r="A2606" s="19">
        <v>2604</v>
      </c>
      <c r="B2606" s="22" t="s">
        <v>24</v>
      </c>
      <c r="C2606" s="22" t="s">
        <v>94</v>
      </c>
      <c r="D2606" s="22" t="s">
        <v>234</v>
      </c>
      <c r="E2606" s="22" t="s">
        <v>28</v>
      </c>
      <c r="F2606" s="22"/>
      <c r="G2606" s="22"/>
      <c r="H2606" s="22"/>
      <c r="I2606" s="32" t="s">
        <v>1552</v>
      </c>
      <c r="J2606" s="22" t="s">
        <v>33</v>
      </c>
      <c r="K2606" s="38" t="s">
        <v>325</v>
      </c>
      <c r="L2606" s="20">
        <v>496</v>
      </c>
      <c r="M2606" s="29" t="str">
        <f>O2606&amp;"-"&amp;P2606&amp;"-"&amp;Q2606&amp;"-"&amp;R2606&amp;"-"&amp;S2606&amp;"-"&amp;T2606</f>
        <v>SJ-V-05-000D-XV-0496</v>
      </c>
      <c r="N2606" s="32" t="s">
        <v>1552</v>
      </c>
      <c r="O2606" s="21" t="str">
        <f>IFERROR(VLOOKUP(B2606,'字典-基地管理'!A:B,2,FALSE),"未填")</f>
        <v>SJ</v>
      </c>
      <c r="P2606" s="21" t="str">
        <f>IFERROR(VLOOKUP(C2606,'字典-车间管理'!A:B,2,FALSE),"未填")</f>
        <v>V</v>
      </c>
      <c r="Q2606" s="21" t="str">
        <f>IFERROR(VLOOKUP(D2606,'字典-系统管理&amp;工段管理'!C:D,2,FALSE),"未填")</f>
        <v>05</v>
      </c>
      <c r="R2606" s="22" t="str">
        <f>_xlfn.TEXTJOIN("", TRUE, IF(U2606="0", U2606, ""), IF(V2606="0", V2606, ""), IF(W2606="0", W2606, ""), IF(X2606="0", X2606, ""), IF(U2606&lt;&gt;"0", U2606, ""), IF(V2606&lt;&gt;"0", V2606, ""), IF(W2606&lt;&gt;"0", W2606, ""), IF(X2606&lt;&gt;"0", X2606, ""))</f>
        <v>000D</v>
      </c>
      <c r="S2606" s="21" t="str">
        <f>IFERROR(VLOOKUP(K2606,'字典-设备&amp;仪表管理'!A:B,2,FALSE),"未填")</f>
        <v>XV</v>
      </c>
      <c r="T2606" s="26" t="str">
        <f>IF(L2606="","未填",TEXT(L2606,"0000"))</f>
        <v>0496</v>
      </c>
      <c r="U2606" s="22" t="str">
        <f>IFERROR(VLOOKUP(E2606,'字典-系统管理&amp;工段管理'!$A$2:$B$7,2,0),"0")</f>
        <v>D</v>
      </c>
      <c r="V2606" s="22" t="str">
        <f>IFERROR(VLOOKUP(F2606,'字典-系统管理&amp;工段管理'!$A$2:$B$7,2,0),"0")</f>
        <v>0</v>
      </c>
      <c r="W2606" s="22" t="str">
        <f>IFERROR(VLOOKUP(G2606,'字典-系统管理&amp;工段管理'!$A$2:$B$7,2,0),"0")</f>
        <v>0</v>
      </c>
      <c r="X2606" s="22" t="str">
        <f>IFERROR(VLOOKUP(H2606,'字典-系统管理&amp;工段管理'!$A$2:$B$7,2,0),"0")</f>
        <v>0</v>
      </c>
    </row>
    <row r="2607" spans="1:24" x14ac:dyDescent="0.15">
      <c r="A2607" s="19">
        <v>2605</v>
      </c>
      <c r="B2607" s="22" t="s">
        <v>24</v>
      </c>
      <c r="C2607" s="22" t="s">
        <v>94</v>
      </c>
      <c r="D2607" s="22" t="s">
        <v>234</v>
      </c>
      <c r="E2607" s="22" t="s">
        <v>28</v>
      </c>
      <c r="F2607" s="22"/>
      <c r="G2607" s="22"/>
      <c r="H2607" s="22"/>
      <c r="I2607" s="32" t="s">
        <v>1553</v>
      </c>
      <c r="J2607" s="22" t="s">
        <v>33</v>
      </c>
      <c r="K2607" s="38" t="s">
        <v>325</v>
      </c>
      <c r="L2607" s="20">
        <v>497</v>
      </c>
      <c r="M2607" s="29" t="str">
        <f>O2607&amp;"-"&amp;P2607&amp;"-"&amp;Q2607&amp;"-"&amp;R2607&amp;"-"&amp;S2607&amp;"-"&amp;T2607</f>
        <v>SJ-V-05-000D-XV-0497</v>
      </c>
      <c r="N2607" s="32" t="s">
        <v>1553</v>
      </c>
      <c r="O2607" s="21" t="str">
        <f>IFERROR(VLOOKUP(B2607,'字典-基地管理'!A:B,2,FALSE),"未填")</f>
        <v>SJ</v>
      </c>
      <c r="P2607" s="21" t="str">
        <f>IFERROR(VLOOKUP(C2607,'字典-车间管理'!A:B,2,FALSE),"未填")</f>
        <v>V</v>
      </c>
      <c r="Q2607" s="21" t="str">
        <f>IFERROR(VLOOKUP(D2607,'字典-系统管理&amp;工段管理'!C:D,2,FALSE),"未填")</f>
        <v>05</v>
      </c>
      <c r="R2607" s="22" t="str">
        <f>_xlfn.TEXTJOIN("", TRUE, IF(U2607="0", U2607, ""), IF(V2607="0", V2607, ""), IF(W2607="0", W2607, ""), IF(X2607="0", X2607, ""), IF(U2607&lt;&gt;"0", U2607, ""), IF(V2607&lt;&gt;"0", V2607, ""), IF(W2607&lt;&gt;"0", W2607, ""), IF(X2607&lt;&gt;"0", X2607, ""))</f>
        <v>000D</v>
      </c>
      <c r="S2607" s="21" t="str">
        <f>IFERROR(VLOOKUP(K2607,'字典-设备&amp;仪表管理'!A:B,2,FALSE),"未填")</f>
        <v>XV</v>
      </c>
      <c r="T2607" s="26" t="str">
        <f>IF(L2607="","未填",TEXT(L2607,"0000"))</f>
        <v>0497</v>
      </c>
      <c r="U2607" s="22" t="str">
        <f>IFERROR(VLOOKUP(E2607,'字典-系统管理&amp;工段管理'!$A$2:$B$7,2,0),"0")</f>
        <v>D</v>
      </c>
      <c r="V2607" s="22" t="str">
        <f>IFERROR(VLOOKUP(F2607,'字典-系统管理&amp;工段管理'!$A$2:$B$7,2,0),"0")</f>
        <v>0</v>
      </c>
      <c r="W2607" s="22" t="str">
        <f>IFERROR(VLOOKUP(G2607,'字典-系统管理&amp;工段管理'!$A$2:$B$7,2,0),"0")</f>
        <v>0</v>
      </c>
      <c r="X2607" s="22" t="str">
        <f>IFERROR(VLOOKUP(H2607,'字典-系统管理&amp;工段管理'!$A$2:$B$7,2,0),"0")</f>
        <v>0</v>
      </c>
    </row>
    <row r="2608" spans="1:24" x14ac:dyDescent="0.15">
      <c r="A2608" s="19">
        <v>2606</v>
      </c>
      <c r="B2608" s="22" t="s">
        <v>24</v>
      </c>
      <c r="C2608" s="22" t="s">
        <v>94</v>
      </c>
      <c r="D2608" s="22" t="s">
        <v>234</v>
      </c>
      <c r="E2608" s="22" t="s">
        <v>28</v>
      </c>
      <c r="F2608" s="22"/>
      <c r="G2608" s="22"/>
      <c r="H2608" s="22"/>
      <c r="I2608" s="32" t="s">
        <v>1554</v>
      </c>
      <c r="J2608" s="22" t="s">
        <v>33</v>
      </c>
      <c r="K2608" s="38" t="s">
        <v>325</v>
      </c>
      <c r="L2608" s="20">
        <v>498</v>
      </c>
      <c r="M2608" s="29" t="str">
        <f>O2608&amp;"-"&amp;P2608&amp;"-"&amp;Q2608&amp;"-"&amp;R2608&amp;"-"&amp;S2608&amp;"-"&amp;T2608</f>
        <v>SJ-V-05-000D-XV-0498</v>
      </c>
      <c r="N2608" s="32" t="s">
        <v>1554</v>
      </c>
      <c r="O2608" s="21" t="str">
        <f>IFERROR(VLOOKUP(B2608,'字典-基地管理'!A:B,2,FALSE),"未填")</f>
        <v>SJ</v>
      </c>
      <c r="P2608" s="21" t="str">
        <f>IFERROR(VLOOKUP(C2608,'字典-车间管理'!A:B,2,FALSE),"未填")</f>
        <v>V</v>
      </c>
      <c r="Q2608" s="21" t="str">
        <f>IFERROR(VLOOKUP(D2608,'字典-系统管理&amp;工段管理'!C:D,2,FALSE),"未填")</f>
        <v>05</v>
      </c>
      <c r="R2608" s="22" t="str">
        <f>_xlfn.TEXTJOIN("", TRUE, IF(U2608="0", U2608, ""), IF(V2608="0", V2608, ""), IF(W2608="0", W2608, ""), IF(X2608="0", X2608, ""), IF(U2608&lt;&gt;"0", U2608, ""), IF(V2608&lt;&gt;"0", V2608, ""), IF(W2608&lt;&gt;"0", W2608, ""), IF(X2608&lt;&gt;"0", X2608, ""))</f>
        <v>000D</v>
      </c>
      <c r="S2608" s="21" t="str">
        <f>IFERROR(VLOOKUP(K2608,'字典-设备&amp;仪表管理'!A:B,2,FALSE),"未填")</f>
        <v>XV</v>
      </c>
      <c r="T2608" s="26" t="str">
        <f>IF(L2608="","未填",TEXT(L2608,"0000"))</f>
        <v>0498</v>
      </c>
      <c r="U2608" s="22" t="str">
        <f>IFERROR(VLOOKUP(E2608,'字典-系统管理&amp;工段管理'!$A$2:$B$7,2,0),"0")</f>
        <v>D</v>
      </c>
      <c r="V2608" s="22" t="str">
        <f>IFERROR(VLOOKUP(F2608,'字典-系统管理&amp;工段管理'!$A$2:$B$7,2,0),"0")</f>
        <v>0</v>
      </c>
      <c r="W2608" s="22" t="str">
        <f>IFERROR(VLOOKUP(G2608,'字典-系统管理&amp;工段管理'!$A$2:$B$7,2,0),"0")</f>
        <v>0</v>
      </c>
      <c r="X2608" s="22" t="str">
        <f>IFERROR(VLOOKUP(H2608,'字典-系统管理&amp;工段管理'!$A$2:$B$7,2,0),"0")</f>
        <v>0</v>
      </c>
    </row>
    <row r="2609" spans="1:24" x14ac:dyDescent="0.15">
      <c r="A2609" s="19">
        <v>2607</v>
      </c>
      <c r="B2609" s="22" t="s">
        <v>24</v>
      </c>
      <c r="C2609" s="22" t="s">
        <v>94</v>
      </c>
      <c r="D2609" s="22" t="s">
        <v>234</v>
      </c>
      <c r="E2609" s="22" t="s">
        <v>28</v>
      </c>
      <c r="F2609" s="22"/>
      <c r="G2609" s="22"/>
      <c r="H2609" s="22"/>
      <c r="I2609" s="32" t="s">
        <v>1555</v>
      </c>
      <c r="J2609" s="22" t="s">
        <v>33</v>
      </c>
      <c r="K2609" s="38" t="s">
        <v>325</v>
      </c>
      <c r="L2609" s="20">
        <v>499</v>
      </c>
      <c r="M2609" s="29" t="str">
        <f>O2609&amp;"-"&amp;P2609&amp;"-"&amp;Q2609&amp;"-"&amp;R2609&amp;"-"&amp;S2609&amp;"-"&amp;T2609</f>
        <v>SJ-V-05-000D-XV-0499</v>
      </c>
      <c r="N2609" s="32" t="s">
        <v>1555</v>
      </c>
      <c r="O2609" s="21" t="str">
        <f>IFERROR(VLOOKUP(B2609,'字典-基地管理'!A:B,2,FALSE),"未填")</f>
        <v>SJ</v>
      </c>
      <c r="P2609" s="21" t="str">
        <f>IFERROR(VLOOKUP(C2609,'字典-车间管理'!A:B,2,FALSE),"未填")</f>
        <v>V</v>
      </c>
      <c r="Q2609" s="21" t="str">
        <f>IFERROR(VLOOKUP(D2609,'字典-系统管理&amp;工段管理'!C:D,2,FALSE),"未填")</f>
        <v>05</v>
      </c>
      <c r="R2609" s="22" t="str">
        <f>_xlfn.TEXTJOIN("", TRUE, IF(U2609="0", U2609, ""), IF(V2609="0", V2609, ""), IF(W2609="0", W2609, ""), IF(X2609="0", X2609, ""), IF(U2609&lt;&gt;"0", U2609, ""), IF(V2609&lt;&gt;"0", V2609, ""), IF(W2609&lt;&gt;"0", W2609, ""), IF(X2609&lt;&gt;"0", X2609, ""))</f>
        <v>000D</v>
      </c>
      <c r="S2609" s="21" t="str">
        <f>IFERROR(VLOOKUP(K2609,'字典-设备&amp;仪表管理'!A:B,2,FALSE),"未填")</f>
        <v>XV</v>
      </c>
      <c r="T2609" s="26" t="str">
        <f>IF(L2609="","未填",TEXT(L2609,"0000"))</f>
        <v>0499</v>
      </c>
      <c r="U2609" s="22" t="str">
        <f>IFERROR(VLOOKUP(E2609,'字典-系统管理&amp;工段管理'!$A$2:$B$7,2,0),"0")</f>
        <v>D</v>
      </c>
      <c r="V2609" s="22" t="str">
        <f>IFERROR(VLOOKUP(F2609,'字典-系统管理&amp;工段管理'!$A$2:$B$7,2,0),"0")</f>
        <v>0</v>
      </c>
      <c r="W2609" s="22" t="str">
        <f>IFERROR(VLOOKUP(G2609,'字典-系统管理&amp;工段管理'!$A$2:$B$7,2,0),"0")</f>
        <v>0</v>
      </c>
      <c r="X2609" s="22" t="str">
        <f>IFERROR(VLOOKUP(H2609,'字典-系统管理&amp;工段管理'!$A$2:$B$7,2,0),"0")</f>
        <v>0</v>
      </c>
    </row>
    <row r="2610" spans="1:24" x14ac:dyDescent="0.15">
      <c r="A2610" s="19">
        <v>2608</v>
      </c>
      <c r="B2610" s="22" t="s">
        <v>24</v>
      </c>
      <c r="C2610" s="22" t="s">
        <v>94</v>
      </c>
      <c r="D2610" s="22" t="s">
        <v>234</v>
      </c>
      <c r="E2610" s="22" t="s">
        <v>28</v>
      </c>
      <c r="F2610" s="22"/>
      <c r="G2610" s="22"/>
      <c r="H2610" s="22"/>
      <c r="I2610" s="32" t="s">
        <v>1559</v>
      </c>
      <c r="J2610" s="22" t="s">
        <v>33</v>
      </c>
      <c r="K2610" s="38" t="s">
        <v>325</v>
      </c>
      <c r="L2610" s="20">
        <v>500</v>
      </c>
      <c r="M2610" s="29" t="str">
        <f>O2610&amp;"-"&amp;P2610&amp;"-"&amp;Q2610&amp;"-"&amp;R2610&amp;"-"&amp;S2610&amp;"-"&amp;T2610</f>
        <v>SJ-V-05-000D-XV-0500</v>
      </c>
      <c r="N2610" s="32" t="s">
        <v>1559</v>
      </c>
      <c r="O2610" s="21" t="str">
        <f>IFERROR(VLOOKUP(B2610,'字典-基地管理'!A:B,2,FALSE),"未填")</f>
        <v>SJ</v>
      </c>
      <c r="P2610" s="21" t="str">
        <f>IFERROR(VLOOKUP(C2610,'字典-车间管理'!A:B,2,FALSE),"未填")</f>
        <v>V</v>
      </c>
      <c r="Q2610" s="21" t="str">
        <f>IFERROR(VLOOKUP(D2610,'字典-系统管理&amp;工段管理'!C:D,2,FALSE),"未填")</f>
        <v>05</v>
      </c>
      <c r="R2610" s="22" t="str">
        <f>_xlfn.TEXTJOIN("", TRUE, IF(U2610="0", U2610, ""), IF(V2610="0", V2610, ""), IF(W2610="0", W2610, ""), IF(X2610="0", X2610, ""), IF(U2610&lt;&gt;"0", U2610, ""), IF(V2610&lt;&gt;"0", V2610, ""), IF(W2610&lt;&gt;"0", W2610, ""), IF(X2610&lt;&gt;"0", X2610, ""))</f>
        <v>000D</v>
      </c>
      <c r="S2610" s="21" t="str">
        <f>IFERROR(VLOOKUP(K2610,'字典-设备&amp;仪表管理'!A:B,2,FALSE),"未填")</f>
        <v>XV</v>
      </c>
      <c r="T2610" s="26" t="str">
        <f>IF(L2610="","未填",TEXT(L2610,"0000"))</f>
        <v>0500</v>
      </c>
      <c r="U2610" s="22" t="str">
        <f>IFERROR(VLOOKUP(E2610,'字典-系统管理&amp;工段管理'!$A$2:$B$7,2,0),"0")</f>
        <v>D</v>
      </c>
      <c r="V2610" s="22" t="str">
        <f>IFERROR(VLOOKUP(F2610,'字典-系统管理&amp;工段管理'!$A$2:$B$7,2,0),"0")</f>
        <v>0</v>
      </c>
      <c r="W2610" s="22" t="str">
        <f>IFERROR(VLOOKUP(G2610,'字典-系统管理&amp;工段管理'!$A$2:$B$7,2,0),"0")</f>
        <v>0</v>
      </c>
      <c r="X2610" s="22" t="str">
        <f>IFERROR(VLOOKUP(H2610,'字典-系统管理&amp;工段管理'!$A$2:$B$7,2,0),"0")</f>
        <v>0</v>
      </c>
    </row>
    <row r="2611" spans="1:24" x14ac:dyDescent="0.15">
      <c r="A2611" s="19">
        <v>2609</v>
      </c>
      <c r="B2611" s="22" t="s">
        <v>24</v>
      </c>
      <c r="C2611" s="22" t="s">
        <v>94</v>
      </c>
      <c r="D2611" s="22" t="s">
        <v>234</v>
      </c>
      <c r="E2611" s="22" t="s">
        <v>28</v>
      </c>
      <c r="F2611" s="22"/>
      <c r="G2611" s="22"/>
      <c r="H2611" s="22"/>
      <c r="I2611" s="32" t="s">
        <v>1560</v>
      </c>
      <c r="J2611" s="22" t="s">
        <v>33</v>
      </c>
      <c r="K2611" s="38" t="s">
        <v>325</v>
      </c>
      <c r="L2611" s="20">
        <v>501</v>
      </c>
      <c r="M2611" s="29" t="str">
        <f>O2611&amp;"-"&amp;P2611&amp;"-"&amp;Q2611&amp;"-"&amp;R2611&amp;"-"&amp;S2611&amp;"-"&amp;T2611</f>
        <v>SJ-V-05-000D-XV-0501</v>
      </c>
      <c r="N2611" s="32" t="s">
        <v>1560</v>
      </c>
      <c r="O2611" s="21" t="str">
        <f>IFERROR(VLOOKUP(B2611,'字典-基地管理'!A:B,2,FALSE),"未填")</f>
        <v>SJ</v>
      </c>
      <c r="P2611" s="21" t="str">
        <f>IFERROR(VLOOKUP(C2611,'字典-车间管理'!A:B,2,FALSE),"未填")</f>
        <v>V</v>
      </c>
      <c r="Q2611" s="21" t="str">
        <f>IFERROR(VLOOKUP(D2611,'字典-系统管理&amp;工段管理'!C:D,2,FALSE),"未填")</f>
        <v>05</v>
      </c>
      <c r="R2611" s="22" t="str">
        <f>_xlfn.TEXTJOIN("", TRUE, IF(U2611="0", U2611, ""), IF(V2611="0", V2611, ""), IF(W2611="0", W2611, ""), IF(X2611="0", X2611, ""), IF(U2611&lt;&gt;"0", U2611, ""), IF(V2611&lt;&gt;"0", V2611, ""), IF(W2611&lt;&gt;"0", W2611, ""), IF(X2611&lt;&gt;"0", X2611, ""))</f>
        <v>000D</v>
      </c>
      <c r="S2611" s="21" t="str">
        <f>IFERROR(VLOOKUP(K2611,'字典-设备&amp;仪表管理'!A:B,2,FALSE),"未填")</f>
        <v>XV</v>
      </c>
      <c r="T2611" s="26" t="str">
        <f>IF(L2611="","未填",TEXT(L2611,"0000"))</f>
        <v>0501</v>
      </c>
      <c r="U2611" s="22" t="str">
        <f>IFERROR(VLOOKUP(E2611,'字典-系统管理&amp;工段管理'!$A$2:$B$7,2,0),"0")</f>
        <v>D</v>
      </c>
      <c r="V2611" s="22" t="str">
        <f>IFERROR(VLOOKUP(F2611,'字典-系统管理&amp;工段管理'!$A$2:$B$7,2,0),"0")</f>
        <v>0</v>
      </c>
      <c r="W2611" s="22" t="str">
        <f>IFERROR(VLOOKUP(G2611,'字典-系统管理&amp;工段管理'!$A$2:$B$7,2,0),"0")</f>
        <v>0</v>
      </c>
      <c r="X2611" s="22" t="str">
        <f>IFERROR(VLOOKUP(H2611,'字典-系统管理&amp;工段管理'!$A$2:$B$7,2,0),"0")</f>
        <v>0</v>
      </c>
    </row>
    <row r="2612" spans="1:24" x14ac:dyDescent="0.15">
      <c r="A2612" s="19">
        <v>2610</v>
      </c>
      <c r="B2612" s="22" t="s">
        <v>24</v>
      </c>
      <c r="C2612" s="22" t="s">
        <v>94</v>
      </c>
      <c r="D2612" s="22" t="s">
        <v>234</v>
      </c>
      <c r="E2612" s="22" t="s">
        <v>28</v>
      </c>
      <c r="F2612" s="22"/>
      <c r="G2612" s="22"/>
      <c r="H2612" s="22"/>
      <c r="I2612" s="32" t="s">
        <v>1561</v>
      </c>
      <c r="J2612" s="22" t="s">
        <v>33</v>
      </c>
      <c r="K2612" s="38" t="s">
        <v>325</v>
      </c>
      <c r="L2612" s="20">
        <v>502</v>
      </c>
      <c r="M2612" s="29" t="str">
        <f>O2612&amp;"-"&amp;P2612&amp;"-"&amp;Q2612&amp;"-"&amp;R2612&amp;"-"&amp;S2612&amp;"-"&amp;T2612</f>
        <v>SJ-V-05-000D-XV-0502</v>
      </c>
      <c r="N2612" s="32" t="s">
        <v>1561</v>
      </c>
      <c r="O2612" s="21" t="str">
        <f>IFERROR(VLOOKUP(B2612,'字典-基地管理'!A:B,2,FALSE),"未填")</f>
        <v>SJ</v>
      </c>
      <c r="P2612" s="21" t="str">
        <f>IFERROR(VLOOKUP(C2612,'字典-车间管理'!A:B,2,FALSE),"未填")</f>
        <v>V</v>
      </c>
      <c r="Q2612" s="21" t="str">
        <f>IFERROR(VLOOKUP(D2612,'字典-系统管理&amp;工段管理'!C:D,2,FALSE),"未填")</f>
        <v>05</v>
      </c>
      <c r="R2612" s="22" t="str">
        <f>_xlfn.TEXTJOIN("", TRUE, IF(U2612="0", U2612, ""), IF(V2612="0", V2612, ""), IF(W2612="0", W2612, ""), IF(X2612="0", X2612, ""), IF(U2612&lt;&gt;"0", U2612, ""), IF(V2612&lt;&gt;"0", V2612, ""), IF(W2612&lt;&gt;"0", W2612, ""), IF(X2612&lt;&gt;"0", X2612, ""))</f>
        <v>000D</v>
      </c>
      <c r="S2612" s="21" t="str">
        <f>IFERROR(VLOOKUP(K2612,'字典-设备&amp;仪表管理'!A:B,2,FALSE),"未填")</f>
        <v>XV</v>
      </c>
      <c r="T2612" s="26" t="str">
        <f>IF(L2612="","未填",TEXT(L2612,"0000"))</f>
        <v>0502</v>
      </c>
      <c r="U2612" s="22" t="str">
        <f>IFERROR(VLOOKUP(E2612,'字典-系统管理&amp;工段管理'!$A$2:$B$7,2,0),"0")</f>
        <v>D</v>
      </c>
      <c r="V2612" s="22" t="str">
        <f>IFERROR(VLOOKUP(F2612,'字典-系统管理&amp;工段管理'!$A$2:$B$7,2,0),"0")</f>
        <v>0</v>
      </c>
      <c r="W2612" s="22" t="str">
        <f>IFERROR(VLOOKUP(G2612,'字典-系统管理&amp;工段管理'!$A$2:$B$7,2,0),"0")</f>
        <v>0</v>
      </c>
      <c r="X2612" s="22" t="str">
        <f>IFERROR(VLOOKUP(H2612,'字典-系统管理&amp;工段管理'!$A$2:$B$7,2,0),"0")</f>
        <v>0</v>
      </c>
    </row>
    <row r="2613" spans="1:24" x14ac:dyDescent="0.15">
      <c r="A2613" s="19">
        <v>2611</v>
      </c>
      <c r="B2613" s="22" t="s">
        <v>24</v>
      </c>
      <c r="C2613" s="22" t="s">
        <v>94</v>
      </c>
      <c r="D2613" s="22" t="s">
        <v>234</v>
      </c>
      <c r="E2613" s="22" t="s">
        <v>28</v>
      </c>
      <c r="F2613" s="22"/>
      <c r="G2613" s="22"/>
      <c r="H2613" s="22"/>
      <c r="I2613" s="32" t="s">
        <v>1562</v>
      </c>
      <c r="J2613" s="22" t="s">
        <v>33</v>
      </c>
      <c r="K2613" s="38" t="s">
        <v>325</v>
      </c>
      <c r="L2613" s="20">
        <v>503</v>
      </c>
      <c r="M2613" s="29" t="str">
        <f>O2613&amp;"-"&amp;P2613&amp;"-"&amp;Q2613&amp;"-"&amp;R2613&amp;"-"&amp;S2613&amp;"-"&amp;T2613</f>
        <v>SJ-V-05-000D-XV-0503</v>
      </c>
      <c r="N2613" s="32" t="s">
        <v>1562</v>
      </c>
      <c r="O2613" s="21" t="str">
        <f>IFERROR(VLOOKUP(B2613,'字典-基地管理'!A:B,2,FALSE),"未填")</f>
        <v>SJ</v>
      </c>
      <c r="P2613" s="21" t="str">
        <f>IFERROR(VLOOKUP(C2613,'字典-车间管理'!A:B,2,FALSE),"未填")</f>
        <v>V</v>
      </c>
      <c r="Q2613" s="21" t="str">
        <f>IFERROR(VLOOKUP(D2613,'字典-系统管理&amp;工段管理'!C:D,2,FALSE),"未填")</f>
        <v>05</v>
      </c>
      <c r="R2613" s="22" t="str">
        <f>_xlfn.TEXTJOIN("", TRUE, IF(U2613="0", U2613, ""), IF(V2613="0", V2613, ""), IF(W2613="0", W2613, ""), IF(X2613="0", X2613, ""), IF(U2613&lt;&gt;"0", U2613, ""), IF(V2613&lt;&gt;"0", V2613, ""), IF(W2613&lt;&gt;"0", W2613, ""), IF(X2613&lt;&gt;"0", X2613, ""))</f>
        <v>000D</v>
      </c>
      <c r="S2613" s="21" t="str">
        <f>IFERROR(VLOOKUP(K2613,'字典-设备&amp;仪表管理'!A:B,2,FALSE),"未填")</f>
        <v>XV</v>
      </c>
      <c r="T2613" s="26" t="str">
        <f>IF(L2613="","未填",TEXT(L2613,"0000"))</f>
        <v>0503</v>
      </c>
      <c r="U2613" s="22" t="str">
        <f>IFERROR(VLOOKUP(E2613,'字典-系统管理&amp;工段管理'!$A$2:$B$7,2,0),"0")</f>
        <v>D</v>
      </c>
      <c r="V2613" s="22" t="str">
        <f>IFERROR(VLOOKUP(F2613,'字典-系统管理&amp;工段管理'!$A$2:$B$7,2,0),"0")</f>
        <v>0</v>
      </c>
      <c r="W2613" s="22" t="str">
        <f>IFERROR(VLOOKUP(G2613,'字典-系统管理&amp;工段管理'!$A$2:$B$7,2,0),"0")</f>
        <v>0</v>
      </c>
      <c r="X2613" s="22" t="str">
        <f>IFERROR(VLOOKUP(H2613,'字典-系统管理&amp;工段管理'!$A$2:$B$7,2,0),"0")</f>
        <v>0</v>
      </c>
    </row>
    <row r="2614" spans="1:24" x14ac:dyDescent="0.15">
      <c r="A2614" s="19">
        <v>2612</v>
      </c>
      <c r="B2614" s="22" t="s">
        <v>24</v>
      </c>
      <c r="C2614" s="22" t="s">
        <v>94</v>
      </c>
      <c r="D2614" s="22" t="s">
        <v>234</v>
      </c>
      <c r="E2614" s="22" t="s">
        <v>28</v>
      </c>
      <c r="F2614" s="22"/>
      <c r="G2614" s="22"/>
      <c r="H2614" s="22"/>
      <c r="I2614" s="32" t="s">
        <v>1563</v>
      </c>
      <c r="J2614" s="22" t="s">
        <v>33</v>
      </c>
      <c r="K2614" s="38" t="s">
        <v>325</v>
      </c>
      <c r="L2614" s="20">
        <v>504</v>
      </c>
      <c r="M2614" s="29" t="str">
        <f>O2614&amp;"-"&amp;P2614&amp;"-"&amp;Q2614&amp;"-"&amp;R2614&amp;"-"&amp;S2614&amp;"-"&amp;T2614</f>
        <v>SJ-V-05-000D-XV-0504</v>
      </c>
      <c r="N2614" s="32" t="s">
        <v>1563</v>
      </c>
      <c r="O2614" s="21" t="str">
        <f>IFERROR(VLOOKUP(B2614,'字典-基地管理'!A:B,2,FALSE),"未填")</f>
        <v>SJ</v>
      </c>
      <c r="P2614" s="21" t="str">
        <f>IFERROR(VLOOKUP(C2614,'字典-车间管理'!A:B,2,FALSE),"未填")</f>
        <v>V</v>
      </c>
      <c r="Q2614" s="21" t="str">
        <f>IFERROR(VLOOKUP(D2614,'字典-系统管理&amp;工段管理'!C:D,2,FALSE),"未填")</f>
        <v>05</v>
      </c>
      <c r="R2614" s="22" t="str">
        <f>_xlfn.TEXTJOIN("", TRUE, IF(U2614="0", U2614, ""), IF(V2614="0", V2614, ""), IF(W2614="0", W2614, ""), IF(X2614="0", X2614, ""), IF(U2614&lt;&gt;"0", U2614, ""), IF(V2614&lt;&gt;"0", V2614, ""), IF(W2614&lt;&gt;"0", W2614, ""), IF(X2614&lt;&gt;"0", X2614, ""))</f>
        <v>000D</v>
      </c>
      <c r="S2614" s="21" t="str">
        <f>IFERROR(VLOOKUP(K2614,'字典-设备&amp;仪表管理'!A:B,2,FALSE),"未填")</f>
        <v>XV</v>
      </c>
      <c r="T2614" s="26" t="str">
        <f>IF(L2614="","未填",TEXT(L2614,"0000"))</f>
        <v>0504</v>
      </c>
      <c r="U2614" s="22" t="str">
        <f>IFERROR(VLOOKUP(E2614,'字典-系统管理&amp;工段管理'!$A$2:$B$7,2,0),"0")</f>
        <v>D</v>
      </c>
      <c r="V2614" s="22" t="str">
        <f>IFERROR(VLOOKUP(F2614,'字典-系统管理&amp;工段管理'!$A$2:$B$7,2,0),"0")</f>
        <v>0</v>
      </c>
      <c r="W2614" s="22" t="str">
        <f>IFERROR(VLOOKUP(G2614,'字典-系统管理&amp;工段管理'!$A$2:$B$7,2,0),"0")</f>
        <v>0</v>
      </c>
      <c r="X2614" s="22" t="str">
        <f>IFERROR(VLOOKUP(H2614,'字典-系统管理&amp;工段管理'!$A$2:$B$7,2,0),"0")</f>
        <v>0</v>
      </c>
    </row>
    <row r="2615" spans="1:24" x14ac:dyDescent="0.15">
      <c r="A2615" s="19">
        <v>2613</v>
      </c>
      <c r="B2615" s="22" t="s">
        <v>24</v>
      </c>
      <c r="C2615" s="22" t="s">
        <v>94</v>
      </c>
      <c r="D2615" s="22" t="s">
        <v>234</v>
      </c>
      <c r="E2615" s="22" t="s">
        <v>28</v>
      </c>
      <c r="F2615" s="22"/>
      <c r="G2615" s="22"/>
      <c r="H2615" s="22"/>
      <c r="I2615" s="32" t="s">
        <v>1564</v>
      </c>
      <c r="J2615" s="22" t="s">
        <v>33</v>
      </c>
      <c r="K2615" s="38" t="s">
        <v>325</v>
      </c>
      <c r="L2615" s="20">
        <v>505</v>
      </c>
      <c r="M2615" s="29" t="str">
        <f>O2615&amp;"-"&amp;P2615&amp;"-"&amp;Q2615&amp;"-"&amp;R2615&amp;"-"&amp;S2615&amp;"-"&amp;T2615</f>
        <v>SJ-V-05-000D-XV-0505</v>
      </c>
      <c r="N2615" s="32" t="s">
        <v>1564</v>
      </c>
      <c r="O2615" s="21" t="str">
        <f>IFERROR(VLOOKUP(B2615,'字典-基地管理'!A:B,2,FALSE),"未填")</f>
        <v>SJ</v>
      </c>
      <c r="P2615" s="21" t="str">
        <f>IFERROR(VLOOKUP(C2615,'字典-车间管理'!A:B,2,FALSE),"未填")</f>
        <v>V</v>
      </c>
      <c r="Q2615" s="21" t="str">
        <f>IFERROR(VLOOKUP(D2615,'字典-系统管理&amp;工段管理'!C:D,2,FALSE),"未填")</f>
        <v>05</v>
      </c>
      <c r="R2615" s="22" t="str">
        <f>_xlfn.TEXTJOIN("", TRUE, IF(U2615="0", U2615, ""), IF(V2615="0", V2615, ""), IF(W2615="0", W2615, ""), IF(X2615="0", X2615, ""), IF(U2615&lt;&gt;"0", U2615, ""), IF(V2615&lt;&gt;"0", V2615, ""), IF(W2615&lt;&gt;"0", W2615, ""), IF(X2615&lt;&gt;"0", X2615, ""))</f>
        <v>000D</v>
      </c>
      <c r="S2615" s="21" t="str">
        <f>IFERROR(VLOOKUP(K2615,'字典-设备&amp;仪表管理'!A:B,2,FALSE),"未填")</f>
        <v>XV</v>
      </c>
      <c r="T2615" s="26" t="str">
        <f>IF(L2615="","未填",TEXT(L2615,"0000"))</f>
        <v>0505</v>
      </c>
      <c r="U2615" s="22" t="str">
        <f>IFERROR(VLOOKUP(E2615,'字典-系统管理&amp;工段管理'!$A$2:$B$7,2,0),"0")</f>
        <v>D</v>
      </c>
      <c r="V2615" s="22" t="str">
        <f>IFERROR(VLOOKUP(F2615,'字典-系统管理&amp;工段管理'!$A$2:$B$7,2,0),"0")</f>
        <v>0</v>
      </c>
      <c r="W2615" s="22" t="str">
        <f>IFERROR(VLOOKUP(G2615,'字典-系统管理&amp;工段管理'!$A$2:$B$7,2,0),"0")</f>
        <v>0</v>
      </c>
      <c r="X2615" s="22" t="str">
        <f>IFERROR(VLOOKUP(H2615,'字典-系统管理&amp;工段管理'!$A$2:$B$7,2,0),"0")</f>
        <v>0</v>
      </c>
    </row>
    <row r="2616" spans="1:24" x14ac:dyDescent="0.15">
      <c r="A2616" s="19">
        <v>2614</v>
      </c>
      <c r="B2616" s="22" t="s">
        <v>24</v>
      </c>
      <c r="C2616" s="22" t="s">
        <v>94</v>
      </c>
      <c r="D2616" s="22" t="s">
        <v>234</v>
      </c>
      <c r="E2616" s="22" t="s">
        <v>28</v>
      </c>
      <c r="F2616" s="22"/>
      <c r="G2616" s="22"/>
      <c r="H2616" s="22"/>
      <c r="I2616" s="32" t="s">
        <v>1565</v>
      </c>
      <c r="J2616" s="22" t="s">
        <v>33</v>
      </c>
      <c r="K2616" s="38" t="s">
        <v>325</v>
      </c>
      <c r="L2616" s="20">
        <v>506</v>
      </c>
      <c r="M2616" s="29" t="str">
        <f>O2616&amp;"-"&amp;P2616&amp;"-"&amp;Q2616&amp;"-"&amp;R2616&amp;"-"&amp;S2616&amp;"-"&amp;T2616</f>
        <v>SJ-V-05-000D-XV-0506</v>
      </c>
      <c r="N2616" s="32" t="s">
        <v>1565</v>
      </c>
      <c r="O2616" s="21" t="str">
        <f>IFERROR(VLOOKUP(B2616,'字典-基地管理'!A:B,2,FALSE),"未填")</f>
        <v>SJ</v>
      </c>
      <c r="P2616" s="21" t="str">
        <f>IFERROR(VLOOKUP(C2616,'字典-车间管理'!A:B,2,FALSE),"未填")</f>
        <v>V</v>
      </c>
      <c r="Q2616" s="21" t="str">
        <f>IFERROR(VLOOKUP(D2616,'字典-系统管理&amp;工段管理'!C:D,2,FALSE),"未填")</f>
        <v>05</v>
      </c>
      <c r="R2616" s="22" t="str">
        <f>_xlfn.TEXTJOIN("", TRUE, IF(U2616="0", U2616, ""), IF(V2616="0", V2616, ""), IF(W2616="0", W2616, ""), IF(X2616="0", X2616, ""), IF(U2616&lt;&gt;"0", U2616, ""), IF(V2616&lt;&gt;"0", V2616, ""), IF(W2616&lt;&gt;"0", W2616, ""), IF(X2616&lt;&gt;"0", X2616, ""))</f>
        <v>000D</v>
      </c>
      <c r="S2616" s="21" t="str">
        <f>IFERROR(VLOOKUP(K2616,'字典-设备&amp;仪表管理'!A:B,2,FALSE),"未填")</f>
        <v>XV</v>
      </c>
      <c r="T2616" s="26" t="str">
        <f>IF(L2616="","未填",TEXT(L2616,"0000"))</f>
        <v>0506</v>
      </c>
      <c r="U2616" s="22" t="str">
        <f>IFERROR(VLOOKUP(E2616,'字典-系统管理&amp;工段管理'!$A$2:$B$7,2,0),"0")</f>
        <v>D</v>
      </c>
      <c r="V2616" s="22" t="str">
        <f>IFERROR(VLOOKUP(F2616,'字典-系统管理&amp;工段管理'!$A$2:$B$7,2,0),"0")</f>
        <v>0</v>
      </c>
      <c r="W2616" s="22" t="str">
        <f>IFERROR(VLOOKUP(G2616,'字典-系统管理&amp;工段管理'!$A$2:$B$7,2,0),"0")</f>
        <v>0</v>
      </c>
      <c r="X2616" s="22" t="str">
        <f>IFERROR(VLOOKUP(H2616,'字典-系统管理&amp;工段管理'!$A$2:$B$7,2,0),"0")</f>
        <v>0</v>
      </c>
    </row>
    <row r="2617" spans="1:24" x14ac:dyDescent="0.15">
      <c r="A2617" s="19">
        <v>2615</v>
      </c>
      <c r="B2617" s="22" t="s">
        <v>24</v>
      </c>
      <c r="C2617" s="22" t="s">
        <v>94</v>
      </c>
      <c r="D2617" s="22" t="s">
        <v>234</v>
      </c>
      <c r="E2617" s="22" t="s">
        <v>28</v>
      </c>
      <c r="F2617" s="22"/>
      <c r="G2617" s="22"/>
      <c r="H2617" s="22"/>
      <c r="I2617" s="32" t="s">
        <v>1566</v>
      </c>
      <c r="J2617" s="22" t="s">
        <v>33</v>
      </c>
      <c r="K2617" s="38" t="s">
        <v>325</v>
      </c>
      <c r="L2617" s="20">
        <v>507</v>
      </c>
      <c r="M2617" s="29" t="str">
        <f>O2617&amp;"-"&amp;P2617&amp;"-"&amp;Q2617&amp;"-"&amp;R2617&amp;"-"&amp;S2617&amp;"-"&amp;T2617</f>
        <v>SJ-V-05-000D-XV-0507</v>
      </c>
      <c r="N2617" s="32" t="s">
        <v>1566</v>
      </c>
      <c r="O2617" s="21" t="str">
        <f>IFERROR(VLOOKUP(B2617,'字典-基地管理'!A:B,2,FALSE),"未填")</f>
        <v>SJ</v>
      </c>
      <c r="P2617" s="21" t="str">
        <f>IFERROR(VLOOKUP(C2617,'字典-车间管理'!A:B,2,FALSE),"未填")</f>
        <v>V</v>
      </c>
      <c r="Q2617" s="21" t="str">
        <f>IFERROR(VLOOKUP(D2617,'字典-系统管理&amp;工段管理'!C:D,2,FALSE),"未填")</f>
        <v>05</v>
      </c>
      <c r="R2617" s="22" t="str">
        <f>_xlfn.TEXTJOIN("", TRUE, IF(U2617="0", U2617, ""), IF(V2617="0", V2617, ""), IF(W2617="0", W2617, ""), IF(X2617="0", X2617, ""), IF(U2617&lt;&gt;"0", U2617, ""), IF(V2617&lt;&gt;"0", V2617, ""), IF(W2617&lt;&gt;"0", W2617, ""), IF(X2617&lt;&gt;"0", X2617, ""))</f>
        <v>000D</v>
      </c>
      <c r="S2617" s="21" t="str">
        <f>IFERROR(VLOOKUP(K2617,'字典-设备&amp;仪表管理'!A:B,2,FALSE),"未填")</f>
        <v>XV</v>
      </c>
      <c r="T2617" s="26" t="str">
        <f>IF(L2617="","未填",TEXT(L2617,"0000"))</f>
        <v>0507</v>
      </c>
      <c r="U2617" s="22" t="str">
        <f>IFERROR(VLOOKUP(E2617,'字典-系统管理&amp;工段管理'!$A$2:$B$7,2,0),"0")</f>
        <v>D</v>
      </c>
      <c r="V2617" s="22" t="str">
        <f>IFERROR(VLOOKUP(F2617,'字典-系统管理&amp;工段管理'!$A$2:$B$7,2,0),"0")</f>
        <v>0</v>
      </c>
      <c r="W2617" s="22" t="str">
        <f>IFERROR(VLOOKUP(G2617,'字典-系统管理&amp;工段管理'!$A$2:$B$7,2,0),"0")</f>
        <v>0</v>
      </c>
      <c r="X2617" s="22" t="str">
        <f>IFERROR(VLOOKUP(H2617,'字典-系统管理&amp;工段管理'!$A$2:$B$7,2,0),"0")</f>
        <v>0</v>
      </c>
    </row>
    <row r="2618" spans="1:24" x14ac:dyDescent="0.15">
      <c r="A2618" s="19">
        <v>2616</v>
      </c>
      <c r="B2618" s="22" t="s">
        <v>24</v>
      </c>
      <c r="C2618" s="22" t="s">
        <v>94</v>
      </c>
      <c r="D2618" s="22" t="s">
        <v>234</v>
      </c>
      <c r="E2618" s="22" t="s">
        <v>28</v>
      </c>
      <c r="F2618" s="22"/>
      <c r="G2618" s="22"/>
      <c r="H2618" s="22"/>
      <c r="I2618" s="32" t="s">
        <v>1568</v>
      </c>
      <c r="J2618" s="22" t="s">
        <v>33</v>
      </c>
      <c r="K2618" s="38" t="s">
        <v>325</v>
      </c>
      <c r="L2618" s="20">
        <v>508</v>
      </c>
      <c r="M2618" s="29" t="str">
        <f>O2618&amp;"-"&amp;P2618&amp;"-"&amp;Q2618&amp;"-"&amp;R2618&amp;"-"&amp;S2618&amp;"-"&amp;T2618</f>
        <v>SJ-V-05-000D-XV-0508</v>
      </c>
      <c r="N2618" s="32" t="s">
        <v>1568</v>
      </c>
      <c r="O2618" s="21" t="str">
        <f>IFERROR(VLOOKUP(B2618,'字典-基地管理'!A:B,2,FALSE),"未填")</f>
        <v>SJ</v>
      </c>
      <c r="P2618" s="21" t="str">
        <f>IFERROR(VLOOKUP(C2618,'字典-车间管理'!A:B,2,FALSE),"未填")</f>
        <v>V</v>
      </c>
      <c r="Q2618" s="21" t="str">
        <f>IFERROR(VLOOKUP(D2618,'字典-系统管理&amp;工段管理'!C:D,2,FALSE),"未填")</f>
        <v>05</v>
      </c>
      <c r="R2618" s="22" t="str">
        <f>_xlfn.TEXTJOIN("", TRUE, IF(U2618="0", U2618, ""), IF(V2618="0", V2618, ""), IF(W2618="0", W2618, ""), IF(X2618="0", X2618, ""), IF(U2618&lt;&gt;"0", U2618, ""), IF(V2618&lt;&gt;"0", V2618, ""), IF(W2618&lt;&gt;"0", W2618, ""), IF(X2618&lt;&gt;"0", X2618, ""))</f>
        <v>000D</v>
      </c>
      <c r="S2618" s="21" t="str">
        <f>IFERROR(VLOOKUP(K2618,'字典-设备&amp;仪表管理'!A:B,2,FALSE),"未填")</f>
        <v>XV</v>
      </c>
      <c r="T2618" s="26" t="str">
        <f>IF(L2618="","未填",TEXT(L2618,"0000"))</f>
        <v>0508</v>
      </c>
      <c r="U2618" s="22" t="str">
        <f>IFERROR(VLOOKUP(E2618,'字典-系统管理&amp;工段管理'!$A$2:$B$7,2,0),"0")</f>
        <v>D</v>
      </c>
      <c r="V2618" s="22" t="str">
        <f>IFERROR(VLOOKUP(F2618,'字典-系统管理&amp;工段管理'!$A$2:$B$7,2,0),"0")</f>
        <v>0</v>
      </c>
      <c r="W2618" s="22" t="str">
        <f>IFERROR(VLOOKUP(G2618,'字典-系统管理&amp;工段管理'!$A$2:$B$7,2,0),"0")</f>
        <v>0</v>
      </c>
      <c r="X2618" s="22" t="str">
        <f>IFERROR(VLOOKUP(H2618,'字典-系统管理&amp;工段管理'!$A$2:$B$7,2,0),"0")</f>
        <v>0</v>
      </c>
    </row>
    <row r="2619" spans="1:24" x14ac:dyDescent="0.15">
      <c r="A2619" s="19">
        <v>2617</v>
      </c>
      <c r="B2619" s="22" t="s">
        <v>24</v>
      </c>
      <c r="C2619" s="22" t="s">
        <v>94</v>
      </c>
      <c r="D2619" s="22" t="s">
        <v>234</v>
      </c>
      <c r="E2619" s="22" t="s">
        <v>28</v>
      </c>
      <c r="F2619" s="22"/>
      <c r="G2619" s="22"/>
      <c r="H2619" s="22"/>
      <c r="I2619" s="32" t="s">
        <v>1569</v>
      </c>
      <c r="J2619" s="22" t="s">
        <v>33</v>
      </c>
      <c r="K2619" s="38" t="s">
        <v>325</v>
      </c>
      <c r="L2619" s="20">
        <v>509</v>
      </c>
      <c r="M2619" s="29" t="str">
        <f>O2619&amp;"-"&amp;P2619&amp;"-"&amp;Q2619&amp;"-"&amp;R2619&amp;"-"&amp;S2619&amp;"-"&amp;T2619</f>
        <v>SJ-V-05-000D-XV-0509</v>
      </c>
      <c r="N2619" s="32" t="s">
        <v>1569</v>
      </c>
      <c r="O2619" s="21" t="str">
        <f>IFERROR(VLOOKUP(B2619,'字典-基地管理'!A:B,2,FALSE),"未填")</f>
        <v>SJ</v>
      </c>
      <c r="P2619" s="21" t="str">
        <f>IFERROR(VLOOKUP(C2619,'字典-车间管理'!A:B,2,FALSE),"未填")</f>
        <v>V</v>
      </c>
      <c r="Q2619" s="21" t="str">
        <f>IFERROR(VLOOKUP(D2619,'字典-系统管理&amp;工段管理'!C:D,2,FALSE),"未填")</f>
        <v>05</v>
      </c>
      <c r="R2619" s="22" t="str">
        <f>_xlfn.TEXTJOIN("", TRUE, IF(U2619="0", U2619, ""), IF(V2619="0", V2619, ""), IF(W2619="0", W2619, ""), IF(X2619="0", X2619, ""), IF(U2619&lt;&gt;"0", U2619, ""), IF(V2619&lt;&gt;"0", V2619, ""), IF(W2619&lt;&gt;"0", W2619, ""), IF(X2619&lt;&gt;"0", X2619, ""))</f>
        <v>000D</v>
      </c>
      <c r="S2619" s="21" t="str">
        <f>IFERROR(VLOOKUP(K2619,'字典-设备&amp;仪表管理'!A:B,2,FALSE),"未填")</f>
        <v>XV</v>
      </c>
      <c r="T2619" s="26" t="str">
        <f>IF(L2619="","未填",TEXT(L2619,"0000"))</f>
        <v>0509</v>
      </c>
      <c r="U2619" s="22" t="str">
        <f>IFERROR(VLOOKUP(E2619,'字典-系统管理&amp;工段管理'!$A$2:$B$7,2,0),"0")</f>
        <v>D</v>
      </c>
      <c r="V2619" s="22" t="str">
        <f>IFERROR(VLOOKUP(F2619,'字典-系统管理&amp;工段管理'!$A$2:$B$7,2,0),"0")</f>
        <v>0</v>
      </c>
      <c r="W2619" s="22" t="str">
        <f>IFERROR(VLOOKUP(G2619,'字典-系统管理&amp;工段管理'!$A$2:$B$7,2,0),"0")</f>
        <v>0</v>
      </c>
      <c r="X2619" s="22" t="str">
        <f>IFERROR(VLOOKUP(H2619,'字典-系统管理&amp;工段管理'!$A$2:$B$7,2,0),"0")</f>
        <v>0</v>
      </c>
    </row>
    <row r="2620" spans="1:24" x14ac:dyDescent="0.15">
      <c r="A2620" s="19">
        <v>2618</v>
      </c>
      <c r="B2620" s="22" t="s">
        <v>24</v>
      </c>
      <c r="C2620" s="22" t="s">
        <v>94</v>
      </c>
      <c r="D2620" s="22" t="s">
        <v>234</v>
      </c>
      <c r="E2620" s="22" t="s">
        <v>28</v>
      </c>
      <c r="F2620" s="22"/>
      <c r="G2620" s="22"/>
      <c r="H2620" s="22"/>
      <c r="I2620" s="32" t="s">
        <v>1570</v>
      </c>
      <c r="J2620" s="22" t="s">
        <v>33</v>
      </c>
      <c r="K2620" s="38" t="s">
        <v>325</v>
      </c>
      <c r="L2620" s="20">
        <v>510</v>
      </c>
      <c r="M2620" s="29" t="str">
        <f>O2620&amp;"-"&amp;P2620&amp;"-"&amp;Q2620&amp;"-"&amp;R2620&amp;"-"&amp;S2620&amp;"-"&amp;T2620</f>
        <v>SJ-V-05-000D-XV-0510</v>
      </c>
      <c r="N2620" s="32" t="s">
        <v>1570</v>
      </c>
      <c r="O2620" s="21" t="str">
        <f>IFERROR(VLOOKUP(B2620,'字典-基地管理'!A:B,2,FALSE),"未填")</f>
        <v>SJ</v>
      </c>
      <c r="P2620" s="21" t="str">
        <f>IFERROR(VLOOKUP(C2620,'字典-车间管理'!A:B,2,FALSE),"未填")</f>
        <v>V</v>
      </c>
      <c r="Q2620" s="21" t="str">
        <f>IFERROR(VLOOKUP(D2620,'字典-系统管理&amp;工段管理'!C:D,2,FALSE),"未填")</f>
        <v>05</v>
      </c>
      <c r="R2620" s="22" t="str">
        <f>_xlfn.TEXTJOIN("", TRUE, IF(U2620="0", U2620, ""), IF(V2620="0", V2620, ""), IF(W2620="0", W2620, ""), IF(X2620="0", X2620, ""), IF(U2620&lt;&gt;"0", U2620, ""), IF(V2620&lt;&gt;"0", V2620, ""), IF(W2620&lt;&gt;"0", W2620, ""), IF(X2620&lt;&gt;"0", X2620, ""))</f>
        <v>000D</v>
      </c>
      <c r="S2620" s="21" t="str">
        <f>IFERROR(VLOOKUP(K2620,'字典-设备&amp;仪表管理'!A:B,2,FALSE),"未填")</f>
        <v>XV</v>
      </c>
      <c r="T2620" s="26" t="str">
        <f>IF(L2620="","未填",TEXT(L2620,"0000"))</f>
        <v>0510</v>
      </c>
      <c r="U2620" s="22" t="str">
        <f>IFERROR(VLOOKUP(E2620,'字典-系统管理&amp;工段管理'!$A$2:$B$7,2,0),"0")</f>
        <v>D</v>
      </c>
      <c r="V2620" s="22" t="str">
        <f>IFERROR(VLOOKUP(F2620,'字典-系统管理&amp;工段管理'!$A$2:$B$7,2,0),"0")</f>
        <v>0</v>
      </c>
      <c r="W2620" s="22" t="str">
        <f>IFERROR(VLOOKUP(G2620,'字典-系统管理&amp;工段管理'!$A$2:$B$7,2,0),"0")</f>
        <v>0</v>
      </c>
      <c r="X2620" s="22" t="str">
        <f>IFERROR(VLOOKUP(H2620,'字典-系统管理&amp;工段管理'!$A$2:$B$7,2,0),"0")</f>
        <v>0</v>
      </c>
    </row>
    <row r="2621" spans="1:24" x14ac:dyDescent="0.15">
      <c r="A2621" s="19">
        <v>2619</v>
      </c>
      <c r="B2621" s="22" t="s">
        <v>24</v>
      </c>
      <c r="C2621" s="22" t="s">
        <v>94</v>
      </c>
      <c r="D2621" s="22" t="s">
        <v>234</v>
      </c>
      <c r="E2621" s="22" t="s">
        <v>28</v>
      </c>
      <c r="F2621" s="22"/>
      <c r="G2621" s="22"/>
      <c r="H2621" s="22"/>
      <c r="I2621" s="32" t="s">
        <v>1571</v>
      </c>
      <c r="J2621" s="22" t="s">
        <v>33</v>
      </c>
      <c r="K2621" s="38" t="s">
        <v>325</v>
      </c>
      <c r="L2621" s="20">
        <v>511</v>
      </c>
      <c r="M2621" s="29" t="str">
        <f>O2621&amp;"-"&amp;P2621&amp;"-"&amp;Q2621&amp;"-"&amp;R2621&amp;"-"&amp;S2621&amp;"-"&amp;T2621</f>
        <v>SJ-V-05-000D-XV-0511</v>
      </c>
      <c r="N2621" s="32" t="s">
        <v>1571</v>
      </c>
      <c r="O2621" s="21" t="str">
        <f>IFERROR(VLOOKUP(B2621,'字典-基地管理'!A:B,2,FALSE),"未填")</f>
        <v>SJ</v>
      </c>
      <c r="P2621" s="21" t="str">
        <f>IFERROR(VLOOKUP(C2621,'字典-车间管理'!A:B,2,FALSE),"未填")</f>
        <v>V</v>
      </c>
      <c r="Q2621" s="21" t="str">
        <f>IFERROR(VLOOKUP(D2621,'字典-系统管理&amp;工段管理'!C:D,2,FALSE),"未填")</f>
        <v>05</v>
      </c>
      <c r="R2621" s="22" t="str">
        <f>_xlfn.TEXTJOIN("", TRUE, IF(U2621="0", U2621, ""), IF(V2621="0", V2621, ""), IF(W2621="0", W2621, ""), IF(X2621="0", X2621, ""), IF(U2621&lt;&gt;"0", U2621, ""), IF(V2621&lt;&gt;"0", V2621, ""), IF(W2621&lt;&gt;"0", W2621, ""), IF(X2621&lt;&gt;"0", X2621, ""))</f>
        <v>000D</v>
      </c>
      <c r="S2621" s="21" t="str">
        <f>IFERROR(VLOOKUP(K2621,'字典-设备&amp;仪表管理'!A:B,2,FALSE),"未填")</f>
        <v>XV</v>
      </c>
      <c r="T2621" s="26" t="str">
        <f>IF(L2621="","未填",TEXT(L2621,"0000"))</f>
        <v>0511</v>
      </c>
      <c r="U2621" s="22" t="str">
        <f>IFERROR(VLOOKUP(E2621,'字典-系统管理&amp;工段管理'!$A$2:$B$7,2,0),"0")</f>
        <v>D</v>
      </c>
      <c r="V2621" s="22" t="str">
        <f>IFERROR(VLOOKUP(F2621,'字典-系统管理&amp;工段管理'!$A$2:$B$7,2,0),"0")</f>
        <v>0</v>
      </c>
      <c r="W2621" s="22" t="str">
        <f>IFERROR(VLOOKUP(G2621,'字典-系统管理&amp;工段管理'!$A$2:$B$7,2,0),"0")</f>
        <v>0</v>
      </c>
      <c r="X2621" s="22" t="str">
        <f>IFERROR(VLOOKUP(H2621,'字典-系统管理&amp;工段管理'!$A$2:$B$7,2,0),"0")</f>
        <v>0</v>
      </c>
    </row>
    <row r="2622" spans="1:24" x14ac:dyDescent="0.15">
      <c r="A2622" s="19">
        <v>2620</v>
      </c>
      <c r="B2622" s="22" t="s">
        <v>24</v>
      </c>
      <c r="C2622" s="22" t="s">
        <v>94</v>
      </c>
      <c r="D2622" s="22" t="s">
        <v>234</v>
      </c>
      <c r="E2622" s="22" t="s">
        <v>28</v>
      </c>
      <c r="F2622" s="22"/>
      <c r="G2622" s="22"/>
      <c r="H2622" s="22"/>
      <c r="I2622" s="32" t="s">
        <v>1572</v>
      </c>
      <c r="J2622" s="22" t="s">
        <v>33</v>
      </c>
      <c r="K2622" s="38" t="s">
        <v>325</v>
      </c>
      <c r="L2622" s="20">
        <v>512</v>
      </c>
      <c r="M2622" s="29" t="str">
        <f>O2622&amp;"-"&amp;P2622&amp;"-"&amp;Q2622&amp;"-"&amp;R2622&amp;"-"&amp;S2622&amp;"-"&amp;T2622</f>
        <v>SJ-V-05-000D-XV-0512</v>
      </c>
      <c r="N2622" s="32" t="s">
        <v>1572</v>
      </c>
      <c r="O2622" s="21" t="str">
        <f>IFERROR(VLOOKUP(B2622,'字典-基地管理'!A:B,2,FALSE),"未填")</f>
        <v>SJ</v>
      </c>
      <c r="P2622" s="21" t="str">
        <f>IFERROR(VLOOKUP(C2622,'字典-车间管理'!A:B,2,FALSE),"未填")</f>
        <v>V</v>
      </c>
      <c r="Q2622" s="21" t="str">
        <f>IFERROR(VLOOKUP(D2622,'字典-系统管理&amp;工段管理'!C:D,2,FALSE),"未填")</f>
        <v>05</v>
      </c>
      <c r="R2622" s="22" t="str">
        <f>_xlfn.TEXTJOIN("", TRUE, IF(U2622="0", U2622, ""), IF(V2622="0", V2622, ""), IF(W2622="0", W2622, ""), IF(X2622="0", X2622, ""), IF(U2622&lt;&gt;"0", U2622, ""), IF(V2622&lt;&gt;"0", V2622, ""), IF(W2622&lt;&gt;"0", W2622, ""), IF(X2622&lt;&gt;"0", X2622, ""))</f>
        <v>000D</v>
      </c>
      <c r="S2622" s="21" t="str">
        <f>IFERROR(VLOOKUP(K2622,'字典-设备&amp;仪表管理'!A:B,2,FALSE),"未填")</f>
        <v>XV</v>
      </c>
      <c r="T2622" s="26" t="str">
        <f>IF(L2622="","未填",TEXT(L2622,"0000"))</f>
        <v>0512</v>
      </c>
      <c r="U2622" s="22" t="str">
        <f>IFERROR(VLOOKUP(E2622,'字典-系统管理&amp;工段管理'!$A$2:$B$7,2,0),"0")</f>
        <v>D</v>
      </c>
      <c r="V2622" s="22" t="str">
        <f>IFERROR(VLOOKUP(F2622,'字典-系统管理&amp;工段管理'!$A$2:$B$7,2,0),"0")</f>
        <v>0</v>
      </c>
      <c r="W2622" s="22" t="str">
        <f>IFERROR(VLOOKUP(G2622,'字典-系统管理&amp;工段管理'!$A$2:$B$7,2,0),"0")</f>
        <v>0</v>
      </c>
      <c r="X2622" s="22" t="str">
        <f>IFERROR(VLOOKUP(H2622,'字典-系统管理&amp;工段管理'!$A$2:$B$7,2,0),"0")</f>
        <v>0</v>
      </c>
    </row>
    <row r="2623" spans="1:24" x14ac:dyDescent="0.15">
      <c r="A2623" s="19">
        <v>2621</v>
      </c>
      <c r="B2623" s="22" t="s">
        <v>24</v>
      </c>
      <c r="C2623" s="22" t="s">
        <v>94</v>
      </c>
      <c r="D2623" s="22" t="s">
        <v>234</v>
      </c>
      <c r="E2623" s="22" t="s">
        <v>28</v>
      </c>
      <c r="F2623" s="22"/>
      <c r="G2623" s="22"/>
      <c r="H2623" s="22"/>
      <c r="I2623" s="32" t="s">
        <v>1573</v>
      </c>
      <c r="J2623" s="22" t="s">
        <v>33</v>
      </c>
      <c r="K2623" s="38" t="s">
        <v>325</v>
      </c>
      <c r="L2623" s="20">
        <v>513</v>
      </c>
      <c r="M2623" s="29" t="str">
        <f>O2623&amp;"-"&amp;P2623&amp;"-"&amp;Q2623&amp;"-"&amp;R2623&amp;"-"&amp;S2623&amp;"-"&amp;T2623</f>
        <v>SJ-V-05-000D-XV-0513</v>
      </c>
      <c r="N2623" s="32" t="s">
        <v>1573</v>
      </c>
      <c r="O2623" s="21" t="str">
        <f>IFERROR(VLOOKUP(B2623,'字典-基地管理'!A:B,2,FALSE),"未填")</f>
        <v>SJ</v>
      </c>
      <c r="P2623" s="21" t="str">
        <f>IFERROR(VLOOKUP(C2623,'字典-车间管理'!A:B,2,FALSE),"未填")</f>
        <v>V</v>
      </c>
      <c r="Q2623" s="21" t="str">
        <f>IFERROR(VLOOKUP(D2623,'字典-系统管理&amp;工段管理'!C:D,2,FALSE),"未填")</f>
        <v>05</v>
      </c>
      <c r="R2623" s="22" t="str">
        <f>_xlfn.TEXTJOIN("", TRUE, IF(U2623="0", U2623, ""), IF(V2623="0", V2623, ""), IF(W2623="0", W2623, ""), IF(X2623="0", X2623, ""), IF(U2623&lt;&gt;"0", U2623, ""), IF(V2623&lt;&gt;"0", V2623, ""), IF(W2623&lt;&gt;"0", W2623, ""), IF(X2623&lt;&gt;"0", X2623, ""))</f>
        <v>000D</v>
      </c>
      <c r="S2623" s="21" t="str">
        <f>IFERROR(VLOOKUP(K2623,'字典-设备&amp;仪表管理'!A:B,2,FALSE),"未填")</f>
        <v>XV</v>
      </c>
      <c r="T2623" s="26" t="str">
        <f>IF(L2623="","未填",TEXT(L2623,"0000"))</f>
        <v>0513</v>
      </c>
      <c r="U2623" s="22" t="str">
        <f>IFERROR(VLOOKUP(E2623,'字典-系统管理&amp;工段管理'!$A$2:$B$7,2,0),"0")</f>
        <v>D</v>
      </c>
      <c r="V2623" s="22" t="str">
        <f>IFERROR(VLOOKUP(F2623,'字典-系统管理&amp;工段管理'!$A$2:$B$7,2,0),"0")</f>
        <v>0</v>
      </c>
      <c r="W2623" s="22" t="str">
        <f>IFERROR(VLOOKUP(G2623,'字典-系统管理&amp;工段管理'!$A$2:$B$7,2,0),"0")</f>
        <v>0</v>
      </c>
      <c r="X2623" s="22" t="str">
        <f>IFERROR(VLOOKUP(H2623,'字典-系统管理&amp;工段管理'!$A$2:$B$7,2,0),"0")</f>
        <v>0</v>
      </c>
    </row>
    <row r="2624" spans="1:24" x14ac:dyDescent="0.15">
      <c r="A2624" s="19">
        <v>2622</v>
      </c>
      <c r="B2624" s="22" t="s">
        <v>24</v>
      </c>
      <c r="C2624" s="22" t="s">
        <v>94</v>
      </c>
      <c r="D2624" s="22" t="s">
        <v>234</v>
      </c>
      <c r="E2624" s="22" t="s">
        <v>28</v>
      </c>
      <c r="F2624" s="22"/>
      <c r="G2624" s="22"/>
      <c r="H2624" s="22"/>
      <c r="I2624" s="32" t="s">
        <v>1574</v>
      </c>
      <c r="J2624" s="22" t="s">
        <v>33</v>
      </c>
      <c r="K2624" s="38" t="s">
        <v>325</v>
      </c>
      <c r="L2624" s="20">
        <v>514</v>
      </c>
      <c r="M2624" s="29" t="str">
        <f>O2624&amp;"-"&amp;P2624&amp;"-"&amp;Q2624&amp;"-"&amp;R2624&amp;"-"&amp;S2624&amp;"-"&amp;T2624</f>
        <v>SJ-V-05-000D-XV-0514</v>
      </c>
      <c r="N2624" s="32" t="s">
        <v>1574</v>
      </c>
      <c r="O2624" s="21" t="str">
        <f>IFERROR(VLOOKUP(B2624,'字典-基地管理'!A:B,2,FALSE),"未填")</f>
        <v>SJ</v>
      </c>
      <c r="P2624" s="21" t="str">
        <f>IFERROR(VLOOKUP(C2624,'字典-车间管理'!A:B,2,FALSE),"未填")</f>
        <v>V</v>
      </c>
      <c r="Q2624" s="21" t="str">
        <f>IFERROR(VLOOKUP(D2624,'字典-系统管理&amp;工段管理'!C:D,2,FALSE),"未填")</f>
        <v>05</v>
      </c>
      <c r="R2624" s="22" t="str">
        <f>_xlfn.TEXTJOIN("", TRUE, IF(U2624="0", U2624, ""), IF(V2624="0", V2624, ""), IF(W2624="0", W2624, ""), IF(X2624="0", X2624, ""), IF(U2624&lt;&gt;"0", U2624, ""), IF(V2624&lt;&gt;"0", V2624, ""), IF(W2624&lt;&gt;"0", W2624, ""), IF(X2624&lt;&gt;"0", X2624, ""))</f>
        <v>000D</v>
      </c>
      <c r="S2624" s="21" t="str">
        <f>IFERROR(VLOOKUP(K2624,'字典-设备&amp;仪表管理'!A:B,2,FALSE),"未填")</f>
        <v>XV</v>
      </c>
      <c r="T2624" s="26" t="str">
        <f>IF(L2624="","未填",TEXT(L2624,"0000"))</f>
        <v>0514</v>
      </c>
      <c r="U2624" s="22" t="str">
        <f>IFERROR(VLOOKUP(E2624,'字典-系统管理&amp;工段管理'!$A$2:$B$7,2,0),"0")</f>
        <v>D</v>
      </c>
      <c r="V2624" s="22" t="str">
        <f>IFERROR(VLOOKUP(F2624,'字典-系统管理&amp;工段管理'!$A$2:$B$7,2,0),"0")</f>
        <v>0</v>
      </c>
      <c r="W2624" s="22" t="str">
        <f>IFERROR(VLOOKUP(G2624,'字典-系统管理&amp;工段管理'!$A$2:$B$7,2,0),"0")</f>
        <v>0</v>
      </c>
      <c r="X2624" s="22" t="str">
        <f>IFERROR(VLOOKUP(H2624,'字典-系统管理&amp;工段管理'!$A$2:$B$7,2,0),"0")</f>
        <v>0</v>
      </c>
    </row>
    <row r="2625" spans="1:24" x14ac:dyDescent="0.15">
      <c r="A2625" s="19">
        <v>2623</v>
      </c>
      <c r="B2625" s="22" t="s">
        <v>24</v>
      </c>
      <c r="C2625" s="22" t="s">
        <v>94</v>
      </c>
      <c r="D2625" s="22" t="s">
        <v>234</v>
      </c>
      <c r="E2625" s="22" t="s">
        <v>28</v>
      </c>
      <c r="F2625" s="22"/>
      <c r="G2625" s="22"/>
      <c r="H2625" s="22"/>
      <c r="I2625" s="32" t="s">
        <v>1575</v>
      </c>
      <c r="J2625" s="22" t="s">
        <v>33</v>
      </c>
      <c r="K2625" s="38" t="s">
        <v>325</v>
      </c>
      <c r="L2625" s="20">
        <v>515</v>
      </c>
      <c r="M2625" s="29" t="str">
        <f>O2625&amp;"-"&amp;P2625&amp;"-"&amp;Q2625&amp;"-"&amp;R2625&amp;"-"&amp;S2625&amp;"-"&amp;T2625</f>
        <v>SJ-V-05-000D-XV-0515</v>
      </c>
      <c r="N2625" s="32" t="s">
        <v>1575</v>
      </c>
      <c r="O2625" s="21" t="str">
        <f>IFERROR(VLOOKUP(B2625,'字典-基地管理'!A:B,2,FALSE),"未填")</f>
        <v>SJ</v>
      </c>
      <c r="P2625" s="21" t="str">
        <f>IFERROR(VLOOKUP(C2625,'字典-车间管理'!A:B,2,FALSE),"未填")</f>
        <v>V</v>
      </c>
      <c r="Q2625" s="21" t="str">
        <f>IFERROR(VLOOKUP(D2625,'字典-系统管理&amp;工段管理'!C:D,2,FALSE),"未填")</f>
        <v>05</v>
      </c>
      <c r="R2625" s="22" t="str">
        <f>_xlfn.TEXTJOIN("", TRUE, IF(U2625="0", U2625, ""), IF(V2625="0", V2625, ""), IF(W2625="0", W2625, ""), IF(X2625="0", X2625, ""), IF(U2625&lt;&gt;"0", U2625, ""), IF(V2625&lt;&gt;"0", V2625, ""), IF(W2625&lt;&gt;"0", W2625, ""), IF(X2625&lt;&gt;"0", X2625, ""))</f>
        <v>000D</v>
      </c>
      <c r="S2625" s="21" t="str">
        <f>IFERROR(VLOOKUP(K2625,'字典-设备&amp;仪表管理'!A:B,2,FALSE),"未填")</f>
        <v>XV</v>
      </c>
      <c r="T2625" s="26" t="str">
        <f>IF(L2625="","未填",TEXT(L2625,"0000"))</f>
        <v>0515</v>
      </c>
      <c r="U2625" s="22" t="str">
        <f>IFERROR(VLOOKUP(E2625,'字典-系统管理&amp;工段管理'!$A$2:$B$7,2,0),"0")</f>
        <v>D</v>
      </c>
      <c r="V2625" s="22" t="str">
        <f>IFERROR(VLOOKUP(F2625,'字典-系统管理&amp;工段管理'!$A$2:$B$7,2,0),"0")</f>
        <v>0</v>
      </c>
      <c r="W2625" s="22" t="str">
        <f>IFERROR(VLOOKUP(G2625,'字典-系统管理&amp;工段管理'!$A$2:$B$7,2,0),"0")</f>
        <v>0</v>
      </c>
      <c r="X2625" s="22" t="str">
        <f>IFERROR(VLOOKUP(H2625,'字典-系统管理&amp;工段管理'!$A$2:$B$7,2,0),"0")</f>
        <v>0</v>
      </c>
    </row>
    <row r="2626" spans="1:24" x14ac:dyDescent="0.15">
      <c r="A2626" s="19">
        <v>2624</v>
      </c>
      <c r="B2626" s="22" t="s">
        <v>24</v>
      </c>
      <c r="C2626" s="22" t="s">
        <v>94</v>
      </c>
      <c r="D2626" s="22" t="s">
        <v>234</v>
      </c>
      <c r="E2626" s="22" t="s">
        <v>28</v>
      </c>
      <c r="F2626" s="22"/>
      <c r="G2626" s="22"/>
      <c r="H2626" s="22"/>
      <c r="I2626" s="32" t="s">
        <v>1576</v>
      </c>
      <c r="J2626" s="22" t="s">
        <v>33</v>
      </c>
      <c r="K2626" s="38" t="s">
        <v>325</v>
      </c>
      <c r="L2626" s="20">
        <v>516</v>
      </c>
      <c r="M2626" s="29" t="str">
        <f>O2626&amp;"-"&amp;P2626&amp;"-"&amp;Q2626&amp;"-"&amp;R2626&amp;"-"&amp;S2626&amp;"-"&amp;T2626</f>
        <v>SJ-V-05-000D-XV-0516</v>
      </c>
      <c r="N2626" s="32" t="s">
        <v>1576</v>
      </c>
      <c r="O2626" s="21" t="str">
        <f>IFERROR(VLOOKUP(B2626,'字典-基地管理'!A:B,2,FALSE),"未填")</f>
        <v>SJ</v>
      </c>
      <c r="P2626" s="21" t="str">
        <f>IFERROR(VLOOKUP(C2626,'字典-车间管理'!A:B,2,FALSE),"未填")</f>
        <v>V</v>
      </c>
      <c r="Q2626" s="21" t="str">
        <f>IFERROR(VLOOKUP(D2626,'字典-系统管理&amp;工段管理'!C:D,2,FALSE),"未填")</f>
        <v>05</v>
      </c>
      <c r="R2626" s="22" t="str">
        <f>_xlfn.TEXTJOIN("", TRUE, IF(U2626="0", U2626, ""), IF(V2626="0", V2626, ""), IF(W2626="0", W2626, ""), IF(X2626="0", X2626, ""), IF(U2626&lt;&gt;"0", U2626, ""), IF(V2626&lt;&gt;"0", V2626, ""), IF(W2626&lt;&gt;"0", W2626, ""), IF(X2626&lt;&gt;"0", X2626, ""))</f>
        <v>000D</v>
      </c>
      <c r="S2626" s="21" t="str">
        <f>IFERROR(VLOOKUP(K2626,'字典-设备&amp;仪表管理'!A:B,2,FALSE),"未填")</f>
        <v>XV</v>
      </c>
      <c r="T2626" s="26" t="str">
        <f>IF(L2626="","未填",TEXT(L2626,"0000"))</f>
        <v>0516</v>
      </c>
      <c r="U2626" s="22" t="str">
        <f>IFERROR(VLOOKUP(E2626,'字典-系统管理&amp;工段管理'!$A$2:$B$7,2,0),"0")</f>
        <v>D</v>
      </c>
      <c r="V2626" s="22" t="str">
        <f>IFERROR(VLOOKUP(F2626,'字典-系统管理&amp;工段管理'!$A$2:$B$7,2,0),"0")</f>
        <v>0</v>
      </c>
      <c r="W2626" s="22" t="str">
        <f>IFERROR(VLOOKUP(G2626,'字典-系统管理&amp;工段管理'!$A$2:$B$7,2,0),"0")</f>
        <v>0</v>
      </c>
      <c r="X2626" s="22" t="str">
        <f>IFERROR(VLOOKUP(H2626,'字典-系统管理&amp;工段管理'!$A$2:$B$7,2,0),"0")</f>
        <v>0</v>
      </c>
    </row>
    <row r="2627" spans="1:24" x14ac:dyDescent="0.15">
      <c r="A2627" s="19">
        <v>2625</v>
      </c>
      <c r="B2627" s="22" t="s">
        <v>24</v>
      </c>
      <c r="C2627" s="22" t="s">
        <v>94</v>
      </c>
      <c r="D2627" s="22" t="s">
        <v>234</v>
      </c>
      <c r="E2627" s="22" t="s">
        <v>28</v>
      </c>
      <c r="F2627" s="22"/>
      <c r="G2627" s="22"/>
      <c r="H2627" s="22"/>
      <c r="I2627" s="32" t="s">
        <v>1577</v>
      </c>
      <c r="J2627" s="22" t="s">
        <v>33</v>
      </c>
      <c r="K2627" s="38" t="s">
        <v>325</v>
      </c>
      <c r="L2627" s="20">
        <v>517</v>
      </c>
      <c r="M2627" s="29" t="str">
        <f>O2627&amp;"-"&amp;P2627&amp;"-"&amp;Q2627&amp;"-"&amp;R2627&amp;"-"&amp;S2627&amp;"-"&amp;T2627</f>
        <v>SJ-V-05-000D-XV-0517</v>
      </c>
      <c r="N2627" s="32" t="s">
        <v>1577</v>
      </c>
      <c r="O2627" s="21" t="str">
        <f>IFERROR(VLOOKUP(B2627,'字典-基地管理'!A:B,2,FALSE),"未填")</f>
        <v>SJ</v>
      </c>
      <c r="P2627" s="21" t="str">
        <f>IFERROR(VLOOKUP(C2627,'字典-车间管理'!A:B,2,FALSE),"未填")</f>
        <v>V</v>
      </c>
      <c r="Q2627" s="21" t="str">
        <f>IFERROR(VLOOKUP(D2627,'字典-系统管理&amp;工段管理'!C:D,2,FALSE),"未填")</f>
        <v>05</v>
      </c>
      <c r="R2627" s="22" t="str">
        <f>_xlfn.TEXTJOIN("", TRUE, IF(U2627="0", U2627, ""), IF(V2627="0", V2627, ""), IF(W2627="0", W2627, ""), IF(X2627="0", X2627, ""), IF(U2627&lt;&gt;"0", U2627, ""), IF(V2627&lt;&gt;"0", V2627, ""), IF(W2627&lt;&gt;"0", W2627, ""), IF(X2627&lt;&gt;"0", X2627, ""))</f>
        <v>000D</v>
      </c>
      <c r="S2627" s="21" t="str">
        <f>IFERROR(VLOOKUP(K2627,'字典-设备&amp;仪表管理'!A:B,2,FALSE),"未填")</f>
        <v>XV</v>
      </c>
      <c r="T2627" s="26" t="str">
        <f>IF(L2627="","未填",TEXT(L2627,"0000"))</f>
        <v>0517</v>
      </c>
      <c r="U2627" s="22" t="str">
        <f>IFERROR(VLOOKUP(E2627,'字典-系统管理&amp;工段管理'!$A$2:$B$7,2,0),"0")</f>
        <v>D</v>
      </c>
      <c r="V2627" s="22" t="str">
        <f>IFERROR(VLOOKUP(F2627,'字典-系统管理&amp;工段管理'!$A$2:$B$7,2,0),"0")</f>
        <v>0</v>
      </c>
      <c r="W2627" s="22" t="str">
        <f>IFERROR(VLOOKUP(G2627,'字典-系统管理&amp;工段管理'!$A$2:$B$7,2,0),"0")</f>
        <v>0</v>
      </c>
      <c r="X2627" s="22" t="str">
        <f>IFERROR(VLOOKUP(H2627,'字典-系统管理&amp;工段管理'!$A$2:$B$7,2,0),"0")</f>
        <v>0</v>
      </c>
    </row>
    <row r="2628" spans="1:24" x14ac:dyDescent="0.15">
      <c r="A2628" s="19">
        <v>2626</v>
      </c>
      <c r="B2628" s="22" t="s">
        <v>24</v>
      </c>
      <c r="C2628" s="22" t="s">
        <v>94</v>
      </c>
      <c r="D2628" s="22" t="s">
        <v>234</v>
      </c>
      <c r="E2628" s="22" t="s">
        <v>28</v>
      </c>
      <c r="F2628" s="22"/>
      <c r="G2628" s="22"/>
      <c r="H2628" s="22"/>
      <c r="I2628" s="32" t="s">
        <v>1578</v>
      </c>
      <c r="J2628" s="22" t="s">
        <v>33</v>
      </c>
      <c r="K2628" s="38" t="s">
        <v>325</v>
      </c>
      <c r="L2628" s="20">
        <v>518</v>
      </c>
      <c r="M2628" s="29" t="str">
        <f>O2628&amp;"-"&amp;P2628&amp;"-"&amp;Q2628&amp;"-"&amp;R2628&amp;"-"&amp;S2628&amp;"-"&amp;T2628</f>
        <v>SJ-V-05-000D-XV-0518</v>
      </c>
      <c r="N2628" s="32" t="s">
        <v>1578</v>
      </c>
      <c r="O2628" s="21" t="str">
        <f>IFERROR(VLOOKUP(B2628,'字典-基地管理'!A:B,2,FALSE),"未填")</f>
        <v>SJ</v>
      </c>
      <c r="P2628" s="21" t="str">
        <f>IFERROR(VLOOKUP(C2628,'字典-车间管理'!A:B,2,FALSE),"未填")</f>
        <v>V</v>
      </c>
      <c r="Q2628" s="21" t="str">
        <f>IFERROR(VLOOKUP(D2628,'字典-系统管理&amp;工段管理'!C:D,2,FALSE),"未填")</f>
        <v>05</v>
      </c>
      <c r="R2628" s="22" t="str">
        <f>_xlfn.TEXTJOIN("", TRUE, IF(U2628="0", U2628, ""), IF(V2628="0", V2628, ""), IF(W2628="0", W2628, ""), IF(X2628="0", X2628, ""), IF(U2628&lt;&gt;"0", U2628, ""), IF(V2628&lt;&gt;"0", V2628, ""), IF(W2628&lt;&gt;"0", W2628, ""), IF(X2628&lt;&gt;"0", X2628, ""))</f>
        <v>000D</v>
      </c>
      <c r="S2628" s="21" t="str">
        <f>IFERROR(VLOOKUP(K2628,'字典-设备&amp;仪表管理'!A:B,2,FALSE),"未填")</f>
        <v>XV</v>
      </c>
      <c r="T2628" s="26" t="str">
        <f>IF(L2628="","未填",TEXT(L2628,"0000"))</f>
        <v>0518</v>
      </c>
      <c r="U2628" s="22" t="str">
        <f>IFERROR(VLOOKUP(E2628,'字典-系统管理&amp;工段管理'!$A$2:$B$7,2,0),"0")</f>
        <v>D</v>
      </c>
      <c r="V2628" s="22" t="str">
        <f>IFERROR(VLOOKUP(F2628,'字典-系统管理&amp;工段管理'!$A$2:$B$7,2,0),"0")</f>
        <v>0</v>
      </c>
      <c r="W2628" s="22" t="str">
        <f>IFERROR(VLOOKUP(G2628,'字典-系统管理&amp;工段管理'!$A$2:$B$7,2,0),"0")</f>
        <v>0</v>
      </c>
      <c r="X2628" s="22" t="str">
        <f>IFERROR(VLOOKUP(H2628,'字典-系统管理&amp;工段管理'!$A$2:$B$7,2,0),"0")</f>
        <v>0</v>
      </c>
    </row>
    <row r="2629" spans="1:24" x14ac:dyDescent="0.15">
      <c r="A2629" s="19">
        <v>2627</v>
      </c>
      <c r="B2629" s="22" t="s">
        <v>24</v>
      </c>
      <c r="C2629" s="22" t="s">
        <v>94</v>
      </c>
      <c r="D2629" s="22" t="s">
        <v>234</v>
      </c>
      <c r="E2629" s="22" t="s">
        <v>28</v>
      </c>
      <c r="F2629" s="22"/>
      <c r="G2629" s="22"/>
      <c r="H2629" s="22"/>
      <c r="I2629" s="32" t="s">
        <v>1579</v>
      </c>
      <c r="J2629" s="22" t="s">
        <v>33</v>
      </c>
      <c r="K2629" s="38" t="s">
        <v>325</v>
      </c>
      <c r="L2629" s="20">
        <v>519</v>
      </c>
      <c r="M2629" s="29" t="str">
        <f>O2629&amp;"-"&amp;P2629&amp;"-"&amp;Q2629&amp;"-"&amp;R2629&amp;"-"&amp;S2629&amp;"-"&amp;T2629</f>
        <v>SJ-V-05-000D-XV-0519</v>
      </c>
      <c r="N2629" s="32" t="s">
        <v>1579</v>
      </c>
      <c r="O2629" s="21" t="str">
        <f>IFERROR(VLOOKUP(B2629,'字典-基地管理'!A:B,2,FALSE),"未填")</f>
        <v>SJ</v>
      </c>
      <c r="P2629" s="21" t="str">
        <f>IFERROR(VLOOKUP(C2629,'字典-车间管理'!A:B,2,FALSE),"未填")</f>
        <v>V</v>
      </c>
      <c r="Q2629" s="21" t="str">
        <f>IFERROR(VLOOKUP(D2629,'字典-系统管理&amp;工段管理'!C:D,2,FALSE),"未填")</f>
        <v>05</v>
      </c>
      <c r="R2629" s="22" t="str">
        <f>_xlfn.TEXTJOIN("", TRUE, IF(U2629="0", U2629, ""), IF(V2629="0", V2629, ""), IF(W2629="0", W2629, ""), IF(X2629="0", X2629, ""), IF(U2629&lt;&gt;"0", U2629, ""), IF(V2629&lt;&gt;"0", V2629, ""), IF(W2629&lt;&gt;"0", W2629, ""), IF(X2629&lt;&gt;"0", X2629, ""))</f>
        <v>000D</v>
      </c>
      <c r="S2629" s="21" t="str">
        <f>IFERROR(VLOOKUP(K2629,'字典-设备&amp;仪表管理'!A:B,2,FALSE),"未填")</f>
        <v>XV</v>
      </c>
      <c r="T2629" s="26" t="str">
        <f>IF(L2629="","未填",TEXT(L2629,"0000"))</f>
        <v>0519</v>
      </c>
      <c r="U2629" s="22" t="str">
        <f>IFERROR(VLOOKUP(E2629,'字典-系统管理&amp;工段管理'!$A$2:$B$7,2,0),"0")</f>
        <v>D</v>
      </c>
      <c r="V2629" s="22" t="str">
        <f>IFERROR(VLOOKUP(F2629,'字典-系统管理&amp;工段管理'!$A$2:$B$7,2,0),"0")</f>
        <v>0</v>
      </c>
      <c r="W2629" s="22" t="str">
        <f>IFERROR(VLOOKUP(G2629,'字典-系统管理&amp;工段管理'!$A$2:$B$7,2,0),"0")</f>
        <v>0</v>
      </c>
      <c r="X2629" s="22" t="str">
        <f>IFERROR(VLOOKUP(H2629,'字典-系统管理&amp;工段管理'!$A$2:$B$7,2,0),"0")</f>
        <v>0</v>
      </c>
    </row>
    <row r="2630" spans="1:24" x14ac:dyDescent="0.15">
      <c r="A2630" s="19">
        <v>2628</v>
      </c>
      <c r="B2630" s="22" t="s">
        <v>24</v>
      </c>
      <c r="C2630" s="22" t="s">
        <v>94</v>
      </c>
      <c r="D2630" s="22" t="s">
        <v>234</v>
      </c>
      <c r="E2630" s="22" t="s">
        <v>28</v>
      </c>
      <c r="F2630" s="22"/>
      <c r="G2630" s="22"/>
      <c r="H2630" s="22"/>
      <c r="I2630" s="32" t="s">
        <v>1580</v>
      </c>
      <c r="J2630" s="22" t="s">
        <v>33</v>
      </c>
      <c r="K2630" s="38" t="s">
        <v>325</v>
      </c>
      <c r="L2630" s="20">
        <v>520</v>
      </c>
      <c r="M2630" s="29" t="str">
        <f>O2630&amp;"-"&amp;P2630&amp;"-"&amp;Q2630&amp;"-"&amp;R2630&amp;"-"&amp;S2630&amp;"-"&amp;T2630</f>
        <v>SJ-V-05-000D-XV-0520</v>
      </c>
      <c r="N2630" s="32" t="s">
        <v>1580</v>
      </c>
      <c r="O2630" s="21" t="str">
        <f>IFERROR(VLOOKUP(B2630,'字典-基地管理'!A:B,2,FALSE),"未填")</f>
        <v>SJ</v>
      </c>
      <c r="P2630" s="21" t="str">
        <f>IFERROR(VLOOKUP(C2630,'字典-车间管理'!A:B,2,FALSE),"未填")</f>
        <v>V</v>
      </c>
      <c r="Q2630" s="21" t="str">
        <f>IFERROR(VLOOKUP(D2630,'字典-系统管理&amp;工段管理'!C:D,2,FALSE),"未填")</f>
        <v>05</v>
      </c>
      <c r="R2630" s="22" t="str">
        <f>_xlfn.TEXTJOIN("", TRUE, IF(U2630="0", U2630, ""), IF(V2630="0", V2630, ""), IF(W2630="0", W2630, ""), IF(X2630="0", X2630, ""), IF(U2630&lt;&gt;"0", U2630, ""), IF(V2630&lt;&gt;"0", V2630, ""), IF(W2630&lt;&gt;"0", W2630, ""), IF(X2630&lt;&gt;"0", X2630, ""))</f>
        <v>000D</v>
      </c>
      <c r="S2630" s="21" t="str">
        <f>IFERROR(VLOOKUP(K2630,'字典-设备&amp;仪表管理'!A:B,2,FALSE),"未填")</f>
        <v>XV</v>
      </c>
      <c r="T2630" s="26" t="str">
        <f>IF(L2630="","未填",TEXT(L2630,"0000"))</f>
        <v>0520</v>
      </c>
      <c r="U2630" s="22" t="str">
        <f>IFERROR(VLOOKUP(E2630,'字典-系统管理&amp;工段管理'!$A$2:$B$7,2,0),"0")</f>
        <v>D</v>
      </c>
      <c r="V2630" s="22" t="str">
        <f>IFERROR(VLOOKUP(F2630,'字典-系统管理&amp;工段管理'!$A$2:$B$7,2,0),"0")</f>
        <v>0</v>
      </c>
      <c r="W2630" s="22" t="str">
        <f>IFERROR(VLOOKUP(G2630,'字典-系统管理&amp;工段管理'!$A$2:$B$7,2,0),"0")</f>
        <v>0</v>
      </c>
      <c r="X2630" s="22" t="str">
        <f>IFERROR(VLOOKUP(H2630,'字典-系统管理&amp;工段管理'!$A$2:$B$7,2,0),"0")</f>
        <v>0</v>
      </c>
    </row>
    <row r="2631" spans="1:24" x14ac:dyDescent="0.15">
      <c r="A2631" s="19">
        <v>2629</v>
      </c>
      <c r="B2631" s="22" t="s">
        <v>24</v>
      </c>
      <c r="C2631" s="22" t="s">
        <v>94</v>
      </c>
      <c r="D2631" s="22" t="s">
        <v>234</v>
      </c>
      <c r="E2631" s="22" t="s">
        <v>28</v>
      </c>
      <c r="F2631" s="22"/>
      <c r="G2631" s="22"/>
      <c r="H2631" s="22"/>
      <c r="I2631" s="32" t="s">
        <v>1581</v>
      </c>
      <c r="J2631" s="22" t="s">
        <v>33</v>
      </c>
      <c r="K2631" s="38" t="s">
        <v>325</v>
      </c>
      <c r="L2631" s="20">
        <v>521</v>
      </c>
      <c r="M2631" s="29" t="str">
        <f>O2631&amp;"-"&amp;P2631&amp;"-"&amp;Q2631&amp;"-"&amp;R2631&amp;"-"&amp;S2631&amp;"-"&amp;T2631</f>
        <v>SJ-V-05-000D-XV-0521</v>
      </c>
      <c r="N2631" s="32" t="s">
        <v>1581</v>
      </c>
      <c r="O2631" s="21" t="str">
        <f>IFERROR(VLOOKUP(B2631,'字典-基地管理'!A:B,2,FALSE),"未填")</f>
        <v>SJ</v>
      </c>
      <c r="P2631" s="21" t="str">
        <f>IFERROR(VLOOKUP(C2631,'字典-车间管理'!A:B,2,FALSE),"未填")</f>
        <v>V</v>
      </c>
      <c r="Q2631" s="21" t="str">
        <f>IFERROR(VLOOKUP(D2631,'字典-系统管理&amp;工段管理'!C:D,2,FALSE),"未填")</f>
        <v>05</v>
      </c>
      <c r="R2631" s="22" t="str">
        <f>_xlfn.TEXTJOIN("", TRUE, IF(U2631="0", U2631, ""), IF(V2631="0", V2631, ""), IF(W2631="0", W2631, ""), IF(X2631="0", X2631, ""), IF(U2631&lt;&gt;"0", U2631, ""), IF(V2631&lt;&gt;"0", V2631, ""), IF(W2631&lt;&gt;"0", W2631, ""), IF(X2631&lt;&gt;"0", X2631, ""))</f>
        <v>000D</v>
      </c>
      <c r="S2631" s="21" t="str">
        <f>IFERROR(VLOOKUP(K2631,'字典-设备&amp;仪表管理'!A:B,2,FALSE),"未填")</f>
        <v>XV</v>
      </c>
      <c r="T2631" s="26" t="str">
        <f>IF(L2631="","未填",TEXT(L2631,"0000"))</f>
        <v>0521</v>
      </c>
      <c r="U2631" s="22" t="str">
        <f>IFERROR(VLOOKUP(E2631,'字典-系统管理&amp;工段管理'!$A$2:$B$7,2,0),"0")</f>
        <v>D</v>
      </c>
      <c r="V2631" s="22" t="str">
        <f>IFERROR(VLOOKUP(F2631,'字典-系统管理&amp;工段管理'!$A$2:$B$7,2,0),"0")</f>
        <v>0</v>
      </c>
      <c r="W2631" s="22" t="str">
        <f>IFERROR(VLOOKUP(G2631,'字典-系统管理&amp;工段管理'!$A$2:$B$7,2,0),"0")</f>
        <v>0</v>
      </c>
      <c r="X2631" s="22" t="str">
        <f>IFERROR(VLOOKUP(H2631,'字典-系统管理&amp;工段管理'!$A$2:$B$7,2,0),"0")</f>
        <v>0</v>
      </c>
    </row>
    <row r="2632" spans="1:24" x14ac:dyDescent="0.15">
      <c r="A2632" s="19">
        <v>2630</v>
      </c>
      <c r="B2632" s="22" t="s">
        <v>24</v>
      </c>
      <c r="C2632" s="22" t="s">
        <v>94</v>
      </c>
      <c r="D2632" s="22" t="s">
        <v>234</v>
      </c>
      <c r="E2632" s="22" t="s">
        <v>28</v>
      </c>
      <c r="F2632" s="22"/>
      <c r="G2632" s="22"/>
      <c r="H2632" s="22"/>
      <c r="I2632" s="32" t="s">
        <v>1582</v>
      </c>
      <c r="J2632" s="22" t="s">
        <v>33</v>
      </c>
      <c r="K2632" s="38" t="s">
        <v>325</v>
      </c>
      <c r="L2632" s="20">
        <v>522</v>
      </c>
      <c r="M2632" s="29" t="str">
        <f>O2632&amp;"-"&amp;P2632&amp;"-"&amp;Q2632&amp;"-"&amp;R2632&amp;"-"&amp;S2632&amp;"-"&amp;T2632</f>
        <v>SJ-V-05-000D-XV-0522</v>
      </c>
      <c r="N2632" s="32" t="s">
        <v>1582</v>
      </c>
      <c r="O2632" s="21" t="str">
        <f>IFERROR(VLOOKUP(B2632,'字典-基地管理'!A:B,2,FALSE),"未填")</f>
        <v>SJ</v>
      </c>
      <c r="P2632" s="21" t="str">
        <f>IFERROR(VLOOKUP(C2632,'字典-车间管理'!A:B,2,FALSE),"未填")</f>
        <v>V</v>
      </c>
      <c r="Q2632" s="21" t="str">
        <f>IFERROR(VLOOKUP(D2632,'字典-系统管理&amp;工段管理'!C:D,2,FALSE),"未填")</f>
        <v>05</v>
      </c>
      <c r="R2632" s="22" t="str">
        <f>_xlfn.TEXTJOIN("", TRUE, IF(U2632="0", U2632, ""), IF(V2632="0", V2632, ""), IF(W2632="0", W2632, ""), IF(X2632="0", X2632, ""), IF(U2632&lt;&gt;"0", U2632, ""), IF(V2632&lt;&gt;"0", V2632, ""), IF(W2632&lt;&gt;"0", W2632, ""), IF(X2632&lt;&gt;"0", X2632, ""))</f>
        <v>000D</v>
      </c>
      <c r="S2632" s="21" t="str">
        <f>IFERROR(VLOOKUP(K2632,'字典-设备&amp;仪表管理'!A:B,2,FALSE),"未填")</f>
        <v>XV</v>
      </c>
      <c r="T2632" s="26" t="str">
        <f>IF(L2632="","未填",TEXT(L2632,"0000"))</f>
        <v>0522</v>
      </c>
      <c r="U2632" s="22" t="str">
        <f>IFERROR(VLOOKUP(E2632,'字典-系统管理&amp;工段管理'!$A$2:$B$7,2,0),"0")</f>
        <v>D</v>
      </c>
      <c r="V2632" s="22" t="str">
        <f>IFERROR(VLOOKUP(F2632,'字典-系统管理&amp;工段管理'!$A$2:$B$7,2,0),"0")</f>
        <v>0</v>
      </c>
      <c r="W2632" s="22" t="str">
        <f>IFERROR(VLOOKUP(G2632,'字典-系统管理&amp;工段管理'!$A$2:$B$7,2,0),"0")</f>
        <v>0</v>
      </c>
      <c r="X2632" s="22" t="str">
        <f>IFERROR(VLOOKUP(H2632,'字典-系统管理&amp;工段管理'!$A$2:$B$7,2,0),"0")</f>
        <v>0</v>
      </c>
    </row>
    <row r="2633" spans="1:24" x14ac:dyDescent="0.15">
      <c r="A2633" s="19">
        <v>2631</v>
      </c>
      <c r="B2633" s="22" t="s">
        <v>24</v>
      </c>
      <c r="C2633" s="22" t="s">
        <v>94</v>
      </c>
      <c r="D2633" s="22" t="s">
        <v>234</v>
      </c>
      <c r="E2633" s="22" t="s">
        <v>28</v>
      </c>
      <c r="F2633" s="22"/>
      <c r="G2633" s="22"/>
      <c r="H2633" s="22"/>
      <c r="I2633" s="32" t="s">
        <v>1583</v>
      </c>
      <c r="J2633" s="22" t="s">
        <v>33</v>
      </c>
      <c r="K2633" s="38" t="s">
        <v>325</v>
      </c>
      <c r="L2633" s="20">
        <v>523</v>
      </c>
      <c r="M2633" s="29" t="str">
        <f>O2633&amp;"-"&amp;P2633&amp;"-"&amp;Q2633&amp;"-"&amp;R2633&amp;"-"&amp;S2633&amp;"-"&amp;T2633</f>
        <v>SJ-V-05-000D-XV-0523</v>
      </c>
      <c r="N2633" s="32" t="s">
        <v>1583</v>
      </c>
      <c r="O2633" s="21" t="str">
        <f>IFERROR(VLOOKUP(B2633,'字典-基地管理'!A:B,2,FALSE),"未填")</f>
        <v>SJ</v>
      </c>
      <c r="P2633" s="21" t="str">
        <f>IFERROR(VLOOKUP(C2633,'字典-车间管理'!A:B,2,FALSE),"未填")</f>
        <v>V</v>
      </c>
      <c r="Q2633" s="21" t="str">
        <f>IFERROR(VLOOKUP(D2633,'字典-系统管理&amp;工段管理'!C:D,2,FALSE),"未填")</f>
        <v>05</v>
      </c>
      <c r="R2633" s="22" t="str">
        <f>_xlfn.TEXTJOIN("", TRUE, IF(U2633="0", U2633, ""), IF(V2633="0", V2633, ""), IF(W2633="0", W2633, ""), IF(X2633="0", X2633, ""), IF(U2633&lt;&gt;"0", U2633, ""), IF(V2633&lt;&gt;"0", V2633, ""), IF(W2633&lt;&gt;"0", W2633, ""), IF(X2633&lt;&gt;"0", X2633, ""))</f>
        <v>000D</v>
      </c>
      <c r="S2633" s="21" t="str">
        <f>IFERROR(VLOOKUP(K2633,'字典-设备&amp;仪表管理'!A:B,2,FALSE),"未填")</f>
        <v>XV</v>
      </c>
      <c r="T2633" s="26" t="str">
        <f>IF(L2633="","未填",TEXT(L2633,"0000"))</f>
        <v>0523</v>
      </c>
      <c r="U2633" s="22" t="str">
        <f>IFERROR(VLOOKUP(E2633,'字典-系统管理&amp;工段管理'!$A$2:$B$7,2,0),"0")</f>
        <v>D</v>
      </c>
      <c r="V2633" s="22" t="str">
        <f>IFERROR(VLOOKUP(F2633,'字典-系统管理&amp;工段管理'!$A$2:$B$7,2,0),"0")</f>
        <v>0</v>
      </c>
      <c r="W2633" s="22" t="str">
        <f>IFERROR(VLOOKUP(G2633,'字典-系统管理&amp;工段管理'!$A$2:$B$7,2,0),"0")</f>
        <v>0</v>
      </c>
      <c r="X2633" s="22" t="str">
        <f>IFERROR(VLOOKUP(H2633,'字典-系统管理&amp;工段管理'!$A$2:$B$7,2,0),"0")</f>
        <v>0</v>
      </c>
    </row>
    <row r="2634" spans="1:24" x14ac:dyDescent="0.15">
      <c r="A2634" s="19">
        <v>2632</v>
      </c>
      <c r="B2634" s="22" t="s">
        <v>24</v>
      </c>
      <c r="C2634" s="22" t="s">
        <v>94</v>
      </c>
      <c r="D2634" s="22" t="s">
        <v>234</v>
      </c>
      <c r="E2634" s="22" t="s">
        <v>28</v>
      </c>
      <c r="F2634" s="22"/>
      <c r="G2634" s="22"/>
      <c r="H2634" s="22"/>
      <c r="I2634" s="32" t="s">
        <v>1587</v>
      </c>
      <c r="J2634" s="22" t="s">
        <v>33</v>
      </c>
      <c r="K2634" s="38" t="s">
        <v>325</v>
      </c>
      <c r="L2634" s="20">
        <v>524</v>
      </c>
      <c r="M2634" s="29" t="str">
        <f>O2634&amp;"-"&amp;P2634&amp;"-"&amp;Q2634&amp;"-"&amp;R2634&amp;"-"&amp;S2634&amp;"-"&amp;T2634</f>
        <v>SJ-V-05-000D-XV-0524</v>
      </c>
      <c r="N2634" s="32" t="s">
        <v>1587</v>
      </c>
      <c r="O2634" s="21" t="str">
        <f>IFERROR(VLOOKUP(B2634,'字典-基地管理'!A:B,2,FALSE),"未填")</f>
        <v>SJ</v>
      </c>
      <c r="P2634" s="21" t="str">
        <f>IFERROR(VLOOKUP(C2634,'字典-车间管理'!A:B,2,FALSE),"未填")</f>
        <v>V</v>
      </c>
      <c r="Q2634" s="21" t="str">
        <f>IFERROR(VLOOKUP(D2634,'字典-系统管理&amp;工段管理'!C:D,2,FALSE),"未填")</f>
        <v>05</v>
      </c>
      <c r="R2634" s="22" t="str">
        <f>_xlfn.TEXTJOIN("", TRUE, IF(U2634="0", U2634, ""), IF(V2634="0", V2634, ""), IF(W2634="0", W2634, ""), IF(X2634="0", X2634, ""), IF(U2634&lt;&gt;"0", U2634, ""), IF(V2634&lt;&gt;"0", V2634, ""), IF(W2634&lt;&gt;"0", W2634, ""), IF(X2634&lt;&gt;"0", X2634, ""))</f>
        <v>000D</v>
      </c>
      <c r="S2634" s="21" t="str">
        <f>IFERROR(VLOOKUP(K2634,'字典-设备&amp;仪表管理'!A:B,2,FALSE),"未填")</f>
        <v>XV</v>
      </c>
      <c r="T2634" s="26" t="str">
        <f>IF(L2634="","未填",TEXT(L2634,"0000"))</f>
        <v>0524</v>
      </c>
      <c r="U2634" s="22" t="str">
        <f>IFERROR(VLOOKUP(E2634,'字典-系统管理&amp;工段管理'!$A$2:$B$7,2,0),"0")</f>
        <v>D</v>
      </c>
      <c r="V2634" s="22" t="str">
        <f>IFERROR(VLOOKUP(F2634,'字典-系统管理&amp;工段管理'!$A$2:$B$7,2,0),"0")</f>
        <v>0</v>
      </c>
      <c r="W2634" s="22" t="str">
        <f>IFERROR(VLOOKUP(G2634,'字典-系统管理&amp;工段管理'!$A$2:$B$7,2,0),"0")</f>
        <v>0</v>
      </c>
      <c r="X2634" s="22" t="str">
        <f>IFERROR(VLOOKUP(H2634,'字典-系统管理&amp;工段管理'!$A$2:$B$7,2,0),"0")</f>
        <v>0</v>
      </c>
    </row>
    <row r="2635" spans="1:24" x14ac:dyDescent="0.15">
      <c r="A2635" s="19">
        <v>2633</v>
      </c>
      <c r="B2635" s="22" t="s">
        <v>24</v>
      </c>
      <c r="C2635" s="22" t="s">
        <v>94</v>
      </c>
      <c r="D2635" s="22" t="s">
        <v>234</v>
      </c>
      <c r="E2635" s="22" t="s">
        <v>28</v>
      </c>
      <c r="F2635" s="22"/>
      <c r="G2635" s="22"/>
      <c r="H2635" s="22"/>
      <c r="I2635" s="32" t="s">
        <v>1588</v>
      </c>
      <c r="J2635" s="22" t="s">
        <v>33</v>
      </c>
      <c r="K2635" s="38" t="s">
        <v>325</v>
      </c>
      <c r="L2635" s="20">
        <v>525</v>
      </c>
      <c r="M2635" s="29" t="str">
        <f>O2635&amp;"-"&amp;P2635&amp;"-"&amp;Q2635&amp;"-"&amp;R2635&amp;"-"&amp;S2635&amp;"-"&amp;T2635</f>
        <v>SJ-V-05-000D-XV-0525</v>
      </c>
      <c r="N2635" s="32" t="s">
        <v>1588</v>
      </c>
      <c r="O2635" s="21" t="str">
        <f>IFERROR(VLOOKUP(B2635,'字典-基地管理'!A:B,2,FALSE),"未填")</f>
        <v>SJ</v>
      </c>
      <c r="P2635" s="21" t="str">
        <f>IFERROR(VLOOKUP(C2635,'字典-车间管理'!A:B,2,FALSE),"未填")</f>
        <v>V</v>
      </c>
      <c r="Q2635" s="21" t="str">
        <f>IFERROR(VLOOKUP(D2635,'字典-系统管理&amp;工段管理'!C:D,2,FALSE),"未填")</f>
        <v>05</v>
      </c>
      <c r="R2635" s="22" t="str">
        <f>_xlfn.TEXTJOIN("", TRUE, IF(U2635="0", U2635, ""), IF(V2635="0", V2635, ""), IF(W2635="0", W2635, ""), IF(X2635="0", X2635, ""), IF(U2635&lt;&gt;"0", U2635, ""), IF(V2635&lt;&gt;"0", V2635, ""), IF(W2635&lt;&gt;"0", W2635, ""), IF(X2635&lt;&gt;"0", X2635, ""))</f>
        <v>000D</v>
      </c>
      <c r="S2635" s="21" t="str">
        <f>IFERROR(VLOOKUP(K2635,'字典-设备&amp;仪表管理'!A:B,2,FALSE),"未填")</f>
        <v>XV</v>
      </c>
      <c r="T2635" s="26" t="str">
        <f>IF(L2635="","未填",TEXT(L2635,"0000"))</f>
        <v>0525</v>
      </c>
      <c r="U2635" s="22" t="str">
        <f>IFERROR(VLOOKUP(E2635,'字典-系统管理&amp;工段管理'!$A$2:$B$7,2,0),"0")</f>
        <v>D</v>
      </c>
      <c r="V2635" s="22" t="str">
        <f>IFERROR(VLOOKUP(F2635,'字典-系统管理&amp;工段管理'!$A$2:$B$7,2,0),"0")</f>
        <v>0</v>
      </c>
      <c r="W2635" s="22" t="str">
        <f>IFERROR(VLOOKUP(G2635,'字典-系统管理&amp;工段管理'!$A$2:$B$7,2,0),"0")</f>
        <v>0</v>
      </c>
      <c r="X2635" s="22" t="str">
        <f>IFERROR(VLOOKUP(H2635,'字典-系统管理&amp;工段管理'!$A$2:$B$7,2,0),"0")</f>
        <v>0</v>
      </c>
    </row>
    <row r="2636" spans="1:24" x14ac:dyDescent="0.15">
      <c r="A2636" s="19">
        <v>2634</v>
      </c>
      <c r="B2636" s="22" t="s">
        <v>24</v>
      </c>
      <c r="C2636" s="22" t="s">
        <v>94</v>
      </c>
      <c r="D2636" s="22" t="s">
        <v>234</v>
      </c>
      <c r="E2636" s="22" t="s">
        <v>28</v>
      </c>
      <c r="F2636" s="22"/>
      <c r="G2636" s="22"/>
      <c r="H2636" s="22"/>
      <c r="I2636" s="32" t="s">
        <v>1589</v>
      </c>
      <c r="J2636" s="22" t="s">
        <v>33</v>
      </c>
      <c r="K2636" s="38" t="s">
        <v>325</v>
      </c>
      <c r="L2636" s="20">
        <v>526</v>
      </c>
      <c r="M2636" s="29" t="str">
        <f>O2636&amp;"-"&amp;P2636&amp;"-"&amp;Q2636&amp;"-"&amp;R2636&amp;"-"&amp;S2636&amp;"-"&amp;T2636</f>
        <v>SJ-V-05-000D-XV-0526</v>
      </c>
      <c r="N2636" s="32" t="s">
        <v>1589</v>
      </c>
      <c r="O2636" s="21" t="str">
        <f>IFERROR(VLOOKUP(B2636,'字典-基地管理'!A:B,2,FALSE),"未填")</f>
        <v>SJ</v>
      </c>
      <c r="P2636" s="21" t="str">
        <f>IFERROR(VLOOKUP(C2636,'字典-车间管理'!A:B,2,FALSE),"未填")</f>
        <v>V</v>
      </c>
      <c r="Q2636" s="21" t="str">
        <f>IFERROR(VLOOKUP(D2636,'字典-系统管理&amp;工段管理'!C:D,2,FALSE),"未填")</f>
        <v>05</v>
      </c>
      <c r="R2636" s="22" t="str">
        <f>_xlfn.TEXTJOIN("", TRUE, IF(U2636="0", U2636, ""), IF(V2636="0", V2636, ""), IF(W2636="0", W2636, ""), IF(X2636="0", X2636, ""), IF(U2636&lt;&gt;"0", U2636, ""), IF(V2636&lt;&gt;"0", V2636, ""), IF(W2636&lt;&gt;"0", W2636, ""), IF(X2636&lt;&gt;"0", X2636, ""))</f>
        <v>000D</v>
      </c>
      <c r="S2636" s="21" t="str">
        <f>IFERROR(VLOOKUP(K2636,'字典-设备&amp;仪表管理'!A:B,2,FALSE),"未填")</f>
        <v>XV</v>
      </c>
      <c r="T2636" s="26" t="str">
        <f>IF(L2636="","未填",TEXT(L2636,"0000"))</f>
        <v>0526</v>
      </c>
      <c r="U2636" s="22" t="str">
        <f>IFERROR(VLOOKUP(E2636,'字典-系统管理&amp;工段管理'!$A$2:$B$7,2,0),"0")</f>
        <v>D</v>
      </c>
      <c r="V2636" s="22" t="str">
        <f>IFERROR(VLOOKUP(F2636,'字典-系统管理&amp;工段管理'!$A$2:$B$7,2,0),"0")</f>
        <v>0</v>
      </c>
      <c r="W2636" s="22" t="str">
        <f>IFERROR(VLOOKUP(G2636,'字典-系统管理&amp;工段管理'!$A$2:$B$7,2,0),"0")</f>
        <v>0</v>
      </c>
      <c r="X2636" s="22" t="str">
        <f>IFERROR(VLOOKUP(H2636,'字典-系统管理&amp;工段管理'!$A$2:$B$7,2,0),"0")</f>
        <v>0</v>
      </c>
    </row>
    <row r="2637" spans="1:24" x14ac:dyDescent="0.15">
      <c r="A2637" s="19">
        <v>2635</v>
      </c>
      <c r="B2637" s="22" t="s">
        <v>24</v>
      </c>
      <c r="C2637" s="22" t="s">
        <v>94</v>
      </c>
      <c r="D2637" s="22" t="s">
        <v>234</v>
      </c>
      <c r="E2637" s="22" t="s">
        <v>28</v>
      </c>
      <c r="F2637" s="22"/>
      <c r="G2637" s="22"/>
      <c r="H2637" s="22"/>
      <c r="I2637" s="32" t="s">
        <v>1590</v>
      </c>
      <c r="J2637" s="22" t="s">
        <v>33</v>
      </c>
      <c r="K2637" s="38" t="s">
        <v>325</v>
      </c>
      <c r="L2637" s="20">
        <v>527</v>
      </c>
      <c r="M2637" s="29" t="str">
        <f>O2637&amp;"-"&amp;P2637&amp;"-"&amp;Q2637&amp;"-"&amp;R2637&amp;"-"&amp;S2637&amp;"-"&amp;T2637</f>
        <v>SJ-V-05-000D-XV-0527</v>
      </c>
      <c r="N2637" s="32" t="s">
        <v>1590</v>
      </c>
      <c r="O2637" s="21" t="str">
        <f>IFERROR(VLOOKUP(B2637,'字典-基地管理'!A:B,2,FALSE),"未填")</f>
        <v>SJ</v>
      </c>
      <c r="P2637" s="21" t="str">
        <f>IFERROR(VLOOKUP(C2637,'字典-车间管理'!A:B,2,FALSE),"未填")</f>
        <v>V</v>
      </c>
      <c r="Q2637" s="21" t="str">
        <f>IFERROR(VLOOKUP(D2637,'字典-系统管理&amp;工段管理'!C:D,2,FALSE),"未填")</f>
        <v>05</v>
      </c>
      <c r="R2637" s="22" t="str">
        <f>_xlfn.TEXTJOIN("", TRUE, IF(U2637="0", U2637, ""), IF(V2637="0", V2637, ""), IF(W2637="0", W2637, ""), IF(X2637="0", X2637, ""), IF(U2637&lt;&gt;"0", U2637, ""), IF(V2637&lt;&gt;"0", V2637, ""), IF(W2637&lt;&gt;"0", W2637, ""), IF(X2637&lt;&gt;"0", X2637, ""))</f>
        <v>000D</v>
      </c>
      <c r="S2637" s="21" t="str">
        <f>IFERROR(VLOOKUP(K2637,'字典-设备&amp;仪表管理'!A:B,2,FALSE),"未填")</f>
        <v>XV</v>
      </c>
      <c r="T2637" s="26" t="str">
        <f>IF(L2637="","未填",TEXT(L2637,"0000"))</f>
        <v>0527</v>
      </c>
      <c r="U2637" s="22" t="str">
        <f>IFERROR(VLOOKUP(E2637,'字典-系统管理&amp;工段管理'!$A$2:$B$7,2,0),"0")</f>
        <v>D</v>
      </c>
      <c r="V2637" s="22" t="str">
        <f>IFERROR(VLOOKUP(F2637,'字典-系统管理&amp;工段管理'!$A$2:$B$7,2,0),"0")</f>
        <v>0</v>
      </c>
      <c r="W2637" s="22" t="str">
        <f>IFERROR(VLOOKUP(G2637,'字典-系统管理&amp;工段管理'!$A$2:$B$7,2,0),"0")</f>
        <v>0</v>
      </c>
      <c r="X2637" s="22" t="str">
        <f>IFERROR(VLOOKUP(H2637,'字典-系统管理&amp;工段管理'!$A$2:$B$7,2,0),"0")</f>
        <v>0</v>
      </c>
    </row>
    <row r="2638" spans="1:24" x14ac:dyDescent="0.15">
      <c r="A2638" s="19">
        <v>2636</v>
      </c>
      <c r="B2638" s="22" t="s">
        <v>24</v>
      </c>
      <c r="C2638" s="22" t="s">
        <v>94</v>
      </c>
      <c r="D2638" s="22" t="s">
        <v>234</v>
      </c>
      <c r="E2638" s="22" t="s">
        <v>28</v>
      </c>
      <c r="F2638" s="22"/>
      <c r="G2638" s="22"/>
      <c r="H2638" s="22"/>
      <c r="I2638" s="32" t="s">
        <v>1591</v>
      </c>
      <c r="J2638" s="22" t="s">
        <v>33</v>
      </c>
      <c r="K2638" s="38" t="s">
        <v>325</v>
      </c>
      <c r="L2638" s="20">
        <v>528</v>
      </c>
      <c r="M2638" s="29" t="str">
        <f>O2638&amp;"-"&amp;P2638&amp;"-"&amp;Q2638&amp;"-"&amp;R2638&amp;"-"&amp;S2638&amp;"-"&amp;T2638</f>
        <v>SJ-V-05-000D-XV-0528</v>
      </c>
      <c r="N2638" s="32" t="s">
        <v>1591</v>
      </c>
      <c r="O2638" s="21" t="str">
        <f>IFERROR(VLOOKUP(B2638,'字典-基地管理'!A:B,2,FALSE),"未填")</f>
        <v>SJ</v>
      </c>
      <c r="P2638" s="21" t="str">
        <f>IFERROR(VLOOKUP(C2638,'字典-车间管理'!A:B,2,FALSE),"未填")</f>
        <v>V</v>
      </c>
      <c r="Q2638" s="21" t="str">
        <f>IFERROR(VLOOKUP(D2638,'字典-系统管理&amp;工段管理'!C:D,2,FALSE),"未填")</f>
        <v>05</v>
      </c>
      <c r="R2638" s="22" t="str">
        <f>_xlfn.TEXTJOIN("", TRUE, IF(U2638="0", U2638, ""), IF(V2638="0", V2638, ""), IF(W2638="0", W2638, ""), IF(X2638="0", X2638, ""), IF(U2638&lt;&gt;"0", U2638, ""), IF(V2638&lt;&gt;"0", V2638, ""), IF(W2638&lt;&gt;"0", W2638, ""), IF(X2638&lt;&gt;"0", X2638, ""))</f>
        <v>000D</v>
      </c>
      <c r="S2638" s="21" t="str">
        <f>IFERROR(VLOOKUP(K2638,'字典-设备&amp;仪表管理'!A:B,2,FALSE),"未填")</f>
        <v>XV</v>
      </c>
      <c r="T2638" s="26" t="str">
        <f>IF(L2638="","未填",TEXT(L2638,"0000"))</f>
        <v>0528</v>
      </c>
      <c r="U2638" s="22" t="str">
        <f>IFERROR(VLOOKUP(E2638,'字典-系统管理&amp;工段管理'!$A$2:$B$7,2,0),"0")</f>
        <v>D</v>
      </c>
      <c r="V2638" s="22" t="str">
        <f>IFERROR(VLOOKUP(F2638,'字典-系统管理&amp;工段管理'!$A$2:$B$7,2,0),"0")</f>
        <v>0</v>
      </c>
      <c r="W2638" s="22" t="str">
        <f>IFERROR(VLOOKUP(G2638,'字典-系统管理&amp;工段管理'!$A$2:$B$7,2,0),"0")</f>
        <v>0</v>
      </c>
      <c r="X2638" s="22" t="str">
        <f>IFERROR(VLOOKUP(H2638,'字典-系统管理&amp;工段管理'!$A$2:$B$7,2,0),"0")</f>
        <v>0</v>
      </c>
    </row>
    <row r="2639" spans="1:24" x14ac:dyDescent="0.15">
      <c r="A2639" s="19">
        <v>2637</v>
      </c>
      <c r="B2639" s="22" t="s">
        <v>24</v>
      </c>
      <c r="C2639" s="22" t="s">
        <v>94</v>
      </c>
      <c r="D2639" s="22" t="s">
        <v>234</v>
      </c>
      <c r="E2639" s="22" t="s">
        <v>28</v>
      </c>
      <c r="F2639" s="22"/>
      <c r="G2639" s="22"/>
      <c r="H2639" s="22"/>
      <c r="I2639" s="32" t="s">
        <v>1592</v>
      </c>
      <c r="J2639" s="22" t="s">
        <v>33</v>
      </c>
      <c r="K2639" s="38" t="s">
        <v>325</v>
      </c>
      <c r="L2639" s="20">
        <v>529</v>
      </c>
      <c r="M2639" s="29" t="str">
        <f>O2639&amp;"-"&amp;P2639&amp;"-"&amp;Q2639&amp;"-"&amp;R2639&amp;"-"&amp;S2639&amp;"-"&amp;T2639</f>
        <v>SJ-V-05-000D-XV-0529</v>
      </c>
      <c r="N2639" s="32" t="s">
        <v>1592</v>
      </c>
      <c r="O2639" s="21" t="str">
        <f>IFERROR(VLOOKUP(B2639,'字典-基地管理'!A:B,2,FALSE),"未填")</f>
        <v>SJ</v>
      </c>
      <c r="P2639" s="21" t="str">
        <f>IFERROR(VLOOKUP(C2639,'字典-车间管理'!A:B,2,FALSE),"未填")</f>
        <v>V</v>
      </c>
      <c r="Q2639" s="21" t="str">
        <f>IFERROR(VLOOKUP(D2639,'字典-系统管理&amp;工段管理'!C:D,2,FALSE),"未填")</f>
        <v>05</v>
      </c>
      <c r="R2639" s="22" t="str">
        <f>_xlfn.TEXTJOIN("", TRUE, IF(U2639="0", U2639, ""), IF(V2639="0", V2639, ""), IF(W2639="0", W2639, ""), IF(X2639="0", X2639, ""), IF(U2639&lt;&gt;"0", U2639, ""), IF(V2639&lt;&gt;"0", V2639, ""), IF(W2639&lt;&gt;"0", W2639, ""), IF(X2639&lt;&gt;"0", X2639, ""))</f>
        <v>000D</v>
      </c>
      <c r="S2639" s="21" t="str">
        <f>IFERROR(VLOOKUP(K2639,'字典-设备&amp;仪表管理'!A:B,2,FALSE),"未填")</f>
        <v>XV</v>
      </c>
      <c r="T2639" s="26" t="str">
        <f>IF(L2639="","未填",TEXT(L2639,"0000"))</f>
        <v>0529</v>
      </c>
      <c r="U2639" s="22" t="str">
        <f>IFERROR(VLOOKUP(E2639,'字典-系统管理&amp;工段管理'!$A$2:$B$7,2,0),"0")</f>
        <v>D</v>
      </c>
      <c r="V2639" s="22" t="str">
        <f>IFERROR(VLOOKUP(F2639,'字典-系统管理&amp;工段管理'!$A$2:$B$7,2,0),"0")</f>
        <v>0</v>
      </c>
      <c r="W2639" s="22" t="str">
        <f>IFERROR(VLOOKUP(G2639,'字典-系统管理&amp;工段管理'!$A$2:$B$7,2,0),"0")</f>
        <v>0</v>
      </c>
      <c r="X2639" s="22" t="str">
        <f>IFERROR(VLOOKUP(H2639,'字典-系统管理&amp;工段管理'!$A$2:$B$7,2,0),"0")</f>
        <v>0</v>
      </c>
    </row>
    <row r="2640" spans="1:24" x14ac:dyDescent="0.15">
      <c r="A2640" s="19">
        <v>2638</v>
      </c>
      <c r="B2640" s="22" t="s">
        <v>24</v>
      </c>
      <c r="C2640" s="22" t="s">
        <v>94</v>
      </c>
      <c r="D2640" s="22" t="s">
        <v>234</v>
      </c>
      <c r="E2640" s="22" t="s">
        <v>28</v>
      </c>
      <c r="F2640" s="22"/>
      <c r="G2640" s="22"/>
      <c r="H2640" s="22"/>
      <c r="I2640" s="32" t="s">
        <v>1593</v>
      </c>
      <c r="J2640" s="22" t="s">
        <v>33</v>
      </c>
      <c r="K2640" s="38" t="s">
        <v>325</v>
      </c>
      <c r="L2640" s="20">
        <v>530</v>
      </c>
      <c r="M2640" s="29" t="str">
        <f>O2640&amp;"-"&amp;P2640&amp;"-"&amp;Q2640&amp;"-"&amp;R2640&amp;"-"&amp;S2640&amp;"-"&amp;T2640</f>
        <v>SJ-V-05-000D-XV-0530</v>
      </c>
      <c r="N2640" s="32" t="s">
        <v>1593</v>
      </c>
      <c r="O2640" s="21" t="str">
        <f>IFERROR(VLOOKUP(B2640,'字典-基地管理'!A:B,2,FALSE),"未填")</f>
        <v>SJ</v>
      </c>
      <c r="P2640" s="21" t="str">
        <f>IFERROR(VLOOKUP(C2640,'字典-车间管理'!A:B,2,FALSE),"未填")</f>
        <v>V</v>
      </c>
      <c r="Q2640" s="21" t="str">
        <f>IFERROR(VLOOKUP(D2640,'字典-系统管理&amp;工段管理'!C:D,2,FALSE),"未填")</f>
        <v>05</v>
      </c>
      <c r="R2640" s="22" t="str">
        <f>_xlfn.TEXTJOIN("", TRUE, IF(U2640="0", U2640, ""), IF(V2640="0", V2640, ""), IF(W2640="0", W2640, ""), IF(X2640="0", X2640, ""), IF(U2640&lt;&gt;"0", U2640, ""), IF(V2640&lt;&gt;"0", V2640, ""), IF(W2640&lt;&gt;"0", W2640, ""), IF(X2640&lt;&gt;"0", X2640, ""))</f>
        <v>000D</v>
      </c>
      <c r="S2640" s="21" t="str">
        <f>IFERROR(VLOOKUP(K2640,'字典-设备&amp;仪表管理'!A:B,2,FALSE),"未填")</f>
        <v>XV</v>
      </c>
      <c r="T2640" s="26" t="str">
        <f>IF(L2640="","未填",TEXT(L2640,"0000"))</f>
        <v>0530</v>
      </c>
      <c r="U2640" s="22" t="str">
        <f>IFERROR(VLOOKUP(E2640,'字典-系统管理&amp;工段管理'!$A$2:$B$7,2,0),"0")</f>
        <v>D</v>
      </c>
      <c r="V2640" s="22" t="str">
        <f>IFERROR(VLOOKUP(F2640,'字典-系统管理&amp;工段管理'!$A$2:$B$7,2,0),"0")</f>
        <v>0</v>
      </c>
      <c r="W2640" s="22" t="str">
        <f>IFERROR(VLOOKUP(G2640,'字典-系统管理&amp;工段管理'!$A$2:$B$7,2,0),"0")</f>
        <v>0</v>
      </c>
      <c r="X2640" s="22" t="str">
        <f>IFERROR(VLOOKUP(H2640,'字典-系统管理&amp;工段管理'!$A$2:$B$7,2,0),"0")</f>
        <v>0</v>
      </c>
    </row>
    <row r="2641" spans="1:24" x14ac:dyDescent="0.15">
      <c r="A2641" s="19">
        <v>2639</v>
      </c>
      <c r="B2641" s="22" t="s">
        <v>24</v>
      </c>
      <c r="C2641" s="22" t="s">
        <v>94</v>
      </c>
      <c r="D2641" s="22" t="s">
        <v>234</v>
      </c>
      <c r="E2641" s="22" t="s">
        <v>28</v>
      </c>
      <c r="F2641" s="22"/>
      <c r="G2641" s="22"/>
      <c r="H2641" s="22"/>
      <c r="I2641" s="32" t="s">
        <v>1594</v>
      </c>
      <c r="J2641" s="22" t="s">
        <v>33</v>
      </c>
      <c r="K2641" s="38" t="s">
        <v>325</v>
      </c>
      <c r="L2641" s="20">
        <v>531</v>
      </c>
      <c r="M2641" s="29" t="str">
        <f>O2641&amp;"-"&amp;P2641&amp;"-"&amp;Q2641&amp;"-"&amp;R2641&amp;"-"&amp;S2641&amp;"-"&amp;T2641</f>
        <v>SJ-V-05-000D-XV-0531</v>
      </c>
      <c r="N2641" s="32" t="s">
        <v>1594</v>
      </c>
      <c r="O2641" s="21" t="str">
        <f>IFERROR(VLOOKUP(B2641,'字典-基地管理'!A:B,2,FALSE),"未填")</f>
        <v>SJ</v>
      </c>
      <c r="P2641" s="21" t="str">
        <f>IFERROR(VLOOKUP(C2641,'字典-车间管理'!A:B,2,FALSE),"未填")</f>
        <v>V</v>
      </c>
      <c r="Q2641" s="21" t="str">
        <f>IFERROR(VLOOKUP(D2641,'字典-系统管理&amp;工段管理'!C:D,2,FALSE),"未填")</f>
        <v>05</v>
      </c>
      <c r="R2641" s="22" t="str">
        <f>_xlfn.TEXTJOIN("", TRUE, IF(U2641="0", U2641, ""), IF(V2641="0", V2641, ""), IF(W2641="0", W2641, ""), IF(X2641="0", X2641, ""), IF(U2641&lt;&gt;"0", U2641, ""), IF(V2641&lt;&gt;"0", V2641, ""), IF(W2641&lt;&gt;"0", W2641, ""), IF(X2641&lt;&gt;"0", X2641, ""))</f>
        <v>000D</v>
      </c>
      <c r="S2641" s="21" t="str">
        <f>IFERROR(VLOOKUP(K2641,'字典-设备&amp;仪表管理'!A:B,2,FALSE),"未填")</f>
        <v>XV</v>
      </c>
      <c r="T2641" s="26" t="str">
        <f>IF(L2641="","未填",TEXT(L2641,"0000"))</f>
        <v>0531</v>
      </c>
      <c r="U2641" s="22" t="str">
        <f>IFERROR(VLOOKUP(E2641,'字典-系统管理&amp;工段管理'!$A$2:$B$7,2,0),"0")</f>
        <v>D</v>
      </c>
      <c r="V2641" s="22" t="str">
        <f>IFERROR(VLOOKUP(F2641,'字典-系统管理&amp;工段管理'!$A$2:$B$7,2,0),"0")</f>
        <v>0</v>
      </c>
      <c r="W2641" s="22" t="str">
        <f>IFERROR(VLOOKUP(G2641,'字典-系统管理&amp;工段管理'!$A$2:$B$7,2,0),"0")</f>
        <v>0</v>
      </c>
      <c r="X2641" s="22" t="str">
        <f>IFERROR(VLOOKUP(H2641,'字典-系统管理&amp;工段管理'!$A$2:$B$7,2,0),"0")</f>
        <v>0</v>
      </c>
    </row>
    <row r="2642" spans="1:24" x14ac:dyDescent="0.15">
      <c r="A2642" s="19">
        <v>2640</v>
      </c>
      <c r="B2642" s="22" t="s">
        <v>24</v>
      </c>
      <c r="C2642" s="22" t="s">
        <v>94</v>
      </c>
      <c r="D2642" s="22" t="s">
        <v>234</v>
      </c>
      <c r="E2642" s="22" t="s">
        <v>28</v>
      </c>
      <c r="F2642" s="22"/>
      <c r="G2642" s="22"/>
      <c r="H2642" s="22"/>
      <c r="I2642" s="32" t="s">
        <v>1596</v>
      </c>
      <c r="J2642" s="22" t="s">
        <v>33</v>
      </c>
      <c r="K2642" s="38" t="s">
        <v>325</v>
      </c>
      <c r="L2642" s="20">
        <v>532</v>
      </c>
      <c r="M2642" s="29" t="str">
        <f>O2642&amp;"-"&amp;P2642&amp;"-"&amp;Q2642&amp;"-"&amp;R2642&amp;"-"&amp;S2642&amp;"-"&amp;T2642</f>
        <v>SJ-V-05-000D-XV-0532</v>
      </c>
      <c r="N2642" s="32" t="s">
        <v>1596</v>
      </c>
      <c r="O2642" s="21" t="str">
        <f>IFERROR(VLOOKUP(B2642,'字典-基地管理'!A:B,2,FALSE),"未填")</f>
        <v>SJ</v>
      </c>
      <c r="P2642" s="21" t="str">
        <f>IFERROR(VLOOKUP(C2642,'字典-车间管理'!A:B,2,FALSE),"未填")</f>
        <v>V</v>
      </c>
      <c r="Q2642" s="21" t="str">
        <f>IFERROR(VLOOKUP(D2642,'字典-系统管理&amp;工段管理'!C:D,2,FALSE),"未填")</f>
        <v>05</v>
      </c>
      <c r="R2642" s="22" t="str">
        <f>_xlfn.TEXTJOIN("", TRUE, IF(U2642="0", U2642, ""), IF(V2642="0", V2642, ""), IF(W2642="0", W2642, ""), IF(X2642="0", X2642, ""), IF(U2642&lt;&gt;"0", U2642, ""), IF(V2642&lt;&gt;"0", V2642, ""), IF(W2642&lt;&gt;"0", W2642, ""), IF(X2642&lt;&gt;"0", X2642, ""))</f>
        <v>000D</v>
      </c>
      <c r="S2642" s="21" t="str">
        <f>IFERROR(VLOOKUP(K2642,'字典-设备&amp;仪表管理'!A:B,2,FALSE),"未填")</f>
        <v>XV</v>
      </c>
      <c r="T2642" s="26" t="str">
        <f>IF(L2642="","未填",TEXT(L2642,"0000"))</f>
        <v>0532</v>
      </c>
      <c r="U2642" s="22" t="str">
        <f>IFERROR(VLOOKUP(E2642,'字典-系统管理&amp;工段管理'!$A$2:$B$7,2,0),"0")</f>
        <v>D</v>
      </c>
      <c r="V2642" s="22" t="str">
        <f>IFERROR(VLOOKUP(F2642,'字典-系统管理&amp;工段管理'!$A$2:$B$7,2,0),"0")</f>
        <v>0</v>
      </c>
      <c r="W2642" s="22" t="str">
        <f>IFERROR(VLOOKUP(G2642,'字典-系统管理&amp;工段管理'!$A$2:$B$7,2,0),"0")</f>
        <v>0</v>
      </c>
      <c r="X2642" s="22" t="str">
        <f>IFERROR(VLOOKUP(H2642,'字典-系统管理&amp;工段管理'!$A$2:$B$7,2,0),"0")</f>
        <v>0</v>
      </c>
    </row>
    <row r="2643" spans="1:24" x14ac:dyDescent="0.15">
      <c r="A2643" s="19">
        <v>2641</v>
      </c>
      <c r="B2643" s="22" t="s">
        <v>24</v>
      </c>
      <c r="C2643" s="22" t="s">
        <v>94</v>
      </c>
      <c r="D2643" s="22" t="s">
        <v>234</v>
      </c>
      <c r="E2643" s="22" t="s">
        <v>28</v>
      </c>
      <c r="F2643" s="22"/>
      <c r="G2643" s="22"/>
      <c r="H2643" s="22"/>
      <c r="I2643" s="32" t="s">
        <v>1597</v>
      </c>
      <c r="J2643" s="22" t="s">
        <v>33</v>
      </c>
      <c r="K2643" s="38" t="s">
        <v>325</v>
      </c>
      <c r="L2643" s="20">
        <v>533</v>
      </c>
      <c r="M2643" s="29" t="str">
        <f>O2643&amp;"-"&amp;P2643&amp;"-"&amp;Q2643&amp;"-"&amp;R2643&amp;"-"&amp;S2643&amp;"-"&amp;T2643</f>
        <v>SJ-V-05-000D-XV-0533</v>
      </c>
      <c r="N2643" s="32" t="s">
        <v>1597</v>
      </c>
      <c r="O2643" s="21" t="str">
        <f>IFERROR(VLOOKUP(B2643,'字典-基地管理'!A:B,2,FALSE),"未填")</f>
        <v>SJ</v>
      </c>
      <c r="P2643" s="21" t="str">
        <f>IFERROR(VLOOKUP(C2643,'字典-车间管理'!A:B,2,FALSE),"未填")</f>
        <v>V</v>
      </c>
      <c r="Q2643" s="21" t="str">
        <f>IFERROR(VLOOKUP(D2643,'字典-系统管理&amp;工段管理'!C:D,2,FALSE),"未填")</f>
        <v>05</v>
      </c>
      <c r="R2643" s="22" t="str">
        <f>_xlfn.TEXTJOIN("", TRUE, IF(U2643="0", U2643, ""), IF(V2643="0", V2643, ""), IF(W2643="0", W2643, ""), IF(X2643="0", X2643, ""), IF(U2643&lt;&gt;"0", U2643, ""), IF(V2643&lt;&gt;"0", V2643, ""), IF(W2643&lt;&gt;"0", W2643, ""), IF(X2643&lt;&gt;"0", X2643, ""))</f>
        <v>000D</v>
      </c>
      <c r="S2643" s="21" t="str">
        <f>IFERROR(VLOOKUP(K2643,'字典-设备&amp;仪表管理'!A:B,2,FALSE),"未填")</f>
        <v>XV</v>
      </c>
      <c r="T2643" s="26" t="str">
        <f>IF(L2643="","未填",TEXT(L2643,"0000"))</f>
        <v>0533</v>
      </c>
      <c r="U2643" s="22" t="str">
        <f>IFERROR(VLOOKUP(E2643,'字典-系统管理&amp;工段管理'!$A$2:$B$7,2,0),"0")</f>
        <v>D</v>
      </c>
      <c r="V2643" s="22" t="str">
        <f>IFERROR(VLOOKUP(F2643,'字典-系统管理&amp;工段管理'!$A$2:$B$7,2,0),"0")</f>
        <v>0</v>
      </c>
      <c r="W2643" s="22" t="str">
        <f>IFERROR(VLOOKUP(G2643,'字典-系统管理&amp;工段管理'!$A$2:$B$7,2,0),"0")</f>
        <v>0</v>
      </c>
      <c r="X2643" s="22" t="str">
        <f>IFERROR(VLOOKUP(H2643,'字典-系统管理&amp;工段管理'!$A$2:$B$7,2,0),"0")</f>
        <v>0</v>
      </c>
    </row>
    <row r="2644" spans="1:24" x14ac:dyDescent="0.15">
      <c r="A2644" s="19">
        <v>2642</v>
      </c>
      <c r="B2644" s="22" t="s">
        <v>24</v>
      </c>
      <c r="C2644" s="22" t="s">
        <v>94</v>
      </c>
      <c r="D2644" s="22" t="s">
        <v>234</v>
      </c>
      <c r="E2644" s="22" t="s">
        <v>28</v>
      </c>
      <c r="F2644" s="22"/>
      <c r="G2644" s="22"/>
      <c r="H2644" s="22"/>
      <c r="I2644" s="32" t="s">
        <v>1598</v>
      </c>
      <c r="J2644" s="22" t="s">
        <v>33</v>
      </c>
      <c r="K2644" s="38" t="s">
        <v>325</v>
      </c>
      <c r="L2644" s="20">
        <v>534</v>
      </c>
      <c r="M2644" s="29" t="str">
        <f>O2644&amp;"-"&amp;P2644&amp;"-"&amp;Q2644&amp;"-"&amp;R2644&amp;"-"&amp;S2644&amp;"-"&amp;T2644</f>
        <v>SJ-V-05-000D-XV-0534</v>
      </c>
      <c r="N2644" s="32" t="s">
        <v>1598</v>
      </c>
      <c r="O2644" s="21" t="str">
        <f>IFERROR(VLOOKUP(B2644,'字典-基地管理'!A:B,2,FALSE),"未填")</f>
        <v>SJ</v>
      </c>
      <c r="P2644" s="21" t="str">
        <f>IFERROR(VLOOKUP(C2644,'字典-车间管理'!A:B,2,FALSE),"未填")</f>
        <v>V</v>
      </c>
      <c r="Q2644" s="21" t="str">
        <f>IFERROR(VLOOKUP(D2644,'字典-系统管理&amp;工段管理'!C:D,2,FALSE),"未填")</f>
        <v>05</v>
      </c>
      <c r="R2644" s="22" t="str">
        <f>_xlfn.TEXTJOIN("", TRUE, IF(U2644="0", U2644, ""), IF(V2644="0", V2644, ""), IF(W2644="0", W2644, ""), IF(X2644="0", X2644, ""), IF(U2644&lt;&gt;"0", U2644, ""), IF(V2644&lt;&gt;"0", V2644, ""), IF(W2644&lt;&gt;"0", W2644, ""), IF(X2644&lt;&gt;"0", X2644, ""))</f>
        <v>000D</v>
      </c>
      <c r="S2644" s="21" t="str">
        <f>IFERROR(VLOOKUP(K2644,'字典-设备&amp;仪表管理'!A:B,2,FALSE),"未填")</f>
        <v>XV</v>
      </c>
      <c r="T2644" s="26" t="str">
        <f>IF(L2644="","未填",TEXT(L2644,"0000"))</f>
        <v>0534</v>
      </c>
      <c r="U2644" s="22" t="str">
        <f>IFERROR(VLOOKUP(E2644,'字典-系统管理&amp;工段管理'!$A$2:$B$7,2,0),"0")</f>
        <v>D</v>
      </c>
      <c r="V2644" s="22" t="str">
        <f>IFERROR(VLOOKUP(F2644,'字典-系统管理&amp;工段管理'!$A$2:$B$7,2,0),"0")</f>
        <v>0</v>
      </c>
      <c r="W2644" s="22" t="str">
        <f>IFERROR(VLOOKUP(G2644,'字典-系统管理&amp;工段管理'!$A$2:$B$7,2,0),"0")</f>
        <v>0</v>
      </c>
      <c r="X2644" s="22" t="str">
        <f>IFERROR(VLOOKUP(H2644,'字典-系统管理&amp;工段管理'!$A$2:$B$7,2,0),"0")</f>
        <v>0</v>
      </c>
    </row>
    <row r="2645" spans="1:24" x14ac:dyDescent="0.15">
      <c r="A2645" s="19">
        <v>2643</v>
      </c>
      <c r="B2645" s="22" t="s">
        <v>24</v>
      </c>
      <c r="C2645" s="22" t="s">
        <v>94</v>
      </c>
      <c r="D2645" s="22" t="s">
        <v>234</v>
      </c>
      <c r="E2645" s="22" t="s">
        <v>28</v>
      </c>
      <c r="F2645" s="22"/>
      <c r="G2645" s="22"/>
      <c r="H2645" s="22"/>
      <c r="I2645" s="32" t="s">
        <v>1599</v>
      </c>
      <c r="J2645" s="22" t="s">
        <v>33</v>
      </c>
      <c r="K2645" s="38" t="s">
        <v>325</v>
      </c>
      <c r="L2645" s="20">
        <v>535</v>
      </c>
      <c r="M2645" s="29" t="str">
        <f>O2645&amp;"-"&amp;P2645&amp;"-"&amp;Q2645&amp;"-"&amp;R2645&amp;"-"&amp;S2645&amp;"-"&amp;T2645</f>
        <v>SJ-V-05-000D-XV-0535</v>
      </c>
      <c r="N2645" s="32" t="s">
        <v>1599</v>
      </c>
      <c r="O2645" s="21" t="str">
        <f>IFERROR(VLOOKUP(B2645,'字典-基地管理'!A:B,2,FALSE),"未填")</f>
        <v>SJ</v>
      </c>
      <c r="P2645" s="21" t="str">
        <f>IFERROR(VLOOKUP(C2645,'字典-车间管理'!A:B,2,FALSE),"未填")</f>
        <v>V</v>
      </c>
      <c r="Q2645" s="21" t="str">
        <f>IFERROR(VLOOKUP(D2645,'字典-系统管理&amp;工段管理'!C:D,2,FALSE),"未填")</f>
        <v>05</v>
      </c>
      <c r="R2645" s="22" t="str">
        <f>_xlfn.TEXTJOIN("", TRUE, IF(U2645="0", U2645, ""), IF(V2645="0", V2645, ""), IF(W2645="0", W2645, ""), IF(X2645="0", X2645, ""), IF(U2645&lt;&gt;"0", U2645, ""), IF(V2645&lt;&gt;"0", V2645, ""), IF(W2645&lt;&gt;"0", W2645, ""), IF(X2645&lt;&gt;"0", X2645, ""))</f>
        <v>000D</v>
      </c>
      <c r="S2645" s="21" t="str">
        <f>IFERROR(VLOOKUP(K2645,'字典-设备&amp;仪表管理'!A:B,2,FALSE),"未填")</f>
        <v>XV</v>
      </c>
      <c r="T2645" s="26" t="str">
        <f>IF(L2645="","未填",TEXT(L2645,"0000"))</f>
        <v>0535</v>
      </c>
      <c r="U2645" s="22" t="str">
        <f>IFERROR(VLOOKUP(E2645,'字典-系统管理&amp;工段管理'!$A$2:$B$7,2,0),"0")</f>
        <v>D</v>
      </c>
      <c r="V2645" s="22" t="str">
        <f>IFERROR(VLOOKUP(F2645,'字典-系统管理&amp;工段管理'!$A$2:$B$7,2,0),"0")</f>
        <v>0</v>
      </c>
      <c r="W2645" s="22" t="str">
        <f>IFERROR(VLOOKUP(G2645,'字典-系统管理&amp;工段管理'!$A$2:$B$7,2,0),"0")</f>
        <v>0</v>
      </c>
      <c r="X2645" s="22" t="str">
        <f>IFERROR(VLOOKUP(H2645,'字典-系统管理&amp;工段管理'!$A$2:$B$7,2,0),"0")</f>
        <v>0</v>
      </c>
    </row>
    <row r="2646" spans="1:24" x14ac:dyDescent="0.15">
      <c r="A2646" s="19">
        <v>2644</v>
      </c>
      <c r="B2646" s="22" t="s">
        <v>24</v>
      </c>
      <c r="C2646" s="22" t="s">
        <v>94</v>
      </c>
      <c r="D2646" s="22" t="s">
        <v>234</v>
      </c>
      <c r="E2646" s="22" t="s">
        <v>28</v>
      </c>
      <c r="F2646" s="22"/>
      <c r="G2646" s="22"/>
      <c r="H2646" s="22"/>
      <c r="I2646" s="32" t="s">
        <v>1600</v>
      </c>
      <c r="J2646" s="22" t="s">
        <v>33</v>
      </c>
      <c r="K2646" s="38" t="s">
        <v>325</v>
      </c>
      <c r="L2646" s="20">
        <v>536</v>
      </c>
      <c r="M2646" s="29" t="str">
        <f>O2646&amp;"-"&amp;P2646&amp;"-"&amp;Q2646&amp;"-"&amp;R2646&amp;"-"&amp;S2646&amp;"-"&amp;T2646</f>
        <v>SJ-V-05-000D-XV-0536</v>
      </c>
      <c r="N2646" s="32" t="s">
        <v>1600</v>
      </c>
      <c r="O2646" s="21" t="str">
        <f>IFERROR(VLOOKUP(B2646,'字典-基地管理'!A:B,2,FALSE),"未填")</f>
        <v>SJ</v>
      </c>
      <c r="P2646" s="21" t="str">
        <f>IFERROR(VLOOKUP(C2646,'字典-车间管理'!A:B,2,FALSE),"未填")</f>
        <v>V</v>
      </c>
      <c r="Q2646" s="21" t="str">
        <f>IFERROR(VLOOKUP(D2646,'字典-系统管理&amp;工段管理'!C:D,2,FALSE),"未填")</f>
        <v>05</v>
      </c>
      <c r="R2646" s="22" t="str">
        <f>_xlfn.TEXTJOIN("", TRUE, IF(U2646="0", U2646, ""), IF(V2646="0", V2646, ""), IF(W2646="0", W2646, ""), IF(X2646="0", X2646, ""), IF(U2646&lt;&gt;"0", U2646, ""), IF(V2646&lt;&gt;"0", V2646, ""), IF(W2646&lt;&gt;"0", W2646, ""), IF(X2646&lt;&gt;"0", X2646, ""))</f>
        <v>000D</v>
      </c>
      <c r="S2646" s="21" t="str">
        <f>IFERROR(VLOOKUP(K2646,'字典-设备&amp;仪表管理'!A:B,2,FALSE),"未填")</f>
        <v>XV</v>
      </c>
      <c r="T2646" s="26" t="str">
        <f>IF(L2646="","未填",TEXT(L2646,"0000"))</f>
        <v>0536</v>
      </c>
      <c r="U2646" s="22" t="str">
        <f>IFERROR(VLOOKUP(E2646,'字典-系统管理&amp;工段管理'!$A$2:$B$7,2,0),"0")</f>
        <v>D</v>
      </c>
      <c r="V2646" s="22" t="str">
        <f>IFERROR(VLOOKUP(F2646,'字典-系统管理&amp;工段管理'!$A$2:$B$7,2,0),"0")</f>
        <v>0</v>
      </c>
      <c r="W2646" s="22" t="str">
        <f>IFERROR(VLOOKUP(G2646,'字典-系统管理&amp;工段管理'!$A$2:$B$7,2,0),"0")</f>
        <v>0</v>
      </c>
      <c r="X2646" s="22" t="str">
        <f>IFERROR(VLOOKUP(H2646,'字典-系统管理&amp;工段管理'!$A$2:$B$7,2,0),"0")</f>
        <v>0</v>
      </c>
    </row>
    <row r="2647" spans="1:24" x14ac:dyDescent="0.15">
      <c r="A2647" s="19">
        <v>2645</v>
      </c>
      <c r="B2647" s="22" t="s">
        <v>24</v>
      </c>
      <c r="C2647" s="22" t="s">
        <v>94</v>
      </c>
      <c r="D2647" s="22" t="s">
        <v>234</v>
      </c>
      <c r="E2647" s="22" t="s">
        <v>28</v>
      </c>
      <c r="F2647" s="22"/>
      <c r="G2647" s="22"/>
      <c r="H2647" s="22"/>
      <c r="I2647" s="32" t="s">
        <v>1601</v>
      </c>
      <c r="J2647" s="22" t="s">
        <v>33</v>
      </c>
      <c r="K2647" s="38" t="s">
        <v>325</v>
      </c>
      <c r="L2647" s="20">
        <v>537</v>
      </c>
      <c r="M2647" s="29" t="str">
        <f>O2647&amp;"-"&amp;P2647&amp;"-"&amp;Q2647&amp;"-"&amp;R2647&amp;"-"&amp;S2647&amp;"-"&amp;T2647</f>
        <v>SJ-V-05-000D-XV-0537</v>
      </c>
      <c r="N2647" s="32" t="s">
        <v>1601</v>
      </c>
      <c r="O2647" s="21" t="str">
        <f>IFERROR(VLOOKUP(B2647,'字典-基地管理'!A:B,2,FALSE),"未填")</f>
        <v>SJ</v>
      </c>
      <c r="P2647" s="21" t="str">
        <f>IFERROR(VLOOKUP(C2647,'字典-车间管理'!A:B,2,FALSE),"未填")</f>
        <v>V</v>
      </c>
      <c r="Q2647" s="21" t="str">
        <f>IFERROR(VLOOKUP(D2647,'字典-系统管理&amp;工段管理'!C:D,2,FALSE),"未填")</f>
        <v>05</v>
      </c>
      <c r="R2647" s="22" t="str">
        <f>_xlfn.TEXTJOIN("", TRUE, IF(U2647="0", U2647, ""), IF(V2647="0", V2647, ""), IF(W2647="0", W2647, ""), IF(X2647="0", X2647, ""), IF(U2647&lt;&gt;"0", U2647, ""), IF(V2647&lt;&gt;"0", V2647, ""), IF(W2647&lt;&gt;"0", W2647, ""), IF(X2647&lt;&gt;"0", X2647, ""))</f>
        <v>000D</v>
      </c>
      <c r="S2647" s="21" t="str">
        <f>IFERROR(VLOOKUP(K2647,'字典-设备&amp;仪表管理'!A:B,2,FALSE),"未填")</f>
        <v>XV</v>
      </c>
      <c r="T2647" s="26" t="str">
        <f>IF(L2647="","未填",TEXT(L2647,"0000"))</f>
        <v>0537</v>
      </c>
      <c r="U2647" s="22" t="str">
        <f>IFERROR(VLOOKUP(E2647,'字典-系统管理&amp;工段管理'!$A$2:$B$7,2,0),"0")</f>
        <v>D</v>
      </c>
      <c r="V2647" s="22" t="str">
        <f>IFERROR(VLOOKUP(F2647,'字典-系统管理&amp;工段管理'!$A$2:$B$7,2,0),"0")</f>
        <v>0</v>
      </c>
      <c r="W2647" s="22" t="str">
        <f>IFERROR(VLOOKUP(G2647,'字典-系统管理&amp;工段管理'!$A$2:$B$7,2,0),"0")</f>
        <v>0</v>
      </c>
      <c r="X2647" s="22" t="str">
        <f>IFERROR(VLOOKUP(H2647,'字典-系统管理&amp;工段管理'!$A$2:$B$7,2,0),"0")</f>
        <v>0</v>
      </c>
    </row>
    <row r="2648" spans="1:24" x14ac:dyDescent="0.15">
      <c r="A2648" s="19">
        <v>2646</v>
      </c>
      <c r="B2648" s="22" t="s">
        <v>24</v>
      </c>
      <c r="C2648" s="22" t="s">
        <v>94</v>
      </c>
      <c r="D2648" s="22" t="s">
        <v>234</v>
      </c>
      <c r="E2648" s="22" t="s">
        <v>28</v>
      </c>
      <c r="F2648" s="22"/>
      <c r="G2648" s="22"/>
      <c r="H2648" s="22"/>
      <c r="I2648" s="32" t="s">
        <v>1602</v>
      </c>
      <c r="J2648" s="22" t="s">
        <v>33</v>
      </c>
      <c r="K2648" s="38" t="s">
        <v>325</v>
      </c>
      <c r="L2648" s="20">
        <v>538</v>
      </c>
      <c r="M2648" s="29" t="str">
        <f>O2648&amp;"-"&amp;P2648&amp;"-"&amp;Q2648&amp;"-"&amp;R2648&amp;"-"&amp;S2648&amp;"-"&amp;T2648</f>
        <v>SJ-V-05-000D-XV-0538</v>
      </c>
      <c r="N2648" s="32" t="s">
        <v>1602</v>
      </c>
      <c r="O2648" s="21" t="str">
        <f>IFERROR(VLOOKUP(B2648,'字典-基地管理'!A:B,2,FALSE),"未填")</f>
        <v>SJ</v>
      </c>
      <c r="P2648" s="21" t="str">
        <f>IFERROR(VLOOKUP(C2648,'字典-车间管理'!A:B,2,FALSE),"未填")</f>
        <v>V</v>
      </c>
      <c r="Q2648" s="21" t="str">
        <f>IFERROR(VLOOKUP(D2648,'字典-系统管理&amp;工段管理'!C:D,2,FALSE),"未填")</f>
        <v>05</v>
      </c>
      <c r="R2648" s="22" t="str">
        <f>_xlfn.TEXTJOIN("", TRUE, IF(U2648="0", U2648, ""), IF(V2648="0", V2648, ""), IF(W2648="0", W2648, ""), IF(X2648="0", X2648, ""), IF(U2648&lt;&gt;"0", U2648, ""), IF(V2648&lt;&gt;"0", V2648, ""), IF(W2648&lt;&gt;"0", W2648, ""), IF(X2648&lt;&gt;"0", X2648, ""))</f>
        <v>000D</v>
      </c>
      <c r="S2648" s="21" t="str">
        <f>IFERROR(VLOOKUP(K2648,'字典-设备&amp;仪表管理'!A:B,2,FALSE),"未填")</f>
        <v>XV</v>
      </c>
      <c r="T2648" s="26" t="str">
        <f>IF(L2648="","未填",TEXT(L2648,"0000"))</f>
        <v>0538</v>
      </c>
      <c r="U2648" s="22" t="str">
        <f>IFERROR(VLOOKUP(E2648,'字典-系统管理&amp;工段管理'!$A$2:$B$7,2,0),"0")</f>
        <v>D</v>
      </c>
      <c r="V2648" s="22" t="str">
        <f>IFERROR(VLOOKUP(F2648,'字典-系统管理&amp;工段管理'!$A$2:$B$7,2,0),"0")</f>
        <v>0</v>
      </c>
      <c r="W2648" s="22" t="str">
        <f>IFERROR(VLOOKUP(G2648,'字典-系统管理&amp;工段管理'!$A$2:$B$7,2,0),"0")</f>
        <v>0</v>
      </c>
      <c r="X2648" s="22" t="str">
        <f>IFERROR(VLOOKUP(H2648,'字典-系统管理&amp;工段管理'!$A$2:$B$7,2,0),"0")</f>
        <v>0</v>
      </c>
    </row>
    <row r="2649" spans="1:24" x14ac:dyDescent="0.15">
      <c r="A2649" s="19">
        <v>2647</v>
      </c>
      <c r="B2649" s="22" t="s">
        <v>24</v>
      </c>
      <c r="C2649" s="22" t="s">
        <v>94</v>
      </c>
      <c r="D2649" s="22" t="s">
        <v>234</v>
      </c>
      <c r="E2649" s="22" t="s">
        <v>28</v>
      </c>
      <c r="F2649" s="22"/>
      <c r="G2649" s="22"/>
      <c r="H2649" s="22"/>
      <c r="I2649" s="32" t="s">
        <v>1603</v>
      </c>
      <c r="J2649" s="22" t="s">
        <v>33</v>
      </c>
      <c r="K2649" s="38" t="s">
        <v>325</v>
      </c>
      <c r="L2649" s="20">
        <v>539</v>
      </c>
      <c r="M2649" s="29" t="str">
        <f>O2649&amp;"-"&amp;P2649&amp;"-"&amp;Q2649&amp;"-"&amp;R2649&amp;"-"&amp;S2649&amp;"-"&amp;T2649</f>
        <v>SJ-V-05-000D-XV-0539</v>
      </c>
      <c r="N2649" s="32" t="s">
        <v>1603</v>
      </c>
      <c r="O2649" s="21" t="str">
        <f>IFERROR(VLOOKUP(B2649,'字典-基地管理'!A:B,2,FALSE),"未填")</f>
        <v>SJ</v>
      </c>
      <c r="P2649" s="21" t="str">
        <f>IFERROR(VLOOKUP(C2649,'字典-车间管理'!A:B,2,FALSE),"未填")</f>
        <v>V</v>
      </c>
      <c r="Q2649" s="21" t="str">
        <f>IFERROR(VLOOKUP(D2649,'字典-系统管理&amp;工段管理'!C:D,2,FALSE),"未填")</f>
        <v>05</v>
      </c>
      <c r="R2649" s="22" t="str">
        <f>_xlfn.TEXTJOIN("", TRUE, IF(U2649="0", U2649, ""), IF(V2649="0", V2649, ""), IF(W2649="0", W2649, ""), IF(X2649="0", X2649, ""), IF(U2649&lt;&gt;"0", U2649, ""), IF(V2649&lt;&gt;"0", V2649, ""), IF(W2649&lt;&gt;"0", W2649, ""), IF(X2649&lt;&gt;"0", X2649, ""))</f>
        <v>000D</v>
      </c>
      <c r="S2649" s="21" t="str">
        <f>IFERROR(VLOOKUP(K2649,'字典-设备&amp;仪表管理'!A:B,2,FALSE),"未填")</f>
        <v>XV</v>
      </c>
      <c r="T2649" s="26" t="str">
        <f>IF(L2649="","未填",TEXT(L2649,"0000"))</f>
        <v>0539</v>
      </c>
      <c r="U2649" s="22" t="str">
        <f>IFERROR(VLOOKUP(E2649,'字典-系统管理&amp;工段管理'!$A$2:$B$7,2,0),"0")</f>
        <v>D</v>
      </c>
      <c r="V2649" s="22" t="str">
        <f>IFERROR(VLOOKUP(F2649,'字典-系统管理&amp;工段管理'!$A$2:$B$7,2,0),"0")</f>
        <v>0</v>
      </c>
      <c r="W2649" s="22" t="str">
        <f>IFERROR(VLOOKUP(G2649,'字典-系统管理&amp;工段管理'!$A$2:$B$7,2,0),"0")</f>
        <v>0</v>
      </c>
      <c r="X2649" s="22" t="str">
        <f>IFERROR(VLOOKUP(H2649,'字典-系统管理&amp;工段管理'!$A$2:$B$7,2,0),"0")</f>
        <v>0</v>
      </c>
    </row>
    <row r="2650" spans="1:24" x14ac:dyDescent="0.15">
      <c r="A2650" s="19">
        <v>2648</v>
      </c>
      <c r="B2650" s="22" t="s">
        <v>24</v>
      </c>
      <c r="C2650" s="22" t="s">
        <v>94</v>
      </c>
      <c r="D2650" s="22" t="s">
        <v>234</v>
      </c>
      <c r="E2650" s="22" t="s">
        <v>28</v>
      </c>
      <c r="F2650" s="22"/>
      <c r="G2650" s="22"/>
      <c r="H2650" s="22"/>
      <c r="I2650" s="32" t="s">
        <v>1604</v>
      </c>
      <c r="J2650" s="22" t="s">
        <v>33</v>
      </c>
      <c r="K2650" s="38" t="s">
        <v>325</v>
      </c>
      <c r="L2650" s="20">
        <v>540</v>
      </c>
      <c r="M2650" s="29" t="str">
        <f>O2650&amp;"-"&amp;P2650&amp;"-"&amp;Q2650&amp;"-"&amp;R2650&amp;"-"&amp;S2650&amp;"-"&amp;T2650</f>
        <v>SJ-V-05-000D-XV-0540</v>
      </c>
      <c r="N2650" s="32" t="s">
        <v>1604</v>
      </c>
      <c r="O2650" s="21" t="str">
        <f>IFERROR(VLOOKUP(B2650,'字典-基地管理'!A:B,2,FALSE),"未填")</f>
        <v>SJ</v>
      </c>
      <c r="P2650" s="21" t="str">
        <f>IFERROR(VLOOKUP(C2650,'字典-车间管理'!A:B,2,FALSE),"未填")</f>
        <v>V</v>
      </c>
      <c r="Q2650" s="21" t="str">
        <f>IFERROR(VLOOKUP(D2650,'字典-系统管理&amp;工段管理'!C:D,2,FALSE),"未填")</f>
        <v>05</v>
      </c>
      <c r="R2650" s="22" t="str">
        <f>_xlfn.TEXTJOIN("", TRUE, IF(U2650="0", U2650, ""), IF(V2650="0", V2650, ""), IF(W2650="0", W2650, ""), IF(X2650="0", X2650, ""), IF(U2650&lt;&gt;"0", U2650, ""), IF(V2650&lt;&gt;"0", V2650, ""), IF(W2650&lt;&gt;"0", W2650, ""), IF(X2650&lt;&gt;"0", X2650, ""))</f>
        <v>000D</v>
      </c>
      <c r="S2650" s="21" t="str">
        <f>IFERROR(VLOOKUP(K2650,'字典-设备&amp;仪表管理'!A:B,2,FALSE),"未填")</f>
        <v>XV</v>
      </c>
      <c r="T2650" s="26" t="str">
        <f>IF(L2650="","未填",TEXT(L2650,"0000"))</f>
        <v>0540</v>
      </c>
      <c r="U2650" s="22" t="str">
        <f>IFERROR(VLOOKUP(E2650,'字典-系统管理&amp;工段管理'!$A$2:$B$7,2,0),"0")</f>
        <v>D</v>
      </c>
      <c r="V2650" s="22" t="str">
        <f>IFERROR(VLOOKUP(F2650,'字典-系统管理&amp;工段管理'!$A$2:$B$7,2,0),"0")</f>
        <v>0</v>
      </c>
      <c r="W2650" s="22" t="str">
        <f>IFERROR(VLOOKUP(G2650,'字典-系统管理&amp;工段管理'!$A$2:$B$7,2,0),"0")</f>
        <v>0</v>
      </c>
      <c r="X2650" s="22" t="str">
        <f>IFERROR(VLOOKUP(H2650,'字典-系统管理&amp;工段管理'!$A$2:$B$7,2,0),"0")</f>
        <v>0</v>
      </c>
    </row>
    <row r="2651" spans="1:24" x14ac:dyDescent="0.15">
      <c r="A2651" s="19">
        <v>2649</v>
      </c>
      <c r="B2651" s="22" t="s">
        <v>24</v>
      </c>
      <c r="C2651" s="22" t="s">
        <v>94</v>
      </c>
      <c r="D2651" s="22" t="s">
        <v>234</v>
      </c>
      <c r="E2651" s="22" t="s">
        <v>28</v>
      </c>
      <c r="F2651" s="22"/>
      <c r="G2651" s="22"/>
      <c r="H2651" s="22"/>
      <c r="I2651" s="32" t="s">
        <v>1605</v>
      </c>
      <c r="J2651" s="22" t="s">
        <v>33</v>
      </c>
      <c r="K2651" s="38" t="s">
        <v>325</v>
      </c>
      <c r="L2651" s="20">
        <v>541</v>
      </c>
      <c r="M2651" s="29" t="str">
        <f>O2651&amp;"-"&amp;P2651&amp;"-"&amp;Q2651&amp;"-"&amp;R2651&amp;"-"&amp;S2651&amp;"-"&amp;T2651</f>
        <v>SJ-V-05-000D-XV-0541</v>
      </c>
      <c r="N2651" s="32" t="s">
        <v>1605</v>
      </c>
      <c r="O2651" s="21" t="str">
        <f>IFERROR(VLOOKUP(B2651,'字典-基地管理'!A:B,2,FALSE),"未填")</f>
        <v>SJ</v>
      </c>
      <c r="P2651" s="21" t="str">
        <f>IFERROR(VLOOKUP(C2651,'字典-车间管理'!A:B,2,FALSE),"未填")</f>
        <v>V</v>
      </c>
      <c r="Q2651" s="21" t="str">
        <f>IFERROR(VLOOKUP(D2651,'字典-系统管理&amp;工段管理'!C:D,2,FALSE),"未填")</f>
        <v>05</v>
      </c>
      <c r="R2651" s="22" t="str">
        <f>_xlfn.TEXTJOIN("", TRUE, IF(U2651="0", U2651, ""), IF(V2651="0", V2651, ""), IF(W2651="0", W2651, ""), IF(X2651="0", X2651, ""), IF(U2651&lt;&gt;"0", U2651, ""), IF(V2651&lt;&gt;"0", V2651, ""), IF(W2651&lt;&gt;"0", W2651, ""), IF(X2651&lt;&gt;"0", X2651, ""))</f>
        <v>000D</v>
      </c>
      <c r="S2651" s="21" t="str">
        <f>IFERROR(VLOOKUP(K2651,'字典-设备&amp;仪表管理'!A:B,2,FALSE),"未填")</f>
        <v>XV</v>
      </c>
      <c r="T2651" s="26" t="str">
        <f>IF(L2651="","未填",TEXT(L2651,"0000"))</f>
        <v>0541</v>
      </c>
      <c r="U2651" s="22" t="str">
        <f>IFERROR(VLOOKUP(E2651,'字典-系统管理&amp;工段管理'!$A$2:$B$7,2,0),"0")</f>
        <v>D</v>
      </c>
      <c r="V2651" s="22" t="str">
        <f>IFERROR(VLOOKUP(F2651,'字典-系统管理&amp;工段管理'!$A$2:$B$7,2,0),"0")</f>
        <v>0</v>
      </c>
      <c r="W2651" s="22" t="str">
        <f>IFERROR(VLOOKUP(G2651,'字典-系统管理&amp;工段管理'!$A$2:$B$7,2,0),"0")</f>
        <v>0</v>
      </c>
      <c r="X2651" s="22" t="str">
        <f>IFERROR(VLOOKUP(H2651,'字典-系统管理&amp;工段管理'!$A$2:$B$7,2,0),"0")</f>
        <v>0</v>
      </c>
    </row>
    <row r="2652" spans="1:24" x14ac:dyDescent="0.15">
      <c r="A2652" s="19">
        <v>2650</v>
      </c>
      <c r="B2652" s="22" t="s">
        <v>24</v>
      </c>
      <c r="C2652" s="22" t="s">
        <v>94</v>
      </c>
      <c r="D2652" s="22" t="s">
        <v>234</v>
      </c>
      <c r="E2652" s="22" t="s">
        <v>28</v>
      </c>
      <c r="F2652" s="22"/>
      <c r="G2652" s="22"/>
      <c r="H2652" s="22"/>
      <c r="I2652" s="32" t="s">
        <v>1606</v>
      </c>
      <c r="J2652" s="22" t="s">
        <v>33</v>
      </c>
      <c r="K2652" s="38" t="s">
        <v>325</v>
      </c>
      <c r="L2652" s="20">
        <v>542</v>
      </c>
      <c r="M2652" s="29" t="str">
        <f>O2652&amp;"-"&amp;P2652&amp;"-"&amp;Q2652&amp;"-"&amp;R2652&amp;"-"&amp;S2652&amp;"-"&amp;T2652</f>
        <v>SJ-V-05-000D-XV-0542</v>
      </c>
      <c r="N2652" s="32" t="s">
        <v>1606</v>
      </c>
      <c r="O2652" s="21" t="str">
        <f>IFERROR(VLOOKUP(B2652,'字典-基地管理'!A:B,2,FALSE),"未填")</f>
        <v>SJ</v>
      </c>
      <c r="P2652" s="21" t="str">
        <f>IFERROR(VLOOKUP(C2652,'字典-车间管理'!A:B,2,FALSE),"未填")</f>
        <v>V</v>
      </c>
      <c r="Q2652" s="21" t="str">
        <f>IFERROR(VLOOKUP(D2652,'字典-系统管理&amp;工段管理'!C:D,2,FALSE),"未填")</f>
        <v>05</v>
      </c>
      <c r="R2652" s="22" t="str">
        <f>_xlfn.TEXTJOIN("", TRUE, IF(U2652="0", U2652, ""), IF(V2652="0", V2652, ""), IF(W2652="0", W2652, ""), IF(X2652="0", X2652, ""), IF(U2652&lt;&gt;"0", U2652, ""), IF(V2652&lt;&gt;"0", V2652, ""), IF(W2652&lt;&gt;"0", W2652, ""), IF(X2652&lt;&gt;"0", X2652, ""))</f>
        <v>000D</v>
      </c>
      <c r="S2652" s="21" t="str">
        <f>IFERROR(VLOOKUP(K2652,'字典-设备&amp;仪表管理'!A:B,2,FALSE),"未填")</f>
        <v>XV</v>
      </c>
      <c r="T2652" s="26" t="str">
        <f>IF(L2652="","未填",TEXT(L2652,"0000"))</f>
        <v>0542</v>
      </c>
      <c r="U2652" s="22" t="str">
        <f>IFERROR(VLOOKUP(E2652,'字典-系统管理&amp;工段管理'!$A$2:$B$7,2,0),"0")</f>
        <v>D</v>
      </c>
      <c r="V2652" s="22" t="str">
        <f>IFERROR(VLOOKUP(F2652,'字典-系统管理&amp;工段管理'!$A$2:$B$7,2,0),"0")</f>
        <v>0</v>
      </c>
      <c r="W2652" s="22" t="str">
        <f>IFERROR(VLOOKUP(G2652,'字典-系统管理&amp;工段管理'!$A$2:$B$7,2,0),"0")</f>
        <v>0</v>
      </c>
      <c r="X2652" s="22" t="str">
        <f>IFERROR(VLOOKUP(H2652,'字典-系统管理&amp;工段管理'!$A$2:$B$7,2,0),"0")</f>
        <v>0</v>
      </c>
    </row>
    <row r="2653" spans="1:24" x14ac:dyDescent="0.15">
      <c r="A2653" s="19">
        <v>2651</v>
      </c>
      <c r="B2653" s="22" t="s">
        <v>24</v>
      </c>
      <c r="C2653" s="22" t="s">
        <v>94</v>
      </c>
      <c r="D2653" s="22" t="s">
        <v>234</v>
      </c>
      <c r="E2653" s="22" t="s">
        <v>28</v>
      </c>
      <c r="F2653" s="22"/>
      <c r="G2653" s="22"/>
      <c r="H2653" s="22"/>
      <c r="I2653" s="32" t="s">
        <v>1607</v>
      </c>
      <c r="J2653" s="22" t="s">
        <v>33</v>
      </c>
      <c r="K2653" s="38" t="s">
        <v>325</v>
      </c>
      <c r="L2653" s="20">
        <v>543</v>
      </c>
      <c r="M2653" s="29" t="str">
        <f>O2653&amp;"-"&amp;P2653&amp;"-"&amp;Q2653&amp;"-"&amp;R2653&amp;"-"&amp;S2653&amp;"-"&amp;T2653</f>
        <v>SJ-V-05-000D-XV-0543</v>
      </c>
      <c r="N2653" s="32" t="s">
        <v>1607</v>
      </c>
      <c r="O2653" s="21" t="str">
        <f>IFERROR(VLOOKUP(B2653,'字典-基地管理'!A:B,2,FALSE),"未填")</f>
        <v>SJ</v>
      </c>
      <c r="P2653" s="21" t="str">
        <f>IFERROR(VLOOKUP(C2653,'字典-车间管理'!A:B,2,FALSE),"未填")</f>
        <v>V</v>
      </c>
      <c r="Q2653" s="21" t="str">
        <f>IFERROR(VLOOKUP(D2653,'字典-系统管理&amp;工段管理'!C:D,2,FALSE),"未填")</f>
        <v>05</v>
      </c>
      <c r="R2653" s="22" t="str">
        <f>_xlfn.TEXTJOIN("", TRUE, IF(U2653="0", U2653, ""), IF(V2653="0", V2653, ""), IF(W2653="0", W2653, ""), IF(X2653="0", X2653, ""), IF(U2653&lt;&gt;"0", U2653, ""), IF(V2653&lt;&gt;"0", V2653, ""), IF(W2653&lt;&gt;"0", W2653, ""), IF(X2653&lt;&gt;"0", X2653, ""))</f>
        <v>000D</v>
      </c>
      <c r="S2653" s="21" t="str">
        <f>IFERROR(VLOOKUP(K2653,'字典-设备&amp;仪表管理'!A:B,2,FALSE),"未填")</f>
        <v>XV</v>
      </c>
      <c r="T2653" s="26" t="str">
        <f>IF(L2653="","未填",TEXT(L2653,"0000"))</f>
        <v>0543</v>
      </c>
      <c r="U2653" s="22" t="str">
        <f>IFERROR(VLOOKUP(E2653,'字典-系统管理&amp;工段管理'!$A$2:$B$7,2,0),"0")</f>
        <v>D</v>
      </c>
      <c r="V2653" s="22" t="str">
        <f>IFERROR(VLOOKUP(F2653,'字典-系统管理&amp;工段管理'!$A$2:$B$7,2,0),"0")</f>
        <v>0</v>
      </c>
      <c r="W2653" s="22" t="str">
        <f>IFERROR(VLOOKUP(G2653,'字典-系统管理&amp;工段管理'!$A$2:$B$7,2,0),"0")</f>
        <v>0</v>
      </c>
      <c r="X2653" s="22" t="str">
        <f>IFERROR(VLOOKUP(H2653,'字典-系统管理&amp;工段管理'!$A$2:$B$7,2,0),"0")</f>
        <v>0</v>
      </c>
    </row>
    <row r="2654" spans="1:24" x14ac:dyDescent="0.15">
      <c r="A2654" s="19">
        <v>2652</v>
      </c>
      <c r="B2654" s="22" t="s">
        <v>24</v>
      </c>
      <c r="C2654" s="22" t="s">
        <v>94</v>
      </c>
      <c r="D2654" s="22" t="s">
        <v>234</v>
      </c>
      <c r="E2654" s="22" t="s">
        <v>28</v>
      </c>
      <c r="F2654" s="22"/>
      <c r="G2654" s="22"/>
      <c r="H2654" s="22"/>
      <c r="I2654" s="32" t="s">
        <v>1608</v>
      </c>
      <c r="J2654" s="22" t="s">
        <v>33</v>
      </c>
      <c r="K2654" s="38" t="s">
        <v>325</v>
      </c>
      <c r="L2654" s="20">
        <v>544</v>
      </c>
      <c r="M2654" s="29" t="str">
        <f>O2654&amp;"-"&amp;P2654&amp;"-"&amp;Q2654&amp;"-"&amp;R2654&amp;"-"&amp;S2654&amp;"-"&amp;T2654</f>
        <v>SJ-V-05-000D-XV-0544</v>
      </c>
      <c r="N2654" s="32" t="s">
        <v>1608</v>
      </c>
      <c r="O2654" s="21" t="str">
        <f>IFERROR(VLOOKUP(B2654,'字典-基地管理'!A:B,2,FALSE),"未填")</f>
        <v>SJ</v>
      </c>
      <c r="P2654" s="21" t="str">
        <f>IFERROR(VLOOKUP(C2654,'字典-车间管理'!A:B,2,FALSE),"未填")</f>
        <v>V</v>
      </c>
      <c r="Q2654" s="21" t="str">
        <f>IFERROR(VLOOKUP(D2654,'字典-系统管理&amp;工段管理'!C:D,2,FALSE),"未填")</f>
        <v>05</v>
      </c>
      <c r="R2654" s="22" t="str">
        <f>_xlfn.TEXTJOIN("", TRUE, IF(U2654="0", U2654, ""), IF(V2654="0", V2654, ""), IF(W2654="0", W2654, ""), IF(X2654="0", X2654, ""), IF(U2654&lt;&gt;"0", U2654, ""), IF(V2654&lt;&gt;"0", V2654, ""), IF(W2654&lt;&gt;"0", W2654, ""), IF(X2654&lt;&gt;"0", X2654, ""))</f>
        <v>000D</v>
      </c>
      <c r="S2654" s="21" t="str">
        <f>IFERROR(VLOOKUP(K2654,'字典-设备&amp;仪表管理'!A:B,2,FALSE),"未填")</f>
        <v>XV</v>
      </c>
      <c r="T2654" s="26" t="str">
        <f>IF(L2654="","未填",TEXT(L2654,"0000"))</f>
        <v>0544</v>
      </c>
      <c r="U2654" s="22" t="str">
        <f>IFERROR(VLOOKUP(E2654,'字典-系统管理&amp;工段管理'!$A$2:$B$7,2,0),"0")</f>
        <v>D</v>
      </c>
      <c r="V2654" s="22" t="str">
        <f>IFERROR(VLOOKUP(F2654,'字典-系统管理&amp;工段管理'!$A$2:$B$7,2,0),"0")</f>
        <v>0</v>
      </c>
      <c r="W2654" s="22" t="str">
        <f>IFERROR(VLOOKUP(G2654,'字典-系统管理&amp;工段管理'!$A$2:$B$7,2,0),"0")</f>
        <v>0</v>
      </c>
      <c r="X2654" s="22" t="str">
        <f>IFERROR(VLOOKUP(H2654,'字典-系统管理&amp;工段管理'!$A$2:$B$7,2,0),"0")</f>
        <v>0</v>
      </c>
    </row>
    <row r="2655" spans="1:24" x14ac:dyDescent="0.15">
      <c r="A2655" s="19">
        <v>2653</v>
      </c>
      <c r="B2655" s="22" t="s">
        <v>24</v>
      </c>
      <c r="C2655" s="22" t="s">
        <v>94</v>
      </c>
      <c r="D2655" s="22" t="s">
        <v>234</v>
      </c>
      <c r="E2655" s="22" t="s">
        <v>28</v>
      </c>
      <c r="F2655" s="22"/>
      <c r="G2655" s="22"/>
      <c r="H2655" s="22"/>
      <c r="I2655" s="32" t="s">
        <v>1609</v>
      </c>
      <c r="J2655" s="22" t="s">
        <v>33</v>
      </c>
      <c r="K2655" s="38" t="s">
        <v>325</v>
      </c>
      <c r="L2655" s="20">
        <v>545</v>
      </c>
      <c r="M2655" s="29" t="str">
        <f>O2655&amp;"-"&amp;P2655&amp;"-"&amp;Q2655&amp;"-"&amp;R2655&amp;"-"&amp;S2655&amp;"-"&amp;T2655</f>
        <v>SJ-V-05-000D-XV-0545</v>
      </c>
      <c r="N2655" s="32" t="s">
        <v>1609</v>
      </c>
      <c r="O2655" s="21" t="str">
        <f>IFERROR(VLOOKUP(B2655,'字典-基地管理'!A:B,2,FALSE),"未填")</f>
        <v>SJ</v>
      </c>
      <c r="P2655" s="21" t="str">
        <f>IFERROR(VLOOKUP(C2655,'字典-车间管理'!A:B,2,FALSE),"未填")</f>
        <v>V</v>
      </c>
      <c r="Q2655" s="21" t="str">
        <f>IFERROR(VLOOKUP(D2655,'字典-系统管理&amp;工段管理'!C:D,2,FALSE),"未填")</f>
        <v>05</v>
      </c>
      <c r="R2655" s="22" t="str">
        <f>_xlfn.TEXTJOIN("", TRUE, IF(U2655="0", U2655, ""), IF(V2655="0", V2655, ""), IF(W2655="0", W2655, ""), IF(X2655="0", X2655, ""), IF(U2655&lt;&gt;"0", U2655, ""), IF(V2655&lt;&gt;"0", V2655, ""), IF(W2655&lt;&gt;"0", W2655, ""), IF(X2655&lt;&gt;"0", X2655, ""))</f>
        <v>000D</v>
      </c>
      <c r="S2655" s="21" t="str">
        <f>IFERROR(VLOOKUP(K2655,'字典-设备&amp;仪表管理'!A:B,2,FALSE),"未填")</f>
        <v>XV</v>
      </c>
      <c r="T2655" s="26" t="str">
        <f>IF(L2655="","未填",TEXT(L2655,"0000"))</f>
        <v>0545</v>
      </c>
      <c r="U2655" s="22" t="str">
        <f>IFERROR(VLOOKUP(E2655,'字典-系统管理&amp;工段管理'!$A$2:$B$7,2,0),"0")</f>
        <v>D</v>
      </c>
      <c r="V2655" s="22" t="str">
        <f>IFERROR(VLOOKUP(F2655,'字典-系统管理&amp;工段管理'!$A$2:$B$7,2,0),"0")</f>
        <v>0</v>
      </c>
      <c r="W2655" s="22" t="str">
        <f>IFERROR(VLOOKUP(G2655,'字典-系统管理&amp;工段管理'!$A$2:$B$7,2,0),"0")</f>
        <v>0</v>
      </c>
      <c r="X2655" s="22" t="str">
        <f>IFERROR(VLOOKUP(H2655,'字典-系统管理&amp;工段管理'!$A$2:$B$7,2,0),"0")</f>
        <v>0</v>
      </c>
    </row>
    <row r="2656" spans="1:24" x14ac:dyDescent="0.15">
      <c r="A2656" s="19">
        <v>2654</v>
      </c>
      <c r="B2656" s="22" t="s">
        <v>24</v>
      </c>
      <c r="C2656" s="22" t="s">
        <v>94</v>
      </c>
      <c r="D2656" s="22" t="s">
        <v>234</v>
      </c>
      <c r="E2656" s="22" t="s">
        <v>28</v>
      </c>
      <c r="F2656" s="22"/>
      <c r="G2656" s="22"/>
      <c r="H2656" s="22"/>
      <c r="I2656" s="32" t="s">
        <v>1610</v>
      </c>
      <c r="J2656" s="22" t="s">
        <v>33</v>
      </c>
      <c r="K2656" s="38" t="s">
        <v>325</v>
      </c>
      <c r="L2656" s="20">
        <v>546</v>
      </c>
      <c r="M2656" s="29" t="str">
        <f>O2656&amp;"-"&amp;P2656&amp;"-"&amp;Q2656&amp;"-"&amp;R2656&amp;"-"&amp;S2656&amp;"-"&amp;T2656</f>
        <v>SJ-V-05-000D-XV-0546</v>
      </c>
      <c r="N2656" s="32" t="s">
        <v>1610</v>
      </c>
      <c r="O2656" s="21" t="str">
        <f>IFERROR(VLOOKUP(B2656,'字典-基地管理'!A:B,2,FALSE),"未填")</f>
        <v>SJ</v>
      </c>
      <c r="P2656" s="21" t="str">
        <f>IFERROR(VLOOKUP(C2656,'字典-车间管理'!A:B,2,FALSE),"未填")</f>
        <v>V</v>
      </c>
      <c r="Q2656" s="21" t="str">
        <f>IFERROR(VLOOKUP(D2656,'字典-系统管理&amp;工段管理'!C:D,2,FALSE),"未填")</f>
        <v>05</v>
      </c>
      <c r="R2656" s="22" t="str">
        <f>_xlfn.TEXTJOIN("", TRUE, IF(U2656="0", U2656, ""), IF(V2656="0", V2656, ""), IF(W2656="0", W2656, ""), IF(X2656="0", X2656, ""), IF(U2656&lt;&gt;"0", U2656, ""), IF(V2656&lt;&gt;"0", V2656, ""), IF(W2656&lt;&gt;"0", W2656, ""), IF(X2656&lt;&gt;"0", X2656, ""))</f>
        <v>000D</v>
      </c>
      <c r="S2656" s="21" t="str">
        <f>IFERROR(VLOOKUP(K2656,'字典-设备&amp;仪表管理'!A:B,2,FALSE),"未填")</f>
        <v>XV</v>
      </c>
      <c r="T2656" s="26" t="str">
        <f>IF(L2656="","未填",TEXT(L2656,"0000"))</f>
        <v>0546</v>
      </c>
      <c r="U2656" s="22" t="str">
        <f>IFERROR(VLOOKUP(E2656,'字典-系统管理&amp;工段管理'!$A$2:$B$7,2,0),"0")</f>
        <v>D</v>
      </c>
      <c r="V2656" s="22" t="str">
        <f>IFERROR(VLOOKUP(F2656,'字典-系统管理&amp;工段管理'!$A$2:$B$7,2,0),"0")</f>
        <v>0</v>
      </c>
      <c r="W2656" s="22" t="str">
        <f>IFERROR(VLOOKUP(G2656,'字典-系统管理&amp;工段管理'!$A$2:$B$7,2,0),"0")</f>
        <v>0</v>
      </c>
      <c r="X2656" s="22" t="str">
        <f>IFERROR(VLOOKUP(H2656,'字典-系统管理&amp;工段管理'!$A$2:$B$7,2,0),"0")</f>
        <v>0</v>
      </c>
    </row>
    <row r="2657" spans="1:24" x14ac:dyDescent="0.15">
      <c r="A2657" s="19">
        <v>2655</v>
      </c>
      <c r="B2657" s="22" t="s">
        <v>24</v>
      </c>
      <c r="C2657" s="22" t="s">
        <v>94</v>
      </c>
      <c r="D2657" s="22" t="s">
        <v>234</v>
      </c>
      <c r="E2657" s="22" t="s">
        <v>28</v>
      </c>
      <c r="F2657" s="22"/>
      <c r="G2657" s="22"/>
      <c r="H2657" s="22"/>
      <c r="I2657" s="32" t="s">
        <v>1611</v>
      </c>
      <c r="J2657" s="22" t="s">
        <v>33</v>
      </c>
      <c r="K2657" s="38" t="s">
        <v>325</v>
      </c>
      <c r="L2657" s="20">
        <v>547</v>
      </c>
      <c r="M2657" s="29" t="str">
        <f>O2657&amp;"-"&amp;P2657&amp;"-"&amp;Q2657&amp;"-"&amp;R2657&amp;"-"&amp;S2657&amp;"-"&amp;T2657</f>
        <v>SJ-V-05-000D-XV-0547</v>
      </c>
      <c r="N2657" s="32" t="s">
        <v>1611</v>
      </c>
      <c r="O2657" s="21" t="str">
        <f>IFERROR(VLOOKUP(B2657,'字典-基地管理'!A:B,2,FALSE),"未填")</f>
        <v>SJ</v>
      </c>
      <c r="P2657" s="21" t="str">
        <f>IFERROR(VLOOKUP(C2657,'字典-车间管理'!A:B,2,FALSE),"未填")</f>
        <v>V</v>
      </c>
      <c r="Q2657" s="21" t="str">
        <f>IFERROR(VLOOKUP(D2657,'字典-系统管理&amp;工段管理'!C:D,2,FALSE),"未填")</f>
        <v>05</v>
      </c>
      <c r="R2657" s="22" t="str">
        <f>_xlfn.TEXTJOIN("", TRUE, IF(U2657="0", U2657, ""), IF(V2657="0", V2657, ""), IF(W2657="0", W2657, ""), IF(X2657="0", X2657, ""), IF(U2657&lt;&gt;"0", U2657, ""), IF(V2657&lt;&gt;"0", V2657, ""), IF(W2657&lt;&gt;"0", W2657, ""), IF(X2657&lt;&gt;"0", X2657, ""))</f>
        <v>000D</v>
      </c>
      <c r="S2657" s="21" t="str">
        <f>IFERROR(VLOOKUP(K2657,'字典-设备&amp;仪表管理'!A:B,2,FALSE),"未填")</f>
        <v>XV</v>
      </c>
      <c r="T2657" s="26" t="str">
        <f>IF(L2657="","未填",TEXT(L2657,"0000"))</f>
        <v>0547</v>
      </c>
      <c r="U2657" s="22" t="str">
        <f>IFERROR(VLOOKUP(E2657,'字典-系统管理&amp;工段管理'!$A$2:$B$7,2,0),"0")</f>
        <v>D</v>
      </c>
      <c r="V2657" s="22" t="str">
        <f>IFERROR(VLOOKUP(F2657,'字典-系统管理&amp;工段管理'!$A$2:$B$7,2,0),"0")</f>
        <v>0</v>
      </c>
      <c r="W2657" s="22" t="str">
        <f>IFERROR(VLOOKUP(G2657,'字典-系统管理&amp;工段管理'!$A$2:$B$7,2,0),"0")</f>
        <v>0</v>
      </c>
      <c r="X2657" s="22" t="str">
        <f>IFERROR(VLOOKUP(H2657,'字典-系统管理&amp;工段管理'!$A$2:$B$7,2,0),"0")</f>
        <v>0</v>
      </c>
    </row>
    <row r="2658" spans="1:24" x14ac:dyDescent="0.15">
      <c r="A2658" s="19">
        <v>2656</v>
      </c>
      <c r="B2658" s="22" t="s">
        <v>24</v>
      </c>
      <c r="C2658" s="22" t="s">
        <v>94</v>
      </c>
      <c r="D2658" s="22" t="s">
        <v>234</v>
      </c>
      <c r="E2658" s="22" t="s">
        <v>28</v>
      </c>
      <c r="F2658" s="22"/>
      <c r="G2658" s="22"/>
      <c r="H2658" s="22"/>
      <c r="I2658" s="32" t="s">
        <v>1615</v>
      </c>
      <c r="J2658" s="22" t="s">
        <v>33</v>
      </c>
      <c r="K2658" s="38" t="s">
        <v>325</v>
      </c>
      <c r="L2658" s="20">
        <v>548</v>
      </c>
      <c r="M2658" s="29" t="str">
        <f>O2658&amp;"-"&amp;P2658&amp;"-"&amp;Q2658&amp;"-"&amp;R2658&amp;"-"&amp;S2658&amp;"-"&amp;T2658</f>
        <v>SJ-V-05-000D-XV-0548</v>
      </c>
      <c r="N2658" s="32" t="s">
        <v>1615</v>
      </c>
      <c r="O2658" s="21" t="str">
        <f>IFERROR(VLOOKUP(B2658,'字典-基地管理'!A:B,2,FALSE),"未填")</f>
        <v>SJ</v>
      </c>
      <c r="P2658" s="21" t="str">
        <f>IFERROR(VLOOKUP(C2658,'字典-车间管理'!A:B,2,FALSE),"未填")</f>
        <v>V</v>
      </c>
      <c r="Q2658" s="21" t="str">
        <f>IFERROR(VLOOKUP(D2658,'字典-系统管理&amp;工段管理'!C:D,2,FALSE),"未填")</f>
        <v>05</v>
      </c>
      <c r="R2658" s="22" t="str">
        <f>_xlfn.TEXTJOIN("", TRUE, IF(U2658="0", U2658, ""), IF(V2658="0", V2658, ""), IF(W2658="0", W2658, ""), IF(X2658="0", X2658, ""), IF(U2658&lt;&gt;"0", U2658, ""), IF(V2658&lt;&gt;"0", V2658, ""), IF(W2658&lt;&gt;"0", W2658, ""), IF(X2658&lt;&gt;"0", X2658, ""))</f>
        <v>000D</v>
      </c>
      <c r="S2658" s="21" t="str">
        <f>IFERROR(VLOOKUP(K2658,'字典-设备&amp;仪表管理'!A:B,2,FALSE),"未填")</f>
        <v>XV</v>
      </c>
      <c r="T2658" s="26" t="str">
        <f>IF(L2658="","未填",TEXT(L2658,"0000"))</f>
        <v>0548</v>
      </c>
      <c r="U2658" s="22" t="str">
        <f>IFERROR(VLOOKUP(E2658,'字典-系统管理&amp;工段管理'!$A$2:$B$7,2,0),"0")</f>
        <v>D</v>
      </c>
      <c r="V2658" s="22" t="str">
        <f>IFERROR(VLOOKUP(F2658,'字典-系统管理&amp;工段管理'!$A$2:$B$7,2,0),"0")</f>
        <v>0</v>
      </c>
      <c r="W2658" s="22" t="str">
        <f>IFERROR(VLOOKUP(G2658,'字典-系统管理&amp;工段管理'!$A$2:$B$7,2,0),"0")</f>
        <v>0</v>
      </c>
      <c r="X2658" s="22" t="str">
        <f>IFERROR(VLOOKUP(H2658,'字典-系统管理&amp;工段管理'!$A$2:$B$7,2,0),"0")</f>
        <v>0</v>
      </c>
    </row>
    <row r="2659" spans="1:24" x14ac:dyDescent="0.15">
      <c r="A2659" s="19">
        <v>2657</v>
      </c>
      <c r="B2659" s="22" t="s">
        <v>24</v>
      </c>
      <c r="C2659" s="22" t="s">
        <v>94</v>
      </c>
      <c r="D2659" s="22" t="s">
        <v>234</v>
      </c>
      <c r="E2659" s="22" t="s">
        <v>28</v>
      </c>
      <c r="F2659" s="22"/>
      <c r="G2659" s="22"/>
      <c r="H2659" s="22"/>
      <c r="I2659" s="32" t="s">
        <v>1616</v>
      </c>
      <c r="J2659" s="22" t="s">
        <v>33</v>
      </c>
      <c r="K2659" s="38" t="s">
        <v>325</v>
      </c>
      <c r="L2659" s="20">
        <v>549</v>
      </c>
      <c r="M2659" s="29" t="str">
        <f>O2659&amp;"-"&amp;P2659&amp;"-"&amp;Q2659&amp;"-"&amp;R2659&amp;"-"&amp;S2659&amp;"-"&amp;T2659</f>
        <v>SJ-V-05-000D-XV-0549</v>
      </c>
      <c r="N2659" s="32" t="s">
        <v>1616</v>
      </c>
      <c r="O2659" s="21" t="str">
        <f>IFERROR(VLOOKUP(B2659,'字典-基地管理'!A:B,2,FALSE),"未填")</f>
        <v>SJ</v>
      </c>
      <c r="P2659" s="21" t="str">
        <f>IFERROR(VLOOKUP(C2659,'字典-车间管理'!A:B,2,FALSE),"未填")</f>
        <v>V</v>
      </c>
      <c r="Q2659" s="21" t="str">
        <f>IFERROR(VLOOKUP(D2659,'字典-系统管理&amp;工段管理'!C:D,2,FALSE),"未填")</f>
        <v>05</v>
      </c>
      <c r="R2659" s="22" t="str">
        <f>_xlfn.TEXTJOIN("", TRUE, IF(U2659="0", U2659, ""), IF(V2659="0", V2659, ""), IF(W2659="0", W2659, ""), IF(X2659="0", X2659, ""), IF(U2659&lt;&gt;"0", U2659, ""), IF(V2659&lt;&gt;"0", V2659, ""), IF(W2659&lt;&gt;"0", W2659, ""), IF(X2659&lt;&gt;"0", X2659, ""))</f>
        <v>000D</v>
      </c>
      <c r="S2659" s="21" t="str">
        <f>IFERROR(VLOOKUP(K2659,'字典-设备&amp;仪表管理'!A:B,2,FALSE),"未填")</f>
        <v>XV</v>
      </c>
      <c r="T2659" s="26" t="str">
        <f>IF(L2659="","未填",TEXT(L2659,"0000"))</f>
        <v>0549</v>
      </c>
      <c r="U2659" s="22" t="str">
        <f>IFERROR(VLOOKUP(E2659,'字典-系统管理&amp;工段管理'!$A$2:$B$7,2,0),"0")</f>
        <v>D</v>
      </c>
      <c r="V2659" s="22" t="str">
        <f>IFERROR(VLOOKUP(F2659,'字典-系统管理&amp;工段管理'!$A$2:$B$7,2,0),"0")</f>
        <v>0</v>
      </c>
      <c r="W2659" s="22" t="str">
        <f>IFERROR(VLOOKUP(G2659,'字典-系统管理&amp;工段管理'!$A$2:$B$7,2,0),"0")</f>
        <v>0</v>
      </c>
      <c r="X2659" s="22" t="str">
        <f>IFERROR(VLOOKUP(H2659,'字典-系统管理&amp;工段管理'!$A$2:$B$7,2,0),"0")</f>
        <v>0</v>
      </c>
    </row>
    <row r="2660" spans="1:24" x14ac:dyDescent="0.15">
      <c r="A2660" s="19">
        <v>2658</v>
      </c>
      <c r="B2660" s="22" t="s">
        <v>24</v>
      </c>
      <c r="C2660" s="22" t="s">
        <v>94</v>
      </c>
      <c r="D2660" s="22" t="s">
        <v>234</v>
      </c>
      <c r="E2660" s="22" t="s">
        <v>28</v>
      </c>
      <c r="F2660" s="22"/>
      <c r="G2660" s="22"/>
      <c r="H2660" s="22"/>
      <c r="I2660" s="32" t="s">
        <v>1617</v>
      </c>
      <c r="J2660" s="22" t="s">
        <v>33</v>
      </c>
      <c r="K2660" s="38" t="s">
        <v>325</v>
      </c>
      <c r="L2660" s="20">
        <v>550</v>
      </c>
      <c r="M2660" s="29" t="str">
        <f>O2660&amp;"-"&amp;P2660&amp;"-"&amp;Q2660&amp;"-"&amp;R2660&amp;"-"&amp;S2660&amp;"-"&amp;T2660</f>
        <v>SJ-V-05-000D-XV-0550</v>
      </c>
      <c r="N2660" s="32" t="s">
        <v>1617</v>
      </c>
      <c r="O2660" s="21" t="str">
        <f>IFERROR(VLOOKUP(B2660,'字典-基地管理'!A:B,2,FALSE),"未填")</f>
        <v>SJ</v>
      </c>
      <c r="P2660" s="21" t="str">
        <f>IFERROR(VLOOKUP(C2660,'字典-车间管理'!A:B,2,FALSE),"未填")</f>
        <v>V</v>
      </c>
      <c r="Q2660" s="21" t="str">
        <f>IFERROR(VLOOKUP(D2660,'字典-系统管理&amp;工段管理'!C:D,2,FALSE),"未填")</f>
        <v>05</v>
      </c>
      <c r="R2660" s="22" t="str">
        <f>_xlfn.TEXTJOIN("", TRUE, IF(U2660="0", U2660, ""), IF(V2660="0", V2660, ""), IF(W2660="0", W2660, ""), IF(X2660="0", X2660, ""), IF(U2660&lt;&gt;"0", U2660, ""), IF(V2660&lt;&gt;"0", V2660, ""), IF(W2660&lt;&gt;"0", W2660, ""), IF(X2660&lt;&gt;"0", X2660, ""))</f>
        <v>000D</v>
      </c>
      <c r="S2660" s="21" t="str">
        <f>IFERROR(VLOOKUP(K2660,'字典-设备&amp;仪表管理'!A:B,2,FALSE),"未填")</f>
        <v>XV</v>
      </c>
      <c r="T2660" s="26" t="str">
        <f>IF(L2660="","未填",TEXT(L2660,"0000"))</f>
        <v>0550</v>
      </c>
      <c r="U2660" s="22" t="str">
        <f>IFERROR(VLOOKUP(E2660,'字典-系统管理&amp;工段管理'!$A$2:$B$7,2,0),"0")</f>
        <v>D</v>
      </c>
      <c r="V2660" s="22" t="str">
        <f>IFERROR(VLOOKUP(F2660,'字典-系统管理&amp;工段管理'!$A$2:$B$7,2,0),"0")</f>
        <v>0</v>
      </c>
      <c r="W2660" s="22" t="str">
        <f>IFERROR(VLOOKUP(G2660,'字典-系统管理&amp;工段管理'!$A$2:$B$7,2,0),"0")</f>
        <v>0</v>
      </c>
      <c r="X2660" s="22" t="str">
        <f>IFERROR(VLOOKUP(H2660,'字典-系统管理&amp;工段管理'!$A$2:$B$7,2,0),"0")</f>
        <v>0</v>
      </c>
    </row>
    <row r="2661" spans="1:24" x14ac:dyDescent="0.15">
      <c r="A2661" s="19">
        <v>2659</v>
      </c>
      <c r="B2661" s="22" t="s">
        <v>24</v>
      </c>
      <c r="C2661" s="22" t="s">
        <v>94</v>
      </c>
      <c r="D2661" s="22" t="s">
        <v>234</v>
      </c>
      <c r="E2661" s="22" t="s">
        <v>28</v>
      </c>
      <c r="F2661" s="22"/>
      <c r="G2661" s="22"/>
      <c r="H2661" s="22"/>
      <c r="I2661" s="32" t="s">
        <v>1618</v>
      </c>
      <c r="J2661" s="22" t="s">
        <v>33</v>
      </c>
      <c r="K2661" s="38" t="s">
        <v>325</v>
      </c>
      <c r="L2661" s="20">
        <v>551</v>
      </c>
      <c r="M2661" s="29" t="str">
        <f>O2661&amp;"-"&amp;P2661&amp;"-"&amp;Q2661&amp;"-"&amp;R2661&amp;"-"&amp;S2661&amp;"-"&amp;T2661</f>
        <v>SJ-V-05-000D-XV-0551</v>
      </c>
      <c r="N2661" s="32" t="s">
        <v>1618</v>
      </c>
      <c r="O2661" s="21" t="str">
        <f>IFERROR(VLOOKUP(B2661,'字典-基地管理'!A:B,2,FALSE),"未填")</f>
        <v>SJ</v>
      </c>
      <c r="P2661" s="21" t="str">
        <f>IFERROR(VLOOKUP(C2661,'字典-车间管理'!A:B,2,FALSE),"未填")</f>
        <v>V</v>
      </c>
      <c r="Q2661" s="21" t="str">
        <f>IFERROR(VLOOKUP(D2661,'字典-系统管理&amp;工段管理'!C:D,2,FALSE),"未填")</f>
        <v>05</v>
      </c>
      <c r="R2661" s="22" t="str">
        <f>_xlfn.TEXTJOIN("", TRUE, IF(U2661="0", U2661, ""), IF(V2661="0", V2661, ""), IF(W2661="0", W2661, ""), IF(X2661="0", X2661, ""), IF(U2661&lt;&gt;"0", U2661, ""), IF(V2661&lt;&gt;"0", V2661, ""), IF(W2661&lt;&gt;"0", W2661, ""), IF(X2661&lt;&gt;"0", X2661, ""))</f>
        <v>000D</v>
      </c>
      <c r="S2661" s="21" t="str">
        <f>IFERROR(VLOOKUP(K2661,'字典-设备&amp;仪表管理'!A:B,2,FALSE),"未填")</f>
        <v>XV</v>
      </c>
      <c r="T2661" s="26" t="str">
        <f>IF(L2661="","未填",TEXT(L2661,"0000"))</f>
        <v>0551</v>
      </c>
      <c r="U2661" s="22" t="str">
        <f>IFERROR(VLOOKUP(E2661,'字典-系统管理&amp;工段管理'!$A$2:$B$7,2,0),"0")</f>
        <v>D</v>
      </c>
      <c r="V2661" s="22" t="str">
        <f>IFERROR(VLOOKUP(F2661,'字典-系统管理&amp;工段管理'!$A$2:$B$7,2,0),"0")</f>
        <v>0</v>
      </c>
      <c r="W2661" s="22" t="str">
        <f>IFERROR(VLOOKUP(G2661,'字典-系统管理&amp;工段管理'!$A$2:$B$7,2,0),"0")</f>
        <v>0</v>
      </c>
      <c r="X2661" s="22" t="str">
        <f>IFERROR(VLOOKUP(H2661,'字典-系统管理&amp;工段管理'!$A$2:$B$7,2,0),"0")</f>
        <v>0</v>
      </c>
    </row>
    <row r="2662" spans="1:24" x14ac:dyDescent="0.15">
      <c r="A2662" s="19">
        <v>2660</v>
      </c>
      <c r="B2662" s="22" t="s">
        <v>24</v>
      </c>
      <c r="C2662" s="22" t="s">
        <v>94</v>
      </c>
      <c r="D2662" s="22" t="s">
        <v>234</v>
      </c>
      <c r="E2662" s="22" t="s">
        <v>28</v>
      </c>
      <c r="F2662" s="22"/>
      <c r="G2662" s="22"/>
      <c r="H2662" s="22"/>
      <c r="I2662" s="32" t="s">
        <v>1619</v>
      </c>
      <c r="J2662" s="22" t="s">
        <v>33</v>
      </c>
      <c r="K2662" s="38" t="s">
        <v>325</v>
      </c>
      <c r="L2662" s="20">
        <v>552</v>
      </c>
      <c r="M2662" s="29" t="str">
        <f>O2662&amp;"-"&amp;P2662&amp;"-"&amp;Q2662&amp;"-"&amp;R2662&amp;"-"&amp;S2662&amp;"-"&amp;T2662</f>
        <v>SJ-V-05-000D-XV-0552</v>
      </c>
      <c r="N2662" s="32" t="s">
        <v>1619</v>
      </c>
      <c r="O2662" s="21" t="str">
        <f>IFERROR(VLOOKUP(B2662,'字典-基地管理'!A:B,2,FALSE),"未填")</f>
        <v>SJ</v>
      </c>
      <c r="P2662" s="21" t="str">
        <f>IFERROR(VLOOKUP(C2662,'字典-车间管理'!A:B,2,FALSE),"未填")</f>
        <v>V</v>
      </c>
      <c r="Q2662" s="21" t="str">
        <f>IFERROR(VLOOKUP(D2662,'字典-系统管理&amp;工段管理'!C:D,2,FALSE),"未填")</f>
        <v>05</v>
      </c>
      <c r="R2662" s="22" t="str">
        <f>_xlfn.TEXTJOIN("", TRUE, IF(U2662="0", U2662, ""), IF(V2662="0", V2662, ""), IF(W2662="0", W2662, ""), IF(X2662="0", X2662, ""), IF(U2662&lt;&gt;"0", U2662, ""), IF(V2662&lt;&gt;"0", V2662, ""), IF(W2662&lt;&gt;"0", W2662, ""), IF(X2662&lt;&gt;"0", X2662, ""))</f>
        <v>000D</v>
      </c>
      <c r="S2662" s="21" t="str">
        <f>IFERROR(VLOOKUP(K2662,'字典-设备&amp;仪表管理'!A:B,2,FALSE),"未填")</f>
        <v>XV</v>
      </c>
      <c r="T2662" s="26" t="str">
        <f>IF(L2662="","未填",TEXT(L2662,"0000"))</f>
        <v>0552</v>
      </c>
      <c r="U2662" s="22" t="str">
        <f>IFERROR(VLOOKUP(E2662,'字典-系统管理&amp;工段管理'!$A$2:$B$7,2,0),"0")</f>
        <v>D</v>
      </c>
      <c r="V2662" s="22" t="str">
        <f>IFERROR(VLOOKUP(F2662,'字典-系统管理&amp;工段管理'!$A$2:$B$7,2,0),"0")</f>
        <v>0</v>
      </c>
      <c r="W2662" s="22" t="str">
        <f>IFERROR(VLOOKUP(G2662,'字典-系统管理&amp;工段管理'!$A$2:$B$7,2,0),"0")</f>
        <v>0</v>
      </c>
      <c r="X2662" s="22" t="str">
        <f>IFERROR(VLOOKUP(H2662,'字典-系统管理&amp;工段管理'!$A$2:$B$7,2,0),"0")</f>
        <v>0</v>
      </c>
    </row>
    <row r="2663" spans="1:24" x14ac:dyDescent="0.15">
      <c r="A2663" s="19">
        <v>2661</v>
      </c>
      <c r="B2663" s="22" t="s">
        <v>24</v>
      </c>
      <c r="C2663" s="22" t="s">
        <v>94</v>
      </c>
      <c r="D2663" s="22" t="s">
        <v>234</v>
      </c>
      <c r="E2663" s="22" t="s">
        <v>28</v>
      </c>
      <c r="F2663" s="22"/>
      <c r="G2663" s="22"/>
      <c r="H2663" s="22"/>
      <c r="I2663" s="32" t="s">
        <v>1620</v>
      </c>
      <c r="J2663" s="22" t="s">
        <v>33</v>
      </c>
      <c r="K2663" s="38" t="s">
        <v>325</v>
      </c>
      <c r="L2663" s="20">
        <v>553</v>
      </c>
      <c r="M2663" s="29" t="str">
        <f>O2663&amp;"-"&amp;P2663&amp;"-"&amp;Q2663&amp;"-"&amp;R2663&amp;"-"&amp;S2663&amp;"-"&amp;T2663</f>
        <v>SJ-V-05-000D-XV-0553</v>
      </c>
      <c r="N2663" s="32" t="s">
        <v>1620</v>
      </c>
      <c r="O2663" s="21" t="str">
        <f>IFERROR(VLOOKUP(B2663,'字典-基地管理'!A:B,2,FALSE),"未填")</f>
        <v>SJ</v>
      </c>
      <c r="P2663" s="21" t="str">
        <f>IFERROR(VLOOKUP(C2663,'字典-车间管理'!A:B,2,FALSE),"未填")</f>
        <v>V</v>
      </c>
      <c r="Q2663" s="21" t="str">
        <f>IFERROR(VLOOKUP(D2663,'字典-系统管理&amp;工段管理'!C:D,2,FALSE),"未填")</f>
        <v>05</v>
      </c>
      <c r="R2663" s="22" t="str">
        <f>_xlfn.TEXTJOIN("", TRUE, IF(U2663="0", U2663, ""), IF(V2663="0", V2663, ""), IF(W2663="0", W2663, ""), IF(X2663="0", X2663, ""), IF(U2663&lt;&gt;"0", U2663, ""), IF(V2663&lt;&gt;"0", V2663, ""), IF(W2663&lt;&gt;"0", W2663, ""), IF(X2663&lt;&gt;"0", X2663, ""))</f>
        <v>000D</v>
      </c>
      <c r="S2663" s="21" t="str">
        <f>IFERROR(VLOOKUP(K2663,'字典-设备&amp;仪表管理'!A:B,2,FALSE),"未填")</f>
        <v>XV</v>
      </c>
      <c r="T2663" s="26" t="str">
        <f>IF(L2663="","未填",TEXT(L2663,"0000"))</f>
        <v>0553</v>
      </c>
      <c r="U2663" s="22" t="str">
        <f>IFERROR(VLOOKUP(E2663,'字典-系统管理&amp;工段管理'!$A$2:$B$7,2,0),"0")</f>
        <v>D</v>
      </c>
      <c r="V2663" s="22" t="str">
        <f>IFERROR(VLOOKUP(F2663,'字典-系统管理&amp;工段管理'!$A$2:$B$7,2,0),"0")</f>
        <v>0</v>
      </c>
      <c r="W2663" s="22" t="str">
        <f>IFERROR(VLOOKUP(G2663,'字典-系统管理&amp;工段管理'!$A$2:$B$7,2,0),"0")</f>
        <v>0</v>
      </c>
      <c r="X2663" s="22" t="str">
        <f>IFERROR(VLOOKUP(H2663,'字典-系统管理&amp;工段管理'!$A$2:$B$7,2,0),"0")</f>
        <v>0</v>
      </c>
    </row>
    <row r="2664" spans="1:24" x14ac:dyDescent="0.15">
      <c r="A2664" s="19">
        <v>2662</v>
      </c>
      <c r="B2664" s="22" t="s">
        <v>24</v>
      </c>
      <c r="C2664" s="22" t="s">
        <v>94</v>
      </c>
      <c r="D2664" s="22" t="s">
        <v>234</v>
      </c>
      <c r="E2664" s="22" t="s">
        <v>28</v>
      </c>
      <c r="F2664" s="22"/>
      <c r="G2664" s="22"/>
      <c r="H2664" s="22"/>
      <c r="I2664" s="32" t="s">
        <v>1621</v>
      </c>
      <c r="J2664" s="22" t="s">
        <v>33</v>
      </c>
      <c r="K2664" s="38" t="s">
        <v>325</v>
      </c>
      <c r="L2664" s="20">
        <v>554</v>
      </c>
      <c r="M2664" s="29" t="str">
        <f>O2664&amp;"-"&amp;P2664&amp;"-"&amp;Q2664&amp;"-"&amp;R2664&amp;"-"&amp;S2664&amp;"-"&amp;T2664</f>
        <v>SJ-V-05-000D-XV-0554</v>
      </c>
      <c r="N2664" s="32" t="s">
        <v>1621</v>
      </c>
      <c r="O2664" s="21" t="str">
        <f>IFERROR(VLOOKUP(B2664,'字典-基地管理'!A:B,2,FALSE),"未填")</f>
        <v>SJ</v>
      </c>
      <c r="P2664" s="21" t="str">
        <f>IFERROR(VLOOKUP(C2664,'字典-车间管理'!A:B,2,FALSE),"未填")</f>
        <v>V</v>
      </c>
      <c r="Q2664" s="21" t="str">
        <f>IFERROR(VLOOKUP(D2664,'字典-系统管理&amp;工段管理'!C:D,2,FALSE),"未填")</f>
        <v>05</v>
      </c>
      <c r="R2664" s="22" t="str">
        <f>_xlfn.TEXTJOIN("", TRUE, IF(U2664="0", U2664, ""), IF(V2664="0", V2664, ""), IF(W2664="0", W2664, ""), IF(X2664="0", X2664, ""), IF(U2664&lt;&gt;"0", U2664, ""), IF(V2664&lt;&gt;"0", V2664, ""), IF(W2664&lt;&gt;"0", W2664, ""), IF(X2664&lt;&gt;"0", X2664, ""))</f>
        <v>000D</v>
      </c>
      <c r="S2664" s="21" t="str">
        <f>IFERROR(VLOOKUP(K2664,'字典-设备&amp;仪表管理'!A:B,2,FALSE),"未填")</f>
        <v>XV</v>
      </c>
      <c r="T2664" s="26" t="str">
        <f>IF(L2664="","未填",TEXT(L2664,"0000"))</f>
        <v>0554</v>
      </c>
      <c r="U2664" s="22" t="str">
        <f>IFERROR(VLOOKUP(E2664,'字典-系统管理&amp;工段管理'!$A$2:$B$7,2,0),"0")</f>
        <v>D</v>
      </c>
      <c r="V2664" s="22" t="str">
        <f>IFERROR(VLOOKUP(F2664,'字典-系统管理&amp;工段管理'!$A$2:$B$7,2,0),"0")</f>
        <v>0</v>
      </c>
      <c r="W2664" s="22" t="str">
        <f>IFERROR(VLOOKUP(G2664,'字典-系统管理&amp;工段管理'!$A$2:$B$7,2,0),"0")</f>
        <v>0</v>
      </c>
      <c r="X2664" s="22" t="str">
        <f>IFERROR(VLOOKUP(H2664,'字典-系统管理&amp;工段管理'!$A$2:$B$7,2,0),"0")</f>
        <v>0</v>
      </c>
    </row>
    <row r="2665" spans="1:24" x14ac:dyDescent="0.15">
      <c r="A2665" s="19">
        <v>2663</v>
      </c>
      <c r="B2665" s="22" t="s">
        <v>24</v>
      </c>
      <c r="C2665" s="22" t="s">
        <v>94</v>
      </c>
      <c r="D2665" s="22" t="s">
        <v>234</v>
      </c>
      <c r="E2665" s="22" t="s">
        <v>28</v>
      </c>
      <c r="F2665" s="22"/>
      <c r="G2665" s="22"/>
      <c r="H2665" s="22"/>
      <c r="I2665" s="32" t="s">
        <v>1622</v>
      </c>
      <c r="J2665" s="22" t="s">
        <v>33</v>
      </c>
      <c r="K2665" s="38" t="s">
        <v>325</v>
      </c>
      <c r="L2665" s="20">
        <v>555</v>
      </c>
      <c r="M2665" s="29" t="str">
        <f>O2665&amp;"-"&amp;P2665&amp;"-"&amp;Q2665&amp;"-"&amp;R2665&amp;"-"&amp;S2665&amp;"-"&amp;T2665</f>
        <v>SJ-V-05-000D-XV-0555</v>
      </c>
      <c r="N2665" s="32" t="s">
        <v>1622</v>
      </c>
      <c r="O2665" s="21" t="str">
        <f>IFERROR(VLOOKUP(B2665,'字典-基地管理'!A:B,2,FALSE),"未填")</f>
        <v>SJ</v>
      </c>
      <c r="P2665" s="21" t="str">
        <f>IFERROR(VLOOKUP(C2665,'字典-车间管理'!A:B,2,FALSE),"未填")</f>
        <v>V</v>
      </c>
      <c r="Q2665" s="21" t="str">
        <f>IFERROR(VLOOKUP(D2665,'字典-系统管理&amp;工段管理'!C:D,2,FALSE),"未填")</f>
        <v>05</v>
      </c>
      <c r="R2665" s="22" t="str">
        <f>_xlfn.TEXTJOIN("", TRUE, IF(U2665="0", U2665, ""), IF(V2665="0", V2665, ""), IF(W2665="0", W2665, ""), IF(X2665="0", X2665, ""), IF(U2665&lt;&gt;"0", U2665, ""), IF(V2665&lt;&gt;"0", V2665, ""), IF(W2665&lt;&gt;"0", W2665, ""), IF(X2665&lt;&gt;"0", X2665, ""))</f>
        <v>000D</v>
      </c>
      <c r="S2665" s="21" t="str">
        <f>IFERROR(VLOOKUP(K2665,'字典-设备&amp;仪表管理'!A:B,2,FALSE),"未填")</f>
        <v>XV</v>
      </c>
      <c r="T2665" s="26" t="str">
        <f>IF(L2665="","未填",TEXT(L2665,"0000"))</f>
        <v>0555</v>
      </c>
      <c r="U2665" s="22" t="str">
        <f>IFERROR(VLOOKUP(E2665,'字典-系统管理&amp;工段管理'!$A$2:$B$7,2,0),"0")</f>
        <v>D</v>
      </c>
      <c r="V2665" s="22" t="str">
        <f>IFERROR(VLOOKUP(F2665,'字典-系统管理&amp;工段管理'!$A$2:$B$7,2,0),"0")</f>
        <v>0</v>
      </c>
      <c r="W2665" s="22" t="str">
        <f>IFERROR(VLOOKUP(G2665,'字典-系统管理&amp;工段管理'!$A$2:$B$7,2,0),"0")</f>
        <v>0</v>
      </c>
      <c r="X2665" s="22" t="str">
        <f>IFERROR(VLOOKUP(H2665,'字典-系统管理&amp;工段管理'!$A$2:$B$7,2,0),"0")</f>
        <v>0</v>
      </c>
    </row>
    <row r="2666" spans="1:24" x14ac:dyDescent="0.15">
      <c r="A2666" s="19">
        <v>2664</v>
      </c>
      <c r="B2666" s="22" t="s">
        <v>24</v>
      </c>
      <c r="C2666" s="22" t="s">
        <v>94</v>
      </c>
      <c r="D2666" s="22" t="s">
        <v>234</v>
      </c>
      <c r="E2666" s="22" t="s">
        <v>28</v>
      </c>
      <c r="F2666" s="22"/>
      <c r="G2666" s="22"/>
      <c r="H2666" s="22"/>
      <c r="I2666" s="32" t="s">
        <v>1624</v>
      </c>
      <c r="J2666" s="22" t="s">
        <v>33</v>
      </c>
      <c r="K2666" s="38" t="s">
        <v>325</v>
      </c>
      <c r="L2666" s="20">
        <v>556</v>
      </c>
      <c r="M2666" s="29" t="str">
        <f>O2666&amp;"-"&amp;P2666&amp;"-"&amp;Q2666&amp;"-"&amp;R2666&amp;"-"&amp;S2666&amp;"-"&amp;T2666</f>
        <v>SJ-V-05-000D-XV-0556</v>
      </c>
      <c r="N2666" s="32" t="s">
        <v>1624</v>
      </c>
      <c r="O2666" s="21" t="str">
        <f>IFERROR(VLOOKUP(B2666,'字典-基地管理'!A:B,2,FALSE),"未填")</f>
        <v>SJ</v>
      </c>
      <c r="P2666" s="21" t="str">
        <f>IFERROR(VLOOKUP(C2666,'字典-车间管理'!A:B,2,FALSE),"未填")</f>
        <v>V</v>
      </c>
      <c r="Q2666" s="21" t="str">
        <f>IFERROR(VLOOKUP(D2666,'字典-系统管理&amp;工段管理'!C:D,2,FALSE),"未填")</f>
        <v>05</v>
      </c>
      <c r="R2666" s="22" t="str">
        <f>_xlfn.TEXTJOIN("", TRUE, IF(U2666="0", U2666, ""), IF(V2666="0", V2666, ""), IF(W2666="0", W2666, ""), IF(X2666="0", X2666, ""), IF(U2666&lt;&gt;"0", U2666, ""), IF(V2666&lt;&gt;"0", V2666, ""), IF(W2666&lt;&gt;"0", W2666, ""), IF(X2666&lt;&gt;"0", X2666, ""))</f>
        <v>000D</v>
      </c>
      <c r="S2666" s="21" t="str">
        <f>IFERROR(VLOOKUP(K2666,'字典-设备&amp;仪表管理'!A:B,2,FALSE),"未填")</f>
        <v>XV</v>
      </c>
      <c r="T2666" s="26" t="str">
        <f>IF(L2666="","未填",TEXT(L2666,"0000"))</f>
        <v>0556</v>
      </c>
      <c r="U2666" s="22" t="str">
        <f>IFERROR(VLOOKUP(E2666,'字典-系统管理&amp;工段管理'!$A$2:$B$7,2,0),"0")</f>
        <v>D</v>
      </c>
      <c r="V2666" s="22" t="str">
        <f>IFERROR(VLOOKUP(F2666,'字典-系统管理&amp;工段管理'!$A$2:$B$7,2,0),"0")</f>
        <v>0</v>
      </c>
      <c r="W2666" s="22" t="str">
        <f>IFERROR(VLOOKUP(G2666,'字典-系统管理&amp;工段管理'!$A$2:$B$7,2,0),"0")</f>
        <v>0</v>
      </c>
      <c r="X2666" s="22" t="str">
        <f>IFERROR(VLOOKUP(H2666,'字典-系统管理&amp;工段管理'!$A$2:$B$7,2,0),"0")</f>
        <v>0</v>
      </c>
    </row>
    <row r="2667" spans="1:24" x14ac:dyDescent="0.15">
      <c r="A2667" s="19">
        <v>2665</v>
      </c>
      <c r="B2667" s="22" t="s">
        <v>24</v>
      </c>
      <c r="C2667" s="22" t="s">
        <v>94</v>
      </c>
      <c r="D2667" s="22" t="s">
        <v>234</v>
      </c>
      <c r="E2667" s="22" t="s">
        <v>28</v>
      </c>
      <c r="F2667" s="22"/>
      <c r="G2667" s="22"/>
      <c r="H2667" s="22"/>
      <c r="I2667" s="32" t="s">
        <v>1625</v>
      </c>
      <c r="J2667" s="22" t="s">
        <v>33</v>
      </c>
      <c r="K2667" s="38" t="s">
        <v>325</v>
      </c>
      <c r="L2667" s="20">
        <v>557</v>
      </c>
      <c r="M2667" s="29" t="str">
        <f>O2667&amp;"-"&amp;P2667&amp;"-"&amp;Q2667&amp;"-"&amp;R2667&amp;"-"&amp;S2667&amp;"-"&amp;T2667</f>
        <v>SJ-V-05-000D-XV-0557</v>
      </c>
      <c r="N2667" s="32" t="s">
        <v>1625</v>
      </c>
      <c r="O2667" s="21" t="str">
        <f>IFERROR(VLOOKUP(B2667,'字典-基地管理'!A:B,2,FALSE),"未填")</f>
        <v>SJ</v>
      </c>
      <c r="P2667" s="21" t="str">
        <f>IFERROR(VLOOKUP(C2667,'字典-车间管理'!A:B,2,FALSE),"未填")</f>
        <v>V</v>
      </c>
      <c r="Q2667" s="21" t="str">
        <f>IFERROR(VLOOKUP(D2667,'字典-系统管理&amp;工段管理'!C:D,2,FALSE),"未填")</f>
        <v>05</v>
      </c>
      <c r="R2667" s="22" t="str">
        <f>_xlfn.TEXTJOIN("", TRUE, IF(U2667="0", U2667, ""), IF(V2667="0", V2667, ""), IF(W2667="0", W2667, ""), IF(X2667="0", X2667, ""), IF(U2667&lt;&gt;"0", U2667, ""), IF(V2667&lt;&gt;"0", V2667, ""), IF(W2667&lt;&gt;"0", W2667, ""), IF(X2667&lt;&gt;"0", X2667, ""))</f>
        <v>000D</v>
      </c>
      <c r="S2667" s="21" t="str">
        <f>IFERROR(VLOOKUP(K2667,'字典-设备&amp;仪表管理'!A:B,2,FALSE),"未填")</f>
        <v>XV</v>
      </c>
      <c r="T2667" s="26" t="str">
        <f>IF(L2667="","未填",TEXT(L2667,"0000"))</f>
        <v>0557</v>
      </c>
      <c r="U2667" s="22" t="str">
        <f>IFERROR(VLOOKUP(E2667,'字典-系统管理&amp;工段管理'!$A$2:$B$7,2,0),"0")</f>
        <v>D</v>
      </c>
      <c r="V2667" s="22" t="str">
        <f>IFERROR(VLOOKUP(F2667,'字典-系统管理&amp;工段管理'!$A$2:$B$7,2,0),"0")</f>
        <v>0</v>
      </c>
      <c r="W2667" s="22" t="str">
        <f>IFERROR(VLOOKUP(G2667,'字典-系统管理&amp;工段管理'!$A$2:$B$7,2,0),"0")</f>
        <v>0</v>
      </c>
      <c r="X2667" s="22" t="str">
        <f>IFERROR(VLOOKUP(H2667,'字典-系统管理&amp;工段管理'!$A$2:$B$7,2,0),"0")</f>
        <v>0</v>
      </c>
    </row>
    <row r="2668" spans="1:24" x14ac:dyDescent="0.15">
      <c r="A2668" s="19">
        <v>2666</v>
      </c>
      <c r="B2668" s="22" t="s">
        <v>24</v>
      </c>
      <c r="C2668" s="22" t="s">
        <v>94</v>
      </c>
      <c r="D2668" s="22" t="s">
        <v>234</v>
      </c>
      <c r="E2668" s="22" t="s">
        <v>28</v>
      </c>
      <c r="F2668" s="22"/>
      <c r="G2668" s="22"/>
      <c r="H2668" s="22"/>
      <c r="I2668" s="32" t="s">
        <v>1626</v>
      </c>
      <c r="J2668" s="22" t="s">
        <v>33</v>
      </c>
      <c r="K2668" s="38" t="s">
        <v>325</v>
      </c>
      <c r="L2668" s="20">
        <v>558</v>
      </c>
      <c r="M2668" s="29" t="str">
        <f>O2668&amp;"-"&amp;P2668&amp;"-"&amp;Q2668&amp;"-"&amp;R2668&amp;"-"&amp;S2668&amp;"-"&amp;T2668</f>
        <v>SJ-V-05-000D-XV-0558</v>
      </c>
      <c r="N2668" s="32" t="s">
        <v>1626</v>
      </c>
      <c r="O2668" s="21" t="str">
        <f>IFERROR(VLOOKUP(B2668,'字典-基地管理'!A:B,2,FALSE),"未填")</f>
        <v>SJ</v>
      </c>
      <c r="P2668" s="21" t="str">
        <f>IFERROR(VLOOKUP(C2668,'字典-车间管理'!A:B,2,FALSE),"未填")</f>
        <v>V</v>
      </c>
      <c r="Q2668" s="21" t="str">
        <f>IFERROR(VLOOKUP(D2668,'字典-系统管理&amp;工段管理'!C:D,2,FALSE),"未填")</f>
        <v>05</v>
      </c>
      <c r="R2668" s="22" t="str">
        <f>_xlfn.TEXTJOIN("", TRUE, IF(U2668="0", U2668, ""), IF(V2668="0", V2668, ""), IF(W2668="0", W2668, ""), IF(X2668="0", X2668, ""), IF(U2668&lt;&gt;"0", U2668, ""), IF(V2668&lt;&gt;"0", V2668, ""), IF(W2668&lt;&gt;"0", W2668, ""), IF(X2668&lt;&gt;"0", X2668, ""))</f>
        <v>000D</v>
      </c>
      <c r="S2668" s="21" t="str">
        <f>IFERROR(VLOOKUP(K2668,'字典-设备&amp;仪表管理'!A:B,2,FALSE),"未填")</f>
        <v>XV</v>
      </c>
      <c r="T2668" s="26" t="str">
        <f>IF(L2668="","未填",TEXT(L2668,"0000"))</f>
        <v>0558</v>
      </c>
      <c r="U2668" s="22" t="str">
        <f>IFERROR(VLOOKUP(E2668,'字典-系统管理&amp;工段管理'!$A$2:$B$7,2,0),"0")</f>
        <v>D</v>
      </c>
      <c r="V2668" s="22" t="str">
        <f>IFERROR(VLOOKUP(F2668,'字典-系统管理&amp;工段管理'!$A$2:$B$7,2,0),"0")</f>
        <v>0</v>
      </c>
      <c r="W2668" s="22" t="str">
        <f>IFERROR(VLOOKUP(G2668,'字典-系统管理&amp;工段管理'!$A$2:$B$7,2,0),"0")</f>
        <v>0</v>
      </c>
      <c r="X2668" s="22" t="str">
        <f>IFERROR(VLOOKUP(H2668,'字典-系统管理&amp;工段管理'!$A$2:$B$7,2,0),"0")</f>
        <v>0</v>
      </c>
    </row>
    <row r="2669" spans="1:24" x14ac:dyDescent="0.15">
      <c r="A2669" s="19">
        <v>2667</v>
      </c>
      <c r="B2669" s="22" t="s">
        <v>24</v>
      </c>
      <c r="C2669" s="22" t="s">
        <v>94</v>
      </c>
      <c r="D2669" s="22" t="s">
        <v>234</v>
      </c>
      <c r="E2669" s="22" t="s">
        <v>28</v>
      </c>
      <c r="F2669" s="22"/>
      <c r="G2669" s="22"/>
      <c r="H2669" s="22"/>
      <c r="I2669" s="32" t="s">
        <v>1627</v>
      </c>
      <c r="J2669" s="22" t="s">
        <v>33</v>
      </c>
      <c r="K2669" s="38" t="s">
        <v>325</v>
      </c>
      <c r="L2669" s="20">
        <v>559</v>
      </c>
      <c r="M2669" s="29" t="str">
        <f>O2669&amp;"-"&amp;P2669&amp;"-"&amp;Q2669&amp;"-"&amp;R2669&amp;"-"&amp;S2669&amp;"-"&amp;T2669</f>
        <v>SJ-V-05-000D-XV-0559</v>
      </c>
      <c r="N2669" s="32" t="s">
        <v>1627</v>
      </c>
      <c r="O2669" s="21" t="str">
        <f>IFERROR(VLOOKUP(B2669,'字典-基地管理'!A:B,2,FALSE),"未填")</f>
        <v>SJ</v>
      </c>
      <c r="P2669" s="21" t="str">
        <f>IFERROR(VLOOKUP(C2669,'字典-车间管理'!A:B,2,FALSE),"未填")</f>
        <v>V</v>
      </c>
      <c r="Q2669" s="21" t="str">
        <f>IFERROR(VLOOKUP(D2669,'字典-系统管理&amp;工段管理'!C:D,2,FALSE),"未填")</f>
        <v>05</v>
      </c>
      <c r="R2669" s="22" t="str">
        <f>_xlfn.TEXTJOIN("", TRUE, IF(U2669="0", U2669, ""), IF(V2669="0", V2669, ""), IF(W2669="0", W2669, ""), IF(X2669="0", X2669, ""), IF(U2669&lt;&gt;"0", U2669, ""), IF(V2669&lt;&gt;"0", V2669, ""), IF(W2669&lt;&gt;"0", W2669, ""), IF(X2669&lt;&gt;"0", X2669, ""))</f>
        <v>000D</v>
      </c>
      <c r="S2669" s="21" t="str">
        <f>IFERROR(VLOOKUP(K2669,'字典-设备&amp;仪表管理'!A:B,2,FALSE),"未填")</f>
        <v>XV</v>
      </c>
      <c r="T2669" s="26" t="str">
        <f>IF(L2669="","未填",TEXT(L2669,"0000"))</f>
        <v>0559</v>
      </c>
      <c r="U2669" s="22" t="str">
        <f>IFERROR(VLOOKUP(E2669,'字典-系统管理&amp;工段管理'!$A$2:$B$7,2,0),"0")</f>
        <v>D</v>
      </c>
      <c r="V2669" s="22" t="str">
        <f>IFERROR(VLOOKUP(F2669,'字典-系统管理&amp;工段管理'!$A$2:$B$7,2,0),"0")</f>
        <v>0</v>
      </c>
      <c r="W2669" s="22" t="str">
        <f>IFERROR(VLOOKUP(G2669,'字典-系统管理&amp;工段管理'!$A$2:$B$7,2,0),"0")</f>
        <v>0</v>
      </c>
      <c r="X2669" s="22" t="str">
        <f>IFERROR(VLOOKUP(H2669,'字典-系统管理&amp;工段管理'!$A$2:$B$7,2,0),"0")</f>
        <v>0</v>
      </c>
    </row>
    <row r="2670" spans="1:24" x14ac:dyDescent="0.15">
      <c r="A2670" s="19">
        <v>2668</v>
      </c>
      <c r="B2670" s="22" t="s">
        <v>24</v>
      </c>
      <c r="C2670" s="22" t="s">
        <v>94</v>
      </c>
      <c r="D2670" s="22" t="s">
        <v>234</v>
      </c>
      <c r="E2670" s="22" t="s">
        <v>28</v>
      </c>
      <c r="F2670" s="22"/>
      <c r="G2670" s="22"/>
      <c r="H2670" s="22"/>
      <c r="I2670" s="32" t="s">
        <v>1628</v>
      </c>
      <c r="J2670" s="22" t="s">
        <v>33</v>
      </c>
      <c r="K2670" s="38" t="s">
        <v>325</v>
      </c>
      <c r="L2670" s="20">
        <v>560</v>
      </c>
      <c r="M2670" s="29" t="str">
        <f>O2670&amp;"-"&amp;P2670&amp;"-"&amp;Q2670&amp;"-"&amp;R2670&amp;"-"&amp;S2670&amp;"-"&amp;T2670</f>
        <v>SJ-V-05-000D-XV-0560</v>
      </c>
      <c r="N2670" s="32" t="s">
        <v>1628</v>
      </c>
      <c r="O2670" s="21" t="str">
        <f>IFERROR(VLOOKUP(B2670,'字典-基地管理'!A:B,2,FALSE),"未填")</f>
        <v>SJ</v>
      </c>
      <c r="P2670" s="21" t="str">
        <f>IFERROR(VLOOKUP(C2670,'字典-车间管理'!A:B,2,FALSE),"未填")</f>
        <v>V</v>
      </c>
      <c r="Q2670" s="21" t="str">
        <f>IFERROR(VLOOKUP(D2670,'字典-系统管理&amp;工段管理'!C:D,2,FALSE),"未填")</f>
        <v>05</v>
      </c>
      <c r="R2670" s="22" t="str">
        <f>_xlfn.TEXTJOIN("", TRUE, IF(U2670="0", U2670, ""), IF(V2670="0", V2670, ""), IF(W2670="0", W2670, ""), IF(X2670="0", X2670, ""), IF(U2670&lt;&gt;"0", U2670, ""), IF(V2670&lt;&gt;"0", V2670, ""), IF(W2670&lt;&gt;"0", W2670, ""), IF(X2670&lt;&gt;"0", X2670, ""))</f>
        <v>000D</v>
      </c>
      <c r="S2670" s="21" t="str">
        <f>IFERROR(VLOOKUP(K2670,'字典-设备&amp;仪表管理'!A:B,2,FALSE),"未填")</f>
        <v>XV</v>
      </c>
      <c r="T2670" s="26" t="str">
        <f>IF(L2670="","未填",TEXT(L2670,"0000"))</f>
        <v>0560</v>
      </c>
      <c r="U2670" s="22" t="str">
        <f>IFERROR(VLOOKUP(E2670,'字典-系统管理&amp;工段管理'!$A$2:$B$7,2,0),"0")</f>
        <v>D</v>
      </c>
      <c r="V2670" s="22" t="str">
        <f>IFERROR(VLOOKUP(F2670,'字典-系统管理&amp;工段管理'!$A$2:$B$7,2,0),"0")</f>
        <v>0</v>
      </c>
      <c r="W2670" s="22" t="str">
        <f>IFERROR(VLOOKUP(G2670,'字典-系统管理&amp;工段管理'!$A$2:$B$7,2,0),"0")</f>
        <v>0</v>
      </c>
      <c r="X2670" s="22" t="str">
        <f>IFERROR(VLOOKUP(H2670,'字典-系统管理&amp;工段管理'!$A$2:$B$7,2,0),"0")</f>
        <v>0</v>
      </c>
    </row>
    <row r="2671" spans="1:24" x14ac:dyDescent="0.15">
      <c r="A2671" s="19">
        <v>2669</v>
      </c>
      <c r="B2671" s="22" t="s">
        <v>24</v>
      </c>
      <c r="C2671" s="22" t="s">
        <v>94</v>
      </c>
      <c r="D2671" s="22" t="s">
        <v>234</v>
      </c>
      <c r="E2671" s="22" t="s">
        <v>28</v>
      </c>
      <c r="F2671" s="22"/>
      <c r="G2671" s="22"/>
      <c r="H2671" s="22"/>
      <c r="I2671" s="32" t="s">
        <v>1629</v>
      </c>
      <c r="J2671" s="22" t="s">
        <v>33</v>
      </c>
      <c r="K2671" s="38" t="s">
        <v>325</v>
      </c>
      <c r="L2671" s="20">
        <v>561</v>
      </c>
      <c r="M2671" s="29" t="str">
        <f>O2671&amp;"-"&amp;P2671&amp;"-"&amp;Q2671&amp;"-"&amp;R2671&amp;"-"&amp;S2671&amp;"-"&amp;T2671</f>
        <v>SJ-V-05-000D-XV-0561</v>
      </c>
      <c r="N2671" s="32" t="s">
        <v>1629</v>
      </c>
      <c r="O2671" s="21" t="str">
        <f>IFERROR(VLOOKUP(B2671,'字典-基地管理'!A:B,2,FALSE),"未填")</f>
        <v>SJ</v>
      </c>
      <c r="P2671" s="21" t="str">
        <f>IFERROR(VLOOKUP(C2671,'字典-车间管理'!A:B,2,FALSE),"未填")</f>
        <v>V</v>
      </c>
      <c r="Q2671" s="21" t="str">
        <f>IFERROR(VLOOKUP(D2671,'字典-系统管理&amp;工段管理'!C:D,2,FALSE),"未填")</f>
        <v>05</v>
      </c>
      <c r="R2671" s="22" t="str">
        <f>_xlfn.TEXTJOIN("", TRUE, IF(U2671="0", U2671, ""), IF(V2671="0", V2671, ""), IF(W2671="0", W2671, ""), IF(X2671="0", X2671, ""), IF(U2671&lt;&gt;"0", U2671, ""), IF(V2671&lt;&gt;"0", V2671, ""), IF(W2671&lt;&gt;"0", W2671, ""), IF(X2671&lt;&gt;"0", X2671, ""))</f>
        <v>000D</v>
      </c>
      <c r="S2671" s="21" t="str">
        <f>IFERROR(VLOOKUP(K2671,'字典-设备&amp;仪表管理'!A:B,2,FALSE),"未填")</f>
        <v>XV</v>
      </c>
      <c r="T2671" s="26" t="str">
        <f>IF(L2671="","未填",TEXT(L2671,"0000"))</f>
        <v>0561</v>
      </c>
      <c r="U2671" s="22" t="str">
        <f>IFERROR(VLOOKUP(E2671,'字典-系统管理&amp;工段管理'!$A$2:$B$7,2,0),"0")</f>
        <v>D</v>
      </c>
      <c r="V2671" s="22" t="str">
        <f>IFERROR(VLOOKUP(F2671,'字典-系统管理&amp;工段管理'!$A$2:$B$7,2,0),"0")</f>
        <v>0</v>
      </c>
      <c r="W2671" s="22" t="str">
        <f>IFERROR(VLOOKUP(G2671,'字典-系统管理&amp;工段管理'!$A$2:$B$7,2,0),"0")</f>
        <v>0</v>
      </c>
      <c r="X2671" s="22" t="str">
        <f>IFERROR(VLOOKUP(H2671,'字典-系统管理&amp;工段管理'!$A$2:$B$7,2,0),"0")</f>
        <v>0</v>
      </c>
    </row>
    <row r="2672" spans="1:24" x14ac:dyDescent="0.15">
      <c r="A2672" s="19">
        <v>2670</v>
      </c>
      <c r="B2672" s="22" t="s">
        <v>24</v>
      </c>
      <c r="C2672" s="22" t="s">
        <v>94</v>
      </c>
      <c r="D2672" s="22" t="s">
        <v>234</v>
      </c>
      <c r="E2672" s="22" t="s">
        <v>28</v>
      </c>
      <c r="F2672" s="22"/>
      <c r="G2672" s="22"/>
      <c r="H2672" s="22"/>
      <c r="I2672" s="32" t="s">
        <v>1630</v>
      </c>
      <c r="J2672" s="22" t="s">
        <v>33</v>
      </c>
      <c r="K2672" s="38" t="s">
        <v>325</v>
      </c>
      <c r="L2672" s="20">
        <v>562</v>
      </c>
      <c r="M2672" s="29" t="str">
        <f>O2672&amp;"-"&amp;P2672&amp;"-"&amp;Q2672&amp;"-"&amp;R2672&amp;"-"&amp;S2672&amp;"-"&amp;T2672</f>
        <v>SJ-V-05-000D-XV-0562</v>
      </c>
      <c r="N2672" s="32" t="s">
        <v>1630</v>
      </c>
      <c r="O2672" s="21" t="str">
        <f>IFERROR(VLOOKUP(B2672,'字典-基地管理'!A:B,2,FALSE),"未填")</f>
        <v>SJ</v>
      </c>
      <c r="P2672" s="21" t="str">
        <f>IFERROR(VLOOKUP(C2672,'字典-车间管理'!A:B,2,FALSE),"未填")</f>
        <v>V</v>
      </c>
      <c r="Q2672" s="21" t="str">
        <f>IFERROR(VLOOKUP(D2672,'字典-系统管理&amp;工段管理'!C:D,2,FALSE),"未填")</f>
        <v>05</v>
      </c>
      <c r="R2672" s="22" t="str">
        <f>_xlfn.TEXTJOIN("", TRUE, IF(U2672="0", U2672, ""), IF(V2672="0", V2672, ""), IF(W2672="0", W2672, ""), IF(X2672="0", X2672, ""), IF(U2672&lt;&gt;"0", U2672, ""), IF(V2672&lt;&gt;"0", V2672, ""), IF(W2672&lt;&gt;"0", W2672, ""), IF(X2672&lt;&gt;"0", X2672, ""))</f>
        <v>000D</v>
      </c>
      <c r="S2672" s="21" t="str">
        <f>IFERROR(VLOOKUP(K2672,'字典-设备&amp;仪表管理'!A:B,2,FALSE),"未填")</f>
        <v>XV</v>
      </c>
      <c r="T2672" s="26" t="str">
        <f>IF(L2672="","未填",TEXT(L2672,"0000"))</f>
        <v>0562</v>
      </c>
      <c r="U2672" s="22" t="str">
        <f>IFERROR(VLOOKUP(E2672,'字典-系统管理&amp;工段管理'!$A$2:$B$7,2,0),"0")</f>
        <v>D</v>
      </c>
      <c r="V2672" s="22" t="str">
        <f>IFERROR(VLOOKUP(F2672,'字典-系统管理&amp;工段管理'!$A$2:$B$7,2,0),"0")</f>
        <v>0</v>
      </c>
      <c r="W2672" s="22" t="str">
        <f>IFERROR(VLOOKUP(G2672,'字典-系统管理&amp;工段管理'!$A$2:$B$7,2,0),"0")</f>
        <v>0</v>
      </c>
      <c r="X2672" s="22" t="str">
        <f>IFERROR(VLOOKUP(H2672,'字典-系统管理&amp;工段管理'!$A$2:$B$7,2,0),"0")</f>
        <v>0</v>
      </c>
    </row>
    <row r="2673" spans="1:24" x14ac:dyDescent="0.15">
      <c r="A2673" s="19">
        <v>2671</v>
      </c>
      <c r="B2673" s="22" t="s">
        <v>24</v>
      </c>
      <c r="C2673" s="22" t="s">
        <v>94</v>
      </c>
      <c r="D2673" s="22" t="s">
        <v>234</v>
      </c>
      <c r="E2673" s="22" t="s">
        <v>28</v>
      </c>
      <c r="F2673" s="22"/>
      <c r="G2673" s="22"/>
      <c r="H2673" s="22"/>
      <c r="I2673" s="32" t="s">
        <v>1631</v>
      </c>
      <c r="J2673" s="22" t="s">
        <v>33</v>
      </c>
      <c r="K2673" s="38" t="s">
        <v>325</v>
      </c>
      <c r="L2673" s="20">
        <v>563</v>
      </c>
      <c r="M2673" s="29" t="str">
        <f>O2673&amp;"-"&amp;P2673&amp;"-"&amp;Q2673&amp;"-"&amp;R2673&amp;"-"&amp;S2673&amp;"-"&amp;T2673</f>
        <v>SJ-V-05-000D-XV-0563</v>
      </c>
      <c r="N2673" s="32" t="s">
        <v>1631</v>
      </c>
      <c r="O2673" s="21" t="str">
        <f>IFERROR(VLOOKUP(B2673,'字典-基地管理'!A:B,2,FALSE),"未填")</f>
        <v>SJ</v>
      </c>
      <c r="P2673" s="21" t="str">
        <f>IFERROR(VLOOKUP(C2673,'字典-车间管理'!A:B,2,FALSE),"未填")</f>
        <v>V</v>
      </c>
      <c r="Q2673" s="21" t="str">
        <f>IFERROR(VLOOKUP(D2673,'字典-系统管理&amp;工段管理'!C:D,2,FALSE),"未填")</f>
        <v>05</v>
      </c>
      <c r="R2673" s="22" t="str">
        <f>_xlfn.TEXTJOIN("", TRUE, IF(U2673="0", U2673, ""), IF(V2673="0", V2673, ""), IF(W2673="0", W2673, ""), IF(X2673="0", X2673, ""), IF(U2673&lt;&gt;"0", U2673, ""), IF(V2673&lt;&gt;"0", V2673, ""), IF(W2673&lt;&gt;"0", W2673, ""), IF(X2673&lt;&gt;"0", X2673, ""))</f>
        <v>000D</v>
      </c>
      <c r="S2673" s="21" t="str">
        <f>IFERROR(VLOOKUP(K2673,'字典-设备&amp;仪表管理'!A:B,2,FALSE),"未填")</f>
        <v>XV</v>
      </c>
      <c r="T2673" s="26" t="str">
        <f>IF(L2673="","未填",TEXT(L2673,"0000"))</f>
        <v>0563</v>
      </c>
      <c r="U2673" s="22" t="str">
        <f>IFERROR(VLOOKUP(E2673,'字典-系统管理&amp;工段管理'!$A$2:$B$7,2,0),"0")</f>
        <v>D</v>
      </c>
      <c r="V2673" s="22" t="str">
        <f>IFERROR(VLOOKUP(F2673,'字典-系统管理&amp;工段管理'!$A$2:$B$7,2,0),"0")</f>
        <v>0</v>
      </c>
      <c r="W2673" s="22" t="str">
        <f>IFERROR(VLOOKUP(G2673,'字典-系统管理&amp;工段管理'!$A$2:$B$7,2,0),"0")</f>
        <v>0</v>
      </c>
      <c r="X2673" s="22" t="str">
        <f>IFERROR(VLOOKUP(H2673,'字典-系统管理&amp;工段管理'!$A$2:$B$7,2,0),"0")</f>
        <v>0</v>
      </c>
    </row>
    <row r="2674" spans="1:24" x14ac:dyDescent="0.15">
      <c r="A2674" s="19">
        <v>2672</v>
      </c>
      <c r="B2674" s="22" t="s">
        <v>24</v>
      </c>
      <c r="C2674" s="22" t="s">
        <v>94</v>
      </c>
      <c r="D2674" s="22" t="s">
        <v>234</v>
      </c>
      <c r="E2674" s="22" t="s">
        <v>28</v>
      </c>
      <c r="F2674" s="22"/>
      <c r="G2674" s="22"/>
      <c r="H2674" s="22"/>
      <c r="I2674" s="32" t="s">
        <v>1632</v>
      </c>
      <c r="J2674" s="22" t="s">
        <v>33</v>
      </c>
      <c r="K2674" s="38" t="s">
        <v>325</v>
      </c>
      <c r="L2674" s="20">
        <v>564</v>
      </c>
      <c r="M2674" s="29" t="str">
        <f>O2674&amp;"-"&amp;P2674&amp;"-"&amp;Q2674&amp;"-"&amp;R2674&amp;"-"&amp;S2674&amp;"-"&amp;T2674</f>
        <v>SJ-V-05-000D-XV-0564</v>
      </c>
      <c r="N2674" s="32" t="s">
        <v>1632</v>
      </c>
      <c r="O2674" s="21" t="str">
        <f>IFERROR(VLOOKUP(B2674,'字典-基地管理'!A:B,2,FALSE),"未填")</f>
        <v>SJ</v>
      </c>
      <c r="P2674" s="21" t="str">
        <f>IFERROR(VLOOKUP(C2674,'字典-车间管理'!A:B,2,FALSE),"未填")</f>
        <v>V</v>
      </c>
      <c r="Q2674" s="21" t="str">
        <f>IFERROR(VLOOKUP(D2674,'字典-系统管理&amp;工段管理'!C:D,2,FALSE),"未填")</f>
        <v>05</v>
      </c>
      <c r="R2674" s="22" t="str">
        <f>_xlfn.TEXTJOIN("", TRUE, IF(U2674="0", U2674, ""), IF(V2674="0", V2674, ""), IF(W2674="0", W2674, ""), IF(X2674="0", X2674, ""), IF(U2674&lt;&gt;"0", U2674, ""), IF(V2674&lt;&gt;"0", V2674, ""), IF(W2674&lt;&gt;"0", W2674, ""), IF(X2674&lt;&gt;"0", X2674, ""))</f>
        <v>000D</v>
      </c>
      <c r="S2674" s="21" t="str">
        <f>IFERROR(VLOOKUP(K2674,'字典-设备&amp;仪表管理'!A:B,2,FALSE),"未填")</f>
        <v>XV</v>
      </c>
      <c r="T2674" s="26" t="str">
        <f>IF(L2674="","未填",TEXT(L2674,"0000"))</f>
        <v>0564</v>
      </c>
      <c r="U2674" s="22" t="str">
        <f>IFERROR(VLOOKUP(E2674,'字典-系统管理&amp;工段管理'!$A$2:$B$7,2,0),"0")</f>
        <v>D</v>
      </c>
      <c r="V2674" s="22" t="str">
        <f>IFERROR(VLOOKUP(F2674,'字典-系统管理&amp;工段管理'!$A$2:$B$7,2,0),"0")</f>
        <v>0</v>
      </c>
      <c r="W2674" s="22" t="str">
        <f>IFERROR(VLOOKUP(G2674,'字典-系统管理&amp;工段管理'!$A$2:$B$7,2,0),"0")</f>
        <v>0</v>
      </c>
      <c r="X2674" s="22" t="str">
        <f>IFERROR(VLOOKUP(H2674,'字典-系统管理&amp;工段管理'!$A$2:$B$7,2,0),"0")</f>
        <v>0</v>
      </c>
    </row>
    <row r="2675" spans="1:24" x14ac:dyDescent="0.15">
      <c r="A2675" s="19">
        <v>2673</v>
      </c>
      <c r="B2675" s="22" t="s">
        <v>24</v>
      </c>
      <c r="C2675" s="22" t="s">
        <v>94</v>
      </c>
      <c r="D2675" s="22" t="s">
        <v>234</v>
      </c>
      <c r="E2675" s="22" t="s">
        <v>28</v>
      </c>
      <c r="F2675" s="22"/>
      <c r="G2675" s="22"/>
      <c r="H2675" s="22"/>
      <c r="I2675" s="32" t="s">
        <v>1633</v>
      </c>
      <c r="J2675" s="22" t="s">
        <v>33</v>
      </c>
      <c r="K2675" s="38" t="s">
        <v>325</v>
      </c>
      <c r="L2675" s="20">
        <v>565</v>
      </c>
      <c r="M2675" s="29" t="str">
        <f>O2675&amp;"-"&amp;P2675&amp;"-"&amp;Q2675&amp;"-"&amp;R2675&amp;"-"&amp;S2675&amp;"-"&amp;T2675</f>
        <v>SJ-V-05-000D-XV-0565</v>
      </c>
      <c r="N2675" s="32" t="s">
        <v>1633</v>
      </c>
      <c r="O2675" s="21" t="str">
        <f>IFERROR(VLOOKUP(B2675,'字典-基地管理'!A:B,2,FALSE),"未填")</f>
        <v>SJ</v>
      </c>
      <c r="P2675" s="21" t="str">
        <f>IFERROR(VLOOKUP(C2675,'字典-车间管理'!A:B,2,FALSE),"未填")</f>
        <v>V</v>
      </c>
      <c r="Q2675" s="21" t="str">
        <f>IFERROR(VLOOKUP(D2675,'字典-系统管理&amp;工段管理'!C:D,2,FALSE),"未填")</f>
        <v>05</v>
      </c>
      <c r="R2675" s="22" t="str">
        <f>_xlfn.TEXTJOIN("", TRUE, IF(U2675="0", U2675, ""), IF(V2675="0", V2675, ""), IF(W2675="0", W2675, ""), IF(X2675="0", X2675, ""), IF(U2675&lt;&gt;"0", U2675, ""), IF(V2675&lt;&gt;"0", V2675, ""), IF(W2675&lt;&gt;"0", W2675, ""), IF(X2675&lt;&gt;"0", X2675, ""))</f>
        <v>000D</v>
      </c>
      <c r="S2675" s="21" t="str">
        <f>IFERROR(VLOOKUP(K2675,'字典-设备&amp;仪表管理'!A:B,2,FALSE),"未填")</f>
        <v>XV</v>
      </c>
      <c r="T2675" s="26" t="str">
        <f>IF(L2675="","未填",TEXT(L2675,"0000"))</f>
        <v>0565</v>
      </c>
      <c r="U2675" s="22" t="str">
        <f>IFERROR(VLOOKUP(E2675,'字典-系统管理&amp;工段管理'!$A$2:$B$7,2,0),"0")</f>
        <v>D</v>
      </c>
      <c r="V2675" s="22" t="str">
        <f>IFERROR(VLOOKUP(F2675,'字典-系统管理&amp;工段管理'!$A$2:$B$7,2,0),"0")</f>
        <v>0</v>
      </c>
      <c r="W2675" s="22" t="str">
        <f>IFERROR(VLOOKUP(G2675,'字典-系统管理&amp;工段管理'!$A$2:$B$7,2,0),"0")</f>
        <v>0</v>
      </c>
      <c r="X2675" s="22" t="str">
        <f>IFERROR(VLOOKUP(H2675,'字典-系统管理&amp;工段管理'!$A$2:$B$7,2,0),"0")</f>
        <v>0</v>
      </c>
    </row>
    <row r="2676" spans="1:24" x14ac:dyDescent="0.15">
      <c r="A2676" s="19">
        <v>2674</v>
      </c>
      <c r="B2676" s="22" t="s">
        <v>24</v>
      </c>
      <c r="C2676" s="22" t="s">
        <v>94</v>
      </c>
      <c r="D2676" s="22" t="s">
        <v>234</v>
      </c>
      <c r="E2676" s="22" t="s">
        <v>28</v>
      </c>
      <c r="F2676" s="22"/>
      <c r="G2676" s="22"/>
      <c r="H2676" s="22"/>
      <c r="I2676" s="32" t="s">
        <v>1634</v>
      </c>
      <c r="J2676" s="22" t="s">
        <v>33</v>
      </c>
      <c r="K2676" s="38" t="s">
        <v>325</v>
      </c>
      <c r="L2676" s="20">
        <v>566</v>
      </c>
      <c r="M2676" s="29" t="str">
        <f>O2676&amp;"-"&amp;P2676&amp;"-"&amp;Q2676&amp;"-"&amp;R2676&amp;"-"&amp;S2676&amp;"-"&amp;T2676</f>
        <v>SJ-V-05-000D-XV-0566</v>
      </c>
      <c r="N2676" s="32" t="s">
        <v>1634</v>
      </c>
      <c r="O2676" s="21" t="str">
        <f>IFERROR(VLOOKUP(B2676,'字典-基地管理'!A:B,2,FALSE),"未填")</f>
        <v>SJ</v>
      </c>
      <c r="P2676" s="21" t="str">
        <f>IFERROR(VLOOKUP(C2676,'字典-车间管理'!A:B,2,FALSE),"未填")</f>
        <v>V</v>
      </c>
      <c r="Q2676" s="21" t="str">
        <f>IFERROR(VLOOKUP(D2676,'字典-系统管理&amp;工段管理'!C:D,2,FALSE),"未填")</f>
        <v>05</v>
      </c>
      <c r="R2676" s="22" t="str">
        <f>_xlfn.TEXTJOIN("", TRUE, IF(U2676="0", U2676, ""), IF(V2676="0", V2676, ""), IF(W2676="0", W2676, ""), IF(X2676="0", X2676, ""), IF(U2676&lt;&gt;"0", U2676, ""), IF(V2676&lt;&gt;"0", V2676, ""), IF(W2676&lt;&gt;"0", W2676, ""), IF(X2676&lt;&gt;"0", X2676, ""))</f>
        <v>000D</v>
      </c>
      <c r="S2676" s="21" t="str">
        <f>IFERROR(VLOOKUP(K2676,'字典-设备&amp;仪表管理'!A:B,2,FALSE),"未填")</f>
        <v>XV</v>
      </c>
      <c r="T2676" s="26" t="str">
        <f>IF(L2676="","未填",TEXT(L2676,"0000"))</f>
        <v>0566</v>
      </c>
      <c r="U2676" s="22" t="str">
        <f>IFERROR(VLOOKUP(E2676,'字典-系统管理&amp;工段管理'!$A$2:$B$7,2,0),"0")</f>
        <v>D</v>
      </c>
      <c r="V2676" s="22" t="str">
        <f>IFERROR(VLOOKUP(F2676,'字典-系统管理&amp;工段管理'!$A$2:$B$7,2,0),"0")</f>
        <v>0</v>
      </c>
      <c r="W2676" s="22" t="str">
        <f>IFERROR(VLOOKUP(G2676,'字典-系统管理&amp;工段管理'!$A$2:$B$7,2,0),"0")</f>
        <v>0</v>
      </c>
      <c r="X2676" s="22" t="str">
        <f>IFERROR(VLOOKUP(H2676,'字典-系统管理&amp;工段管理'!$A$2:$B$7,2,0),"0")</f>
        <v>0</v>
      </c>
    </row>
    <row r="2677" spans="1:24" x14ac:dyDescent="0.15">
      <c r="A2677" s="19">
        <v>2675</v>
      </c>
      <c r="B2677" s="22" t="s">
        <v>24</v>
      </c>
      <c r="C2677" s="22" t="s">
        <v>94</v>
      </c>
      <c r="D2677" s="22" t="s">
        <v>234</v>
      </c>
      <c r="E2677" s="22" t="s">
        <v>28</v>
      </c>
      <c r="F2677" s="22"/>
      <c r="G2677" s="22"/>
      <c r="H2677" s="22"/>
      <c r="I2677" s="32" t="s">
        <v>1635</v>
      </c>
      <c r="J2677" s="22" t="s">
        <v>33</v>
      </c>
      <c r="K2677" s="38" t="s">
        <v>325</v>
      </c>
      <c r="L2677" s="20">
        <v>567</v>
      </c>
      <c r="M2677" s="29" t="str">
        <f>O2677&amp;"-"&amp;P2677&amp;"-"&amp;Q2677&amp;"-"&amp;R2677&amp;"-"&amp;S2677&amp;"-"&amp;T2677</f>
        <v>SJ-V-05-000D-XV-0567</v>
      </c>
      <c r="N2677" s="32" t="s">
        <v>1635</v>
      </c>
      <c r="O2677" s="21" t="str">
        <f>IFERROR(VLOOKUP(B2677,'字典-基地管理'!A:B,2,FALSE),"未填")</f>
        <v>SJ</v>
      </c>
      <c r="P2677" s="21" t="str">
        <f>IFERROR(VLOOKUP(C2677,'字典-车间管理'!A:B,2,FALSE),"未填")</f>
        <v>V</v>
      </c>
      <c r="Q2677" s="21" t="str">
        <f>IFERROR(VLOOKUP(D2677,'字典-系统管理&amp;工段管理'!C:D,2,FALSE),"未填")</f>
        <v>05</v>
      </c>
      <c r="R2677" s="22" t="str">
        <f>_xlfn.TEXTJOIN("", TRUE, IF(U2677="0", U2677, ""), IF(V2677="0", V2677, ""), IF(W2677="0", W2677, ""), IF(X2677="0", X2677, ""), IF(U2677&lt;&gt;"0", U2677, ""), IF(V2677&lt;&gt;"0", V2677, ""), IF(W2677&lt;&gt;"0", W2677, ""), IF(X2677&lt;&gt;"0", X2677, ""))</f>
        <v>000D</v>
      </c>
      <c r="S2677" s="21" t="str">
        <f>IFERROR(VLOOKUP(K2677,'字典-设备&amp;仪表管理'!A:B,2,FALSE),"未填")</f>
        <v>XV</v>
      </c>
      <c r="T2677" s="26" t="str">
        <f>IF(L2677="","未填",TEXT(L2677,"0000"))</f>
        <v>0567</v>
      </c>
      <c r="U2677" s="22" t="str">
        <f>IFERROR(VLOOKUP(E2677,'字典-系统管理&amp;工段管理'!$A$2:$B$7,2,0),"0")</f>
        <v>D</v>
      </c>
      <c r="V2677" s="22" t="str">
        <f>IFERROR(VLOOKUP(F2677,'字典-系统管理&amp;工段管理'!$A$2:$B$7,2,0),"0")</f>
        <v>0</v>
      </c>
      <c r="W2677" s="22" t="str">
        <f>IFERROR(VLOOKUP(G2677,'字典-系统管理&amp;工段管理'!$A$2:$B$7,2,0),"0")</f>
        <v>0</v>
      </c>
      <c r="X2677" s="22" t="str">
        <f>IFERROR(VLOOKUP(H2677,'字典-系统管理&amp;工段管理'!$A$2:$B$7,2,0),"0")</f>
        <v>0</v>
      </c>
    </row>
    <row r="2678" spans="1:24" x14ac:dyDescent="0.15">
      <c r="A2678" s="19">
        <v>2676</v>
      </c>
      <c r="B2678" s="22" t="s">
        <v>24</v>
      </c>
      <c r="C2678" s="22" t="s">
        <v>94</v>
      </c>
      <c r="D2678" s="22" t="s">
        <v>234</v>
      </c>
      <c r="E2678" s="22" t="s">
        <v>28</v>
      </c>
      <c r="F2678" s="22"/>
      <c r="G2678" s="22"/>
      <c r="H2678" s="22"/>
      <c r="I2678" s="32" t="s">
        <v>1636</v>
      </c>
      <c r="J2678" s="22" t="s">
        <v>33</v>
      </c>
      <c r="K2678" s="38" t="s">
        <v>325</v>
      </c>
      <c r="L2678" s="20">
        <v>568</v>
      </c>
      <c r="M2678" s="29" t="str">
        <f>O2678&amp;"-"&amp;P2678&amp;"-"&amp;Q2678&amp;"-"&amp;R2678&amp;"-"&amp;S2678&amp;"-"&amp;T2678</f>
        <v>SJ-V-05-000D-XV-0568</v>
      </c>
      <c r="N2678" s="32" t="s">
        <v>1636</v>
      </c>
      <c r="O2678" s="21" t="str">
        <f>IFERROR(VLOOKUP(B2678,'字典-基地管理'!A:B,2,FALSE),"未填")</f>
        <v>SJ</v>
      </c>
      <c r="P2678" s="21" t="str">
        <f>IFERROR(VLOOKUP(C2678,'字典-车间管理'!A:B,2,FALSE),"未填")</f>
        <v>V</v>
      </c>
      <c r="Q2678" s="21" t="str">
        <f>IFERROR(VLOOKUP(D2678,'字典-系统管理&amp;工段管理'!C:D,2,FALSE),"未填")</f>
        <v>05</v>
      </c>
      <c r="R2678" s="22" t="str">
        <f>_xlfn.TEXTJOIN("", TRUE, IF(U2678="0", U2678, ""), IF(V2678="0", V2678, ""), IF(W2678="0", W2678, ""), IF(X2678="0", X2678, ""), IF(U2678&lt;&gt;"0", U2678, ""), IF(V2678&lt;&gt;"0", V2678, ""), IF(W2678&lt;&gt;"0", W2678, ""), IF(X2678&lt;&gt;"0", X2678, ""))</f>
        <v>000D</v>
      </c>
      <c r="S2678" s="21" t="str">
        <f>IFERROR(VLOOKUP(K2678,'字典-设备&amp;仪表管理'!A:B,2,FALSE),"未填")</f>
        <v>XV</v>
      </c>
      <c r="T2678" s="26" t="str">
        <f>IF(L2678="","未填",TEXT(L2678,"0000"))</f>
        <v>0568</v>
      </c>
      <c r="U2678" s="22" t="str">
        <f>IFERROR(VLOOKUP(E2678,'字典-系统管理&amp;工段管理'!$A$2:$B$7,2,0),"0")</f>
        <v>D</v>
      </c>
      <c r="V2678" s="22" t="str">
        <f>IFERROR(VLOOKUP(F2678,'字典-系统管理&amp;工段管理'!$A$2:$B$7,2,0),"0")</f>
        <v>0</v>
      </c>
      <c r="W2678" s="22" t="str">
        <f>IFERROR(VLOOKUP(G2678,'字典-系统管理&amp;工段管理'!$A$2:$B$7,2,0),"0")</f>
        <v>0</v>
      </c>
      <c r="X2678" s="22" t="str">
        <f>IFERROR(VLOOKUP(H2678,'字典-系统管理&amp;工段管理'!$A$2:$B$7,2,0),"0")</f>
        <v>0</v>
      </c>
    </row>
    <row r="2679" spans="1:24" x14ac:dyDescent="0.15">
      <c r="A2679" s="19">
        <v>2677</v>
      </c>
      <c r="B2679" s="22" t="s">
        <v>24</v>
      </c>
      <c r="C2679" s="22" t="s">
        <v>94</v>
      </c>
      <c r="D2679" s="22" t="s">
        <v>234</v>
      </c>
      <c r="E2679" s="22" t="s">
        <v>28</v>
      </c>
      <c r="F2679" s="22"/>
      <c r="G2679" s="22"/>
      <c r="H2679" s="22"/>
      <c r="I2679" s="32" t="s">
        <v>1637</v>
      </c>
      <c r="J2679" s="22" t="s">
        <v>33</v>
      </c>
      <c r="K2679" s="38" t="s">
        <v>325</v>
      </c>
      <c r="L2679" s="20">
        <v>569</v>
      </c>
      <c r="M2679" s="29" t="str">
        <f>O2679&amp;"-"&amp;P2679&amp;"-"&amp;Q2679&amp;"-"&amp;R2679&amp;"-"&amp;S2679&amp;"-"&amp;T2679</f>
        <v>SJ-V-05-000D-XV-0569</v>
      </c>
      <c r="N2679" s="32" t="s">
        <v>1637</v>
      </c>
      <c r="O2679" s="21" t="str">
        <f>IFERROR(VLOOKUP(B2679,'字典-基地管理'!A:B,2,FALSE),"未填")</f>
        <v>SJ</v>
      </c>
      <c r="P2679" s="21" t="str">
        <f>IFERROR(VLOOKUP(C2679,'字典-车间管理'!A:B,2,FALSE),"未填")</f>
        <v>V</v>
      </c>
      <c r="Q2679" s="21" t="str">
        <f>IFERROR(VLOOKUP(D2679,'字典-系统管理&amp;工段管理'!C:D,2,FALSE),"未填")</f>
        <v>05</v>
      </c>
      <c r="R2679" s="22" t="str">
        <f>_xlfn.TEXTJOIN("", TRUE, IF(U2679="0", U2679, ""), IF(V2679="0", V2679, ""), IF(W2679="0", W2679, ""), IF(X2679="0", X2679, ""), IF(U2679&lt;&gt;"0", U2679, ""), IF(V2679&lt;&gt;"0", V2679, ""), IF(W2679&lt;&gt;"0", W2679, ""), IF(X2679&lt;&gt;"0", X2679, ""))</f>
        <v>000D</v>
      </c>
      <c r="S2679" s="21" t="str">
        <f>IFERROR(VLOOKUP(K2679,'字典-设备&amp;仪表管理'!A:B,2,FALSE),"未填")</f>
        <v>XV</v>
      </c>
      <c r="T2679" s="26" t="str">
        <f>IF(L2679="","未填",TEXT(L2679,"0000"))</f>
        <v>0569</v>
      </c>
      <c r="U2679" s="22" t="str">
        <f>IFERROR(VLOOKUP(E2679,'字典-系统管理&amp;工段管理'!$A$2:$B$7,2,0),"0")</f>
        <v>D</v>
      </c>
      <c r="V2679" s="22" t="str">
        <f>IFERROR(VLOOKUP(F2679,'字典-系统管理&amp;工段管理'!$A$2:$B$7,2,0),"0")</f>
        <v>0</v>
      </c>
      <c r="W2679" s="22" t="str">
        <f>IFERROR(VLOOKUP(G2679,'字典-系统管理&amp;工段管理'!$A$2:$B$7,2,0),"0")</f>
        <v>0</v>
      </c>
      <c r="X2679" s="22" t="str">
        <f>IFERROR(VLOOKUP(H2679,'字典-系统管理&amp;工段管理'!$A$2:$B$7,2,0),"0")</f>
        <v>0</v>
      </c>
    </row>
    <row r="2680" spans="1:24" x14ac:dyDescent="0.15">
      <c r="A2680" s="19">
        <v>2678</v>
      </c>
      <c r="B2680" s="22" t="s">
        <v>24</v>
      </c>
      <c r="C2680" s="22" t="s">
        <v>94</v>
      </c>
      <c r="D2680" s="22" t="s">
        <v>234</v>
      </c>
      <c r="E2680" s="22" t="s">
        <v>28</v>
      </c>
      <c r="F2680" s="22"/>
      <c r="G2680" s="22"/>
      <c r="H2680" s="22"/>
      <c r="I2680" s="32" t="s">
        <v>1638</v>
      </c>
      <c r="J2680" s="22" t="s">
        <v>33</v>
      </c>
      <c r="K2680" s="38" t="s">
        <v>325</v>
      </c>
      <c r="L2680" s="20">
        <v>570</v>
      </c>
      <c r="M2680" s="29" t="str">
        <f>O2680&amp;"-"&amp;P2680&amp;"-"&amp;Q2680&amp;"-"&amp;R2680&amp;"-"&amp;S2680&amp;"-"&amp;T2680</f>
        <v>SJ-V-05-000D-XV-0570</v>
      </c>
      <c r="N2680" s="32" t="s">
        <v>1638</v>
      </c>
      <c r="O2680" s="21" t="str">
        <f>IFERROR(VLOOKUP(B2680,'字典-基地管理'!A:B,2,FALSE),"未填")</f>
        <v>SJ</v>
      </c>
      <c r="P2680" s="21" t="str">
        <f>IFERROR(VLOOKUP(C2680,'字典-车间管理'!A:B,2,FALSE),"未填")</f>
        <v>V</v>
      </c>
      <c r="Q2680" s="21" t="str">
        <f>IFERROR(VLOOKUP(D2680,'字典-系统管理&amp;工段管理'!C:D,2,FALSE),"未填")</f>
        <v>05</v>
      </c>
      <c r="R2680" s="22" t="str">
        <f>_xlfn.TEXTJOIN("", TRUE, IF(U2680="0", U2680, ""), IF(V2680="0", V2680, ""), IF(W2680="0", W2680, ""), IF(X2680="0", X2680, ""), IF(U2680&lt;&gt;"0", U2680, ""), IF(V2680&lt;&gt;"0", V2680, ""), IF(W2680&lt;&gt;"0", W2680, ""), IF(X2680&lt;&gt;"0", X2680, ""))</f>
        <v>000D</v>
      </c>
      <c r="S2680" s="21" t="str">
        <f>IFERROR(VLOOKUP(K2680,'字典-设备&amp;仪表管理'!A:B,2,FALSE),"未填")</f>
        <v>XV</v>
      </c>
      <c r="T2680" s="26" t="str">
        <f>IF(L2680="","未填",TEXT(L2680,"0000"))</f>
        <v>0570</v>
      </c>
      <c r="U2680" s="22" t="str">
        <f>IFERROR(VLOOKUP(E2680,'字典-系统管理&amp;工段管理'!$A$2:$B$7,2,0),"0")</f>
        <v>D</v>
      </c>
      <c r="V2680" s="22" t="str">
        <f>IFERROR(VLOOKUP(F2680,'字典-系统管理&amp;工段管理'!$A$2:$B$7,2,0),"0")</f>
        <v>0</v>
      </c>
      <c r="W2680" s="22" t="str">
        <f>IFERROR(VLOOKUP(G2680,'字典-系统管理&amp;工段管理'!$A$2:$B$7,2,0),"0")</f>
        <v>0</v>
      </c>
      <c r="X2680" s="22" t="str">
        <f>IFERROR(VLOOKUP(H2680,'字典-系统管理&amp;工段管理'!$A$2:$B$7,2,0),"0")</f>
        <v>0</v>
      </c>
    </row>
    <row r="2681" spans="1:24" x14ac:dyDescent="0.15">
      <c r="A2681" s="19">
        <v>2679</v>
      </c>
      <c r="B2681" s="22" t="s">
        <v>24</v>
      </c>
      <c r="C2681" s="22" t="s">
        <v>94</v>
      </c>
      <c r="D2681" s="22" t="s">
        <v>234</v>
      </c>
      <c r="E2681" s="22" t="s">
        <v>28</v>
      </c>
      <c r="F2681" s="22"/>
      <c r="G2681" s="22"/>
      <c r="H2681" s="22"/>
      <c r="I2681" s="32" t="s">
        <v>1639</v>
      </c>
      <c r="J2681" s="22" t="s">
        <v>33</v>
      </c>
      <c r="K2681" s="38" t="s">
        <v>325</v>
      </c>
      <c r="L2681" s="20">
        <v>571</v>
      </c>
      <c r="M2681" s="29" t="str">
        <f>O2681&amp;"-"&amp;P2681&amp;"-"&amp;Q2681&amp;"-"&amp;R2681&amp;"-"&amp;S2681&amp;"-"&amp;T2681</f>
        <v>SJ-V-05-000D-XV-0571</v>
      </c>
      <c r="N2681" s="32" t="s">
        <v>1639</v>
      </c>
      <c r="O2681" s="21" t="str">
        <f>IFERROR(VLOOKUP(B2681,'字典-基地管理'!A:B,2,FALSE),"未填")</f>
        <v>SJ</v>
      </c>
      <c r="P2681" s="21" t="str">
        <f>IFERROR(VLOOKUP(C2681,'字典-车间管理'!A:B,2,FALSE),"未填")</f>
        <v>V</v>
      </c>
      <c r="Q2681" s="21" t="str">
        <f>IFERROR(VLOOKUP(D2681,'字典-系统管理&amp;工段管理'!C:D,2,FALSE),"未填")</f>
        <v>05</v>
      </c>
      <c r="R2681" s="22" t="str">
        <f>_xlfn.TEXTJOIN("", TRUE, IF(U2681="0", U2681, ""), IF(V2681="0", V2681, ""), IF(W2681="0", W2681, ""), IF(X2681="0", X2681, ""), IF(U2681&lt;&gt;"0", U2681, ""), IF(V2681&lt;&gt;"0", V2681, ""), IF(W2681&lt;&gt;"0", W2681, ""), IF(X2681&lt;&gt;"0", X2681, ""))</f>
        <v>000D</v>
      </c>
      <c r="S2681" s="21" t="str">
        <f>IFERROR(VLOOKUP(K2681,'字典-设备&amp;仪表管理'!A:B,2,FALSE),"未填")</f>
        <v>XV</v>
      </c>
      <c r="T2681" s="26" t="str">
        <f>IF(L2681="","未填",TEXT(L2681,"0000"))</f>
        <v>0571</v>
      </c>
      <c r="U2681" s="22" t="str">
        <f>IFERROR(VLOOKUP(E2681,'字典-系统管理&amp;工段管理'!$A$2:$B$7,2,0),"0")</f>
        <v>D</v>
      </c>
      <c r="V2681" s="22" t="str">
        <f>IFERROR(VLOOKUP(F2681,'字典-系统管理&amp;工段管理'!$A$2:$B$7,2,0),"0")</f>
        <v>0</v>
      </c>
      <c r="W2681" s="22" t="str">
        <f>IFERROR(VLOOKUP(G2681,'字典-系统管理&amp;工段管理'!$A$2:$B$7,2,0),"0")</f>
        <v>0</v>
      </c>
      <c r="X2681" s="22" t="str">
        <f>IFERROR(VLOOKUP(H2681,'字典-系统管理&amp;工段管理'!$A$2:$B$7,2,0),"0")</f>
        <v>0</v>
      </c>
    </row>
    <row r="2682" spans="1:24" x14ac:dyDescent="0.15">
      <c r="A2682" s="19">
        <v>2680</v>
      </c>
      <c r="B2682" s="22" t="s">
        <v>24</v>
      </c>
      <c r="C2682" s="22" t="s">
        <v>94</v>
      </c>
      <c r="D2682" s="22" t="s">
        <v>234</v>
      </c>
      <c r="E2682" s="22" t="s">
        <v>28</v>
      </c>
      <c r="F2682" s="22"/>
      <c r="G2682" s="22"/>
      <c r="H2682" s="22"/>
      <c r="I2682" s="32" t="s">
        <v>1643</v>
      </c>
      <c r="J2682" s="22" t="s">
        <v>33</v>
      </c>
      <c r="K2682" s="38" t="s">
        <v>325</v>
      </c>
      <c r="L2682" s="20">
        <v>572</v>
      </c>
      <c r="M2682" s="29" t="str">
        <f>O2682&amp;"-"&amp;P2682&amp;"-"&amp;Q2682&amp;"-"&amp;R2682&amp;"-"&amp;S2682&amp;"-"&amp;T2682</f>
        <v>SJ-V-05-000D-XV-0572</v>
      </c>
      <c r="N2682" s="32" t="s">
        <v>1643</v>
      </c>
      <c r="O2682" s="21" t="str">
        <f>IFERROR(VLOOKUP(B2682,'字典-基地管理'!A:B,2,FALSE),"未填")</f>
        <v>SJ</v>
      </c>
      <c r="P2682" s="21" t="str">
        <f>IFERROR(VLOOKUP(C2682,'字典-车间管理'!A:B,2,FALSE),"未填")</f>
        <v>V</v>
      </c>
      <c r="Q2682" s="21" t="str">
        <f>IFERROR(VLOOKUP(D2682,'字典-系统管理&amp;工段管理'!C:D,2,FALSE),"未填")</f>
        <v>05</v>
      </c>
      <c r="R2682" s="22" t="str">
        <f>_xlfn.TEXTJOIN("", TRUE, IF(U2682="0", U2682, ""), IF(V2682="0", V2682, ""), IF(W2682="0", W2682, ""), IF(X2682="0", X2682, ""), IF(U2682&lt;&gt;"0", U2682, ""), IF(V2682&lt;&gt;"0", V2682, ""), IF(W2682&lt;&gt;"0", W2682, ""), IF(X2682&lt;&gt;"0", X2682, ""))</f>
        <v>000D</v>
      </c>
      <c r="S2682" s="21" t="str">
        <f>IFERROR(VLOOKUP(K2682,'字典-设备&amp;仪表管理'!A:B,2,FALSE),"未填")</f>
        <v>XV</v>
      </c>
      <c r="T2682" s="26" t="str">
        <f>IF(L2682="","未填",TEXT(L2682,"0000"))</f>
        <v>0572</v>
      </c>
      <c r="U2682" s="22" t="str">
        <f>IFERROR(VLOOKUP(E2682,'字典-系统管理&amp;工段管理'!$A$2:$B$7,2,0),"0")</f>
        <v>D</v>
      </c>
      <c r="V2682" s="22" t="str">
        <f>IFERROR(VLOOKUP(F2682,'字典-系统管理&amp;工段管理'!$A$2:$B$7,2,0),"0")</f>
        <v>0</v>
      </c>
      <c r="W2682" s="22" t="str">
        <f>IFERROR(VLOOKUP(G2682,'字典-系统管理&amp;工段管理'!$A$2:$B$7,2,0),"0")</f>
        <v>0</v>
      </c>
      <c r="X2682" s="22" t="str">
        <f>IFERROR(VLOOKUP(H2682,'字典-系统管理&amp;工段管理'!$A$2:$B$7,2,0),"0")</f>
        <v>0</v>
      </c>
    </row>
    <row r="2683" spans="1:24" x14ac:dyDescent="0.15">
      <c r="A2683" s="19">
        <v>2681</v>
      </c>
      <c r="B2683" s="22" t="s">
        <v>24</v>
      </c>
      <c r="C2683" s="22" t="s">
        <v>94</v>
      </c>
      <c r="D2683" s="22" t="s">
        <v>234</v>
      </c>
      <c r="E2683" s="22" t="s">
        <v>28</v>
      </c>
      <c r="F2683" s="22"/>
      <c r="G2683" s="22"/>
      <c r="H2683" s="22"/>
      <c r="I2683" s="32" t="s">
        <v>1644</v>
      </c>
      <c r="J2683" s="22" t="s">
        <v>33</v>
      </c>
      <c r="K2683" s="38" t="s">
        <v>325</v>
      </c>
      <c r="L2683" s="20">
        <v>573</v>
      </c>
      <c r="M2683" s="29" t="str">
        <f>O2683&amp;"-"&amp;P2683&amp;"-"&amp;Q2683&amp;"-"&amp;R2683&amp;"-"&amp;S2683&amp;"-"&amp;T2683</f>
        <v>SJ-V-05-000D-XV-0573</v>
      </c>
      <c r="N2683" s="32" t="s">
        <v>1644</v>
      </c>
      <c r="O2683" s="21" t="str">
        <f>IFERROR(VLOOKUP(B2683,'字典-基地管理'!A:B,2,FALSE),"未填")</f>
        <v>SJ</v>
      </c>
      <c r="P2683" s="21" t="str">
        <f>IFERROR(VLOOKUP(C2683,'字典-车间管理'!A:B,2,FALSE),"未填")</f>
        <v>V</v>
      </c>
      <c r="Q2683" s="21" t="str">
        <f>IFERROR(VLOOKUP(D2683,'字典-系统管理&amp;工段管理'!C:D,2,FALSE),"未填")</f>
        <v>05</v>
      </c>
      <c r="R2683" s="22" t="str">
        <f>_xlfn.TEXTJOIN("", TRUE, IF(U2683="0", U2683, ""), IF(V2683="0", V2683, ""), IF(W2683="0", W2683, ""), IF(X2683="0", X2683, ""), IF(U2683&lt;&gt;"0", U2683, ""), IF(V2683&lt;&gt;"0", V2683, ""), IF(W2683&lt;&gt;"0", W2683, ""), IF(X2683&lt;&gt;"0", X2683, ""))</f>
        <v>000D</v>
      </c>
      <c r="S2683" s="21" t="str">
        <f>IFERROR(VLOOKUP(K2683,'字典-设备&amp;仪表管理'!A:B,2,FALSE),"未填")</f>
        <v>XV</v>
      </c>
      <c r="T2683" s="26" t="str">
        <f>IF(L2683="","未填",TEXT(L2683,"0000"))</f>
        <v>0573</v>
      </c>
      <c r="U2683" s="22" t="str">
        <f>IFERROR(VLOOKUP(E2683,'字典-系统管理&amp;工段管理'!$A$2:$B$7,2,0),"0")</f>
        <v>D</v>
      </c>
      <c r="V2683" s="22" t="str">
        <f>IFERROR(VLOOKUP(F2683,'字典-系统管理&amp;工段管理'!$A$2:$B$7,2,0),"0")</f>
        <v>0</v>
      </c>
      <c r="W2683" s="22" t="str">
        <f>IFERROR(VLOOKUP(G2683,'字典-系统管理&amp;工段管理'!$A$2:$B$7,2,0),"0")</f>
        <v>0</v>
      </c>
      <c r="X2683" s="22" t="str">
        <f>IFERROR(VLOOKUP(H2683,'字典-系统管理&amp;工段管理'!$A$2:$B$7,2,0),"0")</f>
        <v>0</v>
      </c>
    </row>
    <row r="2684" spans="1:24" x14ac:dyDescent="0.15">
      <c r="A2684" s="19">
        <v>2682</v>
      </c>
      <c r="B2684" s="22" t="s">
        <v>24</v>
      </c>
      <c r="C2684" s="22" t="s">
        <v>94</v>
      </c>
      <c r="D2684" s="22" t="s">
        <v>234</v>
      </c>
      <c r="E2684" s="22" t="s">
        <v>28</v>
      </c>
      <c r="F2684" s="22"/>
      <c r="G2684" s="22"/>
      <c r="H2684" s="22"/>
      <c r="I2684" s="32" t="s">
        <v>1645</v>
      </c>
      <c r="J2684" s="22" t="s">
        <v>33</v>
      </c>
      <c r="K2684" s="38" t="s">
        <v>325</v>
      </c>
      <c r="L2684" s="20">
        <v>574</v>
      </c>
      <c r="M2684" s="29" t="str">
        <f>O2684&amp;"-"&amp;P2684&amp;"-"&amp;Q2684&amp;"-"&amp;R2684&amp;"-"&amp;S2684&amp;"-"&amp;T2684</f>
        <v>SJ-V-05-000D-XV-0574</v>
      </c>
      <c r="N2684" s="32" t="s">
        <v>1645</v>
      </c>
      <c r="O2684" s="21" t="str">
        <f>IFERROR(VLOOKUP(B2684,'字典-基地管理'!A:B,2,FALSE),"未填")</f>
        <v>SJ</v>
      </c>
      <c r="P2684" s="21" t="str">
        <f>IFERROR(VLOOKUP(C2684,'字典-车间管理'!A:B,2,FALSE),"未填")</f>
        <v>V</v>
      </c>
      <c r="Q2684" s="21" t="str">
        <f>IFERROR(VLOOKUP(D2684,'字典-系统管理&amp;工段管理'!C:D,2,FALSE),"未填")</f>
        <v>05</v>
      </c>
      <c r="R2684" s="22" t="str">
        <f>_xlfn.TEXTJOIN("", TRUE, IF(U2684="0", U2684, ""), IF(V2684="0", V2684, ""), IF(W2684="0", W2684, ""), IF(X2684="0", X2684, ""), IF(U2684&lt;&gt;"0", U2684, ""), IF(V2684&lt;&gt;"0", V2684, ""), IF(W2684&lt;&gt;"0", W2684, ""), IF(X2684&lt;&gt;"0", X2684, ""))</f>
        <v>000D</v>
      </c>
      <c r="S2684" s="21" t="str">
        <f>IFERROR(VLOOKUP(K2684,'字典-设备&amp;仪表管理'!A:B,2,FALSE),"未填")</f>
        <v>XV</v>
      </c>
      <c r="T2684" s="26" t="str">
        <f>IF(L2684="","未填",TEXT(L2684,"0000"))</f>
        <v>0574</v>
      </c>
      <c r="U2684" s="22" t="str">
        <f>IFERROR(VLOOKUP(E2684,'字典-系统管理&amp;工段管理'!$A$2:$B$7,2,0),"0")</f>
        <v>D</v>
      </c>
      <c r="V2684" s="22" t="str">
        <f>IFERROR(VLOOKUP(F2684,'字典-系统管理&amp;工段管理'!$A$2:$B$7,2,0),"0")</f>
        <v>0</v>
      </c>
      <c r="W2684" s="22" t="str">
        <f>IFERROR(VLOOKUP(G2684,'字典-系统管理&amp;工段管理'!$A$2:$B$7,2,0),"0")</f>
        <v>0</v>
      </c>
      <c r="X2684" s="22" t="str">
        <f>IFERROR(VLOOKUP(H2684,'字典-系统管理&amp;工段管理'!$A$2:$B$7,2,0),"0")</f>
        <v>0</v>
      </c>
    </row>
    <row r="2685" spans="1:24" x14ac:dyDescent="0.15">
      <c r="A2685" s="19">
        <v>2683</v>
      </c>
      <c r="B2685" s="22" t="s">
        <v>24</v>
      </c>
      <c r="C2685" s="22" t="s">
        <v>94</v>
      </c>
      <c r="D2685" s="22" t="s">
        <v>234</v>
      </c>
      <c r="E2685" s="22" t="s">
        <v>28</v>
      </c>
      <c r="F2685" s="22"/>
      <c r="G2685" s="22"/>
      <c r="H2685" s="22"/>
      <c r="I2685" s="32" t="s">
        <v>1646</v>
      </c>
      <c r="J2685" s="22" t="s">
        <v>33</v>
      </c>
      <c r="K2685" s="38" t="s">
        <v>325</v>
      </c>
      <c r="L2685" s="20">
        <v>575</v>
      </c>
      <c r="M2685" s="29" t="str">
        <f>O2685&amp;"-"&amp;P2685&amp;"-"&amp;Q2685&amp;"-"&amp;R2685&amp;"-"&amp;S2685&amp;"-"&amp;T2685</f>
        <v>SJ-V-05-000D-XV-0575</v>
      </c>
      <c r="N2685" s="32" t="s">
        <v>1646</v>
      </c>
      <c r="O2685" s="21" t="str">
        <f>IFERROR(VLOOKUP(B2685,'字典-基地管理'!A:B,2,FALSE),"未填")</f>
        <v>SJ</v>
      </c>
      <c r="P2685" s="21" t="str">
        <f>IFERROR(VLOOKUP(C2685,'字典-车间管理'!A:B,2,FALSE),"未填")</f>
        <v>V</v>
      </c>
      <c r="Q2685" s="21" t="str">
        <f>IFERROR(VLOOKUP(D2685,'字典-系统管理&amp;工段管理'!C:D,2,FALSE),"未填")</f>
        <v>05</v>
      </c>
      <c r="R2685" s="22" t="str">
        <f>_xlfn.TEXTJOIN("", TRUE, IF(U2685="0", U2685, ""), IF(V2685="0", V2685, ""), IF(W2685="0", W2685, ""), IF(X2685="0", X2685, ""), IF(U2685&lt;&gt;"0", U2685, ""), IF(V2685&lt;&gt;"0", V2685, ""), IF(W2685&lt;&gt;"0", W2685, ""), IF(X2685&lt;&gt;"0", X2685, ""))</f>
        <v>000D</v>
      </c>
      <c r="S2685" s="21" t="str">
        <f>IFERROR(VLOOKUP(K2685,'字典-设备&amp;仪表管理'!A:B,2,FALSE),"未填")</f>
        <v>XV</v>
      </c>
      <c r="T2685" s="26" t="str">
        <f>IF(L2685="","未填",TEXT(L2685,"0000"))</f>
        <v>0575</v>
      </c>
      <c r="U2685" s="22" t="str">
        <f>IFERROR(VLOOKUP(E2685,'字典-系统管理&amp;工段管理'!$A$2:$B$7,2,0),"0")</f>
        <v>D</v>
      </c>
      <c r="V2685" s="22" t="str">
        <f>IFERROR(VLOOKUP(F2685,'字典-系统管理&amp;工段管理'!$A$2:$B$7,2,0),"0")</f>
        <v>0</v>
      </c>
      <c r="W2685" s="22" t="str">
        <f>IFERROR(VLOOKUP(G2685,'字典-系统管理&amp;工段管理'!$A$2:$B$7,2,0),"0")</f>
        <v>0</v>
      </c>
      <c r="X2685" s="22" t="str">
        <f>IFERROR(VLOOKUP(H2685,'字典-系统管理&amp;工段管理'!$A$2:$B$7,2,0),"0")</f>
        <v>0</v>
      </c>
    </row>
    <row r="2686" spans="1:24" x14ac:dyDescent="0.15">
      <c r="A2686" s="19">
        <v>2684</v>
      </c>
      <c r="B2686" s="22" t="s">
        <v>24</v>
      </c>
      <c r="C2686" s="22" t="s">
        <v>94</v>
      </c>
      <c r="D2686" s="22" t="s">
        <v>234</v>
      </c>
      <c r="E2686" s="22" t="s">
        <v>28</v>
      </c>
      <c r="F2686" s="22"/>
      <c r="G2686" s="22"/>
      <c r="H2686" s="22"/>
      <c r="I2686" s="32" t="s">
        <v>1647</v>
      </c>
      <c r="J2686" s="22" t="s">
        <v>33</v>
      </c>
      <c r="K2686" s="38" t="s">
        <v>325</v>
      </c>
      <c r="L2686" s="20">
        <v>576</v>
      </c>
      <c r="M2686" s="29" t="str">
        <f>O2686&amp;"-"&amp;P2686&amp;"-"&amp;Q2686&amp;"-"&amp;R2686&amp;"-"&amp;S2686&amp;"-"&amp;T2686</f>
        <v>SJ-V-05-000D-XV-0576</v>
      </c>
      <c r="N2686" s="32" t="s">
        <v>1647</v>
      </c>
      <c r="O2686" s="21" t="str">
        <f>IFERROR(VLOOKUP(B2686,'字典-基地管理'!A:B,2,FALSE),"未填")</f>
        <v>SJ</v>
      </c>
      <c r="P2686" s="21" t="str">
        <f>IFERROR(VLOOKUP(C2686,'字典-车间管理'!A:B,2,FALSE),"未填")</f>
        <v>V</v>
      </c>
      <c r="Q2686" s="21" t="str">
        <f>IFERROR(VLOOKUP(D2686,'字典-系统管理&amp;工段管理'!C:D,2,FALSE),"未填")</f>
        <v>05</v>
      </c>
      <c r="R2686" s="22" t="str">
        <f>_xlfn.TEXTJOIN("", TRUE, IF(U2686="0", U2686, ""), IF(V2686="0", V2686, ""), IF(W2686="0", W2686, ""), IF(X2686="0", X2686, ""), IF(U2686&lt;&gt;"0", U2686, ""), IF(V2686&lt;&gt;"0", V2686, ""), IF(W2686&lt;&gt;"0", W2686, ""), IF(X2686&lt;&gt;"0", X2686, ""))</f>
        <v>000D</v>
      </c>
      <c r="S2686" s="21" t="str">
        <f>IFERROR(VLOOKUP(K2686,'字典-设备&amp;仪表管理'!A:B,2,FALSE),"未填")</f>
        <v>XV</v>
      </c>
      <c r="T2686" s="26" t="str">
        <f>IF(L2686="","未填",TEXT(L2686,"0000"))</f>
        <v>0576</v>
      </c>
      <c r="U2686" s="22" t="str">
        <f>IFERROR(VLOOKUP(E2686,'字典-系统管理&amp;工段管理'!$A$2:$B$7,2,0),"0")</f>
        <v>D</v>
      </c>
      <c r="V2686" s="22" t="str">
        <f>IFERROR(VLOOKUP(F2686,'字典-系统管理&amp;工段管理'!$A$2:$B$7,2,0),"0")</f>
        <v>0</v>
      </c>
      <c r="W2686" s="22" t="str">
        <f>IFERROR(VLOOKUP(G2686,'字典-系统管理&amp;工段管理'!$A$2:$B$7,2,0),"0")</f>
        <v>0</v>
      </c>
      <c r="X2686" s="22" t="str">
        <f>IFERROR(VLOOKUP(H2686,'字典-系统管理&amp;工段管理'!$A$2:$B$7,2,0),"0")</f>
        <v>0</v>
      </c>
    </row>
    <row r="2687" spans="1:24" x14ac:dyDescent="0.15">
      <c r="A2687" s="19">
        <v>2685</v>
      </c>
      <c r="B2687" s="22" t="s">
        <v>24</v>
      </c>
      <c r="C2687" s="22" t="s">
        <v>94</v>
      </c>
      <c r="D2687" s="22" t="s">
        <v>234</v>
      </c>
      <c r="E2687" s="22" t="s">
        <v>28</v>
      </c>
      <c r="F2687" s="22"/>
      <c r="G2687" s="22"/>
      <c r="H2687" s="22"/>
      <c r="I2687" s="32" t="s">
        <v>1648</v>
      </c>
      <c r="J2687" s="22" t="s">
        <v>33</v>
      </c>
      <c r="K2687" s="38" t="s">
        <v>325</v>
      </c>
      <c r="L2687" s="20">
        <v>577</v>
      </c>
      <c r="M2687" s="29" t="str">
        <f>O2687&amp;"-"&amp;P2687&amp;"-"&amp;Q2687&amp;"-"&amp;R2687&amp;"-"&amp;S2687&amp;"-"&amp;T2687</f>
        <v>SJ-V-05-000D-XV-0577</v>
      </c>
      <c r="N2687" s="32" t="s">
        <v>1648</v>
      </c>
      <c r="O2687" s="21" t="str">
        <f>IFERROR(VLOOKUP(B2687,'字典-基地管理'!A:B,2,FALSE),"未填")</f>
        <v>SJ</v>
      </c>
      <c r="P2687" s="21" t="str">
        <f>IFERROR(VLOOKUP(C2687,'字典-车间管理'!A:B,2,FALSE),"未填")</f>
        <v>V</v>
      </c>
      <c r="Q2687" s="21" t="str">
        <f>IFERROR(VLOOKUP(D2687,'字典-系统管理&amp;工段管理'!C:D,2,FALSE),"未填")</f>
        <v>05</v>
      </c>
      <c r="R2687" s="22" t="str">
        <f>_xlfn.TEXTJOIN("", TRUE, IF(U2687="0", U2687, ""), IF(V2687="0", V2687, ""), IF(W2687="0", W2687, ""), IF(X2687="0", X2687, ""), IF(U2687&lt;&gt;"0", U2687, ""), IF(V2687&lt;&gt;"0", V2687, ""), IF(W2687&lt;&gt;"0", W2687, ""), IF(X2687&lt;&gt;"0", X2687, ""))</f>
        <v>000D</v>
      </c>
      <c r="S2687" s="21" t="str">
        <f>IFERROR(VLOOKUP(K2687,'字典-设备&amp;仪表管理'!A:B,2,FALSE),"未填")</f>
        <v>XV</v>
      </c>
      <c r="T2687" s="26" t="str">
        <f>IF(L2687="","未填",TEXT(L2687,"0000"))</f>
        <v>0577</v>
      </c>
      <c r="U2687" s="22" t="str">
        <f>IFERROR(VLOOKUP(E2687,'字典-系统管理&amp;工段管理'!$A$2:$B$7,2,0),"0")</f>
        <v>D</v>
      </c>
      <c r="V2687" s="22" t="str">
        <f>IFERROR(VLOOKUP(F2687,'字典-系统管理&amp;工段管理'!$A$2:$B$7,2,0),"0")</f>
        <v>0</v>
      </c>
      <c r="W2687" s="22" t="str">
        <f>IFERROR(VLOOKUP(G2687,'字典-系统管理&amp;工段管理'!$A$2:$B$7,2,0),"0")</f>
        <v>0</v>
      </c>
      <c r="X2687" s="22" t="str">
        <f>IFERROR(VLOOKUP(H2687,'字典-系统管理&amp;工段管理'!$A$2:$B$7,2,0),"0")</f>
        <v>0</v>
      </c>
    </row>
    <row r="2688" spans="1:24" x14ac:dyDescent="0.15">
      <c r="A2688" s="19">
        <v>2686</v>
      </c>
      <c r="B2688" s="22" t="s">
        <v>24</v>
      </c>
      <c r="C2688" s="22" t="s">
        <v>94</v>
      </c>
      <c r="D2688" s="22" t="s">
        <v>234</v>
      </c>
      <c r="E2688" s="22" t="s">
        <v>28</v>
      </c>
      <c r="F2688" s="22"/>
      <c r="G2688" s="22"/>
      <c r="H2688" s="22"/>
      <c r="I2688" s="32" t="s">
        <v>1649</v>
      </c>
      <c r="J2688" s="22" t="s">
        <v>33</v>
      </c>
      <c r="K2688" s="38" t="s">
        <v>325</v>
      </c>
      <c r="L2688" s="20">
        <v>578</v>
      </c>
      <c r="M2688" s="29" t="str">
        <f>O2688&amp;"-"&amp;P2688&amp;"-"&amp;Q2688&amp;"-"&amp;R2688&amp;"-"&amp;S2688&amp;"-"&amp;T2688</f>
        <v>SJ-V-05-000D-XV-0578</v>
      </c>
      <c r="N2688" s="32" t="s">
        <v>1649</v>
      </c>
      <c r="O2688" s="21" t="str">
        <f>IFERROR(VLOOKUP(B2688,'字典-基地管理'!A:B,2,FALSE),"未填")</f>
        <v>SJ</v>
      </c>
      <c r="P2688" s="21" t="str">
        <f>IFERROR(VLOOKUP(C2688,'字典-车间管理'!A:B,2,FALSE),"未填")</f>
        <v>V</v>
      </c>
      <c r="Q2688" s="21" t="str">
        <f>IFERROR(VLOOKUP(D2688,'字典-系统管理&amp;工段管理'!C:D,2,FALSE),"未填")</f>
        <v>05</v>
      </c>
      <c r="R2688" s="22" t="str">
        <f>_xlfn.TEXTJOIN("", TRUE, IF(U2688="0", U2688, ""), IF(V2688="0", V2688, ""), IF(W2688="0", W2688, ""), IF(X2688="0", X2688, ""), IF(U2688&lt;&gt;"0", U2688, ""), IF(V2688&lt;&gt;"0", V2688, ""), IF(W2688&lt;&gt;"0", W2688, ""), IF(X2688&lt;&gt;"0", X2688, ""))</f>
        <v>000D</v>
      </c>
      <c r="S2688" s="21" t="str">
        <f>IFERROR(VLOOKUP(K2688,'字典-设备&amp;仪表管理'!A:B,2,FALSE),"未填")</f>
        <v>XV</v>
      </c>
      <c r="T2688" s="26" t="str">
        <f>IF(L2688="","未填",TEXT(L2688,"0000"))</f>
        <v>0578</v>
      </c>
      <c r="U2688" s="22" t="str">
        <f>IFERROR(VLOOKUP(E2688,'字典-系统管理&amp;工段管理'!$A$2:$B$7,2,0),"0")</f>
        <v>D</v>
      </c>
      <c r="V2688" s="22" t="str">
        <f>IFERROR(VLOOKUP(F2688,'字典-系统管理&amp;工段管理'!$A$2:$B$7,2,0),"0")</f>
        <v>0</v>
      </c>
      <c r="W2688" s="22" t="str">
        <f>IFERROR(VLOOKUP(G2688,'字典-系统管理&amp;工段管理'!$A$2:$B$7,2,0),"0")</f>
        <v>0</v>
      </c>
      <c r="X2688" s="22" t="str">
        <f>IFERROR(VLOOKUP(H2688,'字典-系统管理&amp;工段管理'!$A$2:$B$7,2,0),"0")</f>
        <v>0</v>
      </c>
    </row>
    <row r="2689" spans="1:24" x14ac:dyDescent="0.15">
      <c r="A2689" s="19">
        <v>2687</v>
      </c>
      <c r="B2689" s="22" t="s">
        <v>24</v>
      </c>
      <c r="C2689" s="22" t="s">
        <v>94</v>
      </c>
      <c r="D2689" s="22" t="s">
        <v>234</v>
      </c>
      <c r="E2689" s="22" t="s">
        <v>28</v>
      </c>
      <c r="F2689" s="22"/>
      <c r="G2689" s="22"/>
      <c r="H2689" s="22"/>
      <c r="I2689" s="32" t="s">
        <v>1650</v>
      </c>
      <c r="J2689" s="22" t="s">
        <v>33</v>
      </c>
      <c r="K2689" s="38" t="s">
        <v>325</v>
      </c>
      <c r="L2689" s="20">
        <v>579</v>
      </c>
      <c r="M2689" s="29" t="str">
        <f>O2689&amp;"-"&amp;P2689&amp;"-"&amp;Q2689&amp;"-"&amp;R2689&amp;"-"&amp;S2689&amp;"-"&amp;T2689</f>
        <v>SJ-V-05-000D-XV-0579</v>
      </c>
      <c r="N2689" s="32" t="s">
        <v>1650</v>
      </c>
      <c r="O2689" s="21" t="str">
        <f>IFERROR(VLOOKUP(B2689,'字典-基地管理'!A:B,2,FALSE),"未填")</f>
        <v>SJ</v>
      </c>
      <c r="P2689" s="21" t="str">
        <f>IFERROR(VLOOKUP(C2689,'字典-车间管理'!A:B,2,FALSE),"未填")</f>
        <v>V</v>
      </c>
      <c r="Q2689" s="21" t="str">
        <f>IFERROR(VLOOKUP(D2689,'字典-系统管理&amp;工段管理'!C:D,2,FALSE),"未填")</f>
        <v>05</v>
      </c>
      <c r="R2689" s="22" t="str">
        <f>_xlfn.TEXTJOIN("", TRUE, IF(U2689="0", U2689, ""), IF(V2689="0", V2689, ""), IF(W2689="0", W2689, ""), IF(X2689="0", X2689, ""), IF(U2689&lt;&gt;"0", U2689, ""), IF(V2689&lt;&gt;"0", V2689, ""), IF(W2689&lt;&gt;"0", W2689, ""), IF(X2689&lt;&gt;"0", X2689, ""))</f>
        <v>000D</v>
      </c>
      <c r="S2689" s="21" t="str">
        <f>IFERROR(VLOOKUP(K2689,'字典-设备&amp;仪表管理'!A:B,2,FALSE),"未填")</f>
        <v>XV</v>
      </c>
      <c r="T2689" s="26" t="str">
        <f>IF(L2689="","未填",TEXT(L2689,"0000"))</f>
        <v>0579</v>
      </c>
      <c r="U2689" s="22" t="str">
        <f>IFERROR(VLOOKUP(E2689,'字典-系统管理&amp;工段管理'!$A$2:$B$7,2,0),"0")</f>
        <v>D</v>
      </c>
      <c r="V2689" s="22" t="str">
        <f>IFERROR(VLOOKUP(F2689,'字典-系统管理&amp;工段管理'!$A$2:$B$7,2,0),"0")</f>
        <v>0</v>
      </c>
      <c r="W2689" s="22" t="str">
        <f>IFERROR(VLOOKUP(G2689,'字典-系统管理&amp;工段管理'!$A$2:$B$7,2,0),"0")</f>
        <v>0</v>
      </c>
      <c r="X2689" s="22" t="str">
        <f>IFERROR(VLOOKUP(H2689,'字典-系统管理&amp;工段管理'!$A$2:$B$7,2,0),"0")</f>
        <v>0</v>
      </c>
    </row>
    <row r="2690" spans="1:24" x14ac:dyDescent="0.15">
      <c r="A2690" s="19">
        <v>2688</v>
      </c>
      <c r="B2690" s="22" t="s">
        <v>24</v>
      </c>
      <c r="C2690" s="22" t="s">
        <v>94</v>
      </c>
      <c r="D2690" s="22" t="s">
        <v>234</v>
      </c>
      <c r="E2690" s="22" t="s">
        <v>28</v>
      </c>
      <c r="F2690" s="22"/>
      <c r="G2690" s="22"/>
      <c r="H2690" s="22"/>
      <c r="I2690" s="32" t="s">
        <v>1652</v>
      </c>
      <c r="J2690" s="22" t="s">
        <v>33</v>
      </c>
      <c r="K2690" s="38" t="s">
        <v>325</v>
      </c>
      <c r="L2690" s="20">
        <v>580</v>
      </c>
      <c r="M2690" s="29" t="str">
        <f>O2690&amp;"-"&amp;P2690&amp;"-"&amp;Q2690&amp;"-"&amp;R2690&amp;"-"&amp;S2690&amp;"-"&amp;T2690</f>
        <v>SJ-V-05-000D-XV-0580</v>
      </c>
      <c r="N2690" s="32" t="s">
        <v>1652</v>
      </c>
      <c r="O2690" s="21" t="str">
        <f>IFERROR(VLOOKUP(B2690,'字典-基地管理'!A:B,2,FALSE),"未填")</f>
        <v>SJ</v>
      </c>
      <c r="P2690" s="21" t="str">
        <f>IFERROR(VLOOKUP(C2690,'字典-车间管理'!A:B,2,FALSE),"未填")</f>
        <v>V</v>
      </c>
      <c r="Q2690" s="21" t="str">
        <f>IFERROR(VLOOKUP(D2690,'字典-系统管理&amp;工段管理'!C:D,2,FALSE),"未填")</f>
        <v>05</v>
      </c>
      <c r="R2690" s="22" t="str">
        <f>_xlfn.TEXTJOIN("", TRUE, IF(U2690="0", U2690, ""), IF(V2690="0", V2690, ""), IF(W2690="0", W2690, ""), IF(X2690="0", X2690, ""), IF(U2690&lt;&gt;"0", U2690, ""), IF(V2690&lt;&gt;"0", V2690, ""), IF(W2690&lt;&gt;"0", W2690, ""), IF(X2690&lt;&gt;"0", X2690, ""))</f>
        <v>000D</v>
      </c>
      <c r="S2690" s="21" t="str">
        <f>IFERROR(VLOOKUP(K2690,'字典-设备&amp;仪表管理'!A:B,2,FALSE),"未填")</f>
        <v>XV</v>
      </c>
      <c r="T2690" s="26" t="str">
        <f>IF(L2690="","未填",TEXT(L2690,"0000"))</f>
        <v>0580</v>
      </c>
      <c r="U2690" s="22" t="str">
        <f>IFERROR(VLOOKUP(E2690,'字典-系统管理&amp;工段管理'!$A$2:$B$7,2,0),"0")</f>
        <v>D</v>
      </c>
      <c r="V2690" s="22" t="str">
        <f>IFERROR(VLOOKUP(F2690,'字典-系统管理&amp;工段管理'!$A$2:$B$7,2,0),"0")</f>
        <v>0</v>
      </c>
      <c r="W2690" s="22" t="str">
        <f>IFERROR(VLOOKUP(G2690,'字典-系统管理&amp;工段管理'!$A$2:$B$7,2,0),"0")</f>
        <v>0</v>
      </c>
      <c r="X2690" s="22" t="str">
        <f>IFERROR(VLOOKUP(H2690,'字典-系统管理&amp;工段管理'!$A$2:$B$7,2,0),"0")</f>
        <v>0</v>
      </c>
    </row>
    <row r="2691" spans="1:24" x14ac:dyDescent="0.15">
      <c r="A2691" s="19">
        <v>2689</v>
      </c>
      <c r="B2691" s="22" t="s">
        <v>24</v>
      </c>
      <c r="C2691" s="22" t="s">
        <v>94</v>
      </c>
      <c r="D2691" s="22" t="s">
        <v>234</v>
      </c>
      <c r="E2691" s="22" t="s">
        <v>28</v>
      </c>
      <c r="F2691" s="22"/>
      <c r="G2691" s="22"/>
      <c r="H2691" s="22"/>
      <c r="I2691" s="32" t="s">
        <v>1653</v>
      </c>
      <c r="J2691" s="22" t="s">
        <v>33</v>
      </c>
      <c r="K2691" s="38" t="s">
        <v>325</v>
      </c>
      <c r="L2691" s="20">
        <v>581</v>
      </c>
      <c r="M2691" s="29" t="str">
        <f>O2691&amp;"-"&amp;P2691&amp;"-"&amp;Q2691&amp;"-"&amp;R2691&amp;"-"&amp;S2691&amp;"-"&amp;T2691</f>
        <v>SJ-V-05-000D-XV-0581</v>
      </c>
      <c r="N2691" s="32" t="s">
        <v>1653</v>
      </c>
      <c r="O2691" s="21" t="str">
        <f>IFERROR(VLOOKUP(B2691,'字典-基地管理'!A:B,2,FALSE),"未填")</f>
        <v>SJ</v>
      </c>
      <c r="P2691" s="21" t="str">
        <f>IFERROR(VLOOKUP(C2691,'字典-车间管理'!A:B,2,FALSE),"未填")</f>
        <v>V</v>
      </c>
      <c r="Q2691" s="21" t="str">
        <f>IFERROR(VLOOKUP(D2691,'字典-系统管理&amp;工段管理'!C:D,2,FALSE),"未填")</f>
        <v>05</v>
      </c>
      <c r="R2691" s="22" t="str">
        <f>_xlfn.TEXTJOIN("", TRUE, IF(U2691="0", U2691, ""), IF(V2691="0", V2691, ""), IF(W2691="0", W2691, ""), IF(X2691="0", X2691, ""), IF(U2691&lt;&gt;"0", U2691, ""), IF(V2691&lt;&gt;"0", V2691, ""), IF(W2691&lt;&gt;"0", W2691, ""), IF(X2691&lt;&gt;"0", X2691, ""))</f>
        <v>000D</v>
      </c>
      <c r="S2691" s="21" t="str">
        <f>IFERROR(VLOOKUP(K2691,'字典-设备&amp;仪表管理'!A:B,2,FALSE),"未填")</f>
        <v>XV</v>
      </c>
      <c r="T2691" s="26" t="str">
        <f>IF(L2691="","未填",TEXT(L2691,"0000"))</f>
        <v>0581</v>
      </c>
      <c r="U2691" s="22" t="str">
        <f>IFERROR(VLOOKUP(E2691,'字典-系统管理&amp;工段管理'!$A$2:$B$7,2,0),"0")</f>
        <v>D</v>
      </c>
      <c r="V2691" s="22" t="str">
        <f>IFERROR(VLOOKUP(F2691,'字典-系统管理&amp;工段管理'!$A$2:$B$7,2,0),"0")</f>
        <v>0</v>
      </c>
      <c r="W2691" s="22" t="str">
        <f>IFERROR(VLOOKUP(G2691,'字典-系统管理&amp;工段管理'!$A$2:$B$7,2,0),"0")</f>
        <v>0</v>
      </c>
      <c r="X2691" s="22" t="str">
        <f>IFERROR(VLOOKUP(H2691,'字典-系统管理&amp;工段管理'!$A$2:$B$7,2,0),"0")</f>
        <v>0</v>
      </c>
    </row>
    <row r="2692" spans="1:24" x14ac:dyDescent="0.15">
      <c r="A2692" s="19">
        <v>2690</v>
      </c>
      <c r="B2692" s="22" t="s">
        <v>24</v>
      </c>
      <c r="C2692" s="22" t="s">
        <v>94</v>
      </c>
      <c r="D2692" s="22" t="s">
        <v>234</v>
      </c>
      <c r="E2692" s="22" t="s">
        <v>28</v>
      </c>
      <c r="F2692" s="22"/>
      <c r="G2692" s="22"/>
      <c r="H2692" s="22"/>
      <c r="I2692" s="32" t="s">
        <v>1654</v>
      </c>
      <c r="J2692" s="22" t="s">
        <v>33</v>
      </c>
      <c r="K2692" s="38" t="s">
        <v>325</v>
      </c>
      <c r="L2692" s="20">
        <v>582</v>
      </c>
      <c r="M2692" s="29" t="str">
        <f>O2692&amp;"-"&amp;P2692&amp;"-"&amp;Q2692&amp;"-"&amp;R2692&amp;"-"&amp;S2692&amp;"-"&amp;T2692</f>
        <v>SJ-V-05-000D-XV-0582</v>
      </c>
      <c r="N2692" s="32" t="s">
        <v>1654</v>
      </c>
      <c r="O2692" s="21" t="str">
        <f>IFERROR(VLOOKUP(B2692,'字典-基地管理'!A:B,2,FALSE),"未填")</f>
        <v>SJ</v>
      </c>
      <c r="P2692" s="21" t="str">
        <f>IFERROR(VLOOKUP(C2692,'字典-车间管理'!A:B,2,FALSE),"未填")</f>
        <v>V</v>
      </c>
      <c r="Q2692" s="21" t="str">
        <f>IFERROR(VLOOKUP(D2692,'字典-系统管理&amp;工段管理'!C:D,2,FALSE),"未填")</f>
        <v>05</v>
      </c>
      <c r="R2692" s="22" t="str">
        <f>_xlfn.TEXTJOIN("", TRUE, IF(U2692="0", U2692, ""), IF(V2692="0", V2692, ""), IF(W2692="0", W2692, ""), IF(X2692="0", X2692, ""), IF(U2692&lt;&gt;"0", U2692, ""), IF(V2692&lt;&gt;"0", V2692, ""), IF(W2692&lt;&gt;"0", W2692, ""), IF(X2692&lt;&gt;"0", X2692, ""))</f>
        <v>000D</v>
      </c>
      <c r="S2692" s="21" t="str">
        <f>IFERROR(VLOOKUP(K2692,'字典-设备&amp;仪表管理'!A:B,2,FALSE),"未填")</f>
        <v>XV</v>
      </c>
      <c r="T2692" s="26" t="str">
        <f>IF(L2692="","未填",TEXT(L2692,"0000"))</f>
        <v>0582</v>
      </c>
      <c r="U2692" s="22" t="str">
        <f>IFERROR(VLOOKUP(E2692,'字典-系统管理&amp;工段管理'!$A$2:$B$7,2,0),"0")</f>
        <v>D</v>
      </c>
      <c r="V2692" s="22" t="str">
        <f>IFERROR(VLOOKUP(F2692,'字典-系统管理&amp;工段管理'!$A$2:$B$7,2,0),"0")</f>
        <v>0</v>
      </c>
      <c r="W2692" s="22" t="str">
        <f>IFERROR(VLOOKUP(G2692,'字典-系统管理&amp;工段管理'!$A$2:$B$7,2,0),"0")</f>
        <v>0</v>
      </c>
      <c r="X2692" s="22" t="str">
        <f>IFERROR(VLOOKUP(H2692,'字典-系统管理&amp;工段管理'!$A$2:$B$7,2,0),"0")</f>
        <v>0</v>
      </c>
    </row>
    <row r="2693" spans="1:24" x14ac:dyDescent="0.15">
      <c r="A2693" s="19">
        <v>2691</v>
      </c>
      <c r="B2693" s="22" t="s">
        <v>24</v>
      </c>
      <c r="C2693" s="22" t="s">
        <v>94</v>
      </c>
      <c r="D2693" s="22" t="s">
        <v>234</v>
      </c>
      <c r="E2693" s="22" t="s">
        <v>28</v>
      </c>
      <c r="F2693" s="22"/>
      <c r="G2693" s="22"/>
      <c r="H2693" s="22"/>
      <c r="I2693" s="32" t="s">
        <v>1655</v>
      </c>
      <c r="J2693" s="22" t="s">
        <v>33</v>
      </c>
      <c r="K2693" s="38" t="s">
        <v>325</v>
      </c>
      <c r="L2693" s="20">
        <v>583</v>
      </c>
      <c r="M2693" s="29" t="str">
        <f>O2693&amp;"-"&amp;P2693&amp;"-"&amp;Q2693&amp;"-"&amp;R2693&amp;"-"&amp;S2693&amp;"-"&amp;T2693</f>
        <v>SJ-V-05-000D-XV-0583</v>
      </c>
      <c r="N2693" s="32" t="s">
        <v>1655</v>
      </c>
      <c r="O2693" s="21" t="str">
        <f>IFERROR(VLOOKUP(B2693,'字典-基地管理'!A:B,2,FALSE),"未填")</f>
        <v>SJ</v>
      </c>
      <c r="P2693" s="21" t="str">
        <f>IFERROR(VLOOKUP(C2693,'字典-车间管理'!A:B,2,FALSE),"未填")</f>
        <v>V</v>
      </c>
      <c r="Q2693" s="21" t="str">
        <f>IFERROR(VLOOKUP(D2693,'字典-系统管理&amp;工段管理'!C:D,2,FALSE),"未填")</f>
        <v>05</v>
      </c>
      <c r="R2693" s="22" t="str">
        <f>_xlfn.TEXTJOIN("", TRUE, IF(U2693="0", U2693, ""), IF(V2693="0", V2693, ""), IF(W2693="0", W2693, ""), IF(X2693="0", X2693, ""), IF(U2693&lt;&gt;"0", U2693, ""), IF(V2693&lt;&gt;"0", V2693, ""), IF(W2693&lt;&gt;"0", W2693, ""), IF(X2693&lt;&gt;"0", X2693, ""))</f>
        <v>000D</v>
      </c>
      <c r="S2693" s="21" t="str">
        <f>IFERROR(VLOOKUP(K2693,'字典-设备&amp;仪表管理'!A:B,2,FALSE),"未填")</f>
        <v>XV</v>
      </c>
      <c r="T2693" s="26" t="str">
        <f>IF(L2693="","未填",TEXT(L2693,"0000"))</f>
        <v>0583</v>
      </c>
      <c r="U2693" s="22" t="str">
        <f>IFERROR(VLOOKUP(E2693,'字典-系统管理&amp;工段管理'!$A$2:$B$7,2,0),"0")</f>
        <v>D</v>
      </c>
      <c r="V2693" s="22" t="str">
        <f>IFERROR(VLOOKUP(F2693,'字典-系统管理&amp;工段管理'!$A$2:$B$7,2,0),"0")</f>
        <v>0</v>
      </c>
      <c r="W2693" s="22" t="str">
        <f>IFERROR(VLOOKUP(G2693,'字典-系统管理&amp;工段管理'!$A$2:$B$7,2,0),"0")</f>
        <v>0</v>
      </c>
      <c r="X2693" s="22" t="str">
        <f>IFERROR(VLOOKUP(H2693,'字典-系统管理&amp;工段管理'!$A$2:$B$7,2,0),"0")</f>
        <v>0</v>
      </c>
    </row>
    <row r="2694" spans="1:24" x14ac:dyDescent="0.15">
      <c r="A2694" s="19">
        <v>2692</v>
      </c>
      <c r="B2694" s="22" t="s">
        <v>24</v>
      </c>
      <c r="C2694" s="22" t="s">
        <v>94</v>
      </c>
      <c r="D2694" s="22" t="s">
        <v>234</v>
      </c>
      <c r="E2694" s="22" t="s">
        <v>28</v>
      </c>
      <c r="F2694" s="22"/>
      <c r="G2694" s="22"/>
      <c r="H2694" s="22"/>
      <c r="I2694" s="32" t="s">
        <v>1656</v>
      </c>
      <c r="J2694" s="22" t="s">
        <v>33</v>
      </c>
      <c r="K2694" s="38" t="s">
        <v>325</v>
      </c>
      <c r="L2694" s="20">
        <v>584</v>
      </c>
      <c r="M2694" s="29" t="str">
        <f>O2694&amp;"-"&amp;P2694&amp;"-"&amp;Q2694&amp;"-"&amp;R2694&amp;"-"&amp;S2694&amp;"-"&amp;T2694</f>
        <v>SJ-V-05-000D-XV-0584</v>
      </c>
      <c r="N2694" s="32" t="s">
        <v>1656</v>
      </c>
      <c r="O2694" s="21" t="str">
        <f>IFERROR(VLOOKUP(B2694,'字典-基地管理'!A:B,2,FALSE),"未填")</f>
        <v>SJ</v>
      </c>
      <c r="P2694" s="21" t="str">
        <f>IFERROR(VLOOKUP(C2694,'字典-车间管理'!A:B,2,FALSE),"未填")</f>
        <v>V</v>
      </c>
      <c r="Q2694" s="21" t="str">
        <f>IFERROR(VLOOKUP(D2694,'字典-系统管理&amp;工段管理'!C:D,2,FALSE),"未填")</f>
        <v>05</v>
      </c>
      <c r="R2694" s="22" t="str">
        <f>_xlfn.TEXTJOIN("", TRUE, IF(U2694="0", U2694, ""), IF(V2694="0", V2694, ""), IF(W2694="0", W2694, ""), IF(X2694="0", X2694, ""), IF(U2694&lt;&gt;"0", U2694, ""), IF(V2694&lt;&gt;"0", V2694, ""), IF(W2694&lt;&gt;"0", W2694, ""), IF(X2694&lt;&gt;"0", X2694, ""))</f>
        <v>000D</v>
      </c>
      <c r="S2694" s="21" t="str">
        <f>IFERROR(VLOOKUP(K2694,'字典-设备&amp;仪表管理'!A:B,2,FALSE),"未填")</f>
        <v>XV</v>
      </c>
      <c r="T2694" s="26" t="str">
        <f>IF(L2694="","未填",TEXT(L2694,"0000"))</f>
        <v>0584</v>
      </c>
      <c r="U2694" s="22" t="str">
        <f>IFERROR(VLOOKUP(E2694,'字典-系统管理&amp;工段管理'!$A$2:$B$7,2,0),"0")</f>
        <v>D</v>
      </c>
      <c r="V2694" s="22" t="str">
        <f>IFERROR(VLOOKUP(F2694,'字典-系统管理&amp;工段管理'!$A$2:$B$7,2,0),"0")</f>
        <v>0</v>
      </c>
      <c r="W2694" s="22" t="str">
        <f>IFERROR(VLOOKUP(G2694,'字典-系统管理&amp;工段管理'!$A$2:$B$7,2,0),"0")</f>
        <v>0</v>
      </c>
      <c r="X2694" s="22" t="str">
        <f>IFERROR(VLOOKUP(H2694,'字典-系统管理&amp;工段管理'!$A$2:$B$7,2,0),"0")</f>
        <v>0</v>
      </c>
    </row>
    <row r="2695" spans="1:24" x14ac:dyDescent="0.15">
      <c r="A2695" s="19">
        <v>2693</v>
      </c>
      <c r="B2695" s="22" t="s">
        <v>24</v>
      </c>
      <c r="C2695" s="22" t="s">
        <v>94</v>
      </c>
      <c r="D2695" s="22" t="s">
        <v>234</v>
      </c>
      <c r="E2695" s="22" t="s">
        <v>28</v>
      </c>
      <c r="F2695" s="22"/>
      <c r="G2695" s="22"/>
      <c r="H2695" s="22"/>
      <c r="I2695" s="32" t="s">
        <v>1657</v>
      </c>
      <c r="J2695" s="22" t="s">
        <v>33</v>
      </c>
      <c r="K2695" s="38" t="s">
        <v>325</v>
      </c>
      <c r="L2695" s="20">
        <v>585</v>
      </c>
      <c r="M2695" s="29" t="str">
        <f>O2695&amp;"-"&amp;P2695&amp;"-"&amp;Q2695&amp;"-"&amp;R2695&amp;"-"&amp;S2695&amp;"-"&amp;T2695</f>
        <v>SJ-V-05-000D-XV-0585</v>
      </c>
      <c r="N2695" s="32" t="s">
        <v>1657</v>
      </c>
      <c r="O2695" s="21" t="str">
        <f>IFERROR(VLOOKUP(B2695,'字典-基地管理'!A:B,2,FALSE),"未填")</f>
        <v>SJ</v>
      </c>
      <c r="P2695" s="21" t="str">
        <f>IFERROR(VLOOKUP(C2695,'字典-车间管理'!A:B,2,FALSE),"未填")</f>
        <v>V</v>
      </c>
      <c r="Q2695" s="21" t="str">
        <f>IFERROR(VLOOKUP(D2695,'字典-系统管理&amp;工段管理'!C:D,2,FALSE),"未填")</f>
        <v>05</v>
      </c>
      <c r="R2695" s="22" t="str">
        <f>_xlfn.TEXTJOIN("", TRUE, IF(U2695="0", U2695, ""), IF(V2695="0", V2695, ""), IF(W2695="0", W2695, ""), IF(X2695="0", X2695, ""), IF(U2695&lt;&gt;"0", U2695, ""), IF(V2695&lt;&gt;"0", V2695, ""), IF(W2695&lt;&gt;"0", W2695, ""), IF(X2695&lt;&gt;"0", X2695, ""))</f>
        <v>000D</v>
      </c>
      <c r="S2695" s="21" t="str">
        <f>IFERROR(VLOOKUP(K2695,'字典-设备&amp;仪表管理'!A:B,2,FALSE),"未填")</f>
        <v>XV</v>
      </c>
      <c r="T2695" s="26" t="str">
        <f>IF(L2695="","未填",TEXT(L2695,"0000"))</f>
        <v>0585</v>
      </c>
      <c r="U2695" s="22" t="str">
        <f>IFERROR(VLOOKUP(E2695,'字典-系统管理&amp;工段管理'!$A$2:$B$7,2,0),"0")</f>
        <v>D</v>
      </c>
      <c r="V2695" s="22" t="str">
        <f>IFERROR(VLOOKUP(F2695,'字典-系统管理&amp;工段管理'!$A$2:$B$7,2,0),"0")</f>
        <v>0</v>
      </c>
      <c r="W2695" s="22" t="str">
        <f>IFERROR(VLOOKUP(G2695,'字典-系统管理&amp;工段管理'!$A$2:$B$7,2,0),"0")</f>
        <v>0</v>
      </c>
      <c r="X2695" s="22" t="str">
        <f>IFERROR(VLOOKUP(H2695,'字典-系统管理&amp;工段管理'!$A$2:$B$7,2,0),"0")</f>
        <v>0</v>
      </c>
    </row>
    <row r="2696" spans="1:24" x14ac:dyDescent="0.15">
      <c r="A2696" s="19">
        <v>2694</v>
      </c>
      <c r="B2696" s="22" t="s">
        <v>24</v>
      </c>
      <c r="C2696" s="22" t="s">
        <v>94</v>
      </c>
      <c r="D2696" s="22" t="s">
        <v>234</v>
      </c>
      <c r="E2696" s="22" t="s">
        <v>28</v>
      </c>
      <c r="F2696" s="22"/>
      <c r="G2696" s="22"/>
      <c r="H2696" s="22"/>
      <c r="I2696" s="32" t="s">
        <v>1658</v>
      </c>
      <c r="J2696" s="22" t="s">
        <v>33</v>
      </c>
      <c r="K2696" s="38" t="s">
        <v>325</v>
      </c>
      <c r="L2696" s="20">
        <v>586</v>
      </c>
      <c r="M2696" s="29" t="str">
        <f>O2696&amp;"-"&amp;P2696&amp;"-"&amp;Q2696&amp;"-"&amp;R2696&amp;"-"&amp;S2696&amp;"-"&amp;T2696</f>
        <v>SJ-V-05-000D-XV-0586</v>
      </c>
      <c r="N2696" s="32" t="s">
        <v>1658</v>
      </c>
      <c r="O2696" s="21" t="str">
        <f>IFERROR(VLOOKUP(B2696,'字典-基地管理'!A:B,2,FALSE),"未填")</f>
        <v>SJ</v>
      </c>
      <c r="P2696" s="21" t="str">
        <f>IFERROR(VLOOKUP(C2696,'字典-车间管理'!A:B,2,FALSE),"未填")</f>
        <v>V</v>
      </c>
      <c r="Q2696" s="21" t="str">
        <f>IFERROR(VLOOKUP(D2696,'字典-系统管理&amp;工段管理'!C:D,2,FALSE),"未填")</f>
        <v>05</v>
      </c>
      <c r="R2696" s="22" t="str">
        <f>_xlfn.TEXTJOIN("", TRUE, IF(U2696="0", U2696, ""), IF(V2696="0", V2696, ""), IF(W2696="0", W2696, ""), IF(X2696="0", X2696, ""), IF(U2696&lt;&gt;"0", U2696, ""), IF(V2696&lt;&gt;"0", V2696, ""), IF(W2696&lt;&gt;"0", W2696, ""), IF(X2696&lt;&gt;"0", X2696, ""))</f>
        <v>000D</v>
      </c>
      <c r="S2696" s="21" t="str">
        <f>IFERROR(VLOOKUP(K2696,'字典-设备&amp;仪表管理'!A:B,2,FALSE),"未填")</f>
        <v>XV</v>
      </c>
      <c r="T2696" s="26" t="str">
        <f>IF(L2696="","未填",TEXT(L2696,"0000"))</f>
        <v>0586</v>
      </c>
      <c r="U2696" s="22" t="str">
        <f>IFERROR(VLOOKUP(E2696,'字典-系统管理&amp;工段管理'!$A$2:$B$7,2,0),"0")</f>
        <v>D</v>
      </c>
      <c r="V2696" s="22" t="str">
        <f>IFERROR(VLOOKUP(F2696,'字典-系统管理&amp;工段管理'!$A$2:$B$7,2,0),"0")</f>
        <v>0</v>
      </c>
      <c r="W2696" s="22" t="str">
        <f>IFERROR(VLOOKUP(G2696,'字典-系统管理&amp;工段管理'!$A$2:$B$7,2,0),"0")</f>
        <v>0</v>
      </c>
      <c r="X2696" s="22" t="str">
        <f>IFERROR(VLOOKUP(H2696,'字典-系统管理&amp;工段管理'!$A$2:$B$7,2,0),"0")</f>
        <v>0</v>
      </c>
    </row>
    <row r="2697" spans="1:24" x14ac:dyDescent="0.15">
      <c r="A2697" s="19">
        <v>2695</v>
      </c>
      <c r="B2697" s="22" t="s">
        <v>24</v>
      </c>
      <c r="C2697" s="22" t="s">
        <v>94</v>
      </c>
      <c r="D2697" s="22" t="s">
        <v>234</v>
      </c>
      <c r="E2697" s="22" t="s">
        <v>28</v>
      </c>
      <c r="F2697" s="22"/>
      <c r="G2697" s="22"/>
      <c r="H2697" s="22"/>
      <c r="I2697" s="32" t="s">
        <v>1659</v>
      </c>
      <c r="J2697" s="22" t="s">
        <v>33</v>
      </c>
      <c r="K2697" s="38" t="s">
        <v>325</v>
      </c>
      <c r="L2697" s="20">
        <v>587</v>
      </c>
      <c r="M2697" s="29" t="str">
        <f>O2697&amp;"-"&amp;P2697&amp;"-"&amp;Q2697&amp;"-"&amp;R2697&amp;"-"&amp;S2697&amp;"-"&amp;T2697</f>
        <v>SJ-V-05-000D-XV-0587</v>
      </c>
      <c r="N2697" s="32" t="s">
        <v>1659</v>
      </c>
      <c r="O2697" s="21" t="str">
        <f>IFERROR(VLOOKUP(B2697,'字典-基地管理'!A:B,2,FALSE),"未填")</f>
        <v>SJ</v>
      </c>
      <c r="P2697" s="21" t="str">
        <f>IFERROR(VLOOKUP(C2697,'字典-车间管理'!A:B,2,FALSE),"未填")</f>
        <v>V</v>
      </c>
      <c r="Q2697" s="21" t="str">
        <f>IFERROR(VLOOKUP(D2697,'字典-系统管理&amp;工段管理'!C:D,2,FALSE),"未填")</f>
        <v>05</v>
      </c>
      <c r="R2697" s="22" t="str">
        <f>_xlfn.TEXTJOIN("", TRUE, IF(U2697="0", U2697, ""), IF(V2697="0", V2697, ""), IF(W2697="0", W2697, ""), IF(X2697="0", X2697, ""), IF(U2697&lt;&gt;"0", U2697, ""), IF(V2697&lt;&gt;"0", V2697, ""), IF(W2697&lt;&gt;"0", W2697, ""), IF(X2697&lt;&gt;"0", X2697, ""))</f>
        <v>000D</v>
      </c>
      <c r="S2697" s="21" t="str">
        <f>IFERROR(VLOOKUP(K2697,'字典-设备&amp;仪表管理'!A:B,2,FALSE),"未填")</f>
        <v>XV</v>
      </c>
      <c r="T2697" s="26" t="str">
        <f>IF(L2697="","未填",TEXT(L2697,"0000"))</f>
        <v>0587</v>
      </c>
      <c r="U2697" s="22" t="str">
        <f>IFERROR(VLOOKUP(E2697,'字典-系统管理&amp;工段管理'!$A$2:$B$7,2,0),"0")</f>
        <v>D</v>
      </c>
      <c r="V2697" s="22" t="str">
        <f>IFERROR(VLOOKUP(F2697,'字典-系统管理&amp;工段管理'!$A$2:$B$7,2,0),"0")</f>
        <v>0</v>
      </c>
      <c r="W2697" s="22" t="str">
        <f>IFERROR(VLOOKUP(G2697,'字典-系统管理&amp;工段管理'!$A$2:$B$7,2,0),"0")</f>
        <v>0</v>
      </c>
      <c r="X2697" s="22" t="str">
        <f>IFERROR(VLOOKUP(H2697,'字典-系统管理&amp;工段管理'!$A$2:$B$7,2,0),"0")</f>
        <v>0</v>
      </c>
    </row>
    <row r="2698" spans="1:24" x14ac:dyDescent="0.15">
      <c r="A2698" s="19">
        <v>2696</v>
      </c>
      <c r="B2698" s="22" t="s">
        <v>24</v>
      </c>
      <c r="C2698" s="22" t="s">
        <v>94</v>
      </c>
      <c r="D2698" s="22" t="s">
        <v>234</v>
      </c>
      <c r="E2698" s="22" t="s">
        <v>28</v>
      </c>
      <c r="F2698" s="22"/>
      <c r="G2698" s="22"/>
      <c r="H2698" s="22"/>
      <c r="I2698" s="32" t="s">
        <v>1660</v>
      </c>
      <c r="J2698" s="22" t="s">
        <v>33</v>
      </c>
      <c r="K2698" s="38" t="s">
        <v>325</v>
      </c>
      <c r="L2698" s="20">
        <v>588</v>
      </c>
      <c r="M2698" s="29" t="str">
        <f>O2698&amp;"-"&amp;P2698&amp;"-"&amp;Q2698&amp;"-"&amp;R2698&amp;"-"&amp;S2698&amp;"-"&amp;T2698</f>
        <v>SJ-V-05-000D-XV-0588</v>
      </c>
      <c r="N2698" s="32" t="s">
        <v>1660</v>
      </c>
      <c r="O2698" s="21" t="str">
        <f>IFERROR(VLOOKUP(B2698,'字典-基地管理'!A:B,2,FALSE),"未填")</f>
        <v>SJ</v>
      </c>
      <c r="P2698" s="21" t="str">
        <f>IFERROR(VLOOKUP(C2698,'字典-车间管理'!A:B,2,FALSE),"未填")</f>
        <v>V</v>
      </c>
      <c r="Q2698" s="21" t="str">
        <f>IFERROR(VLOOKUP(D2698,'字典-系统管理&amp;工段管理'!C:D,2,FALSE),"未填")</f>
        <v>05</v>
      </c>
      <c r="R2698" s="22" t="str">
        <f>_xlfn.TEXTJOIN("", TRUE, IF(U2698="0", U2698, ""), IF(V2698="0", V2698, ""), IF(W2698="0", W2698, ""), IF(X2698="0", X2698, ""), IF(U2698&lt;&gt;"0", U2698, ""), IF(V2698&lt;&gt;"0", V2698, ""), IF(W2698&lt;&gt;"0", W2698, ""), IF(X2698&lt;&gt;"0", X2698, ""))</f>
        <v>000D</v>
      </c>
      <c r="S2698" s="21" t="str">
        <f>IFERROR(VLOOKUP(K2698,'字典-设备&amp;仪表管理'!A:B,2,FALSE),"未填")</f>
        <v>XV</v>
      </c>
      <c r="T2698" s="26" t="str">
        <f>IF(L2698="","未填",TEXT(L2698,"0000"))</f>
        <v>0588</v>
      </c>
      <c r="U2698" s="22" t="str">
        <f>IFERROR(VLOOKUP(E2698,'字典-系统管理&amp;工段管理'!$A$2:$B$7,2,0),"0")</f>
        <v>D</v>
      </c>
      <c r="V2698" s="22" t="str">
        <f>IFERROR(VLOOKUP(F2698,'字典-系统管理&amp;工段管理'!$A$2:$B$7,2,0),"0")</f>
        <v>0</v>
      </c>
      <c r="W2698" s="22" t="str">
        <f>IFERROR(VLOOKUP(G2698,'字典-系统管理&amp;工段管理'!$A$2:$B$7,2,0),"0")</f>
        <v>0</v>
      </c>
      <c r="X2698" s="22" t="str">
        <f>IFERROR(VLOOKUP(H2698,'字典-系统管理&amp;工段管理'!$A$2:$B$7,2,0),"0")</f>
        <v>0</v>
      </c>
    </row>
    <row r="2699" spans="1:24" x14ac:dyDescent="0.15">
      <c r="A2699" s="19">
        <v>2697</v>
      </c>
      <c r="B2699" s="22" t="s">
        <v>24</v>
      </c>
      <c r="C2699" s="22" t="s">
        <v>94</v>
      </c>
      <c r="D2699" s="22" t="s">
        <v>234</v>
      </c>
      <c r="E2699" s="22" t="s">
        <v>28</v>
      </c>
      <c r="F2699" s="22"/>
      <c r="G2699" s="22"/>
      <c r="H2699" s="22"/>
      <c r="I2699" s="32" t="s">
        <v>1661</v>
      </c>
      <c r="J2699" s="22" t="s">
        <v>33</v>
      </c>
      <c r="K2699" s="38" t="s">
        <v>325</v>
      </c>
      <c r="L2699" s="20">
        <v>589</v>
      </c>
      <c r="M2699" s="29" t="str">
        <f>O2699&amp;"-"&amp;P2699&amp;"-"&amp;Q2699&amp;"-"&amp;R2699&amp;"-"&amp;S2699&amp;"-"&amp;T2699</f>
        <v>SJ-V-05-000D-XV-0589</v>
      </c>
      <c r="N2699" s="32" t="s">
        <v>1661</v>
      </c>
      <c r="O2699" s="21" t="str">
        <f>IFERROR(VLOOKUP(B2699,'字典-基地管理'!A:B,2,FALSE),"未填")</f>
        <v>SJ</v>
      </c>
      <c r="P2699" s="21" t="str">
        <f>IFERROR(VLOOKUP(C2699,'字典-车间管理'!A:B,2,FALSE),"未填")</f>
        <v>V</v>
      </c>
      <c r="Q2699" s="21" t="str">
        <f>IFERROR(VLOOKUP(D2699,'字典-系统管理&amp;工段管理'!C:D,2,FALSE),"未填")</f>
        <v>05</v>
      </c>
      <c r="R2699" s="22" t="str">
        <f>_xlfn.TEXTJOIN("", TRUE, IF(U2699="0", U2699, ""), IF(V2699="0", V2699, ""), IF(W2699="0", W2699, ""), IF(X2699="0", X2699, ""), IF(U2699&lt;&gt;"0", U2699, ""), IF(V2699&lt;&gt;"0", V2699, ""), IF(W2699&lt;&gt;"0", W2699, ""), IF(X2699&lt;&gt;"0", X2699, ""))</f>
        <v>000D</v>
      </c>
      <c r="S2699" s="21" t="str">
        <f>IFERROR(VLOOKUP(K2699,'字典-设备&amp;仪表管理'!A:B,2,FALSE),"未填")</f>
        <v>XV</v>
      </c>
      <c r="T2699" s="26" t="str">
        <f>IF(L2699="","未填",TEXT(L2699,"0000"))</f>
        <v>0589</v>
      </c>
      <c r="U2699" s="22" t="str">
        <f>IFERROR(VLOOKUP(E2699,'字典-系统管理&amp;工段管理'!$A$2:$B$7,2,0),"0")</f>
        <v>D</v>
      </c>
      <c r="V2699" s="22" t="str">
        <f>IFERROR(VLOOKUP(F2699,'字典-系统管理&amp;工段管理'!$A$2:$B$7,2,0),"0")</f>
        <v>0</v>
      </c>
      <c r="W2699" s="22" t="str">
        <f>IFERROR(VLOOKUP(G2699,'字典-系统管理&amp;工段管理'!$A$2:$B$7,2,0),"0")</f>
        <v>0</v>
      </c>
      <c r="X2699" s="22" t="str">
        <f>IFERROR(VLOOKUP(H2699,'字典-系统管理&amp;工段管理'!$A$2:$B$7,2,0),"0")</f>
        <v>0</v>
      </c>
    </row>
    <row r="2700" spans="1:24" x14ac:dyDescent="0.15">
      <c r="A2700" s="19">
        <v>2698</v>
      </c>
      <c r="B2700" s="22" t="s">
        <v>24</v>
      </c>
      <c r="C2700" s="22" t="s">
        <v>94</v>
      </c>
      <c r="D2700" s="22" t="s">
        <v>234</v>
      </c>
      <c r="E2700" s="22" t="s">
        <v>28</v>
      </c>
      <c r="F2700" s="22"/>
      <c r="G2700" s="22"/>
      <c r="H2700" s="22"/>
      <c r="I2700" s="32" t="s">
        <v>1662</v>
      </c>
      <c r="J2700" s="22" t="s">
        <v>33</v>
      </c>
      <c r="K2700" s="38" t="s">
        <v>325</v>
      </c>
      <c r="L2700" s="20">
        <v>590</v>
      </c>
      <c r="M2700" s="29" t="str">
        <f>O2700&amp;"-"&amp;P2700&amp;"-"&amp;Q2700&amp;"-"&amp;R2700&amp;"-"&amp;S2700&amp;"-"&amp;T2700</f>
        <v>SJ-V-05-000D-XV-0590</v>
      </c>
      <c r="N2700" s="32" t="s">
        <v>1662</v>
      </c>
      <c r="O2700" s="21" t="str">
        <f>IFERROR(VLOOKUP(B2700,'字典-基地管理'!A:B,2,FALSE),"未填")</f>
        <v>SJ</v>
      </c>
      <c r="P2700" s="21" t="str">
        <f>IFERROR(VLOOKUP(C2700,'字典-车间管理'!A:B,2,FALSE),"未填")</f>
        <v>V</v>
      </c>
      <c r="Q2700" s="21" t="str">
        <f>IFERROR(VLOOKUP(D2700,'字典-系统管理&amp;工段管理'!C:D,2,FALSE),"未填")</f>
        <v>05</v>
      </c>
      <c r="R2700" s="22" t="str">
        <f>_xlfn.TEXTJOIN("", TRUE, IF(U2700="0", U2700, ""), IF(V2700="0", V2700, ""), IF(W2700="0", W2700, ""), IF(X2700="0", X2700, ""), IF(U2700&lt;&gt;"0", U2700, ""), IF(V2700&lt;&gt;"0", V2700, ""), IF(W2700&lt;&gt;"0", W2700, ""), IF(X2700&lt;&gt;"0", X2700, ""))</f>
        <v>000D</v>
      </c>
      <c r="S2700" s="21" t="str">
        <f>IFERROR(VLOOKUP(K2700,'字典-设备&amp;仪表管理'!A:B,2,FALSE),"未填")</f>
        <v>XV</v>
      </c>
      <c r="T2700" s="26" t="str">
        <f>IF(L2700="","未填",TEXT(L2700,"0000"))</f>
        <v>0590</v>
      </c>
      <c r="U2700" s="22" t="str">
        <f>IFERROR(VLOOKUP(E2700,'字典-系统管理&amp;工段管理'!$A$2:$B$7,2,0),"0")</f>
        <v>D</v>
      </c>
      <c r="V2700" s="22" t="str">
        <f>IFERROR(VLOOKUP(F2700,'字典-系统管理&amp;工段管理'!$A$2:$B$7,2,0),"0")</f>
        <v>0</v>
      </c>
      <c r="W2700" s="22" t="str">
        <f>IFERROR(VLOOKUP(G2700,'字典-系统管理&amp;工段管理'!$A$2:$B$7,2,0),"0")</f>
        <v>0</v>
      </c>
      <c r="X2700" s="22" t="str">
        <f>IFERROR(VLOOKUP(H2700,'字典-系统管理&amp;工段管理'!$A$2:$B$7,2,0),"0")</f>
        <v>0</v>
      </c>
    </row>
    <row r="2701" spans="1:24" x14ac:dyDescent="0.15">
      <c r="A2701" s="19">
        <v>2699</v>
      </c>
      <c r="B2701" s="22" t="s">
        <v>24</v>
      </c>
      <c r="C2701" s="22" t="s">
        <v>94</v>
      </c>
      <c r="D2701" s="22" t="s">
        <v>234</v>
      </c>
      <c r="E2701" s="22" t="s">
        <v>28</v>
      </c>
      <c r="F2701" s="22"/>
      <c r="G2701" s="22"/>
      <c r="H2701" s="22"/>
      <c r="I2701" s="32" t="s">
        <v>1663</v>
      </c>
      <c r="J2701" s="22" t="s">
        <v>33</v>
      </c>
      <c r="K2701" s="38" t="s">
        <v>325</v>
      </c>
      <c r="L2701" s="20">
        <v>591</v>
      </c>
      <c r="M2701" s="29" t="str">
        <f>O2701&amp;"-"&amp;P2701&amp;"-"&amp;Q2701&amp;"-"&amp;R2701&amp;"-"&amp;S2701&amp;"-"&amp;T2701</f>
        <v>SJ-V-05-000D-XV-0591</v>
      </c>
      <c r="N2701" s="32" t="s">
        <v>1663</v>
      </c>
      <c r="O2701" s="21" t="str">
        <f>IFERROR(VLOOKUP(B2701,'字典-基地管理'!A:B,2,FALSE),"未填")</f>
        <v>SJ</v>
      </c>
      <c r="P2701" s="21" t="str">
        <f>IFERROR(VLOOKUP(C2701,'字典-车间管理'!A:B,2,FALSE),"未填")</f>
        <v>V</v>
      </c>
      <c r="Q2701" s="21" t="str">
        <f>IFERROR(VLOOKUP(D2701,'字典-系统管理&amp;工段管理'!C:D,2,FALSE),"未填")</f>
        <v>05</v>
      </c>
      <c r="R2701" s="22" t="str">
        <f>_xlfn.TEXTJOIN("", TRUE, IF(U2701="0", U2701, ""), IF(V2701="0", V2701, ""), IF(W2701="0", W2701, ""), IF(X2701="0", X2701, ""), IF(U2701&lt;&gt;"0", U2701, ""), IF(V2701&lt;&gt;"0", V2701, ""), IF(W2701&lt;&gt;"0", W2701, ""), IF(X2701&lt;&gt;"0", X2701, ""))</f>
        <v>000D</v>
      </c>
      <c r="S2701" s="21" t="str">
        <f>IFERROR(VLOOKUP(K2701,'字典-设备&amp;仪表管理'!A:B,2,FALSE),"未填")</f>
        <v>XV</v>
      </c>
      <c r="T2701" s="26" t="str">
        <f>IF(L2701="","未填",TEXT(L2701,"0000"))</f>
        <v>0591</v>
      </c>
      <c r="U2701" s="22" t="str">
        <f>IFERROR(VLOOKUP(E2701,'字典-系统管理&amp;工段管理'!$A$2:$B$7,2,0),"0")</f>
        <v>D</v>
      </c>
      <c r="V2701" s="22" t="str">
        <f>IFERROR(VLOOKUP(F2701,'字典-系统管理&amp;工段管理'!$A$2:$B$7,2,0),"0")</f>
        <v>0</v>
      </c>
      <c r="W2701" s="22" t="str">
        <f>IFERROR(VLOOKUP(G2701,'字典-系统管理&amp;工段管理'!$A$2:$B$7,2,0),"0")</f>
        <v>0</v>
      </c>
      <c r="X2701" s="22" t="str">
        <f>IFERROR(VLOOKUP(H2701,'字典-系统管理&amp;工段管理'!$A$2:$B$7,2,0),"0")</f>
        <v>0</v>
      </c>
    </row>
    <row r="2702" spans="1:24" x14ac:dyDescent="0.15">
      <c r="A2702" s="19">
        <v>2700</v>
      </c>
      <c r="B2702" s="22" t="s">
        <v>24</v>
      </c>
      <c r="C2702" s="22" t="s">
        <v>94</v>
      </c>
      <c r="D2702" s="22" t="s">
        <v>234</v>
      </c>
      <c r="E2702" s="22" t="s">
        <v>28</v>
      </c>
      <c r="F2702" s="22"/>
      <c r="G2702" s="22"/>
      <c r="H2702" s="22"/>
      <c r="I2702" s="32" t="s">
        <v>1667</v>
      </c>
      <c r="J2702" s="22" t="s">
        <v>33</v>
      </c>
      <c r="K2702" s="38" t="s">
        <v>325</v>
      </c>
      <c r="L2702" s="20">
        <v>592</v>
      </c>
      <c r="M2702" s="29" t="str">
        <f>O2702&amp;"-"&amp;P2702&amp;"-"&amp;Q2702&amp;"-"&amp;R2702&amp;"-"&amp;S2702&amp;"-"&amp;T2702</f>
        <v>SJ-V-05-000D-XV-0592</v>
      </c>
      <c r="N2702" s="32" t="s">
        <v>1667</v>
      </c>
      <c r="O2702" s="21" t="str">
        <f>IFERROR(VLOOKUP(B2702,'字典-基地管理'!A:B,2,FALSE),"未填")</f>
        <v>SJ</v>
      </c>
      <c r="P2702" s="21" t="str">
        <f>IFERROR(VLOOKUP(C2702,'字典-车间管理'!A:B,2,FALSE),"未填")</f>
        <v>V</v>
      </c>
      <c r="Q2702" s="21" t="str">
        <f>IFERROR(VLOOKUP(D2702,'字典-系统管理&amp;工段管理'!C:D,2,FALSE),"未填")</f>
        <v>05</v>
      </c>
      <c r="R2702" s="22" t="str">
        <f>_xlfn.TEXTJOIN("", TRUE, IF(U2702="0", U2702, ""), IF(V2702="0", V2702, ""), IF(W2702="0", W2702, ""), IF(X2702="0", X2702, ""), IF(U2702&lt;&gt;"0", U2702, ""), IF(V2702&lt;&gt;"0", V2702, ""), IF(W2702&lt;&gt;"0", W2702, ""), IF(X2702&lt;&gt;"0", X2702, ""))</f>
        <v>000D</v>
      </c>
      <c r="S2702" s="21" t="str">
        <f>IFERROR(VLOOKUP(K2702,'字典-设备&amp;仪表管理'!A:B,2,FALSE),"未填")</f>
        <v>XV</v>
      </c>
      <c r="T2702" s="26" t="str">
        <f>IF(L2702="","未填",TEXT(L2702,"0000"))</f>
        <v>0592</v>
      </c>
      <c r="U2702" s="22" t="str">
        <f>IFERROR(VLOOKUP(E2702,'字典-系统管理&amp;工段管理'!$A$2:$B$7,2,0),"0")</f>
        <v>D</v>
      </c>
      <c r="V2702" s="22" t="str">
        <f>IFERROR(VLOOKUP(F2702,'字典-系统管理&amp;工段管理'!$A$2:$B$7,2,0),"0")</f>
        <v>0</v>
      </c>
      <c r="W2702" s="22" t="str">
        <f>IFERROR(VLOOKUP(G2702,'字典-系统管理&amp;工段管理'!$A$2:$B$7,2,0),"0")</f>
        <v>0</v>
      </c>
      <c r="X2702" s="22" t="str">
        <f>IFERROR(VLOOKUP(H2702,'字典-系统管理&amp;工段管理'!$A$2:$B$7,2,0),"0")</f>
        <v>0</v>
      </c>
    </row>
    <row r="2703" spans="1:24" x14ac:dyDescent="0.15">
      <c r="A2703" s="19">
        <v>2701</v>
      </c>
      <c r="B2703" s="22" t="s">
        <v>24</v>
      </c>
      <c r="C2703" s="22" t="s">
        <v>94</v>
      </c>
      <c r="D2703" s="22" t="s">
        <v>234</v>
      </c>
      <c r="E2703" s="22" t="s">
        <v>28</v>
      </c>
      <c r="F2703" s="22"/>
      <c r="G2703" s="22"/>
      <c r="H2703" s="22"/>
      <c r="I2703" s="32" t="s">
        <v>1668</v>
      </c>
      <c r="J2703" s="22" t="s">
        <v>33</v>
      </c>
      <c r="K2703" s="38" t="s">
        <v>325</v>
      </c>
      <c r="L2703" s="20">
        <v>593</v>
      </c>
      <c r="M2703" s="29" t="str">
        <f>O2703&amp;"-"&amp;P2703&amp;"-"&amp;Q2703&amp;"-"&amp;R2703&amp;"-"&amp;S2703&amp;"-"&amp;T2703</f>
        <v>SJ-V-05-000D-XV-0593</v>
      </c>
      <c r="N2703" s="32" t="s">
        <v>1668</v>
      </c>
      <c r="O2703" s="21" t="str">
        <f>IFERROR(VLOOKUP(B2703,'字典-基地管理'!A:B,2,FALSE),"未填")</f>
        <v>SJ</v>
      </c>
      <c r="P2703" s="21" t="str">
        <f>IFERROR(VLOOKUP(C2703,'字典-车间管理'!A:B,2,FALSE),"未填")</f>
        <v>V</v>
      </c>
      <c r="Q2703" s="21" t="str">
        <f>IFERROR(VLOOKUP(D2703,'字典-系统管理&amp;工段管理'!C:D,2,FALSE),"未填")</f>
        <v>05</v>
      </c>
      <c r="R2703" s="22" t="str">
        <f>_xlfn.TEXTJOIN("", TRUE, IF(U2703="0", U2703, ""), IF(V2703="0", V2703, ""), IF(W2703="0", W2703, ""), IF(X2703="0", X2703, ""), IF(U2703&lt;&gt;"0", U2703, ""), IF(V2703&lt;&gt;"0", V2703, ""), IF(W2703&lt;&gt;"0", W2703, ""), IF(X2703&lt;&gt;"0", X2703, ""))</f>
        <v>000D</v>
      </c>
      <c r="S2703" s="21" t="str">
        <f>IFERROR(VLOOKUP(K2703,'字典-设备&amp;仪表管理'!A:B,2,FALSE),"未填")</f>
        <v>XV</v>
      </c>
      <c r="T2703" s="26" t="str">
        <f>IF(L2703="","未填",TEXT(L2703,"0000"))</f>
        <v>0593</v>
      </c>
      <c r="U2703" s="22" t="str">
        <f>IFERROR(VLOOKUP(E2703,'字典-系统管理&amp;工段管理'!$A$2:$B$7,2,0),"0")</f>
        <v>D</v>
      </c>
      <c r="V2703" s="22" t="str">
        <f>IFERROR(VLOOKUP(F2703,'字典-系统管理&amp;工段管理'!$A$2:$B$7,2,0),"0")</f>
        <v>0</v>
      </c>
      <c r="W2703" s="22" t="str">
        <f>IFERROR(VLOOKUP(G2703,'字典-系统管理&amp;工段管理'!$A$2:$B$7,2,0),"0")</f>
        <v>0</v>
      </c>
      <c r="X2703" s="22" t="str">
        <f>IFERROR(VLOOKUP(H2703,'字典-系统管理&amp;工段管理'!$A$2:$B$7,2,0),"0")</f>
        <v>0</v>
      </c>
    </row>
    <row r="2704" spans="1:24" x14ac:dyDescent="0.15">
      <c r="A2704" s="19">
        <v>2702</v>
      </c>
      <c r="B2704" s="22" t="s">
        <v>24</v>
      </c>
      <c r="C2704" s="22" t="s">
        <v>94</v>
      </c>
      <c r="D2704" s="22" t="s">
        <v>234</v>
      </c>
      <c r="E2704" s="22" t="s">
        <v>28</v>
      </c>
      <c r="F2704" s="22"/>
      <c r="G2704" s="22"/>
      <c r="H2704" s="22"/>
      <c r="I2704" s="32" t="s">
        <v>1669</v>
      </c>
      <c r="J2704" s="22" t="s">
        <v>33</v>
      </c>
      <c r="K2704" s="38" t="s">
        <v>325</v>
      </c>
      <c r="L2704" s="20">
        <v>594</v>
      </c>
      <c r="M2704" s="29" t="str">
        <f>O2704&amp;"-"&amp;P2704&amp;"-"&amp;Q2704&amp;"-"&amp;R2704&amp;"-"&amp;S2704&amp;"-"&amp;T2704</f>
        <v>SJ-V-05-000D-XV-0594</v>
      </c>
      <c r="N2704" s="32" t="s">
        <v>1669</v>
      </c>
      <c r="O2704" s="21" t="str">
        <f>IFERROR(VLOOKUP(B2704,'字典-基地管理'!A:B,2,FALSE),"未填")</f>
        <v>SJ</v>
      </c>
      <c r="P2704" s="21" t="str">
        <f>IFERROR(VLOOKUP(C2704,'字典-车间管理'!A:B,2,FALSE),"未填")</f>
        <v>V</v>
      </c>
      <c r="Q2704" s="21" t="str">
        <f>IFERROR(VLOOKUP(D2704,'字典-系统管理&amp;工段管理'!C:D,2,FALSE),"未填")</f>
        <v>05</v>
      </c>
      <c r="R2704" s="22" t="str">
        <f>_xlfn.TEXTJOIN("", TRUE, IF(U2704="0", U2704, ""), IF(V2704="0", V2704, ""), IF(W2704="0", W2704, ""), IF(X2704="0", X2704, ""), IF(U2704&lt;&gt;"0", U2704, ""), IF(V2704&lt;&gt;"0", V2704, ""), IF(W2704&lt;&gt;"0", W2704, ""), IF(X2704&lt;&gt;"0", X2704, ""))</f>
        <v>000D</v>
      </c>
      <c r="S2704" s="21" t="str">
        <f>IFERROR(VLOOKUP(K2704,'字典-设备&amp;仪表管理'!A:B,2,FALSE),"未填")</f>
        <v>XV</v>
      </c>
      <c r="T2704" s="26" t="str">
        <f>IF(L2704="","未填",TEXT(L2704,"0000"))</f>
        <v>0594</v>
      </c>
      <c r="U2704" s="22" t="str">
        <f>IFERROR(VLOOKUP(E2704,'字典-系统管理&amp;工段管理'!$A$2:$B$7,2,0),"0")</f>
        <v>D</v>
      </c>
      <c r="V2704" s="22" t="str">
        <f>IFERROR(VLOOKUP(F2704,'字典-系统管理&amp;工段管理'!$A$2:$B$7,2,0),"0")</f>
        <v>0</v>
      </c>
      <c r="W2704" s="22" t="str">
        <f>IFERROR(VLOOKUP(G2704,'字典-系统管理&amp;工段管理'!$A$2:$B$7,2,0),"0")</f>
        <v>0</v>
      </c>
      <c r="X2704" s="22" t="str">
        <f>IFERROR(VLOOKUP(H2704,'字典-系统管理&amp;工段管理'!$A$2:$B$7,2,0),"0")</f>
        <v>0</v>
      </c>
    </row>
    <row r="2705" spans="1:24" x14ac:dyDescent="0.15">
      <c r="A2705" s="19">
        <v>2703</v>
      </c>
      <c r="B2705" s="22" t="s">
        <v>24</v>
      </c>
      <c r="C2705" s="22" t="s">
        <v>94</v>
      </c>
      <c r="D2705" s="22" t="s">
        <v>234</v>
      </c>
      <c r="E2705" s="22" t="s">
        <v>28</v>
      </c>
      <c r="F2705" s="22"/>
      <c r="G2705" s="22"/>
      <c r="H2705" s="22"/>
      <c r="I2705" s="32" t="s">
        <v>1670</v>
      </c>
      <c r="J2705" s="22" t="s">
        <v>33</v>
      </c>
      <c r="K2705" s="38" t="s">
        <v>325</v>
      </c>
      <c r="L2705" s="20">
        <v>595</v>
      </c>
      <c r="M2705" s="29" t="str">
        <f>O2705&amp;"-"&amp;P2705&amp;"-"&amp;Q2705&amp;"-"&amp;R2705&amp;"-"&amp;S2705&amp;"-"&amp;T2705</f>
        <v>SJ-V-05-000D-XV-0595</v>
      </c>
      <c r="N2705" s="32" t="s">
        <v>1670</v>
      </c>
      <c r="O2705" s="21" t="str">
        <f>IFERROR(VLOOKUP(B2705,'字典-基地管理'!A:B,2,FALSE),"未填")</f>
        <v>SJ</v>
      </c>
      <c r="P2705" s="21" t="str">
        <f>IFERROR(VLOOKUP(C2705,'字典-车间管理'!A:B,2,FALSE),"未填")</f>
        <v>V</v>
      </c>
      <c r="Q2705" s="21" t="str">
        <f>IFERROR(VLOOKUP(D2705,'字典-系统管理&amp;工段管理'!C:D,2,FALSE),"未填")</f>
        <v>05</v>
      </c>
      <c r="R2705" s="22" t="str">
        <f>_xlfn.TEXTJOIN("", TRUE, IF(U2705="0", U2705, ""), IF(V2705="0", V2705, ""), IF(W2705="0", W2705, ""), IF(X2705="0", X2705, ""), IF(U2705&lt;&gt;"0", U2705, ""), IF(V2705&lt;&gt;"0", V2705, ""), IF(W2705&lt;&gt;"0", W2705, ""), IF(X2705&lt;&gt;"0", X2705, ""))</f>
        <v>000D</v>
      </c>
      <c r="S2705" s="21" t="str">
        <f>IFERROR(VLOOKUP(K2705,'字典-设备&amp;仪表管理'!A:B,2,FALSE),"未填")</f>
        <v>XV</v>
      </c>
      <c r="T2705" s="26" t="str">
        <f>IF(L2705="","未填",TEXT(L2705,"0000"))</f>
        <v>0595</v>
      </c>
      <c r="U2705" s="22" t="str">
        <f>IFERROR(VLOOKUP(E2705,'字典-系统管理&amp;工段管理'!$A$2:$B$7,2,0),"0")</f>
        <v>D</v>
      </c>
      <c r="V2705" s="22" t="str">
        <f>IFERROR(VLOOKUP(F2705,'字典-系统管理&amp;工段管理'!$A$2:$B$7,2,0),"0")</f>
        <v>0</v>
      </c>
      <c r="W2705" s="22" t="str">
        <f>IFERROR(VLOOKUP(G2705,'字典-系统管理&amp;工段管理'!$A$2:$B$7,2,0),"0")</f>
        <v>0</v>
      </c>
      <c r="X2705" s="22" t="str">
        <f>IFERROR(VLOOKUP(H2705,'字典-系统管理&amp;工段管理'!$A$2:$B$7,2,0),"0")</f>
        <v>0</v>
      </c>
    </row>
    <row r="2706" spans="1:24" x14ac:dyDescent="0.15">
      <c r="A2706" s="19">
        <v>2704</v>
      </c>
      <c r="B2706" s="22" t="s">
        <v>24</v>
      </c>
      <c r="C2706" s="22" t="s">
        <v>94</v>
      </c>
      <c r="D2706" s="22" t="s">
        <v>234</v>
      </c>
      <c r="E2706" s="22" t="s">
        <v>28</v>
      </c>
      <c r="F2706" s="22"/>
      <c r="G2706" s="22"/>
      <c r="H2706" s="22"/>
      <c r="I2706" s="32" t="s">
        <v>1671</v>
      </c>
      <c r="J2706" s="22" t="s">
        <v>33</v>
      </c>
      <c r="K2706" s="38" t="s">
        <v>325</v>
      </c>
      <c r="L2706" s="20">
        <v>596</v>
      </c>
      <c r="M2706" s="29" t="str">
        <f>O2706&amp;"-"&amp;P2706&amp;"-"&amp;Q2706&amp;"-"&amp;R2706&amp;"-"&amp;S2706&amp;"-"&amp;T2706</f>
        <v>SJ-V-05-000D-XV-0596</v>
      </c>
      <c r="N2706" s="32" t="s">
        <v>1671</v>
      </c>
      <c r="O2706" s="21" t="str">
        <f>IFERROR(VLOOKUP(B2706,'字典-基地管理'!A:B,2,FALSE),"未填")</f>
        <v>SJ</v>
      </c>
      <c r="P2706" s="21" t="str">
        <f>IFERROR(VLOOKUP(C2706,'字典-车间管理'!A:B,2,FALSE),"未填")</f>
        <v>V</v>
      </c>
      <c r="Q2706" s="21" t="str">
        <f>IFERROR(VLOOKUP(D2706,'字典-系统管理&amp;工段管理'!C:D,2,FALSE),"未填")</f>
        <v>05</v>
      </c>
      <c r="R2706" s="22" t="str">
        <f>_xlfn.TEXTJOIN("", TRUE, IF(U2706="0", U2706, ""), IF(V2706="0", V2706, ""), IF(W2706="0", W2706, ""), IF(X2706="0", X2706, ""), IF(U2706&lt;&gt;"0", U2706, ""), IF(V2706&lt;&gt;"0", V2706, ""), IF(W2706&lt;&gt;"0", W2706, ""), IF(X2706&lt;&gt;"0", X2706, ""))</f>
        <v>000D</v>
      </c>
      <c r="S2706" s="21" t="str">
        <f>IFERROR(VLOOKUP(K2706,'字典-设备&amp;仪表管理'!A:B,2,FALSE),"未填")</f>
        <v>XV</v>
      </c>
      <c r="T2706" s="26" t="str">
        <f>IF(L2706="","未填",TEXT(L2706,"0000"))</f>
        <v>0596</v>
      </c>
      <c r="U2706" s="22" t="str">
        <f>IFERROR(VLOOKUP(E2706,'字典-系统管理&amp;工段管理'!$A$2:$B$7,2,0),"0")</f>
        <v>D</v>
      </c>
      <c r="V2706" s="22" t="str">
        <f>IFERROR(VLOOKUP(F2706,'字典-系统管理&amp;工段管理'!$A$2:$B$7,2,0),"0")</f>
        <v>0</v>
      </c>
      <c r="W2706" s="22" t="str">
        <f>IFERROR(VLOOKUP(G2706,'字典-系统管理&amp;工段管理'!$A$2:$B$7,2,0),"0")</f>
        <v>0</v>
      </c>
      <c r="X2706" s="22" t="str">
        <f>IFERROR(VLOOKUP(H2706,'字典-系统管理&amp;工段管理'!$A$2:$B$7,2,0),"0")</f>
        <v>0</v>
      </c>
    </row>
    <row r="2707" spans="1:24" x14ac:dyDescent="0.15">
      <c r="A2707" s="19">
        <v>2705</v>
      </c>
      <c r="B2707" s="22" t="s">
        <v>24</v>
      </c>
      <c r="C2707" s="22" t="s">
        <v>94</v>
      </c>
      <c r="D2707" s="22" t="s">
        <v>234</v>
      </c>
      <c r="E2707" s="22" t="s">
        <v>28</v>
      </c>
      <c r="F2707" s="22"/>
      <c r="G2707" s="22"/>
      <c r="H2707" s="22"/>
      <c r="I2707" s="32" t="s">
        <v>1672</v>
      </c>
      <c r="J2707" s="22" t="s">
        <v>33</v>
      </c>
      <c r="K2707" s="38" t="s">
        <v>325</v>
      </c>
      <c r="L2707" s="20">
        <v>597</v>
      </c>
      <c r="M2707" s="29" t="str">
        <f>O2707&amp;"-"&amp;P2707&amp;"-"&amp;Q2707&amp;"-"&amp;R2707&amp;"-"&amp;S2707&amp;"-"&amp;T2707</f>
        <v>SJ-V-05-000D-XV-0597</v>
      </c>
      <c r="N2707" s="32" t="s">
        <v>1672</v>
      </c>
      <c r="O2707" s="21" t="str">
        <f>IFERROR(VLOOKUP(B2707,'字典-基地管理'!A:B,2,FALSE),"未填")</f>
        <v>SJ</v>
      </c>
      <c r="P2707" s="21" t="str">
        <f>IFERROR(VLOOKUP(C2707,'字典-车间管理'!A:B,2,FALSE),"未填")</f>
        <v>V</v>
      </c>
      <c r="Q2707" s="21" t="str">
        <f>IFERROR(VLOOKUP(D2707,'字典-系统管理&amp;工段管理'!C:D,2,FALSE),"未填")</f>
        <v>05</v>
      </c>
      <c r="R2707" s="22" t="str">
        <f>_xlfn.TEXTJOIN("", TRUE, IF(U2707="0", U2707, ""), IF(V2707="0", V2707, ""), IF(W2707="0", W2707, ""), IF(X2707="0", X2707, ""), IF(U2707&lt;&gt;"0", U2707, ""), IF(V2707&lt;&gt;"0", V2707, ""), IF(W2707&lt;&gt;"0", W2707, ""), IF(X2707&lt;&gt;"0", X2707, ""))</f>
        <v>000D</v>
      </c>
      <c r="S2707" s="21" t="str">
        <f>IFERROR(VLOOKUP(K2707,'字典-设备&amp;仪表管理'!A:B,2,FALSE),"未填")</f>
        <v>XV</v>
      </c>
      <c r="T2707" s="26" t="str">
        <f>IF(L2707="","未填",TEXT(L2707,"0000"))</f>
        <v>0597</v>
      </c>
      <c r="U2707" s="22" t="str">
        <f>IFERROR(VLOOKUP(E2707,'字典-系统管理&amp;工段管理'!$A$2:$B$7,2,0),"0")</f>
        <v>D</v>
      </c>
      <c r="V2707" s="22" t="str">
        <f>IFERROR(VLOOKUP(F2707,'字典-系统管理&amp;工段管理'!$A$2:$B$7,2,0),"0")</f>
        <v>0</v>
      </c>
      <c r="W2707" s="22" t="str">
        <f>IFERROR(VLOOKUP(G2707,'字典-系统管理&amp;工段管理'!$A$2:$B$7,2,0),"0")</f>
        <v>0</v>
      </c>
      <c r="X2707" s="22" t="str">
        <f>IFERROR(VLOOKUP(H2707,'字典-系统管理&amp;工段管理'!$A$2:$B$7,2,0),"0")</f>
        <v>0</v>
      </c>
    </row>
    <row r="2708" spans="1:24" x14ac:dyDescent="0.15">
      <c r="A2708" s="19">
        <v>2706</v>
      </c>
      <c r="B2708" s="22" t="s">
        <v>24</v>
      </c>
      <c r="C2708" s="22" t="s">
        <v>94</v>
      </c>
      <c r="D2708" s="22" t="s">
        <v>234</v>
      </c>
      <c r="E2708" s="22" t="s">
        <v>28</v>
      </c>
      <c r="F2708" s="22"/>
      <c r="G2708" s="22"/>
      <c r="H2708" s="22"/>
      <c r="I2708" s="32" t="s">
        <v>1674</v>
      </c>
      <c r="J2708" s="22" t="s">
        <v>33</v>
      </c>
      <c r="K2708" s="38" t="s">
        <v>325</v>
      </c>
      <c r="L2708" s="20">
        <v>598</v>
      </c>
      <c r="M2708" s="29" t="str">
        <f>O2708&amp;"-"&amp;P2708&amp;"-"&amp;Q2708&amp;"-"&amp;R2708&amp;"-"&amp;S2708&amp;"-"&amp;T2708</f>
        <v>SJ-V-05-000D-XV-0598</v>
      </c>
      <c r="N2708" s="32" t="s">
        <v>1674</v>
      </c>
      <c r="O2708" s="21" t="str">
        <f>IFERROR(VLOOKUP(B2708,'字典-基地管理'!A:B,2,FALSE),"未填")</f>
        <v>SJ</v>
      </c>
      <c r="P2708" s="21" t="str">
        <f>IFERROR(VLOOKUP(C2708,'字典-车间管理'!A:B,2,FALSE),"未填")</f>
        <v>V</v>
      </c>
      <c r="Q2708" s="21" t="str">
        <f>IFERROR(VLOOKUP(D2708,'字典-系统管理&amp;工段管理'!C:D,2,FALSE),"未填")</f>
        <v>05</v>
      </c>
      <c r="R2708" s="22" t="str">
        <f>_xlfn.TEXTJOIN("", TRUE, IF(U2708="0", U2708, ""), IF(V2708="0", V2708, ""), IF(W2708="0", W2708, ""), IF(X2708="0", X2708, ""), IF(U2708&lt;&gt;"0", U2708, ""), IF(V2708&lt;&gt;"0", V2708, ""), IF(W2708&lt;&gt;"0", W2708, ""), IF(X2708&lt;&gt;"0", X2708, ""))</f>
        <v>000D</v>
      </c>
      <c r="S2708" s="21" t="str">
        <f>IFERROR(VLOOKUP(K2708,'字典-设备&amp;仪表管理'!A:B,2,FALSE),"未填")</f>
        <v>XV</v>
      </c>
      <c r="T2708" s="26" t="str">
        <f>IF(L2708="","未填",TEXT(L2708,"0000"))</f>
        <v>0598</v>
      </c>
      <c r="U2708" s="22" t="str">
        <f>IFERROR(VLOOKUP(E2708,'字典-系统管理&amp;工段管理'!$A$2:$B$7,2,0),"0")</f>
        <v>D</v>
      </c>
      <c r="V2708" s="22" t="str">
        <f>IFERROR(VLOOKUP(F2708,'字典-系统管理&amp;工段管理'!$A$2:$B$7,2,0),"0")</f>
        <v>0</v>
      </c>
      <c r="W2708" s="22" t="str">
        <f>IFERROR(VLOOKUP(G2708,'字典-系统管理&amp;工段管理'!$A$2:$B$7,2,0),"0")</f>
        <v>0</v>
      </c>
      <c r="X2708" s="22" t="str">
        <f>IFERROR(VLOOKUP(H2708,'字典-系统管理&amp;工段管理'!$A$2:$B$7,2,0),"0")</f>
        <v>0</v>
      </c>
    </row>
    <row r="2709" spans="1:24" x14ac:dyDescent="0.15">
      <c r="A2709" s="19">
        <v>2707</v>
      </c>
      <c r="B2709" s="22" t="s">
        <v>24</v>
      </c>
      <c r="C2709" s="22" t="s">
        <v>94</v>
      </c>
      <c r="D2709" s="22" t="s">
        <v>234</v>
      </c>
      <c r="E2709" s="22" t="s">
        <v>28</v>
      </c>
      <c r="F2709" s="22"/>
      <c r="G2709" s="22"/>
      <c r="H2709" s="22"/>
      <c r="I2709" s="32" t="s">
        <v>1675</v>
      </c>
      <c r="J2709" s="22" t="s">
        <v>33</v>
      </c>
      <c r="K2709" s="38" t="s">
        <v>325</v>
      </c>
      <c r="L2709" s="20">
        <v>599</v>
      </c>
      <c r="M2709" s="29" t="str">
        <f>O2709&amp;"-"&amp;P2709&amp;"-"&amp;Q2709&amp;"-"&amp;R2709&amp;"-"&amp;S2709&amp;"-"&amp;T2709</f>
        <v>SJ-V-05-000D-XV-0599</v>
      </c>
      <c r="N2709" s="32" t="s">
        <v>1675</v>
      </c>
      <c r="O2709" s="21" t="str">
        <f>IFERROR(VLOOKUP(B2709,'字典-基地管理'!A:B,2,FALSE),"未填")</f>
        <v>SJ</v>
      </c>
      <c r="P2709" s="21" t="str">
        <f>IFERROR(VLOOKUP(C2709,'字典-车间管理'!A:B,2,FALSE),"未填")</f>
        <v>V</v>
      </c>
      <c r="Q2709" s="21" t="str">
        <f>IFERROR(VLOOKUP(D2709,'字典-系统管理&amp;工段管理'!C:D,2,FALSE),"未填")</f>
        <v>05</v>
      </c>
      <c r="R2709" s="22" t="str">
        <f>_xlfn.TEXTJOIN("", TRUE, IF(U2709="0", U2709, ""), IF(V2709="0", V2709, ""), IF(W2709="0", W2709, ""), IF(X2709="0", X2709, ""), IF(U2709&lt;&gt;"0", U2709, ""), IF(V2709&lt;&gt;"0", V2709, ""), IF(W2709&lt;&gt;"0", W2709, ""), IF(X2709&lt;&gt;"0", X2709, ""))</f>
        <v>000D</v>
      </c>
      <c r="S2709" s="21" t="str">
        <f>IFERROR(VLOOKUP(K2709,'字典-设备&amp;仪表管理'!A:B,2,FALSE),"未填")</f>
        <v>XV</v>
      </c>
      <c r="T2709" s="26" t="str">
        <f>IF(L2709="","未填",TEXT(L2709,"0000"))</f>
        <v>0599</v>
      </c>
      <c r="U2709" s="22" t="str">
        <f>IFERROR(VLOOKUP(E2709,'字典-系统管理&amp;工段管理'!$A$2:$B$7,2,0),"0")</f>
        <v>D</v>
      </c>
      <c r="V2709" s="22" t="str">
        <f>IFERROR(VLOOKUP(F2709,'字典-系统管理&amp;工段管理'!$A$2:$B$7,2,0),"0")</f>
        <v>0</v>
      </c>
      <c r="W2709" s="22" t="str">
        <f>IFERROR(VLOOKUP(G2709,'字典-系统管理&amp;工段管理'!$A$2:$B$7,2,0),"0")</f>
        <v>0</v>
      </c>
      <c r="X2709" s="22" t="str">
        <f>IFERROR(VLOOKUP(H2709,'字典-系统管理&amp;工段管理'!$A$2:$B$7,2,0),"0")</f>
        <v>0</v>
      </c>
    </row>
    <row r="2710" spans="1:24" x14ac:dyDescent="0.15">
      <c r="A2710" s="19">
        <v>2708</v>
      </c>
      <c r="B2710" s="22" t="s">
        <v>24</v>
      </c>
      <c r="C2710" s="22" t="s">
        <v>94</v>
      </c>
      <c r="D2710" s="22" t="s">
        <v>234</v>
      </c>
      <c r="E2710" s="22" t="s">
        <v>28</v>
      </c>
      <c r="F2710" s="22"/>
      <c r="G2710" s="22"/>
      <c r="H2710" s="22"/>
      <c r="I2710" s="32" t="s">
        <v>1676</v>
      </c>
      <c r="J2710" s="22" t="s">
        <v>33</v>
      </c>
      <c r="K2710" s="38" t="s">
        <v>325</v>
      </c>
      <c r="L2710" s="20">
        <v>600</v>
      </c>
      <c r="M2710" s="29" t="str">
        <f>O2710&amp;"-"&amp;P2710&amp;"-"&amp;Q2710&amp;"-"&amp;R2710&amp;"-"&amp;S2710&amp;"-"&amp;T2710</f>
        <v>SJ-V-05-000D-XV-0600</v>
      </c>
      <c r="N2710" s="32" t="s">
        <v>1676</v>
      </c>
      <c r="O2710" s="21" t="str">
        <f>IFERROR(VLOOKUP(B2710,'字典-基地管理'!A:B,2,FALSE),"未填")</f>
        <v>SJ</v>
      </c>
      <c r="P2710" s="21" t="str">
        <f>IFERROR(VLOOKUP(C2710,'字典-车间管理'!A:B,2,FALSE),"未填")</f>
        <v>V</v>
      </c>
      <c r="Q2710" s="21" t="str">
        <f>IFERROR(VLOOKUP(D2710,'字典-系统管理&amp;工段管理'!C:D,2,FALSE),"未填")</f>
        <v>05</v>
      </c>
      <c r="R2710" s="22" t="str">
        <f>_xlfn.TEXTJOIN("", TRUE, IF(U2710="0", U2710, ""), IF(V2710="0", V2710, ""), IF(W2710="0", W2710, ""), IF(X2710="0", X2710, ""), IF(U2710&lt;&gt;"0", U2710, ""), IF(V2710&lt;&gt;"0", V2710, ""), IF(W2710&lt;&gt;"0", W2710, ""), IF(X2710&lt;&gt;"0", X2710, ""))</f>
        <v>000D</v>
      </c>
      <c r="S2710" s="21" t="str">
        <f>IFERROR(VLOOKUP(K2710,'字典-设备&amp;仪表管理'!A:B,2,FALSE),"未填")</f>
        <v>XV</v>
      </c>
      <c r="T2710" s="26" t="str">
        <f>IF(L2710="","未填",TEXT(L2710,"0000"))</f>
        <v>0600</v>
      </c>
      <c r="U2710" s="22" t="str">
        <f>IFERROR(VLOOKUP(E2710,'字典-系统管理&amp;工段管理'!$A$2:$B$7,2,0),"0")</f>
        <v>D</v>
      </c>
      <c r="V2710" s="22" t="str">
        <f>IFERROR(VLOOKUP(F2710,'字典-系统管理&amp;工段管理'!$A$2:$B$7,2,0),"0")</f>
        <v>0</v>
      </c>
      <c r="W2710" s="22" t="str">
        <f>IFERROR(VLOOKUP(G2710,'字典-系统管理&amp;工段管理'!$A$2:$B$7,2,0),"0")</f>
        <v>0</v>
      </c>
      <c r="X2710" s="22" t="str">
        <f>IFERROR(VLOOKUP(H2710,'字典-系统管理&amp;工段管理'!$A$2:$B$7,2,0),"0")</f>
        <v>0</v>
      </c>
    </row>
    <row r="2711" spans="1:24" x14ac:dyDescent="0.15">
      <c r="A2711" s="19">
        <v>2709</v>
      </c>
      <c r="B2711" s="22" t="s">
        <v>24</v>
      </c>
      <c r="C2711" s="22" t="s">
        <v>94</v>
      </c>
      <c r="D2711" s="22" t="s">
        <v>234</v>
      </c>
      <c r="E2711" s="22" t="s">
        <v>28</v>
      </c>
      <c r="F2711" s="22"/>
      <c r="G2711" s="22"/>
      <c r="H2711" s="22"/>
      <c r="I2711" s="32" t="s">
        <v>1677</v>
      </c>
      <c r="J2711" s="22" t="s">
        <v>33</v>
      </c>
      <c r="K2711" s="38" t="s">
        <v>325</v>
      </c>
      <c r="L2711" s="20">
        <v>601</v>
      </c>
      <c r="M2711" s="29" t="str">
        <f>O2711&amp;"-"&amp;P2711&amp;"-"&amp;Q2711&amp;"-"&amp;R2711&amp;"-"&amp;S2711&amp;"-"&amp;T2711</f>
        <v>SJ-V-05-000D-XV-0601</v>
      </c>
      <c r="N2711" s="32" t="s">
        <v>1677</v>
      </c>
      <c r="O2711" s="21" t="str">
        <f>IFERROR(VLOOKUP(B2711,'字典-基地管理'!A:B,2,FALSE),"未填")</f>
        <v>SJ</v>
      </c>
      <c r="P2711" s="21" t="str">
        <f>IFERROR(VLOOKUP(C2711,'字典-车间管理'!A:B,2,FALSE),"未填")</f>
        <v>V</v>
      </c>
      <c r="Q2711" s="21" t="str">
        <f>IFERROR(VLOOKUP(D2711,'字典-系统管理&amp;工段管理'!C:D,2,FALSE),"未填")</f>
        <v>05</v>
      </c>
      <c r="R2711" s="22" t="str">
        <f>_xlfn.TEXTJOIN("", TRUE, IF(U2711="0", U2711, ""), IF(V2711="0", V2711, ""), IF(W2711="0", W2711, ""), IF(X2711="0", X2711, ""), IF(U2711&lt;&gt;"0", U2711, ""), IF(V2711&lt;&gt;"0", V2711, ""), IF(W2711&lt;&gt;"0", W2711, ""), IF(X2711&lt;&gt;"0", X2711, ""))</f>
        <v>000D</v>
      </c>
      <c r="S2711" s="21" t="str">
        <f>IFERROR(VLOOKUP(K2711,'字典-设备&amp;仪表管理'!A:B,2,FALSE),"未填")</f>
        <v>XV</v>
      </c>
      <c r="T2711" s="26" t="str">
        <f>IF(L2711="","未填",TEXT(L2711,"0000"))</f>
        <v>0601</v>
      </c>
      <c r="U2711" s="22" t="str">
        <f>IFERROR(VLOOKUP(E2711,'字典-系统管理&amp;工段管理'!$A$2:$B$7,2,0),"0")</f>
        <v>D</v>
      </c>
      <c r="V2711" s="22" t="str">
        <f>IFERROR(VLOOKUP(F2711,'字典-系统管理&amp;工段管理'!$A$2:$B$7,2,0),"0")</f>
        <v>0</v>
      </c>
      <c r="W2711" s="22" t="str">
        <f>IFERROR(VLOOKUP(G2711,'字典-系统管理&amp;工段管理'!$A$2:$B$7,2,0),"0")</f>
        <v>0</v>
      </c>
      <c r="X2711" s="22" t="str">
        <f>IFERROR(VLOOKUP(H2711,'字典-系统管理&amp;工段管理'!$A$2:$B$7,2,0),"0")</f>
        <v>0</v>
      </c>
    </row>
    <row r="2712" spans="1:24" x14ac:dyDescent="0.15">
      <c r="A2712" s="19">
        <v>2710</v>
      </c>
      <c r="B2712" s="22" t="s">
        <v>24</v>
      </c>
      <c r="C2712" s="22" t="s">
        <v>94</v>
      </c>
      <c r="D2712" s="22" t="s">
        <v>234</v>
      </c>
      <c r="E2712" s="22" t="s">
        <v>28</v>
      </c>
      <c r="F2712" s="22"/>
      <c r="G2712" s="22"/>
      <c r="H2712" s="22"/>
      <c r="I2712" s="32" t="s">
        <v>1678</v>
      </c>
      <c r="J2712" s="22" t="s">
        <v>33</v>
      </c>
      <c r="K2712" s="38" t="s">
        <v>325</v>
      </c>
      <c r="L2712" s="20">
        <v>602</v>
      </c>
      <c r="M2712" s="29" t="str">
        <f>O2712&amp;"-"&amp;P2712&amp;"-"&amp;Q2712&amp;"-"&amp;R2712&amp;"-"&amp;S2712&amp;"-"&amp;T2712</f>
        <v>SJ-V-05-000D-XV-0602</v>
      </c>
      <c r="N2712" s="32" t="s">
        <v>1678</v>
      </c>
      <c r="O2712" s="21" t="str">
        <f>IFERROR(VLOOKUP(B2712,'字典-基地管理'!A:B,2,FALSE),"未填")</f>
        <v>SJ</v>
      </c>
      <c r="P2712" s="21" t="str">
        <f>IFERROR(VLOOKUP(C2712,'字典-车间管理'!A:B,2,FALSE),"未填")</f>
        <v>V</v>
      </c>
      <c r="Q2712" s="21" t="str">
        <f>IFERROR(VLOOKUP(D2712,'字典-系统管理&amp;工段管理'!C:D,2,FALSE),"未填")</f>
        <v>05</v>
      </c>
      <c r="R2712" s="22" t="str">
        <f>_xlfn.TEXTJOIN("", TRUE, IF(U2712="0", U2712, ""), IF(V2712="0", V2712, ""), IF(W2712="0", W2712, ""), IF(X2712="0", X2712, ""), IF(U2712&lt;&gt;"0", U2712, ""), IF(V2712&lt;&gt;"0", V2712, ""), IF(W2712&lt;&gt;"0", W2712, ""), IF(X2712&lt;&gt;"0", X2712, ""))</f>
        <v>000D</v>
      </c>
      <c r="S2712" s="21" t="str">
        <f>IFERROR(VLOOKUP(K2712,'字典-设备&amp;仪表管理'!A:B,2,FALSE),"未填")</f>
        <v>XV</v>
      </c>
      <c r="T2712" s="26" t="str">
        <f>IF(L2712="","未填",TEXT(L2712,"0000"))</f>
        <v>0602</v>
      </c>
      <c r="U2712" s="22" t="str">
        <f>IFERROR(VLOOKUP(E2712,'字典-系统管理&amp;工段管理'!$A$2:$B$7,2,0),"0")</f>
        <v>D</v>
      </c>
      <c r="V2712" s="22" t="str">
        <f>IFERROR(VLOOKUP(F2712,'字典-系统管理&amp;工段管理'!$A$2:$B$7,2,0),"0")</f>
        <v>0</v>
      </c>
      <c r="W2712" s="22" t="str">
        <f>IFERROR(VLOOKUP(G2712,'字典-系统管理&amp;工段管理'!$A$2:$B$7,2,0),"0")</f>
        <v>0</v>
      </c>
      <c r="X2712" s="22" t="str">
        <f>IFERROR(VLOOKUP(H2712,'字典-系统管理&amp;工段管理'!$A$2:$B$7,2,0),"0")</f>
        <v>0</v>
      </c>
    </row>
    <row r="2713" spans="1:24" x14ac:dyDescent="0.15">
      <c r="A2713" s="19">
        <v>2711</v>
      </c>
      <c r="B2713" s="22" t="s">
        <v>24</v>
      </c>
      <c r="C2713" s="22" t="s">
        <v>94</v>
      </c>
      <c r="D2713" s="22" t="s">
        <v>234</v>
      </c>
      <c r="E2713" s="22" t="s">
        <v>28</v>
      </c>
      <c r="F2713" s="22"/>
      <c r="G2713" s="22"/>
      <c r="H2713" s="22"/>
      <c r="I2713" s="32" t="s">
        <v>1679</v>
      </c>
      <c r="J2713" s="22" t="s">
        <v>33</v>
      </c>
      <c r="K2713" s="38" t="s">
        <v>325</v>
      </c>
      <c r="L2713" s="20">
        <v>603</v>
      </c>
      <c r="M2713" s="29" t="str">
        <f>O2713&amp;"-"&amp;P2713&amp;"-"&amp;Q2713&amp;"-"&amp;R2713&amp;"-"&amp;S2713&amp;"-"&amp;T2713</f>
        <v>SJ-V-05-000D-XV-0603</v>
      </c>
      <c r="N2713" s="32" t="s">
        <v>1679</v>
      </c>
      <c r="O2713" s="21" t="str">
        <f>IFERROR(VLOOKUP(B2713,'字典-基地管理'!A:B,2,FALSE),"未填")</f>
        <v>SJ</v>
      </c>
      <c r="P2713" s="21" t="str">
        <f>IFERROR(VLOOKUP(C2713,'字典-车间管理'!A:B,2,FALSE),"未填")</f>
        <v>V</v>
      </c>
      <c r="Q2713" s="21" t="str">
        <f>IFERROR(VLOOKUP(D2713,'字典-系统管理&amp;工段管理'!C:D,2,FALSE),"未填")</f>
        <v>05</v>
      </c>
      <c r="R2713" s="22" t="str">
        <f>_xlfn.TEXTJOIN("", TRUE, IF(U2713="0", U2713, ""), IF(V2713="0", V2713, ""), IF(W2713="0", W2713, ""), IF(X2713="0", X2713, ""), IF(U2713&lt;&gt;"0", U2713, ""), IF(V2713&lt;&gt;"0", V2713, ""), IF(W2713&lt;&gt;"0", W2713, ""), IF(X2713&lt;&gt;"0", X2713, ""))</f>
        <v>000D</v>
      </c>
      <c r="S2713" s="21" t="str">
        <f>IFERROR(VLOOKUP(K2713,'字典-设备&amp;仪表管理'!A:B,2,FALSE),"未填")</f>
        <v>XV</v>
      </c>
      <c r="T2713" s="26" t="str">
        <f>IF(L2713="","未填",TEXT(L2713,"0000"))</f>
        <v>0603</v>
      </c>
      <c r="U2713" s="22" t="str">
        <f>IFERROR(VLOOKUP(E2713,'字典-系统管理&amp;工段管理'!$A$2:$B$7,2,0),"0")</f>
        <v>D</v>
      </c>
      <c r="V2713" s="22" t="str">
        <f>IFERROR(VLOOKUP(F2713,'字典-系统管理&amp;工段管理'!$A$2:$B$7,2,0),"0")</f>
        <v>0</v>
      </c>
      <c r="W2713" s="22" t="str">
        <f>IFERROR(VLOOKUP(G2713,'字典-系统管理&amp;工段管理'!$A$2:$B$7,2,0),"0")</f>
        <v>0</v>
      </c>
      <c r="X2713" s="22" t="str">
        <f>IFERROR(VLOOKUP(H2713,'字典-系统管理&amp;工段管理'!$A$2:$B$7,2,0),"0")</f>
        <v>0</v>
      </c>
    </row>
    <row r="2714" spans="1:24" x14ac:dyDescent="0.15">
      <c r="A2714" s="19">
        <v>2712</v>
      </c>
      <c r="B2714" s="22" t="s">
        <v>24</v>
      </c>
      <c r="C2714" s="22" t="s">
        <v>94</v>
      </c>
      <c r="D2714" s="22" t="s">
        <v>234</v>
      </c>
      <c r="E2714" s="22" t="s">
        <v>28</v>
      </c>
      <c r="F2714" s="22"/>
      <c r="G2714" s="22"/>
      <c r="H2714" s="22"/>
      <c r="I2714" s="32" t="s">
        <v>1680</v>
      </c>
      <c r="J2714" s="22" t="s">
        <v>33</v>
      </c>
      <c r="K2714" s="38" t="s">
        <v>325</v>
      </c>
      <c r="L2714" s="20">
        <v>604</v>
      </c>
      <c r="M2714" s="29" t="str">
        <f>O2714&amp;"-"&amp;P2714&amp;"-"&amp;Q2714&amp;"-"&amp;R2714&amp;"-"&amp;S2714&amp;"-"&amp;T2714</f>
        <v>SJ-V-05-000D-XV-0604</v>
      </c>
      <c r="N2714" s="32" t="s">
        <v>1680</v>
      </c>
      <c r="O2714" s="21" t="str">
        <f>IFERROR(VLOOKUP(B2714,'字典-基地管理'!A:B,2,FALSE),"未填")</f>
        <v>SJ</v>
      </c>
      <c r="P2714" s="21" t="str">
        <f>IFERROR(VLOOKUP(C2714,'字典-车间管理'!A:B,2,FALSE),"未填")</f>
        <v>V</v>
      </c>
      <c r="Q2714" s="21" t="str">
        <f>IFERROR(VLOOKUP(D2714,'字典-系统管理&amp;工段管理'!C:D,2,FALSE),"未填")</f>
        <v>05</v>
      </c>
      <c r="R2714" s="22" t="str">
        <f>_xlfn.TEXTJOIN("", TRUE, IF(U2714="0", U2714, ""), IF(V2714="0", V2714, ""), IF(W2714="0", W2714, ""), IF(X2714="0", X2714, ""), IF(U2714&lt;&gt;"0", U2714, ""), IF(V2714&lt;&gt;"0", V2714, ""), IF(W2714&lt;&gt;"0", W2714, ""), IF(X2714&lt;&gt;"0", X2714, ""))</f>
        <v>000D</v>
      </c>
      <c r="S2714" s="21" t="str">
        <f>IFERROR(VLOOKUP(K2714,'字典-设备&amp;仪表管理'!A:B,2,FALSE),"未填")</f>
        <v>XV</v>
      </c>
      <c r="T2714" s="26" t="str">
        <f>IF(L2714="","未填",TEXT(L2714,"0000"))</f>
        <v>0604</v>
      </c>
      <c r="U2714" s="22" t="str">
        <f>IFERROR(VLOOKUP(E2714,'字典-系统管理&amp;工段管理'!$A$2:$B$7,2,0),"0")</f>
        <v>D</v>
      </c>
      <c r="V2714" s="22" t="str">
        <f>IFERROR(VLOOKUP(F2714,'字典-系统管理&amp;工段管理'!$A$2:$B$7,2,0),"0")</f>
        <v>0</v>
      </c>
      <c r="W2714" s="22" t="str">
        <f>IFERROR(VLOOKUP(G2714,'字典-系统管理&amp;工段管理'!$A$2:$B$7,2,0),"0")</f>
        <v>0</v>
      </c>
      <c r="X2714" s="22" t="str">
        <f>IFERROR(VLOOKUP(H2714,'字典-系统管理&amp;工段管理'!$A$2:$B$7,2,0),"0")</f>
        <v>0</v>
      </c>
    </row>
    <row r="2715" spans="1:24" x14ac:dyDescent="0.15">
      <c r="A2715" s="19">
        <v>2713</v>
      </c>
      <c r="B2715" s="22" t="s">
        <v>24</v>
      </c>
      <c r="C2715" s="22" t="s">
        <v>94</v>
      </c>
      <c r="D2715" s="22" t="s">
        <v>234</v>
      </c>
      <c r="E2715" s="22" t="s">
        <v>28</v>
      </c>
      <c r="F2715" s="22"/>
      <c r="G2715" s="22"/>
      <c r="H2715" s="22"/>
      <c r="I2715" s="32" t="s">
        <v>1681</v>
      </c>
      <c r="J2715" s="22" t="s">
        <v>33</v>
      </c>
      <c r="K2715" s="38" t="s">
        <v>325</v>
      </c>
      <c r="L2715" s="20">
        <v>605</v>
      </c>
      <c r="M2715" s="29" t="str">
        <f>O2715&amp;"-"&amp;P2715&amp;"-"&amp;Q2715&amp;"-"&amp;R2715&amp;"-"&amp;S2715&amp;"-"&amp;T2715</f>
        <v>SJ-V-05-000D-XV-0605</v>
      </c>
      <c r="N2715" s="32" t="s">
        <v>1681</v>
      </c>
      <c r="O2715" s="21" t="str">
        <f>IFERROR(VLOOKUP(B2715,'字典-基地管理'!A:B,2,FALSE),"未填")</f>
        <v>SJ</v>
      </c>
      <c r="P2715" s="21" t="str">
        <f>IFERROR(VLOOKUP(C2715,'字典-车间管理'!A:B,2,FALSE),"未填")</f>
        <v>V</v>
      </c>
      <c r="Q2715" s="21" t="str">
        <f>IFERROR(VLOOKUP(D2715,'字典-系统管理&amp;工段管理'!C:D,2,FALSE),"未填")</f>
        <v>05</v>
      </c>
      <c r="R2715" s="22" t="str">
        <f>_xlfn.TEXTJOIN("", TRUE, IF(U2715="0", U2715, ""), IF(V2715="0", V2715, ""), IF(W2715="0", W2715, ""), IF(X2715="0", X2715, ""), IF(U2715&lt;&gt;"0", U2715, ""), IF(V2715&lt;&gt;"0", V2715, ""), IF(W2715&lt;&gt;"0", W2715, ""), IF(X2715&lt;&gt;"0", X2715, ""))</f>
        <v>000D</v>
      </c>
      <c r="S2715" s="21" t="str">
        <f>IFERROR(VLOOKUP(K2715,'字典-设备&amp;仪表管理'!A:B,2,FALSE),"未填")</f>
        <v>XV</v>
      </c>
      <c r="T2715" s="26" t="str">
        <f>IF(L2715="","未填",TEXT(L2715,"0000"))</f>
        <v>0605</v>
      </c>
      <c r="U2715" s="22" t="str">
        <f>IFERROR(VLOOKUP(E2715,'字典-系统管理&amp;工段管理'!$A$2:$B$7,2,0),"0")</f>
        <v>D</v>
      </c>
      <c r="V2715" s="22" t="str">
        <f>IFERROR(VLOOKUP(F2715,'字典-系统管理&amp;工段管理'!$A$2:$B$7,2,0),"0")</f>
        <v>0</v>
      </c>
      <c r="W2715" s="22" t="str">
        <f>IFERROR(VLOOKUP(G2715,'字典-系统管理&amp;工段管理'!$A$2:$B$7,2,0),"0")</f>
        <v>0</v>
      </c>
      <c r="X2715" s="22" t="str">
        <f>IFERROR(VLOOKUP(H2715,'字典-系统管理&amp;工段管理'!$A$2:$B$7,2,0),"0")</f>
        <v>0</v>
      </c>
    </row>
    <row r="2716" spans="1:24" x14ac:dyDescent="0.15">
      <c r="A2716" s="19">
        <v>2714</v>
      </c>
      <c r="B2716" s="22" t="s">
        <v>24</v>
      </c>
      <c r="C2716" s="22" t="s">
        <v>94</v>
      </c>
      <c r="D2716" s="22" t="s">
        <v>234</v>
      </c>
      <c r="E2716" s="22" t="s">
        <v>28</v>
      </c>
      <c r="F2716" s="22"/>
      <c r="G2716" s="22"/>
      <c r="H2716" s="22"/>
      <c r="I2716" s="32" t="s">
        <v>1682</v>
      </c>
      <c r="J2716" s="22" t="s">
        <v>33</v>
      </c>
      <c r="K2716" s="38" t="s">
        <v>325</v>
      </c>
      <c r="L2716" s="20">
        <v>606</v>
      </c>
      <c r="M2716" s="29" t="str">
        <f>O2716&amp;"-"&amp;P2716&amp;"-"&amp;Q2716&amp;"-"&amp;R2716&amp;"-"&amp;S2716&amp;"-"&amp;T2716</f>
        <v>SJ-V-05-000D-XV-0606</v>
      </c>
      <c r="N2716" s="32" t="s">
        <v>1682</v>
      </c>
      <c r="O2716" s="21" t="str">
        <f>IFERROR(VLOOKUP(B2716,'字典-基地管理'!A:B,2,FALSE),"未填")</f>
        <v>SJ</v>
      </c>
      <c r="P2716" s="21" t="str">
        <f>IFERROR(VLOOKUP(C2716,'字典-车间管理'!A:B,2,FALSE),"未填")</f>
        <v>V</v>
      </c>
      <c r="Q2716" s="21" t="str">
        <f>IFERROR(VLOOKUP(D2716,'字典-系统管理&amp;工段管理'!C:D,2,FALSE),"未填")</f>
        <v>05</v>
      </c>
      <c r="R2716" s="22" t="str">
        <f>_xlfn.TEXTJOIN("", TRUE, IF(U2716="0", U2716, ""), IF(V2716="0", V2716, ""), IF(W2716="0", W2716, ""), IF(X2716="0", X2716, ""), IF(U2716&lt;&gt;"0", U2716, ""), IF(V2716&lt;&gt;"0", V2716, ""), IF(W2716&lt;&gt;"0", W2716, ""), IF(X2716&lt;&gt;"0", X2716, ""))</f>
        <v>000D</v>
      </c>
      <c r="S2716" s="21" t="str">
        <f>IFERROR(VLOOKUP(K2716,'字典-设备&amp;仪表管理'!A:B,2,FALSE),"未填")</f>
        <v>XV</v>
      </c>
      <c r="T2716" s="26" t="str">
        <f>IF(L2716="","未填",TEXT(L2716,"0000"))</f>
        <v>0606</v>
      </c>
      <c r="U2716" s="22" t="str">
        <f>IFERROR(VLOOKUP(E2716,'字典-系统管理&amp;工段管理'!$A$2:$B$7,2,0),"0")</f>
        <v>D</v>
      </c>
      <c r="V2716" s="22" t="str">
        <f>IFERROR(VLOOKUP(F2716,'字典-系统管理&amp;工段管理'!$A$2:$B$7,2,0),"0")</f>
        <v>0</v>
      </c>
      <c r="W2716" s="22" t="str">
        <f>IFERROR(VLOOKUP(G2716,'字典-系统管理&amp;工段管理'!$A$2:$B$7,2,0),"0")</f>
        <v>0</v>
      </c>
      <c r="X2716" s="22" t="str">
        <f>IFERROR(VLOOKUP(H2716,'字典-系统管理&amp;工段管理'!$A$2:$B$7,2,0),"0")</f>
        <v>0</v>
      </c>
    </row>
    <row r="2717" spans="1:24" x14ac:dyDescent="0.15">
      <c r="A2717" s="19">
        <v>2715</v>
      </c>
      <c r="B2717" s="22" t="s">
        <v>24</v>
      </c>
      <c r="C2717" s="22" t="s">
        <v>94</v>
      </c>
      <c r="D2717" s="22" t="s">
        <v>234</v>
      </c>
      <c r="E2717" s="22" t="s">
        <v>28</v>
      </c>
      <c r="F2717" s="22"/>
      <c r="G2717" s="22"/>
      <c r="H2717" s="22"/>
      <c r="I2717" s="32" t="s">
        <v>1683</v>
      </c>
      <c r="J2717" s="22" t="s">
        <v>33</v>
      </c>
      <c r="K2717" s="38" t="s">
        <v>325</v>
      </c>
      <c r="L2717" s="20">
        <v>607</v>
      </c>
      <c r="M2717" s="29" t="str">
        <f>O2717&amp;"-"&amp;P2717&amp;"-"&amp;Q2717&amp;"-"&amp;R2717&amp;"-"&amp;S2717&amp;"-"&amp;T2717</f>
        <v>SJ-V-05-000D-XV-0607</v>
      </c>
      <c r="N2717" s="32" t="s">
        <v>1683</v>
      </c>
      <c r="O2717" s="21" t="str">
        <f>IFERROR(VLOOKUP(B2717,'字典-基地管理'!A:B,2,FALSE),"未填")</f>
        <v>SJ</v>
      </c>
      <c r="P2717" s="21" t="str">
        <f>IFERROR(VLOOKUP(C2717,'字典-车间管理'!A:B,2,FALSE),"未填")</f>
        <v>V</v>
      </c>
      <c r="Q2717" s="21" t="str">
        <f>IFERROR(VLOOKUP(D2717,'字典-系统管理&amp;工段管理'!C:D,2,FALSE),"未填")</f>
        <v>05</v>
      </c>
      <c r="R2717" s="22" t="str">
        <f>_xlfn.TEXTJOIN("", TRUE, IF(U2717="0", U2717, ""), IF(V2717="0", V2717, ""), IF(W2717="0", W2717, ""), IF(X2717="0", X2717, ""), IF(U2717&lt;&gt;"0", U2717, ""), IF(V2717&lt;&gt;"0", V2717, ""), IF(W2717&lt;&gt;"0", W2717, ""), IF(X2717&lt;&gt;"0", X2717, ""))</f>
        <v>000D</v>
      </c>
      <c r="S2717" s="21" t="str">
        <f>IFERROR(VLOOKUP(K2717,'字典-设备&amp;仪表管理'!A:B,2,FALSE),"未填")</f>
        <v>XV</v>
      </c>
      <c r="T2717" s="26" t="str">
        <f>IF(L2717="","未填",TEXT(L2717,"0000"))</f>
        <v>0607</v>
      </c>
      <c r="U2717" s="22" t="str">
        <f>IFERROR(VLOOKUP(E2717,'字典-系统管理&amp;工段管理'!$A$2:$B$7,2,0),"0")</f>
        <v>D</v>
      </c>
      <c r="V2717" s="22" t="str">
        <f>IFERROR(VLOOKUP(F2717,'字典-系统管理&amp;工段管理'!$A$2:$B$7,2,0),"0")</f>
        <v>0</v>
      </c>
      <c r="W2717" s="22" t="str">
        <f>IFERROR(VLOOKUP(G2717,'字典-系统管理&amp;工段管理'!$A$2:$B$7,2,0),"0")</f>
        <v>0</v>
      </c>
      <c r="X2717" s="22" t="str">
        <f>IFERROR(VLOOKUP(H2717,'字典-系统管理&amp;工段管理'!$A$2:$B$7,2,0),"0")</f>
        <v>0</v>
      </c>
    </row>
    <row r="2718" spans="1:24" x14ac:dyDescent="0.15">
      <c r="A2718" s="19">
        <v>2716</v>
      </c>
      <c r="B2718" s="22" t="s">
        <v>24</v>
      </c>
      <c r="C2718" s="22" t="s">
        <v>94</v>
      </c>
      <c r="D2718" s="22" t="s">
        <v>234</v>
      </c>
      <c r="E2718" s="22" t="s">
        <v>28</v>
      </c>
      <c r="F2718" s="22"/>
      <c r="G2718" s="22"/>
      <c r="H2718" s="22"/>
      <c r="I2718" s="32" t="s">
        <v>1684</v>
      </c>
      <c r="J2718" s="22" t="s">
        <v>33</v>
      </c>
      <c r="K2718" s="38" t="s">
        <v>325</v>
      </c>
      <c r="L2718" s="20">
        <v>608</v>
      </c>
      <c r="M2718" s="29" t="str">
        <f>O2718&amp;"-"&amp;P2718&amp;"-"&amp;Q2718&amp;"-"&amp;R2718&amp;"-"&amp;S2718&amp;"-"&amp;T2718</f>
        <v>SJ-V-05-000D-XV-0608</v>
      </c>
      <c r="N2718" s="32" t="s">
        <v>1684</v>
      </c>
      <c r="O2718" s="21" t="str">
        <f>IFERROR(VLOOKUP(B2718,'字典-基地管理'!A:B,2,FALSE),"未填")</f>
        <v>SJ</v>
      </c>
      <c r="P2718" s="21" t="str">
        <f>IFERROR(VLOOKUP(C2718,'字典-车间管理'!A:B,2,FALSE),"未填")</f>
        <v>V</v>
      </c>
      <c r="Q2718" s="21" t="str">
        <f>IFERROR(VLOOKUP(D2718,'字典-系统管理&amp;工段管理'!C:D,2,FALSE),"未填")</f>
        <v>05</v>
      </c>
      <c r="R2718" s="22" t="str">
        <f>_xlfn.TEXTJOIN("", TRUE, IF(U2718="0", U2718, ""), IF(V2718="0", V2718, ""), IF(W2718="0", W2718, ""), IF(X2718="0", X2718, ""), IF(U2718&lt;&gt;"0", U2718, ""), IF(V2718&lt;&gt;"0", V2718, ""), IF(W2718&lt;&gt;"0", W2718, ""), IF(X2718&lt;&gt;"0", X2718, ""))</f>
        <v>000D</v>
      </c>
      <c r="S2718" s="21" t="str">
        <f>IFERROR(VLOOKUP(K2718,'字典-设备&amp;仪表管理'!A:B,2,FALSE),"未填")</f>
        <v>XV</v>
      </c>
      <c r="T2718" s="26" t="str">
        <f>IF(L2718="","未填",TEXT(L2718,"0000"))</f>
        <v>0608</v>
      </c>
      <c r="U2718" s="22" t="str">
        <f>IFERROR(VLOOKUP(E2718,'字典-系统管理&amp;工段管理'!$A$2:$B$7,2,0),"0")</f>
        <v>D</v>
      </c>
      <c r="V2718" s="22" t="str">
        <f>IFERROR(VLOOKUP(F2718,'字典-系统管理&amp;工段管理'!$A$2:$B$7,2,0),"0")</f>
        <v>0</v>
      </c>
      <c r="W2718" s="22" t="str">
        <f>IFERROR(VLOOKUP(G2718,'字典-系统管理&amp;工段管理'!$A$2:$B$7,2,0),"0")</f>
        <v>0</v>
      </c>
      <c r="X2718" s="22" t="str">
        <f>IFERROR(VLOOKUP(H2718,'字典-系统管理&amp;工段管理'!$A$2:$B$7,2,0),"0")</f>
        <v>0</v>
      </c>
    </row>
    <row r="2719" spans="1:24" x14ac:dyDescent="0.15">
      <c r="A2719" s="19">
        <v>2717</v>
      </c>
      <c r="B2719" s="22" t="s">
        <v>24</v>
      </c>
      <c r="C2719" s="22" t="s">
        <v>94</v>
      </c>
      <c r="D2719" s="22" t="s">
        <v>234</v>
      </c>
      <c r="E2719" s="22" t="s">
        <v>28</v>
      </c>
      <c r="F2719" s="22"/>
      <c r="G2719" s="22"/>
      <c r="H2719" s="22"/>
      <c r="I2719" s="32" t="s">
        <v>1685</v>
      </c>
      <c r="J2719" s="22" t="s">
        <v>33</v>
      </c>
      <c r="K2719" s="38" t="s">
        <v>325</v>
      </c>
      <c r="L2719" s="20">
        <v>609</v>
      </c>
      <c r="M2719" s="29" t="str">
        <f>O2719&amp;"-"&amp;P2719&amp;"-"&amp;Q2719&amp;"-"&amp;R2719&amp;"-"&amp;S2719&amp;"-"&amp;T2719</f>
        <v>SJ-V-05-000D-XV-0609</v>
      </c>
      <c r="N2719" s="32" t="s">
        <v>1685</v>
      </c>
      <c r="O2719" s="21" t="str">
        <f>IFERROR(VLOOKUP(B2719,'字典-基地管理'!A:B,2,FALSE),"未填")</f>
        <v>SJ</v>
      </c>
      <c r="P2719" s="21" t="str">
        <f>IFERROR(VLOOKUP(C2719,'字典-车间管理'!A:B,2,FALSE),"未填")</f>
        <v>V</v>
      </c>
      <c r="Q2719" s="21" t="str">
        <f>IFERROR(VLOOKUP(D2719,'字典-系统管理&amp;工段管理'!C:D,2,FALSE),"未填")</f>
        <v>05</v>
      </c>
      <c r="R2719" s="22" t="str">
        <f>_xlfn.TEXTJOIN("", TRUE, IF(U2719="0", U2719, ""), IF(V2719="0", V2719, ""), IF(W2719="0", W2719, ""), IF(X2719="0", X2719, ""), IF(U2719&lt;&gt;"0", U2719, ""), IF(V2719&lt;&gt;"0", V2719, ""), IF(W2719&lt;&gt;"0", W2719, ""), IF(X2719&lt;&gt;"0", X2719, ""))</f>
        <v>000D</v>
      </c>
      <c r="S2719" s="21" t="str">
        <f>IFERROR(VLOOKUP(K2719,'字典-设备&amp;仪表管理'!A:B,2,FALSE),"未填")</f>
        <v>XV</v>
      </c>
      <c r="T2719" s="26" t="str">
        <f>IF(L2719="","未填",TEXT(L2719,"0000"))</f>
        <v>0609</v>
      </c>
      <c r="U2719" s="22" t="str">
        <f>IFERROR(VLOOKUP(E2719,'字典-系统管理&amp;工段管理'!$A$2:$B$7,2,0),"0")</f>
        <v>D</v>
      </c>
      <c r="V2719" s="22" t="str">
        <f>IFERROR(VLOOKUP(F2719,'字典-系统管理&amp;工段管理'!$A$2:$B$7,2,0),"0")</f>
        <v>0</v>
      </c>
      <c r="W2719" s="22" t="str">
        <f>IFERROR(VLOOKUP(G2719,'字典-系统管理&amp;工段管理'!$A$2:$B$7,2,0),"0")</f>
        <v>0</v>
      </c>
      <c r="X2719" s="22" t="str">
        <f>IFERROR(VLOOKUP(H2719,'字典-系统管理&amp;工段管理'!$A$2:$B$7,2,0),"0")</f>
        <v>0</v>
      </c>
    </row>
    <row r="2720" spans="1:24" x14ac:dyDescent="0.15">
      <c r="A2720" s="19">
        <v>2718</v>
      </c>
      <c r="B2720" s="22" t="s">
        <v>24</v>
      </c>
      <c r="C2720" s="22" t="s">
        <v>94</v>
      </c>
      <c r="D2720" s="22" t="s">
        <v>234</v>
      </c>
      <c r="E2720" s="22" t="s">
        <v>28</v>
      </c>
      <c r="F2720" s="22"/>
      <c r="G2720" s="22"/>
      <c r="H2720" s="22"/>
      <c r="I2720" s="32" t="s">
        <v>1686</v>
      </c>
      <c r="J2720" s="22" t="s">
        <v>33</v>
      </c>
      <c r="K2720" s="38" t="s">
        <v>325</v>
      </c>
      <c r="L2720" s="20">
        <v>610</v>
      </c>
      <c r="M2720" s="29" t="str">
        <f>O2720&amp;"-"&amp;P2720&amp;"-"&amp;Q2720&amp;"-"&amp;R2720&amp;"-"&amp;S2720&amp;"-"&amp;T2720</f>
        <v>SJ-V-05-000D-XV-0610</v>
      </c>
      <c r="N2720" s="32" t="s">
        <v>1686</v>
      </c>
      <c r="O2720" s="21" t="str">
        <f>IFERROR(VLOOKUP(B2720,'字典-基地管理'!A:B,2,FALSE),"未填")</f>
        <v>SJ</v>
      </c>
      <c r="P2720" s="21" t="str">
        <f>IFERROR(VLOOKUP(C2720,'字典-车间管理'!A:B,2,FALSE),"未填")</f>
        <v>V</v>
      </c>
      <c r="Q2720" s="21" t="str">
        <f>IFERROR(VLOOKUP(D2720,'字典-系统管理&amp;工段管理'!C:D,2,FALSE),"未填")</f>
        <v>05</v>
      </c>
      <c r="R2720" s="22" t="str">
        <f>_xlfn.TEXTJOIN("", TRUE, IF(U2720="0", U2720, ""), IF(V2720="0", V2720, ""), IF(W2720="0", W2720, ""), IF(X2720="0", X2720, ""), IF(U2720&lt;&gt;"0", U2720, ""), IF(V2720&lt;&gt;"0", V2720, ""), IF(W2720&lt;&gt;"0", W2720, ""), IF(X2720&lt;&gt;"0", X2720, ""))</f>
        <v>000D</v>
      </c>
      <c r="S2720" s="21" t="str">
        <f>IFERROR(VLOOKUP(K2720,'字典-设备&amp;仪表管理'!A:B,2,FALSE),"未填")</f>
        <v>XV</v>
      </c>
      <c r="T2720" s="26" t="str">
        <f>IF(L2720="","未填",TEXT(L2720,"0000"))</f>
        <v>0610</v>
      </c>
      <c r="U2720" s="22" t="str">
        <f>IFERROR(VLOOKUP(E2720,'字典-系统管理&amp;工段管理'!$A$2:$B$7,2,0),"0")</f>
        <v>D</v>
      </c>
      <c r="V2720" s="22" t="str">
        <f>IFERROR(VLOOKUP(F2720,'字典-系统管理&amp;工段管理'!$A$2:$B$7,2,0),"0")</f>
        <v>0</v>
      </c>
      <c r="W2720" s="22" t="str">
        <f>IFERROR(VLOOKUP(G2720,'字典-系统管理&amp;工段管理'!$A$2:$B$7,2,0),"0")</f>
        <v>0</v>
      </c>
      <c r="X2720" s="22" t="str">
        <f>IFERROR(VLOOKUP(H2720,'字典-系统管理&amp;工段管理'!$A$2:$B$7,2,0),"0")</f>
        <v>0</v>
      </c>
    </row>
    <row r="2721" spans="1:24" x14ac:dyDescent="0.15">
      <c r="A2721" s="19">
        <v>2719</v>
      </c>
      <c r="B2721" s="22" t="s">
        <v>24</v>
      </c>
      <c r="C2721" s="22" t="s">
        <v>94</v>
      </c>
      <c r="D2721" s="22" t="s">
        <v>234</v>
      </c>
      <c r="E2721" s="22" t="s">
        <v>28</v>
      </c>
      <c r="F2721" s="22"/>
      <c r="G2721" s="22"/>
      <c r="H2721" s="22"/>
      <c r="I2721" s="32" t="s">
        <v>1687</v>
      </c>
      <c r="J2721" s="22" t="s">
        <v>33</v>
      </c>
      <c r="K2721" s="38" t="s">
        <v>325</v>
      </c>
      <c r="L2721" s="20">
        <v>611</v>
      </c>
      <c r="M2721" s="29" t="str">
        <f>O2721&amp;"-"&amp;P2721&amp;"-"&amp;Q2721&amp;"-"&amp;R2721&amp;"-"&amp;S2721&amp;"-"&amp;T2721</f>
        <v>SJ-V-05-000D-XV-0611</v>
      </c>
      <c r="N2721" s="32" t="s">
        <v>1687</v>
      </c>
      <c r="O2721" s="21" t="str">
        <f>IFERROR(VLOOKUP(B2721,'字典-基地管理'!A:B,2,FALSE),"未填")</f>
        <v>SJ</v>
      </c>
      <c r="P2721" s="21" t="str">
        <f>IFERROR(VLOOKUP(C2721,'字典-车间管理'!A:B,2,FALSE),"未填")</f>
        <v>V</v>
      </c>
      <c r="Q2721" s="21" t="str">
        <f>IFERROR(VLOOKUP(D2721,'字典-系统管理&amp;工段管理'!C:D,2,FALSE),"未填")</f>
        <v>05</v>
      </c>
      <c r="R2721" s="22" t="str">
        <f>_xlfn.TEXTJOIN("", TRUE, IF(U2721="0", U2721, ""), IF(V2721="0", V2721, ""), IF(W2721="0", W2721, ""), IF(X2721="0", X2721, ""), IF(U2721&lt;&gt;"0", U2721, ""), IF(V2721&lt;&gt;"0", V2721, ""), IF(W2721&lt;&gt;"0", W2721, ""), IF(X2721&lt;&gt;"0", X2721, ""))</f>
        <v>000D</v>
      </c>
      <c r="S2721" s="21" t="str">
        <f>IFERROR(VLOOKUP(K2721,'字典-设备&amp;仪表管理'!A:B,2,FALSE),"未填")</f>
        <v>XV</v>
      </c>
      <c r="T2721" s="26" t="str">
        <f>IF(L2721="","未填",TEXT(L2721,"0000"))</f>
        <v>0611</v>
      </c>
      <c r="U2721" s="22" t="str">
        <f>IFERROR(VLOOKUP(E2721,'字典-系统管理&amp;工段管理'!$A$2:$B$7,2,0),"0")</f>
        <v>D</v>
      </c>
      <c r="V2721" s="22" t="str">
        <f>IFERROR(VLOOKUP(F2721,'字典-系统管理&amp;工段管理'!$A$2:$B$7,2,0),"0")</f>
        <v>0</v>
      </c>
      <c r="W2721" s="22" t="str">
        <f>IFERROR(VLOOKUP(G2721,'字典-系统管理&amp;工段管理'!$A$2:$B$7,2,0),"0")</f>
        <v>0</v>
      </c>
      <c r="X2721" s="22" t="str">
        <f>IFERROR(VLOOKUP(H2721,'字典-系统管理&amp;工段管理'!$A$2:$B$7,2,0),"0")</f>
        <v>0</v>
      </c>
    </row>
    <row r="2722" spans="1:24" x14ac:dyDescent="0.15">
      <c r="A2722" s="19">
        <v>2720</v>
      </c>
      <c r="B2722" s="22" t="s">
        <v>24</v>
      </c>
      <c r="C2722" s="22" t="s">
        <v>94</v>
      </c>
      <c r="D2722" s="22" t="s">
        <v>234</v>
      </c>
      <c r="E2722" s="22" t="s">
        <v>28</v>
      </c>
      <c r="F2722" s="22"/>
      <c r="G2722" s="22"/>
      <c r="H2722" s="22"/>
      <c r="I2722" s="32" t="s">
        <v>1688</v>
      </c>
      <c r="J2722" s="22" t="s">
        <v>33</v>
      </c>
      <c r="K2722" s="38" t="s">
        <v>325</v>
      </c>
      <c r="L2722" s="20">
        <v>612</v>
      </c>
      <c r="M2722" s="29" t="str">
        <f>O2722&amp;"-"&amp;P2722&amp;"-"&amp;Q2722&amp;"-"&amp;R2722&amp;"-"&amp;S2722&amp;"-"&amp;T2722</f>
        <v>SJ-V-05-000D-XV-0612</v>
      </c>
      <c r="N2722" s="32" t="s">
        <v>1688</v>
      </c>
      <c r="O2722" s="21" t="str">
        <f>IFERROR(VLOOKUP(B2722,'字典-基地管理'!A:B,2,FALSE),"未填")</f>
        <v>SJ</v>
      </c>
      <c r="P2722" s="21" t="str">
        <f>IFERROR(VLOOKUP(C2722,'字典-车间管理'!A:B,2,FALSE),"未填")</f>
        <v>V</v>
      </c>
      <c r="Q2722" s="21" t="str">
        <f>IFERROR(VLOOKUP(D2722,'字典-系统管理&amp;工段管理'!C:D,2,FALSE),"未填")</f>
        <v>05</v>
      </c>
      <c r="R2722" s="22" t="str">
        <f>_xlfn.TEXTJOIN("", TRUE, IF(U2722="0", U2722, ""), IF(V2722="0", V2722, ""), IF(W2722="0", W2722, ""), IF(X2722="0", X2722, ""), IF(U2722&lt;&gt;"0", U2722, ""), IF(V2722&lt;&gt;"0", V2722, ""), IF(W2722&lt;&gt;"0", W2722, ""), IF(X2722&lt;&gt;"0", X2722, ""))</f>
        <v>000D</v>
      </c>
      <c r="S2722" s="21" t="str">
        <f>IFERROR(VLOOKUP(K2722,'字典-设备&amp;仪表管理'!A:B,2,FALSE),"未填")</f>
        <v>XV</v>
      </c>
      <c r="T2722" s="26" t="str">
        <f>IF(L2722="","未填",TEXT(L2722,"0000"))</f>
        <v>0612</v>
      </c>
      <c r="U2722" s="22" t="str">
        <f>IFERROR(VLOOKUP(E2722,'字典-系统管理&amp;工段管理'!$A$2:$B$7,2,0),"0")</f>
        <v>D</v>
      </c>
      <c r="V2722" s="22" t="str">
        <f>IFERROR(VLOOKUP(F2722,'字典-系统管理&amp;工段管理'!$A$2:$B$7,2,0),"0")</f>
        <v>0</v>
      </c>
      <c r="W2722" s="22" t="str">
        <f>IFERROR(VLOOKUP(G2722,'字典-系统管理&amp;工段管理'!$A$2:$B$7,2,0),"0")</f>
        <v>0</v>
      </c>
      <c r="X2722" s="22" t="str">
        <f>IFERROR(VLOOKUP(H2722,'字典-系统管理&amp;工段管理'!$A$2:$B$7,2,0),"0")</f>
        <v>0</v>
      </c>
    </row>
    <row r="2723" spans="1:24" x14ac:dyDescent="0.15">
      <c r="A2723" s="19">
        <v>2721</v>
      </c>
      <c r="B2723" s="22" t="s">
        <v>24</v>
      </c>
      <c r="C2723" s="22" t="s">
        <v>94</v>
      </c>
      <c r="D2723" s="22" t="s">
        <v>234</v>
      </c>
      <c r="E2723" s="22" t="s">
        <v>28</v>
      </c>
      <c r="F2723" s="22"/>
      <c r="G2723" s="22"/>
      <c r="H2723" s="22"/>
      <c r="I2723" s="32" t="s">
        <v>1689</v>
      </c>
      <c r="J2723" s="22" t="s">
        <v>33</v>
      </c>
      <c r="K2723" s="38" t="s">
        <v>325</v>
      </c>
      <c r="L2723" s="20">
        <v>613</v>
      </c>
      <c r="M2723" s="29" t="str">
        <f>O2723&amp;"-"&amp;P2723&amp;"-"&amp;Q2723&amp;"-"&amp;R2723&amp;"-"&amp;S2723&amp;"-"&amp;T2723</f>
        <v>SJ-V-05-000D-XV-0613</v>
      </c>
      <c r="N2723" s="32" t="s">
        <v>1689</v>
      </c>
      <c r="O2723" s="21" t="str">
        <f>IFERROR(VLOOKUP(B2723,'字典-基地管理'!A:B,2,FALSE),"未填")</f>
        <v>SJ</v>
      </c>
      <c r="P2723" s="21" t="str">
        <f>IFERROR(VLOOKUP(C2723,'字典-车间管理'!A:B,2,FALSE),"未填")</f>
        <v>V</v>
      </c>
      <c r="Q2723" s="21" t="str">
        <f>IFERROR(VLOOKUP(D2723,'字典-系统管理&amp;工段管理'!C:D,2,FALSE),"未填")</f>
        <v>05</v>
      </c>
      <c r="R2723" s="22" t="str">
        <f>_xlfn.TEXTJOIN("", TRUE, IF(U2723="0", U2723, ""), IF(V2723="0", V2723, ""), IF(W2723="0", W2723, ""), IF(X2723="0", X2723, ""), IF(U2723&lt;&gt;"0", U2723, ""), IF(V2723&lt;&gt;"0", V2723, ""), IF(W2723&lt;&gt;"0", W2723, ""), IF(X2723&lt;&gt;"0", X2723, ""))</f>
        <v>000D</v>
      </c>
      <c r="S2723" s="21" t="str">
        <f>IFERROR(VLOOKUP(K2723,'字典-设备&amp;仪表管理'!A:B,2,FALSE),"未填")</f>
        <v>XV</v>
      </c>
      <c r="T2723" s="26" t="str">
        <f>IF(L2723="","未填",TEXT(L2723,"0000"))</f>
        <v>0613</v>
      </c>
      <c r="U2723" s="22" t="str">
        <f>IFERROR(VLOOKUP(E2723,'字典-系统管理&amp;工段管理'!$A$2:$B$7,2,0),"0")</f>
        <v>D</v>
      </c>
      <c r="V2723" s="22" t="str">
        <f>IFERROR(VLOOKUP(F2723,'字典-系统管理&amp;工段管理'!$A$2:$B$7,2,0),"0")</f>
        <v>0</v>
      </c>
      <c r="W2723" s="22" t="str">
        <f>IFERROR(VLOOKUP(G2723,'字典-系统管理&amp;工段管理'!$A$2:$B$7,2,0),"0")</f>
        <v>0</v>
      </c>
      <c r="X2723" s="22" t="str">
        <f>IFERROR(VLOOKUP(H2723,'字典-系统管理&amp;工段管理'!$A$2:$B$7,2,0),"0")</f>
        <v>0</v>
      </c>
    </row>
    <row r="2724" spans="1:24" x14ac:dyDescent="0.15">
      <c r="A2724" s="19">
        <v>2722</v>
      </c>
      <c r="B2724" s="22" t="s">
        <v>24</v>
      </c>
      <c r="C2724" s="22" t="s">
        <v>94</v>
      </c>
      <c r="D2724" s="22" t="s">
        <v>234</v>
      </c>
      <c r="E2724" s="22" t="s">
        <v>28</v>
      </c>
      <c r="F2724" s="22"/>
      <c r="G2724" s="22"/>
      <c r="H2724" s="22"/>
      <c r="I2724" s="32" t="s">
        <v>1692</v>
      </c>
      <c r="J2724" s="22" t="s">
        <v>33</v>
      </c>
      <c r="K2724" s="38" t="s">
        <v>325</v>
      </c>
      <c r="L2724" s="20">
        <v>614</v>
      </c>
      <c r="M2724" s="29" t="str">
        <f>O2724&amp;"-"&amp;P2724&amp;"-"&amp;Q2724&amp;"-"&amp;R2724&amp;"-"&amp;S2724&amp;"-"&amp;T2724</f>
        <v>SJ-V-05-000D-XV-0614</v>
      </c>
      <c r="N2724" s="32" t="s">
        <v>1692</v>
      </c>
      <c r="O2724" s="21" t="str">
        <f>IFERROR(VLOOKUP(B2724,'字典-基地管理'!A:B,2,FALSE),"未填")</f>
        <v>SJ</v>
      </c>
      <c r="P2724" s="21" t="str">
        <f>IFERROR(VLOOKUP(C2724,'字典-车间管理'!A:B,2,FALSE),"未填")</f>
        <v>V</v>
      </c>
      <c r="Q2724" s="21" t="str">
        <f>IFERROR(VLOOKUP(D2724,'字典-系统管理&amp;工段管理'!C:D,2,FALSE),"未填")</f>
        <v>05</v>
      </c>
      <c r="R2724" s="22" t="str">
        <f>_xlfn.TEXTJOIN("", TRUE, IF(U2724="0", U2724, ""), IF(V2724="0", V2724, ""), IF(W2724="0", W2724, ""), IF(X2724="0", X2724, ""), IF(U2724&lt;&gt;"0", U2724, ""), IF(V2724&lt;&gt;"0", V2724, ""), IF(W2724&lt;&gt;"0", W2724, ""), IF(X2724&lt;&gt;"0", X2724, ""))</f>
        <v>000D</v>
      </c>
      <c r="S2724" s="21" t="str">
        <f>IFERROR(VLOOKUP(K2724,'字典-设备&amp;仪表管理'!A:B,2,FALSE),"未填")</f>
        <v>XV</v>
      </c>
      <c r="T2724" s="26" t="str">
        <f>IF(L2724="","未填",TEXT(L2724,"0000"))</f>
        <v>0614</v>
      </c>
      <c r="U2724" s="22" t="str">
        <f>IFERROR(VLOOKUP(E2724,'字典-系统管理&amp;工段管理'!$A$2:$B$7,2,0),"0")</f>
        <v>D</v>
      </c>
      <c r="V2724" s="22" t="str">
        <f>IFERROR(VLOOKUP(F2724,'字典-系统管理&amp;工段管理'!$A$2:$B$7,2,0),"0")</f>
        <v>0</v>
      </c>
      <c r="W2724" s="22" t="str">
        <f>IFERROR(VLOOKUP(G2724,'字典-系统管理&amp;工段管理'!$A$2:$B$7,2,0),"0")</f>
        <v>0</v>
      </c>
      <c r="X2724" s="22" t="str">
        <f>IFERROR(VLOOKUP(H2724,'字典-系统管理&amp;工段管理'!$A$2:$B$7,2,0),"0")</f>
        <v>0</v>
      </c>
    </row>
    <row r="2725" spans="1:24" x14ac:dyDescent="0.15">
      <c r="A2725" s="19">
        <v>2723</v>
      </c>
      <c r="B2725" s="22" t="s">
        <v>24</v>
      </c>
      <c r="C2725" s="22" t="s">
        <v>94</v>
      </c>
      <c r="D2725" s="22" t="s">
        <v>234</v>
      </c>
      <c r="E2725" s="22" t="s">
        <v>28</v>
      </c>
      <c r="F2725" s="22"/>
      <c r="G2725" s="22"/>
      <c r="H2725" s="22"/>
      <c r="I2725" s="32" t="s">
        <v>1693</v>
      </c>
      <c r="J2725" s="22" t="s">
        <v>33</v>
      </c>
      <c r="K2725" s="38" t="s">
        <v>325</v>
      </c>
      <c r="L2725" s="20">
        <v>615</v>
      </c>
      <c r="M2725" s="29" t="str">
        <f>O2725&amp;"-"&amp;P2725&amp;"-"&amp;Q2725&amp;"-"&amp;R2725&amp;"-"&amp;S2725&amp;"-"&amp;T2725</f>
        <v>SJ-V-05-000D-XV-0615</v>
      </c>
      <c r="N2725" s="32" t="s">
        <v>1693</v>
      </c>
      <c r="O2725" s="21" t="str">
        <f>IFERROR(VLOOKUP(B2725,'字典-基地管理'!A:B,2,FALSE),"未填")</f>
        <v>SJ</v>
      </c>
      <c r="P2725" s="21" t="str">
        <f>IFERROR(VLOOKUP(C2725,'字典-车间管理'!A:B,2,FALSE),"未填")</f>
        <v>V</v>
      </c>
      <c r="Q2725" s="21" t="str">
        <f>IFERROR(VLOOKUP(D2725,'字典-系统管理&amp;工段管理'!C:D,2,FALSE),"未填")</f>
        <v>05</v>
      </c>
      <c r="R2725" s="22" t="str">
        <f>_xlfn.TEXTJOIN("", TRUE, IF(U2725="0", U2725, ""), IF(V2725="0", V2725, ""), IF(W2725="0", W2725, ""), IF(X2725="0", X2725, ""), IF(U2725&lt;&gt;"0", U2725, ""), IF(V2725&lt;&gt;"0", V2725, ""), IF(W2725&lt;&gt;"0", W2725, ""), IF(X2725&lt;&gt;"0", X2725, ""))</f>
        <v>000D</v>
      </c>
      <c r="S2725" s="21" t="str">
        <f>IFERROR(VLOOKUP(K2725,'字典-设备&amp;仪表管理'!A:B,2,FALSE),"未填")</f>
        <v>XV</v>
      </c>
      <c r="T2725" s="26" t="str">
        <f>IF(L2725="","未填",TEXT(L2725,"0000"))</f>
        <v>0615</v>
      </c>
      <c r="U2725" s="22" t="str">
        <f>IFERROR(VLOOKUP(E2725,'字典-系统管理&amp;工段管理'!$A$2:$B$7,2,0),"0")</f>
        <v>D</v>
      </c>
      <c r="V2725" s="22" t="str">
        <f>IFERROR(VLOOKUP(F2725,'字典-系统管理&amp;工段管理'!$A$2:$B$7,2,0),"0")</f>
        <v>0</v>
      </c>
      <c r="W2725" s="22" t="str">
        <f>IFERROR(VLOOKUP(G2725,'字典-系统管理&amp;工段管理'!$A$2:$B$7,2,0),"0")</f>
        <v>0</v>
      </c>
      <c r="X2725" s="22" t="str">
        <f>IFERROR(VLOOKUP(H2725,'字典-系统管理&amp;工段管理'!$A$2:$B$7,2,0),"0")</f>
        <v>0</v>
      </c>
    </row>
    <row r="2726" spans="1:24" x14ac:dyDescent="0.15">
      <c r="A2726" s="19">
        <v>2724</v>
      </c>
      <c r="B2726" s="22" t="s">
        <v>24</v>
      </c>
      <c r="C2726" s="22" t="s">
        <v>94</v>
      </c>
      <c r="D2726" s="22" t="s">
        <v>234</v>
      </c>
      <c r="E2726" s="22" t="s">
        <v>28</v>
      </c>
      <c r="F2726" s="22"/>
      <c r="G2726" s="22"/>
      <c r="H2726" s="22"/>
      <c r="I2726" s="32" t="s">
        <v>1694</v>
      </c>
      <c r="J2726" s="22" t="s">
        <v>33</v>
      </c>
      <c r="K2726" s="38" t="s">
        <v>325</v>
      </c>
      <c r="L2726" s="20">
        <v>616</v>
      </c>
      <c r="M2726" s="29" t="str">
        <f>O2726&amp;"-"&amp;P2726&amp;"-"&amp;Q2726&amp;"-"&amp;R2726&amp;"-"&amp;S2726&amp;"-"&amp;T2726</f>
        <v>SJ-V-05-000D-XV-0616</v>
      </c>
      <c r="N2726" s="32" t="s">
        <v>1694</v>
      </c>
      <c r="O2726" s="21" t="str">
        <f>IFERROR(VLOOKUP(B2726,'字典-基地管理'!A:B,2,FALSE),"未填")</f>
        <v>SJ</v>
      </c>
      <c r="P2726" s="21" t="str">
        <f>IFERROR(VLOOKUP(C2726,'字典-车间管理'!A:B,2,FALSE),"未填")</f>
        <v>V</v>
      </c>
      <c r="Q2726" s="21" t="str">
        <f>IFERROR(VLOOKUP(D2726,'字典-系统管理&amp;工段管理'!C:D,2,FALSE),"未填")</f>
        <v>05</v>
      </c>
      <c r="R2726" s="22" t="str">
        <f>_xlfn.TEXTJOIN("", TRUE, IF(U2726="0", U2726, ""), IF(V2726="0", V2726, ""), IF(W2726="0", W2726, ""), IF(X2726="0", X2726, ""), IF(U2726&lt;&gt;"0", U2726, ""), IF(V2726&lt;&gt;"0", V2726, ""), IF(W2726&lt;&gt;"0", W2726, ""), IF(X2726&lt;&gt;"0", X2726, ""))</f>
        <v>000D</v>
      </c>
      <c r="S2726" s="21" t="str">
        <f>IFERROR(VLOOKUP(K2726,'字典-设备&amp;仪表管理'!A:B,2,FALSE),"未填")</f>
        <v>XV</v>
      </c>
      <c r="T2726" s="26" t="str">
        <f>IF(L2726="","未填",TEXT(L2726,"0000"))</f>
        <v>0616</v>
      </c>
      <c r="U2726" s="22" t="str">
        <f>IFERROR(VLOOKUP(E2726,'字典-系统管理&amp;工段管理'!$A$2:$B$7,2,0),"0")</f>
        <v>D</v>
      </c>
      <c r="V2726" s="22" t="str">
        <f>IFERROR(VLOOKUP(F2726,'字典-系统管理&amp;工段管理'!$A$2:$B$7,2,0),"0")</f>
        <v>0</v>
      </c>
      <c r="W2726" s="22" t="str">
        <f>IFERROR(VLOOKUP(G2726,'字典-系统管理&amp;工段管理'!$A$2:$B$7,2,0),"0")</f>
        <v>0</v>
      </c>
      <c r="X2726" s="22" t="str">
        <f>IFERROR(VLOOKUP(H2726,'字典-系统管理&amp;工段管理'!$A$2:$B$7,2,0),"0")</f>
        <v>0</v>
      </c>
    </row>
    <row r="2727" spans="1:24" x14ac:dyDescent="0.15">
      <c r="A2727" s="19">
        <v>2725</v>
      </c>
      <c r="B2727" s="22" t="s">
        <v>24</v>
      </c>
      <c r="C2727" s="22" t="s">
        <v>94</v>
      </c>
      <c r="D2727" s="22" t="s">
        <v>234</v>
      </c>
      <c r="E2727" s="22" t="s">
        <v>28</v>
      </c>
      <c r="F2727" s="22"/>
      <c r="G2727" s="22"/>
      <c r="H2727" s="22"/>
      <c r="I2727" s="32" t="s">
        <v>1695</v>
      </c>
      <c r="J2727" s="22" t="s">
        <v>33</v>
      </c>
      <c r="K2727" s="38" t="s">
        <v>325</v>
      </c>
      <c r="L2727" s="20">
        <v>617</v>
      </c>
      <c r="M2727" s="29" t="str">
        <f>O2727&amp;"-"&amp;P2727&amp;"-"&amp;Q2727&amp;"-"&amp;R2727&amp;"-"&amp;S2727&amp;"-"&amp;T2727</f>
        <v>SJ-V-05-000D-XV-0617</v>
      </c>
      <c r="N2727" s="32" t="s">
        <v>1695</v>
      </c>
      <c r="O2727" s="21" t="str">
        <f>IFERROR(VLOOKUP(B2727,'字典-基地管理'!A:B,2,FALSE),"未填")</f>
        <v>SJ</v>
      </c>
      <c r="P2727" s="21" t="str">
        <f>IFERROR(VLOOKUP(C2727,'字典-车间管理'!A:B,2,FALSE),"未填")</f>
        <v>V</v>
      </c>
      <c r="Q2727" s="21" t="str">
        <f>IFERROR(VLOOKUP(D2727,'字典-系统管理&amp;工段管理'!C:D,2,FALSE),"未填")</f>
        <v>05</v>
      </c>
      <c r="R2727" s="22" t="str">
        <f>_xlfn.TEXTJOIN("", TRUE, IF(U2727="0", U2727, ""), IF(V2727="0", V2727, ""), IF(W2727="0", W2727, ""), IF(X2727="0", X2727, ""), IF(U2727&lt;&gt;"0", U2727, ""), IF(V2727&lt;&gt;"0", V2727, ""), IF(W2727&lt;&gt;"0", W2727, ""), IF(X2727&lt;&gt;"0", X2727, ""))</f>
        <v>000D</v>
      </c>
      <c r="S2727" s="21" t="str">
        <f>IFERROR(VLOOKUP(K2727,'字典-设备&amp;仪表管理'!A:B,2,FALSE),"未填")</f>
        <v>XV</v>
      </c>
      <c r="T2727" s="26" t="str">
        <f>IF(L2727="","未填",TEXT(L2727,"0000"))</f>
        <v>0617</v>
      </c>
      <c r="U2727" s="22" t="str">
        <f>IFERROR(VLOOKUP(E2727,'字典-系统管理&amp;工段管理'!$A$2:$B$7,2,0),"0")</f>
        <v>D</v>
      </c>
      <c r="V2727" s="22" t="str">
        <f>IFERROR(VLOOKUP(F2727,'字典-系统管理&amp;工段管理'!$A$2:$B$7,2,0),"0")</f>
        <v>0</v>
      </c>
      <c r="W2727" s="22" t="str">
        <f>IFERROR(VLOOKUP(G2727,'字典-系统管理&amp;工段管理'!$A$2:$B$7,2,0),"0")</f>
        <v>0</v>
      </c>
      <c r="X2727" s="22" t="str">
        <f>IFERROR(VLOOKUP(H2727,'字典-系统管理&amp;工段管理'!$A$2:$B$7,2,0),"0")</f>
        <v>0</v>
      </c>
    </row>
    <row r="2728" spans="1:24" x14ac:dyDescent="0.15">
      <c r="A2728" s="19">
        <v>2726</v>
      </c>
      <c r="B2728" s="22" t="s">
        <v>24</v>
      </c>
      <c r="C2728" s="22" t="s">
        <v>94</v>
      </c>
      <c r="D2728" s="22" t="s">
        <v>234</v>
      </c>
      <c r="E2728" s="22" t="s">
        <v>28</v>
      </c>
      <c r="F2728" s="22"/>
      <c r="G2728" s="22"/>
      <c r="H2728" s="22"/>
      <c r="I2728" s="32" t="s">
        <v>1696</v>
      </c>
      <c r="J2728" s="22" t="s">
        <v>33</v>
      </c>
      <c r="K2728" s="38" t="s">
        <v>325</v>
      </c>
      <c r="L2728" s="20">
        <v>618</v>
      </c>
      <c r="M2728" s="29" t="str">
        <f>O2728&amp;"-"&amp;P2728&amp;"-"&amp;Q2728&amp;"-"&amp;R2728&amp;"-"&amp;S2728&amp;"-"&amp;T2728</f>
        <v>SJ-V-05-000D-XV-0618</v>
      </c>
      <c r="N2728" s="32" t="s">
        <v>1696</v>
      </c>
      <c r="O2728" s="21" t="str">
        <f>IFERROR(VLOOKUP(B2728,'字典-基地管理'!A:B,2,FALSE),"未填")</f>
        <v>SJ</v>
      </c>
      <c r="P2728" s="21" t="str">
        <f>IFERROR(VLOOKUP(C2728,'字典-车间管理'!A:B,2,FALSE),"未填")</f>
        <v>V</v>
      </c>
      <c r="Q2728" s="21" t="str">
        <f>IFERROR(VLOOKUP(D2728,'字典-系统管理&amp;工段管理'!C:D,2,FALSE),"未填")</f>
        <v>05</v>
      </c>
      <c r="R2728" s="22" t="str">
        <f>_xlfn.TEXTJOIN("", TRUE, IF(U2728="0", U2728, ""), IF(V2728="0", V2728, ""), IF(W2728="0", W2728, ""), IF(X2728="0", X2728, ""), IF(U2728&lt;&gt;"0", U2728, ""), IF(V2728&lt;&gt;"0", V2728, ""), IF(W2728&lt;&gt;"0", W2728, ""), IF(X2728&lt;&gt;"0", X2728, ""))</f>
        <v>000D</v>
      </c>
      <c r="S2728" s="21" t="str">
        <f>IFERROR(VLOOKUP(K2728,'字典-设备&amp;仪表管理'!A:B,2,FALSE),"未填")</f>
        <v>XV</v>
      </c>
      <c r="T2728" s="26" t="str">
        <f>IF(L2728="","未填",TEXT(L2728,"0000"))</f>
        <v>0618</v>
      </c>
      <c r="U2728" s="22" t="str">
        <f>IFERROR(VLOOKUP(E2728,'字典-系统管理&amp;工段管理'!$A$2:$B$7,2,0),"0")</f>
        <v>D</v>
      </c>
      <c r="V2728" s="22" t="str">
        <f>IFERROR(VLOOKUP(F2728,'字典-系统管理&amp;工段管理'!$A$2:$B$7,2,0),"0")</f>
        <v>0</v>
      </c>
      <c r="W2728" s="22" t="str">
        <f>IFERROR(VLOOKUP(G2728,'字典-系统管理&amp;工段管理'!$A$2:$B$7,2,0),"0")</f>
        <v>0</v>
      </c>
      <c r="X2728" s="22" t="str">
        <f>IFERROR(VLOOKUP(H2728,'字典-系统管理&amp;工段管理'!$A$2:$B$7,2,0),"0")</f>
        <v>0</v>
      </c>
    </row>
    <row r="2729" spans="1:24" x14ac:dyDescent="0.15">
      <c r="A2729" s="19">
        <v>2727</v>
      </c>
      <c r="B2729" s="22" t="s">
        <v>24</v>
      </c>
      <c r="C2729" s="22" t="s">
        <v>94</v>
      </c>
      <c r="D2729" s="22" t="s">
        <v>234</v>
      </c>
      <c r="E2729" s="22" t="s">
        <v>28</v>
      </c>
      <c r="F2729" s="22"/>
      <c r="G2729" s="22"/>
      <c r="H2729" s="22"/>
      <c r="I2729" s="32" t="s">
        <v>1697</v>
      </c>
      <c r="J2729" s="22" t="s">
        <v>33</v>
      </c>
      <c r="K2729" s="38" t="s">
        <v>325</v>
      </c>
      <c r="L2729" s="20">
        <v>619</v>
      </c>
      <c r="M2729" s="29" t="str">
        <f>O2729&amp;"-"&amp;P2729&amp;"-"&amp;Q2729&amp;"-"&amp;R2729&amp;"-"&amp;S2729&amp;"-"&amp;T2729</f>
        <v>SJ-V-05-000D-XV-0619</v>
      </c>
      <c r="N2729" s="32" t="s">
        <v>1697</v>
      </c>
      <c r="O2729" s="21" t="str">
        <f>IFERROR(VLOOKUP(B2729,'字典-基地管理'!A:B,2,FALSE),"未填")</f>
        <v>SJ</v>
      </c>
      <c r="P2729" s="21" t="str">
        <f>IFERROR(VLOOKUP(C2729,'字典-车间管理'!A:B,2,FALSE),"未填")</f>
        <v>V</v>
      </c>
      <c r="Q2729" s="21" t="str">
        <f>IFERROR(VLOOKUP(D2729,'字典-系统管理&amp;工段管理'!C:D,2,FALSE),"未填")</f>
        <v>05</v>
      </c>
      <c r="R2729" s="22" t="str">
        <f>_xlfn.TEXTJOIN("", TRUE, IF(U2729="0", U2729, ""), IF(V2729="0", V2729, ""), IF(W2729="0", W2729, ""), IF(X2729="0", X2729, ""), IF(U2729&lt;&gt;"0", U2729, ""), IF(V2729&lt;&gt;"0", V2729, ""), IF(W2729&lt;&gt;"0", W2729, ""), IF(X2729&lt;&gt;"0", X2729, ""))</f>
        <v>000D</v>
      </c>
      <c r="S2729" s="21" t="str">
        <f>IFERROR(VLOOKUP(K2729,'字典-设备&amp;仪表管理'!A:B,2,FALSE),"未填")</f>
        <v>XV</v>
      </c>
      <c r="T2729" s="26" t="str">
        <f>IF(L2729="","未填",TEXT(L2729,"0000"))</f>
        <v>0619</v>
      </c>
      <c r="U2729" s="22" t="str">
        <f>IFERROR(VLOOKUP(E2729,'字典-系统管理&amp;工段管理'!$A$2:$B$7,2,0),"0")</f>
        <v>D</v>
      </c>
      <c r="V2729" s="22" t="str">
        <f>IFERROR(VLOOKUP(F2729,'字典-系统管理&amp;工段管理'!$A$2:$B$7,2,0),"0")</f>
        <v>0</v>
      </c>
      <c r="W2729" s="22" t="str">
        <f>IFERROR(VLOOKUP(G2729,'字典-系统管理&amp;工段管理'!$A$2:$B$7,2,0),"0")</f>
        <v>0</v>
      </c>
      <c r="X2729" s="22" t="str">
        <f>IFERROR(VLOOKUP(H2729,'字典-系统管理&amp;工段管理'!$A$2:$B$7,2,0),"0")</f>
        <v>0</v>
      </c>
    </row>
    <row r="2730" spans="1:24" x14ac:dyDescent="0.15">
      <c r="A2730" s="19">
        <v>2728</v>
      </c>
      <c r="B2730" s="22" t="s">
        <v>24</v>
      </c>
      <c r="C2730" s="22" t="s">
        <v>94</v>
      </c>
      <c r="D2730" s="22" t="s">
        <v>234</v>
      </c>
      <c r="E2730" s="22" t="s">
        <v>28</v>
      </c>
      <c r="F2730" s="22"/>
      <c r="G2730" s="22"/>
      <c r="H2730" s="22"/>
      <c r="I2730" s="32" t="s">
        <v>1698</v>
      </c>
      <c r="J2730" s="22" t="s">
        <v>33</v>
      </c>
      <c r="K2730" s="38" t="s">
        <v>325</v>
      </c>
      <c r="L2730" s="20">
        <v>620</v>
      </c>
      <c r="M2730" s="29" t="str">
        <f>O2730&amp;"-"&amp;P2730&amp;"-"&amp;Q2730&amp;"-"&amp;R2730&amp;"-"&amp;S2730&amp;"-"&amp;T2730</f>
        <v>SJ-V-05-000D-XV-0620</v>
      </c>
      <c r="N2730" s="32" t="s">
        <v>1698</v>
      </c>
      <c r="O2730" s="21" t="str">
        <f>IFERROR(VLOOKUP(B2730,'字典-基地管理'!A:B,2,FALSE),"未填")</f>
        <v>SJ</v>
      </c>
      <c r="P2730" s="21" t="str">
        <f>IFERROR(VLOOKUP(C2730,'字典-车间管理'!A:B,2,FALSE),"未填")</f>
        <v>V</v>
      </c>
      <c r="Q2730" s="21" t="str">
        <f>IFERROR(VLOOKUP(D2730,'字典-系统管理&amp;工段管理'!C:D,2,FALSE),"未填")</f>
        <v>05</v>
      </c>
      <c r="R2730" s="22" t="str">
        <f>_xlfn.TEXTJOIN("", TRUE, IF(U2730="0", U2730, ""), IF(V2730="0", V2730, ""), IF(W2730="0", W2730, ""), IF(X2730="0", X2730, ""), IF(U2730&lt;&gt;"0", U2730, ""), IF(V2730&lt;&gt;"0", V2730, ""), IF(W2730&lt;&gt;"0", W2730, ""), IF(X2730&lt;&gt;"0", X2730, ""))</f>
        <v>000D</v>
      </c>
      <c r="S2730" s="21" t="str">
        <f>IFERROR(VLOOKUP(K2730,'字典-设备&amp;仪表管理'!A:B,2,FALSE),"未填")</f>
        <v>XV</v>
      </c>
      <c r="T2730" s="26" t="str">
        <f>IF(L2730="","未填",TEXT(L2730,"0000"))</f>
        <v>0620</v>
      </c>
      <c r="U2730" s="22" t="str">
        <f>IFERROR(VLOOKUP(E2730,'字典-系统管理&amp;工段管理'!$A$2:$B$7,2,0),"0")</f>
        <v>D</v>
      </c>
      <c r="V2730" s="22" t="str">
        <f>IFERROR(VLOOKUP(F2730,'字典-系统管理&amp;工段管理'!$A$2:$B$7,2,0),"0")</f>
        <v>0</v>
      </c>
      <c r="W2730" s="22" t="str">
        <f>IFERROR(VLOOKUP(G2730,'字典-系统管理&amp;工段管理'!$A$2:$B$7,2,0),"0")</f>
        <v>0</v>
      </c>
      <c r="X2730" s="22" t="str">
        <f>IFERROR(VLOOKUP(H2730,'字典-系统管理&amp;工段管理'!$A$2:$B$7,2,0),"0")</f>
        <v>0</v>
      </c>
    </row>
    <row r="2731" spans="1:24" x14ac:dyDescent="0.15">
      <c r="A2731" s="19">
        <v>2729</v>
      </c>
      <c r="B2731" s="22" t="s">
        <v>24</v>
      </c>
      <c r="C2731" s="22" t="s">
        <v>94</v>
      </c>
      <c r="D2731" s="22" t="s">
        <v>234</v>
      </c>
      <c r="E2731" s="22" t="s">
        <v>28</v>
      </c>
      <c r="F2731" s="22"/>
      <c r="G2731" s="22"/>
      <c r="H2731" s="22"/>
      <c r="I2731" s="32" t="s">
        <v>1699</v>
      </c>
      <c r="J2731" s="22" t="s">
        <v>33</v>
      </c>
      <c r="K2731" s="38" t="s">
        <v>325</v>
      </c>
      <c r="L2731" s="20">
        <v>621</v>
      </c>
      <c r="M2731" s="29" t="str">
        <f>O2731&amp;"-"&amp;P2731&amp;"-"&amp;Q2731&amp;"-"&amp;R2731&amp;"-"&amp;S2731&amp;"-"&amp;T2731</f>
        <v>SJ-V-05-000D-XV-0621</v>
      </c>
      <c r="N2731" s="32" t="s">
        <v>1699</v>
      </c>
      <c r="O2731" s="21" t="str">
        <f>IFERROR(VLOOKUP(B2731,'字典-基地管理'!A:B,2,FALSE),"未填")</f>
        <v>SJ</v>
      </c>
      <c r="P2731" s="21" t="str">
        <f>IFERROR(VLOOKUP(C2731,'字典-车间管理'!A:B,2,FALSE),"未填")</f>
        <v>V</v>
      </c>
      <c r="Q2731" s="21" t="str">
        <f>IFERROR(VLOOKUP(D2731,'字典-系统管理&amp;工段管理'!C:D,2,FALSE),"未填")</f>
        <v>05</v>
      </c>
      <c r="R2731" s="22" t="str">
        <f>_xlfn.TEXTJOIN("", TRUE, IF(U2731="0", U2731, ""), IF(V2731="0", V2731, ""), IF(W2731="0", W2731, ""), IF(X2731="0", X2731, ""), IF(U2731&lt;&gt;"0", U2731, ""), IF(V2731&lt;&gt;"0", V2731, ""), IF(W2731&lt;&gt;"0", W2731, ""), IF(X2731&lt;&gt;"0", X2731, ""))</f>
        <v>000D</v>
      </c>
      <c r="S2731" s="21" t="str">
        <f>IFERROR(VLOOKUP(K2731,'字典-设备&amp;仪表管理'!A:B,2,FALSE),"未填")</f>
        <v>XV</v>
      </c>
      <c r="T2731" s="26" t="str">
        <f>IF(L2731="","未填",TEXT(L2731,"0000"))</f>
        <v>0621</v>
      </c>
      <c r="U2731" s="22" t="str">
        <f>IFERROR(VLOOKUP(E2731,'字典-系统管理&amp;工段管理'!$A$2:$B$7,2,0),"0")</f>
        <v>D</v>
      </c>
      <c r="V2731" s="22" t="str">
        <f>IFERROR(VLOOKUP(F2731,'字典-系统管理&amp;工段管理'!$A$2:$B$7,2,0),"0")</f>
        <v>0</v>
      </c>
      <c r="W2731" s="22" t="str">
        <f>IFERROR(VLOOKUP(G2731,'字典-系统管理&amp;工段管理'!$A$2:$B$7,2,0),"0")</f>
        <v>0</v>
      </c>
      <c r="X2731" s="22" t="str">
        <f>IFERROR(VLOOKUP(H2731,'字典-系统管理&amp;工段管理'!$A$2:$B$7,2,0),"0")</f>
        <v>0</v>
      </c>
    </row>
    <row r="2732" spans="1:24" x14ac:dyDescent="0.15">
      <c r="A2732" s="19">
        <v>2730</v>
      </c>
      <c r="B2732" s="22" t="s">
        <v>24</v>
      </c>
      <c r="C2732" s="22" t="s">
        <v>94</v>
      </c>
      <c r="D2732" s="22" t="s">
        <v>234</v>
      </c>
      <c r="E2732" s="22" t="s">
        <v>28</v>
      </c>
      <c r="F2732" s="22"/>
      <c r="G2732" s="22"/>
      <c r="H2732" s="22"/>
      <c r="I2732" s="32" t="s">
        <v>1701</v>
      </c>
      <c r="J2732" s="22" t="s">
        <v>33</v>
      </c>
      <c r="K2732" s="38" t="s">
        <v>325</v>
      </c>
      <c r="L2732" s="20">
        <v>622</v>
      </c>
      <c r="M2732" s="29" t="str">
        <f>O2732&amp;"-"&amp;P2732&amp;"-"&amp;Q2732&amp;"-"&amp;R2732&amp;"-"&amp;S2732&amp;"-"&amp;T2732</f>
        <v>SJ-V-05-000D-XV-0622</v>
      </c>
      <c r="N2732" s="32" t="s">
        <v>1701</v>
      </c>
      <c r="O2732" s="21" t="str">
        <f>IFERROR(VLOOKUP(B2732,'字典-基地管理'!A:B,2,FALSE),"未填")</f>
        <v>SJ</v>
      </c>
      <c r="P2732" s="21" t="str">
        <f>IFERROR(VLOOKUP(C2732,'字典-车间管理'!A:B,2,FALSE),"未填")</f>
        <v>V</v>
      </c>
      <c r="Q2732" s="21" t="str">
        <f>IFERROR(VLOOKUP(D2732,'字典-系统管理&amp;工段管理'!C:D,2,FALSE),"未填")</f>
        <v>05</v>
      </c>
      <c r="R2732" s="22" t="str">
        <f>_xlfn.TEXTJOIN("", TRUE, IF(U2732="0", U2732, ""), IF(V2732="0", V2732, ""), IF(W2732="0", W2732, ""), IF(X2732="0", X2732, ""), IF(U2732&lt;&gt;"0", U2732, ""), IF(V2732&lt;&gt;"0", V2732, ""), IF(W2732&lt;&gt;"0", W2732, ""), IF(X2732&lt;&gt;"0", X2732, ""))</f>
        <v>000D</v>
      </c>
      <c r="S2732" s="21" t="str">
        <f>IFERROR(VLOOKUP(K2732,'字典-设备&amp;仪表管理'!A:B,2,FALSE),"未填")</f>
        <v>XV</v>
      </c>
      <c r="T2732" s="26" t="str">
        <f>IF(L2732="","未填",TEXT(L2732,"0000"))</f>
        <v>0622</v>
      </c>
      <c r="U2732" s="22" t="str">
        <f>IFERROR(VLOOKUP(E2732,'字典-系统管理&amp;工段管理'!$A$2:$B$7,2,0),"0")</f>
        <v>D</v>
      </c>
      <c r="V2732" s="22" t="str">
        <f>IFERROR(VLOOKUP(F2732,'字典-系统管理&amp;工段管理'!$A$2:$B$7,2,0),"0")</f>
        <v>0</v>
      </c>
      <c r="W2732" s="22" t="str">
        <f>IFERROR(VLOOKUP(G2732,'字典-系统管理&amp;工段管理'!$A$2:$B$7,2,0),"0")</f>
        <v>0</v>
      </c>
      <c r="X2732" s="22" t="str">
        <f>IFERROR(VLOOKUP(H2732,'字典-系统管理&amp;工段管理'!$A$2:$B$7,2,0),"0")</f>
        <v>0</v>
      </c>
    </row>
    <row r="2733" spans="1:24" x14ac:dyDescent="0.15">
      <c r="A2733" s="19">
        <v>2731</v>
      </c>
      <c r="B2733" s="22" t="s">
        <v>24</v>
      </c>
      <c r="C2733" s="22" t="s">
        <v>94</v>
      </c>
      <c r="D2733" s="22" t="s">
        <v>234</v>
      </c>
      <c r="E2733" s="22" t="s">
        <v>28</v>
      </c>
      <c r="F2733" s="22"/>
      <c r="G2733" s="22"/>
      <c r="H2733" s="22"/>
      <c r="I2733" s="32" t="s">
        <v>1702</v>
      </c>
      <c r="J2733" s="22" t="s">
        <v>33</v>
      </c>
      <c r="K2733" s="38" t="s">
        <v>325</v>
      </c>
      <c r="L2733" s="20">
        <v>623</v>
      </c>
      <c r="M2733" s="29" t="str">
        <f>O2733&amp;"-"&amp;P2733&amp;"-"&amp;Q2733&amp;"-"&amp;R2733&amp;"-"&amp;S2733&amp;"-"&amp;T2733</f>
        <v>SJ-V-05-000D-XV-0623</v>
      </c>
      <c r="N2733" s="32" t="s">
        <v>1702</v>
      </c>
      <c r="O2733" s="21" t="str">
        <f>IFERROR(VLOOKUP(B2733,'字典-基地管理'!A:B,2,FALSE),"未填")</f>
        <v>SJ</v>
      </c>
      <c r="P2733" s="21" t="str">
        <f>IFERROR(VLOOKUP(C2733,'字典-车间管理'!A:B,2,FALSE),"未填")</f>
        <v>V</v>
      </c>
      <c r="Q2733" s="21" t="str">
        <f>IFERROR(VLOOKUP(D2733,'字典-系统管理&amp;工段管理'!C:D,2,FALSE),"未填")</f>
        <v>05</v>
      </c>
      <c r="R2733" s="22" t="str">
        <f>_xlfn.TEXTJOIN("", TRUE, IF(U2733="0", U2733, ""), IF(V2733="0", V2733, ""), IF(W2733="0", W2733, ""), IF(X2733="0", X2733, ""), IF(U2733&lt;&gt;"0", U2733, ""), IF(V2733&lt;&gt;"0", V2733, ""), IF(W2733&lt;&gt;"0", W2733, ""), IF(X2733&lt;&gt;"0", X2733, ""))</f>
        <v>000D</v>
      </c>
      <c r="S2733" s="21" t="str">
        <f>IFERROR(VLOOKUP(K2733,'字典-设备&amp;仪表管理'!A:B,2,FALSE),"未填")</f>
        <v>XV</v>
      </c>
      <c r="T2733" s="26" t="str">
        <f>IF(L2733="","未填",TEXT(L2733,"0000"))</f>
        <v>0623</v>
      </c>
      <c r="U2733" s="22" t="str">
        <f>IFERROR(VLOOKUP(E2733,'字典-系统管理&amp;工段管理'!$A$2:$B$7,2,0),"0")</f>
        <v>D</v>
      </c>
      <c r="V2733" s="22" t="str">
        <f>IFERROR(VLOOKUP(F2733,'字典-系统管理&amp;工段管理'!$A$2:$B$7,2,0),"0")</f>
        <v>0</v>
      </c>
      <c r="W2733" s="22" t="str">
        <f>IFERROR(VLOOKUP(G2733,'字典-系统管理&amp;工段管理'!$A$2:$B$7,2,0),"0")</f>
        <v>0</v>
      </c>
      <c r="X2733" s="22" t="str">
        <f>IFERROR(VLOOKUP(H2733,'字典-系统管理&amp;工段管理'!$A$2:$B$7,2,0),"0")</f>
        <v>0</v>
      </c>
    </row>
    <row r="2734" spans="1:24" x14ac:dyDescent="0.15">
      <c r="A2734" s="19">
        <v>2732</v>
      </c>
      <c r="B2734" s="22" t="s">
        <v>24</v>
      </c>
      <c r="C2734" s="22" t="s">
        <v>94</v>
      </c>
      <c r="D2734" s="22" t="s">
        <v>234</v>
      </c>
      <c r="E2734" s="22" t="s">
        <v>28</v>
      </c>
      <c r="F2734" s="22"/>
      <c r="G2734" s="22"/>
      <c r="H2734" s="22"/>
      <c r="I2734" s="32" t="s">
        <v>1703</v>
      </c>
      <c r="J2734" s="22" t="s">
        <v>33</v>
      </c>
      <c r="K2734" s="38" t="s">
        <v>325</v>
      </c>
      <c r="L2734" s="20">
        <v>624</v>
      </c>
      <c r="M2734" s="29" t="str">
        <f>O2734&amp;"-"&amp;P2734&amp;"-"&amp;Q2734&amp;"-"&amp;R2734&amp;"-"&amp;S2734&amp;"-"&amp;T2734</f>
        <v>SJ-V-05-000D-XV-0624</v>
      </c>
      <c r="N2734" s="32" t="s">
        <v>1703</v>
      </c>
      <c r="O2734" s="21" t="str">
        <f>IFERROR(VLOOKUP(B2734,'字典-基地管理'!A:B,2,FALSE),"未填")</f>
        <v>SJ</v>
      </c>
      <c r="P2734" s="21" t="str">
        <f>IFERROR(VLOOKUP(C2734,'字典-车间管理'!A:B,2,FALSE),"未填")</f>
        <v>V</v>
      </c>
      <c r="Q2734" s="21" t="str">
        <f>IFERROR(VLOOKUP(D2734,'字典-系统管理&amp;工段管理'!C:D,2,FALSE),"未填")</f>
        <v>05</v>
      </c>
      <c r="R2734" s="22" t="str">
        <f>_xlfn.TEXTJOIN("", TRUE, IF(U2734="0", U2734, ""), IF(V2734="0", V2734, ""), IF(W2734="0", W2734, ""), IF(X2734="0", X2734, ""), IF(U2734&lt;&gt;"0", U2734, ""), IF(V2734&lt;&gt;"0", V2734, ""), IF(W2734&lt;&gt;"0", W2734, ""), IF(X2734&lt;&gt;"0", X2734, ""))</f>
        <v>000D</v>
      </c>
      <c r="S2734" s="21" t="str">
        <f>IFERROR(VLOOKUP(K2734,'字典-设备&amp;仪表管理'!A:B,2,FALSE),"未填")</f>
        <v>XV</v>
      </c>
      <c r="T2734" s="26" t="str">
        <f>IF(L2734="","未填",TEXT(L2734,"0000"))</f>
        <v>0624</v>
      </c>
      <c r="U2734" s="22" t="str">
        <f>IFERROR(VLOOKUP(E2734,'字典-系统管理&amp;工段管理'!$A$2:$B$7,2,0),"0")</f>
        <v>D</v>
      </c>
      <c r="V2734" s="22" t="str">
        <f>IFERROR(VLOOKUP(F2734,'字典-系统管理&amp;工段管理'!$A$2:$B$7,2,0),"0")</f>
        <v>0</v>
      </c>
      <c r="W2734" s="22" t="str">
        <f>IFERROR(VLOOKUP(G2734,'字典-系统管理&amp;工段管理'!$A$2:$B$7,2,0),"0")</f>
        <v>0</v>
      </c>
      <c r="X2734" s="22" t="str">
        <f>IFERROR(VLOOKUP(H2734,'字典-系统管理&amp;工段管理'!$A$2:$B$7,2,0),"0")</f>
        <v>0</v>
      </c>
    </row>
    <row r="2735" spans="1:24" x14ac:dyDescent="0.15">
      <c r="A2735" s="19">
        <v>2733</v>
      </c>
      <c r="B2735" s="22" t="s">
        <v>24</v>
      </c>
      <c r="C2735" s="22" t="s">
        <v>94</v>
      </c>
      <c r="D2735" s="22" t="s">
        <v>234</v>
      </c>
      <c r="E2735" s="22" t="s">
        <v>28</v>
      </c>
      <c r="F2735" s="22"/>
      <c r="G2735" s="22"/>
      <c r="H2735" s="22"/>
      <c r="I2735" s="32" t="s">
        <v>1704</v>
      </c>
      <c r="J2735" s="22" t="s">
        <v>33</v>
      </c>
      <c r="K2735" s="38" t="s">
        <v>325</v>
      </c>
      <c r="L2735" s="20">
        <v>625</v>
      </c>
      <c r="M2735" s="29" t="str">
        <f>O2735&amp;"-"&amp;P2735&amp;"-"&amp;Q2735&amp;"-"&amp;R2735&amp;"-"&amp;S2735&amp;"-"&amp;T2735</f>
        <v>SJ-V-05-000D-XV-0625</v>
      </c>
      <c r="N2735" s="32" t="s">
        <v>1704</v>
      </c>
      <c r="O2735" s="21" t="str">
        <f>IFERROR(VLOOKUP(B2735,'字典-基地管理'!A:B,2,FALSE),"未填")</f>
        <v>SJ</v>
      </c>
      <c r="P2735" s="21" t="str">
        <f>IFERROR(VLOOKUP(C2735,'字典-车间管理'!A:B,2,FALSE),"未填")</f>
        <v>V</v>
      </c>
      <c r="Q2735" s="21" t="str">
        <f>IFERROR(VLOOKUP(D2735,'字典-系统管理&amp;工段管理'!C:D,2,FALSE),"未填")</f>
        <v>05</v>
      </c>
      <c r="R2735" s="22" t="str">
        <f>_xlfn.TEXTJOIN("", TRUE, IF(U2735="0", U2735, ""), IF(V2735="0", V2735, ""), IF(W2735="0", W2735, ""), IF(X2735="0", X2735, ""), IF(U2735&lt;&gt;"0", U2735, ""), IF(V2735&lt;&gt;"0", V2735, ""), IF(W2735&lt;&gt;"0", W2735, ""), IF(X2735&lt;&gt;"0", X2735, ""))</f>
        <v>000D</v>
      </c>
      <c r="S2735" s="21" t="str">
        <f>IFERROR(VLOOKUP(K2735,'字典-设备&amp;仪表管理'!A:B,2,FALSE),"未填")</f>
        <v>XV</v>
      </c>
      <c r="T2735" s="26" t="str">
        <f>IF(L2735="","未填",TEXT(L2735,"0000"))</f>
        <v>0625</v>
      </c>
      <c r="U2735" s="22" t="str">
        <f>IFERROR(VLOOKUP(E2735,'字典-系统管理&amp;工段管理'!$A$2:$B$7,2,0),"0")</f>
        <v>D</v>
      </c>
      <c r="V2735" s="22" t="str">
        <f>IFERROR(VLOOKUP(F2735,'字典-系统管理&amp;工段管理'!$A$2:$B$7,2,0),"0")</f>
        <v>0</v>
      </c>
      <c r="W2735" s="22" t="str">
        <f>IFERROR(VLOOKUP(G2735,'字典-系统管理&amp;工段管理'!$A$2:$B$7,2,0),"0")</f>
        <v>0</v>
      </c>
      <c r="X2735" s="22" t="str">
        <f>IFERROR(VLOOKUP(H2735,'字典-系统管理&amp;工段管理'!$A$2:$B$7,2,0),"0")</f>
        <v>0</v>
      </c>
    </row>
    <row r="2736" spans="1:24" x14ac:dyDescent="0.15">
      <c r="A2736" s="19">
        <v>2734</v>
      </c>
      <c r="B2736" s="22" t="s">
        <v>24</v>
      </c>
      <c r="C2736" s="22" t="s">
        <v>94</v>
      </c>
      <c r="D2736" s="22" t="s">
        <v>234</v>
      </c>
      <c r="E2736" s="22" t="s">
        <v>28</v>
      </c>
      <c r="F2736" s="22"/>
      <c r="G2736" s="22"/>
      <c r="H2736" s="22"/>
      <c r="I2736" s="32" t="s">
        <v>1705</v>
      </c>
      <c r="J2736" s="22" t="s">
        <v>33</v>
      </c>
      <c r="K2736" s="38" t="s">
        <v>325</v>
      </c>
      <c r="L2736" s="20">
        <v>626</v>
      </c>
      <c r="M2736" s="29" t="str">
        <f>O2736&amp;"-"&amp;P2736&amp;"-"&amp;Q2736&amp;"-"&amp;R2736&amp;"-"&amp;S2736&amp;"-"&amp;T2736</f>
        <v>SJ-V-05-000D-XV-0626</v>
      </c>
      <c r="N2736" s="32" t="s">
        <v>1705</v>
      </c>
      <c r="O2736" s="21" t="str">
        <f>IFERROR(VLOOKUP(B2736,'字典-基地管理'!A:B,2,FALSE),"未填")</f>
        <v>SJ</v>
      </c>
      <c r="P2736" s="21" t="str">
        <f>IFERROR(VLOOKUP(C2736,'字典-车间管理'!A:B,2,FALSE),"未填")</f>
        <v>V</v>
      </c>
      <c r="Q2736" s="21" t="str">
        <f>IFERROR(VLOOKUP(D2736,'字典-系统管理&amp;工段管理'!C:D,2,FALSE),"未填")</f>
        <v>05</v>
      </c>
      <c r="R2736" s="22" t="str">
        <f>_xlfn.TEXTJOIN("", TRUE, IF(U2736="0", U2736, ""), IF(V2736="0", V2736, ""), IF(W2736="0", W2736, ""), IF(X2736="0", X2736, ""), IF(U2736&lt;&gt;"0", U2736, ""), IF(V2736&lt;&gt;"0", V2736, ""), IF(W2736&lt;&gt;"0", W2736, ""), IF(X2736&lt;&gt;"0", X2736, ""))</f>
        <v>000D</v>
      </c>
      <c r="S2736" s="21" t="str">
        <f>IFERROR(VLOOKUP(K2736,'字典-设备&amp;仪表管理'!A:B,2,FALSE),"未填")</f>
        <v>XV</v>
      </c>
      <c r="T2736" s="26" t="str">
        <f>IF(L2736="","未填",TEXT(L2736,"0000"))</f>
        <v>0626</v>
      </c>
      <c r="U2736" s="22" t="str">
        <f>IFERROR(VLOOKUP(E2736,'字典-系统管理&amp;工段管理'!$A$2:$B$7,2,0),"0")</f>
        <v>D</v>
      </c>
      <c r="V2736" s="22" t="str">
        <f>IFERROR(VLOOKUP(F2736,'字典-系统管理&amp;工段管理'!$A$2:$B$7,2,0),"0")</f>
        <v>0</v>
      </c>
      <c r="W2736" s="22" t="str">
        <f>IFERROR(VLOOKUP(G2736,'字典-系统管理&amp;工段管理'!$A$2:$B$7,2,0),"0")</f>
        <v>0</v>
      </c>
      <c r="X2736" s="22" t="str">
        <f>IFERROR(VLOOKUP(H2736,'字典-系统管理&amp;工段管理'!$A$2:$B$7,2,0),"0")</f>
        <v>0</v>
      </c>
    </row>
    <row r="2737" spans="1:24" x14ac:dyDescent="0.15">
      <c r="A2737" s="19">
        <v>2735</v>
      </c>
      <c r="B2737" s="22" t="s">
        <v>24</v>
      </c>
      <c r="C2737" s="22" t="s">
        <v>94</v>
      </c>
      <c r="D2737" s="22" t="s">
        <v>234</v>
      </c>
      <c r="E2737" s="22" t="s">
        <v>28</v>
      </c>
      <c r="F2737" s="22"/>
      <c r="G2737" s="22"/>
      <c r="H2737" s="22"/>
      <c r="I2737" s="32" t="s">
        <v>1706</v>
      </c>
      <c r="J2737" s="22" t="s">
        <v>33</v>
      </c>
      <c r="K2737" s="38" t="s">
        <v>325</v>
      </c>
      <c r="L2737" s="20">
        <v>627</v>
      </c>
      <c r="M2737" s="29" t="str">
        <f>O2737&amp;"-"&amp;P2737&amp;"-"&amp;Q2737&amp;"-"&amp;R2737&amp;"-"&amp;S2737&amp;"-"&amp;T2737</f>
        <v>SJ-V-05-000D-XV-0627</v>
      </c>
      <c r="N2737" s="32" t="s">
        <v>1706</v>
      </c>
      <c r="O2737" s="21" t="str">
        <f>IFERROR(VLOOKUP(B2737,'字典-基地管理'!A:B,2,FALSE),"未填")</f>
        <v>SJ</v>
      </c>
      <c r="P2737" s="21" t="str">
        <f>IFERROR(VLOOKUP(C2737,'字典-车间管理'!A:B,2,FALSE),"未填")</f>
        <v>V</v>
      </c>
      <c r="Q2737" s="21" t="str">
        <f>IFERROR(VLOOKUP(D2737,'字典-系统管理&amp;工段管理'!C:D,2,FALSE),"未填")</f>
        <v>05</v>
      </c>
      <c r="R2737" s="22" t="str">
        <f>_xlfn.TEXTJOIN("", TRUE, IF(U2737="0", U2737, ""), IF(V2737="0", V2737, ""), IF(W2737="0", W2737, ""), IF(X2737="0", X2737, ""), IF(U2737&lt;&gt;"0", U2737, ""), IF(V2737&lt;&gt;"0", V2737, ""), IF(W2737&lt;&gt;"0", W2737, ""), IF(X2737&lt;&gt;"0", X2737, ""))</f>
        <v>000D</v>
      </c>
      <c r="S2737" s="21" t="str">
        <f>IFERROR(VLOOKUP(K2737,'字典-设备&amp;仪表管理'!A:B,2,FALSE),"未填")</f>
        <v>XV</v>
      </c>
      <c r="T2737" s="26" t="str">
        <f>IF(L2737="","未填",TEXT(L2737,"0000"))</f>
        <v>0627</v>
      </c>
      <c r="U2737" s="22" t="str">
        <f>IFERROR(VLOOKUP(E2737,'字典-系统管理&amp;工段管理'!$A$2:$B$7,2,0),"0")</f>
        <v>D</v>
      </c>
      <c r="V2737" s="22" t="str">
        <f>IFERROR(VLOOKUP(F2737,'字典-系统管理&amp;工段管理'!$A$2:$B$7,2,0),"0")</f>
        <v>0</v>
      </c>
      <c r="W2737" s="22" t="str">
        <f>IFERROR(VLOOKUP(G2737,'字典-系统管理&amp;工段管理'!$A$2:$B$7,2,0),"0")</f>
        <v>0</v>
      </c>
      <c r="X2737" s="22" t="str">
        <f>IFERROR(VLOOKUP(H2737,'字典-系统管理&amp;工段管理'!$A$2:$B$7,2,0),"0")</f>
        <v>0</v>
      </c>
    </row>
    <row r="2738" spans="1:24" x14ac:dyDescent="0.15">
      <c r="A2738" s="19">
        <v>2736</v>
      </c>
      <c r="B2738" s="22" t="s">
        <v>24</v>
      </c>
      <c r="C2738" s="22" t="s">
        <v>94</v>
      </c>
      <c r="D2738" s="22" t="s">
        <v>234</v>
      </c>
      <c r="E2738" s="22" t="s">
        <v>28</v>
      </c>
      <c r="F2738" s="22"/>
      <c r="G2738" s="22"/>
      <c r="H2738" s="22"/>
      <c r="I2738" s="32" t="s">
        <v>1707</v>
      </c>
      <c r="J2738" s="22" t="s">
        <v>33</v>
      </c>
      <c r="K2738" s="38" t="s">
        <v>325</v>
      </c>
      <c r="L2738" s="20">
        <v>628</v>
      </c>
      <c r="M2738" s="29" t="str">
        <f>O2738&amp;"-"&amp;P2738&amp;"-"&amp;Q2738&amp;"-"&amp;R2738&amp;"-"&amp;S2738&amp;"-"&amp;T2738</f>
        <v>SJ-V-05-000D-XV-0628</v>
      </c>
      <c r="N2738" s="32" t="s">
        <v>1707</v>
      </c>
      <c r="O2738" s="21" t="str">
        <f>IFERROR(VLOOKUP(B2738,'字典-基地管理'!A:B,2,FALSE),"未填")</f>
        <v>SJ</v>
      </c>
      <c r="P2738" s="21" t="str">
        <f>IFERROR(VLOOKUP(C2738,'字典-车间管理'!A:B,2,FALSE),"未填")</f>
        <v>V</v>
      </c>
      <c r="Q2738" s="21" t="str">
        <f>IFERROR(VLOOKUP(D2738,'字典-系统管理&amp;工段管理'!C:D,2,FALSE),"未填")</f>
        <v>05</v>
      </c>
      <c r="R2738" s="22" t="str">
        <f>_xlfn.TEXTJOIN("", TRUE, IF(U2738="0", U2738, ""), IF(V2738="0", V2738, ""), IF(W2738="0", W2738, ""), IF(X2738="0", X2738, ""), IF(U2738&lt;&gt;"0", U2738, ""), IF(V2738&lt;&gt;"0", V2738, ""), IF(W2738&lt;&gt;"0", W2738, ""), IF(X2738&lt;&gt;"0", X2738, ""))</f>
        <v>000D</v>
      </c>
      <c r="S2738" s="21" t="str">
        <f>IFERROR(VLOOKUP(K2738,'字典-设备&amp;仪表管理'!A:B,2,FALSE),"未填")</f>
        <v>XV</v>
      </c>
      <c r="T2738" s="26" t="str">
        <f>IF(L2738="","未填",TEXT(L2738,"0000"))</f>
        <v>0628</v>
      </c>
      <c r="U2738" s="22" t="str">
        <f>IFERROR(VLOOKUP(E2738,'字典-系统管理&amp;工段管理'!$A$2:$B$7,2,0),"0")</f>
        <v>D</v>
      </c>
      <c r="V2738" s="22" t="str">
        <f>IFERROR(VLOOKUP(F2738,'字典-系统管理&amp;工段管理'!$A$2:$B$7,2,0),"0")</f>
        <v>0</v>
      </c>
      <c r="W2738" s="22" t="str">
        <f>IFERROR(VLOOKUP(G2738,'字典-系统管理&amp;工段管理'!$A$2:$B$7,2,0),"0")</f>
        <v>0</v>
      </c>
      <c r="X2738" s="22" t="str">
        <f>IFERROR(VLOOKUP(H2738,'字典-系统管理&amp;工段管理'!$A$2:$B$7,2,0),"0")</f>
        <v>0</v>
      </c>
    </row>
    <row r="2739" spans="1:24" x14ac:dyDescent="0.15">
      <c r="A2739" s="19">
        <v>2737</v>
      </c>
      <c r="B2739" s="22" t="s">
        <v>24</v>
      </c>
      <c r="C2739" s="22" t="s">
        <v>94</v>
      </c>
      <c r="D2739" s="22" t="s">
        <v>234</v>
      </c>
      <c r="E2739" s="22" t="s">
        <v>28</v>
      </c>
      <c r="F2739" s="22"/>
      <c r="G2739" s="22"/>
      <c r="H2739" s="22"/>
      <c r="I2739" s="32" t="s">
        <v>1708</v>
      </c>
      <c r="J2739" s="22" t="s">
        <v>33</v>
      </c>
      <c r="K2739" s="38" t="s">
        <v>325</v>
      </c>
      <c r="L2739" s="20">
        <v>629</v>
      </c>
      <c r="M2739" s="29" t="str">
        <f>O2739&amp;"-"&amp;P2739&amp;"-"&amp;Q2739&amp;"-"&amp;R2739&amp;"-"&amp;S2739&amp;"-"&amp;T2739</f>
        <v>SJ-V-05-000D-XV-0629</v>
      </c>
      <c r="N2739" s="32" t="s">
        <v>1708</v>
      </c>
      <c r="O2739" s="21" t="str">
        <f>IFERROR(VLOOKUP(B2739,'字典-基地管理'!A:B,2,FALSE),"未填")</f>
        <v>SJ</v>
      </c>
      <c r="P2739" s="21" t="str">
        <f>IFERROR(VLOOKUP(C2739,'字典-车间管理'!A:B,2,FALSE),"未填")</f>
        <v>V</v>
      </c>
      <c r="Q2739" s="21" t="str">
        <f>IFERROR(VLOOKUP(D2739,'字典-系统管理&amp;工段管理'!C:D,2,FALSE),"未填")</f>
        <v>05</v>
      </c>
      <c r="R2739" s="22" t="str">
        <f>_xlfn.TEXTJOIN("", TRUE, IF(U2739="0", U2739, ""), IF(V2739="0", V2739, ""), IF(W2739="0", W2739, ""), IF(X2739="0", X2739, ""), IF(U2739&lt;&gt;"0", U2739, ""), IF(V2739&lt;&gt;"0", V2739, ""), IF(W2739&lt;&gt;"0", W2739, ""), IF(X2739&lt;&gt;"0", X2739, ""))</f>
        <v>000D</v>
      </c>
      <c r="S2739" s="21" t="str">
        <f>IFERROR(VLOOKUP(K2739,'字典-设备&amp;仪表管理'!A:B,2,FALSE),"未填")</f>
        <v>XV</v>
      </c>
      <c r="T2739" s="26" t="str">
        <f>IF(L2739="","未填",TEXT(L2739,"0000"))</f>
        <v>0629</v>
      </c>
      <c r="U2739" s="22" t="str">
        <f>IFERROR(VLOOKUP(E2739,'字典-系统管理&amp;工段管理'!$A$2:$B$7,2,0),"0")</f>
        <v>D</v>
      </c>
      <c r="V2739" s="22" t="str">
        <f>IFERROR(VLOOKUP(F2739,'字典-系统管理&amp;工段管理'!$A$2:$B$7,2,0),"0")</f>
        <v>0</v>
      </c>
      <c r="W2739" s="22" t="str">
        <f>IFERROR(VLOOKUP(G2739,'字典-系统管理&amp;工段管理'!$A$2:$B$7,2,0),"0")</f>
        <v>0</v>
      </c>
      <c r="X2739" s="22" t="str">
        <f>IFERROR(VLOOKUP(H2739,'字典-系统管理&amp;工段管理'!$A$2:$B$7,2,0),"0")</f>
        <v>0</v>
      </c>
    </row>
    <row r="2740" spans="1:24" x14ac:dyDescent="0.15">
      <c r="A2740" s="19">
        <v>2738</v>
      </c>
      <c r="B2740" s="22" t="s">
        <v>24</v>
      </c>
      <c r="C2740" s="22" t="s">
        <v>94</v>
      </c>
      <c r="D2740" s="22" t="s">
        <v>234</v>
      </c>
      <c r="E2740" s="22" t="s">
        <v>28</v>
      </c>
      <c r="F2740" s="22"/>
      <c r="G2740" s="22"/>
      <c r="H2740" s="22"/>
      <c r="I2740" s="32" t="s">
        <v>1709</v>
      </c>
      <c r="J2740" s="22" t="s">
        <v>33</v>
      </c>
      <c r="K2740" s="38" t="s">
        <v>325</v>
      </c>
      <c r="L2740" s="20">
        <v>630</v>
      </c>
      <c r="M2740" s="29" t="str">
        <f>O2740&amp;"-"&amp;P2740&amp;"-"&amp;Q2740&amp;"-"&amp;R2740&amp;"-"&amp;S2740&amp;"-"&amp;T2740</f>
        <v>SJ-V-05-000D-XV-0630</v>
      </c>
      <c r="N2740" s="32" t="s">
        <v>1709</v>
      </c>
      <c r="O2740" s="21" t="str">
        <f>IFERROR(VLOOKUP(B2740,'字典-基地管理'!A:B,2,FALSE),"未填")</f>
        <v>SJ</v>
      </c>
      <c r="P2740" s="21" t="str">
        <f>IFERROR(VLOOKUP(C2740,'字典-车间管理'!A:B,2,FALSE),"未填")</f>
        <v>V</v>
      </c>
      <c r="Q2740" s="21" t="str">
        <f>IFERROR(VLOOKUP(D2740,'字典-系统管理&amp;工段管理'!C:D,2,FALSE),"未填")</f>
        <v>05</v>
      </c>
      <c r="R2740" s="22" t="str">
        <f>_xlfn.TEXTJOIN("", TRUE, IF(U2740="0", U2740, ""), IF(V2740="0", V2740, ""), IF(W2740="0", W2740, ""), IF(X2740="0", X2740, ""), IF(U2740&lt;&gt;"0", U2740, ""), IF(V2740&lt;&gt;"0", V2740, ""), IF(W2740&lt;&gt;"0", W2740, ""), IF(X2740&lt;&gt;"0", X2740, ""))</f>
        <v>000D</v>
      </c>
      <c r="S2740" s="21" t="str">
        <f>IFERROR(VLOOKUP(K2740,'字典-设备&amp;仪表管理'!A:B,2,FALSE),"未填")</f>
        <v>XV</v>
      </c>
      <c r="T2740" s="26" t="str">
        <f>IF(L2740="","未填",TEXT(L2740,"0000"))</f>
        <v>0630</v>
      </c>
      <c r="U2740" s="22" t="str">
        <f>IFERROR(VLOOKUP(E2740,'字典-系统管理&amp;工段管理'!$A$2:$B$7,2,0),"0")</f>
        <v>D</v>
      </c>
      <c r="V2740" s="22" t="str">
        <f>IFERROR(VLOOKUP(F2740,'字典-系统管理&amp;工段管理'!$A$2:$B$7,2,0),"0")</f>
        <v>0</v>
      </c>
      <c r="W2740" s="22" t="str">
        <f>IFERROR(VLOOKUP(G2740,'字典-系统管理&amp;工段管理'!$A$2:$B$7,2,0),"0")</f>
        <v>0</v>
      </c>
      <c r="X2740" s="22" t="str">
        <f>IFERROR(VLOOKUP(H2740,'字典-系统管理&amp;工段管理'!$A$2:$B$7,2,0),"0")</f>
        <v>0</v>
      </c>
    </row>
    <row r="2741" spans="1:24" x14ac:dyDescent="0.15">
      <c r="A2741" s="19">
        <v>2739</v>
      </c>
      <c r="B2741" s="22" t="s">
        <v>24</v>
      </c>
      <c r="C2741" s="22" t="s">
        <v>94</v>
      </c>
      <c r="D2741" s="22" t="s">
        <v>234</v>
      </c>
      <c r="E2741" s="22" t="s">
        <v>28</v>
      </c>
      <c r="F2741" s="22"/>
      <c r="G2741" s="22"/>
      <c r="H2741" s="22"/>
      <c r="I2741" s="32" t="s">
        <v>1710</v>
      </c>
      <c r="J2741" s="22" t="s">
        <v>33</v>
      </c>
      <c r="K2741" s="38" t="s">
        <v>325</v>
      </c>
      <c r="L2741" s="20">
        <v>631</v>
      </c>
      <c r="M2741" s="29" t="str">
        <f>O2741&amp;"-"&amp;P2741&amp;"-"&amp;Q2741&amp;"-"&amp;R2741&amp;"-"&amp;S2741&amp;"-"&amp;T2741</f>
        <v>SJ-V-05-000D-XV-0631</v>
      </c>
      <c r="N2741" s="32" t="s">
        <v>1710</v>
      </c>
      <c r="O2741" s="21" t="str">
        <f>IFERROR(VLOOKUP(B2741,'字典-基地管理'!A:B,2,FALSE),"未填")</f>
        <v>SJ</v>
      </c>
      <c r="P2741" s="21" t="str">
        <f>IFERROR(VLOOKUP(C2741,'字典-车间管理'!A:B,2,FALSE),"未填")</f>
        <v>V</v>
      </c>
      <c r="Q2741" s="21" t="str">
        <f>IFERROR(VLOOKUP(D2741,'字典-系统管理&amp;工段管理'!C:D,2,FALSE),"未填")</f>
        <v>05</v>
      </c>
      <c r="R2741" s="22" t="str">
        <f>_xlfn.TEXTJOIN("", TRUE, IF(U2741="0", U2741, ""), IF(V2741="0", V2741, ""), IF(W2741="0", W2741, ""), IF(X2741="0", X2741, ""), IF(U2741&lt;&gt;"0", U2741, ""), IF(V2741&lt;&gt;"0", V2741, ""), IF(W2741&lt;&gt;"0", W2741, ""), IF(X2741&lt;&gt;"0", X2741, ""))</f>
        <v>000D</v>
      </c>
      <c r="S2741" s="21" t="str">
        <f>IFERROR(VLOOKUP(K2741,'字典-设备&amp;仪表管理'!A:B,2,FALSE),"未填")</f>
        <v>XV</v>
      </c>
      <c r="T2741" s="26" t="str">
        <f>IF(L2741="","未填",TEXT(L2741,"0000"))</f>
        <v>0631</v>
      </c>
      <c r="U2741" s="22" t="str">
        <f>IFERROR(VLOOKUP(E2741,'字典-系统管理&amp;工段管理'!$A$2:$B$7,2,0),"0")</f>
        <v>D</v>
      </c>
      <c r="V2741" s="22" t="str">
        <f>IFERROR(VLOOKUP(F2741,'字典-系统管理&amp;工段管理'!$A$2:$B$7,2,0),"0")</f>
        <v>0</v>
      </c>
      <c r="W2741" s="22" t="str">
        <f>IFERROR(VLOOKUP(G2741,'字典-系统管理&amp;工段管理'!$A$2:$B$7,2,0),"0")</f>
        <v>0</v>
      </c>
      <c r="X2741" s="22" t="str">
        <f>IFERROR(VLOOKUP(H2741,'字典-系统管理&amp;工段管理'!$A$2:$B$7,2,0),"0")</f>
        <v>0</v>
      </c>
    </row>
    <row r="2742" spans="1:24" x14ac:dyDescent="0.15">
      <c r="A2742" s="19">
        <v>2740</v>
      </c>
      <c r="B2742" s="22" t="s">
        <v>24</v>
      </c>
      <c r="C2742" s="22" t="s">
        <v>94</v>
      </c>
      <c r="D2742" s="22" t="s">
        <v>234</v>
      </c>
      <c r="E2742" s="22" t="s">
        <v>28</v>
      </c>
      <c r="F2742" s="22"/>
      <c r="G2742" s="22"/>
      <c r="H2742" s="22"/>
      <c r="I2742" s="32" t="s">
        <v>1711</v>
      </c>
      <c r="J2742" s="22" t="s">
        <v>33</v>
      </c>
      <c r="K2742" s="38" t="s">
        <v>325</v>
      </c>
      <c r="L2742" s="20">
        <v>632</v>
      </c>
      <c r="M2742" s="29" t="str">
        <f>O2742&amp;"-"&amp;P2742&amp;"-"&amp;Q2742&amp;"-"&amp;R2742&amp;"-"&amp;S2742&amp;"-"&amp;T2742</f>
        <v>SJ-V-05-000D-XV-0632</v>
      </c>
      <c r="N2742" s="32" t="s">
        <v>1711</v>
      </c>
      <c r="O2742" s="21" t="str">
        <f>IFERROR(VLOOKUP(B2742,'字典-基地管理'!A:B,2,FALSE),"未填")</f>
        <v>SJ</v>
      </c>
      <c r="P2742" s="21" t="str">
        <f>IFERROR(VLOOKUP(C2742,'字典-车间管理'!A:B,2,FALSE),"未填")</f>
        <v>V</v>
      </c>
      <c r="Q2742" s="21" t="str">
        <f>IFERROR(VLOOKUP(D2742,'字典-系统管理&amp;工段管理'!C:D,2,FALSE),"未填")</f>
        <v>05</v>
      </c>
      <c r="R2742" s="22" t="str">
        <f>_xlfn.TEXTJOIN("", TRUE, IF(U2742="0", U2742, ""), IF(V2742="0", V2742, ""), IF(W2742="0", W2742, ""), IF(X2742="0", X2742, ""), IF(U2742&lt;&gt;"0", U2742, ""), IF(V2742&lt;&gt;"0", V2742, ""), IF(W2742&lt;&gt;"0", W2742, ""), IF(X2742&lt;&gt;"0", X2742, ""))</f>
        <v>000D</v>
      </c>
      <c r="S2742" s="21" t="str">
        <f>IFERROR(VLOOKUP(K2742,'字典-设备&amp;仪表管理'!A:B,2,FALSE),"未填")</f>
        <v>XV</v>
      </c>
      <c r="T2742" s="26" t="str">
        <f>IF(L2742="","未填",TEXT(L2742,"0000"))</f>
        <v>0632</v>
      </c>
      <c r="U2742" s="22" t="str">
        <f>IFERROR(VLOOKUP(E2742,'字典-系统管理&amp;工段管理'!$A$2:$B$7,2,0),"0")</f>
        <v>D</v>
      </c>
      <c r="V2742" s="22" t="str">
        <f>IFERROR(VLOOKUP(F2742,'字典-系统管理&amp;工段管理'!$A$2:$B$7,2,0),"0")</f>
        <v>0</v>
      </c>
      <c r="W2742" s="22" t="str">
        <f>IFERROR(VLOOKUP(G2742,'字典-系统管理&amp;工段管理'!$A$2:$B$7,2,0),"0")</f>
        <v>0</v>
      </c>
      <c r="X2742" s="22" t="str">
        <f>IFERROR(VLOOKUP(H2742,'字典-系统管理&amp;工段管理'!$A$2:$B$7,2,0),"0")</f>
        <v>0</v>
      </c>
    </row>
    <row r="2743" spans="1:24" x14ac:dyDescent="0.15">
      <c r="A2743" s="19">
        <v>2741</v>
      </c>
      <c r="B2743" s="22" t="s">
        <v>24</v>
      </c>
      <c r="C2743" s="22" t="s">
        <v>94</v>
      </c>
      <c r="D2743" s="22" t="s">
        <v>234</v>
      </c>
      <c r="E2743" s="22" t="s">
        <v>28</v>
      </c>
      <c r="F2743" s="22"/>
      <c r="G2743" s="22"/>
      <c r="H2743" s="22"/>
      <c r="I2743" s="32" t="s">
        <v>1712</v>
      </c>
      <c r="J2743" s="22" t="s">
        <v>33</v>
      </c>
      <c r="K2743" s="38" t="s">
        <v>325</v>
      </c>
      <c r="L2743" s="20">
        <v>633</v>
      </c>
      <c r="M2743" s="29" t="str">
        <f>O2743&amp;"-"&amp;P2743&amp;"-"&amp;Q2743&amp;"-"&amp;R2743&amp;"-"&amp;S2743&amp;"-"&amp;T2743</f>
        <v>SJ-V-05-000D-XV-0633</v>
      </c>
      <c r="N2743" s="32" t="s">
        <v>1712</v>
      </c>
      <c r="O2743" s="21" t="str">
        <f>IFERROR(VLOOKUP(B2743,'字典-基地管理'!A:B,2,FALSE),"未填")</f>
        <v>SJ</v>
      </c>
      <c r="P2743" s="21" t="str">
        <f>IFERROR(VLOOKUP(C2743,'字典-车间管理'!A:B,2,FALSE),"未填")</f>
        <v>V</v>
      </c>
      <c r="Q2743" s="21" t="str">
        <f>IFERROR(VLOOKUP(D2743,'字典-系统管理&amp;工段管理'!C:D,2,FALSE),"未填")</f>
        <v>05</v>
      </c>
      <c r="R2743" s="22" t="str">
        <f>_xlfn.TEXTJOIN("", TRUE, IF(U2743="0", U2743, ""), IF(V2743="0", V2743, ""), IF(W2743="0", W2743, ""), IF(X2743="0", X2743, ""), IF(U2743&lt;&gt;"0", U2743, ""), IF(V2743&lt;&gt;"0", V2743, ""), IF(W2743&lt;&gt;"0", W2743, ""), IF(X2743&lt;&gt;"0", X2743, ""))</f>
        <v>000D</v>
      </c>
      <c r="S2743" s="21" t="str">
        <f>IFERROR(VLOOKUP(K2743,'字典-设备&amp;仪表管理'!A:B,2,FALSE),"未填")</f>
        <v>XV</v>
      </c>
      <c r="T2743" s="26" t="str">
        <f>IF(L2743="","未填",TEXT(L2743,"0000"))</f>
        <v>0633</v>
      </c>
      <c r="U2743" s="22" t="str">
        <f>IFERROR(VLOOKUP(E2743,'字典-系统管理&amp;工段管理'!$A$2:$B$7,2,0),"0")</f>
        <v>D</v>
      </c>
      <c r="V2743" s="22" t="str">
        <f>IFERROR(VLOOKUP(F2743,'字典-系统管理&amp;工段管理'!$A$2:$B$7,2,0),"0")</f>
        <v>0</v>
      </c>
      <c r="W2743" s="22" t="str">
        <f>IFERROR(VLOOKUP(G2743,'字典-系统管理&amp;工段管理'!$A$2:$B$7,2,0),"0")</f>
        <v>0</v>
      </c>
      <c r="X2743" s="22" t="str">
        <f>IFERROR(VLOOKUP(H2743,'字典-系统管理&amp;工段管理'!$A$2:$B$7,2,0),"0")</f>
        <v>0</v>
      </c>
    </row>
    <row r="2744" spans="1:24" x14ac:dyDescent="0.15">
      <c r="A2744" s="19">
        <v>2742</v>
      </c>
      <c r="B2744" s="22" t="s">
        <v>24</v>
      </c>
      <c r="C2744" s="22" t="s">
        <v>94</v>
      </c>
      <c r="D2744" s="22" t="s">
        <v>234</v>
      </c>
      <c r="E2744" s="22" t="s">
        <v>28</v>
      </c>
      <c r="F2744" s="22"/>
      <c r="G2744" s="22"/>
      <c r="H2744" s="22"/>
      <c r="I2744" s="32" t="s">
        <v>1713</v>
      </c>
      <c r="J2744" s="22" t="s">
        <v>33</v>
      </c>
      <c r="K2744" s="38" t="s">
        <v>325</v>
      </c>
      <c r="L2744" s="20">
        <v>634</v>
      </c>
      <c r="M2744" s="29" t="str">
        <f>O2744&amp;"-"&amp;P2744&amp;"-"&amp;Q2744&amp;"-"&amp;R2744&amp;"-"&amp;S2744&amp;"-"&amp;T2744</f>
        <v>SJ-V-05-000D-XV-0634</v>
      </c>
      <c r="N2744" s="32" t="s">
        <v>1713</v>
      </c>
      <c r="O2744" s="21" t="str">
        <f>IFERROR(VLOOKUP(B2744,'字典-基地管理'!A:B,2,FALSE),"未填")</f>
        <v>SJ</v>
      </c>
      <c r="P2744" s="21" t="str">
        <f>IFERROR(VLOOKUP(C2744,'字典-车间管理'!A:B,2,FALSE),"未填")</f>
        <v>V</v>
      </c>
      <c r="Q2744" s="21" t="str">
        <f>IFERROR(VLOOKUP(D2744,'字典-系统管理&amp;工段管理'!C:D,2,FALSE),"未填")</f>
        <v>05</v>
      </c>
      <c r="R2744" s="22" t="str">
        <f>_xlfn.TEXTJOIN("", TRUE, IF(U2744="0", U2744, ""), IF(V2744="0", V2744, ""), IF(W2744="0", W2744, ""), IF(X2744="0", X2744, ""), IF(U2744&lt;&gt;"0", U2744, ""), IF(V2744&lt;&gt;"0", V2744, ""), IF(W2744&lt;&gt;"0", W2744, ""), IF(X2744&lt;&gt;"0", X2744, ""))</f>
        <v>000D</v>
      </c>
      <c r="S2744" s="21" t="str">
        <f>IFERROR(VLOOKUP(K2744,'字典-设备&amp;仪表管理'!A:B,2,FALSE),"未填")</f>
        <v>XV</v>
      </c>
      <c r="T2744" s="26" t="str">
        <f>IF(L2744="","未填",TEXT(L2744,"0000"))</f>
        <v>0634</v>
      </c>
      <c r="U2744" s="22" t="str">
        <f>IFERROR(VLOOKUP(E2744,'字典-系统管理&amp;工段管理'!$A$2:$B$7,2,0),"0")</f>
        <v>D</v>
      </c>
      <c r="V2744" s="22" t="str">
        <f>IFERROR(VLOOKUP(F2744,'字典-系统管理&amp;工段管理'!$A$2:$B$7,2,0),"0")</f>
        <v>0</v>
      </c>
      <c r="W2744" s="22" t="str">
        <f>IFERROR(VLOOKUP(G2744,'字典-系统管理&amp;工段管理'!$A$2:$B$7,2,0),"0")</f>
        <v>0</v>
      </c>
      <c r="X2744" s="22" t="str">
        <f>IFERROR(VLOOKUP(H2744,'字典-系统管理&amp;工段管理'!$A$2:$B$7,2,0),"0")</f>
        <v>0</v>
      </c>
    </row>
    <row r="2745" spans="1:24" x14ac:dyDescent="0.15">
      <c r="A2745" s="19">
        <v>2743</v>
      </c>
      <c r="B2745" s="22" t="s">
        <v>24</v>
      </c>
      <c r="C2745" s="22" t="s">
        <v>94</v>
      </c>
      <c r="D2745" s="22" t="s">
        <v>234</v>
      </c>
      <c r="E2745" s="22" t="s">
        <v>28</v>
      </c>
      <c r="F2745" s="22"/>
      <c r="G2745" s="22"/>
      <c r="H2745" s="22"/>
      <c r="I2745" s="32" t="s">
        <v>1714</v>
      </c>
      <c r="J2745" s="22" t="s">
        <v>33</v>
      </c>
      <c r="K2745" s="38" t="s">
        <v>325</v>
      </c>
      <c r="L2745" s="20">
        <v>635</v>
      </c>
      <c r="M2745" s="29" t="str">
        <f>O2745&amp;"-"&amp;P2745&amp;"-"&amp;Q2745&amp;"-"&amp;R2745&amp;"-"&amp;S2745&amp;"-"&amp;T2745</f>
        <v>SJ-V-05-000D-XV-0635</v>
      </c>
      <c r="N2745" s="32" t="s">
        <v>1714</v>
      </c>
      <c r="O2745" s="21" t="str">
        <f>IFERROR(VLOOKUP(B2745,'字典-基地管理'!A:B,2,FALSE),"未填")</f>
        <v>SJ</v>
      </c>
      <c r="P2745" s="21" t="str">
        <f>IFERROR(VLOOKUP(C2745,'字典-车间管理'!A:B,2,FALSE),"未填")</f>
        <v>V</v>
      </c>
      <c r="Q2745" s="21" t="str">
        <f>IFERROR(VLOOKUP(D2745,'字典-系统管理&amp;工段管理'!C:D,2,FALSE),"未填")</f>
        <v>05</v>
      </c>
      <c r="R2745" s="22" t="str">
        <f>_xlfn.TEXTJOIN("", TRUE, IF(U2745="0", U2745, ""), IF(V2745="0", V2745, ""), IF(W2745="0", W2745, ""), IF(X2745="0", X2745, ""), IF(U2745&lt;&gt;"0", U2745, ""), IF(V2745&lt;&gt;"0", V2745, ""), IF(W2745&lt;&gt;"0", W2745, ""), IF(X2745&lt;&gt;"0", X2745, ""))</f>
        <v>000D</v>
      </c>
      <c r="S2745" s="21" t="str">
        <f>IFERROR(VLOOKUP(K2745,'字典-设备&amp;仪表管理'!A:B,2,FALSE),"未填")</f>
        <v>XV</v>
      </c>
      <c r="T2745" s="26" t="str">
        <f>IF(L2745="","未填",TEXT(L2745,"0000"))</f>
        <v>0635</v>
      </c>
      <c r="U2745" s="22" t="str">
        <f>IFERROR(VLOOKUP(E2745,'字典-系统管理&amp;工段管理'!$A$2:$B$7,2,0),"0")</f>
        <v>D</v>
      </c>
      <c r="V2745" s="22" t="str">
        <f>IFERROR(VLOOKUP(F2745,'字典-系统管理&amp;工段管理'!$A$2:$B$7,2,0),"0")</f>
        <v>0</v>
      </c>
      <c r="W2745" s="22" t="str">
        <f>IFERROR(VLOOKUP(G2745,'字典-系统管理&amp;工段管理'!$A$2:$B$7,2,0),"0")</f>
        <v>0</v>
      </c>
      <c r="X2745" s="22" t="str">
        <f>IFERROR(VLOOKUP(H2745,'字典-系统管理&amp;工段管理'!$A$2:$B$7,2,0),"0")</f>
        <v>0</v>
      </c>
    </row>
    <row r="2746" spans="1:24" x14ac:dyDescent="0.15">
      <c r="A2746" s="19">
        <v>2744</v>
      </c>
      <c r="B2746" s="22" t="s">
        <v>24</v>
      </c>
      <c r="C2746" s="22" t="s">
        <v>94</v>
      </c>
      <c r="D2746" s="22" t="s">
        <v>234</v>
      </c>
      <c r="E2746" s="22" t="s">
        <v>28</v>
      </c>
      <c r="F2746" s="22"/>
      <c r="G2746" s="22"/>
      <c r="H2746" s="22"/>
      <c r="I2746" s="32" t="s">
        <v>1715</v>
      </c>
      <c r="J2746" s="22" t="s">
        <v>33</v>
      </c>
      <c r="K2746" s="38" t="s">
        <v>325</v>
      </c>
      <c r="L2746" s="20">
        <v>636</v>
      </c>
      <c r="M2746" s="29" t="str">
        <f>O2746&amp;"-"&amp;P2746&amp;"-"&amp;Q2746&amp;"-"&amp;R2746&amp;"-"&amp;S2746&amp;"-"&amp;T2746</f>
        <v>SJ-V-05-000D-XV-0636</v>
      </c>
      <c r="N2746" s="32" t="s">
        <v>1715</v>
      </c>
      <c r="O2746" s="21" t="str">
        <f>IFERROR(VLOOKUP(B2746,'字典-基地管理'!A:B,2,FALSE),"未填")</f>
        <v>SJ</v>
      </c>
      <c r="P2746" s="21" t="str">
        <f>IFERROR(VLOOKUP(C2746,'字典-车间管理'!A:B,2,FALSE),"未填")</f>
        <v>V</v>
      </c>
      <c r="Q2746" s="21" t="str">
        <f>IFERROR(VLOOKUP(D2746,'字典-系统管理&amp;工段管理'!C:D,2,FALSE),"未填")</f>
        <v>05</v>
      </c>
      <c r="R2746" s="22" t="str">
        <f>_xlfn.TEXTJOIN("", TRUE, IF(U2746="0", U2746, ""), IF(V2746="0", V2746, ""), IF(W2746="0", W2746, ""), IF(X2746="0", X2746, ""), IF(U2746&lt;&gt;"0", U2746, ""), IF(V2746&lt;&gt;"0", V2746, ""), IF(W2746&lt;&gt;"0", W2746, ""), IF(X2746&lt;&gt;"0", X2746, ""))</f>
        <v>000D</v>
      </c>
      <c r="S2746" s="21" t="str">
        <f>IFERROR(VLOOKUP(K2746,'字典-设备&amp;仪表管理'!A:B,2,FALSE),"未填")</f>
        <v>XV</v>
      </c>
      <c r="T2746" s="26" t="str">
        <f>IF(L2746="","未填",TEXT(L2746,"0000"))</f>
        <v>0636</v>
      </c>
      <c r="U2746" s="22" t="str">
        <f>IFERROR(VLOOKUP(E2746,'字典-系统管理&amp;工段管理'!$A$2:$B$7,2,0),"0")</f>
        <v>D</v>
      </c>
      <c r="V2746" s="22" t="str">
        <f>IFERROR(VLOOKUP(F2746,'字典-系统管理&amp;工段管理'!$A$2:$B$7,2,0),"0")</f>
        <v>0</v>
      </c>
      <c r="W2746" s="22" t="str">
        <f>IFERROR(VLOOKUP(G2746,'字典-系统管理&amp;工段管理'!$A$2:$B$7,2,0),"0")</f>
        <v>0</v>
      </c>
      <c r="X2746" s="22" t="str">
        <f>IFERROR(VLOOKUP(H2746,'字典-系统管理&amp;工段管理'!$A$2:$B$7,2,0),"0")</f>
        <v>0</v>
      </c>
    </row>
    <row r="2747" spans="1:24" x14ac:dyDescent="0.15">
      <c r="A2747" s="19">
        <v>2745</v>
      </c>
      <c r="B2747" s="22" t="s">
        <v>24</v>
      </c>
      <c r="C2747" s="22" t="s">
        <v>94</v>
      </c>
      <c r="D2747" s="22" t="s">
        <v>234</v>
      </c>
      <c r="E2747" s="22" t="s">
        <v>28</v>
      </c>
      <c r="F2747" s="22"/>
      <c r="G2747" s="22"/>
      <c r="H2747" s="22"/>
      <c r="I2747" s="32" t="s">
        <v>1716</v>
      </c>
      <c r="J2747" s="22" t="s">
        <v>33</v>
      </c>
      <c r="K2747" s="38" t="s">
        <v>325</v>
      </c>
      <c r="L2747" s="20">
        <v>637</v>
      </c>
      <c r="M2747" s="29" t="str">
        <f>O2747&amp;"-"&amp;P2747&amp;"-"&amp;Q2747&amp;"-"&amp;R2747&amp;"-"&amp;S2747&amp;"-"&amp;T2747</f>
        <v>SJ-V-05-000D-XV-0637</v>
      </c>
      <c r="N2747" s="32" t="s">
        <v>1716</v>
      </c>
      <c r="O2747" s="21" t="str">
        <f>IFERROR(VLOOKUP(B2747,'字典-基地管理'!A:B,2,FALSE),"未填")</f>
        <v>SJ</v>
      </c>
      <c r="P2747" s="21" t="str">
        <f>IFERROR(VLOOKUP(C2747,'字典-车间管理'!A:B,2,FALSE),"未填")</f>
        <v>V</v>
      </c>
      <c r="Q2747" s="21" t="str">
        <f>IFERROR(VLOOKUP(D2747,'字典-系统管理&amp;工段管理'!C:D,2,FALSE),"未填")</f>
        <v>05</v>
      </c>
      <c r="R2747" s="22" t="str">
        <f>_xlfn.TEXTJOIN("", TRUE, IF(U2747="0", U2747, ""), IF(V2747="0", V2747, ""), IF(W2747="0", W2747, ""), IF(X2747="0", X2747, ""), IF(U2747&lt;&gt;"0", U2747, ""), IF(V2747&lt;&gt;"0", V2747, ""), IF(W2747&lt;&gt;"0", W2747, ""), IF(X2747&lt;&gt;"0", X2747, ""))</f>
        <v>000D</v>
      </c>
      <c r="S2747" s="21" t="str">
        <f>IFERROR(VLOOKUP(K2747,'字典-设备&amp;仪表管理'!A:B,2,FALSE),"未填")</f>
        <v>XV</v>
      </c>
      <c r="T2747" s="26" t="str">
        <f>IF(L2747="","未填",TEXT(L2747,"0000"))</f>
        <v>0637</v>
      </c>
      <c r="U2747" s="22" t="str">
        <f>IFERROR(VLOOKUP(E2747,'字典-系统管理&amp;工段管理'!$A$2:$B$7,2,0),"0")</f>
        <v>D</v>
      </c>
      <c r="V2747" s="22" t="str">
        <f>IFERROR(VLOOKUP(F2747,'字典-系统管理&amp;工段管理'!$A$2:$B$7,2,0),"0")</f>
        <v>0</v>
      </c>
      <c r="W2747" s="22" t="str">
        <f>IFERROR(VLOOKUP(G2747,'字典-系统管理&amp;工段管理'!$A$2:$B$7,2,0),"0")</f>
        <v>0</v>
      </c>
      <c r="X2747" s="22" t="str">
        <f>IFERROR(VLOOKUP(H2747,'字典-系统管理&amp;工段管理'!$A$2:$B$7,2,0),"0")</f>
        <v>0</v>
      </c>
    </row>
    <row r="2748" spans="1:24" x14ac:dyDescent="0.15">
      <c r="A2748" s="19">
        <v>2746</v>
      </c>
      <c r="B2748" s="22" t="s">
        <v>24</v>
      </c>
      <c r="C2748" s="22" t="s">
        <v>94</v>
      </c>
      <c r="D2748" s="22" t="s">
        <v>234</v>
      </c>
      <c r="E2748" s="22" t="s">
        <v>28</v>
      </c>
      <c r="F2748" s="22"/>
      <c r="G2748" s="22"/>
      <c r="H2748" s="22"/>
      <c r="I2748" s="32" t="s">
        <v>1719</v>
      </c>
      <c r="J2748" s="22" t="s">
        <v>33</v>
      </c>
      <c r="K2748" s="38" t="s">
        <v>325</v>
      </c>
      <c r="L2748" s="20">
        <v>638</v>
      </c>
      <c r="M2748" s="29" t="str">
        <f>O2748&amp;"-"&amp;P2748&amp;"-"&amp;Q2748&amp;"-"&amp;R2748&amp;"-"&amp;S2748&amp;"-"&amp;T2748</f>
        <v>SJ-V-05-000D-XV-0638</v>
      </c>
      <c r="N2748" s="32" t="s">
        <v>1719</v>
      </c>
      <c r="O2748" s="21" t="str">
        <f>IFERROR(VLOOKUP(B2748,'字典-基地管理'!A:B,2,FALSE),"未填")</f>
        <v>SJ</v>
      </c>
      <c r="P2748" s="21" t="str">
        <f>IFERROR(VLOOKUP(C2748,'字典-车间管理'!A:B,2,FALSE),"未填")</f>
        <v>V</v>
      </c>
      <c r="Q2748" s="21" t="str">
        <f>IFERROR(VLOOKUP(D2748,'字典-系统管理&amp;工段管理'!C:D,2,FALSE),"未填")</f>
        <v>05</v>
      </c>
      <c r="R2748" s="22" t="str">
        <f>_xlfn.TEXTJOIN("", TRUE, IF(U2748="0", U2748, ""), IF(V2748="0", V2748, ""), IF(W2748="0", W2748, ""), IF(X2748="0", X2748, ""), IF(U2748&lt;&gt;"0", U2748, ""), IF(V2748&lt;&gt;"0", V2748, ""), IF(W2748&lt;&gt;"0", W2748, ""), IF(X2748&lt;&gt;"0", X2748, ""))</f>
        <v>000D</v>
      </c>
      <c r="S2748" s="21" t="str">
        <f>IFERROR(VLOOKUP(K2748,'字典-设备&amp;仪表管理'!A:B,2,FALSE),"未填")</f>
        <v>XV</v>
      </c>
      <c r="T2748" s="26" t="str">
        <f>IF(L2748="","未填",TEXT(L2748,"0000"))</f>
        <v>0638</v>
      </c>
      <c r="U2748" s="22" t="str">
        <f>IFERROR(VLOOKUP(E2748,'字典-系统管理&amp;工段管理'!$A$2:$B$7,2,0),"0")</f>
        <v>D</v>
      </c>
      <c r="V2748" s="22" t="str">
        <f>IFERROR(VLOOKUP(F2748,'字典-系统管理&amp;工段管理'!$A$2:$B$7,2,0),"0")</f>
        <v>0</v>
      </c>
      <c r="W2748" s="22" t="str">
        <f>IFERROR(VLOOKUP(G2748,'字典-系统管理&amp;工段管理'!$A$2:$B$7,2,0),"0")</f>
        <v>0</v>
      </c>
      <c r="X2748" s="22" t="str">
        <f>IFERROR(VLOOKUP(H2748,'字典-系统管理&amp;工段管理'!$A$2:$B$7,2,0),"0")</f>
        <v>0</v>
      </c>
    </row>
    <row r="2749" spans="1:24" x14ac:dyDescent="0.15">
      <c r="A2749" s="19">
        <v>2747</v>
      </c>
      <c r="B2749" s="22" t="s">
        <v>24</v>
      </c>
      <c r="C2749" s="22" t="s">
        <v>94</v>
      </c>
      <c r="D2749" s="22" t="s">
        <v>234</v>
      </c>
      <c r="E2749" s="22" t="s">
        <v>28</v>
      </c>
      <c r="F2749" s="22"/>
      <c r="G2749" s="22"/>
      <c r="H2749" s="22"/>
      <c r="I2749" s="32" t="s">
        <v>1720</v>
      </c>
      <c r="J2749" s="22" t="s">
        <v>33</v>
      </c>
      <c r="K2749" s="38" t="s">
        <v>325</v>
      </c>
      <c r="L2749" s="20">
        <v>639</v>
      </c>
      <c r="M2749" s="29" t="str">
        <f>O2749&amp;"-"&amp;P2749&amp;"-"&amp;Q2749&amp;"-"&amp;R2749&amp;"-"&amp;S2749&amp;"-"&amp;T2749</f>
        <v>SJ-V-05-000D-XV-0639</v>
      </c>
      <c r="N2749" s="32" t="s">
        <v>1720</v>
      </c>
      <c r="O2749" s="21" t="str">
        <f>IFERROR(VLOOKUP(B2749,'字典-基地管理'!A:B,2,FALSE),"未填")</f>
        <v>SJ</v>
      </c>
      <c r="P2749" s="21" t="str">
        <f>IFERROR(VLOOKUP(C2749,'字典-车间管理'!A:B,2,FALSE),"未填")</f>
        <v>V</v>
      </c>
      <c r="Q2749" s="21" t="str">
        <f>IFERROR(VLOOKUP(D2749,'字典-系统管理&amp;工段管理'!C:D,2,FALSE),"未填")</f>
        <v>05</v>
      </c>
      <c r="R2749" s="22" t="str">
        <f>_xlfn.TEXTJOIN("", TRUE, IF(U2749="0", U2749, ""), IF(V2749="0", V2749, ""), IF(W2749="0", W2749, ""), IF(X2749="0", X2749, ""), IF(U2749&lt;&gt;"0", U2749, ""), IF(V2749&lt;&gt;"0", V2749, ""), IF(W2749&lt;&gt;"0", W2749, ""), IF(X2749&lt;&gt;"0", X2749, ""))</f>
        <v>000D</v>
      </c>
      <c r="S2749" s="21" t="str">
        <f>IFERROR(VLOOKUP(K2749,'字典-设备&amp;仪表管理'!A:B,2,FALSE),"未填")</f>
        <v>XV</v>
      </c>
      <c r="T2749" s="26" t="str">
        <f>IF(L2749="","未填",TEXT(L2749,"0000"))</f>
        <v>0639</v>
      </c>
      <c r="U2749" s="22" t="str">
        <f>IFERROR(VLOOKUP(E2749,'字典-系统管理&amp;工段管理'!$A$2:$B$7,2,0),"0")</f>
        <v>D</v>
      </c>
      <c r="V2749" s="22" t="str">
        <f>IFERROR(VLOOKUP(F2749,'字典-系统管理&amp;工段管理'!$A$2:$B$7,2,0),"0")</f>
        <v>0</v>
      </c>
      <c r="W2749" s="22" t="str">
        <f>IFERROR(VLOOKUP(G2749,'字典-系统管理&amp;工段管理'!$A$2:$B$7,2,0),"0")</f>
        <v>0</v>
      </c>
      <c r="X2749" s="22" t="str">
        <f>IFERROR(VLOOKUP(H2749,'字典-系统管理&amp;工段管理'!$A$2:$B$7,2,0),"0")</f>
        <v>0</v>
      </c>
    </row>
    <row r="2750" spans="1:24" x14ac:dyDescent="0.15">
      <c r="A2750" s="19">
        <v>2748</v>
      </c>
      <c r="B2750" s="22" t="s">
        <v>24</v>
      </c>
      <c r="C2750" s="22" t="s">
        <v>94</v>
      </c>
      <c r="D2750" s="22" t="s">
        <v>234</v>
      </c>
      <c r="E2750" s="22" t="s">
        <v>28</v>
      </c>
      <c r="F2750" s="22"/>
      <c r="G2750" s="22"/>
      <c r="H2750" s="22"/>
      <c r="I2750" s="32" t="s">
        <v>1721</v>
      </c>
      <c r="J2750" s="22" t="s">
        <v>33</v>
      </c>
      <c r="K2750" s="38" t="s">
        <v>325</v>
      </c>
      <c r="L2750" s="20">
        <v>640</v>
      </c>
      <c r="M2750" s="29" t="str">
        <f>O2750&amp;"-"&amp;P2750&amp;"-"&amp;Q2750&amp;"-"&amp;R2750&amp;"-"&amp;S2750&amp;"-"&amp;T2750</f>
        <v>SJ-V-05-000D-XV-0640</v>
      </c>
      <c r="N2750" s="32" t="s">
        <v>1721</v>
      </c>
      <c r="O2750" s="21" t="str">
        <f>IFERROR(VLOOKUP(B2750,'字典-基地管理'!A:B,2,FALSE),"未填")</f>
        <v>SJ</v>
      </c>
      <c r="P2750" s="21" t="str">
        <f>IFERROR(VLOOKUP(C2750,'字典-车间管理'!A:B,2,FALSE),"未填")</f>
        <v>V</v>
      </c>
      <c r="Q2750" s="21" t="str">
        <f>IFERROR(VLOOKUP(D2750,'字典-系统管理&amp;工段管理'!C:D,2,FALSE),"未填")</f>
        <v>05</v>
      </c>
      <c r="R2750" s="22" t="str">
        <f>_xlfn.TEXTJOIN("", TRUE, IF(U2750="0", U2750, ""), IF(V2750="0", V2750, ""), IF(W2750="0", W2750, ""), IF(X2750="0", X2750, ""), IF(U2750&lt;&gt;"0", U2750, ""), IF(V2750&lt;&gt;"0", V2750, ""), IF(W2750&lt;&gt;"0", W2750, ""), IF(X2750&lt;&gt;"0", X2750, ""))</f>
        <v>000D</v>
      </c>
      <c r="S2750" s="21" t="str">
        <f>IFERROR(VLOOKUP(K2750,'字典-设备&amp;仪表管理'!A:B,2,FALSE),"未填")</f>
        <v>XV</v>
      </c>
      <c r="T2750" s="26" t="str">
        <f>IF(L2750="","未填",TEXT(L2750,"0000"))</f>
        <v>0640</v>
      </c>
      <c r="U2750" s="22" t="str">
        <f>IFERROR(VLOOKUP(E2750,'字典-系统管理&amp;工段管理'!$A$2:$B$7,2,0),"0")</f>
        <v>D</v>
      </c>
      <c r="V2750" s="22" t="str">
        <f>IFERROR(VLOOKUP(F2750,'字典-系统管理&amp;工段管理'!$A$2:$B$7,2,0),"0")</f>
        <v>0</v>
      </c>
      <c r="W2750" s="22" t="str">
        <f>IFERROR(VLOOKUP(G2750,'字典-系统管理&amp;工段管理'!$A$2:$B$7,2,0),"0")</f>
        <v>0</v>
      </c>
      <c r="X2750" s="22" t="str">
        <f>IFERROR(VLOOKUP(H2750,'字典-系统管理&amp;工段管理'!$A$2:$B$7,2,0),"0")</f>
        <v>0</v>
      </c>
    </row>
    <row r="2751" spans="1:24" x14ac:dyDescent="0.15">
      <c r="A2751" s="19">
        <v>2749</v>
      </c>
      <c r="B2751" s="22" t="s">
        <v>24</v>
      </c>
      <c r="C2751" s="22" t="s">
        <v>94</v>
      </c>
      <c r="D2751" s="22" t="s">
        <v>234</v>
      </c>
      <c r="E2751" s="22" t="s">
        <v>28</v>
      </c>
      <c r="F2751" s="22"/>
      <c r="G2751" s="22"/>
      <c r="H2751" s="22"/>
      <c r="I2751" s="32" t="s">
        <v>1722</v>
      </c>
      <c r="J2751" s="22" t="s">
        <v>33</v>
      </c>
      <c r="K2751" s="38" t="s">
        <v>325</v>
      </c>
      <c r="L2751" s="20">
        <v>641</v>
      </c>
      <c r="M2751" s="29" t="str">
        <f>O2751&amp;"-"&amp;P2751&amp;"-"&amp;Q2751&amp;"-"&amp;R2751&amp;"-"&amp;S2751&amp;"-"&amp;T2751</f>
        <v>SJ-V-05-000D-XV-0641</v>
      </c>
      <c r="N2751" s="32" t="s">
        <v>1722</v>
      </c>
      <c r="O2751" s="21" t="str">
        <f>IFERROR(VLOOKUP(B2751,'字典-基地管理'!A:B,2,FALSE),"未填")</f>
        <v>SJ</v>
      </c>
      <c r="P2751" s="21" t="str">
        <f>IFERROR(VLOOKUP(C2751,'字典-车间管理'!A:B,2,FALSE),"未填")</f>
        <v>V</v>
      </c>
      <c r="Q2751" s="21" t="str">
        <f>IFERROR(VLOOKUP(D2751,'字典-系统管理&amp;工段管理'!C:D,2,FALSE),"未填")</f>
        <v>05</v>
      </c>
      <c r="R2751" s="22" t="str">
        <f>_xlfn.TEXTJOIN("", TRUE, IF(U2751="0", U2751, ""), IF(V2751="0", V2751, ""), IF(W2751="0", W2751, ""), IF(X2751="0", X2751, ""), IF(U2751&lt;&gt;"0", U2751, ""), IF(V2751&lt;&gt;"0", V2751, ""), IF(W2751&lt;&gt;"0", W2751, ""), IF(X2751&lt;&gt;"0", X2751, ""))</f>
        <v>000D</v>
      </c>
      <c r="S2751" s="21" t="str">
        <f>IFERROR(VLOOKUP(K2751,'字典-设备&amp;仪表管理'!A:B,2,FALSE),"未填")</f>
        <v>XV</v>
      </c>
      <c r="T2751" s="26" t="str">
        <f>IF(L2751="","未填",TEXT(L2751,"0000"))</f>
        <v>0641</v>
      </c>
      <c r="U2751" s="22" t="str">
        <f>IFERROR(VLOOKUP(E2751,'字典-系统管理&amp;工段管理'!$A$2:$B$7,2,0),"0")</f>
        <v>D</v>
      </c>
      <c r="V2751" s="22" t="str">
        <f>IFERROR(VLOOKUP(F2751,'字典-系统管理&amp;工段管理'!$A$2:$B$7,2,0),"0")</f>
        <v>0</v>
      </c>
      <c r="W2751" s="22" t="str">
        <f>IFERROR(VLOOKUP(G2751,'字典-系统管理&amp;工段管理'!$A$2:$B$7,2,0),"0")</f>
        <v>0</v>
      </c>
      <c r="X2751" s="22" t="str">
        <f>IFERROR(VLOOKUP(H2751,'字典-系统管理&amp;工段管理'!$A$2:$B$7,2,0),"0")</f>
        <v>0</v>
      </c>
    </row>
    <row r="2752" spans="1:24" x14ac:dyDescent="0.15">
      <c r="A2752" s="19">
        <v>2750</v>
      </c>
      <c r="B2752" s="22" t="s">
        <v>24</v>
      </c>
      <c r="C2752" s="22" t="s">
        <v>94</v>
      </c>
      <c r="D2752" s="22" t="s">
        <v>234</v>
      </c>
      <c r="E2752" s="22" t="s">
        <v>28</v>
      </c>
      <c r="F2752" s="22"/>
      <c r="G2752" s="22"/>
      <c r="H2752" s="22"/>
      <c r="I2752" s="32" t="s">
        <v>1723</v>
      </c>
      <c r="J2752" s="22" t="s">
        <v>33</v>
      </c>
      <c r="K2752" s="38" t="s">
        <v>325</v>
      </c>
      <c r="L2752" s="20">
        <v>642</v>
      </c>
      <c r="M2752" s="29" t="str">
        <f>O2752&amp;"-"&amp;P2752&amp;"-"&amp;Q2752&amp;"-"&amp;R2752&amp;"-"&amp;S2752&amp;"-"&amp;T2752</f>
        <v>SJ-V-05-000D-XV-0642</v>
      </c>
      <c r="N2752" s="32" t="s">
        <v>1723</v>
      </c>
      <c r="O2752" s="21" t="str">
        <f>IFERROR(VLOOKUP(B2752,'字典-基地管理'!A:B,2,FALSE),"未填")</f>
        <v>SJ</v>
      </c>
      <c r="P2752" s="21" t="str">
        <f>IFERROR(VLOOKUP(C2752,'字典-车间管理'!A:B,2,FALSE),"未填")</f>
        <v>V</v>
      </c>
      <c r="Q2752" s="21" t="str">
        <f>IFERROR(VLOOKUP(D2752,'字典-系统管理&amp;工段管理'!C:D,2,FALSE),"未填")</f>
        <v>05</v>
      </c>
      <c r="R2752" s="22" t="str">
        <f>_xlfn.TEXTJOIN("", TRUE, IF(U2752="0", U2752, ""), IF(V2752="0", V2752, ""), IF(W2752="0", W2752, ""), IF(X2752="0", X2752, ""), IF(U2752&lt;&gt;"0", U2752, ""), IF(V2752&lt;&gt;"0", V2752, ""), IF(W2752&lt;&gt;"0", W2752, ""), IF(X2752&lt;&gt;"0", X2752, ""))</f>
        <v>000D</v>
      </c>
      <c r="S2752" s="21" t="str">
        <f>IFERROR(VLOOKUP(K2752,'字典-设备&amp;仪表管理'!A:B,2,FALSE),"未填")</f>
        <v>XV</v>
      </c>
      <c r="T2752" s="26" t="str">
        <f>IF(L2752="","未填",TEXT(L2752,"0000"))</f>
        <v>0642</v>
      </c>
      <c r="U2752" s="22" t="str">
        <f>IFERROR(VLOOKUP(E2752,'字典-系统管理&amp;工段管理'!$A$2:$B$7,2,0),"0")</f>
        <v>D</v>
      </c>
      <c r="V2752" s="22" t="str">
        <f>IFERROR(VLOOKUP(F2752,'字典-系统管理&amp;工段管理'!$A$2:$B$7,2,0),"0")</f>
        <v>0</v>
      </c>
      <c r="W2752" s="22" t="str">
        <f>IFERROR(VLOOKUP(G2752,'字典-系统管理&amp;工段管理'!$A$2:$B$7,2,0),"0")</f>
        <v>0</v>
      </c>
      <c r="X2752" s="22" t="str">
        <f>IFERROR(VLOOKUP(H2752,'字典-系统管理&amp;工段管理'!$A$2:$B$7,2,0),"0")</f>
        <v>0</v>
      </c>
    </row>
    <row r="2753" spans="1:24" x14ac:dyDescent="0.15">
      <c r="A2753" s="19">
        <v>2751</v>
      </c>
      <c r="B2753" s="22" t="s">
        <v>24</v>
      </c>
      <c r="C2753" s="22" t="s">
        <v>94</v>
      </c>
      <c r="D2753" s="22" t="s">
        <v>234</v>
      </c>
      <c r="E2753" s="22" t="s">
        <v>28</v>
      </c>
      <c r="F2753" s="22"/>
      <c r="G2753" s="22"/>
      <c r="H2753" s="22"/>
      <c r="I2753" s="32" t="s">
        <v>1724</v>
      </c>
      <c r="J2753" s="22" t="s">
        <v>33</v>
      </c>
      <c r="K2753" s="38" t="s">
        <v>325</v>
      </c>
      <c r="L2753" s="20">
        <v>643</v>
      </c>
      <c r="M2753" s="29" t="str">
        <f>O2753&amp;"-"&amp;P2753&amp;"-"&amp;Q2753&amp;"-"&amp;R2753&amp;"-"&amp;S2753&amp;"-"&amp;T2753</f>
        <v>SJ-V-05-000D-XV-0643</v>
      </c>
      <c r="N2753" s="32" t="s">
        <v>1724</v>
      </c>
      <c r="O2753" s="21" t="str">
        <f>IFERROR(VLOOKUP(B2753,'字典-基地管理'!A:B,2,FALSE),"未填")</f>
        <v>SJ</v>
      </c>
      <c r="P2753" s="21" t="str">
        <f>IFERROR(VLOOKUP(C2753,'字典-车间管理'!A:B,2,FALSE),"未填")</f>
        <v>V</v>
      </c>
      <c r="Q2753" s="21" t="str">
        <f>IFERROR(VLOOKUP(D2753,'字典-系统管理&amp;工段管理'!C:D,2,FALSE),"未填")</f>
        <v>05</v>
      </c>
      <c r="R2753" s="22" t="str">
        <f>_xlfn.TEXTJOIN("", TRUE, IF(U2753="0", U2753, ""), IF(V2753="0", V2753, ""), IF(W2753="0", W2753, ""), IF(X2753="0", X2753, ""), IF(U2753&lt;&gt;"0", U2753, ""), IF(V2753&lt;&gt;"0", V2753, ""), IF(W2753&lt;&gt;"0", W2753, ""), IF(X2753&lt;&gt;"0", X2753, ""))</f>
        <v>000D</v>
      </c>
      <c r="S2753" s="21" t="str">
        <f>IFERROR(VLOOKUP(K2753,'字典-设备&amp;仪表管理'!A:B,2,FALSE),"未填")</f>
        <v>XV</v>
      </c>
      <c r="T2753" s="26" t="str">
        <f>IF(L2753="","未填",TEXT(L2753,"0000"))</f>
        <v>0643</v>
      </c>
      <c r="U2753" s="22" t="str">
        <f>IFERROR(VLOOKUP(E2753,'字典-系统管理&amp;工段管理'!$A$2:$B$7,2,0),"0")</f>
        <v>D</v>
      </c>
      <c r="V2753" s="22" t="str">
        <f>IFERROR(VLOOKUP(F2753,'字典-系统管理&amp;工段管理'!$A$2:$B$7,2,0),"0")</f>
        <v>0</v>
      </c>
      <c r="W2753" s="22" t="str">
        <f>IFERROR(VLOOKUP(G2753,'字典-系统管理&amp;工段管理'!$A$2:$B$7,2,0),"0")</f>
        <v>0</v>
      </c>
      <c r="X2753" s="22" t="str">
        <f>IFERROR(VLOOKUP(H2753,'字典-系统管理&amp;工段管理'!$A$2:$B$7,2,0),"0")</f>
        <v>0</v>
      </c>
    </row>
    <row r="2754" spans="1:24" x14ac:dyDescent="0.15">
      <c r="A2754" s="19">
        <v>2752</v>
      </c>
      <c r="B2754" s="22" t="s">
        <v>24</v>
      </c>
      <c r="C2754" s="22" t="s">
        <v>94</v>
      </c>
      <c r="D2754" s="22" t="s">
        <v>234</v>
      </c>
      <c r="E2754" s="22" t="s">
        <v>28</v>
      </c>
      <c r="F2754" s="22"/>
      <c r="G2754" s="22"/>
      <c r="H2754" s="22"/>
      <c r="I2754" s="32" t="s">
        <v>1725</v>
      </c>
      <c r="J2754" s="22" t="s">
        <v>33</v>
      </c>
      <c r="K2754" s="38" t="s">
        <v>325</v>
      </c>
      <c r="L2754" s="20">
        <v>644</v>
      </c>
      <c r="M2754" s="29" t="str">
        <f>O2754&amp;"-"&amp;P2754&amp;"-"&amp;Q2754&amp;"-"&amp;R2754&amp;"-"&amp;S2754&amp;"-"&amp;T2754</f>
        <v>SJ-V-05-000D-XV-0644</v>
      </c>
      <c r="N2754" s="32" t="s">
        <v>1725</v>
      </c>
      <c r="O2754" s="21" t="str">
        <f>IFERROR(VLOOKUP(B2754,'字典-基地管理'!A:B,2,FALSE),"未填")</f>
        <v>SJ</v>
      </c>
      <c r="P2754" s="21" t="str">
        <f>IFERROR(VLOOKUP(C2754,'字典-车间管理'!A:B,2,FALSE),"未填")</f>
        <v>V</v>
      </c>
      <c r="Q2754" s="21" t="str">
        <f>IFERROR(VLOOKUP(D2754,'字典-系统管理&amp;工段管理'!C:D,2,FALSE),"未填")</f>
        <v>05</v>
      </c>
      <c r="R2754" s="22" t="str">
        <f>_xlfn.TEXTJOIN("", TRUE, IF(U2754="0", U2754, ""), IF(V2754="0", V2754, ""), IF(W2754="0", W2754, ""), IF(X2754="0", X2754, ""), IF(U2754&lt;&gt;"0", U2754, ""), IF(V2754&lt;&gt;"0", V2754, ""), IF(W2754&lt;&gt;"0", W2754, ""), IF(X2754&lt;&gt;"0", X2754, ""))</f>
        <v>000D</v>
      </c>
      <c r="S2754" s="21" t="str">
        <f>IFERROR(VLOOKUP(K2754,'字典-设备&amp;仪表管理'!A:B,2,FALSE),"未填")</f>
        <v>XV</v>
      </c>
      <c r="T2754" s="26" t="str">
        <f>IF(L2754="","未填",TEXT(L2754,"0000"))</f>
        <v>0644</v>
      </c>
      <c r="U2754" s="22" t="str">
        <f>IFERROR(VLOOKUP(E2754,'字典-系统管理&amp;工段管理'!$A$2:$B$7,2,0),"0")</f>
        <v>D</v>
      </c>
      <c r="V2754" s="22" t="str">
        <f>IFERROR(VLOOKUP(F2754,'字典-系统管理&amp;工段管理'!$A$2:$B$7,2,0),"0")</f>
        <v>0</v>
      </c>
      <c r="W2754" s="22" t="str">
        <f>IFERROR(VLOOKUP(G2754,'字典-系统管理&amp;工段管理'!$A$2:$B$7,2,0),"0")</f>
        <v>0</v>
      </c>
      <c r="X2754" s="22" t="str">
        <f>IFERROR(VLOOKUP(H2754,'字典-系统管理&amp;工段管理'!$A$2:$B$7,2,0),"0")</f>
        <v>0</v>
      </c>
    </row>
    <row r="2755" spans="1:24" x14ac:dyDescent="0.15">
      <c r="A2755" s="19">
        <v>2753</v>
      </c>
      <c r="B2755" s="22" t="s">
        <v>24</v>
      </c>
      <c r="C2755" s="22" t="s">
        <v>94</v>
      </c>
      <c r="D2755" s="22" t="s">
        <v>234</v>
      </c>
      <c r="E2755" s="22" t="s">
        <v>28</v>
      </c>
      <c r="F2755" s="22"/>
      <c r="G2755" s="22"/>
      <c r="H2755" s="22"/>
      <c r="I2755" s="32" t="s">
        <v>1726</v>
      </c>
      <c r="J2755" s="22" t="s">
        <v>33</v>
      </c>
      <c r="K2755" s="38" t="s">
        <v>325</v>
      </c>
      <c r="L2755" s="20">
        <v>645</v>
      </c>
      <c r="M2755" s="29" t="str">
        <f>O2755&amp;"-"&amp;P2755&amp;"-"&amp;Q2755&amp;"-"&amp;R2755&amp;"-"&amp;S2755&amp;"-"&amp;T2755</f>
        <v>SJ-V-05-000D-XV-0645</v>
      </c>
      <c r="N2755" s="32" t="s">
        <v>1726</v>
      </c>
      <c r="O2755" s="21" t="str">
        <f>IFERROR(VLOOKUP(B2755,'字典-基地管理'!A:B,2,FALSE),"未填")</f>
        <v>SJ</v>
      </c>
      <c r="P2755" s="21" t="str">
        <f>IFERROR(VLOOKUP(C2755,'字典-车间管理'!A:B,2,FALSE),"未填")</f>
        <v>V</v>
      </c>
      <c r="Q2755" s="21" t="str">
        <f>IFERROR(VLOOKUP(D2755,'字典-系统管理&amp;工段管理'!C:D,2,FALSE),"未填")</f>
        <v>05</v>
      </c>
      <c r="R2755" s="22" t="str">
        <f>_xlfn.TEXTJOIN("", TRUE, IF(U2755="0", U2755, ""), IF(V2755="0", V2755, ""), IF(W2755="0", W2755, ""), IF(X2755="0", X2755, ""), IF(U2755&lt;&gt;"0", U2755, ""), IF(V2755&lt;&gt;"0", V2755, ""), IF(W2755&lt;&gt;"0", W2755, ""), IF(X2755&lt;&gt;"0", X2755, ""))</f>
        <v>000D</v>
      </c>
      <c r="S2755" s="21" t="str">
        <f>IFERROR(VLOOKUP(K2755,'字典-设备&amp;仪表管理'!A:B,2,FALSE),"未填")</f>
        <v>XV</v>
      </c>
      <c r="T2755" s="26" t="str">
        <f>IF(L2755="","未填",TEXT(L2755,"0000"))</f>
        <v>0645</v>
      </c>
      <c r="U2755" s="22" t="str">
        <f>IFERROR(VLOOKUP(E2755,'字典-系统管理&amp;工段管理'!$A$2:$B$7,2,0),"0")</f>
        <v>D</v>
      </c>
      <c r="V2755" s="22" t="str">
        <f>IFERROR(VLOOKUP(F2755,'字典-系统管理&amp;工段管理'!$A$2:$B$7,2,0),"0")</f>
        <v>0</v>
      </c>
      <c r="W2755" s="22" t="str">
        <f>IFERROR(VLOOKUP(G2755,'字典-系统管理&amp;工段管理'!$A$2:$B$7,2,0),"0")</f>
        <v>0</v>
      </c>
      <c r="X2755" s="22" t="str">
        <f>IFERROR(VLOOKUP(H2755,'字典-系统管理&amp;工段管理'!$A$2:$B$7,2,0),"0")</f>
        <v>0</v>
      </c>
    </row>
    <row r="2756" spans="1:24" x14ac:dyDescent="0.15">
      <c r="A2756" s="19">
        <v>2754</v>
      </c>
      <c r="B2756" s="22" t="s">
        <v>24</v>
      </c>
      <c r="C2756" s="22" t="s">
        <v>94</v>
      </c>
      <c r="D2756" s="22" t="s">
        <v>234</v>
      </c>
      <c r="E2756" s="22" t="s">
        <v>28</v>
      </c>
      <c r="F2756" s="22"/>
      <c r="G2756" s="22"/>
      <c r="H2756" s="22"/>
      <c r="I2756" s="32" t="s">
        <v>1728</v>
      </c>
      <c r="J2756" s="22" t="s">
        <v>33</v>
      </c>
      <c r="K2756" s="38" t="s">
        <v>325</v>
      </c>
      <c r="L2756" s="20">
        <v>646</v>
      </c>
      <c r="M2756" s="29" t="str">
        <f>O2756&amp;"-"&amp;P2756&amp;"-"&amp;Q2756&amp;"-"&amp;R2756&amp;"-"&amp;S2756&amp;"-"&amp;T2756</f>
        <v>SJ-V-05-000D-XV-0646</v>
      </c>
      <c r="N2756" s="32" t="s">
        <v>1728</v>
      </c>
      <c r="O2756" s="21" t="str">
        <f>IFERROR(VLOOKUP(B2756,'字典-基地管理'!A:B,2,FALSE),"未填")</f>
        <v>SJ</v>
      </c>
      <c r="P2756" s="21" t="str">
        <f>IFERROR(VLOOKUP(C2756,'字典-车间管理'!A:B,2,FALSE),"未填")</f>
        <v>V</v>
      </c>
      <c r="Q2756" s="21" t="str">
        <f>IFERROR(VLOOKUP(D2756,'字典-系统管理&amp;工段管理'!C:D,2,FALSE),"未填")</f>
        <v>05</v>
      </c>
      <c r="R2756" s="22" t="str">
        <f>_xlfn.TEXTJOIN("", TRUE, IF(U2756="0", U2756, ""), IF(V2756="0", V2756, ""), IF(W2756="0", W2756, ""), IF(X2756="0", X2756, ""), IF(U2756&lt;&gt;"0", U2756, ""), IF(V2756&lt;&gt;"0", V2756, ""), IF(W2756&lt;&gt;"0", W2756, ""), IF(X2756&lt;&gt;"0", X2756, ""))</f>
        <v>000D</v>
      </c>
      <c r="S2756" s="21" t="str">
        <f>IFERROR(VLOOKUP(K2756,'字典-设备&amp;仪表管理'!A:B,2,FALSE),"未填")</f>
        <v>XV</v>
      </c>
      <c r="T2756" s="26" t="str">
        <f>IF(L2756="","未填",TEXT(L2756,"0000"))</f>
        <v>0646</v>
      </c>
      <c r="U2756" s="22" t="str">
        <f>IFERROR(VLOOKUP(E2756,'字典-系统管理&amp;工段管理'!$A$2:$B$7,2,0),"0")</f>
        <v>D</v>
      </c>
      <c r="V2756" s="22" t="str">
        <f>IFERROR(VLOOKUP(F2756,'字典-系统管理&amp;工段管理'!$A$2:$B$7,2,0),"0")</f>
        <v>0</v>
      </c>
      <c r="W2756" s="22" t="str">
        <f>IFERROR(VLOOKUP(G2756,'字典-系统管理&amp;工段管理'!$A$2:$B$7,2,0),"0")</f>
        <v>0</v>
      </c>
      <c r="X2756" s="22" t="str">
        <f>IFERROR(VLOOKUP(H2756,'字典-系统管理&amp;工段管理'!$A$2:$B$7,2,0),"0")</f>
        <v>0</v>
      </c>
    </row>
    <row r="2757" spans="1:24" x14ac:dyDescent="0.15">
      <c r="A2757" s="19">
        <v>2755</v>
      </c>
      <c r="B2757" s="22" t="s">
        <v>24</v>
      </c>
      <c r="C2757" s="22" t="s">
        <v>94</v>
      </c>
      <c r="D2757" s="22" t="s">
        <v>234</v>
      </c>
      <c r="E2757" s="22" t="s">
        <v>28</v>
      </c>
      <c r="F2757" s="22"/>
      <c r="G2757" s="22"/>
      <c r="H2757" s="22"/>
      <c r="I2757" s="32" t="s">
        <v>1729</v>
      </c>
      <c r="J2757" s="22" t="s">
        <v>33</v>
      </c>
      <c r="K2757" s="38" t="s">
        <v>325</v>
      </c>
      <c r="L2757" s="20">
        <v>647</v>
      </c>
      <c r="M2757" s="29" t="str">
        <f>O2757&amp;"-"&amp;P2757&amp;"-"&amp;Q2757&amp;"-"&amp;R2757&amp;"-"&amp;S2757&amp;"-"&amp;T2757</f>
        <v>SJ-V-05-000D-XV-0647</v>
      </c>
      <c r="N2757" s="32" t="s">
        <v>1729</v>
      </c>
      <c r="O2757" s="21" t="str">
        <f>IFERROR(VLOOKUP(B2757,'字典-基地管理'!A:B,2,FALSE),"未填")</f>
        <v>SJ</v>
      </c>
      <c r="P2757" s="21" t="str">
        <f>IFERROR(VLOOKUP(C2757,'字典-车间管理'!A:B,2,FALSE),"未填")</f>
        <v>V</v>
      </c>
      <c r="Q2757" s="21" t="str">
        <f>IFERROR(VLOOKUP(D2757,'字典-系统管理&amp;工段管理'!C:D,2,FALSE),"未填")</f>
        <v>05</v>
      </c>
      <c r="R2757" s="22" t="str">
        <f>_xlfn.TEXTJOIN("", TRUE, IF(U2757="0", U2757, ""), IF(V2757="0", V2757, ""), IF(W2757="0", W2757, ""), IF(X2757="0", X2757, ""), IF(U2757&lt;&gt;"0", U2757, ""), IF(V2757&lt;&gt;"0", V2757, ""), IF(W2757&lt;&gt;"0", W2757, ""), IF(X2757&lt;&gt;"0", X2757, ""))</f>
        <v>000D</v>
      </c>
      <c r="S2757" s="21" t="str">
        <f>IFERROR(VLOOKUP(K2757,'字典-设备&amp;仪表管理'!A:B,2,FALSE),"未填")</f>
        <v>XV</v>
      </c>
      <c r="T2757" s="26" t="str">
        <f>IF(L2757="","未填",TEXT(L2757,"0000"))</f>
        <v>0647</v>
      </c>
      <c r="U2757" s="22" t="str">
        <f>IFERROR(VLOOKUP(E2757,'字典-系统管理&amp;工段管理'!$A$2:$B$7,2,0),"0")</f>
        <v>D</v>
      </c>
      <c r="V2757" s="22" t="str">
        <f>IFERROR(VLOOKUP(F2757,'字典-系统管理&amp;工段管理'!$A$2:$B$7,2,0),"0")</f>
        <v>0</v>
      </c>
      <c r="W2757" s="22" t="str">
        <f>IFERROR(VLOOKUP(G2757,'字典-系统管理&amp;工段管理'!$A$2:$B$7,2,0),"0")</f>
        <v>0</v>
      </c>
      <c r="X2757" s="22" t="str">
        <f>IFERROR(VLOOKUP(H2757,'字典-系统管理&amp;工段管理'!$A$2:$B$7,2,0),"0")</f>
        <v>0</v>
      </c>
    </row>
    <row r="2758" spans="1:24" x14ac:dyDescent="0.15">
      <c r="A2758" s="19">
        <v>2756</v>
      </c>
      <c r="B2758" s="22" t="s">
        <v>24</v>
      </c>
      <c r="C2758" s="22" t="s">
        <v>94</v>
      </c>
      <c r="D2758" s="22" t="s">
        <v>234</v>
      </c>
      <c r="E2758" s="22" t="s">
        <v>28</v>
      </c>
      <c r="F2758" s="22"/>
      <c r="G2758" s="22"/>
      <c r="H2758" s="22"/>
      <c r="I2758" s="32" t="s">
        <v>1730</v>
      </c>
      <c r="J2758" s="22" t="s">
        <v>33</v>
      </c>
      <c r="K2758" s="38" t="s">
        <v>325</v>
      </c>
      <c r="L2758" s="20">
        <v>648</v>
      </c>
      <c r="M2758" s="29" t="str">
        <f>O2758&amp;"-"&amp;P2758&amp;"-"&amp;Q2758&amp;"-"&amp;R2758&amp;"-"&amp;S2758&amp;"-"&amp;T2758</f>
        <v>SJ-V-05-000D-XV-0648</v>
      </c>
      <c r="N2758" s="32" t="s">
        <v>1730</v>
      </c>
      <c r="O2758" s="21" t="str">
        <f>IFERROR(VLOOKUP(B2758,'字典-基地管理'!A:B,2,FALSE),"未填")</f>
        <v>SJ</v>
      </c>
      <c r="P2758" s="21" t="str">
        <f>IFERROR(VLOOKUP(C2758,'字典-车间管理'!A:B,2,FALSE),"未填")</f>
        <v>V</v>
      </c>
      <c r="Q2758" s="21" t="str">
        <f>IFERROR(VLOOKUP(D2758,'字典-系统管理&amp;工段管理'!C:D,2,FALSE),"未填")</f>
        <v>05</v>
      </c>
      <c r="R2758" s="22" t="str">
        <f>_xlfn.TEXTJOIN("", TRUE, IF(U2758="0", U2758, ""), IF(V2758="0", V2758, ""), IF(W2758="0", W2758, ""), IF(X2758="0", X2758, ""), IF(U2758&lt;&gt;"0", U2758, ""), IF(V2758&lt;&gt;"0", V2758, ""), IF(W2758&lt;&gt;"0", W2758, ""), IF(X2758&lt;&gt;"0", X2758, ""))</f>
        <v>000D</v>
      </c>
      <c r="S2758" s="21" t="str">
        <f>IFERROR(VLOOKUP(K2758,'字典-设备&amp;仪表管理'!A:B,2,FALSE),"未填")</f>
        <v>XV</v>
      </c>
      <c r="T2758" s="26" t="str">
        <f>IF(L2758="","未填",TEXT(L2758,"0000"))</f>
        <v>0648</v>
      </c>
      <c r="U2758" s="22" t="str">
        <f>IFERROR(VLOOKUP(E2758,'字典-系统管理&amp;工段管理'!$A$2:$B$7,2,0),"0")</f>
        <v>D</v>
      </c>
      <c r="V2758" s="22" t="str">
        <f>IFERROR(VLOOKUP(F2758,'字典-系统管理&amp;工段管理'!$A$2:$B$7,2,0),"0")</f>
        <v>0</v>
      </c>
      <c r="W2758" s="22" t="str">
        <f>IFERROR(VLOOKUP(G2758,'字典-系统管理&amp;工段管理'!$A$2:$B$7,2,0),"0")</f>
        <v>0</v>
      </c>
      <c r="X2758" s="22" t="str">
        <f>IFERROR(VLOOKUP(H2758,'字典-系统管理&amp;工段管理'!$A$2:$B$7,2,0),"0")</f>
        <v>0</v>
      </c>
    </row>
    <row r="2759" spans="1:24" x14ac:dyDescent="0.15">
      <c r="A2759" s="19">
        <v>2757</v>
      </c>
      <c r="B2759" s="22" t="s">
        <v>24</v>
      </c>
      <c r="C2759" s="22" t="s">
        <v>94</v>
      </c>
      <c r="D2759" s="22" t="s">
        <v>234</v>
      </c>
      <c r="E2759" s="22" t="s">
        <v>28</v>
      </c>
      <c r="F2759" s="22"/>
      <c r="G2759" s="22"/>
      <c r="H2759" s="22"/>
      <c r="I2759" s="32" t="s">
        <v>1731</v>
      </c>
      <c r="J2759" s="22" t="s">
        <v>33</v>
      </c>
      <c r="K2759" s="38" t="s">
        <v>325</v>
      </c>
      <c r="L2759" s="20">
        <v>649</v>
      </c>
      <c r="M2759" s="29" t="str">
        <f>O2759&amp;"-"&amp;P2759&amp;"-"&amp;Q2759&amp;"-"&amp;R2759&amp;"-"&amp;S2759&amp;"-"&amp;T2759</f>
        <v>SJ-V-05-000D-XV-0649</v>
      </c>
      <c r="N2759" s="32" t="s">
        <v>1731</v>
      </c>
      <c r="O2759" s="21" t="str">
        <f>IFERROR(VLOOKUP(B2759,'字典-基地管理'!A:B,2,FALSE),"未填")</f>
        <v>SJ</v>
      </c>
      <c r="P2759" s="21" t="str">
        <f>IFERROR(VLOOKUP(C2759,'字典-车间管理'!A:B,2,FALSE),"未填")</f>
        <v>V</v>
      </c>
      <c r="Q2759" s="21" t="str">
        <f>IFERROR(VLOOKUP(D2759,'字典-系统管理&amp;工段管理'!C:D,2,FALSE),"未填")</f>
        <v>05</v>
      </c>
      <c r="R2759" s="22" t="str">
        <f>_xlfn.TEXTJOIN("", TRUE, IF(U2759="0", U2759, ""), IF(V2759="0", V2759, ""), IF(W2759="0", W2759, ""), IF(X2759="0", X2759, ""), IF(U2759&lt;&gt;"0", U2759, ""), IF(V2759&lt;&gt;"0", V2759, ""), IF(W2759&lt;&gt;"0", W2759, ""), IF(X2759&lt;&gt;"0", X2759, ""))</f>
        <v>000D</v>
      </c>
      <c r="S2759" s="21" t="str">
        <f>IFERROR(VLOOKUP(K2759,'字典-设备&amp;仪表管理'!A:B,2,FALSE),"未填")</f>
        <v>XV</v>
      </c>
      <c r="T2759" s="26" t="str">
        <f>IF(L2759="","未填",TEXT(L2759,"0000"))</f>
        <v>0649</v>
      </c>
      <c r="U2759" s="22" t="str">
        <f>IFERROR(VLOOKUP(E2759,'字典-系统管理&amp;工段管理'!$A$2:$B$7,2,0),"0")</f>
        <v>D</v>
      </c>
      <c r="V2759" s="22" t="str">
        <f>IFERROR(VLOOKUP(F2759,'字典-系统管理&amp;工段管理'!$A$2:$B$7,2,0),"0")</f>
        <v>0</v>
      </c>
      <c r="W2759" s="22" t="str">
        <f>IFERROR(VLOOKUP(G2759,'字典-系统管理&amp;工段管理'!$A$2:$B$7,2,0),"0")</f>
        <v>0</v>
      </c>
      <c r="X2759" s="22" t="str">
        <f>IFERROR(VLOOKUP(H2759,'字典-系统管理&amp;工段管理'!$A$2:$B$7,2,0),"0")</f>
        <v>0</v>
      </c>
    </row>
    <row r="2760" spans="1:24" x14ac:dyDescent="0.15">
      <c r="A2760" s="19">
        <v>2758</v>
      </c>
      <c r="B2760" s="22" t="s">
        <v>24</v>
      </c>
      <c r="C2760" s="22" t="s">
        <v>94</v>
      </c>
      <c r="D2760" s="22" t="s">
        <v>234</v>
      </c>
      <c r="E2760" s="22" t="s">
        <v>28</v>
      </c>
      <c r="F2760" s="22"/>
      <c r="G2760" s="22"/>
      <c r="H2760" s="22"/>
      <c r="I2760" s="32" t="s">
        <v>1732</v>
      </c>
      <c r="J2760" s="22" t="s">
        <v>33</v>
      </c>
      <c r="K2760" s="38" t="s">
        <v>325</v>
      </c>
      <c r="L2760" s="20">
        <v>650</v>
      </c>
      <c r="M2760" s="29" t="str">
        <f>O2760&amp;"-"&amp;P2760&amp;"-"&amp;Q2760&amp;"-"&amp;R2760&amp;"-"&amp;S2760&amp;"-"&amp;T2760</f>
        <v>SJ-V-05-000D-XV-0650</v>
      </c>
      <c r="N2760" s="32" t="s">
        <v>1732</v>
      </c>
      <c r="O2760" s="21" t="str">
        <f>IFERROR(VLOOKUP(B2760,'字典-基地管理'!A:B,2,FALSE),"未填")</f>
        <v>SJ</v>
      </c>
      <c r="P2760" s="21" t="str">
        <f>IFERROR(VLOOKUP(C2760,'字典-车间管理'!A:B,2,FALSE),"未填")</f>
        <v>V</v>
      </c>
      <c r="Q2760" s="21" t="str">
        <f>IFERROR(VLOOKUP(D2760,'字典-系统管理&amp;工段管理'!C:D,2,FALSE),"未填")</f>
        <v>05</v>
      </c>
      <c r="R2760" s="22" t="str">
        <f>_xlfn.TEXTJOIN("", TRUE, IF(U2760="0", U2760, ""), IF(V2760="0", V2760, ""), IF(W2760="0", W2760, ""), IF(X2760="0", X2760, ""), IF(U2760&lt;&gt;"0", U2760, ""), IF(V2760&lt;&gt;"0", V2760, ""), IF(W2760&lt;&gt;"0", W2760, ""), IF(X2760&lt;&gt;"0", X2760, ""))</f>
        <v>000D</v>
      </c>
      <c r="S2760" s="21" t="str">
        <f>IFERROR(VLOOKUP(K2760,'字典-设备&amp;仪表管理'!A:B,2,FALSE),"未填")</f>
        <v>XV</v>
      </c>
      <c r="T2760" s="26" t="str">
        <f>IF(L2760="","未填",TEXT(L2760,"0000"))</f>
        <v>0650</v>
      </c>
      <c r="U2760" s="22" t="str">
        <f>IFERROR(VLOOKUP(E2760,'字典-系统管理&amp;工段管理'!$A$2:$B$7,2,0),"0")</f>
        <v>D</v>
      </c>
      <c r="V2760" s="22" t="str">
        <f>IFERROR(VLOOKUP(F2760,'字典-系统管理&amp;工段管理'!$A$2:$B$7,2,0),"0")</f>
        <v>0</v>
      </c>
      <c r="W2760" s="22" t="str">
        <f>IFERROR(VLOOKUP(G2760,'字典-系统管理&amp;工段管理'!$A$2:$B$7,2,0),"0")</f>
        <v>0</v>
      </c>
      <c r="X2760" s="22" t="str">
        <f>IFERROR(VLOOKUP(H2760,'字典-系统管理&amp;工段管理'!$A$2:$B$7,2,0),"0")</f>
        <v>0</v>
      </c>
    </row>
    <row r="2761" spans="1:24" x14ac:dyDescent="0.15">
      <c r="A2761" s="19">
        <v>2759</v>
      </c>
      <c r="B2761" s="22" t="s">
        <v>24</v>
      </c>
      <c r="C2761" s="22" t="s">
        <v>94</v>
      </c>
      <c r="D2761" s="22" t="s">
        <v>234</v>
      </c>
      <c r="E2761" s="22" t="s">
        <v>28</v>
      </c>
      <c r="F2761" s="22"/>
      <c r="G2761" s="22"/>
      <c r="H2761" s="22"/>
      <c r="I2761" s="32" t="s">
        <v>1733</v>
      </c>
      <c r="J2761" s="22" t="s">
        <v>33</v>
      </c>
      <c r="K2761" s="38" t="s">
        <v>325</v>
      </c>
      <c r="L2761" s="20">
        <v>651</v>
      </c>
      <c r="M2761" s="29" t="str">
        <f>O2761&amp;"-"&amp;P2761&amp;"-"&amp;Q2761&amp;"-"&amp;R2761&amp;"-"&amp;S2761&amp;"-"&amp;T2761</f>
        <v>SJ-V-05-000D-XV-0651</v>
      </c>
      <c r="N2761" s="32" t="s">
        <v>1733</v>
      </c>
      <c r="O2761" s="21" t="str">
        <f>IFERROR(VLOOKUP(B2761,'字典-基地管理'!A:B,2,FALSE),"未填")</f>
        <v>SJ</v>
      </c>
      <c r="P2761" s="21" t="str">
        <f>IFERROR(VLOOKUP(C2761,'字典-车间管理'!A:B,2,FALSE),"未填")</f>
        <v>V</v>
      </c>
      <c r="Q2761" s="21" t="str">
        <f>IFERROR(VLOOKUP(D2761,'字典-系统管理&amp;工段管理'!C:D,2,FALSE),"未填")</f>
        <v>05</v>
      </c>
      <c r="R2761" s="22" t="str">
        <f>_xlfn.TEXTJOIN("", TRUE, IF(U2761="0", U2761, ""), IF(V2761="0", V2761, ""), IF(W2761="0", W2761, ""), IF(X2761="0", X2761, ""), IF(U2761&lt;&gt;"0", U2761, ""), IF(V2761&lt;&gt;"0", V2761, ""), IF(W2761&lt;&gt;"0", W2761, ""), IF(X2761&lt;&gt;"0", X2761, ""))</f>
        <v>000D</v>
      </c>
      <c r="S2761" s="21" t="str">
        <f>IFERROR(VLOOKUP(K2761,'字典-设备&amp;仪表管理'!A:B,2,FALSE),"未填")</f>
        <v>XV</v>
      </c>
      <c r="T2761" s="26" t="str">
        <f>IF(L2761="","未填",TEXT(L2761,"0000"))</f>
        <v>0651</v>
      </c>
      <c r="U2761" s="22" t="str">
        <f>IFERROR(VLOOKUP(E2761,'字典-系统管理&amp;工段管理'!$A$2:$B$7,2,0),"0")</f>
        <v>D</v>
      </c>
      <c r="V2761" s="22" t="str">
        <f>IFERROR(VLOOKUP(F2761,'字典-系统管理&amp;工段管理'!$A$2:$B$7,2,0),"0")</f>
        <v>0</v>
      </c>
      <c r="W2761" s="22" t="str">
        <f>IFERROR(VLOOKUP(G2761,'字典-系统管理&amp;工段管理'!$A$2:$B$7,2,0),"0")</f>
        <v>0</v>
      </c>
      <c r="X2761" s="22" t="str">
        <f>IFERROR(VLOOKUP(H2761,'字典-系统管理&amp;工段管理'!$A$2:$B$7,2,0),"0")</f>
        <v>0</v>
      </c>
    </row>
    <row r="2762" spans="1:24" x14ac:dyDescent="0.15">
      <c r="A2762" s="19">
        <v>2760</v>
      </c>
      <c r="B2762" s="22" t="s">
        <v>24</v>
      </c>
      <c r="C2762" s="22" t="s">
        <v>94</v>
      </c>
      <c r="D2762" s="22" t="s">
        <v>234</v>
      </c>
      <c r="E2762" s="22" t="s">
        <v>28</v>
      </c>
      <c r="F2762" s="22"/>
      <c r="G2762" s="22"/>
      <c r="H2762" s="22"/>
      <c r="I2762" s="32" t="s">
        <v>1734</v>
      </c>
      <c r="J2762" s="22" t="s">
        <v>33</v>
      </c>
      <c r="K2762" s="38" t="s">
        <v>325</v>
      </c>
      <c r="L2762" s="20">
        <v>652</v>
      </c>
      <c r="M2762" s="29" t="str">
        <f>O2762&amp;"-"&amp;P2762&amp;"-"&amp;Q2762&amp;"-"&amp;R2762&amp;"-"&amp;S2762&amp;"-"&amp;T2762</f>
        <v>SJ-V-05-000D-XV-0652</v>
      </c>
      <c r="N2762" s="32" t="s">
        <v>1734</v>
      </c>
      <c r="O2762" s="21" t="str">
        <f>IFERROR(VLOOKUP(B2762,'字典-基地管理'!A:B,2,FALSE),"未填")</f>
        <v>SJ</v>
      </c>
      <c r="P2762" s="21" t="str">
        <f>IFERROR(VLOOKUP(C2762,'字典-车间管理'!A:B,2,FALSE),"未填")</f>
        <v>V</v>
      </c>
      <c r="Q2762" s="21" t="str">
        <f>IFERROR(VLOOKUP(D2762,'字典-系统管理&amp;工段管理'!C:D,2,FALSE),"未填")</f>
        <v>05</v>
      </c>
      <c r="R2762" s="22" t="str">
        <f>_xlfn.TEXTJOIN("", TRUE, IF(U2762="0", U2762, ""), IF(V2762="0", V2762, ""), IF(W2762="0", W2762, ""), IF(X2762="0", X2762, ""), IF(U2762&lt;&gt;"0", U2762, ""), IF(V2762&lt;&gt;"0", V2762, ""), IF(W2762&lt;&gt;"0", W2762, ""), IF(X2762&lt;&gt;"0", X2762, ""))</f>
        <v>000D</v>
      </c>
      <c r="S2762" s="21" t="str">
        <f>IFERROR(VLOOKUP(K2762,'字典-设备&amp;仪表管理'!A:B,2,FALSE),"未填")</f>
        <v>XV</v>
      </c>
      <c r="T2762" s="26" t="str">
        <f>IF(L2762="","未填",TEXT(L2762,"0000"))</f>
        <v>0652</v>
      </c>
      <c r="U2762" s="22" t="str">
        <f>IFERROR(VLOOKUP(E2762,'字典-系统管理&amp;工段管理'!$A$2:$B$7,2,0),"0")</f>
        <v>D</v>
      </c>
      <c r="V2762" s="22" t="str">
        <f>IFERROR(VLOOKUP(F2762,'字典-系统管理&amp;工段管理'!$A$2:$B$7,2,0),"0")</f>
        <v>0</v>
      </c>
      <c r="W2762" s="22" t="str">
        <f>IFERROR(VLOOKUP(G2762,'字典-系统管理&amp;工段管理'!$A$2:$B$7,2,0),"0")</f>
        <v>0</v>
      </c>
      <c r="X2762" s="22" t="str">
        <f>IFERROR(VLOOKUP(H2762,'字典-系统管理&amp;工段管理'!$A$2:$B$7,2,0),"0")</f>
        <v>0</v>
      </c>
    </row>
    <row r="2763" spans="1:24" x14ac:dyDescent="0.15">
      <c r="A2763" s="19">
        <v>2761</v>
      </c>
      <c r="B2763" s="22" t="s">
        <v>24</v>
      </c>
      <c r="C2763" s="22" t="s">
        <v>94</v>
      </c>
      <c r="D2763" s="22" t="s">
        <v>234</v>
      </c>
      <c r="E2763" s="22" t="s">
        <v>28</v>
      </c>
      <c r="F2763" s="22"/>
      <c r="G2763" s="22"/>
      <c r="H2763" s="22"/>
      <c r="I2763" s="32" t="s">
        <v>1735</v>
      </c>
      <c r="J2763" s="22" t="s">
        <v>33</v>
      </c>
      <c r="K2763" s="38" t="s">
        <v>325</v>
      </c>
      <c r="L2763" s="20">
        <v>653</v>
      </c>
      <c r="M2763" s="29" t="str">
        <f>O2763&amp;"-"&amp;P2763&amp;"-"&amp;Q2763&amp;"-"&amp;R2763&amp;"-"&amp;S2763&amp;"-"&amp;T2763</f>
        <v>SJ-V-05-000D-XV-0653</v>
      </c>
      <c r="N2763" s="32" t="s">
        <v>1735</v>
      </c>
      <c r="O2763" s="21" t="str">
        <f>IFERROR(VLOOKUP(B2763,'字典-基地管理'!A:B,2,FALSE),"未填")</f>
        <v>SJ</v>
      </c>
      <c r="P2763" s="21" t="str">
        <f>IFERROR(VLOOKUP(C2763,'字典-车间管理'!A:B,2,FALSE),"未填")</f>
        <v>V</v>
      </c>
      <c r="Q2763" s="21" t="str">
        <f>IFERROR(VLOOKUP(D2763,'字典-系统管理&amp;工段管理'!C:D,2,FALSE),"未填")</f>
        <v>05</v>
      </c>
      <c r="R2763" s="22" t="str">
        <f>_xlfn.TEXTJOIN("", TRUE, IF(U2763="0", U2763, ""), IF(V2763="0", V2763, ""), IF(W2763="0", W2763, ""), IF(X2763="0", X2763, ""), IF(U2763&lt;&gt;"0", U2763, ""), IF(V2763&lt;&gt;"0", V2763, ""), IF(W2763&lt;&gt;"0", W2763, ""), IF(X2763&lt;&gt;"0", X2763, ""))</f>
        <v>000D</v>
      </c>
      <c r="S2763" s="21" t="str">
        <f>IFERROR(VLOOKUP(K2763,'字典-设备&amp;仪表管理'!A:B,2,FALSE),"未填")</f>
        <v>XV</v>
      </c>
      <c r="T2763" s="26" t="str">
        <f>IF(L2763="","未填",TEXT(L2763,"0000"))</f>
        <v>0653</v>
      </c>
      <c r="U2763" s="22" t="str">
        <f>IFERROR(VLOOKUP(E2763,'字典-系统管理&amp;工段管理'!$A$2:$B$7,2,0),"0")</f>
        <v>D</v>
      </c>
      <c r="V2763" s="22" t="str">
        <f>IFERROR(VLOOKUP(F2763,'字典-系统管理&amp;工段管理'!$A$2:$B$7,2,0),"0")</f>
        <v>0</v>
      </c>
      <c r="W2763" s="22" t="str">
        <f>IFERROR(VLOOKUP(G2763,'字典-系统管理&amp;工段管理'!$A$2:$B$7,2,0),"0")</f>
        <v>0</v>
      </c>
      <c r="X2763" s="22" t="str">
        <f>IFERROR(VLOOKUP(H2763,'字典-系统管理&amp;工段管理'!$A$2:$B$7,2,0),"0")</f>
        <v>0</v>
      </c>
    </row>
    <row r="2764" spans="1:24" x14ac:dyDescent="0.15">
      <c r="A2764" s="19">
        <v>2762</v>
      </c>
      <c r="B2764" s="22" t="s">
        <v>24</v>
      </c>
      <c r="C2764" s="22" t="s">
        <v>94</v>
      </c>
      <c r="D2764" s="22" t="s">
        <v>234</v>
      </c>
      <c r="E2764" s="22" t="s">
        <v>28</v>
      </c>
      <c r="F2764" s="22"/>
      <c r="G2764" s="22"/>
      <c r="H2764" s="22"/>
      <c r="I2764" s="32" t="s">
        <v>1736</v>
      </c>
      <c r="J2764" s="22" t="s">
        <v>33</v>
      </c>
      <c r="K2764" s="38" t="s">
        <v>325</v>
      </c>
      <c r="L2764" s="20">
        <v>654</v>
      </c>
      <c r="M2764" s="29" t="str">
        <f>O2764&amp;"-"&amp;P2764&amp;"-"&amp;Q2764&amp;"-"&amp;R2764&amp;"-"&amp;S2764&amp;"-"&amp;T2764</f>
        <v>SJ-V-05-000D-XV-0654</v>
      </c>
      <c r="N2764" s="32" t="s">
        <v>1736</v>
      </c>
      <c r="O2764" s="21" t="str">
        <f>IFERROR(VLOOKUP(B2764,'字典-基地管理'!A:B,2,FALSE),"未填")</f>
        <v>SJ</v>
      </c>
      <c r="P2764" s="21" t="str">
        <f>IFERROR(VLOOKUP(C2764,'字典-车间管理'!A:B,2,FALSE),"未填")</f>
        <v>V</v>
      </c>
      <c r="Q2764" s="21" t="str">
        <f>IFERROR(VLOOKUP(D2764,'字典-系统管理&amp;工段管理'!C:D,2,FALSE),"未填")</f>
        <v>05</v>
      </c>
      <c r="R2764" s="22" t="str">
        <f>_xlfn.TEXTJOIN("", TRUE, IF(U2764="0", U2764, ""), IF(V2764="0", V2764, ""), IF(W2764="0", W2764, ""), IF(X2764="0", X2764, ""), IF(U2764&lt;&gt;"0", U2764, ""), IF(V2764&lt;&gt;"0", V2764, ""), IF(W2764&lt;&gt;"0", W2764, ""), IF(X2764&lt;&gt;"0", X2764, ""))</f>
        <v>000D</v>
      </c>
      <c r="S2764" s="21" t="str">
        <f>IFERROR(VLOOKUP(K2764,'字典-设备&amp;仪表管理'!A:B,2,FALSE),"未填")</f>
        <v>XV</v>
      </c>
      <c r="T2764" s="26" t="str">
        <f>IF(L2764="","未填",TEXT(L2764,"0000"))</f>
        <v>0654</v>
      </c>
      <c r="U2764" s="22" t="str">
        <f>IFERROR(VLOOKUP(E2764,'字典-系统管理&amp;工段管理'!$A$2:$B$7,2,0),"0")</f>
        <v>D</v>
      </c>
      <c r="V2764" s="22" t="str">
        <f>IFERROR(VLOOKUP(F2764,'字典-系统管理&amp;工段管理'!$A$2:$B$7,2,0),"0")</f>
        <v>0</v>
      </c>
      <c r="W2764" s="22" t="str">
        <f>IFERROR(VLOOKUP(G2764,'字典-系统管理&amp;工段管理'!$A$2:$B$7,2,0),"0")</f>
        <v>0</v>
      </c>
      <c r="X2764" s="22" t="str">
        <f>IFERROR(VLOOKUP(H2764,'字典-系统管理&amp;工段管理'!$A$2:$B$7,2,0),"0")</f>
        <v>0</v>
      </c>
    </row>
    <row r="2765" spans="1:24" x14ac:dyDescent="0.15">
      <c r="A2765" s="19">
        <v>2763</v>
      </c>
      <c r="B2765" s="22" t="s">
        <v>24</v>
      </c>
      <c r="C2765" s="22" t="s">
        <v>94</v>
      </c>
      <c r="D2765" s="22" t="s">
        <v>234</v>
      </c>
      <c r="E2765" s="22" t="s">
        <v>28</v>
      </c>
      <c r="F2765" s="22"/>
      <c r="G2765" s="22"/>
      <c r="H2765" s="22"/>
      <c r="I2765" s="32" t="s">
        <v>1737</v>
      </c>
      <c r="J2765" s="22" t="s">
        <v>33</v>
      </c>
      <c r="K2765" s="38" t="s">
        <v>325</v>
      </c>
      <c r="L2765" s="20">
        <v>655</v>
      </c>
      <c r="M2765" s="29" t="str">
        <f>O2765&amp;"-"&amp;P2765&amp;"-"&amp;Q2765&amp;"-"&amp;R2765&amp;"-"&amp;S2765&amp;"-"&amp;T2765</f>
        <v>SJ-V-05-000D-XV-0655</v>
      </c>
      <c r="N2765" s="32" t="s">
        <v>1737</v>
      </c>
      <c r="O2765" s="21" t="str">
        <f>IFERROR(VLOOKUP(B2765,'字典-基地管理'!A:B,2,FALSE),"未填")</f>
        <v>SJ</v>
      </c>
      <c r="P2765" s="21" t="str">
        <f>IFERROR(VLOOKUP(C2765,'字典-车间管理'!A:B,2,FALSE),"未填")</f>
        <v>V</v>
      </c>
      <c r="Q2765" s="21" t="str">
        <f>IFERROR(VLOOKUP(D2765,'字典-系统管理&amp;工段管理'!C:D,2,FALSE),"未填")</f>
        <v>05</v>
      </c>
      <c r="R2765" s="22" t="str">
        <f>_xlfn.TEXTJOIN("", TRUE, IF(U2765="0", U2765, ""), IF(V2765="0", V2765, ""), IF(W2765="0", W2765, ""), IF(X2765="0", X2765, ""), IF(U2765&lt;&gt;"0", U2765, ""), IF(V2765&lt;&gt;"0", V2765, ""), IF(W2765&lt;&gt;"0", W2765, ""), IF(X2765&lt;&gt;"0", X2765, ""))</f>
        <v>000D</v>
      </c>
      <c r="S2765" s="21" t="str">
        <f>IFERROR(VLOOKUP(K2765,'字典-设备&amp;仪表管理'!A:B,2,FALSE),"未填")</f>
        <v>XV</v>
      </c>
      <c r="T2765" s="26" t="str">
        <f>IF(L2765="","未填",TEXT(L2765,"0000"))</f>
        <v>0655</v>
      </c>
      <c r="U2765" s="22" t="str">
        <f>IFERROR(VLOOKUP(E2765,'字典-系统管理&amp;工段管理'!$A$2:$B$7,2,0),"0")</f>
        <v>D</v>
      </c>
      <c r="V2765" s="22" t="str">
        <f>IFERROR(VLOOKUP(F2765,'字典-系统管理&amp;工段管理'!$A$2:$B$7,2,0),"0")</f>
        <v>0</v>
      </c>
      <c r="W2765" s="22" t="str">
        <f>IFERROR(VLOOKUP(G2765,'字典-系统管理&amp;工段管理'!$A$2:$B$7,2,0),"0")</f>
        <v>0</v>
      </c>
      <c r="X2765" s="22" t="str">
        <f>IFERROR(VLOOKUP(H2765,'字典-系统管理&amp;工段管理'!$A$2:$B$7,2,0),"0")</f>
        <v>0</v>
      </c>
    </row>
    <row r="2766" spans="1:24" x14ac:dyDescent="0.15">
      <c r="A2766" s="19">
        <v>2764</v>
      </c>
      <c r="B2766" s="22" t="s">
        <v>24</v>
      </c>
      <c r="C2766" s="22" t="s">
        <v>94</v>
      </c>
      <c r="D2766" s="22" t="s">
        <v>234</v>
      </c>
      <c r="E2766" s="22" t="s">
        <v>28</v>
      </c>
      <c r="F2766" s="22"/>
      <c r="G2766" s="22"/>
      <c r="H2766" s="22"/>
      <c r="I2766" s="32" t="s">
        <v>1738</v>
      </c>
      <c r="J2766" s="22" t="s">
        <v>33</v>
      </c>
      <c r="K2766" s="38" t="s">
        <v>325</v>
      </c>
      <c r="L2766" s="20">
        <v>656</v>
      </c>
      <c r="M2766" s="29" t="str">
        <f>O2766&amp;"-"&amp;P2766&amp;"-"&amp;Q2766&amp;"-"&amp;R2766&amp;"-"&amp;S2766&amp;"-"&amp;T2766</f>
        <v>SJ-V-05-000D-XV-0656</v>
      </c>
      <c r="N2766" s="32" t="s">
        <v>1738</v>
      </c>
      <c r="O2766" s="21" t="str">
        <f>IFERROR(VLOOKUP(B2766,'字典-基地管理'!A:B,2,FALSE),"未填")</f>
        <v>SJ</v>
      </c>
      <c r="P2766" s="21" t="str">
        <f>IFERROR(VLOOKUP(C2766,'字典-车间管理'!A:B,2,FALSE),"未填")</f>
        <v>V</v>
      </c>
      <c r="Q2766" s="21" t="str">
        <f>IFERROR(VLOOKUP(D2766,'字典-系统管理&amp;工段管理'!C:D,2,FALSE),"未填")</f>
        <v>05</v>
      </c>
      <c r="R2766" s="22" t="str">
        <f>_xlfn.TEXTJOIN("", TRUE, IF(U2766="0", U2766, ""), IF(V2766="0", V2766, ""), IF(W2766="0", W2766, ""), IF(X2766="0", X2766, ""), IF(U2766&lt;&gt;"0", U2766, ""), IF(V2766&lt;&gt;"0", V2766, ""), IF(W2766&lt;&gt;"0", W2766, ""), IF(X2766&lt;&gt;"0", X2766, ""))</f>
        <v>000D</v>
      </c>
      <c r="S2766" s="21" t="str">
        <f>IFERROR(VLOOKUP(K2766,'字典-设备&amp;仪表管理'!A:B,2,FALSE),"未填")</f>
        <v>XV</v>
      </c>
      <c r="T2766" s="26" t="str">
        <f>IF(L2766="","未填",TEXT(L2766,"0000"))</f>
        <v>0656</v>
      </c>
      <c r="U2766" s="22" t="str">
        <f>IFERROR(VLOOKUP(E2766,'字典-系统管理&amp;工段管理'!$A$2:$B$7,2,0),"0")</f>
        <v>D</v>
      </c>
      <c r="V2766" s="22" t="str">
        <f>IFERROR(VLOOKUP(F2766,'字典-系统管理&amp;工段管理'!$A$2:$B$7,2,0),"0")</f>
        <v>0</v>
      </c>
      <c r="W2766" s="22" t="str">
        <f>IFERROR(VLOOKUP(G2766,'字典-系统管理&amp;工段管理'!$A$2:$B$7,2,0),"0")</f>
        <v>0</v>
      </c>
      <c r="X2766" s="22" t="str">
        <f>IFERROR(VLOOKUP(H2766,'字典-系统管理&amp;工段管理'!$A$2:$B$7,2,0),"0")</f>
        <v>0</v>
      </c>
    </row>
    <row r="2767" spans="1:24" x14ac:dyDescent="0.15">
      <c r="A2767" s="19">
        <v>2765</v>
      </c>
      <c r="B2767" s="22" t="s">
        <v>24</v>
      </c>
      <c r="C2767" s="22" t="s">
        <v>94</v>
      </c>
      <c r="D2767" s="22" t="s">
        <v>234</v>
      </c>
      <c r="E2767" s="22" t="s">
        <v>28</v>
      </c>
      <c r="F2767" s="22"/>
      <c r="G2767" s="22"/>
      <c r="H2767" s="22"/>
      <c r="I2767" s="32" t="s">
        <v>1739</v>
      </c>
      <c r="J2767" s="22" t="s">
        <v>33</v>
      </c>
      <c r="K2767" s="38" t="s">
        <v>325</v>
      </c>
      <c r="L2767" s="20">
        <v>657</v>
      </c>
      <c r="M2767" s="29" t="str">
        <f>O2767&amp;"-"&amp;P2767&amp;"-"&amp;Q2767&amp;"-"&amp;R2767&amp;"-"&amp;S2767&amp;"-"&amp;T2767</f>
        <v>SJ-V-05-000D-XV-0657</v>
      </c>
      <c r="N2767" s="32" t="s">
        <v>1739</v>
      </c>
      <c r="O2767" s="21" t="str">
        <f>IFERROR(VLOOKUP(B2767,'字典-基地管理'!A:B,2,FALSE),"未填")</f>
        <v>SJ</v>
      </c>
      <c r="P2767" s="21" t="str">
        <f>IFERROR(VLOOKUP(C2767,'字典-车间管理'!A:B,2,FALSE),"未填")</f>
        <v>V</v>
      </c>
      <c r="Q2767" s="21" t="str">
        <f>IFERROR(VLOOKUP(D2767,'字典-系统管理&amp;工段管理'!C:D,2,FALSE),"未填")</f>
        <v>05</v>
      </c>
      <c r="R2767" s="22" t="str">
        <f>_xlfn.TEXTJOIN("", TRUE, IF(U2767="0", U2767, ""), IF(V2767="0", V2767, ""), IF(W2767="0", W2767, ""), IF(X2767="0", X2767, ""), IF(U2767&lt;&gt;"0", U2767, ""), IF(V2767&lt;&gt;"0", V2767, ""), IF(W2767&lt;&gt;"0", W2767, ""), IF(X2767&lt;&gt;"0", X2767, ""))</f>
        <v>000D</v>
      </c>
      <c r="S2767" s="21" t="str">
        <f>IFERROR(VLOOKUP(K2767,'字典-设备&amp;仪表管理'!A:B,2,FALSE),"未填")</f>
        <v>XV</v>
      </c>
      <c r="T2767" s="26" t="str">
        <f>IF(L2767="","未填",TEXT(L2767,"0000"))</f>
        <v>0657</v>
      </c>
      <c r="U2767" s="22" t="str">
        <f>IFERROR(VLOOKUP(E2767,'字典-系统管理&amp;工段管理'!$A$2:$B$7,2,0),"0")</f>
        <v>D</v>
      </c>
      <c r="V2767" s="22" t="str">
        <f>IFERROR(VLOOKUP(F2767,'字典-系统管理&amp;工段管理'!$A$2:$B$7,2,0),"0")</f>
        <v>0</v>
      </c>
      <c r="W2767" s="22" t="str">
        <f>IFERROR(VLOOKUP(G2767,'字典-系统管理&amp;工段管理'!$A$2:$B$7,2,0),"0")</f>
        <v>0</v>
      </c>
      <c r="X2767" s="22" t="str">
        <f>IFERROR(VLOOKUP(H2767,'字典-系统管理&amp;工段管理'!$A$2:$B$7,2,0),"0")</f>
        <v>0</v>
      </c>
    </row>
    <row r="2768" spans="1:24" x14ac:dyDescent="0.15">
      <c r="A2768" s="19">
        <v>2766</v>
      </c>
      <c r="B2768" s="22" t="s">
        <v>24</v>
      </c>
      <c r="C2768" s="22" t="s">
        <v>94</v>
      </c>
      <c r="D2768" s="22" t="s">
        <v>234</v>
      </c>
      <c r="E2768" s="22" t="s">
        <v>28</v>
      </c>
      <c r="F2768" s="22"/>
      <c r="G2768" s="22"/>
      <c r="H2768" s="22"/>
      <c r="I2768" s="32" t="s">
        <v>1740</v>
      </c>
      <c r="J2768" s="22" t="s">
        <v>33</v>
      </c>
      <c r="K2768" s="38" t="s">
        <v>325</v>
      </c>
      <c r="L2768" s="20">
        <v>658</v>
      </c>
      <c r="M2768" s="29" t="str">
        <f>O2768&amp;"-"&amp;P2768&amp;"-"&amp;Q2768&amp;"-"&amp;R2768&amp;"-"&amp;S2768&amp;"-"&amp;T2768</f>
        <v>SJ-V-05-000D-XV-0658</v>
      </c>
      <c r="N2768" s="32" t="s">
        <v>1740</v>
      </c>
      <c r="O2768" s="21" t="str">
        <f>IFERROR(VLOOKUP(B2768,'字典-基地管理'!A:B,2,FALSE),"未填")</f>
        <v>SJ</v>
      </c>
      <c r="P2768" s="21" t="str">
        <f>IFERROR(VLOOKUP(C2768,'字典-车间管理'!A:B,2,FALSE),"未填")</f>
        <v>V</v>
      </c>
      <c r="Q2768" s="21" t="str">
        <f>IFERROR(VLOOKUP(D2768,'字典-系统管理&amp;工段管理'!C:D,2,FALSE),"未填")</f>
        <v>05</v>
      </c>
      <c r="R2768" s="22" t="str">
        <f>_xlfn.TEXTJOIN("", TRUE, IF(U2768="0", U2768, ""), IF(V2768="0", V2768, ""), IF(W2768="0", W2768, ""), IF(X2768="0", X2768, ""), IF(U2768&lt;&gt;"0", U2768, ""), IF(V2768&lt;&gt;"0", V2768, ""), IF(W2768&lt;&gt;"0", W2768, ""), IF(X2768&lt;&gt;"0", X2768, ""))</f>
        <v>000D</v>
      </c>
      <c r="S2768" s="21" t="str">
        <f>IFERROR(VLOOKUP(K2768,'字典-设备&amp;仪表管理'!A:B,2,FALSE),"未填")</f>
        <v>XV</v>
      </c>
      <c r="T2768" s="26" t="str">
        <f>IF(L2768="","未填",TEXT(L2768,"0000"))</f>
        <v>0658</v>
      </c>
      <c r="U2768" s="22" t="str">
        <f>IFERROR(VLOOKUP(E2768,'字典-系统管理&amp;工段管理'!$A$2:$B$7,2,0),"0")</f>
        <v>D</v>
      </c>
      <c r="V2768" s="22" t="str">
        <f>IFERROR(VLOOKUP(F2768,'字典-系统管理&amp;工段管理'!$A$2:$B$7,2,0),"0")</f>
        <v>0</v>
      </c>
      <c r="W2768" s="22" t="str">
        <f>IFERROR(VLOOKUP(G2768,'字典-系统管理&amp;工段管理'!$A$2:$B$7,2,0),"0")</f>
        <v>0</v>
      </c>
      <c r="X2768" s="22" t="str">
        <f>IFERROR(VLOOKUP(H2768,'字典-系统管理&amp;工段管理'!$A$2:$B$7,2,0),"0")</f>
        <v>0</v>
      </c>
    </row>
    <row r="2769" spans="1:24" x14ac:dyDescent="0.15">
      <c r="A2769" s="19">
        <v>2767</v>
      </c>
      <c r="B2769" s="22" t="s">
        <v>24</v>
      </c>
      <c r="C2769" s="22" t="s">
        <v>94</v>
      </c>
      <c r="D2769" s="22" t="s">
        <v>234</v>
      </c>
      <c r="E2769" s="22" t="s">
        <v>28</v>
      </c>
      <c r="F2769" s="22"/>
      <c r="G2769" s="22"/>
      <c r="H2769" s="22"/>
      <c r="I2769" s="32" t="s">
        <v>1741</v>
      </c>
      <c r="J2769" s="22" t="s">
        <v>33</v>
      </c>
      <c r="K2769" s="38" t="s">
        <v>325</v>
      </c>
      <c r="L2769" s="20">
        <v>659</v>
      </c>
      <c r="M2769" s="29" t="str">
        <f>O2769&amp;"-"&amp;P2769&amp;"-"&amp;Q2769&amp;"-"&amp;R2769&amp;"-"&amp;S2769&amp;"-"&amp;T2769</f>
        <v>SJ-V-05-000D-XV-0659</v>
      </c>
      <c r="N2769" s="32" t="s">
        <v>1741</v>
      </c>
      <c r="O2769" s="21" t="str">
        <f>IFERROR(VLOOKUP(B2769,'字典-基地管理'!A:B,2,FALSE),"未填")</f>
        <v>SJ</v>
      </c>
      <c r="P2769" s="21" t="str">
        <f>IFERROR(VLOOKUP(C2769,'字典-车间管理'!A:B,2,FALSE),"未填")</f>
        <v>V</v>
      </c>
      <c r="Q2769" s="21" t="str">
        <f>IFERROR(VLOOKUP(D2769,'字典-系统管理&amp;工段管理'!C:D,2,FALSE),"未填")</f>
        <v>05</v>
      </c>
      <c r="R2769" s="22" t="str">
        <f>_xlfn.TEXTJOIN("", TRUE, IF(U2769="0", U2769, ""), IF(V2769="0", V2769, ""), IF(W2769="0", W2769, ""), IF(X2769="0", X2769, ""), IF(U2769&lt;&gt;"0", U2769, ""), IF(V2769&lt;&gt;"0", V2769, ""), IF(W2769&lt;&gt;"0", W2769, ""), IF(X2769&lt;&gt;"0", X2769, ""))</f>
        <v>000D</v>
      </c>
      <c r="S2769" s="21" t="str">
        <f>IFERROR(VLOOKUP(K2769,'字典-设备&amp;仪表管理'!A:B,2,FALSE),"未填")</f>
        <v>XV</v>
      </c>
      <c r="T2769" s="26" t="str">
        <f>IF(L2769="","未填",TEXT(L2769,"0000"))</f>
        <v>0659</v>
      </c>
      <c r="U2769" s="22" t="str">
        <f>IFERROR(VLOOKUP(E2769,'字典-系统管理&amp;工段管理'!$A$2:$B$7,2,0),"0")</f>
        <v>D</v>
      </c>
      <c r="V2769" s="22" t="str">
        <f>IFERROR(VLOOKUP(F2769,'字典-系统管理&amp;工段管理'!$A$2:$B$7,2,0),"0")</f>
        <v>0</v>
      </c>
      <c r="W2769" s="22" t="str">
        <f>IFERROR(VLOOKUP(G2769,'字典-系统管理&amp;工段管理'!$A$2:$B$7,2,0),"0")</f>
        <v>0</v>
      </c>
      <c r="X2769" s="22" t="str">
        <f>IFERROR(VLOOKUP(H2769,'字典-系统管理&amp;工段管理'!$A$2:$B$7,2,0),"0")</f>
        <v>0</v>
      </c>
    </row>
    <row r="2770" spans="1:24" x14ac:dyDescent="0.15">
      <c r="A2770" s="19">
        <v>2768</v>
      </c>
      <c r="B2770" s="22" t="s">
        <v>24</v>
      </c>
      <c r="C2770" s="22" t="s">
        <v>94</v>
      </c>
      <c r="D2770" s="22" t="s">
        <v>234</v>
      </c>
      <c r="E2770" s="22" t="s">
        <v>28</v>
      </c>
      <c r="F2770" s="22"/>
      <c r="G2770" s="22"/>
      <c r="H2770" s="22"/>
      <c r="I2770" s="32" t="s">
        <v>1742</v>
      </c>
      <c r="J2770" s="22" t="s">
        <v>33</v>
      </c>
      <c r="K2770" s="38" t="s">
        <v>325</v>
      </c>
      <c r="L2770" s="20">
        <v>660</v>
      </c>
      <c r="M2770" s="29" t="str">
        <f>O2770&amp;"-"&amp;P2770&amp;"-"&amp;Q2770&amp;"-"&amp;R2770&amp;"-"&amp;S2770&amp;"-"&amp;T2770</f>
        <v>SJ-V-05-000D-XV-0660</v>
      </c>
      <c r="N2770" s="32" t="s">
        <v>1742</v>
      </c>
      <c r="O2770" s="21" t="str">
        <f>IFERROR(VLOOKUP(B2770,'字典-基地管理'!A:B,2,FALSE),"未填")</f>
        <v>SJ</v>
      </c>
      <c r="P2770" s="21" t="str">
        <f>IFERROR(VLOOKUP(C2770,'字典-车间管理'!A:B,2,FALSE),"未填")</f>
        <v>V</v>
      </c>
      <c r="Q2770" s="21" t="str">
        <f>IFERROR(VLOOKUP(D2770,'字典-系统管理&amp;工段管理'!C:D,2,FALSE),"未填")</f>
        <v>05</v>
      </c>
      <c r="R2770" s="22" t="str">
        <f>_xlfn.TEXTJOIN("", TRUE, IF(U2770="0", U2770, ""), IF(V2770="0", V2770, ""), IF(W2770="0", W2770, ""), IF(X2770="0", X2770, ""), IF(U2770&lt;&gt;"0", U2770, ""), IF(V2770&lt;&gt;"0", V2770, ""), IF(W2770&lt;&gt;"0", W2770, ""), IF(X2770&lt;&gt;"0", X2770, ""))</f>
        <v>000D</v>
      </c>
      <c r="S2770" s="21" t="str">
        <f>IFERROR(VLOOKUP(K2770,'字典-设备&amp;仪表管理'!A:B,2,FALSE),"未填")</f>
        <v>XV</v>
      </c>
      <c r="T2770" s="26" t="str">
        <f>IF(L2770="","未填",TEXT(L2770,"0000"))</f>
        <v>0660</v>
      </c>
      <c r="U2770" s="22" t="str">
        <f>IFERROR(VLOOKUP(E2770,'字典-系统管理&amp;工段管理'!$A$2:$B$7,2,0),"0")</f>
        <v>D</v>
      </c>
      <c r="V2770" s="22" t="str">
        <f>IFERROR(VLOOKUP(F2770,'字典-系统管理&amp;工段管理'!$A$2:$B$7,2,0),"0")</f>
        <v>0</v>
      </c>
      <c r="W2770" s="22" t="str">
        <f>IFERROR(VLOOKUP(G2770,'字典-系统管理&amp;工段管理'!$A$2:$B$7,2,0),"0")</f>
        <v>0</v>
      </c>
      <c r="X2770" s="22" t="str">
        <f>IFERROR(VLOOKUP(H2770,'字典-系统管理&amp;工段管理'!$A$2:$B$7,2,0),"0")</f>
        <v>0</v>
      </c>
    </row>
    <row r="2771" spans="1:24" x14ac:dyDescent="0.15">
      <c r="A2771" s="19">
        <v>2769</v>
      </c>
      <c r="B2771" s="22" t="s">
        <v>24</v>
      </c>
      <c r="C2771" s="22" t="s">
        <v>94</v>
      </c>
      <c r="D2771" s="22" t="s">
        <v>234</v>
      </c>
      <c r="E2771" s="22" t="s">
        <v>28</v>
      </c>
      <c r="F2771" s="22"/>
      <c r="G2771" s="22"/>
      <c r="H2771" s="22"/>
      <c r="I2771" s="32" t="s">
        <v>1743</v>
      </c>
      <c r="J2771" s="22" t="s">
        <v>33</v>
      </c>
      <c r="K2771" s="38" t="s">
        <v>325</v>
      </c>
      <c r="L2771" s="20">
        <v>661</v>
      </c>
      <c r="M2771" s="29" t="str">
        <f>O2771&amp;"-"&amp;P2771&amp;"-"&amp;Q2771&amp;"-"&amp;R2771&amp;"-"&amp;S2771&amp;"-"&amp;T2771</f>
        <v>SJ-V-05-000D-XV-0661</v>
      </c>
      <c r="N2771" s="32" t="s">
        <v>1743</v>
      </c>
      <c r="O2771" s="21" t="str">
        <f>IFERROR(VLOOKUP(B2771,'字典-基地管理'!A:B,2,FALSE),"未填")</f>
        <v>SJ</v>
      </c>
      <c r="P2771" s="21" t="str">
        <f>IFERROR(VLOOKUP(C2771,'字典-车间管理'!A:B,2,FALSE),"未填")</f>
        <v>V</v>
      </c>
      <c r="Q2771" s="21" t="str">
        <f>IFERROR(VLOOKUP(D2771,'字典-系统管理&amp;工段管理'!C:D,2,FALSE),"未填")</f>
        <v>05</v>
      </c>
      <c r="R2771" s="22" t="str">
        <f>_xlfn.TEXTJOIN("", TRUE, IF(U2771="0", U2771, ""), IF(V2771="0", V2771, ""), IF(W2771="0", W2771, ""), IF(X2771="0", X2771, ""), IF(U2771&lt;&gt;"0", U2771, ""), IF(V2771&lt;&gt;"0", V2771, ""), IF(W2771&lt;&gt;"0", W2771, ""), IF(X2771&lt;&gt;"0", X2771, ""))</f>
        <v>000D</v>
      </c>
      <c r="S2771" s="21" t="str">
        <f>IFERROR(VLOOKUP(K2771,'字典-设备&amp;仪表管理'!A:B,2,FALSE),"未填")</f>
        <v>XV</v>
      </c>
      <c r="T2771" s="26" t="str">
        <f>IF(L2771="","未填",TEXT(L2771,"0000"))</f>
        <v>0661</v>
      </c>
      <c r="U2771" s="22" t="str">
        <f>IFERROR(VLOOKUP(E2771,'字典-系统管理&amp;工段管理'!$A$2:$B$7,2,0),"0")</f>
        <v>D</v>
      </c>
      <c r="V2771" s="22" t="str">
        <f>IFERROR(VLOOKUP(F2771,'字典-系统管理&amp;工段管理'!$A$2:$B$7,2,0),"0")</f>
        <v>0</v>
      </c>
      <c r="W2771" s="22" t="str">
        <f>IFERROR(VLOOKUP(G2771,'字典-系统管理&amp;工段管理'!$A$2:$B$7,2,0),"0")</f>
        <v>0</v>
      </c>
      <c r="X2771" s="22" t="str">
        <f>IFERROR(VLOOKUP(H2771,'字典-系统管理&amp;工段管理'!$A$2:$B$7,2,0),"0")</f>
        <v>0</v>
      </c>
    </row>
    <row r="2772" spans="1:24" x14ac:dyDescent="0.15">
      <c r="A2772" s="19">
        <v>2770</v>
      </c>
      <c r="B2772" s="22" t="s">
        <v>24</v>
      </c>
      <c r="C2772" s="22" t="s">
        <v>94</v>
      </c>
      <c r="D2772" s="22" t="s">
        <v>234</v>
      </c>
      <c r="E2772" s="22" t="s">
        <v>28</v>
      </c>
      <c r="F2772" s="22"/>
      <c r="G2772" s="22"/>
      <c r="H2772" s="22"/>
      <c r="I2772" s="32" t="s">
        <v>1746</v>
      </c>
      <c r="J2772" s="22" t="s">
        <v>33</v>
      </c>
      <c r="K2772" s="38" t="s">
        <v>325</v>
      </c>
      <c r="L2772" s="20">
        <v>662</v>
      </c>
      <c r="M2772" s="29" t="str">
        <f>O2772&amp;"-"&amp;P2772&amp;"-"&amp;Q2772&amp;"-"&amp;R2772&amp;"-"&amp;S2772&amp;"-"&amp;T2772</f>
        <v>SJ-V-05-000D-XV-0662</v>
      </c>
      <c r="N2772" s="32" t="s">
        <v>1746</v>
      </c>
      <c r="O2772" s="21" t="str">
        <f>IFERROR(VLOOKUP(B2772,'字典-基地管理'!A:B,2,FALSE),"未填")</f>
        <v>SJ</v>
      </c>
      <c r="P2772" s="21" t="str">
        <f>IFERROR(VLOOKUP(C2772,'字典-车间管理'!A:B,2,FALSE),"未填")</f>
        <v>V</v>
      </c>
      <c r="Q2772" s="21" t="str">
        <f>IFERROR(VLOOKUP(D2772,'字典-系统管理&amp;工段管理'!C:D,2,FALSE),"未填")</f>
        <v>05</v>
      </c>
      <c r="R2772" s="22" t="str">
        <f>_xlfn.TEXTJOIN("", TRUE, IF(U2772="0", U2772, ""), IF(V2772="0", V2772, ""), IF(W2772="0", W2772, ""), IF(X2772="0", X2772, ""), IF(U2772&lt;&gt;"0", U2772, ""), IF(V2772&lt;&gt;"0", V2772, ""), IF(W2772&lt;&gt;"0", W2772, ""), IF(X2772&lt;&gt;"0", X2772, ""))</f>
        <v>000D</v>
      </c>
      <c r="S2772" s="21" t="str">
        <f>IFERROR(VLOOKUP(K2772,'字典-设备&amp;仪表管理'!A:B,2,FALSE),"未填")</f>
        <v>XV</v>
      </c>
      <c r="T2772" s="26" t="str">
        <f>IF(L2772="","未填",TEXT(L2772,"0000"))</f>
        <v>0662</v>
      </c>
      <c r="U2772" s="22" t="str">
        <f>IFERROR(VLOOKUP(E2772,'字典-系统管理&amp;工段管理'!$A$2:$B$7,2,0),"0")</f>
        <v>D</v>
      </c>
      <c r="V2772" s="22" t="str">
        <f>IFERROR(VLOOKUP(F2772,'字典-系统管理&amp;工段管理'!$A$2:$B$7,2,0),"0")</f>
        <v>0</v>
      </c>
      <c r="W2772" s="22" t="str">
        <f>IFERROR(VLOOKUP(G2772,'字典-系统管理&amp;工段管理'!$A$2:$B$7,2,0),"0")</f>
        <v>0</v>
      </c>
      <c r="X2772" s="22" t="str">
        <f>IFERROR(VLOOKUP(H2772,'字典-系统管理&amp;工段管理'!$A$2:$B$7,2,0),"0")</f>
        <v>0</v>
      </c>
    </row>
    <row r="2773" spans="1:24" x14ac:dyDescent="0.15">
      <c r="A2773" s="19">
        <v>2771</v>
      </c>
      <c r="B2773" s="22" t="s">
        <v>24</v>
      </c>
      <c r="C2773" s="22" t="s">
        <v>94</v>
      </c>
      <c r="D2773" s="22" t="s">
        <v>234</v>
      </c>
      <c r="E2773" s="22" t="s">
        <v>28</v>
      </c>
      <c r="F2773" s="22"/>
      <c r="G2773" s="22"/>
      <c r="H2773" s="22"/>
      <c r="I2773" s="32" t="s">
        <v>1747</v>
      </c>
      <c r="J2773" s="22" t="s">
        <v>33</v>
      </c>
      <c r="K2773" s="38" t="s">
        <v>325</v>
      </c>
      <c r="L2773" s="20">
        <v>663</v>
      </c>
      <c r="M2773" s="29" t="str">
        <f>O2773&amp;"-"&amp;P2773&amp;"-"&amp;Q2773&amp;"-"&amp;R2773&amp;"-"&amp;S2773&amp;"-"&amp;T2773</f>
        <v>SJ-V-05-000D-XV-0663</v>
      </c>
      <c r="N2773" s="32" t="s">
        <v>1747</v>
      </c>
      <c r="O2773" s="21" t="str">
        <f>IFERROR(VLOOKUP(B2773,'字典-基地管理'!A:B,2,FALSE),"未填")</f>
        <v>SJ</v>
      </c>
      <c r="P2773" s="21" t="str">
        <f>IFERROR(VLOOKUP(C2773,'字典-车间管理'!A:B,2,FALSE),"未填")</f>
        <v>V</v>
      </c>
      <c r="Q2773" s="21" t="str">
        <f>IFERROR(VLOOKUP(D2773,'字典-系统管理&amp;工段管理'!C:D,2,FALSE),"未填")</f>
        <v>05</v>
      </c>
      <c r="R2773" s="22" t="str">
        <f>_xlfn.TEXTJOIN("", TRUE, IF(U2773="0", U2773, ""), IF(V2773="0", V2773, ""), IF(W2773="0", W2773, ""), IF(X2773="0", X2773, ""), IF(U2773&lt;&gt;"0", U2773, ""), IF(V2773&lt;&gt;"0", V2773, ""), IF(W2773&lt;&gt;"0", W2773, ""), IF(X2773&lt;&gt;"0", X2773, ""))</f>
        <v>000D</v>
      </c>
      <c r="S2773" s="21" t="str">
        <f>IFERROR(VLOOKUP(K2773,'字典-设备&amp;仪表管理'!A:B,2,FALSE),"未填")</f>
        <v>XV</v>
      </c>
      <c r="T2773" s="26" t="str">
        <f>IF(L2773="","未填",TEXT(L2773,"0000"))</f>
        <v>0663</v>
      </c>
      <c r="U2773" s="22" t="str">
        <f>IFERROR(VLOOKUP(E2773,'字典-系统管理&amp;工段管理'!$A$2:$B$7,2,0),"0")</f>
        <v>D</v>
      </c>
      <c r="V2773" s="22" t="str">
        <f>IFERROR(VLOOKUP(F2773,'字典-系统管理&amp;工段管理'!$A$2:$B$7,2,0),"0")</f>
        <v>0</v>
      </c>
      <c r="W2773" s="22" t="str">
        <f>IFERROR(VLOOKUP(G2773,'字典-系统管理&amp;工段管理'!$A$2:$B$7,2,0),"0")</f>
        <v>0</v>
      </c>
      <c r="X2773" s="22" t="str">
        <f>IFERROR(VLOOKUP(H2773,'字典-系统管理&amp;工段管理'!$A$2:$B$7,2,0),"0")</f>
        <v>0</v>
      </c>
    </row>
    <row r="2774" spans="1:24" x14ac:dyDescent="0.15">
      <c r="A2774" s="19">
        <v>2772</v>
      </c>
      <c r="B2774" s="22" t="s">
        <v>24</v>
      </c>
      <c r="C2774" s="22" t="s">
        <v>94</v>
      </c>
      <c r="D2774" s="22" t="s">
        <v>234</v>
      </c>
      <c r="E2774" s="22" t="s">
        <v>28</v>
      </c>
      <c r="F2774" s="22"/>
      <c r="G2774" s="22"/>
      <c r="H2774" s="22"/>
      <c r="I2774" s="32" t="s">
        <v>1748</v>
      </c>
      <c r="J2774" s="22" t="s">
        <v>33</v>
      </c>
      <c r="K2774" s="38" t="s">
        <v>325</v>
      </c>
      <c r="L2774" s="20">
        <v>664</v>
      </c>
      <c r="M2774" s="29" t="str">
        <f>O2774&amp;"-"&amp;P2774&amp;"-"&amp;Q2774&amp;"-"&amp;R2774&amp;"-"&amp;S2774&amp;"-"&amp;T2774</f>
        <v>SJ-V-05-000D-XV-0664</v>
      </c>
      <c r="N2774" s="32" t="s">
        <v>1748</v>
      </c>
      <c r="O2774" s="21" t="str">
        <f>IFERROR(VLOOKUP(B2774,'字典-基地管理'!A:B,2,FALSE),"未填")</f>
        <v>SJ</v>
      </c>
      <c r="P2774" s="21" t="str">
        <f>IFERROR(VLOOKUP(C2774,'字典-车间管理'!A:B,2,FALSE),"未填")</f>
        <v>V</v>
      </c>
      <c r="Q2774" s="21" t="str">
        <f>IFERROR(VLOOKUP(D2774,'字典-系统管理&amp;工段管理'!C:D,2,FALSE),"未填")</f>
        <v>05</v>
      </c>
      <c r="R2774" s="22" t="str">
        <f>_xlfn.TEXTJOIN("", TRUE, IF(U2774="0", U2774, ""), IF(V2774="0", V2774, ""), IF(W2774="0", W2774, ""), IF(X2774="0", X2774, ""), IF(U2774&lt;&gt;"0", U2774, ""), IF(V2774&lt;&gt;"0", V2774, ""), IF(W2774&lt;&gt;"0", W2774, ""), IF(X2774&lt;&gt;"0", X2774, ""))</f>
        <v>000D</v>
      </c>
      <c r="S2774" s="21" t="str">
        <f>IFERROR(VLOOKUP(K2774,'字典-设备&amp;仪表管理'!A:B,2,FALSE),"未填")</f>
        <v>XV</v>
      </c>
      <c r="T2774" s="26" t="str">
        <f>IF(L2774="","未填",TEXT(L2774,"0000"))</f>
        <v>0664</v>
      </c>
      <c r="U2774" s="22" t="str">
        <f>IFERROR(VLOOKUP(E2774,'字典-系统管理&amp;工段管理'!$A$2:$B$7,2,0),"0")</f>
        <v>D</v>
      </c>
      <c r="V2774" s="22" t="str">
        <f>IFERROR(VLOOKUP(F2774,'字典-系统管理&amp;工段管理'!$A$2:$B$7,2,0),"0")</f>
        <v>0</v>
      </c>
      <c r="W2774" s="22" t="str">
        <f>IFERROR(VLOOKUP(G2774,'字典-系统管理&amp;工段管理'!$A$2:$B$7,2,0),"0")</f>
        <v>0</v>
      </c>
      <c r="X2774" s="22" t="str">
        <f>IFERROR(VLOOKUP(H2774,'字典-系统管理&amp;工段管理'!$A$2:$B$7,2,0),"0")</f>
        <v>0</v>
      </c>
    </row>
    <row r="2775" spans="1:24" x14ac:dyDescent="0.15">
      <c r="A2775" s="19">
        <v>2773</v>
      </c>
      <c r="B2775" s="22" t="s">
        <v>24</v>
      </c>
      <c r="C2775" s="22" t="s">
        <v>94</v>
      </c>
      <c r="D2775" s="22" t="s">
        <v>234</v>
      </c>
      <c r="E2775" s="22" t="s">
        <v>28</v>
      </c>
      <c r="F2775" s="22"/>
      <c r="G2775" s="22"/>
      <c r="H2775" s="22"/>
      <c r="I2775" s="32" t="s">
        <v>1749</v>
      </c>
      <c r="J2775" s="22" t="s">
        <v>33</v>
      </c>
      <c r="K2775" s="38" t="s">
        <v>325</v>
      </c>
      <c r="L2775" s="20">
        <v>665</v>
      </c>
      <c r="M2775" s="29" t="str">
        <f>O2775&amp;"-"&amp;P2775&amp;"-"&amp;Q2775&amp;"-"&amp;R2775&amp;"-"&amp;S2775&amp;"-"&amp;T2775</f>
        <v>SJ-V-05-000D-XV-0665</v>
      </c>
      <c r="N2775" s="32" t="s">
        <v>1749</v>
      </c>
      <c r="O2775" s="21" t="str">
        <f>IFERROR(VLOOKUP(B2775,'字典-基地管理'!A:B,2,FALSE),"未填")</f>
        <v>SJ</v>
      </c>
      <c r="P2775" s="21" t="str">
        <f>IFERROR(VLOOKUP(C2775,'字典-车间管理'!A:B,2,FALSE),"未填")</f>
        <v>V</v>
      </c>
      <c r="Q2775" s="21" t="str">
        <f>IFERROR(VLOOKUP(D2775,'字典-系统管理&amp;工段管理'!C:D,2,FALSE),"未填")</f>
        <v>05</v>
      </c>
      <c r="R2775" s="22" t="str">
        <f>_xlfn.TEXTJOIN("", TRUE, IF(U2775="0", U2775, ""), IF(V2775="0", V2775, ""), IF(W2775="0", W2775, ""), IF(X2775="0", X2775, ""), IF(U2775&lt;&gt;"0", U2775, ""), IF(V2775&lt;&gt;"0", V2775, ""), IF(W2775&lt;&gt;"0", W2775, ""), IF(X2775&lt;&gt;"0", X2775, ""))</f>
        <v>000D</v>
      </c>
      <c r="S2775" s="21" t="str">
        <f>IFERROR(VLOOKUP(K2775,'字典-设备&amp;仪表管理'!A:B,2,FALSE),"未填")</f>
        <v>XV</v>
      </c>
      <c r="T2775" s="26" t="str">
        <f>IF(L2775="","未填",TEXT(L2775,"0000"))</f>
        <v>0665</v>
      </c>
      <c r="U2775" s="22" t="str">
        <f>IFERROR(VLOOKUP(E2775,'字典-系统管理&amp;工段管理'!$A$2:$B$7,2,0),"0")</f>
        <v>D</v>
      </c>
      <c r="V2775" s="22" t="str">
        <f>IFERROR(VLOOKUP(F2775,'字典-系统管理&amp;工段管理'!$A$2:$B$7,2,0),"0")</f>
        <v>0</v>
      </c>
      <c r="W2775" s="22" t="str">
        <f>IFERROR(VLOOKUP(G2775,'字典-系统管理&amp;工段管理'!$A$2:$B$7,2,0),"0")</f>
        <v>0</v>
      </c>
      <c r="X2775" s="22" t="str">
        <f>IFERROR(VLOOKUP(H2775,'字典-系统管理&amp;工段管理'!$A$2:$B$7,2,0),"0")</f>
        <v>0</v>
      </c>
    </row>
    <row r="2776" spans="1:24" x14ac:dyDescent="0.15">
      <c r="A2776" s="19">
        <v>2774</v>
      </c>
      <c r="B2776" s="22" t="s">
        <v>24</v>
      </c>
      <c r="C2776" s="22" t="s">
        <v>94</v>
      </c>
      <c r="D2776" s="22" t="s">
        <v>234</v>
      </c>
      <c r="E2776" s="22" t="s">
        <v>28</v>
      </c>
      <c r="F2776" s="22"/>
      <c r="G2776" s="22"/>
      <c r="H2776" s="22"/>
      <c r="I2776" s="32" t="s">
        <v>1750</v>
      </c>
      <c r="J2776" s="22" t="s">
        <v>33</v>
      </c>
      <c r="K2776" s="38" t="s">
        <v>325</v>
      </c>
      <c r="L2776" s="20">
        <v>666</v>
      </c>
      <c r="M2776" s="29" t="str">
        <f>O2776&amp;"-"&amp;P2776&amp;"-"&amp;Q2776&amp;"-"&amp;R2776&amp;"-"&amp;S2776&amp;"-"&amp;T2776</f>
        <v>SJ-V-05-000D-XV-0666</v>
      </c>
      <c r="N2776" s="32" t="s">
        <v>1750</v>
      </c>
      <c r="O2776" s="21" t="str">
        <f>IFERROR(VLOOKUP(B2776,'字典-基地管理'!A:B,2,FALSE),"未填")</f>
        <v>SJ</v>
      </c>
      <c r="P2776" s="21" t="str">
        <f>IFERROR(VLOOKUP(C2776,'字典-车间管理'!A:B,2,FALSE),"未填")</f>
        <v>V</v>
      </c>
      <c r="Q2776" s="21" t="str">
        <f>IFERROR(VLOOKUP(D2776,'字典-系统管理&amp;工段管理'!C:D,2,FALSE),"未填")</f>
        <v>05</v>
      </c>
      <c r="R2776" s="22" t="str">
        <f>_xlfn.TEXTJOIN("", TRUE, IF(U2776="0", U2776, ""), IF(V2776="0", V2776, ""), IF(W2776="0", W2776, ""), IF(X2776="0", X2776, ""), IF(U2776&lt;&gt;"0", U2776, ""), IF(V2776&lt;&gt;"0", V2776, ""), IF(W2776&lt;&gt;"0", W2776, ""), IF(X2776&lt;&gt;"0", X2776, ""))</f>
        <v>000D</v>
      </c>
      <c r="S2776" s="21" t="str">
        <f>IFERROR(VLOOKUP(K2776,'字典-设备&amp;仪表管理'!A:B,2,FALSE),"未填")</f>
        <v>XV</v>
      </c>
      <c r="T2776" s="26" t="str">
        <f>IF(L2776="","未填",TEXT(L2776,"0000"))</f>
        <v>0666</v>
      </c>
      <c r="U2776" s="22" t="str">
        <f>IFERROR(VLOOKUP(E2776,'字典-系统管理&amp;工段管理'!$A$2:$B$7,2,0),"0")</f>
        <v>D</v>
      </c>
      <c r="V2776" s="22" t="str">
        <f>IFERROR(VLOOKUP(F2776,'字典-系统管理&amp;工段管理'!$A$2:$B$7,2,0),"0")</f>
        <v>0</v>
      </c>
      <c r="W2776" s="22" t="str">
        <f>IFERROR(VLOOKUP(G2776,'字典-系统管理&amp;工段管理'!$A$2:$B$7,2,0),"0")</f>
        <v>0</v>
      </c>
      <c r="X2776" s="22" t="str">
        <f>IFERROR(VLOOKUP(H2776,'字典-系统管理&amp;工段管理'!$A$2:$B$7,2,0),"0")</f>
        <v>0</v>
      </c>
    </row>
    <row r="2777" spans="1:24" x14ac:dyDescent="0.15">
      <c r="A2777" s="19">
        <v>2775</v>
      </c>
      <c r="B2777" s="22" t="s">
        <v>24</v>
      </c>
      <c r="C2777" s="22" t="s">
        <v>94</v>
      </c>
      <c r="D2777" s="22" t="s">
        <v>234</v>
      </c>
      <c r="E2777" s="22" t="s">
        <v>28</v>
      </c>
      <c r="F2777" s="22"/>
      <c r="G2777" s="22"/>
      <c r="H2777" s="22"/>
      <c r="I2777" s="32" t="s">
        <v>1751</v>
      </c>
      <c r="J2777" s="22" t="s">
        <v>33</v>
      </c>
      <c r="K2777" s="38" t="s">
        <v>325</v>
      </c>
      <c r="L2777" s="20">
        <v>667</v>
      </c>
      <c r="M2777" s="29" t="str">
        <f>O2777&amp;"-"&amp;P2777&amp;"-"&amp;Q2777&amp;"-"&amp;R2777&amp;"-"&amp;S2777&amp;"-"&amp;T2777</f>
        <v>SJ-V-05-000D-XV-0667</v>
      </c>
      <c r="N2777" s="32" t="s">
        <v>1751</v>
      </c>
      <c r="O2777" s="21" t="str">
        <f>IFERROR(VLOOKUP(B2777,'字典-基地管理'!A:B,2,FALSE),"未填")</f>
        <v>SJ</v>
      </c>
      <c r="P2777" s="21" t="str">
        <f>IFERROR(VLOOKUP(C2777,'字典-车间管理'!A:B,2,FALSE),"未填")</f>
        <v>V</v>
      </c>
      <c r="Q2777" s="21" t="str">
        <f>IFERROR(VLOOKUP(D2777,'字典-系统管理&amp;工段管理'!C:D,2,FALSE),"未填")</f>
        <v>05</v>
      </c>
      <c r="R2777" s="22" t="str">
        <f>_xlfn.TEXTJOIN("", TRUE, IF(U2777="0", U2777, ""), IF(V2777="0", V2777, ""), IF(W2777="0", W2777, ""), IF(X2777="0", X2777, ""), IF(U2777&lt;&gt;"0", U2777, ""), IF(V2777&lt;&gt;"0", V2777, ""), IF(W2777&lt;&gt;"0", W2777, ""), IF(X2777&lt;&gt;"0", X2777, ""))</f>
        <v>000D</v>
      </c>
      <c r="S2777" s="21" t="str">
        <f>IFERROR(VLOOKUP(K2777,'字典-设备&amp;仪表管理'!A:B,2,FALSE),"未填")</f>
        <v>XV</v>
      </c>
      <c r="T2777" s="26" t="str">
        <f>IF(L2777="","未填",TEXT(L2777,"0000"))</f>
        <v>0667</v>
      </c>
      <c r="U2777" s="22" t="str">
        <f>IFERROR(VLOOKUP(E2777,'字典-系统管理&amp;工段管理'!$A$2:$B$7,2,0),"0")</f>
        <v>D</v>
      </c>
      <c r="V2777" s="22" t="str">
        <f>IFERROR(VLOOKUP(F2777,'字典-系统管理&amp;工段管理'!$A$2:$B$7,2,0),"0")</f>
        <v>0</v>
      </c>
      <c r="W2777" s="22" t="str">
        <f>IFERROR(VLOOKUP(G2777,'字典-系统管理&amp;工段管理'!$A$2:$B$7,2,0),"0")</f>
        <v>0</v>
      </c>
      <c r="X2777" s="22" t="str">
        <f>IFERROR(VLOOKUP(H2777,'字典-系统管理&amp;工段管理'!$A$2:$B$7,2,0),"0")</f>
        <v>0</v>
      </c>
    </row>
    <row r="2778" spans="1:24" x14ac:dyDescent="0.15">
      <c r="A2778" s="19">
        <v>2776</v>
      </c>
      <c r="B2778" s="22" t="s">
        <v>24</v>
      </c>
      <c r="C2778" s="22" t="s">
        <v>94</v>
      </c>
      <c r="D2778" s="22" t="s">
        <v>234</v>
      </c>
      <c r="E2778" s="22" t="s">
        <v>28</v>
      </c>
      <c r="F2778" s="22"/>
      <c r="G2778" s="22"/>
      <c r="H2778" s="22"/>
      <c r="I2778" s="32" t="s">
        <v>1752</v>
      </c>
      <c r="J2778" s="22" t="s">
        <v>33</v>
      </c>
      <c r="K2778" s="38" t="s">
        <v>325</v>
      </c>
      <c r="L2778" s="20">
        <v>668</v>
      </c>
      <c r="M2778" s="29" t="str">
        <f>O2778&amp;"-"&amp;P2778&amp;"-"&amp;Q2778&amp;"-"&amp;R2778&amp;"-"&amp;S2778&amp;"-"&amp;T2778</f>
        <v>SJ-V-05-000D-XV-0668</v>
      </c>
      <c r="N2778" s="32" t="s">
        <v>1752</v>
      </c>
      <c r="O2778" s="21" t="str">
        <f>IFERROR(VLOOKUP(B2778,'字典-基地管理'!A:B,2,FALSE),"未填")</f>
        <v>SJ</v>
      </c>
      <c r="P2778" s="21" t="str">
        <f>IFERROR(VLOOKUP(C2778,'字典-车间管理'!A:B,2,FALSE),"未填")</f>
        <v>V</v>
      </c>
      <c r="Q2778" s="21" t="str">
        <f>IFERROR(VLOOKUP(D2778,'字典-系统管理&amp;工段管理'!C:D,2,FALSE),"未填")</f>
        <v>05</v>
      </c>
      <c r="R2778" s="22" t="str">
        <f>_xlfn.TEXTJOIN("", TRUE, IF(U2778="0", U2778, ""), IF(V2778="0", V2778, ""), IF(W2778="0", W2778, ""), IF(X2778="0", X2778, ""), IF(U2778&lt;&gt;"0", U2778, ""), IF(V2778&lt;&gt;"0", V2778, ""), IF(W2778&lt;&gt;"0", W2778, ""), IF(X2778&lt;&gt;"0", X2778, ""))</f>
        <v>000D</v>
      </c>
      <c r="S2778" s="21" t="str">
        <f>IFERROR(VLOOKUP(K2778,'字典-设备&amp;仪表管理'!A:B,2,FALSE),"未填")</f>
        <v>XV</v>
      </c>
      <c r="T2778" s="26" t="str">
        <f>IF(L2778="","未填",TEXT(L2778,"0000"))</f>
        <v>0668</v>
      </c>
      <c r="U2778" s="22" t="str">
        <f>IFERROR(VLOOKUP(E2778,'字典-系统管理&amp;工段管理'!$A$2:$B$7,2,0),"0")</f>
        <v>D</v>
      </c>
      <c r="V2778" s="22" t="str">
        <f>IFERROR(VLOOKUP(F2778,'字典-系统管理&amp;工段管理'!$A$2:$B$7,2,0),"0")</f>
        <v>0</v>
      </c>
      <c r="W2778" s="22" t="str">
        <f>IFERROR(VLOOKUP(G2778,'字典-系统管理&amp;工段管理'!$A$2:$B$7,2,0),"0")</f>
        <v>0</v>
      </c>
      <c r="X2778" s="22" t="str">
        <f>IFERROR(VLOOKUP(H2778,'字典-系统管理&amp;工段管理'!$A$2:$B$7,2,0),"0")</f>
        <v>0</v>
      </c>
    </row>
    <row r="2779" spans="1:24" x14ac:dyDescent="0.15">
      <c r="A2779" s="19">
        <v>2777</v>
      </c>
      <c r="B2779" s="22" t="s">
        <v>24</v>
      </c>
      <c r="C2779" s="22" t="s">
        <v>94</v>
      </c>
      <c r="D2779" s="22" t="s">
        <v>234</v>
      </c>
      <c r="E2779" s="22" t="s">
        <v>28</v>
      </c>
      <c r="F2779" s="22"/>
      <c r="G2779" s="22"/>
      <c r="H2779" s="22"/>
      <c r="I2779" s="32" t="s">
        <v>1753</v>
      </c>
      <c r="J2779" s="22" t="s">
        <v>33</v>
      </c>
      <c r="K2779" s="38" t="s">
        <v>325</v>
      </c>
      <c r="L2779" s="20">
        <v>669</v>
      </c>
      <c r="M2779" s="29" t="str">
        <f>O2779&amp;"-"&amp;P2779&amp;"-"&amp;Q2779&amp;"-"&amp;R2779&amp;"-"&amp;S2779&amp;"-"&amp;T2779</f>
        <v>SJ-V-05-000D-XV-0669</v>
      </c>
      <c r="N2779" s="32" t="s">
        <v>1753</v>
      </c>
      <c r="O2779" s="21" t="str">
        <f>IFERROR(VLOOKUP(B2779,'字典-基地管理'!A:B,2,FALSE),"未填")</f>
        <v>SJ</v>
      </c>
      <c r="P2779" s="21" t="str">
        <f>IFERROR(VLOOKUP(C2779,'字典-车间管理'!A:B,2,FALSE),"未填")</f>
        <v>V</v>
      </c>
      <c r="Q2779" s="21" t="str">
        <f>IFERROR(VLOOKUP(D2779,'字典-系统管理&amp;工段管理'!C:D,2,FALSE),"未填")</f>
        <v>05</v>
      </c>
      <c r="R2779" s="22" t="str">
        <f>_xlfn.TEXTJOIN("", TRUE, IF(U2779="0", U2779, ""), IF(V2779="0", V2779, ""), IF(W2779="0", W2779, ""), IF(X2779="0", X2779, ""), IF(U2779&lt;&gt;"0", U2779, ""), IF(V2779&lt;&gt;"0", V2779, ""), IF(W2779&lt;&gt;"0", W2779, ""), IF(X2779&lt;&gt;"0", X2779, ""))</f>
        <v>000D</v>
      </c>
      <c r="S2779" s="21" t="str">
        <f>IFERROR(VLOOKUP(K2779,'字典-设备&amp;仪表管理'!A:B,2,FALSE),"未填")</f>
        <v>XV</v>
      </c>
      <c r="T2779" s="26" t="str">
        <f>IF(L2779="","未填",TEXT(L2779,"0000"))</f>
        <v>0669</v>
      </c>
      <c r="U2779" s="22" t="str">
        <f>IFERROR(VLOOKUP(E2779,'字典-系统管理&amp;工段管理'!$A$2:$B$7,2,0),"0")</f>
        <v>D</v>
      </c>
      <c r="V2779" s="22" t="str">
        <f>IFERROR(VLOOKUP(F2779,'字典-系统管理&amp;工段管理'!$A$2:$B$7,2,0),"0")</f>
        <v>0</v>
      </c>
      <c r="W2779" s="22" t="str">
        <f>IFERROR(VLOOKUP(G2779,'字典-系统管理&amp;工段管理'!$A$2:$B$7,2,0),"0")</f>
        <v>0</v>
      </c>
      <c r="X2779" s="22" t="str">
        <f>IFERROR(VLOOKUP(H2779,'字典-系统管理&amp;工段管理'!$A$2:$B$7,2,0),"0")</f>
        <v>0</v>
      </c>
    </row>
    <row r="2780" spans="1:24" x14ac:dyDescent="0.15">
      <c r="A2780" s="19">
        <v>2778</v>
      </c>
      <c r="B2780" s="22" t="s">
        <v>24</v>
      </c>
      <c r="C2780" s="22" t="s">
        <v>94</v>
      </c>
      <c r="D2780" s="22" t="s">
        <v>234</v>
      </c>
      <c r="E2780" s="22" t="s">
        <v>28</v>
      </c>
      <c r="F2780" s="22"/>
      <c r="G2780" s="22"/>
      <c r="H2780" s="22"/>
      <c r="I2780" s="32" t="s">
        <v>1755</v>
      </c>
      <c r="J2780" s="22" t="s">
        <v>33</v>
      </c>
      <c r="K2780" s="38" t="s">
        <v>325</v>
      </c>
      <c r="L2780" s="20">
        <v>670</v>
      </c>
      <c r="M2780" s="29" t="str">
        <f>O2780&amp;"-"&amp;P2780&amp;"-"&amp;Q2780&amp;"-"&amp;R2780&amp;"-"&amp;S2780&amp;"-"&amp;T2780</f>
        <v>SJ-V-05-000D-XV-0670</v>
      </c>
      <c r="N2780" s="32" t="s">
        <v>1755</v>
      </c>
      <c r="O2780" s="21" t="str">
        <f>IFERROR(VLOOKUP(B2780,'字典-基地管理'!A:B,2,FALSE),"未填")</f>
        <v>SJ</v>
      </c>
      <c r="P2780" s="21" t="str">
        <f>IFERROR(VLOOKUP(C2780,'字典-车间管理'!A:B,2,FALSE),"未填")</f>
        <v>V</v>
      </c>
      <c r="Q2780" s="21" t="str">
        <f>IFERROR(VLOOKUP(D2780,'字典-系统管理&amp;工段管理'!C:D,2,FALSE),"未填")</f>
        <v>05</v>
      </c>
      <c r="R2780" s="22" t="str">
        <f>_xlfn.TEXTJOIN("", TRUE, IF(U2780="0", U2780, ""), IF(V2780="0", V2780, ""), IF(W2780="0", W2780, ""), IF(X2780="0", X2780, ""), IF(U2780&lt;&gt;"0", U2780, ""), IF(V2780&lt;&gt;"0", V2780, ""), IF(W2780&lt;&gt;"0", W2780, ""), IF(X2780&lt;&gt;"0", X2780, ""))</f>
        <v>000D</v>
      </c>
      <c r="S2780" s="21" t="str">
        <f>IFERROR(VLOOKUP(K2780,'字典-设备&amp;仪表管理'!A:B,2,FALSE),"未填")</f>
        <v>XV</v>
      </c>
      <c r="T2780" s="26" t="str">
        <f>IF(L2780="","未填",TEXT(L2780,"0000"))</f>
        <v>0670</v>
      </c>
      <c r="U2780" s="22" t="str">
        <f>IFERROR(VLOOKUP(E2780,'字典-系统管理&amp;工段管理'!$A$2:$B$7,2,0),"0")</f>
        <v>D</v>
      </c>
      <c r="V2780" s="22" t="str">
        <f>IFERROR(VLOOKUP(F2780,'字典-系统管理&amp;工段管理'!$A$2:$B$7,2,0),"0")</f>
        <v>0</v>
      </c>
      <c r="W2780" s="22" t="str">
        <f>IFERROR(VLOOKUP(G2780,'字典-系统管理&amp;工段管理'!$A$2:$B$7,2,0),"0")</f>
        <v>0</v>
      </c>
      <c r="X2780" s="22" t="str">
        <f>IFERROR(VLOOKUP(H2780,'字典-系统管理&amp;工段管理'!$A$2:$B$7,2,0),"0")</f>
        <v>0</v>
      </c>
    </row>
    <row r="2781" spans="1:24" x14ac:dyDescent="0.15">
      <c r="A2781" s="19">
        <v>2779</v>
      </c>
      <c r="B2781" s="22" t="s">
        <v>24</v>
      </c>
      <c r="C2781" s="22" t="s">
        <v>94</v>
      </c>
      <c r="D2781" s="22" t="s">
        <v>234</v>
      </c>
      <c r="E2781" s="22" t="s">
        <v>28</v>
      </c>
      <c r="F2781" s="22"/>
      <c r="G2781" s="22"/>
      <c r="H2781" s="22"/>
      <c r="I2781" s="32" t="s">
        <v>1756</v>
      </c>
      <c r="J2781" s="22" t="s">
        <v>33</v>
      </c>
      <c r="K2781" s="38" t="s">
        <v>325</v>
      </c>
      <c r="L2781" s="20">
        <v>671</v>
      </c>
      <c r="M2781" s="29" t="str">
        <f>O2781&amp;"-"&amp;P2781&amp;"-"&amp;Q2781&amp;"-"&amp;R2781&amp;"-"&amp;S2781&amp;"-"&amp;T2781</f>
        <v>SJ-V-05-000D-XV-0671</v>
      </c>
      <c r="N2781" s="32" t="s">
        <v>1756</v>
      </c>
      <c r="O2781" s="21" t="str">
        <f>IFERROR(VLOOKUP(B2781,'字典-基地管理'!A:B,2,FALSE),"未填")</f>
        <v>SJ</v>
      </c>
      <c r="P2781" s="21" t="str">
        <f>IFERROR(VLOOKUP(C2781,'字典-车间管理'!A:B,2,FALSE),"未填")</f>
        <v>V</v>
      </c>
      <c r="Q2781" s="21" t="str">
        <f>IFERROR(VLOOKUP(D2781,'字典-系统管理&amp;工段管理'!C:D,2,FALSE),"未填")</f>
        <v>05</v>
      </c>
      <c r="R2781" s="22" t="str">
        <f>_xlfn.TEXTJOIN("", TRUE, IF(U2781="0", U2781, ""), IF(V2781="0", V2781, ""), IF(W2781="0", W2781, ""), IF(X2781="0", X2781, ""), IF(U2781&lt;&gt;"0", U2781, ""), IF(V2781&lt;&gt;"0", V2781, ""), IF(W2781&lt;&gt;"0", W2781, ""), IF(X2781&lt;&gt;"0", X2781, ""))</f>
        <v>000D</v>
      </c>
      <c r="S2781" s="21" t="str">
        <f>IFERROR(VLOOKUP(K2781,'字典-设备&amp;仪表管理'!A:B,2,FALSE),"未填")</f>
        <v>XV</v>
      </c>
      <c r="T2781" s="26" t="str">
        <f>IF(L2781="","未填",TEXT(L2781,"0000"))</f>
        <v>0671</v>
      </c>
      <c r="U2781" s="22" t="str">
        <f>IFERROR(VLOOKUP(E2781,'字典-系统管理&amp;工段管理'!$A$2:$B$7,2,0),"0")</f>
        <v>D</v>
      </c>
      <c r="V2781" s="22" t="str">
        <f>IFERROR(VLOOKUP(F2781,'字典-系统管理&amp;工段管理'!$A$2:$B$7,2,0),"0")</f>
        <v>0</v>
      </c>
      <c r="W2781" s="22" t="str">
        <f>IFERROR(VLOOKUP(G2781,'字典-系统管理&amp;工段管理'!$A$2:$B$7,2,0),"0")</f>
        <v>0</v>
      </c>
      <c r="X2781" s="22" t="str">
        <f>IFERROR(VLOOKUP(H2781,'字典-系统管理&amp;工段管理'!$A$2:$B$7,2,0),"0")</f>
        <v>0</v>
      </c>
    </row>
    <row r="2782" spans="1:24" x14ac:dyDescent="0.15">
      <c r="A2782" s="19">
        <v>2780</v>
      </c>
      <c r="B2782" s="22" t="s">
        <v>24</v>
      </c>
      <c r="C2782" s="22" t="s">
        <v>94</v>
      </c>
      <c r="D2782" s="22" t="s">
        <v>234</v>
      </c>
      <c r="E2782" s="22" t="s">
        <v>28</v>
      </c>
      <c r="F2782" s="22"/>
      <c r="G2782" s="22"/>
      <c r="H2782" s="22"/>
      <c r="I2782" s="32" t="s">
        <v>1757</v>
      </c>
      <c r="J2782" s="22" t="s">
        <v>33</v>
      </c>
      <c r="K2782" s="38" t="s">
        <v>325</v>
      </c>
      <c r="L2782" s="20">
        <v>672</v>
      </c>
      <c r="M2782" s="29" t="str">
        <f>O2782&amp;"-"&amp;P2782&amp;"-"&amp;Q2782&amp;"-"&amp;R2782&amp;"-"&amp;S2782&amp;"-"&amp;T2782</f>
        <v>SJ-V-05-000D-XV-0672</v>
      </c>
      <c r="N2782" s="32" t="s">
        <v>1757</v>
      </c>
      <c r="O2782" s="21" t="str">
        <f>IFERROR(VLOOKUP(B2782,'字典-基地管理'!A:B,2,FALSE),"未填")</f>
        <v>SJ</v>
      </c>
      <c r="P2782" s="21" t="str">
        <f>IFERROR(VLOOKUP(C2782,'字典-车间管理'!A:B,2,FALSE),"未填")</f>
        <v>V</v>
      </c>
      <c r="Q2782" s="21" t="str">
        <f>IFERROR(VLOOKUP(D2782,'字典-系统管理&amp;工段管理'!C:D,2,FALSE),"未填")</f>
        <v>05</v>
      </c>
      <c r="R2782" s="22" t="str">
        <f>_xlfn.TEXTJOIN("", TRUE, IF(U2782="0", U2782, ""), IF(V2782="0", V2782, ""), IF(W2782="0", W2782, ""), IF(X2782="0", X2782, ""), IF(U2782&lt;&gt;"0", U2782, ""), IF(V2782&lt;&gt;"0", V2782, ""), IF(W2782&lt;&gt;"0", W2782, ""), IF(X2782&lt;&gt;"0", X2782, ""))</f>
        <v>000D</v>
      </c>
      <c r="S2782" s="21" t="str">
        <f>IFERROR(VLOOKUP(K2782,'字典-设备&amp;仪表管理'!A:B,2,FALSE),"未填")</f>
        <v>XV</v>
      </c>
      <c r="T2782" s="26" t="str">
        <f>IF(L2782="","未填",TEXT(L2782,"0000"))</f>
        <v>0672</v>
      </c>
      <c r="U2782" s="22" t="str">
        <f>IFERROR(VLOOKUP(E2782,'字典-系统管理&amp;工段管理'!$A$2:$B$7,2,0),"0")</f>
        <v>D</v>
      </c>
      <c r="V2782" s="22" t="str">
        <f>IFERROR(VLOOKUP(F2782,'字典-系统管理&amp;工段管理'!$A$2:$B$7,2,0),"0")</f>
        <v>0</v>
      </c>
      <c r="W2782" s="22" t="str">
        <f>IFERROR(VLOOKUP(G2782,'字典-系统管理&amp;工段管理'!$A$2:$B$7,2,0),"0")</f>
        <v>0</v>
      </c>
      <c r="X2782" s="22" t="str">
        <f>IFERROR(VLOOKUP(H2782,'字典-系统管理&amp;工段管理'!$A$2:$B$7,2,0),"0")</f>
        <v>0</v>
      </c>
    </row>
    <row r="2783" spans="1:24" x14ac:dyDescent="0.15">
      <c r="A2783" s="19">
        <v>2781</v>
      </c>
      <c r="B2783" s="22" t="s">
        <v>24</v>
      </c>
      <c r="C2783" s="22" t="s">
        <v>94</v>
      </c>
      <c r="D2783" s="22" t="s">
        <v>234</v>
      </c>
      <c r="E2783" s="22" t="s">
        <v>28</v>
      </c>
      <c r="F2783" s="22"/>
      <c r="G2783" s="22"/>
      <c r="H2783" s="22"/>
      <c r="I2783" s="32" t="s">
        <v>1758</v>
      </c>
      <c r="J2783" s="22" t="s">
        <v>33</v>
      </c>
      <c r="K2783" s="38" t="s">
        <v>325</v>
      </c>
      <c r="L2783" s="20">
        <v>673</v>
      </c>
      <c r="M2783" s="29" t="str">
        <f>O2783&amp;"-"&amp;P2783&amp;"-"&amp;Q2783&amp;"-"&amp;R2783&amp;"-"&amp;S2783&amp;"-"&amp;T2783</f>
        <v>SJ-V-05-000D-XV-0673</v>
      </c>
      <c r="N2783" s="32" t="s">
        <v>1758</v>
      </c>
      <c r="O2783" s="21" t="str">
        <f>IFERROR(VLOOKUP(B2783,'字典-基地管理'!A:B,2,FALSE),"未填")</f>
        <v>SJ</v>
      </c>
      <c r="P2783" s="21" t="str">
        <f>IFERROR(VLOOKUP(C2783,'字典-车间管理'!A:B,2,FALSE),"未填")</f>
        <v>V</v>
      </c>
      <c r="Q2783" s="21" t="str">
        <f>IFERROR(VLOOKUP(D2783,'字典-系统管理&amp;工段管理'!C:D,2,FALSE),"未填")</f>
        <v>05</v>
      </c>
      <c r="R2783" s="22" t="str">
        <f>_xlfn.TEXTJOIN("", TRUE, IF(U2783="0", U2783, ""), IF(V2783="0", V2783, ""), IF(W2783="0", W2783, ""), IF(X2783="0", X2783, ""), IF(U2783&lt;&gt;"0", U2783, ""), IF(V2783&lt;&gt;"0", V2783, ""), IF(W2783&lt;&gt;"0", W2783, ""), IF(X2783&lt;&gt;"0", X2783, ""))</f>
        <v>000D</v>
      </c>
      <c r="S2783" s="21" t="str">
        <f>IFERROR(VLOOKUP(K2783,'字典-设备&amp;仪表管理'!A:B,2,FALSE),"未填")</f>
        <v>XV</v>
      </c>
      <c r="T2783" s="26" t="str">
        <f>IF(L2783="","未填",TEXT(L2783,"0000"))</f>
        <v>0673</v>
      </c>
      <c r="U2783" s="22" t="str">
        <f>IFERROR(VLOOKUP(E2783,'字典-系统管理&amp;工段管理'!$A$2:$B$7,2,0),"0")</f>
        <v>D</v>
      </c>
      <c r="V2783" s="22" t="str">
        <f>IFERROR(VLOOKUP(F2783,'字典-系统管理&amp;工段管理'!$A$2:$B$7,2,0),"0")</f>
        <v>0</v>
      </c>
      <c r="W2783" s="22" t="str">
        <f>IFERROR(VLOOKUP(G2783,'字典-系统管理&amp;工段管理'!$A$2:$B$7,2,0),"0")</f>
        <v>0</v>
      </c>
      <c r="X2783" s="22" t="str">
        <f>IFERROR(VLOOKUP(H2783,'字典-系统管理&amp;工段管理'!$A$2:$B$7,2,0),"0")</f>
        <v>0</v>
      </c>
    </row>
    <row r="2784" spans="1:24" x14ac:dyDescent="0.15">
      <c r="A2784" s="19">
        <v>2782</v>
      </c>
      <c r="B2784" s="22" t="s">
        <v>24</v>
      </c>
      <c r="C2784" s="22" t="s">
        <v>94</v>
      </c>
      <c r="D2784" s="22" t="s">
        <v>234</v>
      </c>
      <c r="E2784" s="22" t="s">
        <v>28</v>
      </c>
      <c r="F2784" s="22"/>
      <c r="G2784" s="22"/>
      <c r="H2784" s="22"/>
      <c r="I2784" s="32" t="s">
        <v>1759</v>
      </c>
      <c r="J2784" s="22" t="s">
        <v>33</v>
      </c>
      <c r="K2784" s="38" t="s">
        <v>325</v>
      </c>
      <c r="L2784" s="20">
        <v>674</v>
      </c>
      <c r="M2784" s="29" t="str">
        <f>O2784&amp;"-"&amp;P2784&amp;"-"&amp;Q2784&amp;"-"&amp;R2784&amp;"-"&amp;S2784&amp;"-"&amp;T2784</f>
        <v>SJ-V-05-000D-XV-0674</v>
      </c>
      <c r="N2784" s="32" t="s">
        <v>1759</v>
      </c>
      <c r="O2784" s="21" t="str">
        <f>IFERROR(VLOOKUP(B2784,'字典-基地管理'!A:B,2,FALSE),"未填")</f>
        <v>SJ</v>
      </c>
      <c r="P2784" s="21" t="str">
        <f>IFERROR(VLOOKUP(C2784,'字典-车间管理'!A:B,2,FALSE),"未填")</f>
        <v>V</v>
      </c>
      <c r="Q2784" s="21" t="str">
        <f>IFERROR(VLOOKUP(D2784,'字典-系统管理&amp;工段管理'!C:D,2,FALSE),"未填")</f>
        <v>05</v>
      </c>
      <c r="R2784" s="22" t="str">
        <f>_xlfn.TEXTJOIN("", TRUE, IF(U2784="0", U2784, ""), IF(V2784="0", V2784, ""), IF(W2784="0", W2784, ""), IF(X2784="0", X2784, ""), IF(U2784&lt;&gt;"0", U2784, ""), IF(V2784&lt;&gt;"0", V2784, ""), IF(W2784&lt;&gt;"0", W2784, ""), IF(X2784&lt;&gt;"0", X2784, ""))</f>
        <v>000D</v>
      </c>
      <c r="S2784" s="21" t="str">
        <f>IFERROR(VLOOKUP(K2784,'字典-设备&amp;仪表管理'!A:B,2,FALSE),"未填")</f>
        <v>XV</v>
      </c>
      <c r="T2784" s="26" t="str">
        <f>IF(L2784="","未填",TEXT(L2784,"0000"))</f>
        <v>0674</v>
      </c>
      <c r="U2784" s="22" t="str">
        <f>IFERROR(VLOOKUP(E2784,'字典-系统管理&amp;工段管理'!$A$2:$B$7,2,0),"0")</f>
        <v>D</v>
      </c>
      <c r="V2784" s="22" t="str">
        <f>IFERROR(VLOOKUP(F2784,'字典-系统管理&amp;工段管理'!$A$2:$B$7,2,0),"0")</f>
        <v>0</v>
      </c>
      <c r="W2784" s="22" t="str">
        <f>IFERROR(VLOOKUP(G2784,'字典-系统管理&amp;工段管理'!$A$2:$B$7,2,0),"0")</f>
        <v>0</v>
      </c>
      <c r="X2784" s="22" t="str">
        <f>IFERROR(VLOOKUP(H2784,'字典-系统管理&amp;工段管理'!$A$2:$B$7,2,0),"0")</f>
        <v>0</v>
      </c>
    </row>
    <row r="2785" spans="1:24" x14ac:dyDescent="0.15">
      <c r="A2785" s="19">
        <v>2783</v>
      </c>
      <c r="B2785" s="22" t="s">
        <v>24</v>
      </c>
      <c r="C2785" s="22" t="s">
        <v>94</v>
      </c>
      <c r="D2785" s="22" t="s">
        <v>234</v>
      </c>
      <c r="E2785" s="22" t="s">
        <v>28</v>
      </c>
      <c r="F2785" s="22"/>
      <c r="G2785" s="22"/>
      <c r="H2785" s="22"/>
      <c r="I2785" s="32" t="s">
        <v>1760</v>
      </c>
      <c r="J2785" s="22" t="s">
        <v>33</v>
      </c>
      <c r="K2785" s="38" t="s">
        <v>325</v>
      </c>
      <c r="L2785" s="20">
        <v>675</v>
      </c>
      <c r="M2785" s="29" t="str">
        <f>O2785&amp;"-"&amp;P2785&amp;"-"&amp;Q2785&amp;"-"&amp;R2785&amp;"-"&amp;S2785&amp;"-"&amp;T2785</f>
        <v>SJ-V-05-000D-XV-0675</v>
      </c>
      <c r="N2785" s="32" t="s">
        <v>1760</v>
      </c>
      <c r="O2785" s="21" t="str">
        <f>IFERROR(VLOOKUP(B2785,'字典-基地管理'!A:B,2,FALSE),"未填")</f>
        <v>SJ</v>
      </c>
      <c r="P2785" s="21" t="str">
        <f>IFERROR(VLOOKUP(C2785,'字典-车间管理'!A:B,2,FALSE),"未填")</f>
        <v>V</v>
      </c>
      <c r="Q2785" s="21" t="str">
        <f>IFERROR(VLOOKUP(D2785,'字典-系统管理&amp;工段管理'!C:D,2,FALSE),"未填")</f>
        <v>05</v>
      </c>
      <c r="R2785" s="22" t="str">
        <f>_xlfn.TEXTJOIN("", TRUE, IF(U2785="0", U2785, ""), IF(V2785="0", V2785, ""), IF(W2785="0", W2785, ""), IF(X2785="0", X2785, ""), IF(U2785&lt;&gt;"0", U2785, ""), IF(V2785&lt;&gt;"0", V2785, ""), IF(W2785&lt;&gt;"0", W2785, ""), IF(X2785&lt;&gt;"0", X2785, ""))</f>
        <v>000D</v>
      </c>
      <c r="S2785" s="21" t="str">
        <f>IFERROR(VLOOKUP(K2785,'字典-设备&amp;仪表管理'!A:B,2,FALSE),"未填")</f>
        <v>XV</v>
      </c>
      <c r="T2785" s="26" t="str">
        <f>IF(L2785="","未填",TEXT(L2785,"0000"))</f>
        <v>0675</v>
      </c>
      <c r="U2785" s="22" t="str">
        <f>IFERROR(VLOOKUP(E2785,'字典-系统管理&amp;工段管理'!$A$2:$B$7,2,0),"0")</f>
        <v>D</v>
      </c>
      <c r="V2785" s="22" t="str">
        <f>IFERROR(VLOOKUP(F2785,'字典-系统管理&amp;工段管理'!$A$2:$B$7,2,0),"0")</f>
        <v>0</v>
      </c>
      <c r="W2785" s="22" t="str">
        <f>IFERROR(VLOOKUP(G2785,'字典-系统管理&amp;工段管理'!$A$2:$B$7,2,0),"0")</f>
        <v>0</v>
      </c>
      <c r="X2785" s="22" t="str">
        <f>IFERROR(VLOOKUP(H2785,'字典-系统管理&amp;工段管理'!$A$2:$B$7,2,0),"0")</f>
        <v>0</v>
      </c>
    </row>
    <row r="2786" spans="1:24" x14ac:dyDescent="0.15">
      <c r="A2786" s="19">
        <v>2784</v>
      </c>
      <c r="B2786" s="22" t="s">
        <v>24</v>
      </c>
      <c r="C2786" s="22" t="s">
        <v>94</v>
      </c>
      <c r="D2786" s="22" t="s">
        <v>234</v>
      </c>
      <c r="E2786" s="22" t="s">
        <v>28</v>
      </c>
      <c r="F2786" s="22"/>
      <c r="G2786" s="22"/>
      <c r="H2786" s="22"/>
      <c r="I2786" s="32" t="s">
        <v>1761</v>
      </c>
      <c r="J2786" s="22" t="s">
        <v>33</v>
      </c>
      <c r="K2786" s="38" t="s">
        <v>325</v>
      </c>
      <c r="L2786" s="20">
        <v>676</v>
      </c>
      <c r="M2786" s="29" t="str">
        <f>O2786&amp;"-"&amp;P2786&amp;"-"&amp;Q2786&amp;"-"&amp;R2786&amp;"-"&amp;S2786&amp;"-"&amp;T2786</f>
        <v>SJ-V-05-000D-XV-0676</v>
      </c>
      <c r="N2786" s="32" t="s">
        <v>1761</v>
      </c>
      <c r="O2786" s="21" t="str">
        <f>IFERROR(VLOOKUP(B2786,'字典-基地管理'!A:B,2,FALSE),"未填")</f>
        <v>SJ</v>
      </c>
      <c r="P2786" s="21" t="str">
        <f>IFERROR(VLOOKUP(C2786,'字典-车间管理'!A:B,2,FALSE),"未填")</f>
        <v>V</v>
      </c>
      <c r="Q2786" s="21" t="str">
        <f>IFERROR(VLOOKUP(D2786,'字典-系统管理&amp;工段管理'!C:D,2,FALSE),"未填")</f>
        <v>05</v>
      </c>
      <c r="R2786" s="22" t="str">
        <f>_xlfn.TEXTJOIN("", TRUE, IF(U2786="0", U2786, ""), IF(V2786="0", V2786, ""), IF(W2786="0", W2786, ""), IF(X2786="0", X2786, ""), IF(U2786&lt;&gt;"0", U2786, ""), IF(V2786&lt;&gt;"0", V2786, ""), IF(W2786&lt;&gt;"0", W2786, ""), IF(X2786&lt;&gt;"0", X2786, ""))</f>
        <v>000D</v>
      </c>
      <c r="S2786" s="21" t="str">
        <f>IFERROR(VLOOKUP(K2786,'字典-设备&amp;仪表管理'!A:B,2,FALSE),"未填")</f>
        <v>XV</v>
      </c>
      <c r="T2786" s="26" t="str">
        <f>IF(L2786="","未填",TEXT(L2786,"0000"))</f>
        <v>0676</v>
      </c>
      <c r="U2786" s="22" t="str">
        <f>IFERROR(VLOOKUP(E2786,'字典-系统管理&amp;工段管理'!$A$2:$B$7,2,0),"0")</f>
        <v>D</v>
      </c>
      <c r="V2786" s="22" t="str">
        <f>IFERROR(VLOOKUP(F2786,'字典-系统管理&amp;工段管理'!$A$2:$B$7,2,0),"0")</f>
        <v>0</v>
      </c>
      <c r="W2786" s="22" t="str">
        <f>IFERROR(VLOOKUP(G2786,'字典-系统管理&amp;工段管理'!$A$2:$B$7,2,0),"0")</f>
        <v>0</v>
      </c>
      <c r="X2786" s="22" t="str">
        <f>IFERROR(VLOOKUP(H2786,'字典-系统管理&amp;工段管理'!$A$2:$B$7,2,0),"0")</f>
        <v>0</v>
      </c>
    </row>
    <row r="2787" spans="1:24" x14ac:dyDescent="0.15">
      <c r="A2787" s="19">
        <v>2785</v>
      </c>
      <c r="B2787" s="22" t="s">
        <v>24</v>
      </c>
      <c r="C2787" s="22" t="s">
        <v>94</v>
      </c>
      <c r="D2787" s="22" t="s">
        <v>234</v>
      </c>
      <c r="E2787" s="22" t="s">
        <v>28</v>
      </c>
      <c r="F2787" s="22"/>
      <c r="G2787" s="22"/>
      <c r="H2787" s="22"/>
      <c r="I2787" s="32" t="s">
        <v>1762</v>
      </c>
      <c r="J2787" s="22" t="s">
        <v>33</v>
      </c>
      <c r="K2787" s="38" t="s">
        <v>325</v>
      </c>
      <c r="L2787" s="20">
        <v>677</v>
      </c>
      <c r="M2787" s="29" t="str">
        <f>O2787&amp;"-"&amp;P2787&amp;"-"&amp;Q2787&amp;"-"&amp;R2787&amp;"-"&amp;S2787&amp;"-"&amp;T2787</f>
        <v>SJ-V-05-000D-XV-0677</v>
      </c>
      <c r="N2787" s="32" t="s">
        <v>1762</v>
      </c>
      <c r="O2787" s="21" t="str">
        <f>IFERROR(VLOOKUP(B2787,'字典-基地管理'!A:B,2,FALSE),"未填")</f>
        <v>SJ</v>
      </c>
      <c r="P2787" s="21" t="str">
        <f>IFERROR(VLOOKUP(C2787,'字典-车间管理'!A:B,2,FALSE),"未填")</f>
        <v>V</v>
      </c>
      <c r="Q2787" s="21" t="str">
        <f>IFERROR(VLOOKUP(D2787,'字典-系统管理&amp;工段管理'!C:D,2,FALSE),"未填")</f>
        <v>05</v>
      </c>
      <c r="R2787" s="22" t="str">
        <f>_xlfn.TEXTJOIN("", TRUE, IF(U2787="0", U2787, ""), IF(V2787="0", V2787, ""), IF(W2787="0", W2787, ""), IF(X2787="0", X2787, ""), IF(U2787&lt;&gt;"0", U2787, ""), IF(V2787&lt;&gt;"0", V2787, ""), IF(W2787&lt;&gt;"0", W2787, ""), IF(X2787&lt;&gt;"0", X2787, ""))</f>
        <v>000D</v>
      </c>
      <c r="S2787" s="21" t="str">
        <f>IFERROR(VLOOKUP(K2787,'字典-设备&amp;仪表管理'!A:B,2,FALSE),"未填")</f>
        <v>XV</v>
      </c>
      <c r="T2787" s="26" t="str">
        <f>IF(L2787="","未填",TEXT(L2787,"0000"))</f>
        <v>0677</v>
      </c>
      <c r="U2787" s="22" t="str">
        <f>IFERROR(VLOOKUP(E2787,'字典-系统管理&amp;工段管理'!$A$2:$B$7,2,0),"0")</f>
        <v>D</v>
      </c>
      <c r="V2787" s="22" t="str">
        <f>IFERROR(VLOOKUP(F2787,'字典-系统管理&amp;工段管理'!$A$2:$B$7,2,0),"0")</f>
        <v>0</v>
      </c>
      <c r="W2787" s="22" t="str">
        <f>IFERROR(VLOOKUP(G2787,'字典-系统管理&amp;工段管理'!$A$2:$B$7,2,0),"0")</f>
        <v>0</v>
      </c>
      <c r="X2787" s="22" t="str">
        <f>IFERROR(VLOOKUP(H2787,'字典-系统管理&amp;工段管理'!$A$2:$B$7,2,0),"0")</f>
        <v>0</v>
      </c>
    </row>
    <row r="2788" spans="1:24" x14ac:dyDescent="0.15">
      <c r="A2788" s="19">
        <v>2786</v>
      </c>
      <c r="B2788" s="22" t="s">
        <v>24</v>
      </c>
      <c r="C2788" s="22" t="s">
        <v>94</v>
      </c>
      <c r="D2788" s="22" t="s">
        <v>234</v>
      </c>
      <c r="E2788" s="22" t="s">
        <v>28</v>
      </c>
      <c r="F2788" s="22"/>
      <c r="G2788" s="22"/>
      <c r="H2788" s="22"/>
      <c r="I2788" s="32" t="s">
        <v>1763</v>
      </c>
      <c r="J2788" s="22" t="s">
        <v>33</v>
      </c>
      <c r="K2788" s="38" t="s">
        <v>325</v>
      </c>
      <c r="L2788" s="20">
        <v>678</v>
      </c>
      <c r="M2788" s="29" t="str">
        <f>O2788&amp;"-"&amp;P2788&amp;"-"&amp;Q2788&amp;"-"&amp;R2788&amp;"-"&amp;S2788&amp;"-"&amp;T2788</f>
        <v>SJ-V-05-000D-XV-0678</v>
      </c>
      <c r="N2788" s="32" t="s">
        <v>1763</v>
      </c>
      <c r="O2788" s="21" t="str">
        <f>IFERROR(VLOOKUP(B2788,'字典-基地管理'!A:B,2,FALSE),"未填")</f>
        <v>SJ</v>
      </c>
      <c r="P2788" s="21" t="str">
        <f>IFERROR(VLOOKUP(C2788,'字典-车间管理'!A:B,2,FALSE),"未填")</f>
        <v>V</v>
      </c>
      <c r="Q2788" s="21" t="str">
        <f>IFERROR(VLOOKUP(D2788,'字典-系统管理&amp;工段管理'!C:D,2,FALSE),"未填")</f>
        <v>05</v>
      </c>
      <c r="R2788" s="22" t="str">
        <f>_xlfn.TEXTJOIN("", TRUE, IF(U2788="0", U2788, ""), IF(V2788="0", V2788, ""), IF(W2788="0", W2788, ""), IF(X2788="0", X2788, ""), IF(U2788&lt;&gt;"0", U2788, ""), IF(V2788&lt;&gt;"0", V2788, ""), IF(W2788&lt;&gt;"0", W2788, ""), IF(X2788&lt;&gt;"0", X2788, ""))</f>
        <v>000D</v>
      </c>
      <c r="S2788" s="21" t="str">
        <f>IFERROR(VLOOKUP(K2788,'字典-设备&amp;仪表管理'!A:B,2,FALSE),"未填")</f>
        <v>XV</v>
      </c>
      <c r="T2788" s="26" t="str">
        <f>IF(L2788="","未填",TEXT(L2788,"0000"))</f>
        <v>0678</v>
      </c>
      <c r="U2788" s="22" t="str">
        <f>IFERROR(VLOOKUP(E2788,'字典-系统管理&amp;工段管理'!$A$2:$B$7,2,0),"0")</f>
        <v>D</v>
      </c>
      <c r="V2788" s="22" t="str">
        <f>IFERROR(VLOOKUP(F2788,'字典-系统管理&amp;工段管理'!$A$2:$B$7,2,0),"0")</f>
        <v>0</v>
      </c>
      <c r="W2788" s="22" t="str">
        <f>IFERROR(VLOOKUP(G2788,'字典-系统管理&amp;工段管理'!$A$2:$B$7,2,0),"0")</f>
        <v>0</v>
      </c>
      <c r="X2788" s="22" t="str">
        <f>IFERROR(VLOOKUP(H2788,'字典-系统管理&amp;工段管理'!$A$2:$B$7,2,0),"0")</f>
        <v>0</v>
      </c>
    </row>
    <row r="2789" spans="1:24" x14ac:dyDescent="0.15">
      <c r="A2789" s="19">
        <v>2787</v>
      </c>
      <c r="B2789" s="22" t="s">
        <v>24</v>
      </c>
      <c r="C2789" s="22" t="s">
        <v>94</v>
      </c>
      <c r="D2789" s="22" t="s">
        <v>234</v>
      </c>
      <c r="E2789" s="22" t="s">
        <v>28</v>
      </c>
      <c r="F2789" s="22"/>
      <c r="G2789" s="22"/>
      <c r="H2789" s="22"/>
      <c r="I2789" s="32" t="s">
        <v>1764</v>
      </c>
      <c r="J2789" s="22" t="s">
        <v>33</v>
      </c>
      <c r="K2789" s="38" t="s">
        <v>325</v>
      </c>
      <c r="L2789" s="20">
        <v>679</v>
      </c>
      <c r="M2789" s="29" t="str">
        <f>O2789&amp;"-"&amp;P2789&amp;"-"&amp;Q2789&amp;"-"&amp;R2789&amp;"-"&amp;S2789&amp;"-"&amp;T2789</f>
        <v>SJ-V-05-000D-XV-0679</v>
      </c>
      <c r="N2789" s="32" t="s">
        <v>1764</v>
      </c>
      <c r="O2789" s="21" t="str">
        <f>IFERROR(VLOOKUP(B2789,'字典-基地管理'!A:B,2,FALSE),"未填")</f>
        <v>SJ</v>
      </c>
      <c r="P2789" s="21" t="str">
        <f>IFERROR(VLOOKUP(C2789,'字典-车间管理'!A:B,2,FALSE),"未填")</f>
        <v>V</v>
      </c>
      <c r="Q2789" s="21" t="str">
        <f>IFERROR(VLOOKUP(D2789,'字典-系统管理&amp;工段管理'!C:D,2,FALSE),"未填")</f>
        <v>05</v>
      </c>
      <c r="R2789" s="22" t="str">
        <f>_xlfn.TEXTJOIN("", TRUE, IF(U2789="0", U2789, ""), IF(V2789="0", V2789, ""), IF(W2789="0", W2789, ""), IF(X2789="0", X2789, ""), IF(U2789&lt;&gt;"0", U2789, ""), IF(V2789&lt;&gt;"0", V2789, ""), IF(W2789&lt;&gt;"0", W2789, ""), IF(X2789&lt;&gt;"0", X2789, ""))</f>
        <v>000D</v>
      </c>
      <c r="S2789" s="21" t="str">
        <f>IFERROR(VLOOKUP(K2789,'字典-设备&amp;仪表管理'!A:B,2,FALSE),"未填")</f>
        <v>XV</v>
      </c>
      <c r="T2789" s="26" t="str">
        <f>IF(L2789="","未填",TEXT(L2789,"0000"))</f>
        <v>0679</v>
      </c>
      <c r="U2789" s="22" t="str">
        <f>IFERROR(VLOOKUP(E2789,'字典-系统管理&amp;工段管理'!$A$2:$B$7,2,0),"0")</f>
        <v>D</v>
      </c>
      <c r="V2789" s="22" t="str">
        <f>IFERROR(VLOOKUP(F2789,'字典-系统管理&amp;工段管理'!$A$2:$B$7,2,0),"0")</f>
        <v>0</v>
      </c>
      <c r="W2789" s="22" t="str">
        <f>IFERROR(VLOOKUP(G2789,'字典-系统管理&amp;工段管理'!$A$2:$B$7,2,0),"0")</f>
        <v>0</v>
      </c>
      <c r="X2789" s="22" t="str">
        <f>IFERROR(VLOOKUP(H2789,'字典-系统管理&amp;工段管理'!$A$2:$B$7,2,0),"0")</f>
        <v>0</v>
      </c>
    </row>
    <row r="2790" spans="1:24" x14ac:dyDescent="0.15">
      <c r="A2790" s="19">
        <v>2788</v>
      </c>
      <c r="B2790" s="22" t="s">
        <v>24</v>
      </c>
      <c r="C2790" s="22" t="s">
        <v>94</v>
      </c>
      <c r="D2790" s="22" t="s">
        <v>234</v>
      </c>
      <c r="E2790" s="22" t="s">
        <v>28</v>
      </c>
      <c r="F2790" s="22"/>
      <c r="G2790" s="22"/>
      <c r="H2790" s="22"/>
      <c r="I2790" s="32" t="s">
        <v>1765</v>
      </c>
      <c r="J2790" s="22" t="s">
        <v>33</v>
      </c>
      <c r="K2790" s="38" t="s">
        <v>325</v>
      </c>
      <c r="L2790" s="20">
        <v>680</v>
      </c>
      <c r="M2790" s="29" t="str">
        <f>O2790&amp;"-"&amp;P2790&amp;"-"&amp;Q2790&amp;"-"&amp;R2790&amp;"-"&amp;S2790&amp;"-"&amp;T2790</f>
        <v>SJ-V-05-000D-XV-0680</v>
      </c>
      <c r="N2790" s="32" t="s">
        <v>1765</v>
      </c>
      <c r="O2790" s="21" t="str">
        <f>IFERROR(VLOOKUP(B2790,'字典-基地管理'!A:B,2,FALSE),"未填")</f>
        <v>SJ</v>
      </c>
      <c r="P2790" s="21" t="str">
        <f>IFERROR(VLOOKUP(C2790,'字典-车间管理'!A:B,2,FALSE),"未填")</f>
        <v>V</v>
      </c>
      <c r="Q2790" s="21" t="str">
        <f>IFERROR(VLOOKUP(D2790,'字典-系统管理&amp;工段管理'!C:D,2,FALSE),"未填")</f>
        <v>05</v>
      </c>
      <c r="R2790" s="22" t="str">
        <f>_xlfn.TEXTJOIN("", TRUE, IF(U2790="0", U2790, ""), IF(V2790="0", V2790, ""), IF(W2790="0", W2790, ""), IF(X2790="0", X2790, ""), IF(U2790&lt;&gt;"0", U2790, ""), IF(V2790&lt;&gt;"0", V2790, ""), IF(W2790&lt;&gt;"0", W2790, ""), IF(X2790&lt;&gt;"0", X2790, ""))</f>
        <v>000D</v>
      </c>
      <c r="S2790" s="21" t="str">
        <f>IFERROR(VLOOKUP(K2790,'字典-设备&amp;仪表管理'!A:B,2,FALSE),"未填")</f>
        <v>XV</v>
      </c>
      <c r="T2790" s="26" t="str">
        <f>IF(L2790="","未填",TEXT(L2790,"0000"))</f>
        <v>0680</v>
      </c>
      <c r="U2790" s="22" t="str">
        <f>IFERROR(VLOOKUP(E2790,'字典-系统管理&amp;工段管理'!$A$2:$B$7,2,0),"0")</f>
        <v>D</v>
      </c>
      <c r="V2790" s="22" t="str">
        <f>IFERROR(VLOOKUP(F2790,'字典-系统管理&amp;工段管理'!$A$2:$B$7,2,0),"0")</f>
        <v>0</v>
      </c>
      <c r="W2790" s="22" t="str">
        <f>IFERROR(VLOOKUP(G2790,'字典-系统管理&amp;工段管理'!$A$2:$B$7,2,0),"0")</f>
        <v>0</v>
      </c>
      <c r="X2790" s="22" t="str">
        <f>IFERROR(VLOOKUP(H2790,'字典-系统管理&amp;工段管理'!$A$2:$B$7,2,0),"0")</f>
        <v>0</v>
      </c>
    </row>
    <row r="2791" spans="1:24" x14ac:dyDescent="0.15">
      <c r="A2791" s="19">
        <v>2789</v>
      </c>
      <c r="B2791" s="22" t="s">
        <v>24</v>
      </c>
      <c r="C2791" s="22" t="s">
        <v>94</v>
      </c>
      <c r="D2791" s="22" t="s">
        <v>234</v>
      </c>
      <c r="E2791" s="22" t="s">
        <v>28</v>
      </c>
      <c r="F2791" s="22"/>
      <c r="G2791" s="22"/>
      <c r="H2791" s="22"/>
      <c r="I2791" s="32" t="s">
        <v>1766</v>
      </c>
      <c r="J2791" s="22" t="s">
        <v>33</v>
      </c>
      <c r="K2791" s="38" t="s">
        <v>325</v>
      </c>
      <c r="L2791" s="20">
        <v>681</v>
      </c>
      <c r="M2791" s="29" t="str">
        <f>O2791&amp;"-"&amp;P2791&amp;"-"&amp;Q2791&amp;"-"&amp;R2791&amp;"-"&amp;S2791&amp;"-"&amp;T2791</f>
        <v>SJ-V-05-000D-XV-0681</v>
      </c>
      <c r="N2791" s="32" t="s">
        <v>1766</v>
      </c>
      <c r="O2791" s="21" t="str">
        <f>IFERROR(VLOOKUP(B2791,'字典-基地管理'!A:B,2,FALSE),"未填")</f>
        <v>SJ</v>
      </c>
      <c r="P2791" s="21" t="str">
        <f>IFERROR(VLOOKUP(C2791,'字典-车间管理'!A:B,2,FALSE),"未填")</f>
        <v>V</v>
      </c>
      <c r="Q2791" s="21" t="str">
        <f>IFERROR(VLOOKUP(D2791,'字典-系统管理&amp;工段管理'!C:D,2,FALSE),"未填")</f>
        <v>05</v>
      </c>
      <c r="R2791" s="22" t="str">
        <f>_xlfn.TEXTJOIN("", TRUE, IF(U2791="0", U2791, ""), IF(V2791="0", V2791, ""), IF(W2791="0", W2791, ""), IF(X2791="0", X2791, ""), IF(U2791&lt;&gt;"0", U2791, ""), IF(V2791&lt;&gt;"0", V2791, ""), IF(W2791&lt;&gt;"0", W2791, ""), IF(X2791&lt;&gt;"0", X2791, ""))</f>
        <v>000D</v>
      </c>
      <c r="S2791" s="21" t="str">
        <f>IFERROR(VLOOKUP(K2791,'字典-设备&amp;仪表管理'!A:B,2,FALSE),"未填")</f>
        <v>XV</v>
      </c>
      <c r="T2791" s="26" t="str">
        <f>IF(L2791="","未填",TEXT(L2791,"0000"))</f>
        <v>0681</v>
      </c>
      <c r="U2791" s="22" t="str">
        <f>IFERROR(VLOOKUP(E2791,'字典-系统管理&amp;工段管理'!$A$2:$B$7,2,0),"0")</f>
        <v>D</v>
      </c>
      <c r="V2791" s="22" t="str">
        <f>IFERROR(VLOOKUP(F2791,'字典-系统管理&amp;工段管理'!$A$2:$B$7,2,0),"0")</f>
        <v>0</v>
      </c>
      <c r="W2791" s="22" t="str">
        <f>IFERROR(VLOOKUP(G2791,'字典-系统管理&amp;工段管理'!$A$2:$B$7,2,0),"0")</f>
        <v>0</v>
      </c>
      <c r="X2791" s="22" t="str">
        <f>IFERROR(VLOOKUP(H2791,'字典-系统管理&amp;工段管理'!$A$2:$B$7,2,0),"0")</f>
        <v>0</v>
      </c>
    </row>
    <row r="2792" spans="1:24" x14ac:dyDescent="0.15">
      <c r="A2792" s="19">
        <v>2790</v>
      </c>
      <c r="B2792" s="22" t="s">
        <v>24</v>
      </c>
      <c r="C2792" s="22" t="s">
        <v>94</v>
      </c>
      <c r="D2792" s="22" t="s">
        <v>234</v>
      </c>
      <c r="E2792" s="22" t="s">
        <v>28</v>
      </c>
      <c r="F2792" s="22"/>
      <c r="G2792" s="22"/>
      <c r="H2792" s="22"/>
      <c r="I2792" s="32" t="s">
        <v>1767</v>
      </c>
      <c r="J2792" s="22" t="s">
        <v>33</v>
      </c>
      <c r="K2792" s="38" t="s">
        <v>325</v>
      </c>
      <c r="L2792" s="20">
        <v>682</v>
      </c>
      <c r="M2792" s="29" t="str">
        <f>O2792&amp;"-"&amp;P2792&amp;"-"&amp;Q2792&amp;"-"&amp;R2792&amp;"-"&amp;S2792&amp;"-"&amp;T2792</f>
        <v>SJ-V-05-000D-XV-0682</v>
      </c>
      <c r="N2792" s="32" t="s">
        <v>1767</v>
      </c>
      <c r="O2792" s="21" t="str">
        <f>IFERROR(VLOOKUP(B2792,'字典-基地管理'!A:B,2,FALSE),"未填")</f>
        <v>SJ</v>
      </c>
      <c r="P2792" s="21" t="str">
        <f>IFERROR(VLOOKUP(C2792,'字典-车间管理'!A:B,2,FALSE),"未填")</f>
        <v>V</v>
      </c>
      <c r="Q2792" s="21" t="str">
        <f>IFERROR(VLOOKUP(D2792,'字典-系统管理&amp;工段管理'!C:D,2,FALSE),"未填")</f>
        <v>05</v>
      </c>
      <c r="R2792" s="22" t="str">
        <f>_xlfn.TEXTJOIN("", TRUE, IF(U2792="0", U2792, ""), IF(V2792="0", V2792, ""), IF(W2792="0", W2792, ""), IF(X2792="0", X2792, ""), IF(U2792&lt;&gt;"0", U2792, ""), IF(V2792&lt;&gt;"0", V2792, ""), IF(W2792&lt;&gt;"0", W2792, ""), IF(X2792&lt;&gt;"0", X2792, ""))</f>
        <v>000D</v>
      </c>
      <c r="S2792" s="21" t="str">
        <f>IFERROR(VLOOKUP(K2792,'字典-设备&amp;仪表管理'!A:B,2,FALSE),"未填")</f>
        <v>XV</v>
      </c>
      <c r="T2792" s="26" t="str">
        <f>IF(L2792="","未填",TEXT(L2792,"0000"))</f>
        <v>0682</v>
      </c>
      <c r="U2792" s="22" t="str">
        <f>IFERROR(VLOOKUP(E2792,'字典-系统管理&amp;工段管理'!$A$2:$B$7,2,0),"0")</f>
        <v>D</v>
      </c>
      <c r="V2792" s="22" t="str">
        <f>IFERROR(VLOOKUP(F2792,'字典-系统管理&amp;工段管理'!$A$2:$B$7,2,0),"0")</f>
        <v>0</v>
      </c>
      <c r="W2792" s="22" t="str">
        <f>IFERROR(VLOOKUP(G2792,'字典-系统管理&amp;工段管理'!$A$2:$B$7,2,0),"0")</f>
        <v>0</v>
      </c>
      <c r="X2792" s="22" t="str">
        <f>IFERROR(VLOOKUP(H2792,'字典-系统管理&amp;工段管理'!$A$2:$B$7,2,0),"0")</f>
        <v>0</v>
      </c>
    </row>
    <row r="2793" spans="1:24" x14ac:dyDescent="0.15">
      <c r="A2793" s="19">
        <v>2791</v>
      </c>
      <c r="B2793" s="22" t="s">
        <v>24</v>
      </c>
      <c r="C2793" s="22" t="s">
        <v>94</v>
      </c>
      <c r="D2793" s="22" t="s">
        <v>234</v>
      </c>
      <c r="E2793" s="22" t="s">
        <v>28</v>
      </c>
      <c r="F2793" s="22"/>
      <c r="G2793" s="22"/>
      <c r="H2793" s="22"/>
      <c r="I2793" s="32" t="s">
        <v>1768</v>
      </c>
      <c r="J2793" s="22" t="s">
        <v>33</v>
      </c>
      <c r="K2793" s="38" t="s">
        <v>325</v>
      </c>
      <c r="L2793" s="20">
        <v>683</v>
      </c>
      <c r="M2793" s="29" t="str">
        <f>O2793&amp;"-"&amp;P2793&amp;"-"&amp;Q2793&amp;"-"&amp;R2793&amp;"-"&amp;S2793&amp;"-"&amp;T2793</f>
        <v>SJ-V-05-000D-XV-0683</v>
      </c>
      <c r="N2793" s="32" t="s">
        <v>1768</v>
      </c>
      <c r="O2793" s="21" t="str">
        <f>IFERROR(VLOOKUP(B2793,'字典-基地管理'!A:B,2,FALSE),"未填")</f>
        <v>SJ</v>
      </c>
      <c r="P2793" s="21" t="str">
        <f>IFERROR(VLOOKUP(C2793,'字典-车间管理'!A:B,2,FALSE),"未填")</f>
        <v>V</v>
      </c>
      <c r="Q2793" s="21" t="str">
        <f>IFERROR(VLOOKUP(D2793,'字典-系统管理&amp;工段管理'!C:D,2,FALSE),"未填")</f>
        <v>05</v>
      </c>
      <c r="R2793" s="22" t="str">
        <f>_xlfn.TEXTJOIN("", TRUE, IF(U2793="0", U2793, ""), IF(V2793="0", V2793, ""), IF(W2793="0", W2793, ""), IF(X2793="0", X2793, ""), IF(U2793&lt;&gt;"0", U2793, ""), IF(V2793&lt;&gt;"0", V2793, ""), IF(W2793&lt;&gt;"0", W2793, ""), IF(X2793&lt;&gt;"0", X2793, ""))</f>
        <v>000D</v>
      </c>
      <c r="S2793" s="21" t="str">
        <f>IFERROR(VLOOKUP(K2793,'字典-设备&amp;仪表管理'!A:B,2,FALSE),"未填")</f>
        <v>XV</v>
      </c>
      <c r="T2793" s="26" t="str">
        <f>IF(L2793="","未填",TEXT(L2793,"0000"))</f>
        <v>0683</v>
      </c>
      <c r="U2793" s="22" t="str">
        <f>IFERROR(VLOOKUP(E2793,'字典-系统管理&amp;工段管理'!$A$2:$B$7,2,0),"0")</f>
        <v>D</v>
      </c>
      <c r="V2793" s="22" t="str">
        <f>IFERROR(VLOOKUP(F2793,'字典-系统管理&amp;工段管理'!$A$2:$B$7,2,0),"0")</f>
        <v>0</v>
      </c>
      <c r="W2793" s="22" t="str">
        <f>IFERROR(VLOOKUP(G2793,'字典-系统管理&amp;工段管理'!$A$2:$B$7,2,0),"0")</f>
        <v>0</v>
      </c>
      <c r="X2793" s="22" t="str">
        <f>IFERROR(VLOOKUP(H2793,'字典-系统管理&amp;工段管理'!$A$2:$B$7,2,0),"0")</f>
        <v>0</v>
      </c>
    </row>
    <row r="2794" spans="1:24" x14ac:dyDescent="0.15">
      <c r="A2794" s="19">
        <v>2792</v>
      </c>
      <c r="B2794" s="22" t="s">
        <v>24</v>
      </c>
      <c r="C2794" s="22" t="s">
        <v>94</v>
      </c>
      <c r="D2794" s="22" t="s">
        <v>234</v>
      </c>
      <c r="E2794" s="22" t="s">
        <v>28</v>
      </c>
      <c r="F2794" s="22"/>
      <c r="G2794" s="22"/>
      <c r="H2794" s="22"/>
      <c r="I2794" s="32" t="s">
        <v>1769</v>
      </c>
      <c r="J2794" s="22" t="s">
        <v>33</v>
      </c>
      <c r="K2794" s="38" t="s">
        <v>325</v>
      </c>
      <c r="L2794" s="20">
        <v>684</v>
      </c>
      <c r="M2794" s="29" t="str">
        <f>O2794&amp;"-"&amp;P2794&amp;"-"&amp;Q2794&amp;"-"&amp;R2794&amp;"-"&amp;S2794&amp;"-"&amp;T2794</f>
        <v>SJ-V-05-000D-XV-0684</v>
      </c>
      <c r="N2794" s="32" t="s">
        <v>1769</v>
      </c>
      <c r="O2794" s="21" t="str">
        <f>IFERROR(VLOOKUP(B2794,'字典-基地管理'!A:B,2,FALSE),"未填")</f>
        <v>SJ</v>
      </c>
      <c r="P2794" s="21" t="str">
        <f>IFERROR(VLOOKUP(C2794,'字典-车间管理'!A:B,2,FALSE),"未填")</f>
        <v>V</v>
      </c>
      <c r="Q2794" s="21" t="str">
        <f>IFERROR(VLOOKUP(D2794,'字典-系统管理&amp;工段管理'!C:D,2,FALSE),"未填")</f>
        <v>05</v>
      </c>
      <c r="R2794" s="22" t="str">
        <f>_xlfn.TEXTJOIN("", TRUE, IF(U2794="0", U2794, ""), IF(V2794="0", V2794, ""), IF(W2794="0", W2794, ""), IF(X2794="0", X2794, ""), IF(U2794&lt;&gt;"0", U2794, ""), IF(V2794&lt;&gt;"0", V2794, ""), IF(W2794&lt;&gt;"0", W2794, ""), IF(X2794&lt;&gt;"0", X2794, ""))</f>
        <v>000D</v>
      </c>
      <c r="S2794" s="21" t="str">
        <f>IFERROR(VLOOKUP(K2794,'字典-设备&amp;仪表管理'!A:B,2,FALSE),"未填")</f>
        <v>XV</v>
      </c>
      <c r="T2794" s="26" t="str">
        <f>IF(L2794="","未填",TEXT(L2794,"0000"))</f>
        <v>0684</v>
      </c>
      <c r="U2794" s="22" t="str">
        <f>IFERROR(VLOOKUP(E2794,'字典-系统管理&amp;工段管理'!$A$2:$B$7,2,0),"0")</f>
        <v>D</v>
      </c>
      <c r="V2794" s="22" t="str">
        <f>IFERROR(VLOOKUP(F2794,'字典-系统管理&amp;工段管理'!$A$2:$B$7,2,0),"0")</f>
        <v>0</v>
      </c>
      <c r="W2794" s="22" t="str">
        <f>IFERROR(VLOOKUP(G2794,'字典-系统管理&amp;工段管理'!$A$2:$B$7,2,0),"0")</f>
        <v>0</v>
      </c>
      <c r="X2794" s="22" t="str">
        <f>IFERROR(VLOOKUP(H2794,'字典-系统管理&amp;工段管理'!$A$2:$B$7,2,0),"0")</f>
        <v>0</v>
      </c>
    </row>
    <row r="2795" spans="1:24" x14ac:dyDescent="0.15">
      <c r="A2795" s="19">
        <v>2793</v>
      </c>
      <c r="B2795" s="22" t="s">
        <v>24</v>
      </c>
      <c r="C2795" s="22" t="s">
        <v>94</v>
      </c>
      <c r="D2795" s="22" t="s">
        <v>234</v>
      </c>
      <c r="E2795" s="22" t="s">
        <v>28</v>
      </c>
      <c r="F2795" s="22"/>
      <c r="G2795" s="22"/>
      <c r="H2795" s="22"/>
      <c r="I2795" s="32" t="s">
        <v>1770</v>
      </c>
      <c r="J2795" s="22" t="s">
        <v>33</v>
      </c>
      <c r="K2795" s="38" t="s">
        <v>325</v>
      </c>
      <c r="L2795" s="20">
        <v>685</v>
      </c>
      <c r="M2795" s="29" t="str">
        <f>O2795&amp;"-"&amp;P2795&amp;"-"&amp;Q2795&amp;"-"&amp;R2795&amp;"-"&amp;S2795&amp;"-"&amp;T2795</f>
        <v>SJ-V-05-000D-XV-0685</v>
      </c>
      <c r="N2795" s="32" t="s">
        <v>1770</v>
      </c>
      <c r="O2795" s="21" t="str">
        <f>IFERROR(VLOOKUP(B2795,'字典-基地管理'!A:B,2,FALSE),"未填")</f>
        <v>SJ</v>
      </c>
      <c r="P2795" s="21" t="str">
        <f>IFERROR(VLOOKUP(C2795,'字典-车间管理'!A:B,2,FALSE),"未填")</f>
        <v>V</v>
      </c>
      <c r="Q2795" s="21" t="str">
        <f>IFERROR(VLOOKUP(D2795,'字典-系统管理&amp;工段管理'!C:D,2,FALSE),"未填")</f>
        <v>05</v>
      </c>
      <c r="R2795" s="22" t="str">
        <f>_xlfn.TEXTJOIN("", TRUE, IF(U2795="0", U2795, ""), IF(V2795="0", V2795, ""), IF(W2795="0", W2795, ""), IF(X2795="0", X2795, ""), IF(U2795&lt;&gt;"0", U2795, ""), IF(V2795&lt;&gt;"0", V2795, ""), IF(W2795&lt;&gt;"0", W2795, ""), IF(X2795&lt;&gt;"0", X2795, ""))</f>
        <v>000D</v>
      </c>
      <c r="S2795" s="21" t="str">
        <f>IFERROR(VLOOKUP(K2795,'字典-设备&amp;仪表管理'!A:B,2,FALSE),"未填")</f>
        <v>XV</v>
      </c>
      <c r="T2795" s="26" t="str">
        <f>IF(L2795="","未填",TEXT(L2795,"0000"))</f>
        <v>0685</v>
      </c>
      <c r="U2795" s="22" t="str">
        <f>IFERROR(VLOOKUP(E2795,'字典-系统管理&amp;工段管理'!$A$2:$B$7,2,0),"0")</f>
        <v>D</v>
      </c>
      <c r="V2795" s="22" t="str">
        <f>IFERROR(VLOOKUP(F2795,'字典-系统管理&amp;工段管理'!$A$2:$B$7,2,0),"0")</f>
        <v>0</v>
      </c>
      <c r="W2795" s="22" t="str">
        <f>IFERROR(VLOOKUP(G2795,'字典-系统管理&amp;工段管理'!$A$2:$B$7,2,0),"0")</f>
        <v>0</v>
      </c>
      <c r="X2795" s="22" t="str">
        <f>IFERROR(VLOOKUP(H2795,'字典-系统管理&amp;工段管理'!$A$2:$B$7,2,0),"0")</f>
        <v>0</v>
      </c>
    </row>
    <row r="2796" spans="1:24" x14ac:dyDescent="0.15">
      <c r="A2796" s="19">
        <v>2794</v>
      </c>
      <c r="B2796" s="22" t="s">
        <v>24</v>
      </c>
      <c r="C2796" s="22" t="s">
        <v>94</v>
      </c>
      <c r="D2796" s="22" t="s">
        <v>234</v>
      </c>
      <c r="E2796" s="22" t="s">
        <v>28</v>
      </c>
      <c r="F2796" s="22"/>
      <c r="G2796" s="22"/>
      <c r="H2796" s="22"/>
      <c r="I2796" s="32" t="s">
        <v>1773</v>
      </c>
      <c r="J2796" s="22" t="s">
        <v>33</v>
      </c>
      <c r="K2796" s="38" t="s">
        <v>325</v>
      </c>
      <c r="L2796" s="20">
        <v>686</v>
      </c>
      <c r="M2796" s="29" t="str">
        <f>O2796&amp;"-"&amp;P2796&amp;"-"&amp;Q2796&amp;"-"&amp;R2796&amp;"-"&amp;S2796&amp;"-"&amp;T2796</f>
        <v>SJ-V-05-000D-XV-0686</v>
      </c>
      <c r="N2796" s="32" t="s">
        <v>1773</v>
      </c>
      <c r="O2796" s="21" t="str">
        <f>IFERROR(VLOOKUP(B2796,'字典-基地管理'!A:B,2,FALSE),"未填")</f>
        <v>SJ</v>
      </c>
      <c r="P2796" s="21" t="str">
        <f>IFERROR(VLOOKUP(C2796,'字典-车间管理'!A:B,2,FALSE),"未填")</f>
        <v>V</v>
      </c>
      <c r="Q2796" s="21" t="str">
        <f>IFERROR(VLOOKUP(D2796,'字典-系统管理&amp;工段管理'!C:D,2,FALSE),"未填")</f>
        <v>05</v>
      </c>
      <c r="R2796" s="22" t="str">
        <f>_xlfn.TEXTJOIN("", TRUE, IF(U2796="0", U2796, ""), IF(V2796="0", V2796, ""), IF(W2796="0", W2796, ""), IF(X2796="0", X2796, ""), IF(U2796&lt;&gt;"0", U2796, ""), IF(V2796&lt;&gt;"0", V2796, ""), IF(W2796&lt;&gt;"0", W2796, ""), IF(X2796&lt;&gt;"0", X2796, ""))</f>
        <v>000D</v>
      </c>
      <c r="S2796" s="21" t="str">
        <f>IFERROR(VLOOKUP(K2796,'字典-设备&amp;仪表管理'!A:B,2,FALSE),"未填")</f>
        <v>XV</v>
      </c>
      <c r="T2796" s="26" t="str">
        <f>IF(L2796="","未填",TEXT(L2796,"0000"))</f>
        <v>0686</v>
      </c>
      <c r="U2796" s="22" t="str">
        <f>IFERROR(VLOOKUP(E2796,'字典-系统管理&amp;工段管理'!$A$2:$B$7,2,0),"0")</f>
        <v>D</v>
      </c>
      <c r="V2796" s="22" t="str">
        <f>IFERROR(VLOOKUP(F2796,'字典-系统管理&amp;工段管理'!$A$2:$B$7,2,0),"0")</f>
        <v>0</v>
      </c>
      <c r="W2796" s="22" t="str">
        <f>IFERROR(VLOOKUP(G2796,'字典-系统管理&amp;工段管理'!$A$2:$B$7,2,0),"0")</f>
        <v>0</v>
      </c>
      <c r="X2796" s="22" t="str">
        <f>IFERROR(VLOOKUP(H2796,'字典-系统管理&amp;工段管理'!$A$2:$B$7,2,0),"0")</f>
        <v>0</v>
      </c>
    </row>
    <row r="2797" spans="1:24" x14ac:dyDescent="0.15">
      <c r="A2797" s="19">
        <v>2795</v>
      </c>
      <c r="B2797" s="22" t="s">
        <v>24</v>
      </c>
      <c r="C2797" s="22" t="s">
        <v>94</v>
      </c>
      <c r="D2797" s="22" t="s">
        <v>234</v>
      </c>
      <c r="E2797" s="22" t="s">
        <v>28</v>
      </c>
      <c r="F2797" s="22"/>
      <c r="G2797" s="22"/>
      <c r="H2797" s="22"/>
      <c r="I2797" s="32" t="s">
        <v>1774</v>
      </c>
      <c r="J2797" s="22" t="s">
        <v>33</v>
      </c>
      <c r="K2797" s="38" t="s">
        <v>325</v>
      </c>
      <c r="L2797" s="20">
        <v>687</v>
      </c>
      <c r="M2797" s="29" t="str">
        <f>O2797&amp;"-"&amp;P2797&amp;"-"&amp;Q2797&amp;"-"&amp;R2797&amp;"-"&amp;S2797&amp;"-"&amp;T2797</f>
        <v>SJ-V-05-000D-XV-0687</v>
      </c>
      <c r="N2797" s="32" t="s">
        <v>1774</v>
      </c>
      <c r="O2797" s="21" t="str">
        <f>IFERROR(VLOOKUP(B2797,'字典-基地管理'!A:B,2,FALSE),"未填")</f>
        <v>SJ</v>
      </c>
      <c r="P2797" s="21" t="str">
        <f>IFERROR(VLOOKUP(C2797,'字典-车间管理'!A:B,2,FALSE),"未填")</f>
        <v>V</v>
      </c>
      <c r="Q2797" s="21" t="str">
        <f>IFERROR(VLOOKUP(D2797,'字典-系统管理&amp;工段管理'!C:D,2,FALSE),"未填")</f>
        <v>05</v>
      </c>
      <c r="R2797" s="22" t="str">
        <f>_xlfn.TEXTJOIN("", TRUE, IF(U2797="0", U2797, ""), IF(V2797="0", V2797, ""), IF(W2797="0", W2797, ""), IF(X2797="0", X2797, ""), IF(U2797&lt;&gt;"0", U2797, ""), IF(V2797&lt;&gt;"0", V2797, ""), IF(W2797&lt;&gt;"0", W2797, ""), IF(X2797&lt;&gt;"0", X2797, ""))</f>
        <v>000D</v>
      </c>
      <c r="S2797" s="21" t="str">
        <f>IFERROR(VLOOKUP(K2797,'字典-设备&amp;仪表管理'!A:B,2,FALSE),"未填")</f>
        <v>XV</v>
      </c>
      <c r="T2797" s="26" t="str">
        <f>IF(L2797="","未填",TEXT(L2797,"0000"))</f>
        <v>0687</v>
      </c>
      <c r="U2797" s="22" t="str">
        <f>IFERROR(VLOOKUP(E2797,'字典-系统管理&amp;工段管理'!$A$2:$B$7,2,0),"0")</f>
        <v>D</v>
      </c>
      <c r="V2797" s="22" t="str">
        <f>IFERROR(VLOOKUP(F2797,'字典-系统管理&amp;工段管理'!$A$2:$B$7,2,0),"0")</f>
        <v>0</v>
      </c>
      <c r="W2797" s="22" t="str">
        <f>IFERROR(VLOOKUP(G2797,'字典-系统管理&amp;工段管理'!$A$2:$B$7,2,0),"0")</f>
        <v>0</v>
      </c>
      <c r="X2797" s="22" t="str">
        <f>IFERROR(VLOOKUP(H2797,'字典-系统管理&amp;工段管理'!$A$2:$B$7,2,0),"0")</f>
        <v>0</v>
      </c>
    </row>
    <row r="2798" spans="1:24" x14ac:dyDescent="0.15">
      <c r="A2798" s="19">
        <v>2796</v>
      </c>
      <c r="B2798" s="22" t="s">
        <v>24</v>
      </c>
      <c r="C2798" s="22" t="s">
        <v>94</v>
      </c>
      <c r="D2798" s="22" t="s">
        <v>234</v>
      </c>
      <c r="E2798" s="22" t="s">
        <v>28</v>
      </c>
      <c r="F2798" s="22"/>
      <c r="G2798" s="22"/>
      <c r="H2798" s="22"/>
      <c r="I2798" s="32" t="s">
        <v>1775</v>
      </c>
      <c r="J2798" s="22" t="s">
        <v>33</v>
      </c>
      <c r="K2798" s="38" t="s">
        <v>325</v>
      </c>
      <c r="L2798" s="20">
        <v>688</v>
      </c>
      <c r="M2798" s="29" t="str">
        <f>O2798&amp;"-"&amp;P2798&amp;"-"&amp;Q2798&amp;"-"&amp;R2798&amp;"-"&amp;S2798&amp;"-"&amp;T2798</f>
        <v>SJ-V-05-000D-XV-0688</v>
      </c>
      <c r="N2798" s="32" t="s">
        <v>1775</v>
      </c>
      <c r="O2798" s="21" t="str">
        <f>IFERROR(VLOOKUP(B2798,'字典-基地管理'!A:B,2,FALSE),"未填")</f>
        <v>SJ</v>
      </c>
      <c r="P2798" s="21" t="str">
        <f>IFERROR(VLOOKUP(C2798,'字典-车间管理'!A:B,2,FALSE),"未填")</f>
        <v>V</v>
      </c>
      <c r="Q2798" s="21" t="str">
        <f>IFERROR(VLOOKUP(D2798,'字典-系统管理&amp;工段管理'!C:D,2,FALSE),"未填")</f>
        <v>05</v>
      </c>
      <c r="R2798" s="22" t="str">
        <f>_xlfn.TEXTJOIN("", TRUE, IF(U2798="0", U2798, ""), IF(V2798="0", V2798, ""), IF(W2798="0", W2798, ""), IF(X2798="0", X2798, ""), IF(U2798&lt;&gt;"0", U2798, ""), IF(V2798&lt;&gt;"0", V2798, ""), IF(W2798&lt;&gt;"0", W2798, ""), IF(X2798&lt;&gt;"0", X2798, ""))</f>
        <v>000D</v>
      </c>
      <c r="S2798" s="21" t="str">
        <f>IFERROR(VLOOKUP(K2798,'字典-设备&amp;仪表管理'!A:B,2,FALSE),"未填")</f>
        <v>XV</v>
      </c>
      <c r="T2798" s="26" t="str">
        <f>IF(L2798="","未填",TEXT(L2798,"0000"))</f>
        <v>0688</v>
      </c>
      <c r="U2798" s="22" t="str">
        <f>IFERROR(VLOOKUP(E2798,'字典-系统管理&amp;工段管理'!$A$2:$B$7,2,0),"0")</f>
        <v>D</v>
      </c>
      <c r="V2798" s="22" t="str">
        <f>IFERROR(VLOOKUP(F2798,'字典-系统管理&amp;工段管理'!$A$2:$B$7,2,0),"0")</f>
        <v>0</v>
      </c>
      <c r="W2798" s="22" t="str">
        <f>IFERROR(VLOOKUP(G2798,'字典-系统管理&amp;工段管理'!$A$2:$B$7,2,0),"0")</f>
        <v>0</v>
      </c>
      <c r="X2798" s="22" t="str">
        <f>IFERROR(VLOOKUP(H2798,'字典-系统管理&amp;工段管理'!$A$2:$B$7,2,0),"0")</f>
        <v>0</v>
      </c>
    </row>
    <row r="2799" spans="1:24" x14ac:dyDescent="0.15">
      <c r="A2799" s="19">
        <v>2797</v>
      </c>
      <c r="B2799" s="22" t="s">
        <v>24</v>
      </c>
      <c r="C2799" s="22" t="s">
        <v>94</v>
      </c>
      <c r="D2799" s="22" t="s">
        <v>234</v>
      </c>
      <c r="E2799" s="22" t="s">
        <v>28</v>
      </c>
      <c r="F2799" s="22"/>
      <c r="G2799" s="22"/>
      <c r="H2799" s="22"/>
      <c r="I2799" s="32" t="s">
        <v>1776</v>
      </c>
      <c r="J2799" s="22" t="s">
        <v>33</v>
      </c>
      <c r="K2799" s="38" t="s">
        <v>325</v>
      </c>
      <c r="L2799" s="20">
        <v>689</v>
      </c>
      <c r="M2799" s="29" t="str">
        <f>O2799&amp;"-"&amp;P2799&amp;"-"&amp;Q2799&amp;"-"&amp;R2799&amp;"-"&amp;S2799&amp;"-"&amp;T2799</f>
        <v>SJ-V-05-000D-XV-0689</v>
      </c>
      <c r="N2799" s="32" t="s">
        <v>1776</v>
      </c>
      <c r="O2799" s="21" t="str">
        <f>IFERROR(VLOOKUP(B2799,'字典-基地管理'!A:B,2,FALSE),"未填")</f>
        <v>SJ</v>
      </c>
      <c r="P2799" s="21" t="str">
        <f>IFERROR(VLOOKUP(C2799,'字典-车间管理'!A:B,2,FALSE),"未填")</f>
        <v>V</v>
      </c>
      <c r="Q2799" s="21" t="str">
        <f>IFERROR(VLOOKUP(D2799,'字典-系统管理&amp;工段管理'!C:D,2,FALSE),"未填")</f>
        <v>05</v>
      </c>
      <c r="R2799" s="22" t="str">
        <f>_xlfn.TEXTJOIN("", TRUE, IF(U2799="0", U2799, ""), IF(V2799="0", V2799, ""), IF(W2799="0", W2799, ""), IF(X2799="0", X2799, ""), IF(U2799&lt;&gt;"0", U2799, ""), IF(V2799&lt;&gt;"0", V2799, ""), IF(W2799&lt;&gt;"0", W2799, ""), IF(X2799&lt;&gt;"0", X2799, ""))</f>
        <v>000D</v>
      </c>
      <c r="S2799" s="21" t="str">
        <f>IFERROR(VLOOKUP(K2799,'字典-设备&amp;仪表管理'!A:B,2,FALSE),"未填")</f>
        <v>XV</v>
      </c>
      <c r="T2799" s="26" t="str">
        <f>IF(L2799="","未填",TEXT(L2799,"0000"))</f>
        <v>0689</v>
      </c>
      <c r="U2799" s="22" t="str">
        <f>IFERROR(VLOOKUP(E2799,'字典-系统管理&amp;工段管理'!$A$2:$B$7,2,0),"0")</f>
        <v>D</v>
      </c>
      <c r="V2799" s="22" t="str">
        <f>IFERROR(VLOOKUP(F2799,'字典-系统管理&amp;工段管理'!$A$2:$B$7,2,0),"0")</f>
        <v>0</v>
      </c>
      <c r="W2799" s="22" t="str">
        <f>IFERROR(VLOOKUP(G2799,'字典-系统管理&amp;工段管理'!$A$2:$B$7,2,0),"0")</f>
        <v>0</v>
      </c>
      <c r="X2799" s="22" t="str">
        <f>IFERROR(VLOOKUP(H2799,'字典-系统管理&amp;工段管理'!$A$2:$B$7,2,0),"0")</f>
        <v>0</v>
      </c>
    </row>
    <row r="2800" spans="1:24" x14ac:dyDescent="0.15">
      <c r="A2800" s="19">
        <v>2798</v>
      </c>
      <c r="B2800" s="22" t="s">
        <v>24</v>
      </c>
      <c r="C2800" s="22" t="s">
        <v>94</v>
      </c>
      <c r="D2800" s="22" t="s">
        <v>234</v>
      </c>
      <c r="E2800" s="22" t="s">
        <v>28</v>
      </c>
      <c r="F2800" s="22"/>
      <c r="G2800" s="22"/>
      <c r="H2800" s="22"/>
      <c r="I2800" s="32" t="s">
        <v>1777</v>
      </c>
      <c r="J2800" s="22" t="s">
        <v>33</v>
      </c>
      <c r="K2800" s="38" t="s">
        <v>325</v>
      </c>
      <c r="L2800" s="20">
        <v>690</v>
      </c>
      <c r="M2800" s="29" t="str">
        <f>O2800&amp;"-"&amp;P2800&amp;"-"&amp;Q2800&amp;"-"&amp;R2800&amp;"-"&amp;S2800&amp;"-"&amp;T2800</f>
        <v>SJ-V-05-000D-XV-0690</v>
      </c>
      <c r="N2800" s="32" t="s">
        <v>1777</v>
      </c>
      <c r="O2800" s="21" t="str">
        <f>IFERROR(VLOOKUP(B2800,'字典-基地管理'!A:B,2,FALSE),"未填")</f>
        <v>SJ</v>
      </c>
      <c r="P2800" s="21" t="str">
        <f>IFERROR(VLOOKUP(C2800,'字典-车间管理'!A:B,2,FALSE),"未填")</f>
        <v>V</v>
      </c>
      <c r="Q2800" s="21" t="str">
        <f>IFERROR(VLOOKUP(D2800,'字典-系统管理&amp;工段管理'!C:D,2,FALSE),"未填")</f>
        <v>05</v>
      </c>
      <c r="R2800" s="22" t="str">
        <f>_xlfn.TEXTJOIN("", TRUE, IF(U2800="0", U2800, ""), IF(V2800="0", V2800, ""), IF(W2800="0", W2800, ""), IF(X2800="0", X2800, ""), IF(U2800&lt;&gt;"0", U2800, ""), IF(V2800&lt;&gt;"0", V2800, ""), IF(W2800&lt;&gt;"0", W2800, ""), IF(X2800&lt;&gt;"0", X2800, ""))</f>
        <v>000D</v>
      </c>
      <c r="S2800" s="21" t="str">
        <f>IFERROR(VLOOKUP(K2800,'字典-设备&amp;仪表管理'!A:B,2,FALSE),"未填")</f>
        <v>XV</v>
      </c>
      <c r="T2800" s="26" t="str">
        <f>IF(L2800="","未填",TEXT(L2800,"0000"))</f>
        <v>0690</v>
      </c>
      <c r="U2800" s="22" t="str">
        <f>IFERROR(VLOOKUP(E2800,'字典-系统管理&amp;工段管理'!$A$2:$B$7,2,0),"0")</f>
        <v>D</v>
      </c>
      <c r="V2800" s="22" t="str">
        <f>IFERROR(VLOOKUP(F2800,'字典-系统管理&amp;工段管理'!$A$2:$B$7,2,0),"0")</f>
        <v>0</v>
      </c>
      <c r="W2800" s="22" t="str">
        <f>IFERROR(VLOOKUP(G2800,'字典-系统管理&amp;工段管理'!$A$2:$B$7,2,0),"0")</f>
        <v>0</v>
      </c>
      <c r="X2800" s="22" t="str">
        <f>IFERROR(VLOOKUP(H2800,'字典-系统管理&amp;工段管理'!$A$2:$B$7,2,0),"0")</f>
        <v>0</v>
      </c>
    </row>
    <row r="2801" spans="1:24" x14ac:dyDescent="0.15">
      <c r="A2801" s="19">
        <v>2799</v>
      </c>
      <c r="B2801" s="22" t="s">
        <v>24</v>
      </c>
      <c r="C2801" s="22" t="s">
        <v>94</v>
      </c>
      <c r="D2801" s="22" t="s">
        <v>234</v>
      </c>
      <c r="E2801" s="22" t="s">
        <v>28</v>
      </c>
      <c r="F2801" s="22"/>
      <c r="G2801" s="22"/>
      <c r="H2801" s="22"/>
      <c r="I2801" s="32" t="s">
        <v>1778</v>
      </c>
      <c r="J2801" s="22" t="s">
        <v>33</v>
      </c>
      <c r="K2801" s="38" t="s">
        <v>325</v>
      </c>
      <c r="L2801" s="20">
        <v>691</v>
      </c>
      <c r="M2801" s="29" t="str">
        <f>O2801&amp;"-"&amp;P2801&amp;"-"&amp;Q2801&amp;"-"&amp;R2801&amp;"-"&amp;S2801&amp;"-"&amp;T2801</f>
        <v>SJ-V-05-000D-XV-0691</v>
      </c>
      <c r="N2801" s="32" t="s">
        <v>1778</v>
      </c>
      <c r="O2801" s="21" t="str">
        <f>IFERROR(VLOOKUP(B2801,'字典-基地管理'!A:B,2,FALSE),"未填")</f>
        <v>SJ</v>
      </c>
      <c r="P2801" s="21" t="str">
        <f>IFERROR(VLOOKUP(C2801,'字典-车间管理'!A:B,2,FALSE),"未填")</f>
        <v>V</v>
      </c>
      <c r="Q2801" s="21" t="str">
        <f>IFERROR(VLOOKUP(D2801,'字典-系统管理&amp;工段管理'!C:D,2,FALSE),"未填")</f>
        <v>05</v>
      </c>
      <c r="R2801" s="22" t="str">
        <f>_xlfn.TEXTJOIN("", TRUE, IF(U2801="0", U2801, ""), IF(V2801="0", V2801, ""), IF(W2801="0", W2801, ""), IF(X2801="0", X2801, ""), IF(U2801&lt;&gt;"0", U2801, ""), IF(V2801&lt;&gt;"0", V2801, ""), IF(W2801&lt;&gt;"0", W2801, ""), IF(X2801&lt;&gt;"0", X2801, ""))</f>
        <v>000D</v>
      </c>
      <c r="S2801" s="21" t="str">
        <f>IFERROR(VLOOKUP(K2801,'字典-设备&amp;仪表管理'!A:B,2,FALSE),"未填")</f>
        <v>XV</v>
      </c>
      <c r="T2801" s="26" t="str">
        <f>IF(L2801="","未填",TEXT(L2801,"0000"))</f>
        <v>0691</v>
      </c>
      <c r="U2801" s="22" t="str">
        <f>IFERROR(VLOOKUP(E2801,'字典-系统管理&amp;工段管理'!$A$2:$B$7,2,0),"0")</f>
        <v>D</v>
      </c>
      <c r="V2801" s="22" t="str">
        <f>IFERROR(VLOOKUP(F2801,'字典-系统管理&amp;工段管理'!$A$2:$B$7,2,0),"0")</f>
        <v>0</v>
      </c>
      <c r="W2801" s="22" t="str">
        <f>IFERROR(VLOOKUP(G2801,'字典-系统管理&amp;工段管理'!$A$2:$B$7,2,0),"0")</f>
        <v>0</v>
      </c>
      <c r="X2801" s="22" t="str">
        <f>IFERROR(VLOOKUP(H2801,'字典-系统管理&amp;工段管理'!$A$2:$B$7,2,0),"0")</f>
        <v>0</v>
      </c>
    </row>
    <row r="2802" spans="1:24" x14ac:dyDescent="0.15">
      <c r="A2802" s="19">
        <v>2800</v>
      </c>
      <c r="B2802" s="22" t="s">
        <v>24</v>
      </c>
      <c r="C2802" s="22" t="s">
        <v>94</v>
      </c>
      <c r="D2802" s="22" t="s">
        <v>234</v>
      </c>
      <c r="E2802" s="22" t="s">
        <v>28</v>
      </c>
      <c r="F2802" s="22"/>
      <c r="G2802" s="22"/>
      <c r="H2802" s="22"/>
      <c r="I2802" s="32" t="s">
        <v>1779</v>
      </c>
      <c r="J2802" s="22" t="s">
        <v>33</v>
      </c>
      <c r="K2802" s="38" t="s">
        <v>325</v>
      </c>
      <c r="L2802" s="20">
        <v>692</v>
      </c>
      <c r="M2802" s="29" t="str">
        <f>O2802&amp;"-"&amp;P2802&amp;"-"&amp;Q2802&amp;"-"&amp;R2802&amp;"-"&amp;S2802&amp;"-"&amp;T2802</f>
        <v>SJ-V-05-000D-XV-0692</v>
      </c>
      <c r="N2802" s="32" t="s">
        <v>1779</v>
      </c>
      <c r="O2802" s="21" t="str">
        <f>IFERROR(VLOOKUP(B2802,'字典-基地管理'!A:B,2,FALSE),"未填")</f>
        <v>SJ</v>
      </c>
      <c r="P2802" s="21" t="str">
        <f>IFERROR(VLOOKUP(C2802,'字典-车间管理'!A:B,2,FALSE),"未填")</f>
        <v>V</v>
      </c>
      <c r="Q2802" s="21" t="str">
        <f>IFERROR(VLOOKUP(D2802,'字典-系统管理&amp;工段管理'!C:D,2,FALSE),"未填")</f>
        <v>05</v>
      </c>
      <c r="R2802" s="22" t="str">
        <f>_xlfn.TEXTJOIN("", TRUE, IF(U2802="0", U2802, ""), IF(V2802="0", V2802, ""), IF(W2802="0", W2802, ""), IF(X2802="0", X2802, ""), IF(U2802&lt;&gt;"0", U2802, ""), IF(V2802&lt;&gt;"0", V2802, ""), IF(W2802&lt;&gt;"0", W2802, ""), IF(X2802&lt;&gt;"0", X2802, ""))</f>
        <v>000D</v>
      </c>
      <c r="S2802" s="21" t="str">
        <f>IFERROR(VLOOKUP(K2802,'字典-设备&amp;仪表管理'!A:B,2,FALSE),"未填")</f>
        <v>XV</v>
      </c>
      <c r="T2802" s="26" t="str">
        <f>IF(L2802="","未填",TEXT(L2802,"0000"))</f>
        <v>0692</v>
      </c>
      <c r="U2802" s="22" t="str">
        <f>IFERROR(VLOOKUP(E2802,'字典-系统管理&amp;工段管理'!$A$2:$B$7,2,0),"0")</f>
        <v>D</v>
      </c>
      <c r="V2802" s="22" t="str">
        <f>IFERROR(VLOOKUP(F2802,'字典-系统管理&amp;工段管理'!$A$2:$B$7,2,0),"0")</f>
        <v>0</v>
      </c>
      <c r="W2802" s="22" t="str">
        <f>IFERROR(VLOOKUP(G2802,'字典-系统管理&amp;工段管理'!$A$2:$B$7,2,0),"0")</f>
        <v>0</v>
      </c>
      <c r="X2802" s="22" t="str">
        <f>IFERROR(VLOOKUP(H2802,'字典-系统管理&amp;工段管理'!$A$2:$B$7,2,0),"0")</f>
        <v>0</v>
      </c>
    </row>
    <row r="2803" spans="1:24" x14ac:dyDescent="0.15">
      <c r="A2803" s="19">
        <v>2801</v>
      </c>
      <c r="B2803" s="22" t="s">
        <v>24</v>
      </c>
      <c r="C2803" s="22" t="s">
        <v>94</v>
      </c>
      <c r="D2803" s="22" t="s">
        <v>234</v>
      </c>
      <c r="E2803" s="22" t="s">
        <v>28</v>
      </c>
      <c r="F2803" s="22"/>
      <c r="G2803" s="22"/>
      <c r="H2803" s="22"/>
      <c r="I2803" s="32" t="s">
        <v>1780</v>
      </c>
      <c r="J2803" s="22" t="s">
        <v>33</v>
      </c>
      <c r="K2803" s="38" t="s">
        <v>325</v>
      </c>
      <c r="L2803" s="20">
        <v>693</v>
      </c>
      <c r="M2803" s="29" t="str">
        <f>O2803&amp;"-"&amp;P2803&amp;"-"&amp;Q2803&amp;"-"&amp;R2803&amp;"-"&amp;S2803&amp;"-"&amp;T2803</f>
        <v>SJ-V-05-000D-XV-0693</v>
      </c>
      <c r="N2803" s="32" t="s">
        <v>1780</v>
      </c>
      <c r="O2803" s="21" t="str">
        <f>IFERROR(VLOOKUP(B2803,'字典-基地管理'!A:B,2,FALSE),"未填")</f>
        <v>SJ</v>
      </c>
      <c r="P2803" s="21" t="str">
        <f>IFERROR(VLOOKUP(C2803,'字典-车间管理'!A:B,2,FALSE),"未填")</f>
        <v>V</v>
      </c>
      <c r="Q2803" s="21" t="str">
        <f>IFERROR(VLOOKUP(D2803,'字典-系统管理&amp;工段管理'!C:D,2,FALSE),"未填")</f>
        <v>05</v>
      </c>
      <c r="R2803" s="22" t="str">
        <f>_xlfn.TEXTJOIN("", TRUE, IF(U2803="0", U2803, ""), IF(V2803="0", V2803, ""), IF(W2803="0", W2803, ""), IF(X2803="0", X2803, ""), IF(U2803&lt;&gt;"0", U2803, ""), IF(V2803&lt;&gt;"0", V2803, ""), IF(W2803&lt;&gt;"0", W2803, ""), IF(X2803&lt;&gt;"0", X2803, ""))</f>
        <v>000D</v>
      </c>
      <c r="S2803" s="21" t="str">
        <f>IFERROR(VLOOKUP(K2803,'字典-设备&amp;仪表管理'!A:B,2,FALSE),"未填")</f>
        <v>XV</v>
      </c>
      <c r="T2803" s="26" t="str">
        <f>IF(L2803="","未填",TEXT(L2803,"0000"))</f>
        <v>0693</v>
      </c>
      <c r="U2803" s="22" t="str">
        <f>IFERROR(VLOOKUP(E2803,'字典-系统管理&amp;工段管理'!$A$2:$B$7,2,0),"0")</f>
        <v>D</v>
      </c>
      <c r="V2803" s="22" t="str">
        <f>IFERROR(VLOOKUP(F2803,'字典-系统管理&amp;工段管理'!$A$2:$B$7,2,0),"0")</f>
        <v>0</v>
      </c>
      <c r="W2803" s="22" t="str">
        <f>IFERROR(VLOOKUP(G2803,'字典-系统管理&amp;工段管理'!$A$2:$B$7,2,0),"0")</f>
        <v>0</v>
      </c>
      <c r="X2803" s="22" t="str">
        <f>IFERROR(VLOOKUP(H2803,'字典-系统管理&amp;工段管理'!$A$2:$B$7,2,0),"0")</f>
        <v>0</v>
      </c>
    </row>
    <row r="2804" spans="1:24" x14ac:dyDescent="0.15">
      <c r="A2804" s="19">
        <v>2802</v>
      </c>
      <c r="B2804" s="22" t="s">
        <v>24</v>
      </c>
      <c r="C2804" s="22" t="s">
        <v>94</v>
      </c>
      <c r="D2804" s="22" t="s">
        <v>234</v>
      </c>
      <c r="E2804" s="22" t="s">
        <v>28</v>
      </c>
      <c r="F2804" s="22"/>
      <c r="G2804" s="22"/>
      <c r="H2804" s="22"/>
      <c r="I2804" s="32" t="s">
        <v>1782</v>
      </c>
      <c r="J2804" s="22" t="s">
        <v>33</v>
      </c>
      <c r="K2804" s="38" t="s">
        <v>325</v>
      </c>
      <c r="L2804" s="20">
        <v>694</v>
      </c>
      <c r="M2804" s="29" t="str">
        <f>O2804&amp;"-"&amp;P2804&amp;"-"&amp;Q2804&amp;"-"&amp;R2804&amp;"-"&amp;S2804&amp;"-"&amp;T2804</f>
        <v>SJ-V-05-000D-XV-0694</v>
      </c>
      <c r="N2804" s="32" t="s">
        <v>1782</v>
      </c>
      <c r="O2804" s="21" t="str">
        <f>IFERROR(VLOOKUP(B2804,'字典-基地管理'!A:B,2,FALSE),"未填")</f>
        <v>SJ</v>
      </c>
      <c r="P2804" s="21" t="str">
        <f>IFERROR(VLOOKUP(C2804,'字典-车间管理'!A:B,2,FALSE),"未填")</f>
        <v>V</v>
      </c>
      <c r="Q2804" s="21" t="str">
        <f>IFERROR(VLOOKUP(D2804,'字典-系统管理&amp;工段管理'!C:D,2,FALSE),"未填")</f>
        <v>05</v>
      </c>
      <c r="R2804" s="22" t="str">
        <f>_xlfn.TEXTJOIN("", TRUE, IF(U2804="0", U2804, ""), IF(V2804="0", V2804, ""), IF(W2804="0", W2804, ""), IF(X2804="0", X2804, ""), IF(U2804&lt;&gt;"0", U2804, ""), IF(V2804&lt;&gt;"0", V2804, ""), IF(W2804&lt;&gt;"0", W2804, ""), IF(X2804&lt;&gt;"0", X2804, ""))</f>
        <v>000D</v>
      </c>
      <c r="S2804" s="21" t="str">
        <f>IFERROR(VLOOKUP(K2804,'字典-设备&amp;仪表管理'!A:B,2,FALSE),"未填")</f>
        <v>XV</v>
      </c>
      <c r="T2804" s="26" t="str">
        <f>IF(L2804="","未填",TEXT(L2804,"0000"))</f>
        <v>0694</v>
      </c>
      <c r="U2804" s="22" t="str">
        <f>IFERROR(VLOOKUP(E2804,'字典-系统管理&amp;工段管理'!$A$2:$B$7,2,0),"0")</f>
        <v>D</v>
      </c>
      <c r="V2804" s="22" t="str">
        <f>IFERROR(VLOOKUP(F2804,'字典-系统管理&amp;工段管理'!$A$2:$B$7,2,0),"0")</f>
        <v>0</v>
      </c>
      <c r="W2804" s="22" t="str">
        <f>IFERROR(VLOOKUP(G2804,'字典-系统管理&amp;工段管理'!$A$2:$B$7,2,0),"0")</f>
        <v>0</v>
      </c>
      <c r="X2804" s="22" t="str">
        <f>IFERROR(VLOOKUP(H2804,'字典-系统管理&amp;工段管理'!$A$2:$B$7,2,0),"0")</f>
        <v>0</v>
      </c>
    </row>
    <row r="2805" spans="1:24" x14ac:dyDescent="0.15">
      <c r="A2805" s="19">
        <v>2803</v>
      </c>
      <c r="B2805" s="22" t="s">
        <v>24</v>
      </c>
      <c r="C2805" s="22" t="s">
        <v>94</v>
      </c>
      <c r="D2805" s="22" t="s">
        <v>234</v>
      </c>
      <c r="E2805" s="22" t="s">
        <v>28</v>
      </c>
      <c r="F2805" s="22"/>
      <c r="G2805" s="22"/>
      <c r="H2805" s="22"/>
      <c r="I2805" s="32" t="s">
        <v>1783</v>
      </c>
      <c r="J2805" s="22" t="s">
        <v>33</v>
      </c>
      <c r="K2805" s="38" t="s">
        <v>325</v>
      </c>
      <c r="L2805" s="20">
        <v>695</v>
      </c>
      <c r="M2805" s="29" t="str">
        <f>O2805&amp;"-"&amp;P2805&amp;"-"&amp;Q2805&amp;"-"&amp;R2805&amp;"-"&amp;S2805&amp;"-"&amp;T2805</f>
        <v>SJ-V-05-000D-XV-0695</v>
      </c>
      <c r="N2805" s="32" t="s">
        <v>1783</v>
      </c>
      <c r="O2805" s="21" t="str">
        <f>IFERROR(VLOOKUP(B2805,'字典-基地管理'!A:B,2,FALSE),"未填")</f>
        <v>SJ</v>
      </c>
      <c r="P2805" s="21" t="str">
        <f>IFERROR(VLOOKUP(C2805,'字典-车间管理'!A:B,2,FALSE),"未填")</f>
        <v>V</v>
      </c>
      <c r="Q2805" s="21" t="str">
        <f>IFERROR(VLOOKUP(D2805,'字典-系统管理&amp;工段管理'!C:D,2,FALSE),"未填")</f>
        <v>05</v>
      </c>
      <c r="R2805" s="22" t="str">
        <f>_xlfn.TEXTJOIN("", TRUE, IF(U2805="0", U2805, ""), IF(V2805="0", V2805, ""), IF(W2805="0", W2805, ""), IF(X2805="0", X2805, ""), IF(U2805&lt;&gt;"0", U2805, ""), IF(V2805&lt;&gt;"0", V2805, ""), IF(W2805&lt;&gt;"0", W2805, ""), IF(X2805&lt;&gt;"0", X2805, ""))</f>
        <v>000D</v>
      </c>
      <c r="S2805" s="21" t="str">
        <f>IFERROR(VLOOKUP(K2805,'字典-设备&amp;仪表管理'!A:B,2,FALSE),"未填")</f>
        <v>XV</v>
      </c>
      <c r="T2805" s="26" t="str">
        <f>IF(L2805="","未填",TEXT(L2805,"0000"))</f>
        <v>0695</v>
      </c>
      <c r="U2805" s="22" t="str">
        <f>IFERROR(VLOOKUP(E2805,'字典-系统管理&amp;工段管理'!$A$2:$B$7,2,0),"0")</f>
        <v>D</v>
      </c>
      <c r="V2805" s="22" t="str">
        <f>IFERROR(VLOOKUP(F2805,'字典-系统管理&amp;工段管理'!$A$2:$B$7,2,0),"0")</f>
        <v>0</v>
      </c>
      <c r="W2805" s="22" t="str">
        <f>IFERROR(VLOOKUP(G2805,'字典-系统管理&amp;工段管理'!$A$2:$B$7,2,0),"0")</f>
        <v>0</v>
      </c>
      <c r="X2805" s="22" t="str">
        <f>IFERROR(VLOOKUP(H2805,'字典-系统管理&amp;工段管理'!$A$2:$B$7,2,0),"0")</f>
        <v>0</v>
      </c>
    </row>
    <row r="2806" spans="1:24" x14ac:dyDescent="0.15">
      <c r="A2806" s="19">
        <v>2804</v>
      </c>
      <c r="B2806" s="22" t="s">
        <v>24</v>
      </c>
      <c r="C2806" s="22" t="s">
        <v>94</v>
      </c>
      <c r="D2806" s="22" t="s">
        <v>234</v>
      </c>
      <c r="E2806" s="22" t="s">
        <v>28</v>
      </c>
      <c r="F2806" s="22"/>
      <c r="G2806" s="22"/>
      <c r="H2806" s="22"/>
      <c r="I2806" s="32" t="s">
        <v>1784</v>
      </c>
      <c r="J2806" s="22" t="s">
        <v>33</v>
      </c>
      <c r="K2806" s="38" t="s">
        <v>325</v>
      </c>
      <c r="L2806" s="20">
        <v>696</v>
      </c>
      <c r="M2806" s="29" t="str">
        <f>O2806&amp;"-"&amp;P2806&amp;"-"&amp;Q2806&amp;"-"&amp;R2806&amp;"-"&amp;S2806&amp;"-"&amp;T2806</f>
        <v>SJ-V-05-000D-XV-0696</v>
      </c>
      <c r="N2806" s="32" t="s">
        <v>1784</v>
      </c>
      <c r="O2806" s="21" t="str">
        <f>IFERROR(VLOOKUP(B2806,'字典-基地管理'!A:B,2,FALSE),"未填")</f>
        <v>SJ</v>
      </c>
      <c r="P2806" s="21" t="str">
        <f>IFERROR(VLOOKUP(C2806,'字典-车间管理'!A:B,2,FALSE),"未填")</f>
        <v>V</v>
      </c>
      <c r="Q2806" s="21" t="str">
        <f>IFERROR(VLOOKUP(D2806,'字典-系统管理&amp;工段管理'!C:D,2,FALSE),"未填")</f>
        <v>05</v>
      </c>
      <c r="R2806" s="22" t="str">
        <f>_xlfn.TEXTJOIN("", TRUE, IF(U2806="0", U2806, ""), IF(V2806="0", V2806, ""), IF(W2806="0", W2806, ""), IF(X2806="0", X2806, ""), IF(U2806&lt;&gt;"0", U2806, ""), IF(V2806&lt;&gt;"0", V2806, ""), IF(W2806&lt;&gt;"0", W2806, ""), IF(X2806&lt;&gt;"0", X2806, ""))</f>
        <v>000D</v>
      </c>
      <c r="S2806" s="21" t="str">
        <f>IFERROR(VLOOKUP(K2806,'字典-设备&amp;仪表管理'!A:B,2,FALSE),"未填")</f>
        <v>XV</v>
      </c>
      <c r="T2806" s="26" t="str">
        <f>IF(L2806="","未填",TEXT(L2806,"0000"))</f>
        <v>0696</v>
      </c>
      <c r="U2806" s="22" t="str">
        <f>IFERROR(VLOOKUP(E2806,'字典-系统管理&amp;工段管理'!$A$2:$B$7,2,0),"0")</f>
        <v>D</v>
      </c>
      <c r="V2806" s="22" t="str">
        <f>IFERROR(VLOOKUP(F2806,'字典-系统管理&amp;工段管理'!$A$2:$B$7,2,0),"0")</f>
        <v>0</v>
      </c>
      <c r="W2806" s="22" t="str">
        <f>IFERROR(VLOOKUP(G2806,'字典-系统管理&amp;工段管理'!$A$2:$B$7,2,0),"0")</f>
        <v>0</v>
      </c>
      <c r="X2806" s="22" t="str">
        <f>IFERROR(VLOOKUP(H2806,'字典-系统管理&amp;工段管理'!$A$2:$B$7,2,0),"0")</f>
        <v>0</v>
      </c>
    </row>
    <row r="2807" spans="1:24" x14ac:dyDescent="0.15">
      <c r="A2807" s="19">
        <v>2805</v>
      </c>
      <c r="B2807" s="22" t="s">
        <v>24</v>
      </c>
      <c r="C2807" s="22" t="s">
        <v>94</v>
      </c>
      <c r="D2807" s="22" t="s">
        <v>234</v>
      </c>
      <c r="E2807" s="22" t="s">
        <v>28</v>
      </c>
      <c r="F2807" s="22"/>
      <c r="G2807" s="22"/>
      <c r="H2807" s="22"/>
      <c r="I2807" s="32" t="s">
        <v>1785</v>
      </c>
      <c r="J2807" s="22" t="s">
        <v>33</v>
      </c>
      <c r="K2807" s="38" t="s">
        <v>325</v>
      </c>
      <c r="L2807" s="20">
        <v>697</v>
      </c>
      <c r="M2807" s="29" t="str">
        <f>O2807&amp;"-"&amp;P2807&amp;"-"&amp;Q2807&amp;"-"&amp;R2807&amp;"-"&amp;S2807&amp;"-"&amp;T2807</f>
        <v>SJ-V-05-000D-XV-0697</v>
      </c>
      <c r="N2807" s="32" t="s">
        <v>1785</v>
      </c>
      <c r="O2807" s="21" t="str">
        <f>IFERROR(VLOOKUP(B2807,'字典-基地管理'!A:B,2,FALSE),"未填")</f>
        <v>SJ</v>
      </c>
      <c r="P2807" s="21" t="str">
        <f>IFERROR(VLOOKUP(C2807,'字典-车间管理'!A:B,2,FALSE),"未填")</f>
        <v>V</v>
      </c>
      <c r="Q2807" s="21" t="str">
        <f>IFERROR(VLOOKUP(D2807,'字典-系统管理&amp;工段管理'!C:D,2,FALSE),"未填")</f>
        <v>05</v>
      </c>
      <c r="R2807" s="22" t="str">
        <f>_xlfn.TEXTJOIN("", TRUE, IF(U2807="0", U2807, ""), IF(V2807="0", V2807, ""), IF(W2807="0", W2807, ""), IF(X2807="0", X2807, ""), IF(U2807&lt;&gt;"0", U2807, ""), IF(V2807&lt;&gt;"0", V2807, ""), IF(W2807&lt;&gt;"0", W2807, ""), IF(X2807&lt;&gt;"0", X2807, ""))</f>
        <v>000D</v>
      </c>
      <c r="S2807" s="21" t="str">
        <f>IFERROR(VLOOKUP(K2807,'字典-设备&amp;仪表管理'!A:B,2,FALSE),"未填")</f>
        <v>XV</v>
      </c>
      <c r="T2807" s="26" t="str">
        <f>IF(L2807="","未填",TEXT(L2807,"0000"))</f>
        <v>0697</v>
      </c>
      <c r="U2807" s="22" t="str">
        <f>IFERROR(VLOOKUP(E2807,'字典-系统管理&amp;工段管理'!$A$2:$B$7,2,0),"0")</f>
        <v>D</v>
      </c>
      <c r="V2807" s="22" t="str">
        <f>IFERROR(VLOOKUP(F2807,'字典-系统管理&amp;工段管理'!$A$2:$B$7,2,0),"0")</f>
        <v>0</v>
      </c>
      <c r="W2807" s="22" t="str">
        <f>IFERROR(VLOOKUP(G2807,'字典-系统管理&amp;工段管理'!$A$2:$B$7,2,0),"0")</f>
        <v>0</v>
      </c>
      <c r="X2807" s="22" t="str">
        <f>IFERROR(VLOOKUP(H2807,'字典-系统管理&amp;工段管理'!$A$2:$B$7,2,0),"0")</f>
        <v>0</v>
      </c>
    </row>
    <row r="2808" spans="1:24" x14ac:dyDescent="0.15">
      <c r="A2808" s="19">
        <v>2806</v>
      </c>
      <c r="B2808" s="22" t="s">
        <v>24</v>
      </c>
      <c r="C2808" s="22" t="s">
        <v>94</v>
      </c>
      <c r="D2808" s="22" t="s">
        <v>234</v>
      </c>
      <c r="E2808" s="22" t="s">
        <v>28</v>
      </c>
      <c r="F2808" s="22"/>
      <c r="G2808" s="22"/>
      <c r="H2808" s="22"/>
      <c r="I2808" s="32" t="s">
        <v>1786</v>
      </c>
      <c r="J2808" s="22" t="s">
        <v>33</v>
      </c>
      <c r="K2808" s="38" t="s">
        <v>325</v>
      </c>
      <c r="L2808" s="20">
        <v>698</v>
      </c>
      <c r="M2808" s="29" t="str">
        <f>O2808&amp;"-"&amp;P2808&amp;"-"&amp;Q2808&amp;"-"&amp;R2808&amp;"-"&amp;S2808&amp;"-"&amp;T2808</f>
        <v>SJ-V-05-000D-XV-0698</v>
      </c>
      <c r="N2808" s="32" t="s">
        <v>1786</v>
      </c>
      <c r="O2808" s="21" t="str">
        <f>IFERROR(VLOOKUP(B2808,'字典-基地管理'!A:B,2,FALSE),"未填")</f>
        <v>SJ</v>
      </c>
      <c r="P2808" s="21" t="str">
        <f>IFERROR(VLOOKUP(C2808,'字典-车间管理'!A:B,2,FALSE),"未填")</f>
        <v>V</v>
      </c>
      <c r="Q2808" s="21" t="str">
        <f>IFERROR(VLOOKUP(D2808,'字典-系统管理&amp;工段管理'!C:D,2,FALSE),"未填")</f>
        <v>05</v>
      </c>
      <c r="R2808" s="22" t="str">
        <f>_xlfn.TEXTJOIN("", TRUE, IF(U2808="0", U2808, ""), IF(V2808="0", V2808, ""), IF(W2808="0", W2808, ""), IF(X2808="0", X2808, ""), IF(U2808&lt;&gt;"0", U2808, ""), IF(V2808&lt;&gt;"0", V2808, ""), IF(W2808&lt;&gt;"0", W2808, ""), IF(X2808&lt;&gt;"0", X2808, ""))</f>
        <v>000D</v>
      </c>
      <c r="S2808" s="21" t="str">
        <f>IFERROR(VLOOKUP(K2808,'字典-设备&amp;仪表管理'!A:B,2,FALSE),"未填")</f>
        <v>XV</v>
      </c>
      <c r="T2808" s="26" t="str">
        <f>IF(L2808="","未填",TEXT(L2808,"0000"))</f>
        <v>0698</v>
      </c>
      <c r="U2808" s="22" t="str">
        <f>IFERROR(VLOOKUP(E2808,'字典-系统管理&amp;工段管理'!$A$2:$B$7,2,0),"0")</f>
        <v>D</v>
      </c>
      <c r="V2808" s="22" t="str">
        <f>IFERROR(VLOOKUP(F2808,'字典-系统管理&amp;工段管理'!$A$2:$B$7,2,0),"0")</f>
        <v>0</v>
      </c>
      <c r="W2808" s="22" t="str">
        <f>IFERROR(VLOOKUP(G2808,'字典-系统管理&amp;工段管理'!$A$2:$B$7,2,0),"0")</f>
        <v>0</v>
      </c>
      <c r="X2808" s="22" t="str">
        <f>IFERROR(VLOOKUP(H2808,'字典-系统管理&amp;工段管理'!$A$2:$B$7,2,0),"0")</f>
        <v>0</v>
      </c>
    </row>
    <row r="2809" spans="1:24" x14ac:dyDescent="0.15">
      <c r="A2809" s="19">
        <v>2807</v>
      </c>
      <c r="B2809" s="22" t="s">
        <v>24</v>
      </c>
      <c r="C2809" s="22" t="s">
        <v>94</v>
      </c>
      <c r="D2809" s="22" t="s">
        <v>234</v>
      </c>
      <c r="E2809" s="22" t="s">
        <v>28</v>
      </c>
      <c r="F2809" s="22"/>
      <c r="G2809" s="22"/>
      <c r="H2809" s="22"/>
      <c r="I2809" s="32" t="s">
        <v>1787</v>
      </c>
      <c r="J2809" s="22" t="s">
        <v>33</v>
      </c>
      <c r="K2809" s="38" t="s">
        <v>325</v>
      </c>
      <c r="L2809" s="20">
        <v>699</v>
      </c>
      <c r="M2809" s="29" t="str">
        <f>O2809&amp;"-"&amp;P2809&amp;"-"&amp;Q2809&amp;"-"&amp;R2809&amp;"-"&amp;S2809&amp;"-"&amp;T2809</f>
        <v>SJ-V-05-000D-XV-0699</v>
      </c>
      <c r="N2809" s="32" t="s">
        <v>1787</v>
      </c>
      <c r="O2809" s="21" t="str">
        <f>IFERROR(VLOOKUP(B2809,'字典-基地管理'!A:B,2,FALSE),"未填")</f>
        <v>SJ</v>
      </c>
      <c r="P2809" s="21" t="str">
        <f>IFERROR(VLOOKUP(C2809,'字典-车间管理'!A:B,2,FALSE),"未填")</f>
        <v>V</v>
      </c>
      <c r="Q2809" s="21" t="str">
        <f>IFERROR(VLOOKUP(D2809,'字典-系统管理&amp;工段管理'!C:D,2,FALSE),"未填")</f>
        <v>05</v>
      </c>
      <c r="R2809" s="22" t="str">
        <f>_xlfn.TEXTJOIN("", TRUE, IF(U2809="0", U2809, ""), IF(V2809="0", V2809, ""), IF(W2809="0", W2809, ""), IF(X2809="0", X2809, ""), IF(U2809&lt;&gt;"0", U2809, ""), IF(V2809&lt;&gt;"0", V2809, ""), IF(W2809&lt;&gt;"0", W2809, ""), IF(X2809&lt;&gt;"0", X2809, ""))</f>
        <v>000D</v>
      </c>
      <c r="S2809" s="21" t="str">
        <f>IFERROR(VLOOKUP(K2809,'字典-设备&amp;仪表管理'!A:B,2,FALSE),"未填")</f>
        <v>XV</v>
      </c>
      <c r="T2809" s="26" t="str">
        <f>IF(L2809="","未填",TEXT(L2809,"0000"))</f>
        <v>0699</v>
      </c>
      <c r="U2809" s="22" t="str">
        <f>IFERROR(VLOOKUP(E2809,'字典-系统管理&amp;工段管理'!$A$2:$B$7,2,0),"0")</f>
        <v>D</v>
      </c>
      <c r="V2809" s="22" t="str">
        <f>IFERROR(VLOOKUP(F2809,'字典-系统管理&amp;工段管理'!$A$2:$B$7,2,0),"0")</f>
        <v>0</v>
      </c>
      <c r="W2809" s="22" t="str">
        <f>IFERROR(VLOOKUP(G2809,'字典-系统管理&amp;工段管理'!$A$2:$B$7,2,0),"0")</f>
        <v>0</v>
      </c>
      <c r="X2809" s="22" t="str">
        <f>IFERROR(VLOOKUP(H2809,'字典-系统管理&amp;工段管理'!$A$2:$B$7,2,0),"0")</f>
        <v>0</v>
      </c>
    </row>
    <row r="2810" spans="1:24" x14ac:dyDescent="0.15">
      <c r="A2810" s="19">
        <v>2808</v>
      </c>
      <c r="B2810" s="22" t="s">
        <v>24</v>
      </c>
      <c r="C2810" s="22" t="s">
        <v>94</v>
      </c>
      <c r="D2810" s="22" t="s">
        <v>234</v>
      </c>
      <c r="E2810" s="22" t="s">
        <v>28</v>
      </c>
      <c r="F2810" s="22"/>
      <c r="G2810" s="22"/>
      <c r="H2810" s="22"/>
      <c r="I2810" s="32" t="s">
        <v>1788</v>
      </c>
      <c r="J2810" s="22" t="s">
        <v>33</v>
      </c>
      <c r="K2810" s="38" t="s">
        <v>325</v>
      </c>
      <c r="L2810" s="20">
        <v>700</v>
      </c>
      <c r="M2810" s="29" t="str">
        <f>O2810&amp;"-"&amp;P2810&amp;"-"&amp;Q2810&amp;"-"&amp;R2810&amp;"-"&amp;S2810&amp;"-"&amp;T2810</f>
        <v>SJ-V-05-000D-XV-0700</v>
      </c>
      <c r="N2810" s="32" t="s">
        <v>1788</v>
      </c>
      <c r="O2810" s="21" t="str">
        <f>IFERROR(VLOOKUP(B2810,'字典-基地管理'!A:B,2,FALSE),"未填")</f>
        <v>SJ</v>
      </c>
      <c r="P2810" s="21" t="str">
        <f>IFERROR(VLOOKUP(C2810,'字典-车间管理'!A:B,2,FALSE),"未填")</f>
        <v>V</v>
      </c>
      <c r="Q2810" s="21" t="str">
        <f>IFERROR(VLOOKUP(D2810,'字典-系统管理&amp;工段管理'!C:D,2,FALSE),"未填")</f>
        <v>05</v>
      </c>
      <c r="R2810" s="22" t="str">
        <f>_xlfn.TEXTJOIN("", TRUE, IF(U2810="0", U2810, ""), IF(V2810="0", V2810, ""), IF(W2810="0", W2810, ""), IF(X2810="0", X2810, ""), IF(U2810&lt;&gt;"0", U2810, ""), IF(V2810&lt;&gt;"0", V2810, ""), IF(W2810&lt;&gt;"0", W2810, ""), IF(X2810&lt;&gt;"0", X2810, ""))</f>
        <v>000D</v>
      </c>
      <c r="S2810" s="21" t="str">
        <f>IFERROR(VLOOKUP(K2810,'字典-设备&amp;仪表管理'!A:B,2,FALSE),"未填")</f>
        <v>XV</v>
      </c>
      <c r="T2810" s="26" t="str">
        <f>IF(L2810="","未填",TEXT(L2810,"0000"))</f>
        <v>0700</v>
      </c>
      <c r="U2810" s="22" t="str">
        <f>IFERROR(VLOOKUP(E2810,'字典-系统管理&amp;工段管理'!$A$2:$B$7,2,0),"0")</f>
        <v>D</v>
      </c>
      <c r="V2810" s="22" t="str">
        <f>IFERROR(VLOOKUP(F2810,'字典-系统管理&amp;工段管理'!$A$2:$B$7,2,0),"0")</f>
        <v>0</v>
      </c>
      <c r="W2810" s="22" t="str">
        <f>IFERROR(VLOOKUP(G2810,'字典-系统管理&amp;工段管理'!$A$2:$B$7,2,0),"0")</f>
        <v>0</v>
      </c>
      <c r="X2810" s="22" t="str">
        <f>IFERROR(VLOOKUP(H2810,'字典-系统管理&amp;工段管理'!$A$2:$B$7,2,0),"0")</f>
        <v>0</v>
      </c>
    </row>
    <row r="2811" spans="1:24" x14ac:dyDescent="0.15">
      <c r="A2811" s="19">
        <v>2809</v>
      </c>
      <c r="B2811" s="22" t="s">
        <v>24</v>
      </c>
      <c r="C2811" s="22" t="s">
        <v>94</v>
      </c>
      <c r="D2811" s="22" t="s">
        <v>234</v>
      </c>
      <c r="E2811" s="22" t="s">
        <v>28</v>
      </c>
      <c r="F2811" s="22"/>
      <c r="G2811" s="22"/>
      <c r="H2811" s="22"/>
      <c r="I2811" s="32" t="s">
        <v>1789</v>
      </c>
      <c r="J2811" s="22" t="s">
        <v>33</v>
      </c>
      <c r="K2811" s="38" t="s">
        <v>325</v>
      </c>
      <c r="L2811" s="20">
        <v>701</v>
      </c>
      <c r="M2811" s="29" t="str">
        <f>O2811&amp;"-"&amp;P2811&amp;"-"&amp;Q2811&amp;"-"&amp;R2811&amp;"-"&amp;S2811&amp;"-"&amp;T2811</f>
        <v>SJ-V-05-000D-XV-0701</v>
      </c>
      <c r="N2811" s="32" t="s">
        <v>1789</v>
      </c>
      <c r="O2811" s="21" t="str">
        <f>IFERROR(VLOOKUP(B2811,'字典-基地管理'!A:B,2,FALSE),"未填")</f>
        <v>SJ</v>
      </c>
      <c r="P2811" s="21" t="str">
        <f>IFERROR(VLOOKUP(C2811,'字典-车间管理'!A:B,2,FALSE),"未填")</f>
        <v>V</v>
      </c>
      <c r="Q2811" s="21" t="str">
        <f>IFERROR(VLOOKUP(D2811,'字典-系统管理&amp;工段管理'!C:D,2,FALSE),"未填")</f>
        <v>05</v>
      </c>
      <c r="R2811" s="22" t="str">
        <f>_xlfn.TEXTJOIN("", TRUE, IF(U2811="0", U2811, ""), IF(V2811="0", V2811, ""), IF(W2811="0", W2811, ""), IF(X2811="0", X2811, ""), IF(U2811&lt;&gt;"0", U2811, ""), IF(V2811&lt;&gt;"0", V2811, ""), IF(W2811&lt;&gt;"0", W2811, ""), IF(X2811&lt;&gt;"0", X2811, ""))</f>
        <v>000D</v>
      </c>
      <c r="S2811" s="21" t="str">
        <f>IFERROR(VLOOKUP(K2811,'字典-设备&amp;仪表管理'!A:B,2,FALSE),"未填")</f>
        <v>XV</v>
      </c>
      <c r="T2811" s="26" t="str">
        <f>IF(L2811="","未填",TEXT(L2811,"0000"))</f>
        <v>0701</v>
      </c>
      <c r="U2811" s="22" t="str">
        <f>IFERROR(VLOOKUP(E2811,'字典-系统管理&amp;工段管理'!$A$2:$B$7,2,0),"0")</f>
        <v>D</v>
      </c>
      <c r="V2811" s="22" t="str">
        <f>IFERROR(VLOOKUP(F2811,'字典-系统管理&amp;工段管理'!$A$2:$B$7,2,0),"0")</f>
        <v>0</v>
      </c>
      <c r="W2811" s="22" t="str">
        <f>IFERROR(VLOOKUP(G2811,'字典-系统管理&amp;工段管理'!$A$2:$B$7,2,0),"0")</f>
        <v>0</v>
      </c>
      <c r="X2811" s="22" t="str">
        <f>IFERROR(VLOOKUP(H2811,'字典-系统管理&amp;工段管理'!$A$2:$B$7,2,0),"0")</f>
        <v>0</v>
      </c>
    </row>
    <row r="2812" spans="1:24" x14ac:dyDescent="0.15">
      <c r="A2812" s="19">
        <v>2810</v>
      </c>
      <c r="B2812" s="22" t="s">
        <v>24</v>
      </c>
      <c r="C2812" s="22" t="s">
        <v>94</v>
      </c>
      <c r="D2812" s="22" t="s">
        <v>234</v>
      </c>
      <c r="E2812" s="22" t="s">
        <v>28</v>
      </c>
      <c r="F2812" s="22"/>
      <c r="G2812" s="22"/>
      <c r="H2812" s="22"/>
      <c r="I2812" s="32" t="s">
        <v>1790</v>
      </c>
      <c r="J2812" s="22" t="s">
        <v>33</v>
      </c>
      <c r="K2812" s="38" t="s">
        <v>325</v>
      </c>
      <c r="L2812" s="20">
        <v>702</v>
      </c>
      <c r="M2812" s="29" t="str">
        <f>O2812&amp;"-"&amp;P2812&amp;"-"&amp;Q2812&amp;"-"&amp;R2812&amp;"-"&amp;S2812&amp;"-"&amp;T2812</f>
        <v>SJ-V-05-000D-XV-0702</v>
      </c>
      <c r="N2812" s="32" t="s">
        <v>1790</v>
      </c>
      <c r="O2812" s="21" t="str">
        <f>IFERROR(VLOOKUP(B2812,'字典-基地管理'!A:B,2,FALSE),"未填")</f>
        <v>SJ</v>
      </c>
      <c r="P2812" s="21" t="str">
        <f>IFERROR(VLOOKUP(C2812,'字典-车间管理'!A:B,2,FALSE),"未填")</f>
        <v>V</v>
      </c>
      <c r="Q2812" s="21" t="str">
        <f>IFERROR(VLOOKUP(D2812,'字典-系统管理&amp;工段管理'!C:D,2,FALSE),"未填")</f>
        <v>05</v>
      </c>
      <c r="R2812" s="22" t="str">
        <f>_xlfn.TEXTJOIN("", TRUE, IF(U2812="0", U2812, ""), IF(V2812="0", V2812, ""), IF(W2812="0", W2812, ""), IF(X2812="0", X2812, ""), IF(U2812&lt;&gt;"0", U2812, ""), IF(V2812&lt;&gt;"0", V2812, ""), IF(W2812&lt;&gt;"0", W2812, ""), IF(X2812&lt;&gt;"0", X2812, ""))</f>
        <v>000D</v>
      </c>
      <c r="S2812" s="21" t="str">
        <f>IFERROR(VLOOKUP(K2812,'字典-设备&amp;仪表管理'!A:B,2,FALSE),"未填")</f>
        <v>XV</v>
      </c>
      <c r="T2812" s="26" t="str">
        <f>IF(L2812="","未填",TEXT(L2812,"0000"))</f>
        <v>0702</v>
      </c>
      <c r="U2812" s="22" t="str">
        <f>IFERROR(VLOOKUP(E2812,'字典-系统管理&amp;工段管理'!$A$2:$B$7,2,0),"0")</f>
        <v>D</v>
      </c>
      <c r="V2812" s="22" t="str">
        <f>IFERROR(VLOOKUP(F2812,'字典-系统管理&amp;工段管理'!$A$2:$B$7,2,0),"0")</f>
        <v>0</v>
      </c>
      <c r="W2812" s="22" t="str">
        <f>IFERROR(VLOOKUP(G2812,'字典-系统管理&amp;工段管理'!$A$2:$B$7,2,0),"0")</f>
        <v>0</v>
      </c>
      <c r="X2812" s="22" t="str">
        <f>IFERROR(VLOOKUP(H2812,'字典-系统管理&amp;工段管理'!$A$2:$B$7,2,0),"0")</f>
        <v>0</v>
      </c>
    </row>
    <row r="2813" spans="1:24" x14ac:dyDescent="0.15">
      <c r="A2813" s="19">
        <v>2811</v>
      </c>
      <c r="B2813" s="22" t="s">
        <v>24</v>
      </c>
      <c r="C2813" s="22" t="s">
        <v>94</v>
      </c>
      <c r="D2813" s="22" t="s">
        <v>234</v>
      </c>
      <c r="E2813" s="22" t="s">
        <v>28</v>
      </c>
      <c r="F2813" s="22"/>
      <c r="G2813" s="22"/>
      <c r="H2813" s="22"/>
      <c r="I2813" s="32" t="s">
        <v>1791</v>
      </c>
      <c r="J2813" s="22" t="s">
        <v>33</v>
      </c>
      <c r="K2813" s="38" t="s">
        <v>325</v>
      </c>
      <c r="L2813" s="20">
        <v>703</v>
      </c>
      <c r="M2813" s="29" t="str">
        <f>O2813&amp;"-"&amp;P2813&amp;"-"&amp;Q2813&amp;"-"&amp;R2813&amp;"-"&amp;S2813&amp;"-"&amp;T2813</f>
        <v>SJ-V-05-000D-XV-0703</v>
      </c>
      <c r="N2813" s="32" t="s">
        <v>1791</v>
      </c>
      <c r="O2813" s="21" t="str">
        <f>IFERROR(VLOOKUP(B2813,'字典-基地管理'!A:B,2,FALSE),"未填")</f>
        <v>SJ</v>
      </c>
      <c r="P2813" s="21" t="str">
        <f>IFERROR(VLOOKUP(C2813,'字典-车间管理'!A:B,2,FALSE),"未填")</f>
        <v>V</v>
      </c>
      <c r="Q2813" s="21" t="str">
        <f>IFERROR(VLOOKUP(D2813,'字典-系统管理&amp;工段管理'!C:D,2,FALSE),"未填")</f>
        <v>05</v>
      </c>
      <c r="R2813" s="22" t="str">
        <f>_xlfn.TEXTJOIN("", TRUE, IF(U2813="0", U2813, ""), IF(V2813="0", V2813, ""), IF(W2813="0", W2813, ""), IF(X2813="0", X2813, ""), IF(U2813&lt;&gt;"0", U2813, ""), IF(V2813&lt;&gt;"0", V2813, ""), IF(W2813&lt;&gt;"0", W2813, ""), IF(X2813&lt;&gt;"0", X2813, ""))</f>
        <v>000D</v>
      </c>
      <c r="S2813" s="21" t="str">
        <f>IFERROR(VLOOKUP(K2813,'字典-设备&amp;仪表管理'!A:B,2,FALSE),"未填")</f>
        <v>XV</v>
      </c>
      <c r="T2813" s="26" t="str">
        <f>IF(L2813="","未填",TEXT(L2813,"0000"))</f>
        <v>0703</v>
      </c>
      <c r="U2813" s="22" t="str">
        <f>IFERROR(VLOOKUP(E2813,'字典-系统管理&amp;工段管理'!$A$2:$B$7,2,0),"0")</f>
        <v>D</v>
      </c>
      <c r="V2813" s="22" t="str">
        <f>IFERROR(VLOOKUP(F2813,'字典-系统管理&amp;工段管理'!$A$2:$B$7,2,0),"0")</f>
        <v>0</v>
      </c>
      <c r="W2813" s="22" t="str">
        <f>IFERROR(VLOOKUP(G2813,'字典-系统管理&amp;工段管理'!$A$2:$B$7,2,0),"0")</f>
        <v>0</v>
      </c>
      <c r="X2813" s="22" t="str">
        <f>IFERROR(VLOOKUP(H2813,'字典-系统管理&amp;工段管理'!$A$2:$B$7,2,0),"0")</f>
        <v>0</v>
      </c>
    </row>
    <row r="2814" spans="1:24" x14ac:dyDescent="0.15">
      <c r="A2814" s="19">
        <v>2812</v>
      </c>
      <c r="B2814" s="22" t="s">
        <v>24</v>
      </c>
      <c r="C2814" s="22" t="s">
        <v>94</v>
      </c>
      <c r="D2814" s="22" t="s">
        <v>234</v>
      </c>
      <c r="E2814" s="22" t="s">
        <v>28</v>
      </c>
      <c r="F2814" s="22"/>
      <c r="G2814" s="22"/>
      <c r="H2814" s="22"/>
      <c r="I2814" s="32" t="s">
        <v>1792</v>
      </c>
      <c r="J2814" s="22" t="s">
        <v>33</v>
      </c>
      <c r="K2814" s="38" t="s">
        <v>325</v>
      </c>
      <c r="L2814" s="20">
        <v>704</v>
      </c>
      <c r="M2814" s="29" t="str">
        <f>O2814&amp;"-"&amp;P2814&amp;"-"&amp;Q2814&amp;"-"&amp;R2814&amp;"-"&amp;S2814&amp;"-"&amp;T2814</f>
        <v>SJ-V-05-000D-XV-0704</v>
      </c>
      <c r="N2814" s="32" t="s">
        <v>1792</v>
      </c>
      <c r="O2814" s="21" t="str">
        <f>IFERROR(VLOOKUP(B2814,'字典-基地管理'!A:B,2,FALSE),"未填")</f>
        <v>SJ</v>
      </c>
      <c r="P2814" s="21" t="str">
        <f>IFERROR(VLOOKUP(C2814,'字典-车间管理'!A:B,2,FALSE),"未填")</f>
        <v>V</v>
      </c>
      <c r="Q2814" s="21" t="str">
        <f>IFERROR(VLOOKUP(D2814,'字典-系统管理&amp;工段管理'!C:D,2,FALSE),"未填")</f>
        <v>05</v>
      </c>
      <c r="R2814" s="22" t="str">
        <f>_xlfn.TEXTJOIN("", TRUE, IF(U2814="0", U2814, ""), IF(V2814="0", V2814, ""), IF(W2814="0", W2814, ""), IF(X2814="0", X2814, ""), IF(U2814&lt;&gt;"0", U2814, ""), IF(V2814&lt;&gt;"0", V2814, ""), IF(W2814&lt;&gt;"0", W2814, ""), IF(X2814&lt;&gt;"0", X2814, ""))</f>
        <v>000D</v>
      </c>
      <c r="S2814" s="21" t="str">
        <f>IFERROR(VLOOKUP(K2814,'字典-设备&amp;仪表管理'!A:B,2,FALSE),"未填")</f>
        <v>XV</v>
      </c>
      <c r="T2814" s="26" t="str">
        <f>IF(L2814="","未填",TEXT(L2814,"0000"))</f>
        <v>0704</v>
      </c>
      <c r="U2814" s="22" t="str">
        <f>IFERROR(VLOOKUP(E2814,'字典-系统管理&amp;工段管理'!$A$2:$B$7,2,0),"0")</f>
        <v>D</v>
      </c>
      <c r="V2814" s="22" t="str">
        <f>IFERROR(VLOOKUP(F2814,'字典-系统管理&amp;工段管理'!$A$2:$B$7,2,0),"0")</f>
        <v>0</v>
      </c>
      <c r="W2814" s="22" t="str">
        <f>IFERROR(VLOOKUP(G2814,'字典-系统管理&amp;工段管理'!$A$2:$B$7,2,0),"0")</f>
        <v>0</v>
      </c>
      <c r="X2814" s="22" t="str">
        <f>IFERROR(VLOOKUP(H2814,'字典-系统管理&amp;工段管理'!$A$2:$B$7,2,0),"0")</f>
        <v>0</v>
      </c>
    </row>
    <row r="2815" spans="1:24" x14ac:dyDescent="0.15">
      <c r="A2815" s="19">
        <v>2813</v>
      </c>
      <c r="B2815" s="22" t="s">
        <v>24</v>
      </c>
      <c r="C2815" s="22" t="s">
        <v>94</v>
      </c>
      <c r="D2815" s="22" t="s">
        <v>234</v>
      </c>
      <c r="E2815" s="22" t="s">
        <v>28</v>
      </c>
      <c r="F2815" s="22"/>
      <c r="G2815" s="22"/>
      <c r="H2815" s="22"/>
      <c r="I2815" s="32" t="s">
        <v>1793</v>
      </c>
      <c r="J2815" s="22" t="s">
        <v>33</v>
      </c>
      <c r="K2815" s="38" t="s">
        <v>325</v>
      </c>
      <c r="L2815" s="20">
        <v>705</v>
      </c>
      <c r="M2815" s="29" t="str">
        <f>O2815&amp;"-"&amp;P2815&amp;"-"&amp;Q2815&amp;"-"&amp;R2815&amp;"-"&amp;S2815&amp;"-"&amp;T2815</f>
        <v>SJ-V-05-000D-XV-0705</v>
      </c>
      <c r="N2815" s="32" t="s">
        <v>1793</v>
      </c>
      <c r="O2815" s="21" t="str">
        <f>IFERROR(VLOOKUP(B2815,'字典-基地管理'!A:B,2,FALSE),"未填")</f>
        <v>SJ</v>
      </c>
      <c r="P2815" s="21" t="str">
        <f>IFERROR(VLOOKUP(C2815,'字典-车间管理'!A:B,2,FALSE),"未填")</f>
        <v>V</v>
      </c>
      <c r="Q2815" s="21" t="str">
        <f>IFERROR(VLOOKUP(D2815,'字典-系统管理&amp;工段管理'!C:D,2,FALSE),"未填")</f>
        <v>05</v>
      </c>
      <c r="R2815" s="22" t="str">
        <f>_xlfn.TEXTJOIN("", TRUE, IF(U2815="0", U2815, ""), IF(V2815="0", V2815, ""), IF(W2815="0", W2815, ""), IF(X2815="0", X2815, ""), IF(U2815&lt;&gt;"0", U2815, ""), IF(V2815&lt;&gt;"0", V2815, ""), IF(W2815&lt;&gt;"0", W2815, ""), IF(X2815&lt;&gt;"0", X2815, ""))</f>
        <v>000D</v>
      </c>
      <c r="S2815" s="21" t="str">
        <f>IFERROR(VLOOKUP(K2815,'字典-设备&amp;仪表管理'!A:B,2,FALSE),"未填")</f>
        <v>XV</v>
      </c>
      <c r="T2815" s="26" t="str">
        <f>IF(L2815="","未填",TEXT(L2815,"0000"))</f>
        <v>0705</v>
      </c>
      <c r="U2815" s="22" t="str">
        <f>IFERROR(VLOOKUP(E2815,'字典-系统管理&amp;工段管理'!$A$2:$B$7,2,0),"0")</f>
        <v>D</v>
      </c>
      <c r="V2815" s="22" t="str">
        <f>IFERROR(VLOOKUP(F2815,'字典-系统管理&amp;工段管理'!$A$2:$B$7,2,0),"0")</f>
        <v>0</v>
      </c>
      <c r="W2815" s="22" t="str">
        <f>IFERROR(VLOOKUP(G2815,'字典-系统管理&amp;工段管理'!$A$2:$B$7,2,0),"0")</f>
        <v>0</v>
      </c>
      <c r="X2815" s="22" t="str">
        <f>IFERROR(VLOOKUP(H2815,'字典-系统管理&amp;工段管理'!$A$2:$B$7,2,0),"0")</f>
        <v>0</v>
      </c>
    </row>
    <row r="2816" spans="1:24" x14ac:dyDescent="0.15">
      <c r="A2816" s="19">
        <v>2814</v>
      </c>
      <c r="B2816" s="22" t="s">
        <v>24</v>
      </c>
      <c r="C2816" s="22" t="s">
        <v>94</v>
      </c>
      <c r="D2816" s="22" t="s">
        <v>234</v>
      </c>
      <c r="E2816" s="22" t="s">
        <v>28</v>
      </c>
      <c r="F2816" s="22"/>
      <c r="G2816" s="22"/>
      <c r="H2816" s="22"/>
      <c r="I2816" s="32" t="s">
        <v>1794</v>
      </c>
      <c r="J2816" s="22" t="s">
        <v>33</v>
      </c>
      <c r="K2816" s="38" t="s">
        <v>325</v>
      </c>
      <c r="L2816" s="20">
        <v>706</v>
      </c>
      <c r="M2816" s="29" t="str">
        <f>O2816&amp;"-"&amp;P2816&amp;"-"&amp;Q2816&amp;"-"&amp;R2816&amp;"-"&amp;S2816&amp;"-"&amp;T2816</f>
        <v>SJ-V-05-000D-XV-0706</v>
      </c>
      <c r="N2816" s="32" t="s">
        <v>1794</v>
      </c>
      <c r="O2816" s="21" t="str">
        <f>IFERROR(VLOOKUP(B2816,'字典-基地管理'!A:B,2,FALSE),"未填")</f>
        <v>SJ</v>
      </c>
      <c r="P2816" s="21" t="str">
        <f>IFERROR(VLOOKUP(C2816,'字典-车间管理'!A:B,2,FALSE),"未填")</f>
        <v>V</v>
      </c>
      <c r="Q2816" s="21" t="str">
        <f>IFERROR(VLOOKUP(D2816,'字典-系统管理&amp;工段管理'!C:D,2,FALSE),"未填")</f>
        <v>05</v>
      </c>
      <c r="R2816" s="22" t="str">
        <f>_xlfn.TEXTJOIN("", TRUE, IF(U2816="0", U2816, ""), IF(V2816="0", V2816, ""), IF(W2816="0", W2816, ""), IF(X2816="0", X2816, ""), IF(U2816&lt;&gt;"0", U2816, ""), IF(V2816&lt;&gt;"0", V2816, ""), IF(W2816&lt;&gt;"0", W2816, ""), IF(X2816&lt;&gt;"0", X2816, ""))</f>
        <v>000D</v>
      </c>
      <c r="S2816" s="21" t="str">
        <f>IFERROR(VLOOKUP(K2816,'字典-设备&amp;仪表管理'!A:B,2,FALSE),"未填")</f>
        <v>XV</v>
      </c>
      <c r="T2816" s="26" t="str">
        <f>IF(L2816="","未填",TEXT(L2816,"0000"))</f>
        <v>0706</v>
      </c>
      <c r="U2816" s="22" t="str">
        <f>IFERROR(VLOOKUP(E2816,'字典-系统管理&amp;工段管理'!$A$2:$B$7,2,0),"0")</f>
        <v>D</v>
      </c>
      <c r="V2816" s="22" t="str">
        <f>IFERROR(VLOOKUP(F2816,'字典-系统管理&amp;工段管理'!$A$2:$B$7,2,0),"0")</f>
        <v>0</v>
      </c>
      <c r="W2816" s="22" t="str">
        <f>IFERROR(VLOOKUP(G2816,'字典-系统管理&amp;工段管理'!$A$2:$B$7,2,0),"0")</f>
        <v>0</v>
      </c>
      <c r="X2816" s="22" t="str">
        <f>IFERROR(VLOOKUP(H2816,'字典-系统管理&amp;工段管理'!$A$2:$B$7,2,0),"0")</f>
        <v>0</v>
      </c>
    </row>
    <row r="2817" spans="1:24" x14ac:dyDescent="0.15">
      <c r="A2817" s="19">
        <v>2815</v>
      </c>
      <c r="B2817" s="22" t="s">
        <v>24</v>
      </c>
      <c r="C2817" s="22" t="s">
        <v>94</v>
      </c>
      <c r="D2817" s="22" t="s">
        <v>234</v>
      </c>
      <c r="E2817" s="22" t="s">
        <v>28</v>
      </c>
      <c r="F2817" s="22"/>
      <c r="G2817" s="22"/>
      <c r="H2817" s="22"/>
      <c r="I2817" s="32" t="s">
        <v>1795</v>
      </c>
      <c r="J2817" s="22" t="s">
        <v>33</v>
      </c>
      <c r="K2817" s="38" t="s">
        <v>325</v>
      </c>
      <c r="L2817" s="20">
        <v>707</v>
      </c>
      <c r="M2817" s="29" t="str">
        <f>O2817&amp;"-"&amp;P2817&amp;"-"&amp;Q2817&amp;"-"&amp;R2817&amp;"-"&amp;S2817&amp;"-"&amp;T2817</f>
        <v>SJ-V-05-000D-XV-0707</v>
      </c>
      <c r="N2817" s="32" t="s">
        <v>1795</v>
      </c>
      <c r="O2817" s="21" t="str">
        <f>IFERROR(VLOOKUP(B2817,'字典-基地管理'!A:B,2,FALSE),"未填")</f>
        <v>SJ</v>
      </c>
      <c r="P2817" s="21" t="str">
        <f>IFERROR(VLOOKUP(C2817,'字典-车间管理'!A:B,2,FALSE),"未填")</f>
        <v>V</v>
      </c>
      <c r="Q2817" s="21" t="str">
        <f>IFERROR(VLOOKUP(D2817,'字典-系统管理&amp;工段管理'!C:D,2,FALSE),"未填")</f>
        <v>05</v>
      </c>
      <c r="R2817" s="22" t="str">
        <f>_xlfn.TEXTJOIN("", TRUE, IF(U2817="0", U2817, ""), IF(V2817="0", V2817, ""), IF(W2817="0", W2817, ""), IF(X2817="0", X2817, ""), IF(U2817&lt;&gt;"0", U2817, ""), IF(V2817&lt;&gt;"0", V2817, ""), IF(W2817&lt;&gt;"0", W2817, ""), IF(X2817&lt;&gt;"0", X2817, ""))</f>
        <v>000D</v>
      </c>
      <c r="S2817" s="21" t="str">
        <f>IFERROR(VLOOKUP(K2817,'字典-设备&amp;仪表管理'!A:B,2,FALSE),"未填")</f>
        <v>XV</v>
      </c>
      <c r="T2817" s="26" t="str">
        <f>IF(L2817="","未填",TEXT(L2817,"0000"))</f>
        <v>0707</v>
      </c>
      <c r="U2817" s="22" t="str">
        <f>IFERROR(VLOOKUP(E2817,'字典-系统管理&amp;工段管理'!$A$2:$B$7,2,0),"0")</f>
        <v>D</v>
      </c>
      <c r="V2817" s="22" t="str">
        <f>IFERROR(VLOOKUP(F2817,'字典-系统管理&amp;工段管理'!$A$2:$B$7,2,0),"0")</f>
        <v>0</v>
      </c>
      <c r="W2817" s="22" t="str">
        <f>IFERROR(VLOOKUP(G2817,'字典-系统管理&amp;工段管理'!$A$2:$B$7,2,0),"0")</f>
        <v>0</v>
      </c>
      <c r="X2817" s="22" t="str">
        <f>IFERROR(VLOOKUP(H2817,'字典-系统管理&amp;工段管理'!$A$2:$B$7,2,0),"0")</f>
        <v>0</v>
      </c>
    </row>
    <row r="2818" spans="1:24" x14ac:dyDescent="0.15">
      <c r="A2818" s="19">
        <v>2816</v>
      </c>
      <c r="B2818" s="22" t="s">
        <v>24</v>
      </c>
      <c r="C2818" s="22" t="s">
        <v>94</v>
      </c>
      <c r="D2818" s="22" t="s">
        <v>234</v>
      </c>
      <c r="E2818" s="22" t="s">
        <v>28</v>
      </c>
      <c r="F2818" s="22"/>
      <c r="G2818" s="22"/>
      <c r="H2818" s="22"/>
      <c r="I2818" s="32" t="s">
        <v>1796</v>
      </c>
      <c r="J2818" s="22" t="s">
        <v>33</v>
      </c>
      <c r="K2818" s="38" t="s">
        <v>325</v>
      </c>
      <c r="L2818" s="20">
        <v>708</v>
      </c>
      <c r="M2818" s="29" t="str">
        <f>O2818&amp;"-"&amp;P2818&amp;"-"&amp;Q2818&amp;"-"&amp;R2818&amp;"-"&amp;S2818&amp;"-"&amp;T2818</f>
        <v>SJ-V-05-000D-XV-0708</v>
      </c>
      <c r="N2818" s="32" t="s">
        <v>1796</v>
      </c>
      <c r="O2818" s="21" t="str">
        <f>IFERROR(VLOOKUP(B2818,'字典-基地管理'!A:B,2,FALSE),"未填")</f>
        <v>SJ</v>
      </c>
      <c r="P2818" s="21" t="str">
        <f>IFERROR(VLOOKUP(C2818,'字典-车间管理'!A:B,2,FALSE),"未填")</f>
        <v>V</v>
      </c>
      <c r="Q2818" s="21" t="str">
        <f>IFERROR(VLOOKUP(D2818,'字典-系统管理&amp;工段管理'!C:D,2,FALSE),"未填")</f>
        <v>05</v>
      </c>
      <c r="R2818" s="22" t="str">
        <f>_xlfn.TEXTJOIN("", TRUE, IF(U2818="0", U2818, ""), IF(V2818="0", V2818, ""), IF(W2818="0", W2818, ""), IF(X2818="0", X2818, ""), IF(U2818&lt;&gt;"0", U2818, ""), IF(V2818&lt;&gt;"0", V2818, ""), IF(W2818&lt;&gt;"0", W2818, ""), IF(X2818&lt;&gt;"0", X2818, ""))</f>
        <v>000D</v>
      </c>
      <c r="S2818" s="21" t="str">
        <f>IFERROR(VLOOKUP(K2818,'字典-设备&amp;仪表管理'!A:B,2,FALSE),"未填")</f>
        <v>XV</v>
      </c>
      <c r="T2818" s="26" t="str">
        <f>IF(L2818="","未填",TEXT(L2818,"0000"))</f>
        <v>0708</v>
      </c>
      <c r="U2818" s="22" t="str">
        <f>IFERROR(VLOOKUP(E2818,'字典-系统管理&amp;工段管理'!$A$2:$B$7,2,0),"0")</f>
        <v>D</v>
      </c>
      <c r="V2818" s="22" t="str">
        <f>IFERROR(VLOOKUP(F2818,'字典-系统管理&amp;工段管理'!$A$2:$B$7,2,0),"0")</f>
        <v>0</v>
      </c>
      <c r="W2818" s="22" t="str">
        <f>IFERROR(VLOOKUP(G2818,'字典-系统管理&amp;工段管理'!$A$2:$B$7,2,0),"0")</f>
        <v>0</v>
      </c>
      <c r="X2818" s="22" t="str">
        <f>IFERROR(VLOOKUP(H2818,'字典-系统管理&amp;工段管理'!$A$2:$B$7,2,0),"0")</f>
        <v>0</v>
      </c>
    </row>
    <row r="2819" spans="1:24" x14ac:dyDescent="0.15">
      <c r="A2819" s="19">
        <v>2817</v>
      </c>
      <c r="B2819" s="22" t="s">
        <v>24</v>
      </c>
      <c r="C2819" s="22" t="s">
        <v>94</v>
      </c>
      <c r="D2819" s="22" t="s">
        <v>234</v>
      </c>
      <c r="E2819" s="22" t="s">
        <v>28</v>
      </c>
      <c r="F2819" s="22"/>
      <c r="G2819" s="22"/>
      <c r="H2819" s="22"/>
      <c r="I2819" s="32" t="s">
        <v>1797</v>
      </c>
      <c r="J2819" s="22" t="s">
        <v>33</v>
      </c>
      <c r="K2819" s="38" t="s">
        <v>325</v>
      </c>
      <c r="L2819" s="20">
        <v>709</v>
      </c>
      <c r="M2819" s="29" t="str">
        <f>O2819&amp;"-"&amp;P2819&amp;"-"&amp;Q2819&amp;"-"&amp;R2819&amp;"-"&amp;S2819&amp;"-"&amp;T2819</f>
        <v>SJ-V-05-000D-XV-0709</v>
      </c>
      <c r="N2819" s="32" t="s">
        <v>1797</v>
      </c>
      <c r="O2819" s="21" t="str">
        <f>IFERROR(VLOOKUP(B2819,'字典-基地管理'!A:B,2,FALSE),"未填")</f>
        <v>SJ</v>
      </c>
      <c r="P2819" s="21" t="str">
        <f>IFERROR(VLOOKUP(C2819,'字典-车间管理'!A:B,2,FALSE),"未填")</f>
        <v>V</v>
      </c>
      <c r="Q2819" s="21" t="str">
        <f>IFERROR(VLOOKUP(D2819,'字典-系统管理&amp;工段管理'!C:D,2,FALSE),"未填")</f>
        <v>05</v>
      </c>
      <c r="R2819" s="22" t="str">
        <f>_xlfn.TEXTJOIN("", TRUE, IF(U2819="0", U2819, ""), IF(V2819="0", V2819, ""), IF(W2819="0", W2819, ""), IF(X2819="0", X2819, ""), IF(U2819&lt;&gt;"0", U2819, ""), IF(V2819&lt;&gt;"0", V2819, ""), IF(W2819&lt;&gt;"0", W2819, ""), IF(X2819&lt;&gt;"0", X2819, ""))</f>
        <v>000D</v>
      </c>
      <c r="S2819" s="21" t="str">
        <f>IFERROR(VLOOKUP(K2819,'字典-设备&amp;仪表管理'!A:B,2,FALSE),"未填")</f>
        <v>XV</v>
      </c>
      <c r="T2819" s="26" t="str">
        <f>IF(L2819="","未填",TEXT(L2819,"0000"))</f>
        <v>0709</v>
      </c>
      <c r="U2819" s="22" t="str">
        <f>IFERROR(VLOOKUP(E2819,'字典-系统管理&amp;工段管理'!$A$2:$B$7,2,0),"0")</f>
        <v>D</v>
      </c>
      <c r="V2819" s="22" t="str">
        <f>IFERROR(VLOOKUP(F2819,'字典-系统管理&amp;工段管理'!$A$2:$B$7,2,0),"0")</f>
        <v>0</v>
      </c>
      <c r="W2819" s="22" t="str">
        <f>IFERROR(VLOOKUP(G2819,'字典-系统管理&amp;工段管理'!$A$2:$B$7,2,0),"0")</f>
        <v>0</v>
      </c>
      <c r="X2819" s="22" t="str">
        <f>IFERROR(VLOOKUP(H2819,'字典-系统管理&amp;工段管理'!$A$2:$B$7,2,0),"0")</f>
        <v>0</v>
      </c>
    </row>
    <row r="2820" spans="1:24" x14ac:dyDescent="0.15">
      <c r="A2820" s="19">
        <v>2818</v>
      </c>
      <c r="B2820" s="22" t="s">
        <v>24</v>
      </c>
      <c r="C2820" s="22" t="s">
        <v>94</v>
      </c>
      <c r="D2820" s="22" t="s">
        <v>234</v>
      </c>
      <c r="E2820" s="22" t="s">
        <v>28</v>
      </c>
      <c r="F2820" s="22"/>
      <c r="G2820" s="22"/>
      <c r="H2820" s="22"/>
      <c r="I2820" s="32" t="s">
        <v>1800</v>
      </c>
      <c r="J2820" s="22" t="s">
        <v>33</v>
      </c>
      <c r="K2820" s="38" t="s">
        <v>325</v>
      </c>
      <c r="L2820" s="20">
        <v>710</v>
      </c>
      <c r="M2820" s="29" t="str">
        <f>O2820&amp;"-"&amp;P2820&amp;"-"&amp;Q2820&amp;"-"&amp;R2820&amp;"-"&amp;S2820&amp;"-"&amp;T2820</f>
        <v>SJ-V-05-000D-XV-0710</v>
      </c>
      <c r="N2820" s="32" t="s">
        <v>1800</v>
      </c>
      <c r="O2820" s="21" t="str">
        <f>IFERROR(VLOOKUP(B2820,'字典-基地管理'!A:B,2,FALSE),"未填")</f>
        <v>SJ</v>
      </c>
      <c r="P2820" s="21" t="str">
        <f>IFERROR(VLOOKUP(C2820,'字典-车间管理'!A:B,2,FALSE),"未填")</f>
        <v>V</v>
      </c>
      <c r="Q2820" s="21" t="str">
        <f>IFERROR(VLOOKUP(D2820,'字典-系统管理&amp;工段管理'!C:D,2,FALSE),"未填")</f>
        <v>05</v>
      </c>
      <c r="R2820" s="22" t="str">
        <f>_xlfn.TEXTJOIN("", TRUE, IF(U2820="0", U2820, ""), IF(V2820="0", V2820, ""), IF(W2820="0", W2820, ""), IF(X2820="0", X2820, ""), IF(U2820&lt;&gt;"0", U2820, ""), IF(V2820&lt;&gt;"0", V2820, ""), IF(W2820&lt;&gt;"0", W2820, ""), IF(X2820&lt;&gt;"0", X2820, ""))</f>
        <v>000D</v>
      </c>
      <c r="S2820" s="21" t="str">
        <f>IFERROR(VLOOKUP(K2820,'字典-设备&amp;仪表管理'!A:B,2,FALSE),"未填")</f>
        <v>XV</v>
      </c>
      <c r="T2820" s="26" t="str">
        <f>IF(L2820="","未填",TEXT(L2820,"0000"))</f>
        <v>0710</v>
      </c>
      <c r="U2820" s="22" t="str">
        <f>IFERROR(VLOOKUP(E2820,'字典-系统管理&amp;工段管理'!$A$2:$B$7,2,0),"0")</f>
        <v>D</v>
      </c>
      <c r="V2820" s="22" t="str">
        <f>IFERROR(VLOOKUP(F2820,'字典-系统管理&amp;工段管理'!$A$2:$B$7,2,0),"0")</f>
        <v>0</v>
      </c>
      <c r="W2820" s="22" t="str">
        <f>IFERROR(VLOOKUP(G2820,'字典-系统管理&amp;工段管理'!$A$2:$B$7,2,0),"0")</f>
        <v>0</v>
      </c>
      <c r="X2820" s="22" t="str">
        <f>IFERROR(VLOOKUP(H2820,'字典-系统管理&amp;工段管理'!$A$2:$B$7,2,0),"0")</f>
        <v>0</v>
      </c>
    </row>
    <row r="2821" spans="1:24" x14ac:dyDescent="0.15">
      <c r="A2821" s="19">
        <v>2819</v>
      </c>
      <c r="B2821" s="22" t="s">
        <v>24</v>
      </c>
      <c r="C2821" s="22" t="s">
        <v>94</v>
      </c>
      <c r="D2821" s="22" t="s">
        <v>234</v>
      </c>
      <c r="E2821" s="22" t="s">
        <v>28</v>
      </c>
      <c r="F2821" s="22"/>
      <c r="G2821" s="22"/>
      <c r="H2821" s="22"/>
      <c r="I2821" s="32" t="s">
        <v>1801</v>
      </c>
      <c r="J2821" s="22" t="s">
        <v>33</v>
      </c>
      <c r="K2821" s="38" t="s">
        <v>325</v>
      </c>
      <c r="L2821" s="20">
        <v>711</v>
      </c>
      <c r="M2821" s="29" t="str">
        <f>O2821&amp;"-"&amp;P2821&amp;"-"&amp;Q2821&amp;"-"&amp;R2821&amp;"-"&amp;S2821&amp;"-"&amp;T2821</f>
        <v>SJ-V-05-000D-XV-0711</v>
      </c>
      <c r="N2821" s="32" t="s">
        <v>1801</v>
      </c>
      <c r="O2821" s="21" t="str">
        <f>IFERROR(VLOOKUP(B2821,'字典-基地管理'!A:B,2,FALSE),"未填")</f>
        <v>SJ</v>
      </c>
      <c r="P2821" s="21" t="str">
        <f>IFERROR(VLOOKUP(C2821,'字典-车间管理'!A:B,2,FALSE),"未填")</f>
        <v>V</v>
      </c>
      <c r="Q2821" s="21" t="str">
        <f>IFERROR(VLOOKUP(D2821,'字典-系统管理&amp;工段管理'!C:D,2,FALSE),"未填")</f>
        <v>05</v>
      </c>
      <c r="R2821" s="22" t="str">
        <f>_xlfn.TEXTJOIN("", TRUE, IF(U2821="0", U2821, ""), IF(V2821="0", V2821, ""), IF(W2821="0", W2821, ""), IF(X2821="0", X2821, ""), IF(U2821&lt;&gt;"0", U2821, ""), IF(V2821&lt;&gt;"0", V2821, ""), IF(W2821&lt;&gt;"0", W2821, ""), IF(X2821&lt;&gt;"0", X2821, ""))</f>
        <v>000D</v>
      </c>
      <c r="S2821" s="21" t="str">
        <f>IFERROR(VLOOKUP(K2821,'字典-设备&amp;仪表管理'!A:B,2,FALSE),"未填")</f>
        <v>XV</v>
      </c>
      <c r="T2821" s="26" t="str">
        <f>IF(L2821="","未填",TEXT(L2821,"0000"))</f>
        <v>0711</v>
      </c>
      <c r="U2821" s="22" t="str">
        <f>IFERROR(VLOOKUP(E2821,'字典-系统管理&amp;工段管理'!$A$2:$B$7,2,0),"0")</f>
        <v>D</v>
      </c>
      <c r="V2821" s="22" t="str">
        <f>IFERROR(VLOOKUP(F2821,'字典-系统管理&amp;工段管理'!$A$2:$B$7,2,0),"0")</f>
        <v>0</v>
      </c>
      <c r="W2821" s="22" t="str">
        <f>IFERROR(VLOOKUP(G2821,'字典-系统管理&amp;工段管理'!$A$2:$B$7,2,0),"0")</f>
        <v>0</v>
      </c>
      <c r="X2821" s="22" t="str">
        <f>IFERROR(VLOOKUP(H2821,'字典-系统管理&amp;工段管理'!$A$2:$B$7,2,0),"0")</f>
        <v>0</v>
      </c>
    </row>
    <row r="2822" spans="1:24" x14ac:dyDescent="0.15">
      <c r="A2822" s="19">
        <v>2820</v>
      </c>
      <c r="B2822" s="22" t="s">
        <v>24</v>
      </c>
      <c r="C2822" s="22" t="s">
        <v>94</v>
      </c>
      <c r="D2822" s="22" t="s">
        <v>234</v>
      </c>
      <c r="E2822" s="22" t="s">
        <v>28</v>
      </c>
      <c r="F2822" s="22"/>
      <c r="G2822" s="22"/>
      <c r="H2822" s="22"/>
      <c r="I2822" s="32" t="s">
        <v>1802</v>
      </c>
      <c r="J2822" s="22" t="s">
        <v>33</v>
      </c>
      <c r="K2822" s="38" t="s">
        <v>325</v>
      </c>
      <c r="L2822" s="20">
        <v>712</v>
      </c>
      <c r="M2822" s="29" t="str">
        <f>O2822&amp;"-"&amp;P2822&amp;"-"&amp;Q2822&amp;"-"&amp;R2822&amp;"-"&amp;S2822&amp;"-"&amp;T2822</f>
        <v>SJ-V-05-000D-XV-0712</v>
      </c>
      <c r="N2822" s="32" t="s">
        <v>1802</v>
      </c>
      <c r="O2822" s="21" t="str">
        <f>IFERROR(VLOOKUP(B2822,'字典-基地管理'!A:B,2,FALSE),"未填")</f>
        <v>SJ</v>
      </c>
      <c r="P2822" s="21" t="str">
        <f>IFERROR(VLOOKUP(C2822,'字典-车间管理'!A:B,2,FALSE),"未填")</f>
        <v>V</v>
      </c>
      <c r="Q2822" s="21" t="str">
        <f>IFERROR(VLOOKUP(D2822,'字典-系统管理&amp;工段管理'!C:D,2,FALSE),"未填")</f>
        <v>05</v>
      </c>
      <c r="R2822" s="22" t="str">
        <f>_xlfn.TEXTJOIN("", TRUE, IF(U2822="0", U2822, ""), IF(V2822="0", V2822, ""), IF(W2822="0", W2822, ""), IF(X2822="0", X2822, ""), IF(U2822&lt;&gt;"0", U2822, ""), IF(V2822&lt;&gt;"0", V2822, ""), IF(W2822&lt;&gt;"0", W2822, ""), IF(X2822&lt;&gt;"0", X2822, ""))</f>
        <v>000D</v>
      </c>
      <c r="S2822" s="21" t="str">
        <f>IFERROR(VLOOKUP(K2822,'字典-设备&amp;仪表管理'!A:B,2,FALSE),"未填")</f>
        <v>XV</v>
      </c>
      <c r="T2822" s="26" t="str">
        <f>IF(L2822="","未填",TEXT(L2822,"0000"))</f>
        <v>0712</v>
      </c>
      <c r="U2822" s="22" t="str">
        <f>IFERROR(VLOOKUP(E2822,'字典-系统管理&amp;工段管理'!$A$2:$B$7,2,0),"0")</f>
        <v>D</v>
      </c>
      <c r="V2822" s="22" t="str">
        <f>IFERROR(VLOOKUP(F2822,'字典-系统管理&amp;工段管理'!$A$2:$B$7,2,0),"0")</f>
        <v>0</v>
      </c>
      <c r="W2822" s="22" t="str">
        <f>IFERROR(VLOOKUP(G2822,'字典-系统管理&amp;工段管理'!$A$2:$B$7,2,0),"0")</f>
        <v>0</v>
      </c>
      <c r="X2822" s="22" t="str">
        <f>IFERROR(VLOOKUP(H2822,'字典-系统管理&amp;工段管理'!$A$2:$B$7,2,0),"0")</f>
        <v>0</v>
      </c>
    </row>
    <row r="2823" spans="1:24" x14ac:dyDescent="0.15">
      <c r="A2823" s="19">
        <v>2821</v>
      </c>
      <c r="B2823" s="22" t="s">
        <v>24</v>
      </c>
      <c r="C2823" s="22" t="s">
        <v>94</v>
      </c>
      <c r="D2823" s="22" t="s">
        <v>234</v>
      </c>
      <c r="E2823" s="22" t="s">
        <v>28</v>
      </c>
      <c r="F2823" s="22"/>
      <c r="G2823" s="22"/>
      <c r="H2823" s="22"/>
      <c r="I2823" s="32" t="s">
        <v>1803</v>
      </c>
      <c r="J2823" s="22" t="s">
        <v>33</v>
      </c>
      <c r="K2823" s="38" t="s">
        <v>325</v>
      </c>
      <c r="L2823" s="20">
        <v>713</v>
      </c>
      <c r="M2823" s="29" t="str">
        <f>O2823&amp;"-"&amp;P2823&amp;"-"&amp;Q2823&amp;"-"&amp;R2823&amp;"-"&amp;S2823&amp;"-"&amp;T2823</f>
        <v>SJ-V-05-000D-XV-0713</v>
      </c>
      <c r="N2823" s="32" t="s">
        <v>1803</v>
      </c>
      <c r="O2823" s="21" t="str">
        <f>IFERROR(VLOOKUP(B2823,'字典-基地管理'!A:B,2,FALSE),"未填")</f>
        <v>SJ</v>
      </c>
      <c r="P2823" s="21" t="str">
        <f>IFERROR(VLOOKUP(C2823,'字典-车间管理'!A:B,2,FALSE),"未填")</f>
        <v>V</v>
      </c>
      <c r="Q2823" s="21" t="str">
        <f>IFERROR(VLOOKUP(D2823,'字典-系统管理&amp;工段管理'!C:D,2,FALSE),"未填")</f>
        <v>05</v>
      </c>
      <c r="R2823" s="22" t="str">
        <f>_xlfn.TEXTJOIN("", TRUE, IF(U2823="0", U2823, ""), IF(V2823="0", V2823, ""), IF(W2823="0", W2823, ""), IF(X2823="0", X2823, ""), IF(U2823&lt;&gt;"0", U2823, ""), IF(V2823&lt;&gt;"0", V2823, ""), IF(W2823&lt;&gt;"0", W2823, ""), IF(X2823&lt;&gt;"0", X2823, ""))</f>
        <v>000D</v>
      </c>
      <c r="S2823" s="21" t="str">
        <f>IFERROR(VLOOKUP(K2823,'字典-设备&amp;仪表管理'!A:B,2,FALSE),"未填")</f>
        <v>XV</v>
      </c>
      <c r="T2823" s="26" t="str">
        <f>IF(L2823="","未填",TEXT(L2823,"0000"))</f>
        <v>0713</v>
      </c>
      <c r="U2823" s="22" t="str">
        <f>IFERROR(VLOOKUP(E2823,'字典-系统管理&amp;工段管理'!$A$2:$B$7,2,0),"0")</f>
        <v>D</v>
      </c>
      <c r="V2823" s="22" t="str">
        <f>IFERROR(VLOOKUP(F2823,'字典-系统管理&amp;工段管理'!$A$2:$B$7,2,0),"0")</f>
        <v>0</v>
      </c>
      <c r="W2823" s="22" t="str">
        <f>IFERROR(VLOOKUP(G2823,'字典-系统管理&amp;工段管理'!$A$2:$B$7,2,0),"0")</f>
        <v>0</v>
      </c>
      <c r="X2823" s="22" t="str">
        <f>IFERROR(VLOOKUP(H2823,'字典-系统管理&amp;工段管理'!$A$2:$B$7,2,0),"0")</f>
        <v>0</v>
      </c>
    </row>
    <row r="2824" spans="1:24" x14ac:dyDescent="0.15">
      <c r="A2824" s="19">
        <v>2822</v>
      </c>
      <c r="B2824" s="22" t="s">
        <v>24</v>
      </c>
      <c r="C2824" s="22" t="s">
        <v>94</v>
      </c>
      <c r="D2824" s="22" t="s">
        <v>234</v>
      </c>
      <c r="E2824" s="22" t="s">
        <v>28</v>
      </c>
      <c r="F2824" s="22"/>
      <c r="G2824" s="22"/>
      <c r="H2824" s="22"/>
      <c r="I2824" s="32" t="s">
        <v>1804</v>
      </c>
      <c r="J2824" s="22" t="s">
        <v>33</v>
      </c>
      <c r="K2824" s="38" t="s">
        <v>325</v>
      </c>
      <c r="L2824" s="20">
        <v>714</v>
      </c>
      <c r="M2824" s="29" t="str">
        <f>O2824&amp;"-"&amp;P2824&amp;"-"&amp;Q2824&amp;"-"&amp;R2824&amp;"-"&amp;S2824&amp;"-"&amp;T2824</f>
        <v>SJ-V-05-000D-XV-0714</v>
      </c>
      <c r="N2824" s="32" t="s">
        <v>1804</v>
      </c>
      <c r="O2824" s="21" t="str">
        <f>IFERROR(VLOOKUP(B2824,'字典-基地管理'!A:B,2,FALSE),"未填")</f>
        <v>SJ</v>
      </c>
      <c r="P2824" s="21" t="str">
        <f>IFERROR(VLOOKUP(C2824,'字典-车间管理'!A:B,2,FALSE),"未填")</f>
        <v>V</v>
      </c>
      <c r="Q2824" s="21" t="str">
        <f>IFERROR(VLOOKUP(D2824,'字典-系统管理&amp;工段管理'!C:D,2,FALSE),"未填")</f>
        <v>05</v>
      </c>
      <c r="R2824" s="22" t="str">
        <f>_xlfn.TEXTJOIN("", TRUE, IF(U2824="0", U2824, ""), IF(V2824="0", V2824, ""), IF(W2824="0", W2824, ""), IF(X2824="0", X2824, ""), IF(U2824&lt;&gt;"0", U2824, ""), IF(V2824&lt;&gt;"0", V2824, ""), IF(W2824&lt;&gt;"0", W2824, ""), IF(X2824&lt;&gt;"0", X2824, ""))</f>
        <v>000D</v>
      </c>
      <c r="S2824" s="21" t="str">
        <f>IFERROR(VLOOKUP(K2824,'字典-设备&amp;仪表管理'!A:B,2,FALSE),"未填")</f>
        <v>XV</v>
      </c>
      <c r="T2824" s="26" t="str">
        <f>IF(L2824="","未填",TEXT(L2824,"0000"))</f>
        <v>0714</v>
      </c>
      <c r="U2824" s="22" t="str">
        <f>IFERROR(VLOOKUP(E2824,'字典-系统管理&amp;工段管理'!$A$2:$B$7,2,0),"0")</f>
        <v>D</v>
      </c>
      <c r="V2824" s="22" t="str">
        <f>IFERROR(VLOOKUP(F2824,'字典-系统管理&amp;工段管理'!$A$2:$B$7,2,0),"0")</f>
        <v>0</v>
      </c>
      <c r="W2824" s="22" t="str">
        <f>IFERROR(VLOOKUP(G2824,'字典-系统管理&amp;工段管理'!$A$2:$B$7,2,0),"0")</f>
        <v>0</v>
      </c>
      <c r="X2824" s="22" t="str">
        <f>IFERROR(VLOOKUP(H2824,'字典-系统管理&amp;工段管理'!$A$2:$B$7,2,0),"0")</f>
        <v>0</v>
      </c>
    </row>
    <row r="2825" spans="1:24" x14ac:dyDescent="0.15">
      <c r="A2825" s="19">
        <v>2823</v>
      </c>
      <c r="B2825" s="22" t="s">
        <v>24</v>
      </c>
      <c r="C2825" s="22" t="s">
        <v>94</v>
      </c>
      <c r="D2825" s="22" t="s">
        <v>234</v>
      </c>
      <c r="E2825" s="22" t="s">
        <v>28</v>
      </c>
      <c r="F2825" s="22"/>
      <c r="G2825" s="22"/>
      <c r="H2825" s="22"/>
      <c r="I2825" s="32" t="s">
        <v>1805</v>
      </c>
      <c r="J2825" s="22" t="s">
        <v>33</v>
      </c>
      <c r="K2825" s="38" t="s">
        <v>325</v>
      </c>
      <c r="L2825" s="20">
        <v>715</v>
      </c>
      <c r="M2825" s="29" t="str">
        <f>O2825&amp;"-"&amp;P2825&amp;"-"&amp;Q2825&amp;"-"&amp;R2825&amp;"-"&amp;S2825&amp;"-"&amp;T2825</f>
        <v>SJ-V-05-000D-XV-0715</v>
      </c>
      <c r="N2825" s="32" t="s">
        <v>1805</v>
      </c>
      <c r="O2825" s="21" t="str">
        <f>IFERROR(VLOOKUP(B2825,'字典-基地管理'!A:B,2,FALSE),"未填")</f>
        <v>SJ</v>
      </c>
      <c r="P2825" s="21" t="str">
        <f>IFERROR(VLOOKUP(C2825,'字典-车间管理'!A:B,2,FALSE),"未填")</f>
        <v>V</v>
      </c>
      <c r="Q2825" s="21" t="str">
        <f>IFERROR(VLOOKUP(D2825,'字典-系统管理&amp;工段管理'!C:D,2,FALSE),"未填")</f>
        <v>05</v>
      </c>
      <c r="R2825" s="22" t="str">
        <f>_xlfn.TEXTJOIN("", TRUE, IF(U2825="0", U2825, ""), IF(V2825="0", V2825, ""), IF(W2825="0", W2825, ""), IF(X2825="0", X2825, ""), IF(U2825&lt;&gt;"0", U2825, ""), IF(V2825&lt;&gt;"0", V2825, ""), IF(W2825&lt;&gt;"0", W2825, ""), IF(X2825&lt;&gt;"0", X2825, ""))</f>
        <v>000D</v>
      </c>
      <c r="S2825" s="21" t="str">
        <f>IFERROR(VLOOKUP(K2825,'字典-设备&amp;仪表管理'!A:B,2,FALSE),"未填")</f>
        <v>XV</v>
      </c>
      <c r="T2825" s="26" t="str">
        <f>IF(L2825="","未填",TEXT(L2825,"0000"))</f>
        <v>0715</v>
      </c>
      <c r="U2825" s="22" t="str">
        <f>IFERROR(VLOOKUP(E2825,'字典-系统管理&amp;工段管理'!$A$2:$B$7,2,0),"0")</f>
        <v>D</v>
      </c>
      <c r="V2825" s="22" t="str">
        <f>IFERROR(VLOOKUP(F2825,'字典-系统管理&amp;工段管理'!$A$2:$B$7,2,0),"0")</f>
        <v>0</v>
      </c>
      <c r="W2825" s="22" t="str">
        <f>IFERROR(VLOOKUP(G2825,'字典-系统管理&amp;工段管理'!$A$2:$B$7,2,0),"0")</f>
        <v>0</v>
      </c>
      <c r="X2825" s="22" t="str">
        <f>IFERROR(VLOOKUP(H2825,'字典-系统管理&amp;工段管理'!$A$2:$B$7,2,0),"0")</f>
        <v>0</v>
      </c>
    </row>
    <row r="2826" spans="1:24" x14ac:dyDescent="0.15">
      <c r="A2826" s="19">
        <v>2824</v>
      </c>
      <c r="B2826" s="22" t="s">
        <v>24</v>
      </c>
      <c r="C2826" s="22" t="s">
        <v>94</v>
      </c>
      <c r="D2826" s="22" t="s">
        <v>234</v>
      </c>
      <c r="E2826" s="22" t="s">
        <v>28</v>
      </c>
      <c r="F2826" s="22"/>
      <c r="G2826" s="22"/>
      <c r="H2826" s="22"/>
      <c r="I2826" s="32" t="s">
        <v>1806</v>
      </c>
      <c r="J2826" s="22" t="s">
        <v>33</v>
      </c>
      <c r="K2826" s="38" t="s">
        <v>325</v>
      </c>
      <c r="L2826" s="20">
        <v>716</v>
      </c>
      <c r="M2826" s="29" t="str">
        <f>O2826&amp;"-"&amp;P2826&amp;"-"&amp;Q2826&amp;"-"&amp;R2826&amp;"-"&amp;S2826&amp;"-"&amp;T2826</f>
        <v>SJ-V-05-000D-XV-0716</v>
      </c>
      <c r="N2826" s="32" t="s">
        <v>1806</v>
      </c>
      <c r="O2826" s="21" t="str">
        <f>IFERROR(VLOOKUP(B2826,'字典-基地管理'!A:B,2,FALSE),"未填")</f>
        <v>SJ</v>
      </c>
      <c r="P2826" s="21" t="str">
        <f>IFERROR(VLOOKUP(C2826,'字典-车间管理'!A:B,2,FALSE),"未填")</f>
        <v>V</v>
      </c>
      <c r="Q2826" s="21" t="str">
        <f>IFERROR(VLOOKUP(D2826,'字典-系统管理&amp;工段管理'!C:D,2,FALSE),"未填")</f>
        <v>05</v>
      </c>
      <c r="R2826" s="22" t="str">
        <f>_xlfn.TEXTJOIN("", TRUE, IF(U2826="0", U2826, ""), IF(V2826="0", V2826, ""), IF(W2826="0", W2826, ""), IF(X2826="0", X2826, ""), IF(U2826&lt;&gt;"0", U2826, ""), IF(V2826&lt;&gt;"0", V2826, ""), IF(W2826&lt;&gt;"0", W2826, ""), IF(X2826&lt;&gt;"0", X2826, ""))</f>
        <v>000D</v>
      </c>
      <c r="S2826" s="21" t="str">
        <f>IFERROR(VLOOKUP(K2826,'字典-设备&amp;仪表管理'!A:B,2,FALSE),"未填")</f>
        <v>XV</v>
      </c>
      <c r="T2826" s="26" t="str">
        <f>IF(L2826="","未填",TEXT(L2826,"0000"))</f>
        <v>0716</v>
      </c>
      <c r="U2826" s="22" t="str">
        <f>IFERROR(VLOOKUP(E2826,'字典-系统管理&amp;工段管理'!$A$2:$B$7,2,0),"0")</f>
        <v>D</v>
      </c>
      <c r="V2826" s="22" t="str">
        <f>IFERROR(VLOOKUP(F2826,'字典-系统管理&amp;工段管理'!$A$2:$B$7,2,0),"0")</f>
        <v>0</v>
      </c>
      <c r="W2826" s="22" t="str">
        <f>IFERROR(VLOOKUP(G2826,'字典-系统管理&amp;工段管理'!$A$2:$B$7,2,0),"0")</f>
        <v>0</v>
      </c>
      <c r="X2826" s="22" t="str">
        <f>IFERROR(VLOOKUP(H2826,'字典-系统管理&amp;工段管理'!$A$2:$B$7,2,0),"0")</f>
        <v>0</v>
      </c>
    </row>
    <row r="2827" spans="1:24" x14ac:dyDescent="0.15">
      <c r="A2827" s="19">
        <v>2825</v>
      </c>
      <c r="B2827" s="22" t="s">
        <v>24</v>
      </c>
      <c r="C2827" s="22" t="s">
        <v>94</v>
      </c>
      <c r="D2827" s="22" t="s">
        <v>234</v>
      </c>
      <c r="E2827" s="22" t="s">
        <v>28</v>
      </c>
      <c r="F2827" s="22"/>
      <c r="G2827" s="22"/>
      <c r="H2827" s="22"/>
      <c r="I2827" s="32" t="s">
        <v>1807</v>
      </c>
      <c r="J2827" s="22" t="s">
        <v>33</v>
      </c>
      <c r="K2827" s="38" t="s">
        <v>325</v>
      </c>
      <c r="L2827" s="20">
        <v>717</v>
      </c>
      <c r="M2827" s="29" t="str">
        <f>O2827&amp;"-"&amp;P2827&amp;"-"&amp;Q2827&amp;"-"&amp;R2827&amp;"-"&amp;S2827&amp;"-"&amp;T2827</f>
        <v>SJ-V-05-000D-XV-0717</v>
      </c>
      <c r="N2827" s="32" t="s">
        <v>1807</v>
      </c>
      <c r="O2827" s="21" t="str">
        <f>IFERROR(VLOOKUP(B2827,'字典-基地管理'!A:B,2,FALSE),"未填")</f>
        <v>SJ</v>
      </c>
      <c r="P2827" s="21" t="str">
        <f>IFERROR(VLOOKUP(C2827,'字典-车间管理'!A:B,2,FALSE),"未填")</f>
        <v>V</v>
      </c>
      <c r="Q2827" s="21" t="str">
        <f>IFERROR(VLOOKUP(D2827,'字典-系统管理&amp;工段管理'!C:D,2,FALSE),"未填")</f>
        <v>05</v>
      </c>
      <c r="R2827" s="22" t="str">
        <f>_xlfn.TEXTJOIN("", TRUE, IF(U2827="0", U2827, ""), IF(V2827="0", V2827, ""), IF(W2827="0", W2827, ""), IF(X2827="0", X2827, ""), IF(U2827&lt;&gt;"0", U2827, ""), IF(V2827&lt;&gt;"0", V2827, ""), IF(W2827&lt;&gt;"0", W2827, ""), IF(X2827&lt;&gt;"0", X2827, ""))</f>
        <v>000D</v>
      </c>
      <c r="S2827" s="21" t="str">
        <f>IFERROR(VLOOKUP(K2827,'字典-设备&amp;仪表管理'!A:B,2,FALSE),"未填")</f>
        <v>XV</v>
      </c>
      <c r="T2827" s="26" t="str">
        <f>IF(L2827="","未填",TEXT(L2827,"0000"))</f>
        <v>0717</v>
      </c>
      <c r="U2827" s="22" t="str">
        <f>IFERROR(VLOOKUP(E2827,'字典-系统管理&amp;工段管理'!$A$2:$B$7,2,0),"0")</f>
        <v>D</v>
      </c>
      <c r="V2827" s="22" t="str">
        <f>IFERROR(VLOOKUP(F2827,'字典-系统管理&amp;工段管理'!$A$2:$B$7,2,0),"0")</f>
        <v>0</v>
      </c>
      <c r="W2827" s="22" t="str">
        <f>IFERROR(VLOOKUP(G2827,'字典-系统管理&amp;工段管理'!$A$2:$B$7,2,0),"0")</f>
        <v>0</v>
      </c>
      <c r="X2827" s="22" t="str">
        <f>IFERROR(VLOOKUP(H2827,'字典-系统管理&amp;工段管理'!$A$2:$B$7,2,0),"0")</f>
        <v>0</v>
      </c>
    </row>
    <row r="2828" spans="1:24" x14ac:dyDescent="0.15">
      <c r="A2828" s="19">
        <v>2826</v>
      </c>
      <c r="B2828" s="22" t="s">
        <v>24</v>
      </c>
      <c r="C2828" s="22" t="s">
        <v>94</v>
      </c>
      <c r="D2828" s="22" t="s">
        <v>234</v>
      </c>
      <c r="E2828" s="22" t="s">
        <v>28</v>
      </c>
      <c r="F2828" s="22"/>
      <c r="G2828" s="22"/>
      <c r="H2828" s="22"/>
      <c r="I2828" s="32" t="s">
        <v>1819</v>
      </c>
      <c r="J2828" s="22" t="s">
        <v>33</v>
      </c>
      <c r="K2828" s="38" t="s">
        <v>325</v>
      </c>
      <c r="L2828" s="20">
        <v>718</v>
      </c>
      <c r="M2828" s="29" t="str">
        <f>O2828&amp;"-"&amp;P2828&amp;"-"&amp;Q2828&amp;"-"&amp;R2828&amp;"-"&amp;S2828&amp;"-"&amp;T2828</f>
        <v>SJ-V-05-000D-XV-0718</v>
      </c>
      <c r="N2828" s="32" t="s">
        <v>1819</v>
      </c>
      <c r="O2828" s="21" t="str">
        <f>IFERROR(VLOOKUP(B2828,'字典-基地管理'!A:B,2,FALSE),"未填")</f>
        <v>SJ</v>
      </c>
      <c r="P2828" s="21" t="str">
        <f>IFERROR(VLOOKUP(C2828,'字典-车间管理'!A:B,2,FALSE),"未填")</f>
        <v>V</v>
      </c>
      <c r="Q2828" s="21" t="str">
        <f>IFERROR(VLOOKUP(D2828,'字典-系统管理&amp;工段管理'!C:D,2,FALSE),"未填")</f>
        <v>05</v>
      </c>
      <c r="R2828" s="22" t="str">
        <f>_xlfn.TEXTJOIN("", TRUE, IF(U2828="0", U2828, ""), IF(V2828="0", V2828, ""), IF(W2828="0", W2828, ""), IF(X2828="0", X2828, ""), IF(U2828&lt;&gt;"0", U2828, ""), IF(V2828&lt;&gt;"0", V2828, ""), IF(W2828&lt;&gt;"0", W2828, ""), IF(X2828&lt;&gt;"0", X2828, ""))</f>
        <v>000D</v>
      </c>
      <c r="S2828" s="21" t="str">
        <f>IFERROR(VLOOKUP(K2828,'字典-设备&amp;仪表管理'!A:B,2,FALSE),"未填")</f>
        <v>XV</v>
      </c>
      <c r="T2828" s="26" t="str">
        <f>IF(L2828="","未填",TEXT(L2828,"0000"))</f>
        <v>0718</v>
      </c>
      <c r="U2828" s="22" t="str">
        <f>IFERROR(VLOOKUP(E2828,'字典-系统管理&amp;工段管理'!$A$2:$B$7,2,0),"0")</f>
        <v>D</v>
      </c>
      <c r="V2828" s="22" t="str">
        <f>IFERROR(VLOOKUP(F2828,'字典-系统管理&amp;工段管理'!$A$2:$B$7,2,0),"0")</f>
        <v>0</v>
      </c>
      <c r="W2828" s="22" t="str">
        <f>IFERROR(VLOOKUP(G2828,'字典-系统管理&amp;工段管理'!$A$2:$B$7,2,0),"0")</f>
        <v>0</v>
      </c>
      <c r="X2828" s="22" t="str">
        <f>IFERROR(VLOOKUP(H2828,'字典-系统管理&amp;工段管理'!$A$2:$B$7,2,0),"0")</f>
        <v>0</v>
      </c>
    </row>
    <row r="2829" spans="1:24" x14ac:dyDescent="0.15">
      <c r="A2829" s="19">
        <v>2827</v>
      </c>
      <c r="B2829" s="22" t="s">
        <v>24</v>
      </c>
      <c r="C2829" s="22" t="s">
        <v>94</v>
      </c>
      <c r="D2829" s="22" t="s">
        <v>234</v>
      </c>
      <c r="E2829" s="22" t="s">
        <v>28</v>
      </c>
      <c r="F2829" s="22"/>
      <c r="G2829" s="22"/>
      <c r="H2829" s="22"/>
      <c r="I2829" s="32" t="s">
        <v>1823</v>
      </c>
      <c r="J2829" s="22" t="s">
        <v>33</v>
      </c>
      <c r="K2829" s="38" t="s">
        <v>325</v>
      </c>
      <c r="L2829" s="20">
        <v>719</v>
      </c>
      <c r="M2829" s="29" t="str">
        <f>O2829&amp;"-"&amp;P2829&amp;"-"&amp;Q2829&amp;"-"&amp;R2829&amp;"-"&amp;S2829&amp;"-"&amp;T2829</f>
        <v>SJ-V-05-000D-XV-0719</v>
      </c>
      <c r="N2829" s="32" t="s">
        <v>1823</v>
      </c>
      <c r="O2829" s="21" t="str">
        <f>IFERROR(VLOOKUP(B2829,'字典-基地管理'!A:B,2,FALSE),"未填")</f>
        <v>SJ</v>
      </c>
      <c r="P2829" s="21" t="str">
        <f>IFERROR(VLOOKUP(C2829,'字典-车间管理'!A:B,2,FALSE),"未填")</f>
        <v>V</v>
      </c>
      <c r="Q2829" s="21" t="str">
        <f>IFERROR(VLOOKUP(D2829,'字典-系统管理&amp;工段管理'!C:D,2,FALSE),"未填")</f>
        <v>05</v>
      </c>
      <c r="R2829" s="22" t="str">
        <f>_xlfn.TEXTJOIN("", TRUE, IF(U2829="0", U2829, ""), IF(V2829="0", V2829, ""), IF(W2829="0", W2829, ""), IF(X2829="0", X2829, ""), IF(U2829&lt;&gt;"0", U2829, ""), IF(V2829&lt;&gt;"0", V2829, ""), IF(W2829&lt;&gt;"0", W2829, ""), IF(X2829&lt;&gt;"0", X2829, ""))</f>
        <v>000D</v>
      </c>
      <c r="S2829" s="21" t="str">
        <f>IFERROR(VLOOKUP(K2829,'字典-设备&amp;仪表管理'!A:B,2,FALSE),"未填")</f>
        <v>XV</v>
      </c>
      <c r="T2829" s="26" t="str">
        <f>IF(L2829="","未填",TEXT(L2829,"0000"))</f>
        <v>0719</v>
      </c>
      <c r="U2829" s="22" t="str">
        <f>IFERROR(VLOOKUP(E2829,'字典-系统管理&amp;工段管理'!$A$2:$B$7,2,0),"0")</f>
        <v>D</v>
      </c>
      <c r="V2829" s="22" t="str">
        <f>IFERROR(VLOOKUP(F2829,'字典-系统管理&amp;工段管理'!$A$2:$B$7,2,0),"0")</f>
        <v>0</v>
      </c>
      <c r="W2829" s="22" t="str">
        <f>IFERROR(VLOOKUP(G2829,'字典-系统管理&amp;工段管理'!$A$2:$B$7,2,0),"0")</f>
        <v>0</v>
      </c>
      <c r="X2829" s="22" t="str">
        <f>IFERROR(VLOOKUP(H2829,'字典-系统管理&amp;工段管理'!$A$2:$B$7,2,0),"0")</f>
        <v>0</v>
      </c>
    </row>
    <row r="2830" spans="1:24" x14ac:dyDescent="0.15">
      <c r="A2830" s="19">
        <v>2828</v>
      </c>
      <c r="B2830" s="22" t="s">
        <v>24</v>
      </c>
      <c r="C2830" s="22" t="s">
        <v>94</v>
      </c>
      <c r="D2830" s="22" t="s">
        <v>234</v>
      </c>
      <c r="E2830" s="22" t="s">
        <v>28</v>
      </c>
      <c r="F2830" s="22"/>
      <c r="G2830" s="22"/>
      <c r="H2830" s="22"/>
      <c r="I2830" s="32" t="s">
        <v>1824</v>
      </c>
      <c r="J2830" s="22" t="s">
        <v>33</v>
      </c>
      <c r="K2830" s="38" t="s">
        <v>325</v>
      </c>
      <c r="L2830" s="20">
        <v>720</v>
      </c>
      <c r="M2830" s="29" t="str">
        <f>O2830&amp;"-"&amp;P2830&amp;"-"&amp;Q2830&amp;"-"&amp;R2830&amp;"-"&amp;S2830&amp;"-"&amp;T2830</f>
        <v>SJ-V-05-000D-XV-0720</v>
      </c>
      <c r="N2830" s="32" t="s">
        <v>1824</v>
      </c>
      <c r="O2830" s="21" t="str">
        <f>IFERROR(VLOOKUP(B2830,'字典-基地管理'!A:B,2,FALSE),"未填")</f>
        <v>SJ</v>
      </c>
      <c r="P2830" s="21" t="str">
        <f>IFERROR(VLOOKUP(C2830,'字典-车间管理'!A:B,2,FALSE),"未填")</f>
        <v>V</v>
      </c>
      <c r="Q2830" s="21" t="str">
        <f>IFERROR(VLOOKUP(D2830,'字典-系统管理&amp;工段管理'!C:D,2,FALSE),"未填")</f>
        <v>05</v>
      </c>
      <c r="R2830" s="22" t="str">
        <f>_xlfn.TEXTJOIN("", TRUE, IF(U2830="0", U2830, ""), IF(V2830="0", V2830, ""), IF(W2830="0", W2830, ""), IF(X2830="0", X2830, ""), IF(U2830&lt;&gt;"0", U2830, ""), IF(V2830&lt;&gt;"0", V2830, ""), IF(W2830&lt;&gt;"0", W2830, ""), IF(X2830&lt;&gt;"0", X2830, ""))</f>
        <v>000D</v>
      </c>
      <c r="S2830" s="21" t="str">
        <f>IFERROR(VLOOKUP(K2830,'字典-设备&amp;仪表管理'!A:B,2,FALSE),"未填")</f>
        <v>XV</v>
      </c>
      <c r="T2830" s="26" t="str">
        <f>IF(L2830="","未填",TEXT(L2830,"0000"))</f>
        <v>0720</v>
      </c>
      <c r="U2830" s="22" t="str">
        <f>IFERROR(VLOOKUP(E2830,'字典-系统管理&amp;工段管理'!$A$2:$B$7,2,0),"0")</f>
        <v>D</v>
      </c>
      <c r="V2830" s="22" t="str">
        <f>IFERROR(VLOOKUP(F2830,'字典-系统管理&amp;工段管理'!$A$2:$B$7,2,0),"0")</f>
        <v>0</v>
      </c>
      <c r="W2830" s="22" t="str">
        <f>IFERROR(VLOOKUP(G2830,'字典-系统管理&amp;工段管理'!$A$2:$B$7,2,0),"0")</f>
        <v>0</v>
      </c>
      <c r="X2830" s="22" t="str">
        <f>IFERROR(VLOOKUP(H2830,'字典-系统管理&amp;工段管理'!$A$2:$B$7,2,0),"0")</f>
        <v>0</v>
      </c>
    </row>
    <row r="2831" spans="1:24" x14ac:dyDescent="0.15">
      <c r="A2831" s="19">
        <v>2829</v>
      </c>
      <c r="B2831" s="22" t="s">
        <v>24</v>
      </c>
      <c r="C2831" s="22" t="s">
        <v>94</v>
      </c>
      <c r="D2831" s="22" t="s">
        <v>234</v>
      </c>
      <c r="E2831" s="22" t="s">
        <v>28</v>
      </c>
      <c r="F2831" s="22"/>
      <c r="G2831" s="22"/>
      <c r="H2831" s="22"/>
      <c r="I2831" s="32" t="s">
        <v>1826</v>
      </c>
      <c r="J2831" s="22" t="s">
        <v>33</v>
      </c>
      <c r="K2831" s="38" t="s">
        <v>325</v>
      </c>
      <c r="L2831" s="20">
        <v>721</v>
      </c>
      <c r="M2831" s="29" t="str">
        <f>O2831&amp;"-"&amp;P2831&amp;"-"&amp;Q2831&amp;"-"&amp;R2831&amp;"-"&amp;S2831&amp;"-"&amp;T2831</f>
        <v>SJ-V-05-000D-XV-0721</v>
      </c>
      <c r="N2831" s="32" t="s">
        <v>1826</v>
      </c>
      <c r="O2831" s="21" t="str">
        <f>IFERROR(VLOOKUP(B2831,'字典-基地管理'!A:B,2,FALSE),"未填")</f>
        <v>SJ</v>
      </c>
      <c r="P2831" s="21" t="str">
        <f>IFERROR(VLOOKUP(C2831,'字典-车间管理'!A:B,2,FALSE),"未填")</f>
        <v>V</v>
      </c>
      <c r="Q2831" s="21" t="str">
        <f>IFERROR(VLOOKUP(D2831,'字典-系统管理&amp;工段管理'!C:D,2,FALSE),"未填")</f>
        <v>05</v>
      </c>
      <c r="R2831" s="22" t="str">
        <f>_xlfn.TEXTJOIN("", TRUE, IF(U2831="0", U2831, ""), IF(V2831="0", V2831, ""), IF(W2831="0", W2831, ""), IF(X2831="0", X2831, ""), IF(U2831&lt;&gt;"0", U2831, ""), IF(V2831&lt;&gt;"0", V2831, ""), IF(W2831&lt;&gt;"0", W2831, ""), IF(X2831&lt;&gt;"0", X2831, ""))</f>
        <v>000D</v>
      </c>
      <c r="S2831" s="21" t="str">
        <f>IFERROR(VLOOKUP(K2831,'字典-设备&amp;仪表管理'!A:B,2,FALSE),"未填")</f>
        <v>XV</v>
      </c>
      <c r="T2831" s="26" t="str">
        <f>IF(L2831="","未填",TEXT(L2831,"0000"))</f>
        <v>0721</v>
      </c>
      <c r="U2831" s="22" t="str">
        <f>IFERROR(VLOOKUP(E2831,'字典-系统管理&amp;工段管理'!$A$2:$B$7,2,0),"0")</f>
        <v>D</v>
      </c>
      <c r="V2831" s="22" t="str">
        <f>IFERROR(VLOOKUP(F2831,'字典-系统管理&amp;工段管理'!$A$2:$B$7,2,0),"0")</f>
        <v>0</v>
      </c>
      <c r="W2831" s="22" t="str">
        <f>IFERROR(VLOOKUP(G2831,'字典-系统管理&amp;工段管理'!$A$2:$B$7,2,0),"0")</f>
        <v>0</v>
      </c>
      <c r="X2831" s="22" t="str">
        <f>IFERROR(VLOOKUP(H2831,'字典-系统管理&amp;工段管理'!$A$2:$B$7,2,0),"0")</f>
        <v>0</v>
      </c>
    </row>
    <row r="2832" spans="1:24" x14ac:dyDescent="0.15">
      <c r="A2832" s="19">
        <v>2830</v>
      </c>
      <c r="B2832" s="22" t="s">
        <v>24</v>
      </c>
      <c r="C2832" s="22" t="s">
        <v>94</v>
      </c>
      <c r="D2832" s="22" t="s">
        <v>234</v>
      </c>
      <c r="E2832" s="22" t="s">
        <v>28</v>
      </c>
      <c r="F2832" s="22"/>
      <c r="G2832" s="22"/>
      <c r="H2832" s="22"/>
      <c r="I2832" s="32" t="s">
        <v>1827</v>
      </c>
      <c r="J2832" s="22" t="s">
        <v>33</v>
      </c>
      <c r="K2832" s="38" t="s">
        <v>325</v>
      </c>
      <c r="L2832" s="20">
        <v>722</v>
      </c>
      <c r="M2832" s="29" t="str">
        <f>O2832&amp;"-"&amp;P2832&amp;"-"&amp;Q2832&amp;"-"&amp;R2832&amp;"-"&amp;S2832&amp;"-"&amp;T2832</f>
        <v>SJ-V-05-000D-XV-0722</v>
      </c>
      <c r="N2832" s="32" t="s">
        <v>1827</v>
      </c>
      <c r="O2832" s="21" t="str">
        <f>IFERROR(VLOOKUP(B2832,'字典-基地管理'!A:B,2,FALSE),"未填")</f>
        <v>SJ</v>
      </c>
      <c r="P2832" s="21" t="str">
        <f>IFERROR(VLOOKUP(C2832,'字典-车间管理'!A:B,2,FALSE),"未填")</f>
        <v>V</v>
      </c>
      <c r="Q2832" s="21" t="str">
        <f>IFERROR(VLOOKUP(D2832,'字典-系统管理&amp;工段管理'!C:D,2,FALSE),"未填")</f>
        <v>05</v>
      </c>
      <c r="R2832" s="22" t="str">
        <f>_xlfn.TEXTJOIN("", TRUE, IF(U2832="0", U2832, ""), IF(V2832="0", V2832, ""), IF(W2832="0", W2832, ""), IF(X2832="0", X2832, ""), IF(U2832&lt;&gt;"0", U2832, ""), IF(V2832&lt;&gt;"0", V2832, ""), IF(W2832&lt;&gt;"0", W2832, ""), IF(X2832&lt;&gt;"0", X2832, ""))</f>
        <v>000D</v>
      </c>
      <c r="S2832" s="21" t="str">
        <f>IFERROR(VLOOKUP(K2832,'字典-设备&amp;仪表管理'!A:B,2,FALSE),"未填")</f>
        <v>XV</v>
      </c>
      <c r="T2832" s="26" t="str">
        <f>IF(L2832="","未填",TEXT(L2832,"0000"))</f>
        <v>0722</v>
      </c>
      <c r="U2832" s="22" t="str">
        <f>IFERROR(VLOOKUP(E2832,'字典-系统管理&amp;工段管理'!$A$2:$B$7,2,0),"0")</f>
        <v>D</v>
      </c>
      <c r="V2832" s="22" t="str">
        <f>IFERROR(VLOOKUP(F2832,'字典-系统管理&amp;工段管理'!$A$2:$B$7,2,0),"0")</f>
        <v>0</v>
      </c>
      <c r="W2832" s="22" t="str">
        <f>IFERROR(VLOOKUP(G2832,'字典-系统管理&amp;工段管理'!$A$2:$B$7,2,0),"0")</f>
        <v>0</v>
      </c>
      <c r="X2832" s="22" t="str">
        <f>IFERROR(VLOOKUP(H2832,'字典-系统管理&amp;工段管理'!$A$2:$B$7,2,0),"0")</f>
        <v>0</v>
      </c>
    </row>
    <row r="2833" spans="1:24" x14ac:dyDescent="0.15">
      <c r="A2833" s="19">
        <v>2831</v>
      </c>
      <c r="B2833" s="22" t="s">
        <v>24</v>
      </c>
      <c r="C2833" s="22" t="s">
        <v>94</v>
      </c>
      <c r="D2833" s="22" t="s">
        <v>234</v>
      </c>
      <c r="E2833" s="22" t="s">
        <v>28</v>
      </c>
      <c r="F2833" s="22"/>
      <c r="G2833" s="22"/>
      <c r="H2833" s="22"/>
      <c r="I2833" s="32" t="s">
        <v>1828</v>
      </c>
      <c r="J2833" s="22" t="s">
        <v>33</v>
      </c>
      <c r="K2833" s="38" t="s">
        <v>325</v>
      </c>
      <c r="L2833" s="20">
        <v>723</v>
      </c>
      <c r="M2833" s="29" t="str">
        <f>O2833&amp;"-"&amp;P2833&amp;"-"&amp;Q2833&amp;"-"&amp;R2833&amp;"-"&amp;S2833&amp;"-"&amp;T2833</f>
        <v>SJ-V-05-000D-XV-0723</v>
      </c>
      <c r="N2833" s="32" t="s">
        <v>1828</v>
      </c>
      <c r="O2833" s="21" t="str">
        <f>IFERROR(VLOOKUP(B2833,'字典-基地管理'!A:B,2,FALSE),"未填")</f>
        <v>SJ</v>
      </c>
      <c r="P2833" s="21" t="str">
        <f>IFERROR(VLOOKUP(C2833,'字典-车间管理'!A:B,2,FALSE),"未填")</f>
        <v>V</v>
      </c>
      <c r="Q2833" s="21" t="str">
        <f>IFERROR(VLOOKUP(D2833,'字典-系统管理&amp;工段管理'!C:D,2,FALSE),"未填")</f>
        <v>05</v>
      </c>
      <c r="R2833" s="22" t="str">
        <f>_xlfn.TEXTJOIN("", TRUE, IF(U2833="0", U2833, ""), IF(V2833="0", V2833, ""), IF(W2833="0", W2833, ""), IF(X2833="0", X2833, ""), IF(U2833&lt;&gt;"0", U2833, ""), IF(V2833&lt;&gt;"0", V2833, ""), IF(W2833&lt;&gt;"0", W2833, ""), IF(X2833&lt;&gt;"0", X2833, ""))</f>
        <v>000D</v>
      </c>
      <c r="S2833" s="21" t="str">
        <f>IFERROR(VLOOKUP(K2833,'字典-设备&amp;仪表管理'!A:B,2,FALSE),"未填")</f>
        <v>XV</v>
      </c>
      <c r="T2833" s="26" t="str">
        <f>IF(L2833="","未填",TEXT(L2833,"0000"))</f>
        <v>0723</v>
      </c>
      <c r="U2833" s="22" t="str">
        <f>IFERROR(VLOOKUP(E2833,'字典-系统管理&amp;工段管理'!$A$2:$B$7,2,0),"0")</f>
        <v>D</v>
      </c>
      <c r="V2833" s="22" t="str">
        <f>IFERROR(VLOOKUP(F2833,'字典-系统管理&amp;工段管理'!$A$2:$B$7,2,0),"0")</f>
        <v>0</v>
      </c>
      <c r="W2833" s="22" t="str">
        <f>IFERROR(VLOOKUP(G2833,'字典-系统管理&amp;工段管理'!$A$2:$B$7,2,0),"0")</f>
        <v>0</v>
      </c>
      <c r="X2833" s="22" t="str">
        <f>IFERROR(VLOOKUP(H2833,'字典-系统管理&amp;工段管理'!$A$2:$B$7,2,0),"0")</f>
        <v>0</v>
      </c>
    </row>
    <row r="2834" spans="1:24" x14ac:dyDescent="0.15">
      <c r="A2834" s="19">
        <v>2832</v>
      </c>
      <c r="B2834" s="22" t="s">
        <v>24</v>
      </c>
      <c r="C2834" s="22" t="s">
        <v>94</v>
      </c>
      <c r="D2834" s="22" t="s">
        <v>234</v>
      </c>
      <c r="E2834" s="22" t="s">
        <v>28</v>
      </c>
      <c r="F2834" s="22"/>
      <c r="G2834" s="22"/>
      <c r="H2834" s="22"/>
      <c r="I2834" s="32" t="s">
        <v>1829</v>
      </c>
      <c r="J2834" s="22" t="s">
        <v>33</v>
      </c>
      <c r="K2834" s="38" t="s">
        <v>325</v>
      </c>
      <c r="L2834" s="20">
        <v>724</v>
      </c>
      <c r="M2834" s="29" t="str">
        <f>O2834&amp;"-"&amp;P2834&amp;"-"&amp;Q2834&amp;"-"&amp;R2834&amp;"-"&amp;S2834&amp;"-"&amp;T2834</f>
        <v>SJ-V-05-000D-XV-0724</v>
      </c>
      <c r="N2834" s="32" t="s">
        <v>1829</v>
      </c>
      <c r="O2834" s="21" t="str">
        <f>IFERROR(VLOOKUP(B2834,'字典-基地管理'!A:B,2,FALSE),"未填")</f>
        <v>SJ</v>
      </c>
      <c r="P2834" s="21" t="str">
        <f>IFERROR(VLOOKUP(C2834,'字典-车间管理'!A:B,2,FALSE),"未填")</f>
        <v>V</v>
      </c>
      <c r="Q2834" s="21" t="str">
        <f>IFERROR(VLOOKUP(D2834,'字典-系统管理&amp;工段管理'!C:D,2,FALSE),"未填")</f>
        <v>05</v>
      </c>
      <c r="R2834" s="22" t="str">
        <f>_xlfn.TEXTJOIN("", TRUE, IF(U2834="0", U2834, ""), IF(V2834="0", V2834, ""), IF(W2834="0", W2834, ""), IF(X2834="0", X2834, ""), IF(U2834&lt;&gt;"0", U2834, ""), IF(V2834&lt;&gt;"0", V2834, ""), IF(W2834&lt;&gt;"0", W2834, ""), IF(X2834&lt;&gt;"0", X2834, ""))</f>
        <v>000D</v>
      </c>
      <c r="S2834" s="21" t="str">
        <f>IFERROR(VLOOKUP(K2834,'字典-设备&amp;仪表管理'!A:B,2,FALSE),"未填")</f>
        <v>XV</v>
      </c>
      <c r="T2834" s="26" t="str">
        <f>IF(L2834="","未填",TEXT(L2834,"0000"))</f>
        <v>0724</v>
      </c>
      <c r="U2834" s="22" t="str">
        <f>IFERROR(VLOOKUP(E2834,'字典-系统管理&amp;工段管理'!$A$2:$B$7,2,0),"0")</f>
        <v>D</v>
      </c>
      <c r="V2834" s="22" t="str">
        <f>IFERROR(VLOOKUP(F2834,'字典-系统管理&amp;工段管理'!$A$2:$B$7,2,0),"0")</f>
        <v>0</v>
      </c>
      <c r="W2834" s="22" t="str">
        <f>IFERROR(VLOOKUP(G2834,'字典-系统管理&amp;工段管理'!$A$2:$B$7,2,0),"0")</f>
        <v>0</v>
      </c>
      <c r="X2834" s="22" t="str">
        <f>IFERROR(VLOOKUP(H2834,'字典-系统管理&amp;工段管理'!$A$2:$B$7,2,0),"0")</f>
        <v>0</v>
      </c>
    </row>
    <row r="2835" spans="1:24" x14ac:dyDescent="0.15">
      <c r="A2835" s="19">
        <v>2833</v>
      </c>
      <c r="B2835" s="22" t="s">
        <v>24</v>
      </c>
      <c r="C2835" s="22" t="s">
        <v>94</v>
      </c>
      <c r="D2835" s="22" t="s">
        <v>234</v>
      </c>
      <c r="E2835" s="22" t="s">
        <v>28</v>
      </c>
      <c r="F2835" s="22"/>
      <c r="G2835" s="22"/>
      <c r="H2835" s="22"/>
      <c r="I2835" s="32" t="s">
        <v>1833</v>
      </c>
      <c r="J2835" s="22" t="s">
        <v>33</v>
      </c>
      <c r="K2835" s="38" t="s">
        <v>325</v>
      </c>
      <c r="L2835" s="20">
        <v>725</v>
      </c>
      <c r="M2835" s="29" t="str">
        <f>O2835&amp;"-"&amp;P2835&amp;"-"&amp;Q2835&amp;"-"&amp;R2835&amp;"-"&amp;S2835&amp;"-"&amp;T2835</f>
        <v>SJ-V-05-000D-XV-0725</v>
      </c>
      <c r="N2835" s="32" t="s">
        <v>1833</v>
      </c>
      <c r="O2835" s="21" t="str">
        <f>IFERROR(VLOOKUP(B2835,'字典-基地管理'!A:B,2,FALSE),"未填")</f>
        <v>SJ</v>
      </c>
      <c r="P2835" s="21" t="str">
        <f>IFERROR(VLOOKUP(C2835,'字典-车间管理'!A:B,2,FALSE),"未填")</f>
        <v>V</v>
      </c>
      <c r="Q2835" s="21" t="str">
        <f>IFERROR(VLOOKUP(D2835,'字典-系统管理&amp;工段管理'!C:D,2,FALSE),"未填")</f>
        <v>05</v>
      </c>
      <c r="R2835" s="22" t="str">
        <f>_xlfn.TEXTJOIN("", TRUE, IF(U2835="0", U2835, ""), IF(V2835="0", V2835, ""), IF(W2835="0", W2835, ""), IF(X2835="0", X2835, ""), IF(U2835&lt;&gt;"0", U2835, ""), IF(V2835&lt;&gt;"0", V2835, ""), IF(W2835&lt;&gt;"0", W2835, ""), IF(X2835&lt;&gt;"0", X2835, ""))</f>
        <v>000D</v>
      </c>
      <c r="S2835" s="21" t="str">
        <f>IFERROR(VLOOKUP(K2835,'字典-设备&amp;仪表管理'!A:B,2,FALSE),"未填")</f>
        <v>XV</v>
      </c>
      <c r="T2835" s="26" t="str">
        <f>IF(L2835="","未填",TEXT(L2835,"0000"))</f>
        <v>0725</v>
      </c>
      <c r="U2835" s="22" t="str">
        <f>IFERROR(VLOOKUP(E2835,'字典-系统管理&amp;工段管理'!$A$2:$B$7,2,0),"0")</f>
        <v>D</v>
      </c>
      <c r="V2835" s="22" t="str">
        <f>IFERROR(VLOOKUP(F2835,'字典-系统管理&amp;工段管理'!$A$2:$B$7,2,0),"0")</f>
        <v>0</v>
      </c>
      <c r="W2835" s="22" t="str">
        <f>IFERROR(VLOOKUP(G2835,'字典-系统管理&amp;工段管理'!$A$2:$B$7,2,0),"0")</f>
        <v>0</v>
      </c>
      <c r="X2835" s="22" t="str">
        <f>IFERROR(VLOOKUP(H2835,'字典-系统管理&amp;工段管理'!$A$2:$B$7,2,0),"0")</f>
        <v>0</v>
      </c>
    </row>
    <row r="2836" spans="1:24" x14ac:dyDescent="0.15">
      <c r="A2836" s="19">
        <v>2834</v>
      </c>
      <c r="B2836" s="22" t="s">
        <v>24</v>
      </c>
      <c r="C2836" s="22" t="s">
        <v>94</v>
      </c>
      <c r="D2836" s="22" t="s">
        <v>234</v>
      </c>
      <c r="E2836" s="22" t="s">
        <v>28</v>
      </c>
      <c r="F2836" s="22"/>
      <c r="G2836" s="22"/>
      <c r="H2836" s="22"/>
      <c r="I2836" s="32" t="s">
        <v>1834</v>
      </c>
      <c r="J2836" s="22" t="s">
        <v>33</v>
      </c>
      <c r="K2836" s="38" t="s">
        <v>325</v>
      </c>
      <c r="L2836" s="20">
        <v>726</v>
      </c>
      <c r="M2836" s="29" t="str">
        <f>O2836&amp;"-"&amp;P2836&amp;"-"&amp;Q2836&amp;"-"&amp;R2836&amp;"-"&amp;S2836&amp;"-"&amp;T2836</f>
        <v>SJ-V-05-000D-XV-0726</v>
      </c>
      <c r="N2836" s="32" t="s">
        <v>1834</v>
      </c>
      <c r="O2836" s="21" t="str">
        <f>IFERROR(VLOOKUP(B2836,'字典-基地管理'!A:B,2,FALSE),"未填")</f>
        <v>SJ</v>
      </c>
      <c r="P2836" s="21" t="str">
        <f>IFERROR(VLOOKUP(C2836,'字典-车间管理'!A:B,2,FALSE),"未填")</f>
        <v>V</v>
      </c>
      <c r="Q2836" s="21" t="str">
        <f>IFERROR(VLOOKUP(D2836,'字典-系统管理&amp;工段管理'!C:D,2,FALSE),"未填")</f>
        <v>05</v>
      </c>
      <c r="R2836" s="22" t="str">
        <f>_xlfn.TEXTJOIN("", TRUE, IF(U2836="0", U2836, ""), IF(V2836="0", V2836, ""), IF(W2836="0", W2836, ""), IF(X2836="0", X2836, ""), IF(U2836&lt;&gt;"0", U2836, ""), IF(V2836&lt;&gt;"0", V2836, ""), IF(W2836&lt;&gt;"0", W2836, ""), IF(X2836&lt;&gt;"0", X2836, ""))</f>
        <v>000D</v>
      </c>
      <c r="S2836" s="21" t="str">
        <f>IFERROR(VLOOKUP(K2836,'字典-设备&amp;仪表管理'!A:B,2,FALSE),"未填")</f>
        <v>XV</v>
      </c>
      <c r="T2836" s="26" t="str">
        <f>IF(L2836="","未填",TEXT(L2836,"0000"))</f>
        <v>0726</v>
      </c>
      <c r="U2836" s="22" t="str">
        <f>IFERROR(VLOOKUP(E2836,'字典-系统管理&amp;工段管理'!$A$2:$B$7,2,0),"0")</f>
        <v>D</v>
      </c>
      <c r="V2836" s="22" t="str">
        <f>IFERROR(VLOOKUP(F2836,'字典-系统管理&amp;工段管理'!$A$2:$B$7,2,0),"0")</f>
        <v>0</v>
      </c>
      <c r="W2836" s="22" t="str">
        <f>IFERROR(VLOOKUP(G2836,'字典-系统管理&amp;工段管理'!$A$2:$B$7,2,0),"0")</f>
        <v>0</v>
      </c>
      <c r="X2836" s="22" t="str">
        <f>IFERROR(VLOOKUP(H2836,'字典-系统管理&amp;工段管理'!$A$2:$B$7,2,0),"0")</f>
        <v>0</v>
      </c>
    </row>
    <row r="2837" spans="1:24" x14ac:dyDescent="0.15">
      <c r="A2837" s="19">
        <v>2835</v>
      </c>
      <c r="B2837" s="22" t="s">
        <v>24</v>
      </c>
      <c r="C2837" s="22" t="s">
        <v>94</v>
      </c>
      <c r="D2837" s="22" t="s">
        <v>234</v>
      </c>
      <c r="E2837" s="22" t="s">
        <v>28</v>
      </c>
      <c r="F2837" s="22"/>
      <c r="G2837" s="22"/>
      <c r="H2837" s="22"/>
      <c r="I2837" s="32" t="s">
        <v>1835</v>
      </c>
      <c r="J2837" s="22" t="s">
        <v>33</v>
      </c>
      <c r="K2837" s="38" t="s">
        <v>325</v>
      </c>
      <c r="L2837" s="20">
        <v>727</v>
      </c>
      <c r="M2837" s="29" t="str">
        <f>O2837&amp;"-"&amp;P2837&amp;"-"&amp;Q2837&amp;"-"&amp;R2837&amp;"-"&amp;S2837&amp;"-"&amp;T2837</f>
        <v>SJ-V-05-000D-XV-0727</v>
      </c>
      <c r="N2837" s="32" t="s">
        <v>1835</v>
      </c>
      <c r="O2837" s="21" t="str">
        <f>IFERROR(VLOOKUP(B2837,'字典-基地管理'!A:B,2,FALSE),"未填")</f>
        <v>SJ</v>
      </c>
      <c r="P2837" s="21" t="str">
        <f>IFERROR(VLOOKUP(C2837,'字典-车间管理'!A:B,2,FALSE),"未填")</f>
        <v>V</v>
      </c>
      <c r="Q2837" s="21" t="str">
        <f>IFERROR(VLOOKUP(D2837,'字典-系统管理&amp;工段管理'!C:D,2,FALSE),"未填")</f>
        <v>05</v>
      </c>
      <c r="R2837" s="22" t="str">
        <f>_xlfn.TEXTJOIN("", TRUE, IF(U2837="0", U2837, ""), IF(V2837="0", V2837, ""), IF(W2837="0", W2837, ""), IF(X2837="0", X2837, ""), IF(U2837&lt;&gt;"0", U2837, ""), IF(V2837&lt;&gt;"0", V2837, ""), IF(W2837&lt;&gt;"0", W2837, ""), IF(X2837&lt;&gt;"0", X2837, ""))</f>
        <v>000D</v>
      </c>
      <c r="S2837" s="21" t="str">
        <f>IFERROR(VLOOKUP(K2837,'字典-设备&amp;仪表管理'!A:B,2,FALSE),"未填")</f>
        <v>XV</v>
      </c>
      <c r="T2837" s="26" t="str">
        <f>IF(L2837="","未填",TEXT(L2837,"0000"))</f>
        <v>0727</v>
      </c>
      <c r="U2837" s="22" t="str">
        <f>IFERROR(VLOOKUP(E2837,'字典-系统管理&amp;工段管理'!$A$2:$B$7,2,0),"0")</f>
        <v>D</v>
      </c>
      <c r="V2837" s="22" t="str">
        <f>IFERROR(VLOOKUP(F2837,'字典-系统管理&amp;工段管理'!$A$2:$B$7,2,0),"0")</f>
        <v>0</v>
      </c>
      <c r="W2837" s="22" t="str">
        <f>IFERROR(VLOOKUP(G2837,'字典-系统管理&amp;工段管理'!$A$2:$B$7,2,0),"0")</f>
        <v>0</v>
      </c>
      <c r="X2837" s="22" t="str">
        <f>IFERROR(VLOOKUP(H2837,'字典-系统管理&amp;工段管理'!$A$2:$B$7,2,0),"0")</f>
        <v>0</v>
      </c>
    </row>
    <row r="2838" spans="1:24" x14ac:dyDescent="0.15">
      <c r="A2838" s="19">
        <v>2836</v>
      </c>
      <c r="B2838" s="22" t="s">
        <v>24</v>
      </c>
      <c r="C2838" s="22" t="s">
        <v>94</v>
      </c>
      <c r="D2838" s="22" t="s">
        <v>234</v>
      </c>
      <c r="E2838" s="22" t="s">
        <v>28</v>
      </c>
      <c r="F2838" s="22"/>
      <c r="G2838" s="22"/>
      <c r="H2838" s="22"/>
      <c r="I2838" s="32" t="s">
        <v>1836</v>
      </c>
      <c r="J2838" s="22" t="s">
        <v>33</v>
      </c>
      <c r="K2838" s="38" t="s">
        <v>325</v>
      </c>
      <c r="L2838" s="20">
        <v>728</v>
      </c>
      <c r="M2838" s="29" t="str">
        <f>O2838&amp;"-"&amp;P2838&amp;"-"&amp;Q2838&amp;"-"&amp;R2838&amp;"-"&amp;S2838&amp;"-"&amp;T2838</f>
        <v>SJ-V-05-000D-XV-0728</v>
      </c>
      <c r="N2838" s="32" t="s">
        <v>1836</v>
      </c>
      <c r="O2838" s="21" t="str">
        <f>IFERROR(VLOOKUP(B2838,'字典-基地管理'!A:B,2,FALSE),"未填")</f>
        <v>SJ</v>
      </c>
      <c r="P2838" s="21" t="str">
        <f>IFERROR(VLOOKUP(C2838,'字典-车间管理'!A:B,2,FALSE),"未填")</f>
        <v>V</v>
      </c>
      <c r="Q2838" s="21" t="str">
        <f>IFERROR(VLOOKUP(D2838,'字典-系统管理&amp;工段管理'!C:D,2,FALSE),"未填")</f>
        <v>05</v>
      </c>
      <c r="R2838" s="22" t="str">
        <f>_xlfn.TEXTJOIN("", TRUE, IF(U2838="0", U2838, ""), IF(V2838="0", V2838, ""), IF(W2838="0", W2838, ""), IF(X2838="0", X2838, ""), IF(U2838&lt;&gt;"0", U2838, ""), IF(V2838&lt;&gt;"0", V2838, ""), IF(W2838&lt;&gt;"0", W2838, ""), IF(X2838&lt;&gt;"0", X2838, ""))</f>
        <v>000D</v>
      </c>
      <c r="S2838" s="21" t="str">
        <f>IFERROR(VLOOKUP(K2838,'字典-设备&amp;仪表管理'!A:B,2,FALSE),"未填")</f>
        <v>XV</v>
      </c>
      <c r="T2838" s="26" t="str">
        <f>IF(L2838="","未填",TEXT(L2838,"0000"))</f>
        <v>0728</v>
      </c>
      <c r="U2838" s="22" t="str">
        <f>IFERROR(VLOOKUP(E2838,'字典-系统管理&amp;工段管理'!$A$2:$B$7,2,0),"0")</f>
        <v>D</v>
      </c>
      <c r="V2838" s="22" t="str">
        <f>IFERROR(VLOOKUP(F2838,'字典-系统管理&amp;工段管理'!$A$2:$B$7,2,0),"0")</f>
        <v>0</v>
      </c>
      <c r="W2838" s="22" t="str">
        <f>IFERROR(VLOOKUP(G2838,'字典-系统管理&amp;工段管理'!$A$2:$B$7,2,0),"0")</f>
        <v>0</v>
      </c>
      <c r="X2838" s="22" t="str">
        <f>IFERROR(VLOOKUP(H2838,'字典-系统管理&amp;工段管理'!$A$2:$B$7,2,0),"0")</f>
        <v>0</v>
      </c>
    </row>
    <row r="2839" spans="1:24" x14ac:dyDescent="0.15">
      <c r="A2839" s="19">
        <v>2837</v>
      </c>
      <c r="B2839" s="22" t="s">
        <v>24</v>
      </c>
      <c r="C2839" s="22" t="s">
        <v>94</v>
      </c>
      <c r="D2839" s="22" t="s">
        <v>234</v>
      </c>
      <c r="E2839" s="22" t="s">
        <v>28</v>
      </c>
      <c r="F2839" s="22"/>
      <c r="G2839" s="22"/>
      <c r="H2839" s="22"/>
      <c r="I2839" s="32" t="s">
        <v>1837</v>
      </c>
      <c r="J2839" s="22" t="s">
        <v>33</v>
      </c>
      <c r="K2839" s="38" t="s">
        <v>325</v>
      </c>
      <c r="L2839" s="20">
        <v>729</v>
      </c>
      <c r="M2839" s="29" t="str">
        <f>O2839&amp;"-"&amp;P2839&amp;"-"&amp;Q2839&amp;"-"&amp;R2839&amp;"-"&amp;S2839&amp;"-"&amp;T2839</f>
        <v>SJ-V-05-000D-XV-0729</v>
      </c>
      <c r="N2839" s="32" t="s">
        <v>1837</v>
      </c>
      <c r="O2839" s="21" t="str">
        <f>IFERROR(VLOOKUP(B2839,'字典-基地管理'!A:B,2,FALSE),"未填")</f>
        <v>SJ</v>
      </c>
      <c r="P2839" s="21" t="str">
        <f>IFERROR(VLOOKUP(C2839,'字典-车间管理'!A:B,2,FALSE),"未填")</f>
        <v>V</v>
      </c>
      <c r="Q2839" s="21" t="str">
        <f>IFERROR(VLOOKUP(D2839,'字典-系统管理&amp;工段管理'!C:D,2,FALSE),"未填")</f>
        <v>05</v>
      </c>
      <c r="R2839" s="22" t="str">
        <f>_xlfn.TEXTJOIN("", TRUE, IF(U2839="0", U2839, ""), IF(V2839="0", V2839, ""), IF(W2839="0", W2839, ""), IF(X2839="0", X2839, ""), IF(U2839&lt;&gt;"0", U2839, ""), IF(V2839&lt;&gt;"0", V2839, ""), IF(W2839&lt;&gt;"0", W2839, ""), IF(X2839&lt;&gt;"0", X2839, ""))</f>
        <v>000D</v>
      </c>
      <c r="S2839" s="21" t="str">
        <f>IFERROR(VLOOKUP(K2839,'字典-设备&amp;仪表管理'!A:B,2,FALSE),"未填")</f>
        <v>XV</v>
      </c>
      <c r="T2839" s="26" t="str">
        <f>IF(L2839="","未填",TEXT(L2839,"0000"))</f>
        <v>0729</v>
      </c>
      <c r="U2839" s="22" t="str">
        <f>IFERROR(VLOOKUP(E2839,'字典-系统管理&amp;工段管理'!$A$2:$B$7,2,0),"0")</f>
        <v>D</v>
      </c>
      <c r="V2839" s="22" t="str">
        <f>IFERROR(VLOOKUP(F2839,'字典-系统管理&amp;工段管理'!$A$2:$B$7,2,0),"0")</f>
        <v>0</v>
      </c>
      <c r="W2839" s="22" t="str">
        <f>IFERROR(VLOOKUP(G2839,'字典-系统管理&amp;工段管理'!$A$2:$B$7,2,0),"0")</f>
        <v>0</v>
      </c>
      <c r="X2839" s="22" t="str">
        <f>IFERROR(VLOOKUP(H2839,'字典-系统管理&amp;工段管理'!$A$2:$B$7,2,0),"0")</f>
        <v>0</v>
      </c>
    </row>
    <row r="2840" spans="1:24" x14ac:dyDescent="0.15">
      <c r="A2840" s="19">
        <v>2838</v>
      </c>
      <c r="B2840" s="22" t="s">
        <v>24</v>
      </c>
      <c r="C2840" s="22" t="s">
        <v>94</v>
      </c>
      <c r="D2840" s="22" t="s">
        <v>234</v>
      </c>
      <c r="E2840" s="22" t="s">
        <v>28</v>
      </c>
      <c r="F2840" s="22"/>
      <c r="G2840" s="22"/>
      <c r="H2840" s="22"/>
      <c r="I2840" s="32" t="s">
        <v>1838</v>
      </c>
      <c r="J2840" s="22" t="s">
        <v>33</v>
      </c>
      <c r="K2840" s="38" t="s">
        <v>325</v>
      </c>
      <c r="L2840" s="20">
        <v>730</v>
      </c>
      <c r="M2840" s="29" t="str">
        <f>O2840&amp;"-"&amp;P2840&amp;"-"&amp;Q2840&amp;"-"&amp;R2840&amp;"-"&amp;S2840&amp;"-"&amp;T2840</f>
        <v>SJ-V-05-000D-XV-0730</v>
      </c>
      <c r="N2840" s="32" t="s">
        <v>1838</v>
      </c>
      <c r="O2840" s="21" t="str">
        <f>IFERROR(VLOOKUP(B2840,'字典-基地管理'!A:B,2,FALSE),"未填")</f>
        <v>SJ</v>
      </c>
      <c r="P2840" s="21" t="str">
        <f>IFERROR(VLOOKUP(C2840,'字典-车间管理'!A:B,2,FALSE),"未填")</f>
        <v>V</v>
      </c>
      <c r="Q2840" s="21" t="str">
        <f>IFERROR(VLOOKUP(D2840,'字典-系统管理&amp;工段管理'!C:D,2,FALSE),"未填")</f>
        <v>05</v>
      </c>
      <c r="R2840" s="22" t="str">
        <f>_xlfn.TEXTJOIN("", TRUE, IF(U2840="0", U2840, ""), IF(V2840="0", V2840, ""), IF(W2840="0", W2840, ""), IF(X2840="0", X2840, ""), IF(U2840&lt;&gt;"0", U2840, ""), IF(V2840&lt;&gt;"0", V2840, ""), IF(W2840&lt;&gt;"0", W2840, ""), IF(X2840&lt;&gt;"0", X2840, ""))</f>
        <v>000D</v>
      </c>
      <c r="S2840" s="21" t="str">
        <f>IFERROR(VLOOKUP(K2840,'字典-设备&amp;仪表管理'!A:B,2,FALSE),"未填")</f>
        <v>XV</v>
      </c>
      <c r="T2840" s="26" t="str">
        <f>IF(L2840="","未填",TEXT(L2840,"0000"))</f>
        <v>0730</v>
      </c>
      <c r="U2840" s="22" t="str">
        <f>IFERROR(VLOOKUP(E2840,'字典-系统管理&amp;工段管理'!$A$2:$B$7,2,0),"0")</f>
        <v>D</v>
      </c>
      <c r="V2840" s="22" t="str">
        <f>IFERROR(VLOOKUP(F2840,'字典-系统管理&amp;工段管理'!$A$2:$B$7,2,0),"0")</f>
        <v>0</v>
      </c>
      <c r="W2840" s="22" t="str">
        <f>IFERROR(VLOOKUP(G2840,'字典-系统管理&amp;工段管理'!$A$2:$B$7,2,0),"0")</f>
        <v>0</v>
      </c>
      <c r="X2840" s="22" t="str">
        <f>IFERROR(VLOOKUP(H2840,'字典-系统管理&amp;工段管理'!$A$2:$B$7,2,0),"0")</f>
        <v>0</v>
      </c>
    </row>
    <row r="2841" spans="1:24" x14ac:dyDescent="0.15">
      <c r="A2841" s="19">
        <v>2839</v>
      </c>
      <c r="B2841" s="22" t="s">
        <v>24</v>
      </c>
      <c r="C2841" s="22" t="s">
        <v>94</v>
      </c>
      <c r="D2841" s="22" t="s">
        <v>234</v>
      </c>
      <c r="E2841" s="22" t="s">
        <v>28</v>
      </c>
      <c r="F2841" s="22"/>
      <c r="G2841" s="22"/>
      <c r="H2841" s="22"/>
      <c r="I2841" s="32" t="s">
        <v>1839</v>
      </c>
      <c r="J2841" s="22" t="s">
        <v>33</v>
      </c>
      <c r="K2841" s="38" t="s">
        <v>325</v>
      </c>
      <c r="L2841" s="20">
        <v>731</v>
      </c>
      <c r="M2841" s="29" t="str">
        <f>O2841&amp;"-"&amp;P2841&amp;"-"&amp;Q2841&amp;"-"&amp;R2841&amp;"-"&amp;S2841&amp;"-"&amp;T2841</f>
        <v>SJ-V-05-000D-XV-0731</v>
      </c>
      <c r="N2841" s="32" t="s">
        <v>1839</v>
      </c>
      <c r="O2841" s="21" t="str">
        <f>IFERROR(VLOOKUP(B2841,'字典-基地管理'!A:B,2,FALSE),"未填")</f>
        <v>SJ</v>
      </c>
      <c r="P2841" s="21" t="str">
        <f>IFERROR(VLOOKUP(C2841,'字典-车间管理'!A:B,2,FALSE),"未填")</f>
        <v>V</v>
      </c>
      <c r="Q2841" s="21" t="str">
        <f>IFERROR(VLOOKUP(D2841,'字典-系统管理&amp;工段管理'!C:D,2,FALSE),"未填")</f>
        <v>05</v>
      </c>
      <c r="R2841" s="22" t="str">
        <f>_xlfn.TEXTJOIN("", TRUE, IF(U2841="0", U2841, ""), IF(V2841="0", V2841, ""), IF(W2841="0", W2841, ""), IF(X2841="0", X2841, ""), IF(U2841&lt;&gt;"0", U2841, ""), IF(V2841&lt;&gt;"0", V2841, ""), IF(W2841&lt;&gt;"0", W2841, ""), IF(X2841&lt;&gt;"0", X2841, ""))</f>
        <v>000D</v>
      </c>
      <c r="S2841" s="21" t="str">
        <f>IFERROR(VLOOKUP(K2841,'字典-设备&amp;仪表管理'!A:B,2,FALSE),"未填")</f>
        <v>XV</v>
      </c>
      <c r="T2841" s="26" t="str">
        <f>IF(L2841="","未填",TEXT(L2841,"0000"))</f>
        <v>0731</v>
      </c>
      <c r="U2841" s="22" t="str">
        <f>IFERROR(VLOOKUP(E2841,'字典-系统管理&amp;工段管理'!$A$2:$B$7,2,0),"0")</f>
        <v>D</v>
      </c>
      <c r="V2841" s="22" t="str">
        <f>IFERROR(VLOOKUP(F2841,'字典-系统管理&amp;工段管理'!$A$2:$B$7,2,0),"0")</f>
        <v>0</v>
      </c>
      <c r="W2841" s="22" t="str">
        <f>IFERROR(VLOOKUP(G2841,'字典-系统管理&amp;工段管理'!$A$2:$B$7,2,0),"0")</f>
        <v>0</v>
      </c>
      <c r="X2841" s="22" t="str">
        <f>IFERROR(VLOOKUP(H2841,'字典-系统管理&amp;工段管理'!$A$2:$B$7,2,0),"0")</f>
        <v>0</v>
      </c>
    </row>
    <row r="2842" spans="1:24" x14ac:dyDescent="0.15">
      <c r="A2842" s="19">
        <v>2840</v>
      </c>
      <c r="B2842" s="22" t="s">
        <v>24</v>
      </c>
      <c r="C2842" s="22" t="s">
        <v>94</v>
      </c>
      <c r="D2842" s="22" t="s">
        <v>234</v>
      </c>
      <c r="E2842" s="22" t="s">
        <v>28</v>
      </c>
      <c r="F2842" s="22"/>
      <c r="G2842" s="22"/>
      <c r="H2842" s="22"/>
      <c r="I2842" s="32" t="s">
        <v>1840</v>
      </c>
      <c r="J2842" s="22" t="s">
        <v>33</v>
      </c>
      <c r="K2842" s="38" t="s">
        <v>325</v>
      </c>
      <c r="L2842" s="20">
        <v>732</v>
      </c>
      <c r="M2842" s="29" t="str">
        <f>O2842&amp;"-"&amp;P2842&amp;"-"&amp;Q2842&amp;"-"&amp;R2842&amp;"-"&amp;S2842&amp;"-"&amp;T2842</f>
        <v>SJ-V-05-000D-XV-0732</v>
      </c>
      <c r="N2842" s="32" t="s">
        <v>1840</v>
      </c>
      <c r="O2842" s="21" t="str">
        <f>IFERROR(VLOOKUP(B2842,'字典-基地管理'!A:B,2,FALSE),"未填")</f>
        <v>SJ</v>
      </c>
      <c r="P2842" s="21" t="str">
        <f>IFERROR(VLOOKUP(C2842,'字典-车间管理'!A:B,2,FALSE),"未填")</f>
        <v>V</v>
      </c>
      <c r="Q2842" s="21" t="str">
        <f>IFERROR(VLOOKUP(D2842,'字典-系统管理&amp;工段管理'!C:D,2,FALSE),"未填")</f>
        <v>05</v>
      </c>
      <c r="R2842" s="22" t="str">
        <f>_xlfn.TEXTJOIN("", TRUE, IF(U2842="0", U2842, ""), IF(V2842="0", V2842, ""), IF(W2842="0", W2842, ""), IF(X2842="0", X2842, ""), IF(U2842&lt;&gt;"0", U2842, ""), IF(V2842&lt;&gt;"0", V2842, ""), IF(W2842&lt;&gt;"0", W2842, ""), IF(X2842&lt;&gt;"0", X2842, ""))</f>
        <v>000D</v>
      </c>
      <c r="S2842" s="21" t="str">
        <f>IFERROR(VLOOKUP(K2842,'字典-设备&amp;仪表管理'!A:B,2,FALSE),"未填")</f>
        <v>XV</v>
      </c>
      <c r="T2842" s="26" t="str">
        <f>IF(L2842="","未填",TEXT(L2842,"0000"))</f>
        <v>0732</v>
      </c>
      <c r="U2842" s="22" t="str">
        <f>IFERROR(VLOOKUP(E2842,'字典-系统管理&amp;工段管理'!$A$2:$B$7,2,0),"0")</f>
        <v>D</v>
      </c>
      <c r="V2842" s="22" t="str">
        <f>IFERROR(VLOOKUP(F2842,'字典-系统管理&amp;工段管理'!$A$2:$B$7,2,0),"0")</f>
        <v>0</v>
      </c>
      <c r="W2842" s="22" t="str">
        <f>IFERROR(VLOOKUP(G2842,'字典-系统管理&amp;工段管理'!$A$2:$B$7,2,0),"0")</f>
        <v>0</v>
      </c>
      <c r="X2842" s="22" t="str">
        <f>IFERROR(VLOOKUP(H2842,'字典-系统管理&amp;工段管理'!$A$2:$B$7,2,0),"0")</f>
        <v>0</v>
      </c>
    </row>
    <row r="2843" spans="1:24" x14ac:dyDescent="0.15">
      <c r="A2843" s="19">
        <v>2841</v>
      </c>
      <c r="B2843" s="22" t="s">
        <v>24</v>
      </c>
      <c r="C2843" s="22" t="s">
        <v>94</v>
      </c>
      <c r="D2843" s="22" t="s">
        <v>234</v>
      </c>
      <c r="E2843" s="22" t="s">
        <v>28</v>
      </c>
      <c r="F2843" s="22"/>
      <c r="G2843" s="22"/>
      <c r="H2843" s="22"/>
      <c r="I2843" s="32" t="s">
        <v>1841</v>
      </c>
      <c r="J2843" s="22" t="s">
        <v>33</v>
      </c>
      <c r="K2843" s="38" t="s">
        <v>325</v>
      </c>
      <c r="L2843" s="20">
        <v>733</v>
      </c>
      <c r="M2843" s="29" t="str">
        <f>O2843&amp;"-"&amp;P2843&amp;"-"&amp;Q2843&amp;"-"&amp;R2843&amp;"-"&amp;S2843&amp;"-"&amp;T2843</f>
        <v>SJ-V-05-000D-XV-0733</v>
      </c>
      <c r="N2843" s="32" t="s">
        <v>1841</v>
      </c>
      <c r="O2843" s="21" t="str">
        <f>IFERROR(VLOOKUP(B2843,'字典-基地管理'!A:B,2,FALSE),"未填")</f>
        <v>SJ</v>
      </c>
      <c r="P2843" s="21" t="str">
        <f>IFERROR(VLOOKUP(C2843,'字典-车间管理'!A:B,2,FALSE),"未填")</f>
        <v>V</v>
      </c>
      <c r="Q2843" s="21" t="str">
        <f>IFERROR(VLOOKUP(D2843,'字典-系统管理&amp;工段管理'!C:D,2,FALSE),"未填")</f>
        <v>05</v>
      </c>
      <c r="R2843" s="22" t="str">
        <f>_xlfn.TEXTJOIN("", TRUE, IF(U2843="0", U2843, ""), IF(V2843="0", V2843, ""), IF(W2843="0", W2843, ""), IF(X2843="0", X2843, ""), IF(U2843&lt;&gt;"0", U2843, ""), IF(V2843&lt;&gt;"0", V2843, ""), IF(W2843&lt;&gt;"0", W2843, ""), IF(X2843&lt;&gt;"0", X2843, ""))</f>
        <v>000D</v>
      </c>
      <c r="S2843" s="21" t="str">
        <f>IFERROR(VLOOKUP(K2843,'字典-设备&amp;仪表管理'!A:B,2,FALSE),"未填")</f>
        <v>XV</v>
      </c>
      <c r="T2843" s="26" t="str">
        <f>IF(L2843="","未填",TEXT(L2843,"0000"))</f>
        <v>0733</v>
      </c>
      <c r="U2843" s="22" t="str">
        <f>IFERROR(VLOOKUP(E2843,'字典-系统管理&amp;工段管理'!$A$2:$B$7,2,0),"0")</f>
        <v>D</v>
      </c>
      <c r="V2843" s="22" t="str">
        <f>IFERROR(VLOOKUP(F2843,'字典-系统管理&amp;工段管理'!$A$2:$B$7,2,0),"0")</f>
        <v>0</v>
      </c>
      <c r="W2843" s="22" t="str">
        <f>IFERROR(VLOOKUP(G2843,'字典-系统管理&amp;工段管理'!$A$2:$B$7,2,0),"0")</f>
        <v>0</v>
      </c>
      <c r="X2843" s="22" t="str">
        <f>IFERROR(VLOOKUP(H2843,'字典-系统管理&amp;工段管理'!$A$2:$B$7,2,0),"0")</f>
        <v>0</v>
      </c>
    </row>
    <row r="2844" spans="1:24" x14ac:dyDescent="0.15">
      <c r="A2844" s="19">
        <v>2842</v>
      </c>
      <c r="B2844" s="22" t="s">
        <v>24</v>
      </c>
      <c r="C2844" s="22" t="s">
        <v>94</v>
      </c>
      <c r="D2844" s="22" t="s">
        <v>234</v>
      </c>
      <c r="E2844" s="22" t="s">
        <v>28</v>
      </c>
      <c r="F2844" s="22"/>
      <c r="G2844" s="22"/>
      <c r="H2844" s="22"/>
      <c r="I2844" s="32" t="s">
        <v>1842</v>
      </c>
      <c r="J2844" s="22" t="s">
        <v>33</v>
      </c>
      <c r="K2844" s="38" t="s">
        <v>325</v>
      </c>
      <c r="L2844" s="20">
        <v>734</v>
      </c>
      <c r="M2844" s="29" t="str">
        <f>O2844&amp;"-"&amp;P2844&amp;"-"&amp;Q2844&amp;"-"&amp;R2844&amp;"-"&amp;S2844&amp;"-"&amp;T2844</f>
        <v>SJ-V-05-000D-XV-0734</v>
      </c>
      <c r="N2844" s="32" t="s">
        <v>1842</v>
      </c>
      <c r="O2844" s="21" t="str">
        <f>IFERROR(VLOOKUP(B2844,'字典-基地管理'!A:B,2,FALSE),"未填")</f>
        <v>SJ</v>
      </c>
      <c r="P2844" s="21" t="str">
        <f>IFERROR(VLOOKUP(C2844,'字典-车间管理'!A:B,2,FALSE),"未填")</f>
        <v>V</v>
      </c>
      <c r="Q2844" s="21" t="str">
        <f>IFERROR(VLOOKUP(D2844,'字典-系统管理&amp;工段管理'!C:D,2,FALSE),"未填")</f>
        <v>05</v>
      </c>
      <c r="R2844" s="22" t="str">
        <f>_xlfn.TEXTJOIN("", TRUE, IF(U2844="0", U2844, ""), IF(V2844="0", V2844, ""), IF(W2844="0", W2844, ""), IF(X2844="0", X2844, ""), IF(U2844&lt;&gt;"0", U2844, ""), IF(V2844&lt;&gt;"0", V2844, ""), IF(W2844&lt;&gt;"0", W2844, ""), IF(X2844&lt;&gt;"0", X2844, ""))</f>
        <v>000D</v>
      </c>
      <c r="S2844" s="21" t="str">
        <f>IFERROR(VLOOKUP(K2844,'字典-设备&amp;仪表管理'!A:B,2,FALSE),"未填")</f>
        <v>XV</v>
      </c>
      <c r="T2844" s="26" t="str">
        <f>IF(L2844="","未填",TEXT(L2844,"0000"))</f>
        <v>0734</v>
      </c>
      <c r="U2844" s="22" t="str">
        <f>IFERROR(VLOOKUP(E2844,'字典-系统管理&amp;工段管理'!$A$2:$B$7,2,0),"0")</f>
        <v>D</v>
      </c>
      <c r="V2844" s="22" t="str">
        <f>IFERROR(VLOOKUP(F2844,'字典-系统管理&amp;工段管理'!$A$2:$B$7,2,0),"0")</f>
        <v>0</v>
      </c>
      <c r="W2844" s="22" t="str">
        <f>IFERROR(VLOOKUP(G2844,'字典-系统管理&amp;工段管理'!$A$2:$B$7,2,0),"0")</f>
        <v>0</v>
      </c>
      <c r="X2844" s="22" t="str">
        <f>IFERROR(VLOOKUP(H2844,'字典-系统管理&amp;工段管理'!$A$2:$B$7,2,0),"0")</f>
        <v>0</v>
      </c>
    </row>
    <row r="2845" spans="1:24" x14ac:dyDescent="0.15">
      <c r="A2845" s="19">
        <v>2843</v>
      </c>
      <c r="B2845" s="22" t="s">
        <v>24</v>
      </c>
      <c r="C2845" s="22" t="s">
        <v>94</v>
      </c>
      <c r="D2845" s="22" t="s">
        <v>234</v>
      </c>
      <c r="E2845" s="22" t="s">
        <v>28</v>
      </c>
      <c r="F2845" s="22"/>
      <c r="G2845" s="22"/>
      <c r="H2845" s="22"/>
      <c r="I2845" s="32" t="s">
        <v>1870</v>
      </c>
      <c r="J2845" s="22" t="s">
        <v>33</v>
      </c>
      <c r="K2845" s="38" t="s">
        <v>325</v>
      </c>
      <c r="L2845" s="20">
        <v>735</v>
      </c>
      <c r="M2845" s="29" t="str">
        <f>O2845&amp;"-"&amp;P2845&amp;"-"&amp;Q2845&amp;"-"&amp;R2845&amp;"-"&amp;S2845&amp;"-"&amp;T2845</f>
        <v>SJ-V-05-000D-XV-0735</v>
      </c>
      <c r="N2845" s="32" t="s">
        <v>1870</v>
      </c>
      <c r="O2845" s="21" t="str">
        <f>IFERROR(VLOOKUP(B2845,'字典-基地管理'!A:B,2,FALSE),"未填")</f>
        <v>SJ</v>
      </c>
      <c r="P2845" s="21" t="str">
        <f>IFERROR(VLOOKUP(C2845,'字典-车间管理'!A:B,2,FALSE),"未填")</f>
        <v>V</v>
      </c>
      <c r="Q2845" s="21" t="str">
        <f>IFERROR(VLOOKUP(D2845,'字典-系统管理&amp;工段管理'!C:D,2,FALSE),"未填")</f>
        <v>05</v>
      </c>
      <c r="R2845" s="22" t="str">
        <f>_xlfn.TEXTJOIN("", TRUE, IF(U2845="0", U2845, ""), IF(V2845="0", V2845, ""), IF(W2845="0", W2845, ""), IF(X2845="0", X2845, ""), IF(U2845&lt;&gt;"0", U2845, ""), IF(V2845&lt;&gt;"0", V2845, ""), IF(W2845&lt;&gt;"0", W2845, ""), IF(X2845&lt;&gt;"0", X2845, ""))</f>
        <v>000D</v>
      </c>
      <c r="S2845" s="21" t="str">
        <f>IFERROR(VLOOKUP(K2845,'字典-设备&amp;仪表管理'!A:B,2,FALSE),"未填")</f>
        <v>XV</v>
      </c>
      <c r="T2845" s="26" t="str">
        <f>IF(L2845="","未填",TEXT(L2845,"0000"))</f>
        <v>0735</v>
      </c>
      <c r="U2845" s="22" t="str">
        <f>IFERROR(VLOOKUP(E2845,'字典-系统管理&amp;工段管理'!$A$2:$B$7,2,0),"0")</f>
        <v>D</v>
      </c>
      <c r="V2845" s="22" t="str">
        <f>IFERROR(VLOOKUP(F2845,'字典-系统管理&amp;工段管理'!$A$2:$B$7,2,0),"0")</f>
        <v>0</v>
      </c>
      <c r="W2845" s="22" t="str">
        <f>IFERROR(VLOOKUP(G2845,'字典-系统管理&amp;工段管理'!$A$2:$B$7,2,0),"0")</f>
        <v>0</v>
      </c>
      <c r="X2845" s="22" t="str">
        <f>IFERROR(VLOOKUP(H2845,'字典-系统管理&amp;工段管理'!$A$2:$B$7,2,0),"0")</f>
        <v>0</v>
      </c>
    </row>
    <row r="2846" spans="1:24" x14ac:dyDescent="0.15">
      <c r="A2846" s="19">
        <v>2844</v>
      </c>
      <c r="B2846" s="22" t="s">
        <v>24</v>
      </c>
      <c r="C2846" s="22" t="s">
        <v>94</v>
      </c>
      <c r="D2846" s="22" t="s">
        <v>234</v>
      </c>
      <c r="E2846" s="22" t="s">
        <v>28</v>
      </c>
      <c r="F2846" s="22"/>
      <c r="G2846" s="22"/>
      <c r="H2846" s="22"/>
      <c r="I2846" s="32" t="s">
        <v>1871</v>
      </c>
      <c r="J2846" s="22" t="s">
        <v>33</v>
      </c>
      <c r="K2846" s="38" t="s">
        <v>325</v>
      </c>
      <c r="L2846" s="20">
        <v>736</v>
      </c>
      <c r="M2846" s="29" t="str">
        <f>O2846&amp;"-"&amp;P2846&amp;"-"&amp;Q2846&amp;"-"&amp;R2846&amp;"-"&amp;S2846&amp;"-"&amp;T2846</f>
        <v>SJ-V-05-000D-XV-0736</v>
      </c>
      <c r="N2846" s="32" t="s">
        <v>1871</v>
      </c>
      <c r="O2846" s="21" t="str">
        <f>IFERROR(VLOOKUP(B2846,'字典-基地管理'!A:B,2,FALSE),"未填")</f>
        <v>SJ</v>
      </c>
      <c r="P2846" s="21" t="str">
        <f>IFERROR(VLOOKUP(C2846,'字典-车间管理'!A:B,2,FALSE),"未填")</f>
        <v>V</v>
      </c>
      <c r="Q2846" s="21" t="str">
        <f>IFERROR(VLOOKUP(D2846,'字典-系统管理&amp;工段管理'!C:D,2,FALSE),"未填")</f>
        <v>05</v>
      </c>
      <c r="R2846" s="22" t="str">
        <f>_xlfn.TEXTJOIN("", TRUE, IF(U2846="0", U2846, ""), IF(V2846="0", V2846, ""), IF(W2846="0", W2846, ""), IF(X2846="0", X2846, ""), IF(U2846&lt;&gt;"0", U2846, ""), IF(V2846&lt;&gt;"0", V2846, ""), IF(W2846&lt;&gt;"0", W2846, ""), IF(X2846&lt;&gt;"0", X2846, ""))</f>
        <v>000D</v>
      </c>
      <c r="S2846" s="21" t="str">
        <f>IFERROR(VLOOKUP(K2846,'字典-设备&amp;仪表管理'!A:B,2,FALSE),"未填")</f>
        <v>XV</v>
      </c>
      <c r="T2846" s="26" t="str">
        <f>IF(L2846="","未填",TEXT(L2846,"0000"))</f>
        <v>0736</v>
      </c>
      <c r="U2846" s="22" t="str">
        <f>IFERROR(VLOOKUP(E2846,'字典-系统管理&amp;工段管理'!$A$2:$B$7,2,0),"0")</f>
        <v>D</v>
      </c>
      <c r="V2846" s="22" t="str">
        <f>IFERROR(VLOOKUP(F2846,'字典-系统管理&amp;工段管理'!$A$2:$B$7,2,0),"0")</f>
        <v>0</v>
      </c>
      <c r="W2846" s="22" t="str">
        <f>IFERROR(VLOOKUP(G2846,'字典-系统管理&amp;工段管理'!$A$2:$B$7,2,0),"0")</f>
        <v>0</v>
      </c>
      <c r="X2846" s="22" t="str">
        <f>IFERROR(VLOOKUP(H2846,'字典-系统管理&amp;工段管理'!$A$2:$B$7,2,0),"0")</f>
        <v>0</v>
      </c>
    </row>
    <row r="2847" spans="1:24" x14ac:dyDescent="0.15">
      <c r="A2847" s="19">
        <v>2845</v>
      </c>
      <c r="B2847" s="22" t="s">
        <v>24</v>
      </c>
      <c r="C2847" s="22" t="s">
        <v>94</v>
      </c>
      <c r="D2847" s="22" t="s">
        <v>234</v>
      </c>
      <c r="E2847" s="22" t="s">
        <v>28</v>
      </c>
      <c r="F2847" s="22"/>
      <c r="G2847" s="22"/>
      <c r="H2847" s="22"/>
      <c r="I2847" s="32" t="s">
        <v>1872</v>
      </c>
      <c r="J2847" s="22" t="s">
        <v>33</v>
      </c>
      <c r="K2847" s="38" t="s">
        <v>325</v>
      </c>
      <c r="L2847" s="20">
        <v>737</v>
      </c>
      <c r="M2847" s="29" t="str">
        <f>O2847&amp;"-"&amp;P2847&amp;"-"&amp;Q2847&amp;"-"&amp;R2847&amp;"-"&amp;S2847&amp;"-"&amp;T2847</f>
        <v>SJ-V-05-000D-XV-0737</v>
      </c>
      <c r="N2847" s="32" t="s">
        <v>1872</v>
      </c>
      <c r="O2847" s="21" t="str">
        <f>IFERROR(VLOOKUP(B2847,'字典-基地管理'!A:B,2,FALSE),"未填")</f>
        <v>SJ</v>
      </c>
      <c r="P2847" s="21" t="str">
        <f>IFERROR(VLOOKUP(C2847,'字典-车间管理'!A:B,2,FALSE),"未填")</f>
        <v>V</v>
      </c>
      <c r="Q2847" s="21" t="str">
        <f>IFERROR(VLOOKUP(D2847,'字典-系统管理&amp;工段管理'!C:D,2,FALSE),"未填")</f>
        <v>05</v>
      </c>
      <c r="R2847" s="22" t="str">
        <f>_xlfn.TEXTJOIN("", TRUE, IF(U2847="0", U2847, ""), IF(V2847="0", V2847, ""), IF(W2847="0", W2847, ""), IF(X2847="0", X2847, ""), IF(U2847&lt;&gt;"0", U2847, ""), IF(V2847&lt;&gt;"0", V2847, ""), IF(W2847&lt;&gt;"0", W2847, ""), IF(X2847&lt;&gt;"0", X2847, ""))</f>
        <v>000D</v>
      </c>
      <c r="S2847" s="21" t="str">
        <f>IFERROR(VLOOKUP(K2847,'字典-设备&amp;仪表管理'!A:B,2,FALSE),"未填")</f>
        <v>XV</v>
      </c>
      <c r="T2847" s="26" t="str">
        <f>IF(L2847="","未填",TEXT(L2847,"0000"))</f>
        <v>0737</v>
      </c>
      <c r="U2847" s="22" t="str">
        <f>IFERROR(VLOOKUP(E2847,'字典-系统管理&amp;工段管理'!$A$2:$B$7,2,0),"0")</f>
        <v>D</v>
      </c>
      <c r="V2847" s="22" t="str">
        <f>IFERROR(VLOOKUP(F2847,'字典-系统管理&amp;工段管理'!$A$2:$B$7,2,0),"0")</f>
        <v>0</v>
      </c>
      <c r="W2847" s="22" t="str">
        <f>IFERROR(VLOOKUP(G2847,'字典-系统管理&amp;工段管理'!$A$2:$B$7,2,0),"0")</f>
        <v>0</v>
      </c>
      <c r="X2847" s="22" t="str">
        <f>IFERROR(VLOOKUP(H2847,'字典-系统管理&amp;工段管理'!$A$2:$B$7,2,0),"0")</f>
        <v>0</v>
      </c>
    </row>
    <row r="2848" spans="1:24" x14ac:dyDescent="0.15">
      <c r="A2848" s="19">
        <v>2846</v>
      </c>
      <c r="B2848" s="22" t="s">
        <v>24</v>
      </c>
      <c r="C2848" s="22" t="s">
        <v>94</v>
      </c>
      <c r="D2848" s="22" t="s">
        <v>234</v>
      </c>
      <c r="E2848" s="22" t="s">
        <v>28</v>
      </c>
      <c r="F2848" s="22"/>
      <c r="G2848" s="22"/>
      <c r="H2848" s="22"/>
      <c r="I2848" s="32" t="s">
        <v>1873</v>
      </c>
      <c r="J2848" s="22" t="s">
        <v>33</v>
      </c>
      <c r="K2848" s="38" t="s">
        <v>325</v>
      </c>
      <c r="L2848" s="20">
        <v>738</v>
      </c>
      <c r="M2848" s="29" t="str">
        <f>O2848&amp;"-"&amp;P2848&amp;"-"&amp;Q2848&amp;"-"&amp;R2848&amp;"-"&amp;S2848&amp;"-"&amp;T2848</f>
        <v>SJ-V-05-000D-XV-0738</v>
      </c>
      <c r="N2848" s="32" t="s">
        <v>1873</v>
      </c>
      <c r="O2848" s="21" t="str">
        <f>IFERROR(VLOOKUP(B2848,'字典-基地管理'!A:B,2,FALSE),"未填")</f>
        <v>SJ</v>
      </c>
      <c r="P2848" s="21" t="str">
        <f>IFERROR(VLOOKUP(C2848,'字典-车间管理'!A:B,2,FALSE),"未填")</f>
        <v>V</v>
      </c>
      <c r="Q2848" s="21" t="str">
        <f>IFERROR(VLOOKUP(D2848,'字典-系统管理&amp;工段管理'!C:D,2,FALSE),"未填")</f>
        <v>05</v>
      </c>
      <c r="R2848" s="22" t="str">
        <f>_xlfn.TEXTJOIN("", TRUE, IF(U2848="0", U2848, ""), IF(V2848="0", V2848, ""), IF(W2848="0", W2848, ""), IF(X2848="0", X2848, ""), IF(U2848&lt;&gt;"0", U2848, ""), IF(V2848&lt;&gt;"0", V2848, ""), IF(W2848&lt;&gt;"0", W2848, ""), IF(X2848&lt;&gt;"0", X2848, ""))</f>
        <v>000D</v>
      </c>
      <c r="S2848" s="21" t="str">
        <f>IFERROR(VLOOKUP(K2848,'字典-设备&amp;仪表管理'!A:B,2,FALSE),"未填")</f>
        <v>XV</v>
      </c>
      <c r="T2848" s="26" t="str">
        <f>IF(L2848="","未填",TEXT(L2848,"0000"))</f>
        <v>0738</v>
      </c>
      <c r="U2848" s="22" t="str">
        <f>IFERROR(VLOOKUP(E2848,'字典-系统管理&amp;工段管理'!$A$2:$B$7,2,0),"0")</f>
        <v>D</v>
      </c>
      <c r="V2848" s="22" t="str">
        <f>IFERROR(VLOOKUP(F2848,'字典-系统管理&amp;工段管理'!$A$2:$B$7,2,0),"0")</f>
        <v>0</v>
      </c>
      <c r="W2848" s="22" t="str">
        <f>IFERROR(VLOOKUP(G2848,'字典-系统管理&amp;工段管理'!$A$2:$B$7,2,0),"0")</f>
        <v>0</v>
      </c>
      <c r="X2848" s="22" t="str">
        <f>IFERROR(VLOOKUP(H2848,'字典-系统管理&amp;工段管理'!$A$2:$B$7,2,0),"0")</f>
        <v>0</v>
      </c>
    </row>
    <row r="2849" spans="1:24" x14ac:dyDescent="0.15">
      <c r="A2849" s="19">
        <v>2847</v>
      </c>
      <c r="B2849" s="22" t="s">
        <v>24</v>
      </c>
      <c r="C2849" s="22" t="s">
        <v>94</v>
      </c>
      <c r="D2849" s="22" t="s">
        <v>234</v>
      </c>
      <c r="E2849" s="22" t="s">
        <v>28</v>
      </c>
      <c r="F2849" s="22"/>
      <c r="G2849" s="22"/>
      <c r="H2849" s="22"/>
      <c r="I2849" s="32" t="s">
        <v>1874</v>
      </c>
      <c r="J2849" s="22" t="s">
        <v>33</v>
      </c>
      <c r="K2849" s="38" t="s">
        <v>325</v>
      </c>
      <c r="L2849" s="20">
        <v>739</v>
      </c>
      <c r="M2849" s="29" t="str">
        <f>O2849&amp;"-"&amp;P2849&amp;"-"&amp;Q2849&amp;"-"&amp;R2849&amp;"-"&amp;S2849&amp;"-"&amp;T2849</f>
        <v>SJ-V-05-000D-XV-0739</v>
      </c>
      <c r="N2849" s="32" t="s">
        <v>1874</v>
      </c>
      <c r="O2849" s="21" t="str">
        <f>IFERROR(VLOOKUP(B2849,'字典-基地管理'!A:B,2,FALSE),"未填")</f>
        <v>SJ</v>
      </c>
      <c r="P2849" s="21" t="str">
        <f>IFERROR(VLOOKUP(C2849,'字典-车间管理'!A:B,2,FALSE),"未填")</f>
        <v>V</v>
      </c>
      <c r="Q2849" s="21" t="str">
        <f>IFERROR(VLOOKUP(D2849,'字典-系统管理&amp;工段管理'!C:D,2,FALSE),"未填")</f>
        <v>05</v>
      </c>
      <c r="R2849" s="22" t="str">
        <f>_xlfn.TEXTJOIN("", TRUE, IF(U2849="0", U2849, ""), IF(V2849="0", V2849, ""), IF(W2849="0", W2849, ""), IF(X2849="0", X2849, ""), IF(U2849&lt;&gt;"0", U2849, ""), IF(V2849&lt;&gt;"0", V2849, ""), IF(W2849&lt;&gt;"0", W2849, ""), IF(X2849&lt;&gt;"0", X2849, ""))</f>
        <v>000D</v>
      </c>
      <c r="S2849" s="21" t="str">
        <f>IFERROR(VLOOKUP(K2849,'字典-设备&amp;仪表管理'!A:B,2,FALSE),"未填")</f>
        <v>XV</v>
      </c>
      <c r="T2849" s="26" t="str">
        <f>IF(L2849="","未填",TEXT(L2849,"0000"))</f>
        <v>0739</v>
      </c>
      <c r="U2849" s="22" t="str">
        <f>IFERROR(VLOOKUP(E2849,'字典-系统管理&amp;工段管理'!$A$2:$B$7,2,0),"0")</f>
        <v>D</v>
      </c>
      <c r="V2849" s="22" t="str">
        <f>IFERROR(VLOOKUP(F2849,'字典-系统管理&amp;工段管理'!$A$2:$B$7,2,0),"0")</f>
        <v>0</v>
      </c>
      <c r="W2849" s="22" t="str">
        <f>IFERROR(VLOOKUP(G2849,'字典-系统管理&amp;工段管理'!$A$2:$B$7,2,0),"0")</f>
        <v>0</v>
      </c>
      <c r="X2849" s="22" t="str">
        <f>IFERROR(VLOOKUP(H2849,'字典-系统管理&amp;工段管理'!$A$2:$B$7,2,0),"0")</f>
        <v>0</v>
      </c>
    </row>
    <row r="2850" spans="1:24" x14ac:dyDescent="0.15">
      <c r="A2850" s="19">
        <v>2848</v>
      </c>
      <c r="B2850" s="22" t="s">
        <v>24</v>
      </c>
      <c r="C2850" s="22" t="s">
        <v>94</v>
      </c>
      <c r="D2850" s="22" t="s">
        <v>234</v>
      </c>
      <c r="E2850" s="22" t="s">
        <v>28</v>
      </c>
      <c r="F2850" s="22"/>
      <c r="G2850" s="22"/>
      <c r="H2850" s="22"/>
      <c r="I2850" s="32" t="s">
        <v>1875</v>
      </c>
      <c r="J2850" s="22" t="s">
        <v>33</v>
      </c>
      <c r="K2850" s="38" t="s">
        <v>325</v>
      </c>
      <c r="L2850" s="20">
        <v>740</v>
      </c>
      <c r="M2850" s="29" t="str">
        <f>O2850&amp;"-"&amp;P2850&amp;"-"&amp;Q2850&amp;"-"&amp;R2850&amp;"-"&amp;S2850&amp;"-"&amp;T2850</f>
        <v>SJ-V-05-000D-XV-0740</v>
      </c>
      <c r="N2850" s="32" t="s">
        <v>1875</v>
      </c>
      <c r="O2850" s="21" t="str">
        <f>IFERROR(VLOOKUP(B2850,'字典-基地管理'!A:B,2,FALSE),"未填")</f>
        <v>SJ</v>
      </c>
      <c r="P2850" s="21" t="str">
        <f>IFERROR(VLOOKUP(C2850,'字典-车间管理'!A:B,2,FALSE),"未填")</f>
        <v>V</v>
      </c>
      <c r="Q2850" s="21" t="str">
        <f>IFERROR(VLOOKUP(D2850,'字典-系统管理&amp;工段管理'!C:D,2,FALSE),"未填")</f>
        <v>05</v>
      </c>
      <c r="R2850" s="22" t="str">
        <f>_xlfn.TEXTJOIN("", TRUE, IF(U2850="0", U2850, ""), IF(V2850="0", V2850, ""), IF(W2850="0", W2850, ""), IF(X2850="0", X2850, ""), IF(U2850&lt;&gt;"0", U2850, ""), IF(V2850&lt;&gt;"0", V2850, ""), IF(W2850&lt;&gt;"0", W2850, ""), IF(X2850&lt;&gt;"0", X2850, ""))</f>
        <v>000D</v>
      </c>
      <c r="S2850" s="21" t="str">
        <f>IFERROR(VLOOKUP(K2850,'字典-设备&amp;仪表管理'!A:B,2,FALSE),"未填")</f>
        <v>XV</v>
      </c>
      <c r="T2850" s="26" t="str">
        <f>IF(L2850="","未填",TEXT(L2850,"0000"))</f>
        <v>0740</v>
      </c>
      <c r="U2850" s="22" t="str">
        <f>IFERROR(VLOOKUP(E2850,'字典-系统管理&amp;工段管理'!$A$2:$B$7,2,0),"0")</f>
        <v>D</v>
      </c>
      <c r="V2850" s="22" t="str">
        <f>IFERROR(VLOOKUP(F2850,'字典-系统管理&amp;工段管理'!$A$2:$B$7,2,0),"0")</f>
        <v>0</v>
      </c>
      <c r="W2850" s="22" t="str">
        <f>IFERROR(VLOOKUP(G2850,'字典-系统管理&amp;工段管理'!$A$2:$B$7,2,0),"0")</f>
        <v>0</v>
      </c>
      <c r="X2850" s="22" t="str">
        <f>IFERROR(VLOOKUP(H2850,'字典-系统管理&amp;工段管理'!$A$2:$B$7,2,0),"0")</f>
        <v>0</v>
      </c>
    </row>
    <row r="2851" spans="1:24" x14ac:dyDescent="0.15">
      <c r="A2851" s="19">
        <v>2849</v>
      </c>
      <c r="B2851" s="22" t="s">
        <v>24</v>
      </c>
      <c r="C2851" s="22" t="s">
        <v>94</v>
      </c>
      <c r="D2851" s="22" t="s">
        <v>234</v>
      </c>
      <c r="E2851" s="22" t="s">
        <v>28</v>
      </c>
      <c r="F2851" s="22"/>
      <c r="G2851" s="22"/>
      <c r="H2851" s="22"/>
      <c r="I2851" s="32" t="s">
        <v>1876</v>
      </c>
      <c r="J2851" s="22" t="s">
        <v>33</v>
      </c>
      <c r="K2851" s="38" t="s">
        <v>325</v>
      </c>
      <c r="L2851" s="20">
        <v>741</v>
      </c>
      <c r="M2851" s="29" t="str">
        <f>O2851&amp;"-"&amp;P2851&amp;"-"&amp;Q2851&amp;"-"&amp;R2851&amp;"-"&amp;S2851&amp;"-"&amp;T2851</f>
        <v>SJ-V-05-000D-XV-0741</v>
      </c>
      <c r="N2851" s="32" t="s">
        <v>1876</v>
      </c>
      <c r="O2851" s="21" t="str">
        <f>IFERROR(VLOOKUP(B2851,'字典-基地管理'!A:B,2,FALSE),"未填")</f>
        <v>SJ</v>
      </c>
      <c r="P2851" s="21" t="str">
        <f>IFERROR(VLOOKUP(C2851,'字典-车间管理'!A:B,2,FALSE),"未填")</f>
        <v>V</v>
      </c>
      <c r="Q2851" s="21" t="str">
        <f>IFERROR(VLOOKUP(D2851,'字典-系统管理&amp;工段管理'!C:D,2,FALSE),"未填")</f>
        <v>05</v>
      </c>
      <c r="R2851" s="22" t="str">
        <f>_xlfn.TEXTJOIN("", TRUE, IF(U2851="0", U2851, ""), IF(V2851="0", V2851, ""), IF(W2851="0", W2851, ""), IF(X2851="0", X2851, ""), IF(U2851&lt;&gt;"0", U2851, ""), IF(V2851&lt;&gt;"0", V2851, ""), IF(W2851&lt;&gt;"0", W2851, ""), IF(X2851&lt;&gt;"0", X2851, ""))</f>
        <v>000D</v>
      </c>
      <c r="S2851" s="21" t="str">
        <f>IFERROR(VLOOKUP(K2851,'字典-设备&amp;仪表管理'!A:B,2,FALSE),"未填")</f>
        <v>XV</v>
      </c>
      <c r="T2851" s="26" t="str">
        <f>IF(L2851="","未填",TEXT(L2851,"0000"))</f>
        <v>0741</v>
      </c>
      <c r="U2851" s="22" t="str">
        <f>IFERROR(VLOOKUP(E2851,'字典-系统管理&amp;工段管理'!$A$2:$B$7,2,0),"0")</f>
        <v>D</v>
      </c>
      <c r="V2851" s="22" t="str">
        <f>IFERROR(VLOOKUP(F2851,'字典-系统管理&amp;工段管理'!$A$2:$B$7,2,0),"0")</f>
        <v>0</v>
      </c>
      <c r="W2851" s="22" t="str">
        <f>IFERROR(VLOOKUP(G2851,'字典-系统管理&amp;工段管理'!$A$2:$B$7,2,0),"0")</f>
        <v>0</v>
      </c>
      <c r="X2851" s="22" t="str">
        <f>IFERROR(VLOOKUP(H2851,'字典-系统管理&amp;工段管理'!$A$2:$B$7,2,0),"0")</f>
        <v>0</v>
      </c>
    </row>
    <row r="2852" spans="1:24" x14ac:dyDescent="0.15">
      <c r="A2852" s="19">
        <v>2850</v>
      </c>
      <c r="B2852" s="22" t="s">
        <v>24</v>
      </c>
      <c r="C2852" s="22" t="s">
        <v>94</v>
      </c>
      <c r="D2852" s="22" t="s">
        <v>234</v>
      </c>
      <c r="E2852" s="22" t="s">
        <v>28</v>
      </c>
      <c r="F2852" s="22"/>
      <c r="G2852" s="22"/>
      <c r="H2852" s="22"/>
      <c r="I2852" s="32" t="s">
        <v>1922</v>
      </c>
      <c r="J2852" s="22" t="s">
        <v>33</v>
      </c>
      <c r="K2852" s="38" t="s">
        <v>325</v>
      </c>
      <c r="L2852" s="20">
        <v>742</v>
      </c>
      <c r="M2852" s="29" t="str">
        <f>O2852&amp;"-"&amp;P2852&amp;"-"&amp;Q2852&amp;"-"&amp;R2852&amp;"-"&amp;S2852&amp;"-"&amp;T2852</f>
        <v>SJ-V-05-000D-XV-0742</v>
      </c>
      <c r="N2852" s="32" t="s">
        <v>1922</v>
      </c>
      <c r="O2852" s="21" t="str">
        <f>IFERROR(VLOOKUP(B2852,'字典-基地管理'!A:B,2,FALSE),"未填")</f>
        <v>SJ</v>
      </c>
      <c r="P2852" s="21" t="str">
        <f>IFERROR(VLOOKUP(C2852,'字典-车间管理'!A:B,2,FALSE),"未填")</f>
        <v>V</v>
      </c>
      <c r="Q2852" s="21" t="str">
        <f>IFERROR(VLOOKUP(D2852,'字典-系统管理&amp;工段管理'!C:D,2,FALSE),"未填")</f>
        <v>05</v>
      </c>
      <c r="R2852" s="22" t="str">
        <f>_xlfn.TEXTJOIN("", TRUE, IF(U2852="0", U2852, ""), IF(V2852="0", V2852, ""), IF(W2852="0", W2852, ""), IF(X2852="0", X2852, ""), IF(U2852&lt;&gt;"0", U2852, ""), IF(V2852&lt;&gt;"0", V2852, ""), IF(W2852&lt;&gt;"0", W2852, ""), IF(X2852&lt;&gt;"0", X2852, ""))</f>
        <v>000D</v>
      </c>
      <c r="S2852" s="21" t="str">
        <f>IFERROR(VLOOKUP(K2852,'字典-设备&amp;仪表管理'!A:B,2,FALSE),"未填")</f>
        <v>XV</v>
      </c>
      <c r="T2852" s="26" t="str">
        <f>IF(L2852="","未填",TEXT(L2852,"0000"))</f>
        <v>0742</v>
      </c>
      <c r="U2852" s="22" t="str">
        <f>IFERROR(VLOOKUP(E2852,'字典-系统管理&amp;工段管理'!$A$2:$B$7,2,0),"0")</f>
        <v>D</v>
      </c>
      <c r="V2852" s="22" t="str">
        <f>IFERROR(VLOOKUP(F2852,'字典-系统管理&amp;工段管理'!$A$2:$B$7,2,0),"0")</f>
        <v>0</v>
      </c>
      <c r="W2852" s="22" t="str">
        <f>IFERROR(VLOOKUP(G2852,'字典-系统管理&amp;工段管理'!$A$2:$B$7,2,0),"0")</f>
        <v>0</v>
      </c>
      <c r="X2852" s="22" t="str">
        <f>IFERROR(VLOOKUP(H2852,'字典-系统管理&amp;工段管理'!$A$2:$B$7,2,0),"0")</f>
        <v>0</v>
      </c>
    </row>
    <row r="2853" spans="1:24" x14ac:dyDescent="0.15">
      <c r="A2853" s="19">
        <v>2851</v>
      </c>
      <c r="B2853" s="22" t="s">
        <v>24</v>
      </c>
      <c r="C2853" s="22" t="s">
        <v>94</v>
      </c>
      <c r="D2853" s="22" t="s">
        <v>234</v>
      </c>
      <c r="E2853" s="22" t="s">
        <v>28</v>
      </c>
      <c r="F2853" s="22"/>
      <c r="G2853" s="22"/>
      <c r="H2853" s="22"/>
      <c r="I2853" s="32" t="s">
        <v>1923</v>
      </c>
      <c r="J2853" s="22" t="s">
        <v>33</v>
      </c>
      <c r="K2853" s="38" t="s">
        <v>325</v>
      </c>
      <c r="L2853" s="20">
        <v>743</v>
      </c>
      <c r="M2853" s="29" t="str">
        <f>O2853&amp;"-"&amp;P2853&amp;"-"&amp;Q2853&amp;"-"&amp;R2853&amp;"-"&amp;S2853&amp;"-"&amp;T2853</f>
        <v>SJ-V-05-000D-XV-0743</v>
      </c>
      <c r="N2853" s="32" t="s">
        <v>1923</v>
      </c>
      <c r="O2853" s="21" t="str">
        <f>IFERROR(VLOOKUP(B2853,'字典-基地管理'!A:B,2,FALSE),"未填")</f>
        <v>SJ</v>
      </c>
      <c r="P2853" s="21" t="str">
        <f>IFERROR(VLOOKUP(C2853,'字典-车间管理'!A:B,2,FALSE),"未填")</f>
        <v>V</v>
      </c>
      <c r="Q2853" s="21" t="str">
        <f>IFERROR(VLOOKUP(D2853,'字典-系统管理&amp;工段管理'!C:D,2,FALSE),"未填")</f>
        <v>05</v>
      </c>
      <c r="R2853" s="22" t="str">
        <f>_xlfn.TEXTJOIN("", TRUE, IF(U2853="0", U2853, ""), IF(V2853="0", V2853, ""), IF(W2853="0", W2853, ""), IF(X2853="0", X2853, ""), IF(U2853&lt;&gt;"0", U2853, ""), IF(V2853&lt;&gt;"0", V2853, ""), IF(W2853&lt;&gt;"0", W2853, ""), IF(X2853&lt;&gt;"0", X2853, ""))</f>
        <v>000D</v>
      </c>
      <c r="S2853" s="21" t="str">
        <f>IFERROR(VLOOKUP(K2853,'字典-设备&amp;仪表管理'!A:B,2,FALSE),"未填")</f>
        <v>XV</v>
      </c>
      <c r="T2853" s="26" t="str">
        <f>IF(L2853="","未填",TEXT(L2853,"0000"))</f>
        <v>0743</v>
      </c>
      <c r="U2853" s="22" t="str">
        <f>IFERROR(VLOOKUP(E2853,'字典-系统管理&amp;工段管理'!$A$2:$B$7,2,0),"0")</f>
        <v>D</v>
      </c>
      <c r="V2853" s="22" t="str">
        <f>IFERROR(VLOOKUP(F2853,'字典-系统管理&amp;工段管理'!$A$2:$B$7,2,0),"0")</f>
        <v>0</v>
      </c>
      <c r="W2853" s="22" t="str">
        <f>IFERROR(VLOOKUP(G2853,'字典-系统管理&amp;工段管理'!$A$2:$B$7,2,0),"0")</f>
        <v>0</v>
      </c>
      <c r="X2853" s="22" t="str">
        <f>IFERROR(VLOOKUP(H2853,'字典-系统管理&amp;工段管理'!$A$2:$B$7,2,0),"0")</f>
        <v>0</v>
      </c>
    </row>
    <row r="2854" spans="1:24" x14ac:dyDescent="0.15">
      <c r="A2854" s="19">
        <v>2852</v>
      </c>
      <c r="B2854" s="22" t="s">
        <v>24</v>
      </c>
      <c r="C2854" s="22" t="s">
        <v>94</v>
      </c>
      <c r="D2854" s="22" t="s">
        <v>234</v>
      </c>
      <c r="E2854" s="22" t="s">
        <v>28</v>
      </c>
      <c r="F2854" s="22"/>
      <c r="G2854" s="22"/>
      <c r="H2854" s="22"/>
      <c r="I2854" s="32" t="s">
        <v>1925</v>
      </c>
      <c r="J2854" s="22" t="s">
        <v>33</v>
      </c>
      <c r="K2854" s="38" t="s">
        <v>325</v>
      </c>
      <c r="L2854" s="20">
        <v>744</v>
      </c>
      <c r="M2854" s="29" t="str">
        <f>O2854&amp;"-"&amp;P2854&amp;"-"&amp;Q2854&amp;"-"&amp;R2854&amp;"-"&amp;S2854&amp;"-"&amp;T2854</f>
        <v>SJ-V-05-000D-XV-0744</v>
      </c>
      <c r="N2854" s="32" t="s">
        <v>1925</v>
      </c>
      <c r="O2854" s="21" t="str">
        <f>IFERROR(VLOOKUP(B2854,'字典-基地管理'!A:B,2,FALSE),"未填")</f>
        <v>SJ</v>
      </c>
      <c r="P2854" s="21" t="str">
        <f>IFERROR(VLOOKUP(C2854,'字典-车间管理'!A:B,2,FALSE),"未填")</f>
        <v>V</v>
      </c>
      <c r="Q2854" s="21" t="str">
        <f>IFERROR(VLOOKUP(D2854,'字典-系统管理&amp;工段管理'!C:D,2,FALSE),"未填")</f>
        <v>05</v>
      </c>
      <c r="R2854" s="22" t="str">
        <f>_xlfn.TEXTJOIN("", TRUE, IF(U2854="0", U2854, ""), IF(V2854="0", V2854, ""), IF(W2854="0", W2854, ""), IF(X2854="0", X2854, ""), IF(U2854&lt;&gt;"0", U2854, ""), IF(V2854&lt;&gt;"0", V2854, ""), IF(W2854&lt;&gt;"0", W2854, ""), IF(X2854&lt;&gt;"0", X2854, ""))</f>
        <v>000D</v>
      </c>
      <c r="S2854" s="21" t="str">
        <f>IFERROR(VLOOKUP(K2854,'字典-设备&amp;仪表管理'!A:B,2,FALSE),"未填")</f>
        <v>XV</v>
      </c>
      <c r="T2854" s="26" t="str">
        <f>IF(L2854="","未填",TEXT(L2854,"0000"))</f>
        <v>0744</v>
      </c>
      <c r="U2854" s="22" t="str">
        <f>IFERROR(VLOOKUP(E2854,'字典-系统管理&amp;工段管理'!$A$2:$B$7,2,0),"0")</f>
        <v>D</v>
      </c>
      <c r="V2854" s="22" t="str">
        <f>IFERROR(VLOOKUP(F2854,'字典-系统管理&amp;工段管理'!$A$2:$B$7,2,0),"0")</f>
        <v>0</v>
      </c>
      <c r="W2854" s="22" t="str">
        <f>IFERROR(VLOOKUP(G2854,'字典-系统管理&amp;工段管理'!$A$2:$B$7,2,0),"0")</f>
        <v>0</v>
      </c>
      <c r="X2854" s="22" t="str">
        <f>IFERROR(VLOOKUP(H2854,'字典-系统管理&amp;工段管理'!$A$2:$B$7,2,0),"0")</f>
        <v>0</v>
      </c>
    </row>
    <row r="2855" spans="1:24" x14ac:dyDescent="0.15">
      <c r="A2855" s="19">
        <v>2853</v>
      </c>
      <c r="B2855" s="22" t="s">
        <v>24</v>
      </c>
      <c r="C2855" s="22" t="s">
        <v>94</v>
      </c>
      <c r="D2855" s="22" t="s">
        <v>234</v>
      </c>
      <c r="E2855" s="22" t="s">
        <v>28</v>
      </c>
      <c r="F2855" s="22"/>
      <c r="G2855" s="22"/>
      <c r="H2855" s="22"/>
      <c r="I2855" s="32" t="s">
        <v>1927</v>
      </c>
      <c r="J2855" s="22" t="s">
        <v>33</v>
      </c>
      <c r="K2855" s="38" t="s">
        <v>325</v>
      </c>
      <c r="L2855" s="20">
        <v>745</v>
      </c>
      <c r="M2855" s="29" t="str">
        <f>O2855&amp;"-"&amp;P2855&amp;"-"&amp;Q2855&amp;"-"&amp;R2855&amp;"-"&amp;S2855&amp;"-"&amp;T2855</f>
        <v>SJ-V-05-000D-XV-0745</v>
      </c>
      <c r="N2855" s="32" t="s">
        <v>1927</v>
      </c>
      <c r="O2855" s="21" t="str">
        <f>IFERROR(VLOOKUP(B2855,'字典-基地管理'!A:B,2,FALSE),"未填")</f>
        <v>SJ</v>
      </c>
      <c r="P2855" s="21" t="str">
        <f>IFERROR(VLOOKUP(C2855,'字典-车间管理'!A:B,2,FALSE),"未填")</f>
        <v>V</v>
      </c>
      <c r="Q2855" s="21" t="str">
        <f>IFERROR(VLOOKUP(D2855,'字典-系统管理&amp;工段管理'!C:D,2,FALSE),"未填")</f>
        <v>05</v>
      </c>
      <c r="R2855" s="22" t="str">
        <f>_xlfn.TEXTJOIN("", TRUE, IF(U2855="0", U2855, ""), IF(V2855="0", V2855, ""), IF(W2855="0", W2855, ""), IF(X2855="0", X2855, ""), IF(U2855&lt;&gt;"0", U2855, ""), IF(V2855&lt;&gt;"0", V2855, ""), IF(W2855&lt;&gt;"0", W2855, ""), IF(X2855&lt;&gt;"0", X2855, ""))</f>
        <v>000D</v>
      </c>
      <c r="S2855" s="21" t="str">
        <f>IFERROR(VLOOKUP(K2855,'字典-设备&amp;仪表管理'!A:B,2,FALSE),"未填")</f>
        <v>XV</v>
      </c>
      <c r="T2855" s="26" t="str">
        <f>IF(L2855="","未填",TEXT(L2855,"0000"))</f>
        <v>0745</v>
      </c>
      <c r="U2855" s="22" t="str">
        <f>IFERROR(VLOOKUP(E2855,'字典-系统管理&amp;工段管理'!$A$2:$B$7,2,0),"0")</f>
        <v>D</v>
      </c>
      <c r="V2855" s="22" t="str">
        <f>IFERROR(VLOOKUP(F2855,'字典-系统管理&amp;工段管理'!$A$2:$B$7,2,0),"0")</f>
        <v>0</v>
      </c>
      <c r="W2855" s="22" t="str">
        <f>IFERROR(VLOOKUP(G2855,'字典-系统管理&amp;工段管理'!$A$2:$B$7,2,0),"0")</f>
        <v>0</v>
      </c>
      <c r="X2855" s="22" t="str">
        <f>IFERROR(VLOOKUP(H2855,'字典-系统管理&amp;工段管理'!$A$2:$B$7,2,0),"0")</f>
        <v>0</v>
      </c>
    </row>
    <row r="2856" spans="1:24" x14ac:dyDescent="0.15">
      <c r="A2856" s="19">
        <v>2854</v>
      </c>
      <c r="B2856" s="22" t="s">
        <v>24</v>
      </c>
      <c r="C2856" s="22" t="s">
        <v>94</v>
      </c>
      <c r="D2856" s="22" t="s">
        <v>234</v>
      </c>
      <c r="E2856" s="22" t="s">
        <v>28</v>
      </c>
      <c r="F2856" s="22"/>
      <c r="G2856" s="22"/>
      <c r="H2856" s="22"/>
      <c r="I2856" s="32" t="s">
        <v>1928</v>
      </c>
      <c r="J2856" s="22" t="s">
        <v>33</v>
      </c>
      <c r="K2856" s="38" t="s">
        <v>325</v>
      </c>
      <c r="L2856" s="20">
        <v>746</v>
      </c>
      <c r="M2856" s="29" t="str">
        <f>O2856&amp;"-"&amp;P2856&amp;"-"&amp;Q2856&amp;"-"&amp;R2856&amp;"-"&amp;S2856&amp;"-"&amp;T2856</f>
        <v>SJ-V-05-000D-XV-0746</v>
      </c>
      <c r="N2856" s="32" t="s">
        <v>1928</v>
      </c>
      <c r="O2856" s="21" t="str">
        <f>IFERROR(VLOOKUP(B2856,'字典-基地管理'!A:B,2,FALSE),"未填")</f>
        <v>SJ</v>
      </c>
      <c r="P2856" s="21" t="str">
        <f>IFERROR(VLOOKUP(C2856,'字典-车间管理'!A:B,2,FALSE),"未填")</f>
        <v>V</v>
      </c>
      <c r="Q2856" s="21" t="str">
        <f>IFERROR(VLOOKUP(D2856,'字典-系统管理&amp;工段管理'!C:D,2,FALSE),"未填")</f>
        <v>05</v>
      </c>
      <c r="R2856" s="22" t="str">
        <f>_xlfn.TEXTJOIN("", TRUE, IF(U2856="0", U2856, ""), IF(V2856="0", V2856, ""), IF(W2856="0", W2856, ""), IF(X2856="0", X2856, ""), IF(U2856&lt;&gt;"0", U2856, ""), IF(V2856&lt;&gt;"0", V2856, ""), IF(W2856&lt;&gt;"0", W2856, ""), IF(X2856&lt;&gt;"0", X2856, ""))</f>
        <v>000D</v>
      </c>
      <c r="S2856" s="21" t="str">
        <f>IFERROR(VLOOKUP(K2856,'字典-设备&amp;仪表管理'!A:B,2,FALSE),"未填")</f>
        <v>XV</v>
      </c>
      <c r="T2856" s="26" t="str">
        <f>IF(L2856="","未填",TEXT(L2856,"0000"))</f>
        <v>0746</v>
      </c>
      <c r="U2856" s="22" t="str">
        <f>IFERROR(VLOOKUP(E2856,'字典-系统管理&amp;工段管理'!$A$2:$B$7,2,0),"0")</f>
        <v>D</v>
      </c>
      <c r="V2856" s="22" t="str">
        <f>IFERROR(VLOOKUP(F2856,'字典-系统管理&amp;工段管理'!$A$2:$B$7,2,0),"0")</f>
        <v>0</v>
      </c>
      <c r="W2856" s="22" t="str">
        <f>IFERROR(VLOOKUP(G2856,'字典-系统管理&amp;工段管理'!$A$2:$B$7,2,0),"0")</f>
        <v>0</v>
      </c>
      <c r="X2856" s="22" t="str">
        <f>IFERROR(VLOOKUP(H2856,'字典-系统管理&amp;工段管理'!$A$2:$B$7,2,0),"0")</f>
        <v>0</v>
      </c>
    </row>
    <row r="2857" spans="1:24" x14ac:dyDescent="0.15">
      <c r="A2857" s="19">
        <v>2855</v>
      </c>
      <c r="B2857" s="22" t="s">
        <v>24</v>
      </c>
      <c r="C2857" s="22" t="s">
        <v>94</v>
      </c>
      <c r="D2857" s="22" t="s">
        <v>234</v>
      </c>
      <c r="E2857" s="22" t="s">
        <v>28</v>
      </c>
      <c r="F2857" s="22"/>
      <c r="G2857" s="22"/>
      <c r="H2857" s="22"/>
      <c r="I2857" s="32" t="s">
        <v>1929</v>
      </c>
      <c r="J2857" s="22" t="s">
        <v>33</v>
      </c>
      <c r="K2857" s="38" t="s">
        <v>325</v>
      </c>
      <c r="L2857" s="20">
        <v>747</v>
      </c>
      <c r="M2857" s="29" t="str">
        <f>O2857&amp;"-"&amp;P2857&amp;"-"&amp;Q2857&amp;"-"&amp;R2857&amp;"-"&amp;S2857&amp;"-"&amp;T2857</f>
        <v>SJ-V-05-000D-XV-0747</v>
      </c>
      <c r="N2857" s="32" t="s">
        <v>1929</v>
      </c>
      <c r="O2857" s="21" t="str">
        <f>IFERROR(VLOOKUP(B2857,'字典-基地管理'!A:B,2,FALSE),"未填")</f>
        <v>SJ</v>
      </c>
      <c r="P2857" s="21" t="str">
        <f>IFERROR(VLOOKUP(C2857,'字典-车间管理'!A:B,2,FALSE),"未填")</f>
        <v>V</v>
      </c>
      <c r="Q2857" s="21" t="str">
        <f>IFERROR(VLOOKUP(D2857,'字典-系统管理&amp;工段管理'!C:D,2,FALSE),"未填")</f>
        <v>05</v>
      </c>
      <c r="R2857" s="22" t="str">
        <f>_xlfn.TEXTJOIN("", TRUE, IF(U2857="0", U2857, ""), IF(V2857="0", V2857, ""), IF(W2857="0", W2857, ""), IF(X2857="0", X2857, ""), IF(U2857&lt;&gt;"0", U2857, ""), IF(V2857&lt;&gt;"0", V2857, ""), IF(W2857&lt;&gt;"0", W2857, ""), IF(X2857&lt;&gt;"0", X2857, ""))</f>
        <v>000D</v>
      </c>
      <c r="S2857" s="21" t="str">
        <f>IFERROR(VLOOKUP(K2857,'字典-设备&amp;仪表管理'!A:B,2,FALSE),"未填")</f>
        <v>XV</v>
      </c>
      <c r="T2857" s="26" t="str">
        <f>IF(L2857="","未填",TEXT(L2857,"0000"))</f>
        <v>0747</v>
      </c>
      <c r="U2857" s="22" t="str">
        <f>IFERROR(VLOOKUP(E2857,'字典-系统管理&amp;工段管理'!$A$2:$B$7,2,0),"0")</f>
        <v>D</v>
      </c>
      <c r="V2857" s="22" t="str">
        <f>IFERROR(VLOOKUP(F2857,'字典-系统管理&amp;工段管理'!$A$2:$B$7,2,0),"0")</f>
        <v>0</v>
      </c>
      <c r="W2857" s="22" t="str">
        <f>IFERROR(VLOOKUP(G2857,'字典-系统管理&amp;工段管理'!$A$2:$B$7,2,0),"0")</f>
        <v>0</v>
      </c>
      <c r="X2857" s="22" t="str">
        <f>IFERROR(VLOOKUP(H2857,'字典-系统管理&amp;工段管理'!$A$2:$B$7,2,0),"0")</f>
        <v>0</v>
      </c>
    </row>
    <row r="2858" spans="1:24" x14ac:dyDescent="0.15">
      <c r="A2858" s="19">
        <v>2856</v>
      </c>
      <c r="B2858" s="22" t="s">
        <v>24</v>
      </c>
      <c r="C2858" s="22" t="s">
        <v>94</v>
      </c>
      <c r="D2858" s="22" t="s">
        <v>234</v>
      </c>
      <c r="E2858" s="22" t="s">
        <v>28</v>
      </c>
      <c r="F2858" s="22"/>
      <c r="G2858" s="22"/>
      <c r="H2858" s="22"/>
      <c r="I2858" s="32" t="s">
        <v>1930</v>
      </c>
      <c r="J2858" s="22" t="s">
        <v>33</v>
      </c>
      <c r="K2858" s="38" t="s">
        <v>325</v>
      </c>
      <c r="L2858" s="20">
        <v>748</v>
      </c>
      <c r="M2858" s="29" t="str">
        <f>O2858&amp;"-"&amp;P2858&amp;"-"&amp;Q2858&amp;"-"&amp;R2858&amp;"-"&amp;S2858&amp;"-"&amp;T2858</f>
        <v>SJ-V-05-000D-XV-0748</v>
      </c>
      <c r="N2858" s="32" t="s">
        <v>1930</v>
      </c>
      <c r="O2858" s="21" t="str">
        <f>IFERROR(VLOOKUP(B2858,'字典-基地管理'!A:B,2,FALSE),"未填")</f>
        <v>SJ</v>
      </c>
      <c r="P2858" s="21" t="str">
        <f>IFERROR(VLOOKUP(C2858,'字典-车间管理'!A:B,2,FALSE),"未填")</f>
        <v>V</v>
      </c>
      <c r="Q2858" s="21" t="str">
        <f>IFERROR(VLOOKUP(D2858,'字典-系统管理&amp;工段管理'!C:D,2,FALSE),"未填")</f>
        <v>05</v>
      </c>
      <c r="R2858" s="22" t="str">
        <f>_xlfn.TEXTJOIN("", TRUE, IF(U2858="0", U2858, ""), IF(V2858="0", V2858, ""), IF(W2858="0", W2858, ""), IF(X2858="0", X2858, ""), IF(U2858&lt;&gt;"0", U2858, ""), IF(V2858&lt;&gt;"0", V2858, ""), IF(W2858&lt;&gt;"0", W2858, ""), IF(X2858&lt;&gt;"0", X2858, ""))</f>
        <v>000D</v>
      </c>
      <c r="S2858" s="21" t="str">
        <f>IFERROR(VLOOKUP(K2858,'字典-设备&amp;仪表管理'!A:B,2,FALSE),"未填")</f>
        <v>XV</v>
      </c>
      <c r="T2858" s="26" t="str">
        <f>IF(L2858="","未填",TEXT(L2858,"0000"))</f>
        <v>0748</v>
      </c>
      <c r="U2858" s="22" t="str">
        <f>IFERROR(VLOOKUP(E2858,'字典-系统管理&amp;工段管理'!$A$2:$B$7,2,0),"0")</f>
        <v>D</v>
      </c>
      <c r="V2858" s="22" t="str">
        <f>IFERROR(VLOOKUP(F2858,'字典-系统管理&amp;工段管理'!$A$2:$B$7,2,0),"0")</f>
        <v>0</v>
      </c>
      <c r="W2858" s="22" t="str">
        <f>IFERROR(VLOOKUP(G2858,'字典-系统管理&amp;工段管理'!$A$2:$B$7,2,0),"0")</f>
        <v>0</v>
      </c>
      <c r="X2858" s="22" t="str">
        <f>IFERROR(VLOOKUP(H2858,'字典-系统管理&amp;工段管理'!$A$2:$B$7,2,0),"0")</f>
        <v>0</v>
      </c>
    </row>
    <row r="2859" spans="1:24" x14ac:dyDescent="0.15">
      <c r="A2859" s="19">
        <v>2857</v>
      </c>
      <c r="B2859" s="22" t="s">
        <v>24</v>
      </c>
      <c r="C2859" s="22" t="s">
        <v>94</v>
      </c>
      <c r="D2859" s="22" t="s">
        <v>234</v>
      </c>
      <c r="E2859" s="22" t="s">
        <v>28</v>
      </c>
      <c r="F2859" s="22"/>
      <c r="G2859" s="22"/>
      <c r="H2859" s="22"/>
      <c r="I2859" s="32" t="s">
        <v>1934</v>
      </c>
      <c r="J2859" s="22" t="s">
        <v>33</v>
      </c>
      <c r="K2859" s="38" t="s">
        <v>325</v>
      </c>
      <c r="L2859" s="20">
        <v>749</v>
      </c>
      <c r="M2859" s="29" t="str">
        <f>O2859&amp;"-"&amp;P2859&amp;"-"&amp;Q2859&amp;"-"&amp;R2859&amp;"-"&amp;S2859&amp;"-"&amp;T2859</f>
        <v>SJ-V-05-000D-XV-0749</v>
      </c>
      <c r="N2859" s="32" t="s">
        <v>1934</v>
      </c>
      <c r="O2859" s="21" t="str">
        <f>IFERROR(VLOOKUP(B2859,'字典-基地管理'!A:B,2,FALSE),"未填")</f>
        <v>SJ</v>
      </c>
      <c r="P2859" s="21" t="str">
        <f>IFERROR(VLOOKUP(C2859,'字典-车间管理'!A:B,2,FALSE),"未填")</f>
        <v>V</v>
      </c>
      <c r="Q2859" s="21" t="str">
        <f>IFERROR(VLOOKUP(D2859,'字典-系统管理&amp;工段管理'!C:D,2,FALSE),"未填")</f>
        <v>05</v>
      </c>
      <c r="R2859" s="22" t="str">
        <f>_xlfn.TEXTJOIN("", TRUE, IF(U2859="0", U2859, ""), IF(V2859="0", V2859, ""), IF(W2859="0", W2859, ""), IF(X2859="0", X2859, ""), IF(U2859&lt;&gt;"0", U2859, ""), IF(V2859&lt;&gt;"0", V2859, ""), IF(W2859&lt;&gt;"0", W2859, ""), IF(X2859&lt;&gt;"0", X2859, ""))</f>
        <v>000D</v>
      </c>
      <c r="S2859" s="21" t="str">
        <f>IFERROR(VLOOKUP(K2859,'字典-设备&amp;仪表管理'!A:B,2,FALSE),"未填")</f>
        <v>XV</v>
      </c>
      <c r="T2859" s="26" t="str">
        <f>IF(L2859="","未填",TEXT(L2859,"0000"))</f>
        <v>0749</v>
      </c>
      <c r="U2859" s="22" t="str">
        <f>IFERROR(VLOOKUP(E2859,'字典-系统管理&amp;工段管理'!$A$2:$B$7,2,0),"0")</f>
        <v>D</v>
      </c>
      <c r="V2859" s="22" t="str">
        <f>IFERROR(VLOOKUP(F2859,'字典-系统管理&amp;工段管理'!$A$2:$B$7,2,0),"0")</f>
        <v>0</v>
      </c>
      <c r="W2859" s="22" t="str">
        <f>IFERROR(VLOOKUP(G2859,'字典-系统管理&amp;工段管理'!$A$2:$B$7,2,0),"0")</f>
        <v>0</v>
      </c>
      <c r="X2859" s="22" t="str">
        <f>IFERROR(VLOOKUP(H2859,'字典-系统管理&amp;工段管理'!$A$2:$B$7,2,0),"0")</f>
        <v>0</v>
      </c>
    </row>
    <row r="2860" spans="1:24" x14ac:dyDescent="0.15">
      <c r="A2860" s="19">
        <v>2858</v>
      </c>
      <c r="B2860" s="22" t="s">
        <v>24</v>
      </c>
      <c r="C2860" s="22" t="s">
        <v>94</v>
      </c>
      <c r="D2860" s="22" t="s">
        <v>234</v>
      </c>
      <c r="E2860" s="22" t="s">
        <v>28</v>
      </c>
      <c r="F2860" s="22"/>
      <c r="G2860" s="22"/>
      <c r="H2860" s="22"/>
      <c r="I2860" s="32" t="s">
        <v>1935</v>
      </c>
      <c r="J2860" s="22" t="s">
        <v>33</v>
      </c>
      <c r="K2860" s="38" t="s">
        <v>325</v>
      </c>
      <c r="L2860" s="20">
        <v>750</v>
      </c>
      <c r="M2860" s="29" t="str">
        <f>O2860&amp;"-"&amp;P2860&amp;"-"&amp;Q2860&amp;"-"&amp;R2860&amp;"-"&amp;S2860&amp;"-"&amp;T2860</f>
        <v>SJ-V-05-000D-XV-0750</v>
      </c>
      <c r="N2860" s="32" t="s">
        <v>1935</v>
      </c>
      <c r="O2860" s="21" t="str">
        <f>IFERROR(VLOOKUP(B2860,'字典-基地管理'!A:B,2,FALSE),"未填")</f>
        <v>SJ</v>
      </c>
      <c r="P2860" s="21" t="str">
        <f>IFERROR(VLOOKUP(C2860,'字典-车间管理'!A:B,2,FALSE),"未填")</f>
        <v>V</v>
      </c>
      <c r="Q2860" s="21" t="str">
        <f>IFERROR(VLOOKUP(D2860,'字典-系统管理&amp;工段管理'!C:D,2,FALSE),"未填")</f>
        <v>05</v>
      </c>
      <c r="R2860" s="22" t="str">
        <f>_xlfn.TEXTJOIN("", TRUE, IF(U2860="0", U2860, ""), IF(V2860="0", V2860, ""), IF(W2860="0", W2860, ""), IF(X2860="0", X2860, ""), IF(U2860&lt;&gt;"0", U2860, ""), IF(V2860&lt;&gt;"0", V2860, ""), IF(W2860&lt;&gt;"0", W2860, ""), IF(X2860&lt;&gt;"0", X2860, ""))</f>
        <v>000D</v>
      </c>
      <c r="S2860" s="21" t="str">
        <f>IFERROR(VLOOKUP(K2860,'字典-设备&amp;仪表管理'!A:B,2,FALSE),"未填")</f>
        <v>XV</v>
      </c>
      <c r="T2860" s="26" t="str">
        <f>IF(L2860="","未填",TEXT(L2860,"0000"))</f>
        <v>0750</v>
      </c>
      <c r="U2860" s="22" t="str">
        <f>IFERROR(VLOOKUP(E2860,'字典-系统管理&amp;工段管理'!$A$2:$B$7,2,0),"0")</f>
        <v>D</v>
      </c>
      <c r="V2860" s="22" t="str">
        <f>IFERROR(VLOOKUP(F2860,'字典-系统管理&amp;工段管理'!$A$2:$B$7,2,0),"0")</f>
        <v>0</v>
      </c>
      <c r="W2860" s="22" t="str">
        <f>IFERROR(VLOOKUP(G2860,'字典-系统管理&amp;工段管理'!$A$2:$B$7,2,0),"0")</f>
        <v>0</v>
      </c>
      <c r="X2860" s="22" t="str">
        <f>IFERROR(VLOOKUP(H2860,'字典-系统管理&amp;工段管理'!$A$2:$B$7,2,0),"0")</f>
        <v>0</v>
      </c>
    </row>
    <row r="2861" spans="1:24" x14ac:dyDescent="0.15">
      <c r="A2861" s="19">
        <v>2859</v>
      </c>
      <c r="B2861" s="22" t="s">
        <v>24</v>
      </c>
      <c r="C2861" s="22" t="s">
        <v>94</v>
      </c>
      <c r="D2861" s="22" t="s">
        <v>234</v>
      </c>
      <c r="E2861" s="22" t="s">
        <v>28</v>
      </c>
      <c r="F2861" s="22"/>
      <c r="G2861" s="22"/>
      <c r="H2861" s="22"/>
      <c r="I2861" s="32" t="s">
        <v>1936</v>
      </c>
      <c r="J2861" s="22" t="s">
        <v>33</v>
      </c>
      <c r="K2861" s="38" t="s">
        <v>325</v>
      </c>
      <c r="L2861" s="20">
        <v>751</v>
      </c>
      <c r="M2861" s="29" t="str">
        <f>O2861&amp;"-"&amp;P2861&amp;"-"&amp;Q2861&amp;"-"&amp;R2861&amp;"-"&amp;S2861&amp;"-"&amp;T2861</f>
        <v>SJ-V-05-000D-XV-0751</v>
      </c>
      <c r="N2861" s="32" t="s">
        <v>1936</v>
      </c>
      <c r="O2861" s="21" t="str">
        <f>IFERROR(VLOOKUP(B2861,'字典-基地管理'!A:B,2,FALSE),"未填")</f>
        <v>SJ</v>
      </c>
      <c r="P2861" s="21" t="str">
        <f>IFERROR(VLOOKUP(C2861,'字典-车间管理'!A:B,2,FALSE),"未填")</f>
        <v>V</v>
      </c>
      <c r="Q2861" s="21" t="str">
        <f>IFERROR(VLOOKUP(D2861,'字典-系统管理&amp;工段管理'!C:D,2,FALSE),"未填")</f>
        <v>05</v>
      </c>
      <c r="R2861" s="22" t="str">
        <f>_xlfn.TEXTJOIN("", TRUE, IF(U2861="0", U2861, ""), IF(V2861="0", V2861, ""), IF(W2861="0", W2861, ""), IF(X2861="0", X2861, ""), IF(U2861&lt;&gt;"0", U2861, ""), IF(V2861&lt;&gt;"0", V2861, ""), IF(W2861&lt;&gt;"0", W2861, ""), IF(X2861&lt;&gt;"0", X2861, ""))</f>
        <v>000D</v>
      </c>
      <c r="S2861" s="21" t="str">
        <f>IFERROR(VLOOKUP(K2861,'字典-设备&amp;仪表管理'!A:B,2,FALSE),"未填")</f>
        <v>XV</v>
      </c>
      <c r="T2861" s="26" t="str">
        <f>IF(L2861="","未填",TEXT(L2861,"0000"))</f>
        <v>0751</v>
      </c>
      <c r="U2861" s="22" t="str">
        <f>IFERROR(VLOOKUP(E2861,'字典-系统管理&amp;工段管理'!$A$2:$B$7,2,0),"0")</f>
        <v>D</v>
      </c>
      <c r="V2861" s="22" t="str">
        <f>IFERROR(VLOOKUP(F2861,'字典-系统管理&amp;工段管理'!$A$2:$B$7,2,0),"0")</f>
        <v>0</v>
      </c>
      <c r="W2861" s="22" t="str">
        <f>IFERROR(VLOOKUP(G2861,'字典-系统管理&amp;工段管理'!$A$2:$B$7,2,0),"0")</f>
        <v>0</v>
      </c>
      <c r="X2861" s="22" t="str">
        <f>IFERROR(VLOOKUP(H2861,'字典-系统管理&amp;工段管理'!$A$2:$B$7,2,0),"0")</f>
        <v>0</v>
      </c>
    </row>
    <row r="2862" spans="1:24" x14ac:dyDescent="0.15">
      <c r="A2862" s="19">
        <v>2860</v>
      </c>
      <c r="B2862" s="22" t="s">
        <v>24</v>
      </c>
      <c r="C2862" s="22" t="s">
        <v>94</v>
      </c>
      <c r="D2862" s="22" t="s">
        <v>234</v>
      </c>
      <c r="E2862" s="22" t="s">
        <v>28</v>
      </c>
      <c r="F2862" s="22"/>
      <c r="G2862" s="22"/>
      <c r="H2862" s="22"/>
      <c r="I2862" s="32" t="s">
        <v>1937</v>
      </c>
      <c r="J2862" s="22" t="s">
        <v>33</v>
      </c>
      <c r="K2862" s="38" t="s">
        <v>325</v>
      </c>
      <c r="L2862" s="20">
        <v>752</v>
      </c>
      <c r="M2862" s="29" t="str">
        <f>O2862&amp;"-"&amp;P2862&amp;"-"&amp;Q2862&amp;"-"&amp;R2862&amp;"-"&amp;S2862&amp;"-"&amp;T2862</f>
        <v>SJ-V-05-000D-XV-0752</v>
      </c>
      <c r="N2862" s="32" t="s">
        <v>1937</v>
      </c>
      <c r="O2862" s="21" t="str">
        <f>IFERROR(VLOOKUP(B2862,'字典-基地管理'!A:B,2,FALSE),"未填")</f>
        <v>SJ</v>
      </c>
      <c r="P2862" s="21" t="str">
        <f>IFERROR(VLOOKUP(C2862,'字典-车间管理'!A:B,2,FALSE),"未填")</f>
        <v>V</v>
      </c>
      <c r="Q2862" s="21" t="str">
        <f>IFERROR(VLOOKUP(D2862,'字典-系统管理&amp;工段管理'!C:D,2,FALSE),"未填")</f>
        <v>05</v>
      </c>
      <c r="R2862" s="22" t="str">
        <f>_xlfn.TEXTJOIN("", TRUE, IF(U2862="0", U2862, ""), IF(V2862="0", V2862, ""), IF(W2862="0", W2862, ""), IF(X2862="0", X2862, ""), IF(U2862&lt;&gt;"0", U2862, ""), IF(V2862&lt;&gt;"0", V2862, ""), IF(W2862&lt;&gt;"0", W2862, ""), IF(X2862&lt;&gt;"0", X2862, ""))</f>
        <v>000D</v>
      </c>
      <c r="S2862" s="21" t="str">
        <f>IFERROR(VLOOKUP(K2862,'字典-设备&amp;仪表管理'!A:B,2,FALSE),"未填")</f>
        <v>XV</v>
      </c>
      <c r="T2862" s="26" t="str">
        <f>IF(L2862="","未填",TEXT(L2862,"0000"))</f>
        <v>0752</v>
      </c>
      <c r="U2862" s="22" t="str">
        <f>IFERROR(VLOOKUP(E2862,'字典-系统管理&amp;工段管理'!$A$2:$B$7,2,0),"0")</f>
        <v>D</v>
      </c>
      <c r="V2862" s="22" t="str">
        <f>IFERROR(VLOOKUP(F2862,'字典-系统管理&amp;工段管理'!$A$2:$B$7,2,0),"0")</f>
        <v>0</v>
      </c>
      <c r="W2862" s="22" t="str">
        <f>IFERROR(VLOOKUP(G2862,'字典-系统管理&amp;工段管理'!$A$2:$B$7,2,0),"0")</f>
        <v>0</v>
      </c>
      <c r="X2862" s="22" t="str">
        <f>IFERROR(VLOOKUP(H2862,'字典-系统管理&amp;工段管理'!$A$2:$B$7,2,0),"0")</f>
        <v>0</v>
      </c>
    </row>
    <row r="2863" spans="1:24" x14ac:dyDescent="0.15">
      <c r="A2863" s="19">
        <v>2861</v>
      </c>
      <c r="B2863" s="22" t="s">
        <v>24</v>
      </c>
      <c r="C2863" s="22" t="s">
        <v>94</v>
      </c>
      <c r="D2863" s="22" t="s">
        <v>234</v>
      </c>
      <c r="E2863" s="22" t="s">
        <v>28</v>
      </c>
      <c r="F2863" s="22"/>
      <c r="G2863" s="22"/>
      <c r="H2863" s="22"/>
      <c r="I2863" s="32" t="s">
        <v>1938</v>
      </c>
      <c r="J2863" s="22" t="s">
        <v>33</v>
      </c>
      <c r="K2863" s="38" t="s">
        <v>325</v>
      </c>
      <c r="L2863" s="20">
        <v>753</v>
      </c>
      <c r="M2863" s="29" t="str">
        <f>O2863&amp;"-"&amp;P2863&amp;"-"&amp;Q2863&amp;"-"&amp;R2863&amp;"-"&amp;S2863&amp;"-"&amp;T2863</f>
        <v>SJ-V-05-000D-XV-0753</v>
      </c>
      <c r="N2863" s="32" t="s">
        <v>1938</v>
      </c>
      <c r="O2863" s="21" t="str">
        <f>IFERROR(VLOOKUP(B2863,'字典-基地管理'!A:B,2,FALSE),"未填")</f>
        <v>SJ</v>
      </c>
      <c r="P2863" s="21" t="str">
        <f>IFERROR(VLOOKUP(C2863,'字典-车间管理'!A:B,2,FALSE),"未填")</f>
        <v>V</v>
      </c>
      <c r="Q2863" s="21" t="str">
        <f>IFERROR(VLOOKUP(D2863,'字典-系统管理&amp;工段管理'!C:D,2,FALSE),"未填")</f>
        <v>05</v>
      </c>
      <c r="R2863" s="22" t="str">
        <f>_xlfn.TEXTJOIN("", TRUE, IF(U2863="0", U2863, ""), IF(V2863="0", V2863, ""), IF(W2863="0", W2863, ""), IF(X2863="0", X2863, ""), IF(U2863&lt;&gt;"0", U2863, ""), IF(V2863&lt;&gt;"0", V2863, ""), IF(W2863&lt;&gt;"0", W2863, ""), IF(X2863&lt;&gt;"0", X2863, ""))</f>
        <v>000D</v>
      </c>
      <c r="S2863" s="21" t="str">
        <f>IFERROR(VLOOKUP(K2863,'字典-设备&amp;仪表管理'!A:B,2,FALSE),"未填")</f>
        <v>XV</v>
      </c>
      <c r="T2863" s="26" t="str">
        <f>IF(L2863="","未填",TEXT(L2863,"0000"))</f>
        <v>0753</v>
      </c>
      <c r="U2863" s="22" t="str">
        <f>IFERROR(VLOOKUP(E2863,'字典-系统管理&amp;工段管理'!$A$2:$B$7,2,0),"0")</f>
        <v>D</v>
      </c>
      <c r="V2863" s="22" t="str">
        <f>IFERROR(VLOOKUP(F2863,'字典-系统管理&amp;工段管理'!$A$2:$B$7,2,0),"0")</f>
        <v>0</v>
      </c>
      <c r="W2863" s="22" t="str">
        <f>IFERROR(VLOOKUP(G2863,'字典-系统管理&amp;工段管理'!$A$2:$B$7,2,0),"0")</f>
        <v>0</v>
      </c>
      <c r="X2863" s="22" t="str">
        <f>IFERROR(VLOOKUP(H2863,'字典-系统管理&amp;工段管理'!$A$2:$B$7,2,0),"0")</f>
        <v>0</v>
      </c>
    </row>
    <row r="2864" spans="1:24" x14ac:dyDescent="0.15">
      <c r="A2864" s="19">
        <v>2862</v>
      </c>
      <c r="B2864" s="22" t="s">
        <v>24</v>
      </c>
      <c r="C2864" s="22" t="s">
        <v>94</v>
      </c>
      <c r="D2864" s="22" t="s">
        <v>234</v>
      </c>
      <c r="E2864" s="22" t="s">
        <v>28</v>
      </c>
      <c r="F2864" s="22"/>
      <c r="G2864" s="22"/>
      <c r="H2864" s="22"/>
      <c r="I2864" s="32" t="s">
        <v>1939</v>
      </c>
      <c r="J2864" s="22" t="s">
        <v>33</v>
      </c>
      <c r="K2864" s="38" t="s">
        <v>325</v>
      </c>
      <c r="L2864" s="20">
        <v>754</v>
      </c>
      <c r="M2864" s="29" t="str">
        <f>O2864&amp;"-"&amp;P2864&amp;"-"&amp;Q2864&amp;"-"&amp;R2864&amp;"-"&amp;S2864&amp;"-"&amp;T2864</f>
        <v>SJ-V-05-000D-XV-0754</v>
      </c>
      <c r="N2864" s="32" t="s">
        <v>1939</v>
      </c>
      <c r="O2864" s="21" t="str">
        <f>IFERROR(VLOOKUP(B2864,'字典-基地管理'!A:B,2,FALSE),"未填")</f>
        <v>SJ</v>
      </c>
      <c r="P2864" s="21" t="str">
        <f>IFERROR(VLOOKUP(C2864,'字典-车间管理'!A:B,2,FALSE),"未填")</f>
        <v>V</v>
      </c>
      <c r="Q2864" s="21" t="str">
        <f>IFERROR(VLOOKUP(D2864,'字典-系统管理&amp;工段管理'!C:D,2,FALSE),"未填")</f>
        <v>05</v>
      </c>
      <c r="R2864" s="22" t="str">
        <f>_xlfn.TEXTJOIN("", TRUE, IF(U2864="0", U2864, ""), IF(V2864="0", V2864, ""), IF(W2864="0", W2864, ""), IF(X2864="0", X2864, ""), IF(U2864&lt;&gt;"0", U2864, ""), IF(V2864&lt;&gt;"0", V2864, ""), IF(W2864&lt;&gt;"0", W2864, ""), IF(X2864&lt;&gt;"0", X2864, ""))</f>
        <v>000D</v>
      </c>
      <c r="S2864" s="21" t="str">
        <f>IFERROR(VLOOKUP(K2864,'字典-设备&amp;仪表管理'!A:B,2,FALSE),"未填")</f>
        <v>XV</v>
      </c>
      <c r="T2864" s="26" t="str">
        <f>IF(L2864="","未填",TEXT(L2864,"0000"))</f>
        <v>0754</v>
      </c>
      <c r="U2864" s="22" t="str">
        <f>IFERROR(VLOOKUP(E2864,'字典-系统管理&amp;工段管理'!$A$2:$B$7,2,0),"0")</f>
        <v>D</v>
      </c>
      <c r="V2864" s="22" t="str">
        <f>IFERROR(VLOOKUP(F2864,'字典-系统管理&amp;工段管理'!$A$2:$B$7,2,0),"0")</f>
        <v>0</v>
      </c>
      <c r="W2864" s="22" t="str">
        <f>IFERROR(VLOOKUP(G2864,'字典-系统管理&amp;工段管理'!$A$2:$B$7,2,0),"0")</f>
        <v>0</v>
      </c>
      <c r="X2864" s="22" t="str">
        <f>IFERROR(VLOOKUP(H2864,'字典-系统管理&amp;工段管理'!$A$2:$B$7,2,0),"0")</f>
        <v>0</v>
      </c>
    </row>
    <row r="2865" spans="1:24" x14ac:dyDescent="0.15">
      <c r="A2865" s="19">
        <v>2863</v>
      </c>
      <c r="B2865" s="22" t="s">
        <v>24</v>
      </c>
      <c r="C2865" s="22" t="s">
        <v>94</v>
      </c>
      <c r="D2865" s="22" t="s">
        <v>234</v>
      </c>
      <c r="E2865" s="22" t="s">
        <v>28</v>
      </c>
      <c r="F2865" s="22"/>
      <c r="G2865" s="22"/>
      <c r="H2865" s="22"/>
      <c r="I2865" s="32" t="s">
        <v>1940</v>
      </c>
      <c r="J2865" s="22" t="s">
        <v>33</v>
      </c>
      <c r="K2865" s="38" t="s">
        <v>325</v>
      </c>
      <c r="L2865" s="20">
        <v>755</v>
      </c>
      <c r="M2865" s="29" t="str">
        <f>O2865&amp;"-"&amp;P2865&amp;"-"&amp;Q2865&amp;"-"&amp;R2865&amp;"-"&amp;S2865&amp;"-"&amp;T2865</f>
        <v>SJ-V-05-000D-XV-0755</v>
      </c>
      <c r="N2865" s="32" t="s">
        <v>1940</v>
      </c>
      <c r="O2865" s="21" t="str">
        <f>IFERROR(VLOOKUP(B2865,'字典-基地管理'!A:B,2,FALSE),"未填")</f>
        <v>SJ</v>
      </c>
      <c r="P2865" s="21" t="str">
        <f>IFERROR(VLOOKUP(C2865,'字典-车间管理'!A:B,2,FALSE),"未填")</f>
        <v>V</v>
      </c>
      <c r="Q2865" s="21" t="str">
        <f>IFERROR(VLOOKUP(D2865,'字典-系统管理&amp;工段管理'!C:D,2,FALSE),"未填")</f>
        <v>05</v>
      </c>
      <c r="R2865" s="22" t="str">
        <f>_xlfn.TEXTJOIN("", TRUE, IF(U2865="0", U2865, ""), IF(V2865="0", V2865, ""), IF(W2865="0", W2865, ""), IF(X2865="0", X2865, ""), IF(U2865&lt;&gt;"0", U2865, ""), IF(V2865&lt;&gt;"0", V2865, ""), IF(W2865&lt;&gt;"0", W2865, ""), IF(X2865&lt;&gt;"0", X2865, ""))</f>
        <v>000D</v>
      </c>
      <c r="S2865" s="21" t="str">
        <f>IFERROR(VLOOKUP(K2865,'字典-设备&amp;仪表管理'!A:B,2,FALSE),"未填")</f>
        <v>XV</v>
      </c>
      <c r="T2865" s="26" t="str">
        <f>IF(L2865="","未填",TEXT(L2865,"0000"))</f>
        <v>0755</v>
      </c>
      <c r="U2865" s="22" t="str">
        <f>IFERROR(VLOOKUP(E2865,'字典-系统管理&amp;工段管理'!$A$2:$B$7,2,0),"0")</f>
        <v>D</v>
      </c>
      <c r="V2865" s="22" t="str">
        <f>IFERROR(VLOOKUP(F2865,'字典-系统管理&amp;工段管理'!$A$2:$B$7,2,0),"0")</f>
        <v>0</v>
      </c>
      <c r="W2865" s="22" t="str">
        <f>IFERROR(VLOOKUP(G2865,'字典-系统管理&amp;工段管理'!$A$2:$B$7,2,0),"0")</f>
        <v>0</v>
      </c>
      <c r="X2865" s="22" t="str">
        <f>IFERROR(VLOOKUP(H2865,'字典-系统管理&amp;工段管理'!$A$2:$B$7,2,0),"0")</f>
        <v>0</v>
      </c>
    </row>
    <row r="2866" spans="1:24" x14ac:dyDescent="0.15">
      <c r="A2866" s="19">
        <v>2864</v>
      </c>
      <c r="B2866" s="22" t="s">
        <v>24</v>
      </c>
      <c r="C2866" s="22" t="s">
        <v>94</v>
      </c>
      <c r="D2866" s="22" t="s">
        <v>234</v>
      </c>
      <c r="E2866" s="22" t="s">
        <v>28</v>
      </c>
      <c r="F2866" s="22"/>
      <c r="G2866" s="22"/>
      <c r="H2866" s="22"/>
      <c r="I2866" s="32" t="s">
        <v>1941</v>
      </c>
      <c r="J2866" s="22" t="s">
        <v>33</v>
      </c>
      <c r="K2866" s="38" t="s">
        <v>325</v>
      </c>
      <c r="L2866" s="20">
        <v>756</v>
      </c>
      <c r="M2866" s="29" t="str">
        <f>O2866&amp;"-"&amp;P2866&amp;"-"&amp;Q2866&amp;"-"&amp;R2866&amp;"-"&amp;S2866&amp;"-"&amp;T2866</f>
        <v>SJ-V-05-000D-XV-0756</v>
      </c>
      <c r="N2866" s="32" t="s">
        <v>1941</v>
      </c>
      <c r="O2866" s="21" t="str">
        <f>IFERROR(VLOOKUP(B2866,'字典-基地管理'!A:B,2,FALSE),"未填")</f>
        <v>SJ</v>
      </c>
      <c r="P2866" s="21" t="str">
        <f>IFERROR(VLOOKUP(C2866,'字典-车间管理'!A:B,2,FALSE),"未填")</f>
        <v>V</v>
      </c>
      <c r="Q2866" s="21" t="str">
        <f>IFERROR(VLOOKUP(D2866,'字典-系统管理&amp;工段管理'!C:D,2,FALSE),"未填")</f>
        <v>05</v>
      </c>
      <c r="R2866" s="22" t="str">
        <f>_xlfn.TEXTJOIN("", TRUE, IF(U2866="0", U2866, ""), IF(V2866="0", V2866, ""), IF(W2866="0", W2866, ""), IF(X2866="0", X2866, ""), IF(U2866&lt;&gt;"0", U2866, ""), IF(V2866&lt;&gt;"0", V2866, ""), IF(W2866&lt;&gt;"0", W2866, ""), IF(X2866&lt;&gt;"0", X2866, ""))</f>
        <v>000D</v>
      </c>
      <c r="S2866" s="21" t="str">
        <f>IFERROR(VLOOKUP(K2866,'字典-设备&amp;仪表管理'!A:B,2,FALSE),"未填")</f>
        <v>XV</v>
      </c>
      <c r="T2866" s="26" t="str">
        <f>IF(L2866="","未填",TEXT(L2866,"0000"))</f>
        <v>0756</v>
      </c>
      <c r="U2866" s="22" t="str">
        <f>IFERROR(VLOOKUP(E2866,'字典-系统管理&amp;工段管理'!$A$2:$B$7,2,0),"0")</f>
        <v>D</v>
      </c>
      <c r="V2866" s="22" t="str">
        <f>IFERROR(VLOOKUP(F2866,'字典-系统管理&amp;工段管理'!$A$2:$B$7,2,0),"0")</f>
        <v>0</v>
      </c>
      <c r="W2866" s="22" t="str">
        <f>IFERROR(VLOOKUP(G2866,'字典-系统管理&amp;工段管理'!$A$2:$B$7,2,0),"0")</f>
        <v>0</v>
      </c>
      <c r="X2866" s="22" t="str">
        <f>IFERROR(VLOOKUP(H2866,'字典-系统管理&amp;工段管理'!$A$2:$B$7,2,0),"0")</f>
        <v>0</v>
      </c>
    </row>
    <row r="2867" spans="1:24" x14ac:dyDescent="0.15">
      <c r="A2867" s="19">
        <v>2865</v>
      </c>
      <c r="B2867" s="22" t="s">
        <v>24</v>
      </c>
      <c r="C2867" s="22" t="s">
        <v>94</v>
      </c>
      <c r="D2867" s="22" t="s">
        <v>234</v>
      </c>
      <c r="E2867" s="22" t="s">
        <v>28</v>
      </c>
      <c r="F2867" s="22"/>
      <c r="G2867" s="22"/>
      <c r="H2867" s="22"/>
      <c r="I2867" s="32" t="s">
        <v>1942</v>
      </c>
      <c r="J2867" s="22" t="s">
        <v>33</v>
      </c>
      <c r="K2867" s="38" t="s">
        <v>325</v>
      </c>
      <c r="L2867" s="20">
        <v>757</v>
      </c>
      <c r="M2867" s="29" t="str">
        <f>O2867&amp;"-"&amp;P2867&amp;"-"&amp;Q2867&amp;"-"&amp;R2867&amp;"-"&amp;S2867&amp;"-"&amp;T2867</f>
        <v>SJ-V-05-000D-XV-0757</v>
      </c>
      <c r="N2867" s="32" t="s">
        <v>1942</v>
      </c>
      <c r="O2867" s="21" t="str">
        <f>IFERROR(VLOOKUP(B2867,'字典-基地管理'!A:B,2,FALSE),"未填")</f>
        <v>SJ</v>
      </c>
      <c r="P2867" s="21" t="str">
        <f>IFERROR(VLOOKUP(C2867,'字典-车间管理'!A:B,2,FALSE),"未填")</f>
        <v>V</v>
      </c>
      <c r="Q2867" s="21" t="str">
        <f>IFERROR(VLOOKUP(D2867,'字典-系统管理&amp;工段管理'!C:D,2,FALSE),"未填")</f>
        <v>05</v>
      </c>
      <c r="R2867" s="22" t="str">
        <f>_xlfn.TEXTJOIN("", TRUE, IF(U2867="0", U2867, ""), IF(V2867="0", V2867, ""), IF(W2867="0", W2867, ""), IF(X2867="0", X2867, ""), IF(U2867&lt;&gt;"0", U2867, ""), IF(V2867&lt;&gt;"0", V2867, ""), IF(W2867&lt;&gt;"0", W2867, ""), IF(X2867&lt;&gt;"0", X2867, ""))</f>
        <v>000D</v>
      </c>
      <c r="S2867" s="21" t="str">
        <f>IFERROR(VLOOKUP(K2867,'字典-设备&amp;仪表管理'!A:B,2,FALSE),"未填")</f>
        <v>XV</v>
      </c>
      <c r="T2867" s="26" t="str">
        <f>IF(L2867="","未填",TEXT(L2867,"0000"))</f>
        <v>0757</v>
      </c>
      <c r="U2867" s="22" t="str">
        <f>IFERROR(VLOOKUP(E2867,'字典-系统管理&amp;工段管理'!$A$2:$B$7,2,0),"0")</f>
        <v>D</v>
      </c>
      <c r="V2867" s="22" t="str">
        <f>IFERROR(VLOOKUP(F2867,'字典-系统管理&amp;工段管理'!$A$2:$B$7,2,0),"0")</f>
        <v>0</v>
      </c>
      <c r="W2867" s="22" t="str">
        <f>IFERROR(VLOOKUP(G2867,'字典-系统管理&amp;工段管理'!$A$2:$B$7,2,0),"0")</f>
        <v>0</v>
      </c>
      <c r="X2867" s="22" t="str">
        <f>IFERROR(VLOOKUP(H2867,'字典-系统管理&amp;工段管理'!$A$2:$B$7,2,0),"0")</f>
        <v>0</v>
      </c>
    </row>
    <row r="2868" spans="1:24" x14ac:dyDescent="0.15">
      <c r="A2868" s="19">
        <v>2866</v>
      </c>
      <c r="B2868" s="22" t="s">
        <v>24</v>
      </c>
      <c r="C2868" s="22" t="s">
        <v>94</v>
      </c>
      <c r="D2868" s="22" t="s">
        <v>234</v>
      </c>
      <c r="E2868" s="22" t="s">
        <v>28</v>
      </c>
      <c r="F2868" s="22"/>
      <c r="G2868" s="22"/>
      <c r="H2868" s="22"/>
      <c r="I2868" s="32" t="s">
        <v>1943</v>
      </c>
      <c r="J2868" s="22" t="s">
        <v>33</v>
      </c>
      <c r="K2868" s="38" t="s">
        <v>325</v>
      </c>
      <c r="L2868" s="20">
        <v>758</v>
      </c>
      <c r="M2868" s="29" t="str">
        <f>O2868&amp;"-"&amp;P2868&amp;"-"&amp;Q2868&amp;"-"&amp;R2868&amp;"-"&amp;S2868&amp;"-"&amp;T2868</f>
        <v>SJ-V-05-000D-XV-0758</v>
      </c>
      <c r="N2868" s="32" t="s">
        <v>1943</v>
      </c>
      <c r="O2868" s="21" t="str">
        <f>IFERROR(VLOOKUP(B2868,'字典-基地管理'!A:B,2,FALSE),"未填")</f>
        <v>SJ</v>
      </c>
      <c r="P2868" s="21" t="str">
        <f>IFERROR(VLOOKUP(C2868,'字典-车间管理'!A:B,2,FALSE),"未填")</f>
        <v>V</v>
      </c>
      <c r="Q2868" s="21" t="str">
        <f>IFERROR(VLOOKUP(D2868,'字典-系统管理&amp;工段管理'!C:D,2,FALSE),"未填")</f>
        <v>05</v>
      </c>
      <c r="R2868" s="22" t="str">
        <f>_xlfn.TEXTJOIN("", TRUE, IF(U2868="0", U2868, ""), IF(V2868="0", V2868, ""), IF(W2868="0", W2868, ""), IF(X2868="0", X2868, ""), IF(U2868&lt;&gt;"0", U2868, ""), IF(V2868&lt;&gt;"0", V2868, ""), IF(W2868&lt;&gt;"0", W2868, ""), IF(X2868&lt;&gt;"0", X2868, ""))</f>
        <v>000D</v>
      </c>
      <c r="S2868" s="21" t="str">
        <f>IFERROR(VLOOKUP(K2868,'字典-设备&amp;仪表管理'!A:B,2,FALSE),"未填")</f>
        <v>XV</v>
      </c>
      <c r="T2868" s="26" t="str">
        <f>IF(L2868="","未填",TEXT(L2868,"0000"))</f>
        <v>0758</v>
      </c>
      <c r="U2868" s="22" t="str">
        <f>IFERROR(VLOOKUP(E2868,'字典-系统管理&amp;工段管理'!$A$2:$B$7,2,0),"0")</f>
        <v>D</v>
      </c>
      <c r="V2868" s="22" t="str">
        <f>IFERROR(VLOOKUP(F2868,'字典-系统管理&amp;工段管理'!$A$2:$B$7,2,0),"0")</f>
        <v>0</v>
      </c>
      <c r="W2868" s="22" t="str">
        <f>IFERROR(VLOOKUP(G2868,'字典-系统管理&amp;工段管理'!$A$2:$B$7,2,0),"0")</f>
        <v>0</v>
      </c>
      <c r="X2868" s="22" t="str">
        <f>IFERROR(VLOOKUP(H2868,'字典-系统管理&amp;工段管理'!$A$2:$B$7,2,0),"0")</f>
        <v>0</v>
      </c>
    </row>
    <row r="2869" spans="1:24" x14ac:dyDescent="0.15">
      <c r="A2869" s="19">
        <v>2867</v>
      </c>
      <c r="B2869" s="22" t="s">
        <v>24</v>
      </c>
      <c r="C2869" s="22" t="s">
        <v>94</v>
      </c>
      <c r="D2869" s="22" t="s">
        <v>234</v>
      </c>
      <c r="E2869" s="22" t="s">
        <v>28</v>
      </c>
      <c r="F2869" s="22"/>
      <c r="G2869" s="22"/>
      <c r="H2869" s="22"/>
      <c r="I2869" s="32" t="s">
        <v>1944</v>
      </c>
      <c r="J2869" s="22" t="s">
        <v>33</v>
      </c>
      <c r="K2869" s="38" t="s">
        <v>325</v>
      </c>
      <c r="L2869" s="20">
        <v>759</v>
      </c>
      <c r="M2869" s="29" t="str">
        <f>O2869&amp;"-"&amp;P2869&amp;"-"&amp;Q2869&amp;"-"&amp;R2869&amp;"-"&amp;S2869&amp;"-"&amp;T2869</f>
        <v>SJ-V-05-000D-XV-0759</v>
      </c>
      <c r="N2869" s="32" t="s">
        <v>1944</v>
      </c>
      <c r="O2869" s="21" t="str">
        <f>IFERROR(VLOOKUP(B2869,'字典-基地管理'!A:B,2,FALSE),"未填")</f>
        <v>SJ</v>
      </c>
      <c r="P2869" s="21" t="str">
        <f>IFERROR(VLOOKUP(C2869,'字典-车间管理'!A:B,2,FALSE),"未填")</f>
        <v>V</v>
      </c>
      <c r="Q2869" s="21" t="str">
        <f>IFERROR(VLOOKUP(D2869,'字典-系统管理&amp;工段管理'!C:D,2,FALSE),"未填")</f>
        <v>05</v>
      </c>
      <c r="R2869" s="22" t="str">
        <f>_xlfn.TEXTJOIN("", TRUE, IF(U2869="0", U2869, ""), IF(V2869="0", V2869, ""), IF(W2869="0", W2869, ""), IF(X2869="0", X2869, ""), IF(U2869&lt;&gt;"0", U2869, ""), IF(V2869&lt;&gt;"0", V2869, ""), IF(W2869&lt;&gt;"0", W2869, ""), IF(X2869&lt;&gt;"0", X2869, ""))</f>
        <v>000D</v>
      </c>
      <c r="S2869" s="21" t="str">
        <f>IFERROR(VLOOKUP(K2869,'字典-设备&amp;仪表管理'!A:B,2,FALSE),"未填")</f>
        <v>XV</v>
      </c>
      <c r="T2869" s="26" t="str">
        <f>IF(L2869="","未填",TEXT(L2869,"0000"))</f>
        <v>0759</v>
      </c>
      <c r="U2869" s="22" t="str">
        <f>IFERROR(VLOOKUP(E2869,'字典-系统管理&amp;工段管理'!$A$2:$B$7,2,0),"0")</f>
        <v>D</v>
      </c>
      <c r="V2869" s="22" t="str">
        <f>IFERROR(VLOOKUP(F2869,'字典-系统管理&amp;工段管理'!$A$2:$B$7,2,0),"0")</f>
        <v>0</v>
      </c>
      <c r="W2869" s="22" t="str">
        <f>IFERROR(VLOOKUP(G2869,'字典-系统管理&amp;工段管理'!$A$2:$B$7,2,0),"0")</f>
        <v>0</v>
      </c>
      <c r="X2869" s="22" t="str">
        <f>IFERROR(VLOOKUP(H2869,'字典-系统管理&amp;工段管理'!$A$2:$B$7,2,0),"0")</f>
        <v>0</v>
      </c>
    </row>
    <row r="2870" spans="1:24" x14ac:dyDescent="0.15">
      <c r="A2870" s="19">
        <v>2868</v>
      </c>
      <c r="B2870" s="22" t="s">
        <v>24</v>
      </c>
      <c r="C2870" s="22" t="s">
        <v>94</v>
      </c>
      <c r="D2870" s="22" t="s">
        <v>234</v>
      </c>
      <c r="E2870" s="22" t="s">
        <v>28</v>
      </c>
      <c r="F2870" s="22"/>
      <c r="G2870" s="22"/>
      <c r="H2870" s="22"/>
      <c r="I2870" s="32" t="s">
        <v>1952</v>
      </c>
      <c r="J2870" s="22" t="s">
        <v>33</v>
      </c>
      <c r="K2870" s="38" t="s">
        <v>325</v>
      </c>
      <c r="L2870" s="20">
        <v>760</v>
      </c>
      <c r="M2870" s="29" t="str">
        <f>O2870&amp;"-"&amp;P2870&amp;"-"&amp;Q2870&amp;"-"&amp;R2870&amp;"-"&amp;S2870&amp;"-"&amp;T2870</f>
        <v>SJ-V-05-000D-XV-0760</v>
      </c>
      <c r="N2870" s="32" t="s">
        <v>1952</v>
      </c>
      <c r="O2870" s="21" t="str">
        <f>IFERROR(VLOOKUP(B2870,'字典-基地管理'!A:B,2,FALSE),"未填")</f>
        <v>SJ</v>
      </c>
      <c r="P2870" s="21" t="str">
        <f>IFERROR(VLOOKUP(C2870,'字典-车间管理'!A:B,2,FALSE),"未填")</f>
        <v>V</v>
      </c>
      <c r="Q2870" s="21" t="str">
        <f>IFERROR(VLOOKUP(D2870,'字典-系统管理&amp;工段管理'!C:D,2,FALSE),"未填")</f>
        <v>05</v>
      </c>
      <c r="R2870" s="22" t="str">
        <f>_xlfn.TEXTJOIN("", TRUE, IF(U2870="0", U2870, ""), IF(V2870="0", V2870, ""), IF(W2870="0", W2870, ""), IF(X2870="0", X2870, ""), IF(U2870&lt;&gt;"0", U2870, ""), IF(V2870&lt;&gt;"0", V2870, ""), IF(W2870&lt;&gt;"0", W2870, ""), IF(X2870&lt;&gt;"0", X2870, ""))</f>
        <v>000D</v>
      </c>
      <c r="S2870" s="21" t="str">
        <f>IFERROR(VLOOKUP(K2870,'字典-设备&amp;仪表管理'!A:B,2,FALSE),"未填")</f>
        <v>XV</v>
      </c>
      <c r="T2870" s="26" t="str">
        <f>IF(L2870="","未填",TEXT(L2870,"0000"))</f>
        <v>0760</v>
      </c>
      <c r="U2870" s="22" t="str">
        <f>IFERROR(VLOOKUP(E2870,'字典-系统管理&amp;工段管理'!$A$2:$B$7,2,0),"0")</f>
        <v>D</v>
      </c>
      <c r="V2870" s="22" t="str">
        <f>IFERROR(VLOOKUP(F2870,'字典-系统管理&amp;工段管理'!$A$2:$B$7,2,0),"0")</f>
        <v>0</v>
      </c>
      <c r="W2870" s="22" t="str">
        <f>IFERROR(VLOOKUP(G2870,'字典-系统管理&amp;工段管理'!$A$2:$B$7,2,0),"0")</f>
        <v>0</v>
      </c>
      <c r="X2870" s="22" t="str">
        <f>IFERROR(VLOOKUP(H2870,'字典-系统管理&amp;工段管理'!$A$2:$B$7,2,0),"0")</f>
        <v>0</v>
      </c>
    </row>
    <row r="2871" spans="1:24" x14ac:dyDescent="0.15">
      <c r="A2871" s="19">
        <v>2869</v>
      </c>
      <c r="B2871" s="22" t="s">
        <v>24</v>
      </c>
      <c r="C2871" s="22" t="s">
        <v>94</v>
      </c>
      <c r="D2871" s="22" t="s">
        <v>234</v>
      </c>
      <c r="E2871" s="22" t="s">
        <v>28</v>
      </c>
      <c r="F2871" s="22"/>
      <c r="G2871" s="22"/>
      <c r="H2871" s="22"/>
      <c r="I2871" s="32" t="s">
        <v>1958</v>
      </c>
      <c r="J2871" s="22" t="s">
        <v>33</v>
      </c>
      <c r="K2871" s="38" t="s">
        <v>325</v>
      </c>
      <c r="L2871" s="20">
        <v>761</v>
      </c>
      <c r="M2871" s="29" t="str">
        <f>O2871&amp;"-"&amp;P2871&amp;"-"&amp;Q2871&amp;"-"&amp;R2871&amp;"-"&amp;S2871&amp;"-"&amp;T2871</f>
        <v>SJ-V-05-000D-XV-0761</v>
      </c>
      <c r="N2871" s="32" t="s">
        <v>1958</v>
      </c>
      <c r="O2871" s="21" t="str">
        <f>IFERROR(VLOOKUP(B2871,'字典-基地管理'!A:B,2,FALSE),"未填")</f>
        <v>SJ</v>
      </c>
      <c r="P2871" s="21" t="str">
        <f>IFERROR(VLOOKUP(C2871,'字典-车间管理'!A:B,2,FALSE),"未填")</f>
        <v>V</v>
      </c>
      <c r="Q2871" s="21" t="str">
        <f>IFERROR(VLOOKUP(D2871,'字典-系统管理&amp;工段管理'!C:D,2,FALSE),"未填")</f>
        <v>05</v>
      </c>
      <c r="R2871" s="22" t="str">
        <f>_xlfn.TEXTJOIN("", TRUE, IF(U2871="0", U2871, ""), IF(V2871="0", V2871, ""), IF(W2871="0", W2871, ""), IF(X2871="0", X2871, ""), IF(U2871&lt;&gt;"0", U2871, ""), IF(V2871&lt;&gt;"0", V2871, ""), IF(W2871&lt;&gt;"0", W2871, ""), IF(X2871&lt;&gt;"0", X2871, ""))</f>
        <v>000D</v>
      </c>
      <c r="S2871" s="21" t="str">
        <f>IFERROR(VLOOKUP(K2871,'字典-设备&amp;仪表管理'!A:B,2,FALSE),"未填")</f>
        <v>XV</v>
      </c>
      <c r="T2871" s="26" t="str">
        <f>IF(L2871="","未填",TEXT(L2871,"0000"))</f>
        <v>0761</v>
      </c>
      <c r="U2871" s="22" t="str">
        <f>IFERROR(VLOOKUP(E2871,'字典-系统管理&amp;工段管理'!$A$2:$B$7,2,0),"0")</f>
        <v>D</v>
      </c>
      <c r="V2871" s="22" t="str">
        <f>IFERROR(VLOOKUP(F2871,'字典-系统管理&amp;工段管理'!$A$2:$B$7,2,0),"0")</f>
        <v>0</v>
      </c>
      <c r="W2871" s="22" t="str">
        <f>IFERROR(VLOOKUP(G2871,'字典-系统管理&amp;工段管理'!$A$2:$B$7,2,0),"0")</f>
        <v>0</v>
      </c>
      <c r="X2871" s="22" t="str">
        <f>IFERROR(VLOOKUP(H2871,'字典-系统管理&amp;工段管理'!$A$2:$B$7,2,0),"0")</f>
        <v>0</v>
      </c>
    </row>
    <row r="2872" spans="1:24" x14ac:dyDescent="0.15">
      <c r="A2872" s="19">
        <v>2870</v>
      </c>
      <c r="B2872" s="22" t="s">
        <v>24</v>
      </c>
      <c r="C2872" s="22" t="s">
        <v>94</v>
      </c>
      <c r="D2872" s="22" t="s">
        <v>234</v>
      </c>
      <c r="E2872" s="22" t="s">
        <v>28</v>
      </c>
      <c r="F2872" s="22"/>
      <c r="G2872" s="22"/>
      <c r="H2872" s="22"/>
      <c r="I2872" s="32" t="s">
        <v>1959</v>
      </c>
      <c r="J2872" s="22" t="s">
        <v>33</v>
      </c>
      <c r="K2872" s="38" t="s">
        <v>325</v>
      </c>
      <c r="L2872" s="20">
        <v>762</v>
      </c>
      <c r="M2872" s="29" t="str">
        <f>O2872&amp;"-"&amp;P2872&amp;"-"&amp;Q2872&amp;"-"&amp;R2872&amp;"-"&amp;S2872&amp;"-"&amp;T2872</f>
        <v>SJ-V-05-000D-XV-0762</v>
      </c>
      <c r="N2872" s="32" t="s">
        <v>1959</v>
      </c>
      <c r="O2872" s="21" t="str">
        <f>IFERROR(VLOOKUP(B2872,'字典-基地管理'!A:B,2,FALSE),"未填")</f>
        <v>SJ</v>
      </c>
      <c r="P2872" s="21" t="str">
        <f>IFERROR(VLOOKUP(C2872,'字典-车间管理'!A:B,2,FALSE),"未填")</f>
        <v>V</v>
      </c>
      <c r="Q2872" s="21" t="str">
        <f>IFERROR(VLOOKUP(D2872,'字典-系统管理&amp;工段管理'!C:D,2,FALSE),"未填")</f>
        <v>05</v>
      </c>
      <c r="R2872" s="22" t="str">
        <f>_xlfn.TEXTJOIN("", TRUE, IF(U2872="0", U2872, ""), IF(V2872="0", V2872, ""), IF(W2872="0", W2872, ""), IF(X2872="0", X2872, ""), IF(U2872&lt;&gt;"0", U2872, ""), IF(V2872&lt;&gt;"0", V2872, ""), IF(W2872&lt;&gt;"0", W2872, ""), IF(X2872&lt;&gt;"0", X2872, ""))</f>
        <v>000D</v>
      </c>
      <c r="S2872" s="21" t="str">
        <f>IFERROR(VLOOKUP(K2872,'字典-设备&amp;仪表管理'!A:B,2,FALSE),"未填")</f>
        <v>XV</v>
      </c>
      <c r="T2872" s="26" t="str">
        <f>IF(L2872="","未填",TEXT(L2872,"0000"))</f>
        <v>0762</v>
      </c>
      <c r="U2872" s="22" t="str">
        <f>IFERROR(VLOOKUP(E2872,'字典-系统管理&amp;工段管理'!$A$2:$B$7,2,0),"0")</f>
        <v>D</v>
      </c>
      <c r="V2872" s="22" t="str">
        <f>IFERROR(VLOOKUP(F2872,'字典-系统管理&amp;工段管理'!$A$2:$B$7,2,0),"0")</f>
        <v>0</v>
      </c>
      <c r="W2872" s="22" t="str">
        <f>IFERROR(VLOOKUP(G2872,'字典-系统管理&amp;工段管理'!$A$2:$B$7,2,0),"0")</f>
        <v>0</v>
      </c>
      <c r="X2872" s="22" t="str">
        <f>IFERROR(VLOOKUP(H2872,'字典-系统管理&amp;工段管理'!$A$2:$B$7,2,0),"0")</f>
        <v>0</v>
      </c>
    </row>
    <row r="2873" spans="1:24" x14ac:dyDescent="0.15">
      <c r="A2873" s="19">
        <v>2871</v>
      </c>
      <c r="B2873" s="22" t="s">
        <v>24</v>
      </c>
      <c r="C2873" s="22" t="s">
        <v>94</v>
      </c>
      <c r="D2873" s="22" t="s">
        <v>234</v>
      </c>
      <c r="E2873" s="22" t="s">
        <v>28</v>
      </c>
      <c r="F2873" s="22"/>
      <c r="G2873" s="22"/>
      <c r="H2873" s="22"/>
      <c r="I2873" s="32" t="s">
        <v>1961</v>
      </c>
      <c r="J2873" s="22" t="s">
        <v>33</v>
      </c>
      <c r="K2873" s="38" t="s">
        <v>325</v>
      </c>
      <c r="L2873" s="20">
        <v>763</v>
      </c>
      <c r="M2873" s="29" t="str">
        <f>O2873&amp;"-"&amp;P2873&amp;"-"&amp;Q2873&amp;"-"&amp;R2873&amp;"-"&amp;S2873&amp;"-"&amp;T2873</f>
        <v>SJ-V-05-000D-XV-0763</v>
      </c>
      <c r="N2873" s="32" t="s">
        <v>1961</v>
      </c>
      <c r="O2873" s="21" t="str">
        <f>IFERROR(VLOOKUP(B2873,'字典-基地管理'!A:B,2,FALSE),"未填")</f>
        <v>SJ</v>
      </c>
      <c r="P2873" s="21" t="str">
        <f>IFERROR(VLOOKUP(C2873,'字典-车间管理'!A:B,2,FALSE),"未填")</f>
        <v>V</v>
      </c>
      <c r="Q2873" s="21" t="str">
        <f>IFERROR(VLOOKUP(D2873,'字典-系统管理&amp;工段管理'!C:D,2,FALSE),"未填")</f>
        <v>05</v>
      </c>
      <c r="R2873" s="22" t="str">
        <f>_xlfn.TEXTJOIN("", TRUE, IF(U2873="0", U2873, ""), IF(V2873="0", V2873, ""), IF(W2873="0", W2873, ""), IF(X2873="0", X2873, ""), IF(U2873&lt;&gt;"0", U2873, ""), IF(V2873&lt;&gt;"0", V2873, ""), IF(W2873&lt;&gt;"0", W2873, ""), IF(X2873&lt;&gt;"0", X2873, ""))</f>
        <v>000D</v>
      </c>
      <c r="S2873" s="21" t="str">
        <f>IFERROR(VLOOKUP(K2873,'字典-设备&amp;仪表管理'!A:B,2,FALSE),"未填")</f>
        <v>XV</v>
      </c>
      <c r="T2873" s="26" t="str">
        <f>IF(L2873="","未填",TEXT(L2873,"0000"))</f>
        <v>0763</v>
      </c>
      <c r="U2873" s="22" t="str">
        <f>IFERROR(VLOOKUP(E2873,'字典-系统管理&amp;工段管理'!$A$2:$B$7,2,0),"0")</f>
        <v>D</v>
      </c>
      <c r="V2873" s="22" t="str">
        <f>IFERROR(VLOOKUP(F2873,'字典-系统管理&amp;工段管理'!$A$2:$B$7,2,0),"0")</f>
        <v>0</v>
      </c>
      <c r="W2873" s="22" t="str">
        <f>IFERROR(VLOOKUP(G2873,'字典-系统管理&amp;工段管理'!$A$2:$B$7,2,0),"0")</f>
        <v>0</v>
      </c>
      <c r="X2873" s="22" t="str">
        <f>IFERROR(VLOOKUP(H2873,'字典-系统管理&amp;工段管理'!$A$2:$B$7,2,0),"0")</f>
        <v>0</v>
      </c>
    </row>
    <row r="2874" spans="1:24" x14ac:dyDescent="0.15">
      <c r="A2874" s="19">
        <v>2872</v>
      </c>
      <c r="B2874" s="22" t="s">
        <v>24</v>
      </c>
      <c r="C2874" s="22" t="s">
        <v>94</v>
      </c>
      <c r="D2874" s="22" t="s">
        <v>234</v>
      </c>
      <c r="E2874" s="22" t="s">
        <v>28</v>
      </c>
      <c r="F2874" s="22"/>
      <c r="G2874" s="22"/>
      <c r="H2874" s="22"/>
      <c r="I2874" s="32" t="s">
        <v>1963</v>
      </c>
      <c r="J2874" s="22" t="s">
        <v>33</v>
      </c>
      <c r="K2874" s="38" t="s">
        <v>325</v>
      </c>
      <c r="L2874" s="20">
        <v>764</v>
      </c>
      <c r="M2874" s="29" t="str">
        <f>O2874&amp;"-"&amp;P2874&amp;"-"&amp;Q2874&amp;"-"&amp;R2874&amp;"-"&amp;S2874&amp;"-"&amp;T2874</f>
        <v>SJ-V-05-000D-XV-0764</v>
      </c>
      <c r="N2874" s="32" t="s">
        <v>1963</v>
      </c>
      <c r="O2874" s="21" t="str">
        <f>IFERROR(VLOOKUP(B2874,'字典-基地管理'!A:B,2,FALSE),"未填")</f>
        <v>SJ</v>
      </c>
      <c r="P2874" s="21" t="str">
        <f>IFERROR(VLOOKUP(C2874,'字典-车间管理'!A:B,2,FALSE),"未填")</f>
        <v>V</v>
      </c>
      <c r="Q2874" s="21" t="str">
        <f>IFERROR(VLOOKUP(D2874,'字典-系统管理&amp;工段管理'!C:D,2,FALSE),"未填")</f>
        <v>05</v>
      </c>
      <c r="R2874" s="22" t="str">
        <f>_xlfn.TEXTJOIN("", TRUE, IF(U2874="0", U2874, ""), IF(V2874="0", V2874, ""), IF(W2874="0", W2874, ""), IF(X2874="0", X2874, ""), IF(U2874&lt;&gt;"0", U2874, ""), IF(V2874&lt;&gt;"0", V2874, ""), IF(W2874&lt;&gt;"0", W2874, ""), IF(X2874&lt;&gt;"0", X2874, ""))</f>
        <v>000D</v>
      </c>
      <c r="S2874" s="21" t="str">
        <f>IFERROR(VLOOKUP(K2874,'字典-设备&amp;仪表管理'!A:B,2,FALSE),"未填")</f>
        <v>XV</v>
      </c>
      <c r="T2874" s="26" t="str">
        <f>IF(L2874="","未填",TEXT(L2874,"0000"))</f>
        <v>0764</v>
      </c>
      <c r="U2874" s="22" t="str">
        <f>IFERROR(VLOOKUP(E2874,'字典-系统管理&amp;工段管理'!$A$2:$B$7,2,0),"0")</f>
        <v>D</v>
      </c>
      <c r="V2874" s="22" t="str">
        <f>IFERROR(VLOOKUP(F2874,'字典-系统管理&amp;工段管理'!$A$2:$B$7,2,0),"0")</f>
        <v>0</v>
      </c>
      <c r="W2874" s="22" t="str">
        <f>IFERROR(VLOOKUP(G2874,'字典-系统管理&amp;工段管理'!$A$2:$B$7,2,0),"0")</f>
        <v>0</v>
      </c>
      <c r="X2874" s="22" t="str">
        <f>IFERROR(VLOOKUP(H2874,'字典-系统管理&amp;工段管理'!$A$2:$B$7,2,0),"0")</f>
        <v>0</v>
      </c>
    </row>
    <row r="2875" spans="1:24" x14ac:dyDescent="0.15">
      <c r="A2875" s="19">
        <v>2873</v>
      </c>
      <c r="B2875" s="22" t="s">
        <v>24</v>
      </c>
      <c r="C2875" s="22" t="s">
        <v>94</v>
      </c>
      <c r="D2875" s="22" t="s">
        <v>234</v>
      </c>
      <c r="E2875" s="22" t="s">
        <v>28</v>
      </c>
      <c r="F2875" s="22"/>
      <c r="G2875" s="22"/>
      <c r="H2875" s="22"/>
      <c r="I2875" s="32" t="s">
        <v>1964</v>
      </c>
      <c r="J2875" s="22" t="s">
        <v>33</v>
      </c>
      <c r="K2875" s="38" t="s">
        <v>325</v>
      </c>
      <c r="L2875" s="20">
        <v>765</v>
      </c>
      <c r="M2875" s="29" t="str">
        <f>O2875&amp;"-"&amp;P2875&amp;"-"&amp;Q2875&amp;"-"&amp;R2875&amp;"-"&amp;S2875&amp;"-"&amp;T2875</f>
        <v>SJ-V-05-000D-XV-0765</v>
      </c>
      <c r="N2875" s="32" t="s">
        <v>1964</v>
      </c>
      <c r="O2875" s="21" t="str">
        <f>IFERROR(VLOOKUP(B2875,'字典-基地管理'!A:B,2,FALSE),"未填")</f>
        <v>SJ</v>
      </c>
      <c r="P2875" s="21" t="str">
        <f>IFERROR(VLOOKUP(C2875,'字典-车间管理'!A:B,2,FALSE),"未填")</f>
        <v>V</v>
      </c>
      <c r="Q2875" s="21" t="str">
        <f>IFERROR(VLOOKUP(D2875,'字典-系统管理&amp;工段管理'!C:D,2,FALSE),"未填")</f>
        <v>05</v>
      </c>
      <c r="R2875" s="22" t="str">
        <f>_xlfn.TEXTJOIN("", TRUE, IF(U2875="0", U2875, ""), IF(V2875="0", V2875, ""), IF(W2875="0", W2875, ""), IF(X2875="0", X2875, ""), IF(U2875&lt;&gt;"0", U2875, ""), IF(V2875&lt;&gt;"0", V2875, ""), IF(W2875&lt;&gt;"0", W2875, ""), IF(X2875&lt;&gt;"0", X2875, ""))</f>
        <v>000D</v>
      </c>
      <c r="S2875" s="21" t="str">
        <f>IFERROR(VLOOKUP(K2875,'字典-设备&amp;仪表管理'!A:B,2,FALSE),"未填")</f>
        <v>XV</v>
      </c>
      <c r="T2875" s="26" t="str">
        <f>IF(L2875="","未填",TEXT(L2875,"0000"))</f>
        <v>0765</v>
      </c>
      <c r="U2875" s="22" t="str">
        <f>IFERROR(VLOOKUP(E2875,'字典-系统管理&amp;工段管理'!$A$2:$B$7,2,0),"0")</f>
        <v>D</v>
      </c>
      <c r="V2875" s="22" t="str">
        <f>IFERROR(VLOOKUP(F2875,'字典-系统管理&amp;工段管理'!$A$2:$B$7,2,0),"0")</f>
        <v>0</v>
      </c>
      <c r="W2875" s="22" t="str">
        <f>IFERROR(VLOOKUP(G2875,'字典-系统管理&amp;工段管理'!$A$2:$B$7,2,0),"0")</f>
        <v>0</v>
      </c>
      <c r="X2875" s="22" t="str">
        <f>IFERROR(VLOOKUP(H2875,'字典-系统管理&amp;工段管理'!$A$2:$B$7,2,0),"0")</f>
        <v>0</v>
      </c>
    </row>
    <row r="2876" spans="1:24" x14ac:dyDescent="0.15">
      <c r="A2876" s="19">
        <v>2874</v>
      </c>
      <c r="B2876" s="22" t="s">
        <v>24</v>
      </c>
      <c r="C2876" s="22" t="s">
        <v>94</v>
      </c>
      <c r="D2876" s="22" t="s">
        <v>234</v>
      </c>
      <c r="E2876" s="22" t="s">
        <v>28</v>
      </c>
      <c r="F2876" s="22"/>
      <c r="G2876" s="22"/>
      <c r="H2876" s="22"/>
      <c r="I2876" s="32" t="s">
        <v>1965</v>
      </c>
      <c r="J2876" s="22" t="s">
        <v>33</v>
      </c>
      <c r="K2876" s="38" t="s">
        <v>325</v>
      </c>
      <c r="L2876" s="20">
        <v>766</v>
      </c>
      <c r="M2876" s="29" t="str">
        <f>O2876&amp;"-"&amp;P2876&amp;"-"&amp;Q2876&amp;"-"&amp;R2876&amp;"-"&amp;S2876&amp;"-"&amp;T2876</f>
        <v>SJ-V-05-000D-XV-0766</v>
      </c>
      <c r="N2876" s="32" t="s">
        <v>1965</v>
      </c>
      <c r="O2876" s="21" t="str">
        <f>IFERROR(VLOOKUP(B2876,'字典-基地管理'!A:B,2,FALSE),"未填")</f>
        <v>SJ</v>
      </c>
      <c r="P2876" s="21" t="str">
        <f>IFERROR(VLOOKUP(C2876,'字典-车间管理'!A:B,2,FALSE),"未填")</f>
        <v>V</v>
      </c>
      <c r="Q2876" s="21" t="str">
        <f>IFERROR(VLOOKUP(D2876,'字典-系统管理&amp;工段管理'!C:D,2,FALSE),"未填")</f>
        <v>05</v>
      </c>
      <c r="R2876" s="22" t="str">
        <f>_xlfn.TEXTJOIN("", TRUE, IF(U2876="0", U2876, ""), IF(V2876="0", V2876, ""), IF(W2876="0", W2876, ""), IF(X2876="0", X2876, ""), IF(U2876&lt;&gt;"0", U2876, ""), IF(V2876&lt;&gt;"0", V2876, ""), IF(W2876&lt;&gt;"0", W2876, ""), IF(X2876&lt;&gt;"0", X2876, ""))</f>
        <v>000D</v>
      </c>
      <c r="S2876" s="21" t="str">
        <f>IFERROR(VLOOKUP(K2876,'字典-设备&amp;仪表管理'!A:B,2,FALSE),"未填")</f>
        <v>XV</v>
      </c>
      <c r="T2876" s="26" t="str">
        <f>IF(L2876="","未填",TEXT(L2876,"0000"))</f>
        <v>0766</v>
      </c>
      <c r="U2876" s="22" t="str">
        <f>IFERROR(VLOOKUP(E2876,'字典-系统管理&amp;工段管理'!$A$2:$B$7,2,0),"0")</f>
        <v>D</v>
      </c>
      <c r="V2876" s="22" t="str">
        <f>IFERROR(VLOOKUP(F2876,'字典-系统管理&amp;工段管理'!$A$2:$B$7,2,0),"0")</f>
        <v>0</v>
      </c>
      <c r="W2876" s="22" t="str">
        <f>IFERROR(VLOOKUP(G2876,'字典-系统管理&amp;工段管理'!$A$2:$B$7,2,0),"0")</f>
        <v>0</v>
      </c>
      <c r="X2876" s="22" t="str">
        <f>IFERROR(VLOOKUP(H2876,'字典-系统管理&amp;工段管理'!$A$2:$B$7,2,0),"0")</f>
        <v>0</v>
      </c>
    </row>
    <row r="2877" spans="1:24" x14ac:dyDescent="0.15">
      <c r="A2877" s="19">
        <v>2875</v>
      </c>
      <c r="B2877" s="22" t="s">
        <v>24</v>
      </c>
      <c r="C2877" s="22" t="s">
        <v>94</v>
      </c>
      <c r="D2877" s="22" t="s">
        <v>234</v>
      </c>
      <c r="E2877" s="22" t="s">
        <v>28</v>
      </c>
      <c r="F2877" s="22"/>
      <c r="G2877" s="22"/>
      <c r="H2877" s="22"/>
      <c r="I2877" s="32" t="s">
        <v>1966</v>
      </c>
      <c r="J2877" s="22" t="s">
        <v>33</v>
      </c>
      <c r="K2877" s="38" t="s">
        <v>325</v>
      </c>
      <c r="L2877" s="20">
        <v>767</v>
      </c>
      <c r="M2877" s="29" t="str">
        <f>O2877&amp;"-"&amp;P2877&amp;"-"&amp;Q2877&amp;"-"&amp;R2877&amp;"-"&amp;S2877&amp;"-"&amp;T2877</f>
        <v>SJ-V-05-000D-XV-0767</v>
      </c>
      <c r="N2877" s="32" t="s">
        <v>1966</v>
      </c>
      <c r="O2877" s="21" t="str">
        <f>IFERROR(VLOOKUP(B2877,'字典-基地管理'!A:B,2,FALSE),"未填")</f>
        <v>SJ</v>
      </c>
      <c r="P2877" s="21" t="str">
        <f>IFERROR(VLOOKUP(C2877,'字典-车间管理'!A:B,2,FALSE),"未填")</f>
        <v>V</v>
      </c>
      <c r="Q2877" s="21" t="str">
        <f>IFERROR(VLOOKUP(D2877,'字典-系统管理&amp;工段管理'!C:D,2,FALSE),"未填")</f>
        <v>05</v>
      </c>
      <c r="R2877" s="22" t="str">
        <f>_xlfn.TEXTJOIN("", TRUE, IF(U2877="0", U2877, ""), IF(V2877="0", V2877, ""), IF(W2877="0", W2877, ""), IF(X2877="0", X2877, ""), IF(U2877&lt;&gt;"0", U2877, ""), IF(V2877&lt;&gt;"0", V2877, ""), IF(W2877&lt;&gt;"0", W2877, ""), IF(X2877&lt;&gt;"0", X2877, ""))</f>
        <v>000D</v>
      </c>
      <c r="S2877" s="21" t="str">
        <f>IFERROR(VLOOKUP(K2877,'字典-设备&amp;仪表管理'!A:B,2,FALSE),"未填")</f>
        <v>XV</v>
      </c>
      <c r="T2877" s="26" t="str">
        <f>IF(L2877="","未填",TEXT(L2877,"0000"))</f>
        <v>0767</v>
      </c>
      <c r="U2877" s="22" t="str">
        <f>IFERROR(VLOOKUP(E2877,'字典-系统管理&amp;工段管理'!$A$2:$B$7,2,0),"0")</f>
        <v>D</v>
      </c>
      <c r="V2877" s="22" t="str">
        <f>IFERROR(VLOOKUP(F2877,'字典-系统管理&amp;工段管理'!$A$2:$B$7,2,0),"0")</f>
        <v>0</v>
      </c>
      <c r="W2877" s="22" t="str">
        <f>IFERROR(VLOOKUP(G2877,'字典-系统管理&amp;工段管理'!$A$2:$B$7,2,0),"0")</f>
        <v>0</v>
      </c>
      <c r="X2877" s="22" t="str">
        <f>IFERROR(VLOOKUP(H2877,'字典-系统管理&amp;工段管理'!$A$2:$B$7,2,0),"0")</f>
        <v>0</v>
      </c>
    </row>
    <row r="2878" spans="1:24" x14ac:dyDescent="0.15">
      <c r="A2878" s="19">
        <v>2876</v>
      </c>
      <c r="B2878" s="22" t="s">
        <v>24</v>
      </c>
      <c r="C2878" s="22" t="s">
        <v>94</v>
      </c>
      <c r="D2878" s="22" t="s">
        <v>234</v>
      </c>
      <c r="E2878" s="22" t="s">
        <v>28</v>
      </c>
      <c r="F2878" s="22"/>
      <c r="G2878" s="22"/>
      <c r="H2878" s="22"/>
      <c r="I2878" s="32" t="s">
        <v>1970</v>
      </c>
      <c r="J2878" s="22" t="s">
        <v>33</v>
      </c>
      <c r="K2878" s="38" t="s">
        <v>325</v>
      </c>
      <c r="L2878" s="20">
        <v>768</v>
      </c>
      <c r="M2878" s="29" t="str">
        <f>O2878&amp;"-"&amp;P2878&amp;"-"&amp;Q2878&amp;"-"&amp;R2878&amp;"-"&amp;S2878&amp;"-"&amp;T2878</f>
        <v>SJ-V-05-000D-XV-0768</v>
      </c>
      <c r="N2878" s="32" t="s">
        <v>1970</v>
      </c>
      <c r="O2878" s="21" t="str">
        <f>IFERROR(VLOOKUP(B2878,'字典-基地管理'!A:B,2,FALSE),"未填")</f>
        <v>SJ</v>
      </c>
      <c r="P2878" s="21" t="str">
        <f>IFERROR(VLOOKUP(C2878,'字典-车间管理'!A:B,2,FALSE),"未填")</f>
        <v>V</v>
      </c>
      <c r="Q2878" s="21" t="str">
        <f>IFERROR(VLOOKUP(D2878,'字典-系统管理&amp;工段管理'!C:D,2,FALSE),"未填")</f>
        <v>05</v>
      </c>
      <c r="R2878" s="22" t="str">
        <f>_xlfn.TEXTJOIN("", TRUE, IF(U2878="0", U2878, ""), IF(V2878="0", V2878, ""), IF(W2878="0", W2878, ""), IF(X2878="0", X2878, ""), IF(U2878&lt;&gt;"0", U2878, ""), IF(V2878&lt;&gt;"0", V2878, ""), IF(W2878&lt;&gt;"0", W2878, ""), IF(X2878&lt;&gt;"0", X2878, ""))</f>
        <v>000D</v>
      </c>
      <c r="S2878" s="21" t="str">
        <f>IFERROR(VLOOKUP(K2878,'字典-设备&amp;仪表管理'!A:B,2,FALSE),"未填")</f>
        <v>XV</v>
      </c>
      <c r="T2878" s="26" t="str">
        <f>IF(L2878="","未填",TEXT(L2878,"0000"))</f>
        <v>0768</v>
      </c>
      <c r="U2878" s="22" t="str">
        <f>IFERROR(VLOOKUP(E2878,'字典-系统管理&amp;工段管理'!$A$2:$B$7,2,0),"0")</f>
        <v>D</v>
      </c>
      <c r="V2878" s="22" t="str">
        <f>IFERROR(VLOOKUP(F2878,'字典-系统管理&amp;工段管理'!$A$2:$B$7,2,0),"0")</f>
        <v>0</v>
      </c>
      <c r="W2878" s="22" t="str">
        <f>IFERROR(VLOOKUP(G2878,'字典-系统管理&amp;工段管理'!$A$2:$B$7,2,0),"0")</f>
        <v>0</v>
      </c>
      <c r="X2878" s="22" t="str">
        <f>IFERROR(VLOOKUP(H2878,'字典-系统管理&amp;工段管理'!$A$2:$B$7,2,0),"0")</f>
        <v>0</v>
      </c>
    </row>
    <row r="2879" spans="1:24" x14ac:dyDescent="0.15">
      <c r="A2879" s="19">
        <v>2877</v>
      </c>
      <c r="B2879" s="22" t="s">
        <v>24</v>
      </c>
      <c r="C2879" s="22" t="s">
        <v>94</v>
      </c>
      <c r="D2879" s="22" t="s">
        <v>234</v>
      </c>
      <c r="E2879" s="22" t="s">
        <v>28</v>
      </c>
      <c r="F2879" s="22"/>
      <c r="G2879" s="22"/>
      <c r="H2879" s="22"/>
      <c r="I2879" s="32" t="s">
        <v>1971</v>
      </c>
      <c r="J2879" s="22" t="s">
        <v>33</v>
      </c>
      <c r="K2879" s="38" t="s">
        <v>325</v>
      </c>
      <c r="L2879" s="20">
        <v>769</v>
      </c>
      <c r="M2879" s="29" t="str">
        <f>O2879&amp;"-"&amp;P2879&amp;"-"&amp;Q2879&amp;"-"&amp;R2879&amp;"-"&amp;S2879&amp;"-"&amp;T2879</f>
        <v>SJ-V-05-000D-XV-0769</v>
      </c>
      <c r="N2879" s="32" t="s">
        <v>1971</v>
      </c>
      <c r="O2879" s="21" t="str">
        <f>IFERROR(VLOOKUP(B2879,'字典-基地管理'!A:B,2,FALSE),"未填")</f>
        <v>SJ</v>
      </c>
      <c r="P2879" s="21" t="str">
        <f>IFERROR(VLOOKUP(C2879,'字典-车间管理'!A:B,2,FALSE),"未填")</f>
        <v>V</v>
      </c>
      <c r="Q2879" s="21" t="str">
        <f>IFERROR(VLOOKUP(D2879,'字典-系统管理&amp;工段管理'!C:D,2,FALSE),"未填")</f>
        <v>05</v>
      </c>
      <c r="R2879" s="22" t="str">
        <f>_xlfn.TEXTJOIN("", TRUE, IF(U2879="0", U2879, ""), IF(V2879="0", V2879, ""), IF(W2879="0", W2879, ""), IF(X2879="0", X2879, ""), IF(U2879&lt;&gt;"0", U2879, ""), IF(V2879&lt;&gt;"0", V2879, ""), IF(W2879&lt;&gt;"0", W2879, ""), IF(X2879&lt;&gt;"0", X2879, ""))</f>
        <v>000D</v>
      </c>
      <c r="S2879" s="21" t="str">
        <f>IFERROR(VLOOKUP(K2879,'字典-设备&amp;仪表管理'!A:B,2,FALSE),"未填")</f>
        <v>XV</v>
      </c>
      <c r="T2879" s="26" t="str">
        <f>IF(L2879="","未填",TEXT(L2879,"0000"))</f>
        <v>0769</v>
      </c>
      <c r="U2879" s="22" t="str">
        <f>IFERROR(VLOOKUP(E2879,'字典-系统管理&amp;工段管理'!$A$2:$B$7,2,0),"0")</f>
        <v>D</v>
      </c>
      <c r="V2879" s="22" t="str">
        <f>IFERROR(VLOOKUP(F2879,'字典-系统管理&amp;工段管理'!$A$2:$B$7,2,0),"0")</f>
        <v>0</v>
      </c>
      <c r="W2879" s="22" t="str">
        <f>IFERROR(VLOOKUP(G2879,'字典-系统管理&amp;工段管理'!$A$2:$B$7,2,0),"0")</f>
        <v>0</v>
      </c>
      <c r="X2879" s="22" t="str">
        <f>IFERROR(VLOOKUP(H2879,'字典-系统管理&amp;工段管理'!$A$2:$B$7,2,0),"0")</f>
        <v>0</v>
      </c>
    </row>
    <row r="2880" spans="1:24" x14ac:dyDescent="0.15">
      <c r="A2880" s="19">
        <v>2878</v>
      </c>
      <c r="B2880" s="22" t="s">
        <v>24</v>
      </c>
      <c r="C2880" s="22" t="s">
        <v>94</v>
      </c>
      <c r="D2880" s="22" t="s">
        <v>234</v>
      </c>
      <c r="E2880" s="22" t="s">
        <v>28</v>
      </c>
      <c r="F2880" s="22"/>
      <c r="G2880" s="22"/>
      <c r="H2880" s="22"/>
      <c r="I2880" s="32" t="s">
        <v>1972</v>
      </c>
      <c r="J2880" s="22" t="s">
        <v>33</v>
      </c>
      <c r="K2880" s="38" t="s">
        <v>325</v>
      </c>
      <c r="L2880" s="20">
        <v>770</v>
      </c>
      <c r="M2880" s="29" t="str">
        <f>O2880&amp;"-"&amp;P2880&amp;"-"&amp;Q2880&amp;"-"&amp;R2880&amp;"-"&amp;S2880&amp;"-"&amp;T2880</f>
        <v>SJ-V-05-000D-XV-0770</v>
      </c>
      <c r="N2880" s="32" t="s">
        <v>1972</v>
      </c>
      <c r="O2880" s="21" t="str">
        <f>IFERROR(VLOOKUP(B2880,'字典-基地管理'!A:B,2,FALSE),"未填")</f>
        <v>SJ</v>
      </c>
      <c r="P2880" s="21" t="str">
        <f>IFERROR(VLOOKUP(C2880,'字典-车间管理'!A:B,2,FALSE),"未填")</f>
        <v>V</v>
      </c>
      <c r="Q2880" s="21" t="str">
        <f>IFERROR(VLOOKUP(D2880,'字典-系统管理&amp;工段管理'!C:D,2,FALSE),"未填")</f>
        <v>05</v>
      </c>
      <c r="R2880" s="22" t="str">
        <f>_xlfn.TEXTJOIN("", TRUE, IF(U2880="0", U2880, ""), IF(V2880="0", V2880, ""), IF(W2880="0", W2880, ""), IF(X2880="0", X2880, ""), IF(U2880&lt;&gt;"0", U2880, ""), IF(V2880&lt;&gt;"0", V2880, ""), IF(W2880&lt;&gt;"0", W2880, ""), IF(X2880&lt;&gt;"0", X2880, ""))</f>
        <v>000D</v>
      </c>
      <c r="S2880" s="21" t="str">
        <f>IFERROR(VLOOKUP(K2880,'字典-设备&amp;仪表管理'!A:B,2,FALSE),"未填")</f>
        <v>XV</v>
      </c>
      <c r="T2880" s="26" t="str">
        <f>IF(L2880="","未填",TEXT(L2880,"0000"))</f>
        <v>0770</v>
      </c>
      <c r="U2880" s="22" t="str">
        <f>IFERROR(VLOOKUP(E2880,'字典-系统管理&amp;工段管理'!$A$2:$B$7,2,0),"0")</f>
        <v>D</v>
      </c>
      <c r="V2880" s="22" t="str">
        <f>IFERROR(VLOOKUP(F2880,'字典-系统管理&amp;工段管理'!$A$2:$B$7,2,0),"0")</f>
        <v>0</v>
      </c>
      <c r="W2880" s="22" t="str">
        <f>IFERROR(VLOOKUP(G2880,'字典-系统管理&amp;工段管理'!$A$2:$B$7,2,0),"0")</f>
        <v>0</v>
      </c>
      <c r="X2880" s="22" t="str">
        <f>IFERROR(VLOOKUP(H2880,'字典-系统管理&amp;工段管理'!$A$2:$B$7,2,0),"0")</f>
        <v>0</v>
      </c>
    </row>
    <row r="2881" spans="1:24" x14ac:dyDescent="0.15">
      <c r="A2881" s="19">
        <v>2879</v>
      </c>
      <c r="B2881" s="22" t="s">
        <v>24</v>
      </c>
      <c r="C2881" s="22" t="s">
        <v>94</v>
      </c>
      <c r="D2881" s="22" t="s">
        <v>234</v>
      </c>
      <c r="E2881" s="22" t="s">
        <v>28</v>
      </c>
      <c r="F2881" s="22"/>
      <c r="G2881" s="22"/>
      <c r="H2881" s="22"/>
      <c r="I2881" s="32" t="s">
        <v>1973</v>
      </c>
      <c r="J2881" s="22" t="s">
        <v>33</v>
      </c>
      <c r="K2881" s="38" t="s">
        <v>325</v>
      </c>
      <c r="L2881" s="20">
        <v>771</v>
      </c>
      <c r="M2881" s="29" t="str">
        <f>O2881&amp;"-"&amp;P2881&amp;"-"&amp;Q2881&amp;"-"&amp;R2881&amp;"-"&amp;S2881&amp;"-"&amp;T2881</f>
        <v>SJ-V-05-000D-XV-0771</v>
      </c>
      <c r="N2881" s="32" t="s">
        <v>1973</v>
      </c>
      <c r="O2881" s="21" t="str">
        <f>IFERROR(VLOOKUP(B2881,'字典-基地管理'!A:B,2,FALSE),"未填")</f>
        <v>SJ</v>
      </c>
      <c r="P2881" s="21" t="str">
        <f>IFERROR(VLOOKUP(C2881,'字典-车间管理'!A:B,2,FALSE),"未填")</f>
        <v>V</v>
      </c>
      <c r="Q2881" s="21" t="str">
        <f>IFERROR(VLOOKUP(D2881,'字典-系统管理&amp;工段管理'!C:D,2,FALSE),"未填")</f>
        <v>05</v>
      </c>
      <c r="R2881" s="22" t="str">
        <f>_xlfn.TEXTJOIN("", TRUE, IF(U2881="0", U2881, ""), IF(V2881="0", V2881, ""), IF(W2881="0", W2881, ""), IF(X2881="0", X2881, ""), IF(U2881&lt;&gt;"0", U2881, ""), IF(V2881&lt;&gt;"0", V2881, ""), IF(W2881&lt;&gt;"0", W2881, ""), IF(X2881&lt;&gt;"0", X2881, ""))</f>
        <v>000D</v>
      </c>
      <c r="S2881" s="21" t="str">
        <f>IFERROR(VLOOKUP(K2881,'字典-设备&amp;仪表管理'!A:B,2,FALSE),"未填")</f>
        <v>XV</v>
      </c>
      <c r="T2881" s="26" t="str">
        <f>IF(L2881="","未填",TEXT(L2881,"0000"))</f>
        <v>0771</v>
      </c>
      <c r="U2881" s="22" t="str">
        <f>IFERROR(VLOOKUP(E2881,'字典-系统管理&amp;工段管理'!$A$2:$B$7,2,0),"0")</f>
        <v>D</v>
      </c>
      <c r="V2881" s="22" t="str">
        <f>IFERROR(VLOOKUP(F2881,'字典-系统管理&amp;工段管理'!$A$2:$B$7,2,0),"0")</f>
        <v>0</v>
      </c>
      <c r="W2881" s="22" t="str">
        <f>IFERROR(VLOOKUP(G2881,'字典-系统管理&amp;工段管理'!$A$2:$B$7,2,0),"0")</f>
        <v>0</v>
      </c>
      <c r="X2881" s="22" t="str">
        <f>IFERROR(VLOOKUP(H2881,'字典-系统管理&amp;工段管理'!$A$2:$B$7,2,0),"0")</f>
        <v>0</v>
      </c>
    </row>
    <row r="2882" spans="1:24" x14ac:dyDescent="0.15">
      <c r="A2882" s="19">
        <v>2880</v>
      </c>
      <c r="B2882" s="22" t="s">
        <v>24</v>
      </c>
      <c r="C2882" s="22" t="s">
        <v>94</v>
      </c>
      <c r="D2882" s="22" t="s">
        <v>234</v>
      </c>
      <c r="E2882" s="22" t="s">
        <v>28</v>
      </c>
      <c r="F2882" s="22"/>
      <c r="G2882" s="22"/>
      <c r="H2882" s="22"/>
      <c r="I2882" s="32" t="s">
        <v>1974</v>
      </c>
      <c r="J2882" s="22" t="s">
        <v>33</v>
      </c>
      <c r="K2882" s="38" t="s">
        <v>325</v>
      </c>
      <c r="L2882" s="20">
        <v>772</v>
      </c>
      <c r="M2882" s="29" t="str">
        <f>O2882&amp;"-"&amp;P2882&amp;"-"&amp;Q2882&amp;"-"&amp;R2882&amp;"-"&amp;S2882&amp;"-"&amp;T2882</f>
        <v>SJ-V-05-000D-XV-0772</v>
      </c>
      <c r="N2882" s="32" t="s">
        <v>1974</v>
      </c>
      <c r="O2882" s="21" t="str">
        <f>IFERROR(VLOOKUP(B2882,'字典-基地管理'!A:B,2,FALSE),"未填")</f>
        <v>SJ</v>
      </c>
      <c r="P2882" s="21" t="str">
        <f>IFERROR(VLOOKUP(C2882,'字典-车间管理'!A:B,2,FALSE),"未填")</f>
        <v>V</v>
      </c>
      <c r="Q2882" s="21" t="str">
        <f>IFERROR(VLOOKUP(D2882,'字典-系统管理&amp;工段管理'!C:D,2,FALSE),"未填")</f>
        <v>05</v>
      </c>
      <c r="R2882" s="22" t="str">
        <f>_xlfn.TEXTJOIN("", TRUE, IF(U2882="0", U2882, ""), IF(V2882="0", V2882, ""), IF(W2882="0", W2882, ""), IF(X2882="0", X2882, ""), IF(U2882&lt;&gt;"0", U2882, ""), IF(V2882&lt;&gt;"0", V2882, ""), IF(W2882&lt;&gt;"0", W2882, ""), IF(X2882&lt;&gt;"0", X2882, ""))</f>
        <v>000D</v>
      </c>
      <c r="S2882" s="21" t="str">
        <f>IFERROR(VLOOKUP(K2882,'字典-设备&amp;仪表管理'!A:B,2,FALSE),"未填")</f>
        <v>XV</v>
      </c>
      <c r="T2882" s="26" t="str">
        <f>IF(L2882="","未填",TEXT(L2882,"0000"))</f>
        <v>0772</v>
      </c>
      <c r="U2882" s="22" t="str">
        <f>IFERROR(VLOOKUP(E2882,'字典-系统管理&amp;工段管理'!$A$2:$B$7,2,0),"0")</f>
        <v>D</v>
      </c>
      <c r="V2882" s="22" t="str">
        <f>IFERROR(VLOOKUP(F2882,'字典-系统管理&amp;工段管理'!$A$2:$B$7,2,0),"0")</f>
        <v>0</v>
      </c>
      <c r="W2882" s="22" t="str">
        <f>IFERROR(VLOOKUP(G2882,'字典-系统管理&amp;工段管理'!$A$2:$B$7,2,0),"0")</f>
        <v>0</v>
      </c>
      <c r="X2882" s="22" t="str">
        <f>IFERROR(VLOOKUP(H2882,'字典-系统管理&amp;工段管理'!$A$2:$B$7,2,0),"0")</f>
        <v>0</v>
      </c>
    </row>
    <row r="2883" spans="1:24" x14ac:dyDescent="0.15">
      <c r="A2883" s="19">
        <v>2881</v>
      </c>
      <c r="B2883" s="22" t="s">
        <v>24</v>
      </c>
      <c r="C2883" s="22" t="s">
        <v>94</v>
      </c>
      <c r="D2883" s="22" t="s">
        <v>234</v>
      </c>
      <c r="E2883" s="22" t="s">
        <v>28</v>
      </c>
      <c r="F2883" s="22"/>
      <c r="G2883" s="22"/>
      <c r="H2883" s="22"/>
      <c r="I2883" s="32" t="s">
        <v>1975</v>
      </c>
      <c r="J2883" s="22" t="s">
        <v>33</v>
      </c>
      <c r="K2883" s="38" t="s">
        <v>325</v>
      </c>
      <c r="L2883" s="20">
        <v>773</v>
      </c>
      <c r="M2883" s="29" t="str">
        <f>O2883&amp;"-"&amp;P2883&amp;"-"&amp;Q2883&amp;"-"&amp;R2883&amp;"-"&amp;S2883&amp;"-"&amp;T2883</f>
        <v>SJ-V-05-000D-XV-0773</v>
      </c>
      <c r="N2883" s="32" t="s">
        <v>1975</v>
      </c>
      <c r="O2883" s="21" t="str">
        <f>IFERROR(VLOOKUP(B2883,'字典-基地管理'!A:B,2,FALSE),"未填")</f>
        <v>SJ</v>
      </c>
      <c r="P2883" s="21" t="str">
        <f>IFERROR(VLOOKUP(C2883,'字典-车间管理'!A:B,2,FALSE),"未填")</f>
        <v>V</v>
      </c>
      <c r="Q2883" s="21" t="str">
        <f>IFERROR(VLOOKUP(D2883,'字典-系统管理&amp;工段管理'!C:D,2,FALSE),"未填")</f>
        <v>05</v>
      </c>
      <c r="R2883" s="22" t="str">
        <f>_xlfn.TEXTJOIN("", TRUE, IF(U2883="0", U2883, ""), IF(V2883="0", V2883, ""), IF(W2883="0", W2883, ""), IF(X2883="0", X2883, ""), IF(U2883&lt;&gt;"0", U2883, ""), IF(V2883&lt;&gt;"0", V2883, ""), IF(W2883&lt;&gt;"0", W2883, ""), IF(X2883&lt;&gt;"0", X2883, ""))</f>
        <v>000D</v>
      </c>
      <c r="S2883" s="21" t="str">
        <f>IFERROR(VLOOKUP(K2883,'字典-设备&amp;仪表管理'!A:B,2,FALSE),"未填")</f>
        <v>XV</v>
      </c>
      <c r="T2883" s="26" t="str">
        <f>IF(L2883="","未填",TEXT(L2883,"0000"))</f>
        <v>0773</v>
      </c>
      <c r="U2883" s="22" t="str">
        <f>IFERROR(VLOOKUP(E2883,'字典-系统管理&amp;工段管理'!$A$2:$B$7,2,0),"0")</f>
        <v>D</v>
      </c>
      <c r="V2883" s="22" t="str">
        <f>IFERROR(VLOOKUP(F2883,'字典-系统管理&amp;工段管理'!$A$2:$B$7,2,0),"0")</f>
        <v>0</v>
      </c>
      <c r="W2883" s="22" t="str">
        <f>IFERROR(VLOOKUP(G2883,'字典-系统管理&amp;工段管理'!$A$2:$B$7,2,0),"0")</f>
        <v>0</v>
      </c>
      <c r="X2883" s="22" t="str">
        <f>IFERROR(VLOOKUP(H2883,'字典-系统管理&amp;工段管理'!$A$2:$B$7,2,0),"0")</f>
        <v>0</v>
      </c>
    </row>
    <row r="2884" spans="1:24" x14ac:dyDescent="0.15">
      <c r="A2884" s="19">
        <v>2882</v>
      </c>
      <c r="B2884" s="22" t="s">
        <v>24</v>
      </c>
      <c r="C2884" s="22" t="s">
        <v>94</v>
      </c>
      <c r="D2884" s="22" t="s">
        <v>234</v>
      </c>
      <c r="E2884" s="22" t="s">
        <v>28</v>
      </c>
      <c r="F2884" s="22"/>
      <c r="G2884" s="22"/>
      <c r="H2884" s="22"/>
      <c r="I2884" s="32" t="s">
        <v>1976</v>
      </c>
      <c r="J2884" s="22" t="s">
        <v>33</v>
      </c>
      <c r="K2884" s="38" t="s">
        <v>325</v>
      </c>
      <c r="L2884" s="20">
        <v>774</v>
      </c>
      <c r="M2884" s="29" t="str">
        <f>O2884&amp;"-"&amp;P2884&amp;"-"&amp;Q2884&amp;"-"&amp;R2884&amp;"-"&amp;S2884&amp;"-"&amp;T2884</f>
        <v>SJ-V-05-000D-XV-0774</v>
      </c>
      <c r="N2884" s="32" t="s">
        <v>1976</v>
      </c>
      <c r="O2884" s="21" t="str">
        <f>IFERROR(VLOOKUP(B2884,'字典-基地管理'!A:B,2,FALSE),"未填")</f>
        <v>SJ</v>
      </c>
      <c r="P2884" s="21" t="str">
        <f>IFERROR(VLOOKUP(C2884,'字典-车间管理'!A:B,2,FALSE),"未填")</f>
        <v>V</v>
      </c>
      <c r="Q2884" s="21" t="str">
        <f>IFERROR(VLOOKUP(D2884,'字典-系统管理&amp;工段管理'!C:D,2,FALSE),"未填")</f>
        <v>05</v>
      </c>
      <c r="R2884" s="22" t="str">
        <f>_xlfn.TEXTJOIN("", TRUE, IF(U2884="0", U2884, ""), IF(V2884="0", V2884, ""), IF(W2884="0", W2884, ""), IF(X2884="0", X2884, ""), IF(U2884&lt;&gt;"0", U2884, ""), IF(V2884&lt;&gt;"0", V2884, ""), IF(W2884&lt;&gt;"0", W2884, ""), IF(X2884&lt;&gt;"0", X2884, ""))</f>
        <v>000D</v>
      </c>
      <c r="S2884" s="21" t="str">
        <f>IFERROR(VLOOKUP(K2884,'字典-设备&amp;仪表管理'!A:B,2,FALSE),"未填")</f>
        <v>XV</v>
      </c>
      <c r="T2884" s="26" t="str">
        <f>IF(L2884="","未填",TEXT(L2884,"0000"))</f>
        <v>0774</v>
      </c>
      <c r="U2884" s="22" t="str">
        <f>IFERROR(VLOOKUP(E2884,'字典-系统管理&amp;工段管理'!$A$2:$B$7,2,0),"0")</f>
        <v>D</v>
      </c>
      <c r="V2884" s="22" t="str">
        <f>IFERROR(VLOOKUP(F2884,'字典-系统管理&amp;工段管理'!$A$2:$B$7,2,0),"0")</f>
        <v>0</v>
      </c>
      <c r="W2884" s="22" t="str">
        <f>IFERROR(VLOOKUP(G2884,'字典-系统管理&amp;工段管理'!$A$2:$B$7,2,0),"0")</f>
        <v>0</v>
      </c>
      <c r="X2884" s="22" t="str">
        <f>IFERROR(VLOOKUP(H2884,'字典-系统管理&amp;工段管理'!$A$2:$B$7,2,0),"0")</f>
        <v>0</v>
      </c>
    </row>
    <row r="2885" spans="1:24" x14ac:dyDescent="0.15">
      <c r="A2885" s="19">
        <v>2883</v>
      </c>
      <c r="B2885" s="22" t="s">
        <v>24</v>
      </c>
      <c r="C2885" s="22" t="s">
        <v>94</v>
      </c>
      <c r="D2885" s="22" t="s">
        <v>234</v>
      </c>
      <c r="E2885" s="22" t="s">
        <v>28</v>
      </c>
      <c r="F2885" s="22"/>
      <c r="G2885" s="22"/>
      <c r="H2885" s="22"/>
      <c r="I2885" s="32" t="s">
        <v>1977</v>
      </c>
      <c r="J2885" s="22" t="s">
        <v>33</v>
      </c>
      <c r="K2885" s="38" t="s">
        <v>325</v>
      </c>
      <c r="L2885" s="20">
        <v>775</v>
      </c>
      <c r="M2885" s="29" t="str">
        <f>O2885&amp;"-"&amp;P2885&amp;"-"&amp;Q2885&amp;"-"&amp;R2885&amp;"-"&amp;S2885&amp;"-"&amp;T2885</f>
        <v>SJ-V-05-000D-XV-0775</v>
      </c>
      <c r="N2885" s="32" t="s">
        <v>1977</v>
      </c>
      <c r="O2885" s="21" t="str">
        <f>IFERROR(VLOOKUP(B2885,'字典-基地管理'!A:B,2,FALSE),"未填")</f>
        <v>SJ</v>
      </c>
      <c r="P2885" s="21" t="str">
        <f>IFERROR(VLOOKUP(C2885,'字典-车间管理'!A:B,2,FALSE),"未填")</f>
        <v>V</v>
      </c>
      <c r="Q2885" s="21" t="str">
        <f>IFERROR(VLOOKUP(D2885,'字典-系统管理&amp;工段管理'!C:D,2,FALSE),"未填")</f>
        <v>05</v>
      </c>
      <c r="R2885" s="22" t="str">
        <f>_xlfn.TEXTJOIN("", TRUE, IF(U2885="0", U2885, ""), IF(V2885="0", V2885, ""), IF(W2885="0", W2885, ""), IF(X2885="0", X2885, ""), IF(U2885&lt;&gt;"0", U2885, ""), IF(V2885&lt;&gt;"0", V2885, ""), IF(W2885&lt;&gt;"0", W2885, ""), IF(X2885&lt;&gt;"0", X2885, ""))</f>
        <v>000D</v>
      </c>
      <c r="S2885" s="21" t="str">
        <f>IFERROR(VLOOKUP(K2885,'字典-设备&amp;仪表管理'!A:B,2,FALSE),"未填")</f>
        <v>XV</v>
      </c>
      <c r="T2885" s="26" t="str">
        <f>IF(L2885="","未填",TEXT(L2885,"0000"))</f>
        <v>0775</v>
      </c>
      <c r="U2885" s="22" t="str">
        <f>IFERROR(VLOOKUP(E2885,'字典-系统管理&amp;工段管理'!$A$2:$B$7,2,0),"0")</f>
        <v>D</v>
      </c>
      <c r="V2885" s="22" t="str">
        <f>IFERROR(VLOOKUP(F2885,'字典-系统管理&amp;工段管理'!$A$2:$B$7,2,0),"0")</f>
        <v>0</v>
      </c>
      <c r="W2885" s="22" t="str">
        <f>IFERROR(VLOOKUP(G2885,'字典-系统管理&amp;工段管理'!$A$2:$B$7,2,0),"0")</f>
        <v>0</v>
      </c>
      <c r="X2885" s="22" t="str">
        <f>IFERROR(VLOOKUP(H2885,'字典-系统管理&amp;工段管理'!$A$2:$B$7,2,0),"0")</f>
        <v>0</v>
      </c>
    </row>
    <row r="2886" spans="1:24" x14ac:dyDescent="0.15">
      <c r="A2886" s="19">
        <v>2884</v>
      </c>
      <c r="B2886" s="22" t="s">
        <v>24</v>
      </c>
      <c r="C2886" s="22" t="s">
        <v>94</v>
      </c>
      <c r="D2886" s="22" t="s">
        <v>234</v>
      </c>
      <c r="E2886" s="22" t="s">
        <v>28</v>
      </c>
      <c r="F2886" s="22"/>
      <c r="G2886" s="22"/>
      <c r="H2886" s="22"/>
      <c r="I2886" s="32" t="s">
        <v>1978</v>
      </c>
      <c r="J2886" s="22" t="s">
        <v>33</v>
      </c>
      <c r="K2886" s="38" t="s">
        <v>325</v>
      </c>
      <c r="L2886" s="20">
        <v>776</v>
      </c>
      <c r="M2886" s="29" t="str">
        <f>O2886&amp;"-"&amp;P2886&amp;"-"&amp;Q2886&amp;"-"&amp;R2886&amp;"-"&amp;S2886&amp;"-"&amp;T2886</f>
        <v>SJ-V-05-000D-XV-0776</v>
      </c>
      <c r="N2886" s="32" t="s">
        <v>1978</v>
      </c>
      <c r="O2886" s="21" t="str">
        <f>IFERROR(VLOOKUP(B2886,'字典-基地管理'!A:B,2,FALSE),"未填")</f>
        <v>SJ</v>
      </c>
      <c r="P2886" s="21" t="str">
        <f>IFERROR(VLOOKUP(C2886,'字典-车间管理'!A:B,2,FALSE),"未填")</f>
        <v>V</v>
      </c>
      <c r="Q2886" s="21" t="str">
        <f>IFERROR(VLOOKUP(D2886,'字典-系统管理&amp;工段管理'!C:D,2,FALSE),"未填")</f>
        <v>05</v>
      </c>
      <c r="R2886" s="22" t="str">
        <f>_xlfn.TEXTJOIN("", TRUE, IF(U2886="0", U2886, ""), IF(V2886="0", V2886, ""), IF(W2886="0", W2886, ""), IF(X2886="0", X2886, ""), IF(U2886&lt;&gt;"0", U2886, ""), IF(V2886&lt;&gt;"0", V2886, ""), IF(W2886&lt;&gt;"0", W2886, ""), IF(X2886&lt;&gt;"0", X2886, ""))</f>
        <v>000D</v>
      </c>
      <c r="S2886" s="21" t="str">
        <f>IFERROR(VLOOKUP(K2886,'字典-设备&amp;仪表管理'!A:B,2,FALSE),"未填")</f>
        <v>XV</v>
      </c>
      <c r="T2886" s="26" t="str">
        <f>IF(L2886="","未填",TEXT(L2886,"0000"))</f>
        <v>0776</v>
      </c>
      <c r="U2886" s="22" t="str">
        <f>IFERROR(VLOOKUP(E2886,'字典-系统管理&amp;工段管理'!$A$2:$B$7,2,0),"0")</f>
        <v>D</v>
      </c>
      <c r="V2886" s="22" t="str">
        <f>IFERROR(VLOOKUP(F2886,'字典-系统管理&amp;工段管理'!$A$2:$B$7,2,0),"0")</f>
        <v>0</v>
      </c>
      <c r="W2886" s="22" t="str">
        <f>IFERROR(VLOOKUP(G2886,'字典-系统管理&amp;工段管理'!$A$2:$B$7,2,0),"0")</f>
        <v>0</v>
      </c>
      <c r="X2886" s="22" t="str">
        <f>IFERROR(VLOOKUP(H2886,'字典-系统管理&amp;工段管理'!$A$2:$B$7,2,0),"0")</f>
        <v>0</v>
      </c>
    </row>
    <row r="2887" spans="1:24" x14ac:dyDescent="0.15">
      <c r="A2887" s="19">
        <v>2885</v>
      </c>
      <c r="B2887" s="22" t="s">
        <v>24</v>
      </c>
      <c r="C2887" s="22" t="s">
        <v>94</v>
      </c>
      <c r="D2887" s="22" t="s">
        <v>234</v>
      </c>
      <c r="E2887" s="22" t="s">
        <v>28</v>
      </c>
      <c r="F2887" s="22"/>
      <c r="G2887" s="22"/>
      <c r="H2887" s="22"/>
      <c r="I2887" s="32" t="s">
        <v>1979</v>
      </c>
      <c r="J2887" s="22" t="s">
        <v>33</v>
      </c>
      <c r="K2887" s="38" t="s">
        <v>325</v>
      </c>
      <c r="L2887" s="20">
        <v>777</v>
      </c>
      <c r="M2887" s="29" t="str">
        <f>O2887&amp;"-"&amp;P2887&amp;"-"&amp;Q2887&amp;"-"&amp;R2887&amp;"-"&amp;S2887&amp;"-"&amp;T2887</f>
        <v>SJ-V-05-000D-XV-0777</v>
      </c>
      <c r="N2887" s="32" t="s">
        <v>1979</v>
      </c>
      <c r="O2887" s="21" t="str">
        <f>IFERROR(VLOOKUP(B2887,'字典-基地管理'!A:B,2,FALSE),"未填")</f>
        <v>SJ</v>
      </c>
      <c r="P2887" s="21" t="str">
        <f>IFERROR(VLOOKUP(C2887,'字典-车间管理'!A:B,2,FALSE),"未填")</f>
        <v>V</v>
      </c>
      <c r="Q2887" s="21" t="str">
        <f>IFERROR(VLOOKUP(D2887,'字典-系统管理&amp;工段管理'!C:D,2,FALSE),"未填")</f>
        <v>05</v>
      </c>
      <c r="R2887" s="22" t="str">
        <f>_xlfn.TEXTJOIN("", TRUE, IF(U2887="0", U2887, ""), IF(V2887="0", V2887, ""), IF(W2887="0", W2887, ""), IF(X2887="0", X2887, ""), IF(U2887&lt;&gt;"0", U2887, ""), IF(V2887&lt;&gt;"0", V2887, ""), IF(W2887&lt;&gt;"0", W2887, ""), IF(X2887&lt;&gt;"0", X2887, ""))</f>
        <v>000D</v>
      </c>
      <c r="S2887" s="21" t="str">
        <f>IFERROR(VLOOKUP(K2887,'字典-设备&amp;仪表管理'!A:B,2,FALSE),"未填")</f>
        <v>XV</v>
      </c>
      <c r="T2887" s="26" t="str">
        <f>IF(L2887="","未填",TEXT(L2887,"0000"))</f>
        <v>0777</v>
      </c>
      <c r="U2887" s="22" t="str">
        <f>IFERROR(VLOOKUP(E2887,'字典-系统管理&amp;工段管理'!$A$2:$B$7,2,0),"0")</f>
        <v>D</v>
      </c>
      <c r="V2887" s="22" t="str">
        <f>IFERROR(VLOOKUP(F2887,'字典-系统管理&amp;工段管理'!$A$2:$B$7,2,0),"0")</f>
        <v>0</v>
      </c>
      <c r="W2887" s="22" t="str">
        <f>IFERROR(VLOOKUP(G2887,'字典-系统管理&amp;工段管理'!$A$2:$B$7,2,0),"0")</f>
        <v>0</v>
      </c>
      <c r="X2887" s="22" t="str">
        <f>IFERROR(VLOOKUP(H2887,'字典-系统管理&amp;工段管理'!$A$2:$B$7,2,0),"0")</f>
        <v>0</v>
      </c>
    </row>
    <row r="2888" spans="1:24" x14ac:dyDescent="0.15">
      <c r="A2888" s="19">
        <v>2886</v>
      </c>
      <c r="B2888" s="22" t="s">
        <v>24</v>
      </c>
      <c r="C2888" s="22" t="s">
        <v>94</v>
      </c>
      <c r="D2888" s="22" t="s">
        <v>234</v>
      </c>
      <c r="E2888" s="22" t="s">
        <v>28</v>
      </c>
      <c r="F2888" s="22"/>
      <c r="G2888" s="22"/>
      <c r="H2888" s="22"/>
      <c r="I2888" s="32" t="s">
        <v>1980</v>
      </c>
      <c r="J2888" s="22" t="s">
        <v>33</v>
      </c>
      <c r="K2888" s="38" t="s">
        <v>325</v>
      </c>
      <c r="L2888" s="20">
        <v>778</v>
      </c>
      <c r="M2888" s="29" t="str">
        <f>O2888&amp;"-"&amp;P2888&amp;"-"&amp;Q2888&amp;"-"&amp;R2888&amp;"-"&amp;S2888&amp;"-"&amp;T2888</f>
        <v>SJ-V-05-000D-XV-0778</v>
      </c>
      <c r="N2888" s="32" t="s">
        <v>1980</v>
      </c>
      <c r="O2888" s="21" t="str">
        <f>IFERROR(VLOOKUP(B2888,'字典-基地管理'!A:B,2,FALSE),"未填")</f>
        <v>SJ</v>
      </c>
      <c r="P2888" s="21" t="str">
        <f>IFERROR(VLOOKUP(C2888,'字典-车间管理'!A:B,2,FALSE),"未填")</f>
        <v>V</v>
      </c>
      <c r="Q2888" s="21" t="str">
        <f>IFERROR(VLOOKUP(D2888,'字典-系统管理&amp;工段管理'!C:D,2,FALSE),"未填")</f>
        <v>05</v>
      </c>
      <c r="R2888" s="22" t="str">
        <f>_xlfn.TEXTJOIN("", TRUE, IF(U2888="0", U2888, ""), IF(V2888="0", V2888, ""), IF(W2888="0", W2888, ""), IF(X2888="0", X2888, ""), IF(U2888&lt;&gt;"0", U2888, ""), IF(V2888&lt;&gt;"0", V2888, ""), IF(W2888&lt;&gt;"0", W2888, ""), IF(X2888&lt;&gt;"0", X2888, ""))</f>
        <v>000D</v>
      </c>
      <c r="S2888" s="21" t="str">
        <f>IFERROR(VLOOKUP(K2888,'字典-设备&amp;仪表管理'!A:B,2,FALSE),"未填")</f>
        <v>XV</v>
      </c>
      <c r="T2888" s="26" t="str">
        <f>IF(L2888="","未填",TEXT(L2888,"0000"))</f>
        <v>0778</v>
      </c>
      <c r="U2888" s="22" t="str">
        <f>IFERROR(VLOOKUP(E2888,'字典-系统管理&amp;工段管理'!$A$2:$B$7,2,0),"0")</f>
        <v>D</v>
      </c>
      <c r="V2888" s="22" t="str">
        <f>IFERROR(VLOOKUP(F2888,'字典-系统管理&amp;工段管理'!$A$2:$B$7,2,0),"0")</f>
        <v>0</v>
      </c>
      <c r="W2888" s="22" t="str">
        <f>IFERROR(VLOOKUP(G2888,'字典-系统管理&amp;工段管理'!$A$2:$B$7,2,0),"0")</f>
        <v>0</v>
      </c>
      <c r="X2888" s="22" t="str">
        <f>IFERROR(VLOOKUP(H2888,'字典-系统管理&amp;工段管理'!$A$2:$B$7,2,0),"0")</f>
        <v>0</v>
      </c>
    </row>
    <row r="2889" spans="1:24" x14ac:dyDescent="0.15">
      <c r="A2889" s="19">
        <v>2887</v>
      </c>
      <c r="B2889" s="22" t="s">
        <v>24</v>
      </c>
      <c r="C2889" s="22" t="s">
        <v>94</v>
      </c>
      <c r="D2889" s="22" t="s">
        <v>234</v>
      </c>
      <c r="E2889" s="22" t="s">
        <v>28</v>
      </c>
      <c r="F2889" s="22"/>
      <c r="G2889" s="22"/>
      <c r="H2889" s="22"/>
      <c r="I2889" s="32" t="s">
        <v>1988</v>
      </c>
      <c r="J2889" s="22" t="s">
        <v>33</v>
      </c>
      <c r="K2889" s="38" t="s">
        <v>325</v>
      </c>
      <c r="L2889" s="20">
        <v>779</v>
      </c>
      <c r="M2889" s="29" t="str">
        <f>O2889&amp;"-"&amp;P2889&amp;"-"&amp;Q2889&amp;"-"&amp;R2889&amp;"-"&amp;S2889&amp;"-"&amp;T2889</f>
        <v>SJ-V-05-000D-XV-0779</v>
      </c>
      <c r="N2889" s="32" t="s">
        <v>1988</v>
      </c>
      <c r="O2889" s="21" t="str">
        <f>IFERROR(VLOOKUP(B2889,'字典-基地管理'!A:B,2,FALSE),"未填")</f>
        <v>SJ</v>
      </c>
      <c r="P2889" s="21" t="str">
        <f>IFERROR(VLOOKUP(C2889,'字典-车间管理'!A:B,2,FALSE),"未填")</f>
        <v>V</v>
      </c>
      <c r="Q2889" s="21" t="str">
        <f>IFERROR(VLOOKUP(D2889,'字典-系统管理&amp;工段管理'!C:D,2,FALSE),"未填")</f>
        <v>05</v>
      </c>
      <c r="R2889" s="22" t="str">
        <f>_xlfn.TEXTJOIN("", TRUE, IF(U2889="0", U2889, ""), IF(V2889="0", V2889, ""), IF(W2889="0", W2889, ""), IF(X2889="0", X2889, ""), IF(U2889&lt;&gt;"0", U2889, ""), IF(V2889&lt;&gt;"0", V2889, ""), IF(W2889&lt;&gt;"0", W2889, ""), IF(X2889&lt;&gt;"0", X2889, ""))</f>
        <v>000D</v>
      </c>
      <c r="S2889" s="21" t="str">
        <f>IFERROR(VLOOKUP(K2889,'字典-设备&amp;仪表管理'!A:B,2,FALSE),"未填")</f>
        <v>XV</v>
      </c>
      <c r="T2889" s="26" t="str">
        <f>IF(L2889="","未填",TEXT(L2889,"0000"))</f>
        <v>0779</v>
      </c>
      <c r="U2889" s="22" t="str">
        <f>IFERROR(VLOOKUP(E2889,'字典-系统管理&amp;工段管理'!$A$2:$B$7,2,0),"0")</f>
        <v>D</v>
      </c>
      <c r="V2889" s="22" t="str">
        <f>IFERROR(VLOOKUP(F2889,'字典-系统管理&amp;工段管理'!$A$2:$B$7,2,0),"0")</f>
        <v>0</v>
      </c>
      <c r="W2889" s="22" t="str">
        <f>IFERROR(VLOOKUP(G2889,'字典-系统管理&amp;工段管理'!$A$2:$B$7,2,0),"0")</f>
        <v>0</v>
      </c>
      <c r="X2889" s="22" t="str">
        <f>IFERROR(VLOOKUP(H2889,'字典-系统管理&amp;工段管理'!$A$2:$B$7,2,0),"0")</f>
        <v>0</v>
      </c>
    </row>
    <row r="2890" spans="1:24" x14ac:dyDescent="0.15">
      <c r="A2890" s="19">
        <v>2888</v>
      </c>
      <c r="B2890" s="22" t="s">
        <v>24</v>
      </c>
      <c r="C2890" s="22" t="s">
        <v>94</v>
      </c>
      <c r="D2890" s="22" t="s">
        <v>234</v>
      </c>
      <c r="E2890" s="22" t="s">
        <v>28</v>
      </c>
      <c r="F2890" s="22"/>
      <c r="G2890" s="22"/>
      <c r="H2890" s="22"/>
      <c r="I2890" s="32" t="s">
        <v>1994</v>
      </c>
      <c r="J2890" s="22" t="s">
        <v>33</v>
      </c>
      <c r="K2890" s="38" t="s">
        <v>325</v>
      </c>
      <c r="L2890" s="20">
        <v>780</v>
      </c>
      <c r="M2890" s="29" t="str">
        <f>O2890&amp;"-"&amp;P2890&amp;"-"&amp;Q2890&amp;"-"&amp;R2890&amp;"-"&amp;S2890&amp;"-"&amp;T2890</f>
        <v>SJ-V-05-000D-XV-0780</v>
      </c>
      <c r="N2890" s="32" t="s">
        <v>1994</v>
      </c>
      <c r="O2890" s="21" t="str">
        <f>IFERROR(VLOOKUP(B2890,'字典-基地管理'!A:B,2,FALSE),"未填")</f>
        <v>SJ</v>
      </c>
      <c r="P2890" s="21" t="str">
        <f>IFERROR(VLOOKUP(C2890,'字典-车间管理'!A:B,2,FALSE),"未填")</f>
        <v>V</v>
      </c>
      <c r="Q2890" s="21" t="str">
        <f>IFERROR(VLOOKUP(D2890,'字典-系统管理&amp;工段管理'!C:D,2,FALSE),"未填")</f>
        <v>05</v>
      </c>
      <c r="R2890" s="22" t="str">
        <f>_xlfn.TEXTJOIN("", TRUE, IF(U2890="0", U2890, ""), IF(V2890="0", V2890, ""), IF(W2890="0", W2890, ""), IF(X2890="0", X2890, ""), IF(U2890&lt;&gt;"0", U2890, ""), IF(V2890&lt;&gt;"0", V2890, ""), IF(W2890&lt;&gt;"0", W2890, ""), IF(X2890&lt;&gt;"0", X2890, ""))</f>
        <v>000D</v>
      </c>
      <c r="S2890" s="21" t="str">
        <f>IFERROR(VLOOKUP(K2890,'字典-设备&amp;仪表管理'!A:B,2,FALSE),"未填")</f>
        <v>XV</v>
      </c>
      <c r="T2890" s="26" t="str">
        <f>IF(L2890="","未填",TEXT(L2890,"0000"))</f>
        <v>0780</v>
      </c>
      <c r="U2890" s="22" t="str">
        <f>IFERROR(VLOOKUP(E2890,'字典-系统管理&amp;工段管理'!$A$2:$B$7,2,0),"0")</f>
        <v>D</v>
      </c>
      <c r="V2890" s="22" t="str">
        <f>IFERROR(VLOOKUP(F2890,'字典-系统管理&amp;工段管理'!$A$2:$B$7,2,0),"0")</f>
        <v>0</v>
      </c>
      <c r="W2890" s="22" t="str">
        <f>IFERROR(VLOOKUP(G2890,'字典-系统管理&amp;工段管理'!$A$2:$B$7,2,0),"0")</f>
        <v>0</v>
      </c>
      <c r="X2890" s="22" t="str">
        <f>IFERROR(VLOOKUP(H2890,'字典-系统管理&amp;工段管理'!$A$2:$B$7,2,0),"0")</f>
        <v>0</v>
      </c>
    </row>
    <row r="2891" spans="1:24" x14ac:dyDescent="0.15">
      <c r="A2891" s="19">
        <v>2889</v>
      </c>
      <c r="B2891" s="22" t="s">
        <v>24</v>
      </c>
      <c r="C2891" s="22" t="s">
        <v>94</v>
      </c>
      <c r="D2891" s="22" t="s">
        <v>234</v>
      </c>
      <c r="E2891" s="22" t="s">
        <v>28</v>
      </c>
      <c r="F2891" s="22"/>
      <c r="G2891" s="22"/>
      <c r="H2891" s="22"/>
      <c r="I2891" s="32" t="s">
        <v>1995</v>
      </c>
      <c r="J2891" s="22" t="s">
        <v>33</v>
      </c>
      <c r="K2891" s="38" t="s">
        <v>325</v>
      </c>
      <c r="L2891" s="20">
        <v>781</v>
      </c>
      <c r="M2891" s="29" t="str">
        <f>O2891&amp;"-"&amp;P2891&amp;"-"&amp;Q2891&amp;"-"&amp;R2891&amp;"-"&amp;S2891&amp;"-"&amp;T2891</f>
        <v>SJ-V-05-000D-XV-0781</v>
      </c>
      <c r="N2891" s="32" t="s">
        <v>1995</v>
      </c>
      <c r="O2891" s="21" t="str">
        <f>IFERROR(VLOOKUP(B2891,'字典-基地管理'!A:B,2,FALSE),"未填")</f>
        <v>SJ</v>
      </c>
      <c r="P2891" s="21" t="str">
        <f>IFERROR(VLOOKUP(C2891,'字典-车间管理'!A:B,2,FALSE),"未填")</f>
        <v>V</v>
      </c>
      <c r="Q2891" s="21" t="str">
        <f>IFERROR(VLOOKUP(D2891,'字典-系统管理&amp;工段管理'!C:D,2,FALSE),"未填")</f>
        <v>05</v>
      </c>
      <c r="R2891" s="22" t="str">
        <f>_xlfn.TEXTJOIN("", TRUE, IF(U2891="0", U2891, ""), IF(V2891="0", V2891, ""), IF(W2891="0", W2891, ""), IF(X2891="0", X2891, ""), IF(U2891&lt;&gt;"0", U2891, ""), IF(V2891&lt;&gt;"0", V2891, ""), IF(W2891&lt;&gt;"0", W2891, ""), IF(X2891&lt;&gt;"0", X2891, ""))</f>
        <v>000D</v>
      </c>
      <c r="S2891" s="21" t="str">
        <f>IFERROR(VLOOKUP(K2891,'字典-设备&amp;仪表管理'!A:B,2,FALSE),"未填")</f>
        <v>XV</v>
      </c>
      <c r="T2891" s="26" t="str">
        <f>IF(L2891="","未填",TEXT(L2891,"0000"))</f>
        <v>0781</v>
      </c>
      <c r="U2891" s="22" t="str">
        <f>IFERROR(VLOOKUP(E2891,'字典-系统管理&amp;工段管理'!$A$2:$B$7,2,0),"0")</f>
        <v>D</v>
      </c>
      <c r="V2891" s="22" t="str">
        <f>IFERROR(VLOOKUP(F2891,'字典-系统管理&amp;工段管理'!$A$2:$B$7,2,0),"0")</f>
        <v>0</v>
      </c>
      <c r="W2891" s="22" t="str">
        <f>IFERROR(VLOOKUP(G2891,'字典-系统管理&amp;工段管理'!$A$2:$B$7,2,0),"0")</f>
        <v>0</v>
      </c>
      <c r="X2891" s="22" t="str">
        <f>IFERROR(VLOOKUP(H2891,'字典-系统管理&amp;工段管理'!$A$2:$B$7,2,0),"0")</f>
        <v>0</v>
      </c>
    </row>
    <row r="2892" spans="1:24" x14ac:dyDescent="0.15">
      <c r="A2892" s="19">
        <v>2890</v>
      </c>
      <c r="B2892" s="22" t="s">
        <v>24</v>
      </c>
      <c r="C2892" s="22" t="s">
        <v>94</v>
      </c>
      <c r="D2892" s="22" t="s">
        <v>234</v>
      </c>
      <c r="E2892" s="22" t="s">
        <v>28</v>
      </c>
      <c r="F2892" s="22"/>
      <c r="G2892" s="22"/>
      <c r="H2892" s="22"/>
      <c r="I2892" s="32" t="s">
        <v>1997</v>
      </c>
      <c r="J2892" s="22" t="s">
        <v>33</v>
      </c>
      <c r="K2892" s="38" t="s">
        <v>325</v>
      </c>
      <c r="L2892" s="20">
        <v>782</v>
      </c>
      <c r="M2892" s="29" t="str">
        <f>O2892&amp;"-"&amp;P2892&amp;"-"&amp;Q2892&amp;"-"&amp;R2892&amp;"-"&amp;S2892&amp;"-"&amp;T2892</f>
        <v>SJ-V-05-000D-XV-0782</v>
      </c>
      <c r="N2892" s="32" t="s">
        <v>1997</v>
      </c>
      <c r="O2892" s="21" t="str">
        <f>IFERROR(VLOOKUP(B2892,'字典-基地管理'!A:B,2,FALSE),"未填")</f>
        <v>SJ</v>
      </c>
      <c r="P2892" s="21" t="str">
        <f>IFERROR(VLOOKUP(C2892,'字典-车间管理'!A:B,2,FALSE),"未填")</f>
        <v>V</v>
      </c>
      <c r="Q2892" s="21" t="str">
        <f>IFERROR(VLOOKUP(D2892,'字典-系统管理&amp;工段管理'!C:D,2,FALSE),"未填")</f>
        <v>05</v>
      </c>
      <c r="R2892" s="22" t="str">
        <f>_xlfn.TEXTJOIN("", TRUE, IF(U2892="0", U2892, ""), IF(V2892="0", V2892, ""), IF(W2892="0", W2892, ""), IF(X2892="0", X2892, ""), IF(U2892&lt;&gt;"0", U2892, ""), IF(V2892&lt;&gt;"0", V2892, ""), IF(W2892&lt;&gt;"0", W2892, ""), IF(X2892&lt;&gt;"0", X2892, ""))</f>
        <v>000D</v>
      </c>
      <c r="S2892" s="21" t="str">
        <f>IFERROR(VLOOKUP(K2892,'字典-设备&amp;仪表管理'!A:B,2,FALSE),"未填")</f>
        <v>XV</v>
      </c>
      <c r="T2892" s="26" t="str">
        <f>IF(L2892="","未填",TEXT(L2892,"0000"))</f>
        <v>0782</v>
      </c>
      <c r="U2892" s="22" t="str">
        <f>IFERROR(VLOOKUP(E2892,'字典-系统管理&amp;工段管理'!$A$2:$B$7,2,0),"0")</f>
        <v>D</v>
      </c>
      <c r="V2892" s="22" t="str">
        <f>IFERROR(VLOOKUP(F2892,'字典-系统管理&amp;工段管理'!$A$2:$B$7,2,0),"0")</f>
        <v>0</v>
      </c>
      <c r="W2892" s="22" t="str">
        <f>IFERROR(VLOOKUP(G2892,'字典-系统管理&amp;工段管理'!$A$2:$B$7,2,0),"0")</f>
        <v>0</v>
      </c>
      <c r="X2892" s="22" t="str">
        <f>IFERROR(VLOOKUP(H2892,'字典-系统管理&amp;工段管理'!$A$2:$B$7,2,0),"0")</f>
        <v>0</v>
      </c>
    </row>
    <row r="2893" spans="1:24" x14ac:dyDescent="0.15">
      <c r="A2893" s="19">
        <v>2891</v>
      </c>
      <c r="B2893" s="22" t="s">
        <v>24</v>
      </c>
      <c r="C2893" s="22" t="s">
        <v>94</v>
      </c>
      <c r="D2893" s="22" t="s">
        <v>234</v>
      </c>
      <c r="E2893" s="22" t="s">
        <v>28</v>
      </c>
      <c r="F2893" s="22"/>
      <c r="G2893" s="22"/>
      <c r="H2893" s="22"/>
      <c r="I2893" s="32" t="s">
        <v>1999</v>
      </c>
      <c r="J2893" s="22" t="s">
        <v>33</v>
      </c>
      <c r="K2893" s="38" t="s">
        <v>325</v>
      </c>
      <c r="L2893" s="20">
        <v>783</v>
      </c>
      <c r="M2893" s="29" t="str">
        <f>O2893&amp;"-"&amp;P2893&amp;"-"&amp;Q2893&amp;"-"&amp;R2893&amp;"-"&amp;S2893&amp;"-"&amp;T2893</f>
        <v>SJ-V-05-000D-XV-0783</v>
      </c>
      <c r="N2893" s="32" t="s">
        <v>1999</v>
      </c>
      <c r="O2893" s="21" t="str">
        <f>IFERROR(VLOOKUP(B2893,'字典-基地管理'!A:B,2,FALSE),"未填")</f>
        <v>SJ</v>
      </c>
      <c r="P2893" s="21" t="str">
        <f>IFERROR(VLOOKUP(C2893,'字典-车间管理'!A:B,2,FALSE),"未填")</f>
        <v>V</v>
      </c>
      <c r="Q2893" s="21" t="str">
        <f>IFERROR(VLOOKUP(D2893,'字典-系统管理&amp;工段管理'!C:D,2,FALSE),"未填")</f>
        <v>05</v>
      </c>
      <c r="R2893" s="22" t="str">
        <f>_xlfn.TEXTJOIN("", TRUE, IF(U2893="0", U2893, ""), IF(V2893="0", V2893, ""), IF(W2893="0", W2893, ""), IF(X2893="0", X2893, ""), IF(U2893&lt;&gt;"0", U2893, ""), IF(V2893&lt;&gt;"0", V2893, ""), IF(W2893&lt;&gt;"0", W2893, ""), IF(X2893&lt;&gt;"0", X2893, ""))</f>
        <v>000D</v>
      </c>
      <c r="S2893" s="21" t="str">
        <f>IFERROR(VLOOKUP(K2893,'字典-设备&amp;仪表管理'!A:B,2,FALSE),"未填")</f>
        <v>XV</v>
      </c>
      <c r="T2893" s="26" t="str">
        <f>IF(L2893="","未填",TEXT(L2893,"0000"))</f>
        <v>0783</v>
      </c>
      <c r="U2893" s="22" t="str">
        <f>IFERROR(VLOOKUP(E2893,'字典-系统管理&amp;工段管理'!$A$2:$B$7,2,0),"0")</f>
        <v>D</v>
      </c>
      <c r="V2893" s="22" t="str">
        <f>IFERROR(VLOOKUP(F2893,'字典-系统管理&amp;工段管理'!$A$2:$B$7,2,0),"0")</f>
        <v>0</v>
      </c>
      <c r="W2893" s="22" t="str">
        <f>IFERROR(VLOOKUP(G2893,'字典-系统管理&amp;工段管理'!$A$2:$B$7,2,0),"0")</f>
        <v>0</v>
      </c>
      <c r="X2893" s="22" t="str">
        <f>IFERROR(VLOOKUP(H2893,'字典-系统管理&amp;工段管理'!$A$2:$B$7,2,0),"0")</f>
        <v>0</v>
      </c>
    </row>
    <row r="2894" spans="1:24" x14ac:dyDescent="0.15">
      <c r="A2894" s="19">
        <v>2892</v>
      </c>
      <c r="B2894" s="22" t="s">
        <v>24</v>
      </c>
      <c r="C2894" s="22" t="s">
        <v>94</v>
      </c>
      <c r="D2894" s="22" t="s">
        <v>234</v>
      </c>
      <c r="E2894" s="22" t="s">
        <v>28</v>
      </c>
      <c r="F2894" s="22"/>
      <c r="G2894" s="22"/>
      <c r="H2894" s="22"/>
      <c r="I2894" s="32" t="s">
        <v>2000</v>
      </c>
      <c r="J2894" s="22" t="s">
        <v>33</v>
      </c>
      <c r="K2894" s="38" t="s">
        <v>325</v>
      </c>
      <c r="L2894" s="20">
        <v>784</v>
      </c>
      <c r="M2894" s="29" t="str">
        <f>O2894&amp;"-"&amp;P2894&amp;"-"&amp;Q2894&amp;"-"&amp;R2894&amp;"-"&amp;S2894&amp;"-"&amp;T2894</f>
        <v>SJ-V-05-000D-XV-0784</v>
      </c>
      <c r="N2894" s="32" t="s">
        <v>2000</v>
      </c>
      <c r="O2894" s="21" t="str">
        <f>IFERROR(VLOOKUP(B2894,'字典-基地管理'!A:B,2,FALSE),"未填")</f>
        <v>SJ</v>
      </c>
      <c r="P2894" s="21" t="str">
        <f>IFERROR(VLOOKUP(C2894,'字典-车间管理'!A:B,2,FALSE),"未填")</f>
        <v>V</v>
      </c>
      <c r="Q2894" s="21" t="str">
        <f>IFERROR(VLOOKUP(D2894,'字典-系统管理&amp;工段管理'!C:D,2,FALSE),"未填")</f>
        <v>05</v>
      </c>
      <c r="R2894" s="22" t="str">
        <f>_xlfn.TEXTJOIN("", TRUE, IF(U2894="0", U2894, ""), IF(V2894="0", V2894, ""), IF(W2894="0", W2894, ""), IF(X2894="0", X2894, ""), IF(U2894&lt;&gt;"0", U2894, ""), IF(V2894&lt;&gt;"0", V2894, ""), IF(W2894&lt;&gt;"0", W2894, ""), IF(X2894&lt;&gt;"0", X2894, ""))</f>
        <v>000D</v>
      </c>
      <c r="S2894" s="21" t="str">
        <f>IFERROR(VLOOKUP(K2894,'字典-设备&amp;仪表管理'!A:B,2,FALSE),"未填")</f>
        <v>XV</v>
      </c>
      <c r="T2894" s="26" t="str">
        <f>IF(L2894="","未填",TEXT(L2894,"0000"))</f>
        <v>0784</v>
      </c>
      <c r="U2894" s="22" t="str">
        <f>IFERROR(VLOOKUP(E2894,'字典-系统管理&amp;工段管理'!$A$2:$B$7,2,0),"0")</f>
        <v>D</v>
      </c>
      <c r="V2894" s="22" t="str">
        <f>IFERROR(VLOOKUP(F2894,'字典-系统管理&amp;工段管理'!$A$2:$B$7,2,0),"0")</f>
        <v>0</v>
      </c>
      <c r="W2894" s="22" t="str">
        <f>IFERROR(VLOOKUP(G2894,'字典-系统管理&amp;工段管理'!$A$2:$B$7,2,0),"0")</f>
        <v>0</v>
      </c>
      <c r="X2894" s="22" t="str">
        <f>IFERROR(VLOOKUP(H2894,'字典-系统管理&amp;工段管理'!$A$2:$B$7,2,0),"0")</f>
        <v>0</v>
      </c>
    </row>
    <row r="2895" spans="1:24" x14ac:dyDescent="0.15">
      <c r="A2895" s="19">
        <v>2893</v>
      </c>
      <c r="B2895" s="22" t="s">
        <v>24</v>
      </c>
      <c r="C2895" s="22" t="s">
        <v>94</v>
      </c>
      <c r="D2895" s="22" t="s">
        <v>234</v>
      </c>
      <c r="E2895" s="22" t="s">
        <v>28</v>
      </c>
      <c r="F2895" s="22"/>
      <c r="G2895" s="22"/>
      <c r="H2895" s="22"/>
      <c r="I2895" s="32" t="s">
        <v>2001</v>
      </c>
      <c r="J2895" s="22" t="s">
        <v>33</v>
      </c>
      <c r="K2895" s="38" t="s">
        <v>325</v>
      </c>
      <c r="L2895" s="20">
        <v>785</v>
      </c>
      <c r="M2895" s="29" t="str">
        <f>O2895&amp;"-"&amp;P2895&amp;"-"&amp;Q2895&amp;"-"&amp;R2895&amp;"-"&amp;S2895&amp;"-"&amp;T2895</f>
        <v>SJ-V-05-000D-XV-0785</v>
      </c>
      <c r="N2895" s="32" t="s">
        <v>2001</v>
      </c>
      <c r="O2895" s="21" t="str">
        <f>IFERROR(VLOOKUP(B2895,'字典-基地管理'!A:B,2,FALSE),"未填")</f>
        <v>SJ</v>
      </c>
      <c r="P2895" s="21" t="str">
        <f>IFERROR(VLOOKUP(C2895,'字典-车间管理'!A:B,2,FALSE),"未填")</f>
        <v>V</v>
      </c>
      <c r="Q2895" s="21" t="str">
        <f>IFERROR(VLOOKUP(D2895,'字典-系统管理&amp;工段管理'!C:D,2,FALSE),"未填")</f>
        <v>05</v>
      </c>
      <c r="R2895" s="22" t="str">
        <f>_xlfn.TEXTJOIN("", TRUE, IF(U2895="0", U2895, ""), IF(V2895="0", V2895, ""), IF(W2895="0", W2895, ""), IF(X2895="0", X2895, ""), IF(U2895&lt;&gt;"0", U2895, ""), IF(V2895&lt;&gt;"0", V2895, ""), IF(W2895&lt;&gt;"0", W2895, ""), IF(X2895&lt;&gt;"0", X2895, ""))</f>
        <v>000D</v>
      </c>
      <c r="S2895" s="21" t="str">
        <f>IFERROR(VLOOKUP(K2895,'字典-设备&amp;仪表管理'!A:B,2,FALSE),"未填")</f>
        <v>XV</v>
      </c>
      <c r="T2895" s="26" t="str">
        <f>IF(L2895="","未填",TEXT(L2895,"0000"))</f>
        <v>0785</v>
      </c>
      <c r="U2895" s="22" t="str">
        <f>IFERROR(VLOOKUP(E2895,'字典-系统管理&amp;工段管理'!$A$2:$B$7,2,0),"0")</f>
        <v>D</v>
      </c>
      <c r="V2895" s="22" t="str">
        <f>IFERROR(VLOOKUP(F2895,'字典-系统管理&amp;工段管理'!$A$2:$B$7,2,0),"0")</f>
        <v>0</v>
      </c>
      <c r="W2895" s="22" t="str">
        <f>IFERROR(VLOOKUP(G2895,'字典-系统管理&amp;工段管理'!$A$2:$B$7,2,0),"0")</f>
        <v>0</v>
      </c>
      <c r="X2895" s="22" t="str">
        <f>IFERROR(VLOOKUP(H2895,'字典-系统管理&amp;工段管理'!$A$2:$B$7,2,0),"0")</f>
        <v>0</v>
      </c>
    </row>
    <row r="2896" spans="1:24" x14ac:dyDescent="0.15">
      <c r="A2896" s="19">
        <v>2894</v>
      </c>
      <c r="B2896" s="22" t="s">
        <v>24</v>
      </c>
      <c r="C2896" s="22" t="s">
        <v>94</v>
      </c>
      <c r="D2896" s="22" t="s">
        <v>234</v>
      </c>
      <c r="E2896" s="22" t="s">
        <v>28</v>
      </c>
      <c r="F2896" s="22"/>
      <c r="G2896" s="22"/>
      <c r="H2896" s="22"/>
      <c r="I2896" s="32" t="s">
        <v>2002</v>
      </c>
      <c r="J2896" s="22" t="s">
        <v>33</v>
      </c>
      <c r="K2896" s="38" t="s">
        <v>325</v>
      </c>
      <c r="L2896" s="20">
        <v>786</v>
      </c>
      <c r="M2896" s="29" t="str">
        <f>O2896&amp;"-"&amp;P2896&amp;"-"&amp;Q2896&amp;"-"&amp;R2896&amp;"-"&amp;S2896&amp;"-"&amp;T2896</f>
        <v>SJ-V-05-000D-XV-0786</v>
      </c>
      <c r="N2896" s="32" t="s">
        <v>2002</v>
      </c>
      <c r="O2896" s="21" t="str">
        <f>IFERROR(VLOOKUP(B2896,'字典-基地管理'!A:B,2,FALSE),"未填")</f>
        <v>SJ</v>
      </c>
      <c r="P2896" s="21" t="str">
        <f>IFERROR(VLOOKUP(C2896,'字典-车间管理'!A:B,2,FALSE),"未填")</f>
        <v>V</v>
      </c>
      <c r="Q2896" s="21" t="str">
        <f>IFERROR(VLOOKUP(D2896,'字典-系统管理&amp;工段管理'!C:D,2,FALSE),"未填")</f>
        <v>05</v>
      </c>
      <c r="R2896" s="22" t="str">
        <f>_xlfn.TEXTJOIN("", TRUE, IF(U2896="0", U2896, ""), IF(V2896="0", V2896, ""), IF(W2896="0", W2896, ""), IF(X2896="0", X2896, ""), IF(U2896&lt;&gt;"0", U2896, ""), IF(V2896&lt;&gt;"0", V2896, ""), IF(W2896&lt;&gt;"0", W2896, ""), IF(X2896&lt;&gt;"0", X2896, ""))</f>
        <v>000D</v>
      </c>
      <c r="S2896" s="21" t="str">
        <f>IFERROR(VLOOKUP(K2896,'字典-设备&amp;仪表管理'!A:B,2,FALSE),"未填")</f>
        <v>XV</v>
      </c>
      <c r="T2896" s="26" t="str">
        <f>IF(L2896="","未填",TEXT(L2896,"0000"))</f>
        <v>0786</v>
      </c>
      <c r="U2896" s="22" t="str">
        <f>IFERROR(VLOOKUP(E2896,'字典-系统管理&amp;工段管理'!$A$2:$B$7,2,0),"0")</f>
        <v>D</v>
      </c>
      <c r="V2896" s="22" t="str">
        <f>IFERROR(VLOOKUP(F2896,'字典-系统管理&amp;工段管理'!$A$2:$B$7,2,0),"0")</f>
        <v>0</v>
      </c>
      <c r="W2896" s="22" t="str">
        <f>IFERROR(VLOOKUP(G2896,'字典-系统管理&amp;工段管理'!$A$2:$B$7,2,0),"0")</f>
        <v>0</v>
      </c>
      <c r="X2896" s="22" t="str">
        <f>IFERROR(VLOOKUP(H2896,'字典-系统管理&amp;工段管理'!$A$2:$B$7,2,0),"0")</f>
        <v>0</v>
      </c>
    </row>
    <row r="2897" spans="1:24" x14ac:dyDescent="0.15">
      <c r="A2897" s="19">
        <v>2895</v>
      </c>
      <c r="B2897" s="22" t="s">
        <v>24</v>
      </c>
      <c r="C2897" s="22" t="s">
        <v>94</v>
      </c>
      <c r="D2897" s="22" t="s">
        <v>234</v>
      </c>
      <c r="E2897" s="22" t="s">
        <v>28</v>
      </c>
      <c r="F2897" s="22"/>
      <c r="G2897" s="22"/>
      <c r="H2897" s="22"/>
      <c r="I2897" s="32" t="s">
        <v>2006</v>
      </c>
      <c r="J2897" s="22" t="s">
        <v>33</v>
      </c>
      <c r="K2897" s="38" t="s">
        <v>325</v>
      </c>
      <c r="L2897" s="20">
        <v>787</v>
      </c>
      <c r="M2897" s="29" t="str">
        <f>O2897&amp;"-"&amp;P2897&amp;"-"&amp;Q2897&amp;"-"&amp;R2897&amp;"-"&amp;S2897&amp;"-"&amp;T2897</f>
        <v>SJ-V-05-000D-XV-0787</v>
      </c>
      <c r="N2897" s="32" t="s">
        <v>2006</v>
      </c>
      <c r="O2897" s="21" t="str">
        <f>IFERROR(VLOOKUP(B2897,'字典-基地管理'!A:B,2,FALSE),"未填")</f>
        <v>SJ</v>
      </c>
      <c r="P2897" s="21" t="str">
        <f>IFERROR(VLOOKUP(C2897,'字典-车间管理'!A:B,2,FALSE),"未填")</f>
        <v>V</v>
      </c>
      <c r="Q2897" s="21" t="str">
        <f>IFERROR(VLOOKUP(D2897,'字典-系统管理&amp;工段管理'!C:D,2,FALSE),"未填")</f>
        <v>05</v>
      </c>
      <c r="R2897" s="22" t="str">
        <f>_xlfn.TEXTJOIN("", TRUE, IF(U2897="0", U2897, ""), IF(V2897="0", V2897, ""), IF(W2897="0", W2897, ""), IF(X2897="0", X2897, ""), IF(U2897&lt;&gt;"0", U2897, ""), IF(V2897&lt;&gt;"0", V2897, ""), IF(W2897&lt;&gt;"0", W2897, ""), IF(X2897&lt;&gt;"0", X2897, ""))</f>
        <v>000D</v>
      </c>
      <c r="S2897" s="21" t="str">
        <f>IFERROR(VLOOKUP(K2897,'字典-设备&amp;仪表管理'!A:B,2,FALSE),"未填")</f>
        <v>XV</v>
      </c>
      <c r="T2897" s="26" t="str">
        <f>IF(L2897="","未填",TEXT(L2897,"0000"))</f>
        <v>0787</v>
      </c>
      <c r="U2897" s="22" t="str">
        <f>IFERROR(VLOOKUP(E2897,'字典-系统管理&amp;工段管理'!$A$2:$B$7,2,0),"0")</f>
        <v>D</v>
      </c>
      <c r="V2897" s="22" t="str">
        <f>IFERROR(VLOOKUP(F2897,'字典-系统管理&amp;工段管理'!$A$2:$B$7,2,0),"0")</f>
        <v>0</v>
      </c>
      <c r="W2897" s="22" t="str">
        <f>IFERROR(VLOOKUP(G2897,'字典-系统管理&amp;工段管理'!$A$2:$B$7,2,0),"0")</f>
        <v>0</v>
      </c>
      <c r="X2897" s="22" t="str">
        <f>IFERROR(VLOOKUP(H2897,'字典-系统管理&amp;工段管理'!$A$2:$B$7,2,0),"0")</f>
        <v>0</v>
      </c>
    </row>
    <row r="2898" spans="1:24" x14ac:dyDescent="0.15">
      <c r="A2898" s="19">
        <v>2896</v>
      </c>
      <c r="B2898" s="22" t="s">
        <v>24</v>
      </c>
      <c r="C2898" s="22" t="s">
        <v>94</v>
      </c>
      <c r="D2898" s="22" t="s">
        <v>234</v>
      </c>
      <c r="E2898" s="22" t="s">
        <v>28</v>
      </c>
      <c r="F2898" s="22"/>
      <c r="G2898" s="22"/>
      <c r="H2898" s="22"/>
      <c r="I2898" s="32" t="s">
        <v>2007</v>
      </c>
      <c r="J2898" s="22" t="s">
        <v>33</v>
      </c>
      <c r="K2898" s="38" t="s">
        <v>325</v>
      </c>
      <c r="L2898" s="20">
        <v>788</v>
      </c>
      <c r="M2898" s="29" t="str">
        <f>O2898&amp;"-"&amp;P2898&amp;"-"&amp;Q2898&amp;"-"&amp;R2898&amp;"-"&amp;S2898&amp;"-"&amp;T2898</f>
        <v>SJ-V-05-000D-XV-0788</v>
      </c>
      <c r="N2898" s="32" t="s">
        <v>2007</v>
      </c>
      <c r="O2898" s="21" t="str">
        <f>IFERROR(VLOOKUP(B2898,'字典-基地管理'!A:B,2,FALSE),"未填")</f>
        <v>SJ</v>
      </c>
      <c r="P2898" s="21" t="str">
        <f>IFERROR(VLOOKUP(C2898,'字典-车间管理'!A:B,2,FALSE),"未填")</f>
        <v>V</v>
      </c>
      <c r="Q2898" s="21" t="str">
        <f>IFERROR(VLOOKUP(D2898,'字典-系统管理&amp;工段管理'!C:D,2,FALSE),"未填")</f>
        <v>05</v>
      </c>
      <c r="R2898" s="22" t="str">
        <f>_xlfn.TEXTJOIN("", TRUE, IF(U2898="0", U2898, ""), IF(V2898="0", V2898, ""), IF(W2898="0", W2898, ""), IF(X2898="0", X2898, ""), IF(U2898&lt;&gt;"0", U2898, ""), IF(V2898&lt;&gt;"0", V2898, ""), IF(W2898&lt;&gt;"0", W2898, ""), IF(X2898&lt;&gt;"0", X2898, ""))</f>
        <v>000D</v>
      </c>
      <c r="S2898" s="21" t="str">
        <f>IFERROR(VLOOKUP(K2898,'字典-设备&amp;仪表管理'!A:B,2,FALSE),"未填")</f>
        <v>XV</v>
      </c>
      <c r="T2898" s="26" t="str">
        <f>IF(L2898="","未填",TEXT(L2898,"0000"))</f>
        <v>0788</v>
      </c>
      <c r="U2898" s="22" t="str">
        <f>IFERROR(VLOOKUP(E2898,'字典-系统管理&amp;工段管理'!$A$2:$B$7,2,0),"0")</f>
        <v>D</v>
      </c>
      <c r="V2898" s="22" t="str">
        <f>IFERROR(VLOOKUP(F2898,'字典-系统管理&amp;工段管理'!$A$2:$B$7,2,0),"0")</f>
        <v>0</v>
      </c>
      <c r="W2898" s="22" t="str">
        <f>IFERROR(VLOOKUP(G2898,'字典-系统管理&amp;工段管理'!$A$2:$B$7,2,0),"0")</f>
        <v>0</v>
      </c>
      <c r="X2898" s="22" t="str">
        <f>IFERROR(VLOOKUP(H2898,'字典-系统管理&amp;工段管理'!$A$2:$B$7,2,0),"0")</f>
        <v>0</v>
      </c>
    </row>
    <row r="2899" spans="1:24" x14ac:dyDescent="0.15">
      <c r="A2899" s="19">
        <v>2897</v>
      </c>
      <c r="B2899" s="22" t="s">
        <v>24</v>
      </c>
      <c r="C2899" s="22" t="s">
        <v>94</v>
      </c>
      <c r="D2899" s="22" t="s">
        <v>234</v>
      </c>
      <c r="E2899" s="22" t="s">
        <v>28</v>
      </c>
      <c r="F2899" s="22"/>
      <c r="G2899" s="22"/>
      <c r="H2899" s="22"/>
      <c r="I2899" s="32" t="s">
        <v>2008</v>
      </c>
      <c r="J2899" s="22" t="s">
        <v>33</v>
      </c>
      <c r="K2899" s="38" t="s">
        <v>325</v>
      </c>
      <c r="L2899" s="20">
        <v>789</v>
      </c>
      <c r="M2899" s="29" t="str">
        <f>O2899&amp;"-"&amp;P2899&amp;"-"&amp;Q2899&amp;"-"&amp;R2899&amp;"-"&amp;S2899&amp;"-"&amp;T2899</f>
        <v>SJ-V-05-000D-XV-0789</v>
      </c>
      <c r="N2899" s="32" t="s">
        <v>2008</v>
      </c>
      <c r="O2899" s="21" t="str">
        <f>IFERROR(VLOOKUP(B2899,'字典-基地管理'!A:B,2,FALSE),"未填")</f>
        <v>SJ</v>
      </c>
      <c r="P2899" s="21" t="str">
        <f>IFERROR(VLOOKUP(C2899,'字典-车间管理'!A:B,2,FALSE),"未填")</f>
        <v>V</v>
      </c>
      <c r="Q2899" s="21" t="str">
        <f>IFERROR(VLOOKUP(D2899,'字典-系统管理&amp;工段管理'!C:D,2,FALSE),"未填")</f>
        <v>05</v>
      </c>
      <c r="R2899" s="22" t="str">
        <f>_xlfn.TEXTJOIN("", TRUE, IF(U2899="0", U2899, ""), IF(V2899="0", V2899, ""), IF(W2899="0", W2899, ""), IF(X2899="0", X2899, ""), IF(U2899&lt;&gt;"0", U2899, ""), IF(V2899&lt;&gt;"0", V2899, ""), IF(W2899&lt;&gt;"0", W2899, ""), IF(X2899&lt;&gt;"0", X2899, ""))</f>
        <v>000D</v>
      </c>
      <c r="S2899" s="21" t="str">
        <f>IFERROR(VLOOKUP(K2899,'字典-设备&amp;仪表管理'!A:B,2,FALSE),"未填")</f>
        <v>XV</v>
      </c>
      <c r="T2899" s="26" t="str">
        <f>IF(L2899="","未填",TEXT(L2899,"0000"))</f>
        <v>0789</v>
      </c>
      <c r="U2899" s="22" t="str">
        <f>IFERROR(VLOOKUP(E2899,'字典-系统管理&amp;工段管理'!$A$2:$B$7,2,0),"0")</f>
        <v>D</v>
      </c>
      <c r="V2899" s="22" t="str">
        <f>IFERROR(VLOOKUP(F2899,'字典-系统管理&amp;工段管理'!$A$2:$B$7,2,0),"0")</f>
        <v>0</v>
      </c>
      <c r="W2899" s="22" t="str">
        <f>IFERROR(VLOOKUP(G2899,'字典-系统管理&amp;工段管理'!$A$2:$B$7,2,0),"0")</f>
        <v>0</v>
      </c>
      <c r="X2899" s="22" t="str">
        <f>IFERROR(VLOOKUP(H2899,'字典-系统管理&amp;工段管理'!$A$2:$B$7,2,0),"0")</f>
        <v>0</v>
      </c>
    </row>
    <row r="2900" spans="1:24" x14ac:dyDescent="0.15">
      <c r="A2900" s="19">
        <v>2898</v>
      </c>
      <c r="B2900" s="22" t="s">
        <v>24</v>
      </c>
      <c r="C2900" s="22" t="s">
        <v>94</v>
      </c>
      <c r="D2900" s="22" t="s">
        <v>234</v>
      </c>
      <c r="E2900" s="22" t="s">
        <v>28</v>
      </c>
      <c r="F2900" s="22"/>
      <c r="G2900" s="22"/>
      <c r="H2900" s="22"/>
      <c r="I2900" s="32" t="s">
        <v>2009</v>
      </c>
      <c r="J2900" s="22" t="s">
        <v>33</v>
      </c>
      <c r="K2900" s="38" t="s">
        <v>325</v>
      </c>
      <c r="L2900" s="20">
        <v>790</v>
      </c>
      <c r="M2900" s="29" t="str">
        <f>O2900&amp;"-"&amp;P2900&amp;"-"&amp;Q2900&amp;"-"&amp;R2900&amp;"-"&amp;S2900&amp;"-"&amp;T2900</f>
        <v>SJ-V-05-000D-XV-0790</v>
      </c>
      <c r="N2900" s="32" t="s">
        <v>2009</v>
      </c>
      <c r="O2900" s="21" t="str">
        <f>IFERROR(VLOOKUP(B2900,'字典-基地管理'!A:B,2,FALSE),"未填")</f>
        <v>SJ</v>
      </c>
      <c r="P2900" s="21" t="str">
        <f>IFERROR(VLOOKUP(C2900,'字典-车间管理'!A:B,2,FALSE),"未填")</f>
        <v>V</v>
      </c>
      <c r="Q2900" s="21" t="str">
        <f>IFERROR(VLOOKUP(D2900,'字典-系统管理&amp;工段管理'!C:D,2,FALSE),"未填")</f>
        <v>05</v>
      </c>
      <c r="R2900" s="22" t="str">
        <f>_xlfn.TEXTJOIN("", TRUE, IF(U2900="0", U2900, ""), IF(V2900="0", V2900, ""), IF(W2900="0", W2900, ""), IF(X2900="0", X2900, ""), IF(U2900&lt;&gt;"0", U2900, ""), IF(V2900&lt;&gt;"0", V2900, ""), IF(W2900&lt;&gt;"0", W2900, ""), IF(X2900&lt;&gt;"0", X2900, ""))</f>
        <v>000D</v>
      </c>
      <c r="S2900" s="21" t="str">
        <f>IFERROR(VLOOKUP(K2900,'字典-设备&amp;仪表管理'!A:B,2,FALSE),"未填")</f>
        <v>XV</v>
      </c>
      <c r="T2900" s="26" t="str">
        <f>IF(L2900="","未填",TEXT(L2900,"0000"))</f>
        <v>0790</v>
      </c>
      <c r="U2900" s="22" t="str">
        <f>IFERROR(VLOOKUP(E2900,'字典-系统管理&amp;工段管理'!$A$2:$B$7,2,0),"0")</f>
        <v>D</v>
      </c>
      <c r="V2900" s="22" t="str">
        <f>IFERROR(VLOOKUP(F2900,'字典-系统管理&amp;工段管理'!$A$2:$B$7,2,0),"0")</f>
        <v>0</v>
      </c>
      <c r="W2900" s="22" t="str">
        <f>IFERROR(VLOOKUP(G2900,'字典-系统管理&amp;工段管理'!$A$2:$B$7,2,0),"0")</f>
        <v>0</v>
      </c>
      <c r="X2900" s="22" t="str">
        <f>IFERROR(VLOOKUP(H2900,'字典-系统管理&amp;工段管理'!$A$2:$B$7,2,0),"0")</f>
        <v>0</v>
      </c>
    </row>
    <row r="2901" spans="1:24" x14ac:dyDescent="0.15">
      <c r="A2901" s="19">
        <v>2899</v>
      </c>
      <c r="B2901" s="22" t="s">
        <v>24</v>
      </c>
      <c r="C2901" s="22" t="s">
        <v>94</v>
      </c>
      <c r="D2901" s="22" t="s">
        <v>234</v>
      </c>
      <c r="E2901" s="22" t="s">
        <v>28</v>
      </c>
      <c r="F2901" s="22"/>
      <c r="G2901" s="22"/>
      <c r="H2901" s="22"/>
      <c r="I2901" s="32" t="s">
        <v>2010</v>
      </c>
      <c r="J2901" s="22" t="s">
        <v>33</v>
      </c>
      <c r="K2901" s="38" t="s">
        <v>325</v>
      </c>
      <c r="L2901" s="20">
        <v>791</v>
      </c>
      <c r="M2901" s="29" t="str">
        <f>O2901&amp;"-"&amp;P2901&amp;"-"&amp;Q2901&amp;"-"&amp;R2901&amp;"-"&amp;S2901&amp;"-"&amp;T2901</f>
        <v>SJ-V-05-000D-XV-0791</v>
      </c>
      <c r="N2901" s="32" t="s">
        <v>2010</v>
      </c>
      <c r="O2901" s="21" t="str">
        <f>IFERROR(VLOOKUP(B2901,'字典-基地管理'!A:B,2,FALSE),"未填")</f>
        <v>SJ</v>
      </c>
      <c r="P2901" s="21" t="str">
        <f>IFERROR(VLOOKUP(C2901,'字典-车间管理'!A:B,2,FALSE),"未填")</f>
        <v>V</v>
      </c>
      <c r="Q2901" s="21" t="str">
        <f>IFERROR(VLOOKUP(D2901,'字典-系统管理&amp;工段管理'!C:D,2,FALSE),"未填")</f>
        <v>05</v>
      </c>
      <c r="R2901" s="22" t="str">
        <f>_xlfn.TEXTJOIN("", TRUE, IF(U2901="0", U2901, ""), IF(V2901="0", V2901, ""), IF(W2901="0", W2901, ""), IF(X2901="0", X2901, ""), IF(U2901&lt;&gt;"0", U2901, ""), IF(V2901&lt;&gt;"0", V2901, ""), IF(W2901&lt;&gt;"0", W2901, ""), IF(X2901&lt;&gt;"0", X2901, ""))</f>
        <v>000D</v>
      </c>
      <c r="S2901" s="21" t="str">
        <f>IFERROR(VLOOKUP(K2901,'字典-设备&amp;仪表管理'!A:B,2,FALSE),"未填")</f>
        <v>XV</v>
      </c>
      <c r="T2901" s="26" t="str">
        <f>IF(L2901="","未填",TEXT(L2901,"0000"))</f>
        <v>0791</v>
      </c>
      <c r="U2901" s="22" t="str">
        <f>IFERROR(VLOOKUP(E2901,'字典-系统管理&amp;工段管理'!$A$2:$B$7,2,0),"0")</f>
        <v>D</v>
      </c>
      <c r="V2901" s="22" t="str">
        <f>IFERROR(VLOOKUP(F2901,'字典-系统管理&amp;工段管理'!$A$2:$B$7,2,0),"0")</f>
        <v>0</v>
      </c>
      <c r="W2901" s="22" t="str">
        <f>IFERROR(VLOOKUP(G2901,'字典-系统管理&amp;工段管理'!$A$2:$B$7,2,0),"0")</f>
        <v>0</v>
      </c>
      <c r="X2901" s="22" t="str">
        <f>IFERROR(VLOOKUP(H2901,'字典-系统管理&amp;工段管理'!$A$2:$B$7,2,0),"0")</f>
        <v>0</v>
      </c>
    </row>
    <row r="2902" spans="1:24" x14ac:dyDescent="0.15">
      <c r="A2902" s="19">
        <v>2900</v>
      </c>
      <c r="B2902" s="22" t="s">
        <v>24</v>
      </c>
      <c r="C2902" s="22" t="s">
        <v>94</v>
      </c>
      <c r="D2902" s="22" t="s">
        <v>234</v>
      </c>
      <c r="E2902" s="22" t="s">
        <v>28</v>
      </c>
      <c r="F2902" s="22"/>
      <c r="G2902" s="22"/>
      <c r="H2902" s="22"/>
      <c r="I2902" s="32" t="s">
        <v>2011</v>
      </c>
      <c r="J2902" s="22" t="s">
        <v>33</v>
      </c>
      <c r="K2902" s="38" t="s">
        <v>325</v>
      </c>
      <c r="L2902" s="20">
        <v>792</v>
      </c>
      <c r="M2902" s="29" t="str">
        <f>O2902&amp;"-"&amp;P2902&amp;"-"&amp;Q2902&amp;"-"&amp;R2902&amp;"-"&amp;S2902&amp;"-"&amp;T2902</f>
        <v>SJ-V-05-000D-XV-0792</v>
      </c>
      <c r="N2902" s="32" t="s">
        <v>2011</v>
      </c>
      <c r="O2902" s="21" t="str">
        <f>IFERROR(VLOOKUP(B2902,'字典-基地管理'!A:B,2,FALSE),"未填")</f>
        <v>SJ</v>
      </c>
      <c r="P2902" s="21" t="str">
        <f>IFERROR(VLOOKUP(C2902,'字典-车间管理'!A:B,2,FALSE),"未填")</f>
        <v>V</v>
      </c>
      <c r="Q2902" s="21" t="str">
        <f>IFERROR(VLOOKUP(D2902,'字典-系统管理&amp;工段管理'!C:D,2,FALSE),"未填")</f>
        <v>05</v>
      </c>
      <c r="R2902" s="22" t="str">
        <f>_xlfn.TEXTJOIN("", TRUE, IF(U2902="0", U2902, ""), IF(V2902="0", V2902, ""), IF(W2902="0", W2902, ""), IF(X2902="0", X2902, ""), IF(U2902&lt;&gt;"0", U2902, ""), IF(V2902&lt;&gt;"0", V2902, ""), IF(W2902&lt;&gt;"0", W2902, ""), IF(X2902&lt;&gt;"0", X2902, ""))</f>
        <v>000D</v>
      </c>
      <c r="S2902" s="21" t="str">
        <f>IFERROR(VLOOKUP(K2902,'字典-设备&amp;仪表管理'!A:B,2,FALSE),"未填")</f>
        <v>XV</v>
      </c>
      <c r="T2902" s="26" t="str">
        <f>IF(L2902="","未填",TEXT(L2902,"0000"))</f>
        <v>0792</v>
      </c>
      <c r="U2902" s="22" t="str">
        <f>IFERROR(VLOOKUP(E2902,'字典-系统管理&amp;工段管理'!$A$2:$B$7,2,0),"0")</f>
        <v>D</v>
      </c>
      <c r="V2902" s="22" t="str">
        <f>IFERROR(VLOOKUP(F2902,'字典-系统管理&amp;工段管理'!$A$2:$B$7,2,0),"0")</f>
        <v>0</v>
      </c>
      <c r="W2902" s="22" t="str">
        <f>IFERROR(VLOOKUP(G2902,'字典-系统管理&amp;工段管理'!$A$2:$B$7,2,0),"0")</f>
        <v>0</v>
      </c>
      <c r="X2902" s="22" t="str">
        <f>IFERROR(VLOOKUP(H2902,'字典-系统管理&amp;工段管理'!$A$2:$B$7,2,0),"0")</f>
        <v>0</v>
      </c>
    </row>
    <row r="2903" spans="1:24" x14ac:dyDescent="0.15">
      <c r="A2903" s="19">
        <v>2901</v>
      </c>
      <c r="B2903" s="22" t="s">
        <v>24</v>
      </c>
      <c r="C2903" s="22" t="s">
        <v>94</v>
      </c>
      <c r="D2903" s="22" t="s">
        <v>234</v>
      </c>
      <c r="E2903" s="22" t="s">
        <v>28</v>
      </c>
      <c r="F2903" s="22"/>
      <c r="G2903" s="22"/>
      <c r="H2903" s="22"/>
      <c r="I2903" s="32" t="s">
        <v>2012</v>
      </c>
      <c r="J2903" s="22" t="s">
        <v>33</v>
      </c>
      <c r="K2903" s="38" t="s">
        <v>325</v>
      </c>
      <c r="L2903" s="20">
        <v>793</v>
      </c>
      <c r="M2903" s="29" t="str">
        <f>O2903&amp;"-"&amp;P2903&amp;"-"&amp;Q2903&amp;"-"&amp;R2903&amp;"-"&amp;S2903&amp;"-"&amp;T2903</f>
        <v>SJ-V-05-000D-XV-0793</v>
      </c>
      <c r="N2903" s="32" t="s">
        <v>2012</v>
      </c>
      <c r="O2903" s="21" t="str">
        <f>IFERROR(VLOOKUP(B2903,'字典-基地管理'!A:B,2,FALSE),"未填")</f>
        <v>SJ</v>
      </c>
      <c r="P2903" s="21" t="str">
        <f>IFERROR(VLOOKUP(C2903,'字典-车间管理'!A:B,2,FALSE),"未填")</f>
        <v>V</v>
      </c>
      <c r="Q2903" s="21" t="str">
        <f>IFERROR(VLOOKUP(D2903,'字典-系统管理&amp;工段管理'!C:D,2,FALSE),"未填")</f>
        <v>05</v>
      </c>
      <c r="R2903" s="22" t="str">
        <f>_xlfn.TEXTJOIN("", TRUE, IF(U2903="0", U2903, ""), IF(V2903="0", V2903, ""), IF(W2903="0", W2903, ""), IF(X2903="0", X2903, ""), IF(U2903&lt;&gt;"0", U2903, ""), IF(V2903&lt;&gt;"0", V2903, ""), IF(W2903&lt;&gt;"0", W2903, ""), IF(X2903&lt;&gt;"0", X2903, ""))</f>
        <v>000D</v>
      </c>
      <c r="S2903" s="21" t="str">
        <f>IFERROR(VLOOKUP(K2903,'字典-设备&amp;仪表管理'!A:B,2,FALSE),"未填")</f>
        <v>XV</v>
      </c>
      <c r="T2903" s="26" t="str">
        <f>IF(L2903="","未填",TEXT(L2903,"0000"))</f>
        <v>0793</v>
      </c>
      <c r="U2903" s="22" t="str">
        <f>IFERROR(VLOOKUP(E2903,'字典-系统管理&amp;工段管理'!$A$2:$B$7,2,0),"0")</f>
        <v>D</v>
      </c>
      <c r="V2903" s="22" t="str">
        <f>IFERROR(VLOOKUP(F2903,'字典-系统管理&amp;工段管理'!$A$2:$B$7,2,0),"0")</f>
        <v>0</v>
      </c>
      <c r="W2903" s="22" t="str">
        <f>IFERROR(VLOOKUP(G2903,'字典-系统管理&amp;工段管理'!$A$2:$B$7,2,0),"0")</f>
        <v>0</v>
      </c>
      <c r="X2903" s="22" t="str">
        <f>IFERROR(VLOOKUP(H2903,'字典-系统管理&amp;工段管理'!$A$2:$B$7,2,0),"0")</f>
        <v>0</v>
      </c>
    </row>
    <row r="2904" spans="1:24" x14ac:dyDescent="0.15">
      <c r="A2904" s="19">
        <v>2902</v>
      </c>
      <c r="B2904" s="22" t="s">
        <v>24</v>
      </c>
      <c r="C2904" s="22" t="s">
        <v>94</v>
      </c>
      <c r="D2904" s="22" t="s">
        <v>234</v>
      </c>
      <c r="E2904" s="22" t="s">
        <v>28</v>
      </c>
      <c r="F2904" s="22"/>
      <c r="G2904" s="22"/>
      <c r="H2904" s="22"/>
      <c r="I2904" s="32" t="s">
        <v>2013</v>
      </c>
      <c r="J2904" s="22" t="s">
        <v>33</v>
      </c>
      <c r="K2904" s="38" t="s">
        <v>325</v>
      </c>
      <c r="L2904" s="20">
        <v>794</v>
      </c>
      <c r="M2904" s="29" t="str">
        <f>O2904&amp;"-"&amp;P2904&amp;"-"&amp;Q2904&amp;"-"&amp;R2904&amp;"-"&amp;S2904&amp;"-"&amp;T2904</f>
        <v>SJ-V-05-000D-XV-0794</v>
      </c>
      <c r="N2904" s="32" t="s">
        <v>2013</v>
      </c>
      <c r="O2904" s="21" t="str">
        <f>IFERROR(VLOOKUP(B2904,'字典-基地管理'!A:B,2,FALSE),"未填")</f>
        <v>SJ</v>
      </c>
      <c r="P2904" s="21" t="str">
        <f>IFERROR(VLOOKUP(C2904,'字典-车间管理'!A:B,2,FALSE),"未填")</f>
        <v>V</v>
      </c>
      <c r="Q2904" s="21" t="str">
        <f>IFERROR(VLOOKUP(D2904,'字典-系统管理&amp;工段管理'!C:D,2,FALSE),"未填")</f>
        <v>05</v>
      </c>
      <c r="R2904" s="22" t="str">
        <f>_xlfn.TEXTJOIN("", TRUE, IF(U2904="0", U2904, ""), IF(V2904="0", V2904, ""), IF(W2904="0", W2904, ""), IF(X2904="0", X2904, ""), IF(U2904&lt;&gt;"0", U2904, ""), IF(V2904&lt;&gt;"0", V2904, ""), IF(W2904&lt;&gt;"0", W2904, ""), IF(X2904&lt;&gt;"0", X2904, ""))</f>
        <v>000D</v>
      </c>
      <c r="S2904" s="21" t="str">
        <f>IFERROR(VLOOKUP(K2904,'字典-设备&amp;仪表管理'!A:B,2,FALSE),"未填")</f>
        <v>XV</v>
      </c>
      <c r="T2904" s="26" t="str">
        <f>IF(L2904="","未填",TEXT(L2904,"0000"))</f>
        <v>0794</v>
      </c>
      <c r="U2904" s="22" t="str">
        <f>IFERROR(VLOOKUP(E2904,'字典-系统管理&amp;工段管理'!$A$2:$B$7,2,0),"0")</f>
        <v>D</v>
      </c>
      <c r="V2904" s="22" t="str">
        <f>IFERROR(VLOOKUP(F2904,'字典-系统管理&amp;工段管理'!$A$2:$B$7,2,0),"0")</f>
        <v>0</v>
      </c>
      <c r="W2904" s="22" t="str">
        <f>IFERROR(VLOOKUP(G2904,'字典-系统管理&amp;工段管理'!$A$2:$B$7,2,0),"0")</f>
        <v>0</v>
      </c>
      <c r="X2904" s="22" t="str">
        <f>IFERROR(VLOOKUP(H2904,'字典-系统管理&amp;工段管理'!$A$2:$B$7,2,0),"0")</f>
        <v>0</v>
      </c>
    </row>
    <row r="2905" spans="1:24" x14ac:dyDescent="0.15">
      <c r="A2905" s="19">
        <v>2903</v>
      </c>
      <c r="B2905" s="22" t="s">
        <v>24</v>
      </c>
      <c r="C2905" s="22" t="s">
        <v>94</v>
      </c>
      <c r="D2905" s="22" t="s">
        <v>234</v>
      </c>
      <c r="E2905" s="22" t="s">
        <v>28</v>
      </c>
      <c r="F2905" s="22"/>
      <c r="G2905" s="22"/>
      <c r="H2905" s="22"/>
      <c r="I2905" s="32" t="s">
        <v>2014</v>
      </c>
      <c r="J2905" s="22" t="s">
        <v>33</v>
      </c>
      <c r="K2905" s="38" t="s">
        <v>325</v>
      </c>
      <c r="L2905" s="20">
        <v>795</v>
      </c>
      <c r="M2905" s="29" t="str">
        <f>O2905&amp;"-"&amp;P2905&amp;"-"&amp;Q2905&amp;"-"&amp;R2905&amp;"-"&amp;S2905&amp;"-"&amp;T2905</f>
        <v>SJ-V-05-000D-XV-0795</v>
      </c>
      <c r="N2905" s="32" t="s">
        <v>2014</v>
      </c>
      <c r="O2905" s="21" t="str">
        <f>IFERROR(VLOOKUP(B2905,'字典-基地管理'!A:B,2,FALSE),"未填")</f>
        <v>SJ</v>
      </c>
      <c r="P2905" s="21" t="str">
        <f>IFERROR(VLOOKUP(C2905,'字典-车间管理'!A:B,2,FALSE),"未填")</f>
        <v>V</v>
      </c>
      <c r="Q2905" s="21" t="str">
        <f>IFERROR(VLOOKUP(D2905,'字典-系统管理&amp;工段管理'!C:D,2,FALSE),"未填")</f>
        <v>05</v>
      </c>
      <c r="R2905" s="22" t="str">
        <f>_xlfn.TEXTJOIN("", TRUE, IF(U2905="0", U2905, ""), IF(V2905="0", V2905, ""), IF(W2905="0", W2905, ""), IF(X2905="0", X2905, ""), IF(U2905&lt;&gt;"0", U2905, ""), IF(V2905&lt;&gt;"0", V2905, ""), IF(W2905&lt;&gt;"0", W2905, ""), IF(X2905&lt;&gt;"0", X2905, ""))</f>
        <v>000D</v>
      </c>
      <c r="S2905" s="21" t="str">
        <f>IFERROR(VLOOKUP(K2905,'字典-设备&amp;仪表管理'!A:B,2,FALSE),"未填")</f>
        <v>XV</v>
      </c>
      <c r="T2905" s="26" t="str">
        <f>IF(L2905="","未填",TEXT(L2905,"0000"))</f>
        <v>0795</v>
      </c>
      <c r="U2905" s="22" t="str">
        <f>IFERROR(VLOOKUP(E2905,'字典-系统管理&amp;工段管理'!$A$2:$B$7,2,0),"0")</f>
        <v>D</v>
      </c>
      <c r="V2905" s="22" t="str">
        <f>IFERROR(VLOOKUP(F2905,'字典-系统管理&amp;工段管理'!$A$2:$B$7,2,0),"0")</f>
        <v>0</v>
      </c>
      <c r="W2905" s="22" t="str">
        <f>IFERROR(VLOOKUP(G2905,'字典-系统管理&amp;工段管理'!$A$2:$B$7,2,0),"0")</f>
        <v>0</v>
      </c>
      <c r="X2905" s="22" t="str">
        <f>IFERROR(VLOOKUP(H2905,'字典-系统管理&amp;工段管理'!$A$2:$B$7,2,0),"0")</f>
        <v>0</v>
      </c>
    </row>
    <row r="2906" spans="1:24" x14ac:dyDescent="0.15">
      <c r="A2906" s="19">
        <v>2904</v>
      </c>
      <c r="B2906" s="22" t="s">
        <v>24</v>
      </c>
      <c r="C2906" s="22" t="s">
        <v>94</v>
      </c>
      <c r="D2906" s="22" t="s">
        <v>234</v>
      </c>
      <c r="E2906" s="22" t="s">
        <v>28</v>
      </c>
      <c r="F2906" s="22"/>
      <c r="G2906" s="22"/>
      <c r="H2906" s="22"/>
      <c r="I2906" s="32" t="s">
        <v>2015</v>
      </c>
      <c r="J2906" s="22" t="s">
        <v>33</v>
      </c>
      <c r="K2906" s="38" t="s">
        <v>325</v>
      </c>
      <c r="L2906" s="20">
        <v>796</v>
      </c>
      <c r="M2906" s="29" t="str">
        <f>O2906&amp;"-"&amp;P2906&amp;"-"&amp;Q2906&amp;"-"&amp;R2906&amp;"-"&amp;S2906&amp;"-"&amp;T2906</f>
        <v>SJ-V-05-000D-XV-0796</v>
      </c>
      <c r="N2906" s="32" t="s">
        <v>2015</v>
      </c>
      <c r="O2906" s="21" t="str">
        <f>IFERROR(VLOOKUP(B2906,'字典-基地管理'!A:B,2,FALSE),"未填")</f>
        <v>SJ</v>
      </c>
      <c r="P2906" s="21" t="str">
        <f>IFERROR(VLOOKUP(C2906,'字典-车间管理'!A:B,2,FALSE),"未填")</f>
        <v>V</v>
      </c>
      <c r="Q2906" s="21" t="str">
        <f>IFERROR(VLOOKUP(D2906,'字典-系统管理&amp;工段管理'!C:D,2,FALSE),"未填")</f>
        <v>05</v>
      </c>
      <c r="R2906" s="22" t="str">
        <f>_xlfn.TEXTJOIN("", TRUE, IF(U2906="0", U2906, ""), IF(V2906="0", V2906, ""), IF(W2906="0", W2906, ""), IF(X2906="0", X2906, ""), IF(U2906&lt;&gt;"0", U2906, ""), IF(V2906&lt;&gt;"0", V2906, ""), IF(W2906&lt;&gt;"0", W2906, ""), IF(X2906&lt;&gt;"0", X2906, ""))</f>
        <v>000D</v>
      </c>
      <c r="S2906" s="21" t="str">
        <f>IFERROR(VLOOKUP(K2906,'字典-设备&amp;仪表管理'!A:B,2,FALSE),"未填")</f>
        <v>XV</v>
      </c>
      <c r="T2906" s="26" t="str">
        <f>IF(L2906="","未填",TEXT(L2906,"0000"))</f>
        <v>0796</v>
      </c>
      <c r="U2906" s="22" t="str">
        <f>IFERROR(VLOOKUP(E2906,'字典-系统管理&amp;工段管理'!$A$2:$B$7,2,0),"0")</f>
        <v>D</v>
      </c>
      <c r="V2906" s="22" t="str">
        <f>IFERROR(VLOOKUP(F2906,'字典-系统管理&amp;工段管理'!$A$2:$B$7,2,0),"0")</f>
        <v>0</v>
      </c>
      <c r="W2906" s="22" t="str">
        <f>IFERROR(VLOOKUP(G2906,'字典-系统管理&amp;工段管理'!$A$2:$B$7,2,0),"0")</f>
        <v>0</v>
      </c>
      <c r="X2906" s="22" t="str">
        <f>IFERROR(VLOOKUP(H2906,'字典-系统管理&amp;工段管理'!$A$2:$B$7,2,0),"0")</f>
        <v>0</v>
      </c>
    </row>
    <row r="2907" spans="1:24" x14ac:dyDescent="0.15">
      <c r="A2907" s="19">
        <v>2905</v>
      </c>
      <c r="B2907" s="22" t="s">
        <v>24</v>
      </c>
      <c r="C2907" s="22" t="s">
        <v>94</v>
      </c>
      <c r="D2907" s="22" t="s">
        <v>234</v>
      </c>
      <c r="E2907" s="22" t="s">
        <v>28</v>
      </c>
      <c r="F2907" s="22"/>
      <c r="G2907" s="22"/>
      <c r="H2907" s="22"/>
      <c r="I2907" s="32" t="s">
        <v>2016</v>
      </c>
      <c r="J2907" s="22" t="s">
        <v>33</v>
      </c>
      <c r="K2907" s="38" t="s">
        <v>325</v>
      </c>
      <c r="L2907" s="20">
        <v>797</v>
      </c>
      <c r="M2907" s="29" t="str">
        <f>O2907&amp;"-"&amp;P2907&amp;"-"&amp;Q2907&amp;"-"&amp;R2907&amp;"-"&amp;S2907&amp;"-"&amp;T2907</f>
        <v>SJ-V-05-000D-XV-0797</v>
      </c>
      <c r="N2907" s="32" t="s">
        <v>2016</v>
      </c>
      <c r="O2907" s="21" t="str">
        <f>IFERROR(VLOOKUP(B2907,'字典-基地管理'!A:B,2,FALSE),"未填")</f>
        <v>SJ</v>
      </c>
      <c r="P2907" s="21" t="str">
        <f>IFERROR(VLOOKUP(C2907,'字典-车间管理'!A:B,2,FALSE),"未填")</f>
        <v>V</v>
      </c>
      <c r="Q2907" s="21" t="str">
        <f>IFERROR(VLOOKUP(D2907,'字典-系统管理&amp;工段管理'!C:D,2,FALSE),"未填")</f>
        <v>05</v>
      </c>
      <c r="R2907" s="22" t="str">
        <f>_xlfn.TEXTJOIN("", TRUE, IF(U2907="0", U2907, ""), IF(V2907="0", V2907, ""), IF(W2907="0", W2907, ""), IF(X2907="0", X2907, ""), IF(U2907&lt;&gt;"0", U2907, ""), IF(V2907&lt;&gt;"0", V2907, ""), IF(W2907&lt;&gt;"0", W2907, ""), IF(X2907&lt;&gt;"0", X2907, ""))</f>
        <v>000D</v>
      </c>
      <c r="S2907" s="21" t="str">
        <f>IFERROR(VLOOKUP(K2907,'字典-设备&amp;仪表管理'!A:B,2,FALSE),"未填")</f>
        <v>XV</v>
      </c>
      <c r="T2907" s="26" t="str">
        <f>IF(L2907="","未填",TEXT(L2907,"0000"))</f>
        <v>0797</v>
      </c>
      <c r="U2907" s="22" t="str">
        <f>IFERROR(VLOOKUP(E2907,'字典-系统管理&amp;工段管理'!$A$2:$B$7,2,0),"0")</f>
        <v>D</v>
      </c>
      <c r="V2907" s="22" t="str">
        <f>IFERROR(VLOOKUP(F2907,'字典-系统管理&amp;工段管理'!$A$2:$B$7,2,0),"0")</f>
        <v>0</v>
      </c>
      <c r="W2907" s="22" t="str">
        <f>IFERROR(VLOOKUP(G2907,'字典-系统管理&amp;工段管理'!$A$2:$B$7,2,0),"0")</f>
        <v>0</v>
      </c>
      <c r="X2907" s="22" t="str">
        <f>IFERROR(VLOOKUP(H2907,'字典-系统管理&amp;工段管理'!$A$2:$B$7,2,0),"0")</f>
        <v>0</v>
      </c>
    </row>
    <row r="2908" spans="1:24" x14ac:dyDescent="0.15">
      <c r="A2908" s="19">
        <v>2906</v>
      </c>
      <c r="B2908" s="22" t="s">
        <v>24</v>
      </c>
      <c r="C2908" s="22" t="s">
        <v>94</v>
      </c>
      <c r="D2908" s="22" t="s">
        <v>234</v>
      </c>
      <c r="E2908" s="22" t="s">
        <v>28</v>
      </c>
      <c r="F2908" s="22"/>
      <c r="G2908" s="22"/>
      <c r="H2908" s="22"/>
      <c r="I2908" s="32" t="s">
        <v>2024</v>
      </c>
      <c r="J2908" s="22" t="s">
        <v>33</v>
      </c>
      <c r="K2908" s="38" t="s">
        <v>325</v>
      </c>
      <c r="L2908" s="20">
        <v>798</v>
      </c>
      <c r="M2908" s="29" t="str">
        <f>O2908&amp;"-"&amp;P2908&amp;"-"&amp;Q2908&amp;"-"&amp;R2908&amp;"-"&amp;S2908&amp;"-"&amp;T2908</f>
        <v>SJ-V-05-000D-XV-0798</v>
      </c>
      <c r="N2908" s="32" t="s">
        <v>2024</v>
      </c>
      <c r="O2908" s="21" t="str">
        <f>IFERROR(VLOOKUP(B2908,'字典-基地管理'!A:B,2,FALSE),"未填")</f>
        <v>SJ</v>
      </c>
      <c r="P2908" s="21" t="str">
        <f>IFERROR(VLOOKUP(C2908,'字典-车间管理'!A:B,2,FALSE),"未填")</f>
        <v>V</v>
      </c>
      <c r="Q2908" s="21" t="str">
        <f>IFERROR(VLOOKUP(D2908,'字典-系统管理&amp;工段管理'!C:D,2,FALSE),"未填")</f>
        <v>05</v>
      </c>
      <c r="R2908" s="22" t="str">
        <f>_xlfn.TEXTJOIN("", TRUE, IF(U2908="0", U2908, ""), IF(V2908="0", V2908, ""), IF(W2908="0", W2908, ""), IF(X2908="0", X2908, ""), IF(U2908&lt;&gt;"0", U2908, ""), IF(V2908&lt;&gt;"0", V2908, ""), IF(W2908&lt;&gt;"0", W2908, ""), IF(X2908&lt;&gt;"0", X2908, ""))</f>
        <v>000D</v>
      </c>
      <c r="S2908" s="21" t="str">
        <f>IFERROR(VLOOKUP(K2908,'字典-设备&amp;仪表管理'!A:B,2,FALSE),"未填")</f>
        <v>XV</v>
      </c>
      <c r="T2908" s="26" t="str">
        <f>IF(L2908="","未填",TEXT(L2908,"0000"))</f>
        <v>0798</v>
      </c>
      <c r="U2908" s="22" t="str">
        <f>IFERROR(VLOOKUP(E2908,'字典-系统管理&amp;工段管理'!$A$2:$B$7,2,0),"0")</f>
        <v>D</v>
      </c>
      <c r="V2908" s="22" t="str">
        <f>IFERROR(VLOOKUP(F2908,'字典-系统管理&amp;工段管理'!$A$2:$B$7,2,0),"0")</f>
        <v>0</v>
      </c>
      <c r="W2908" s="22" t="str">
        <f>IFERROR(VLOOKUP(G2908,'字典-系统管理&amp;工段管理'!$A$2:$B$7,2,0),"0")</f>
        <v>0</v>
      </c>
      <c r="X2908" s="22" t="str">
        <f>IFERROR(VLOOKUP(H2908,'字典-系统管理&amp;工段管理'!$A$2:$B$7,2,0),"0")</f>
        <v>0</v>
      </c>
    </row>
    <row r="2909" spans="1:24" x14ac:dyDescent="0.15">
      <c r="A2909" s="19">
        <v>2907</v>
      </c>
      <c r="B2909" s="22" t="s">
        <v>24</v>
      </c>
      <c r="C2909" s="22" t="s">
        <v>94</v>
      </c>
      <c r="D2909" s="22" t="s">
        <v>234</v>
      </c>
      <c r="E2909" s="22" t="s">
        <v>28</v>
      </c>
      <c r="F2909" s="22"/>
      <c r="G2909" s="22"/>
      <c r="H2909" s="22"/>
      <c r="I2909" s="32" t="s">
        <v>2102</v>
      </c>
      <c r="J2909" s="22" t="s">
        <v>33</v>
      </c>
      <c r="K2909" s="38" t="s">
        <v>325</v>
      </c>
      <c r="L2909" s="20">
        <v>799</v>
      </c>
      <c r="M2909" s="29" t="str">
        <f>O2909&amp;"-"&amp;P2909&amp;"-"&amp;Q2909&amp;"-"&amp;R2909&amp;"-"&amp;S2909&amp;"-"&amp;T2909</f>
        <v>SJ-V-05-000D-XV-0799</v>
      </c>
      <c r="N2909" s="32" t="s">
        <v>2102</v>
      </c>
      <c r="O2909" s="21" t="str">
        <f>IFERROR(VLOOKUP(B2909,'字典-基地管理'!A:B,2,FALSE),"未填")</f>
        <v>SJ</v>
      </c>
      <c r="P2909" s="21" t="str">
        <f>IFERROR(VLOOKUP(C2909,'字典-车间管理'!A:B,2,FALSE),"未填")</f>
        <v>V</v>
      </c>
      <c r="Q2909" s="21" t="str">
        <f>IFERROR(VLOOKUP(D2909,'字典-系统管理&amp;工段管理'!C:D,2,FALSE),"未填")</f>
        <v>05</v>
      </c>
      <c r="R2909" s="22" t="str">
        <f>_xlfn.TEXTJOIN("", TRUE, IF(U2909="0", U2909, ""), IF(V2909="0", V2909, ""), IF(W2909="0", W2909, ""), IF(X2909="0", X2909, ""), IF(U2909&lt;&gt;"0", U2909, ""), IF(V2909&lt;&gt;"0", V2909, ""), IF(W2909&lt;&gt;"0", W2909, ""), IF(X2909&lt;&gt;"0", X2909, ""))</f>
        <v>000D</v>
      </c>
      <c r="S2909" s="21" t="str">
        <f>IFERROR(VLOOKUP(K2909,'字典-设备&amp;仪表管理'!A:B,2,FALSE),"未填")</f>
        <v>XV</v>
      </c>
      <c r="T2909" s="26" t="str">
        <f>IF(L2909="","未填",TEXT(L2909,"0000"))</f>
        <v>0799</v>
      </c>
      <c r="U2909" s="22" t="str">
        <f>IFERROR(VLOOKUP(E2909,'字典-系统管理&amp;工段管理'!$A$2:$B$7,2,0),"0")</f>
        <v>D</v>
      </c>
      <c r="V2909" s="22" t="str">
        <f>IFERROR(VLOOKUP(F2909,'字典-系统管理&amp;工段管理'!$A$2:$B$7,2,0),"0")</f>
        <v>0</v>
      </c>
      <c r="W2909" s="22" t="str">
        <f>IFERROR(VLOOKUP(G2909,'字典-系统管理&amp;工段管理'!$A$2:$B$7,2,0),"0")</f>
        <v>0</v>
      </c>
      <c r="X2909" s="22" t="str">
        <f>IFERROR(VLOOKUP(H2909,'字典-系统管理&amp;工段管理'!$A$2:$B$7,2,0),"0")</f>
        <v>0</v>
      </c>
    </row>
    <row r="2910" spans="1:24" x14ac:dyDescent="0.15">
      <c r="A2910" s="19">
        <v>2908</v>
      </c>
      <c r="B2910" s="22" t="s">
        <v>24</v>
      </c>
      <c r="C2910" s="22" t="s">
        <v>94</v>
      </c>
      <c r="D2910" s="22" t="s">
        <v>234</v>
      </c>
      <c r="E2910" s="22" t="s">
        <v>28</v>
      </c>
      <c r="F2910" s="22"/>
      <c r="G2910" s="22"/>
      <c r="H2910" s="22"/>
      <c r="I2910" s="32" t="s">
        <v>2103</v>
      </c>
      <c r="J2910" s="22" t="s">
        <v>33</v>
      </c>
      <c r="K2910" s="38" t="s">
        <v>325</v>
      </c>
      <c r="L2910" s="20">
        <v>800</v>
      </c>
      <c r="M2910" s="29" t="str">
        <f>O2910&amp;"-"&amp;P2910&amp;"-"&amp;Q2910&amp;"-"&amp;R2910&amp;"-"&amp;S2910&amp;"-"&amp;T2910</f>
        <v>SJ-V-05-000D-XV-0800</v>
      </c>
      <c r="N2910" s="32" t="s">
        <v>2103</v>
      </c>
      <c r="O2910" s="21" t="str">
        <f>IFERROR(VLOOKUP(B2910,'字典-基地管理'!A:B,2,FALSE),"未填")</f>
        <v>SJ</v>
      </c>
      <c r="P2910" s="21" t="str">
        <f>IFERROR(VLOOKUP(C2910,'字典-车间管理'!A:B,2,FALSE),"未填")</f>
        <v>V</v>
      </c>
      <c r="Q2910" s="21" t="str">
        <f>IFERROR(VLOOKUP(D2910,'字典-系统管理&amp;工段管理'!C:D,2,FALSE),"未填")</f>
        <v>05</v>
      </c>
      <c r="R2910" s="22" t="str">
        <f>_xlfn.TEXTJOIN("", TRUE, IF(U2910="0", U2910, ""), IF(V2910="0", V2910, ""), IF(W2910="0", W2910, ""), IF(X2910="0", X2910, ""), IF(U2910&lt;&gt;"0", U2910, ""), IF(V2910&lt;&gt;"0", V2910, ""), IF(W2910&lt;&gt;"0", W2910, ""), IF(X2910&lt;&gt;"0", X2910, ""))</f>
        <v>000D</v>
      </c>
      <c r="S2910" s="21" t="str">
        <f>IFERROR(VLOOKUP(K2910,'字典-设备&amp;仪表管理'!A:B,2,FALSE),"未填")</f>
        <v>XV</v>
      </c>
      <c r="T2910" s="26" t="str">
        <f>IF(L2910="","未填",TEXT(L2910,"0000"))</f>
        <v>0800</v>
      </c>
      <c r="U2910" s="22" t="str">
        <f>IFERROR(VLOOKUP(E2910,'字典-系统管理&amp;工段管理'!$A$2:$B$7,2,0),"0")</f>
        <v>D</v>
      </c>
      <c r="V2910" s="22" t="str">
        <f>IFERROR(VLOOKUP(F2910,'字典-系统管理&amp;工段管理'!$A$2:$B$7,2,0),"0")</f>
        <v>0</v>
      </c>
      <c r="W2910" s="22" t="str">
        <f>IFERROR(VLOOKUP(G2910,'字典-系统管理&amp;工段管理'!$A$2:$B$7,2,0),"0")</f>
        <v>0</v>
      </c>
      <c r="X2910" s="22" t="str">
        <f>IFERROR(VLOOKUP(H2910,'字典-系统管理&amp;工段管理'!$A$2:$B$7,2,0),"0")</f>
        <v>0</v>
      </c>
    </row>
    <row r="2911" spans="1:24" x14ac:dyDescent="0.15">
      <c r="A2911" s="19">
        <v>2909</v>
      </c>
      <c r="B2911" s="22" t="s">
        <v>24</v>
      </c>
      <c r="C2911" s="22" t="s">
        <v>94</v>
      </c>
      <c r="D2911" s="22" t="s">
        <v>234</v>
      </c>
      <c r="E2911" s="22" t="s">
        <v>28</v>
      </c>
      <c r="F2911" s="22"/>
      <c r="G2911" s="22"/>
      <c r="H2911" s="22"/>
      <c r="I2911" s="32" t="s">
        <v>2104</v>
      </c>
      <c r="J2911" s="22" t="s">
        <v>33</v>
      </c>
      <c r="K2911" s="38" t="s">
        <v>325</v>
      </c>
      <c r="L2911" s="20">
        <v>801</v>
      </c>
      <c r="M2911" s="29" t="str">
        <f>O2911&amp;"-"&amp;P2911&amp;"-"&amp;Q2911&amp;"-"&amp;R2911&amp;"-"&amp;S2911&amp;"-"&amp;T2911</f>
        <v>SJ-V-05-000D-XV-0801</v>
      </c>
      <c r="N2911" s="32" t="s">
        <v>2104</v>
      </c>
      <c r="O2911" s="21" t="str">
        <f>IFERROR(VLOOKUP(B2911,'字典-基地管理'!A:B,2,FALSE),"未填")</f>
        <v>SJ</v>
      </c>
      <c r="P2911" s="21" t="str">
        <f>IFERROR(VLOOKUP(C2911,'字典-车间管理'!A:B,2,FALSE),"未填")</f>
        <v>V</v>
      </c>
      <c r="Q2911" s="21" t="str">
        <f>IFERROR(VLOOKUP(D2911,'字典-系统管理&amp;工段管理'!C:D,2,FALSE),"未填")</f>
        <v>05</v>
      </c>
      <c r="R2911" s="22" t="str">
        <f>_xlfn.TEXTJOIN("", TRUE, IF(U2911="0", U2911, ""), IF(V2911="0", V2911, ""), IF(W2911="0", W2911, ""), IF(X2911="0", X2911, ""), IF(U2911&lt;&gt;"0", U2911, ""), IF(V2911&lt;&gt;"0", V2911, ""), IF(W2911&lt;&gt;"0", W2911, ""), IF(X2911&lt;&gt;"0", X2911, ""))</f>
        <v>000D</v>
      </c>
      <c r="S2911" s="21" t="str">
        <f>IFERROR(VLOOKUP(K2911,'字典-设备&amp;仪表管理'!A:B,2,FALSE),"未填")</f>
        <v>XV</v>
      </c>
      <c r="T2911" s="26" t="str">
        <f>IF(L2911="","未填",TEXT(L2911,"0000"))</f>
        <v>0801</v>
      </c>
      <c r="U2911" s="22" t="str">
        <f>IFERROR(VLOOKUP(E2911,'字典-系统管理&amp;工段管理'!$A$2:$B$7,2,0),"0")</f>
        <v>D</v>
      </c>
      <c r="V2911" s="22" t="str">
        <f>IFERROR(VLOOKUP(F2911,'字典-系统管理&amp;工段管理'!$A$2:$B$7,2,0),"0")</f>
        <v>0</v>
      </c>
      <c r="W2911" s="22" t="str">
        <f>IFERROR(VLOOKUP(G2911,'字典-系统管理&amp;工段管理'!$A$2:$B$7,2,0),"0")</f>
        <v>0</v>
      </c>
      <c r="X2911" s="22" t="str">
        <f>IFERROR(VLOOKUP(H2911,'字典-系统管理&amp;工段管理'!$A$2:$B$7,2,0),"0")</f>
        <v>0</v>
      </c>
    </row>
    <row r="2912" spans="1:24" x14ac:dyDescent="0.15">
      <c r="A2912" s="19">
        <v>2910</v>
      </c>
      <c r="B2912" s="22" t="s">
        <v>24</v>
      </c>
      <c r="C2912" s="22" t="s">
        <v>94</v>
      </c>
      <c r="D2912" s="22" t="s">
        <v>234</v>
      </c>
      <c r="E2912" s="22" t="s">
        <v>28</v>
      </c>
      <c r="F2912" s="22"/>
      <c r="G2912" s="22"/>
      <c r="H2912" s="22"/>
      <c r="I2912" s="32" t="s">
        <v>2105</v>
      </c>
      <c r="J2912" s="22" t="s">
        <v>33</v>
      </c>
      <c r="K2912" s="38" t="s">
        <v>325</v>
      </c>
      <c r="L2912" s="20">
        <v>802</v>
      </c>
      <c r="M2912" s="29" t="str">
        <f>O2912&amp;"-"&amp;P2912&amp;"-"&amp;Q2912&amp;"-"&amp;R2912&amp;"-"&amp;S2912&amp;"-"&amp;T2912</f>
        <v>SJ-V-05-000D-XV-0802</v>
      </c>
      <c r="N2912" s="32" t="s">
        <v>2105</v>
      </c>
      <c r="O2912" s="21" t="str">
        <f>IFERROR(VLOOKUP(B2912,'字典-基地管理'!A:B,2,FALSE),"未填")</f>
        <v>SJ</v>
      </c>
      <c r="P2912" s="21" t="str">
        <f>IFERROR(VLOOKUP(C2912,'字典-车间管理'!A:B,2,FALSE),"未填")</f>
        <v>V</v>
      </c>
      <c r="Q2912" s="21" t="str">
        <f>IFERROR(VLOOKUP(D2912,'字典-系统管理&amp;工段管理'!C:D,2,FALSE),"未填")</f>
        <v>05</v>
      </c>
      <c r="R2912" s="22" t="str">
        <f>_xlfn.TEXTJOIN("", TRUE, IF(U2912="0", U2912, ""), IF(V2912="0", V2912, ""), IF(W2912="0", W2912, ""), IF(X2912="0", X2912, ""), IF(U2912&lt;&gt;"0", U2912, ""), IF(V2912&lt;&gt;"0", V2912, ""), IF(W2912&lt;&gt;"0", W2912, ""), IF(X2912&lt;&gt;"0", X2912, ""))</f>
        <v>000D</v>
      </c>
      <c r="S2912" s="21" t="str">
        <f>IFERROR(VLOOKUP(K2912,'字典-设备&amp;仪表管理'!A:B,2,FALSE),"未填")</f>
        <v>XV</v>
      </c>
      <c r="T2912" s="26" t="str">
        <f>IF(L2912="","未填",TEXT(L2912,"0000"))</f>
        <v>0802</v>
      </c>
      <c r="U2912" s="22" t="str">
        <f>IFERROR(VLOOKUP(E2912,'字典-系统管理&amp;工段管理'!$A$2:$B$7,2,0),"0")</f>
        <v>D</v>
      </c>
      <c r="V2912" s="22" t="str">
        <f>IFERROR(VLOOKUP(F2912,'字典-系统管理&amp;工段管理'!$A$2:$B$7,2,0),"0")</f>
        <v>0</v>
      </c>
      <c r="W2912" s="22" t="str">
        <f>IFERROR(VLOOKUP(G2912,'字典-系统管理&amp;工段管理'!$A$2:$B$7,2,0),"0")</f>
        <v>0</v>
      </c>
      <c r="X2912" s="22" t="str">
        <f>IFERROR(VLOOKUP(H2912,'字典-系统管理&amp;工段管理'!$A$2:$B$7,2,0),"0")</f>
        <v>0</v>
      </c>
    </row>
    <row r="2913" spans="1:24" x14ac:dyDescent="0.15">
      <c r="A2913" s="19">
        <v>2911</v>
      </c>
      <c r="B2913" s="22" t="s">
        <v>24</v>
      </c>
      <c r="C2913" s="22" t="s">
        <v>94</v>
      </c>
      <c r="D2913" s="22" t="s">
        <v>234</v>
      </c>
      <c r="E2913" s="22" t="s">
        <v>28</v>
      </c>
      <c r="F2913" s="22"/>
      <c r="G2913" s="22"/>
      <c r="H2913" s="22"/>
      <c r="I2913" s="32" t="s">
        <v>2106</v>
      </c>
      <c r="J2913" s="22" t="s">
        <v>33</v>
      </c>
      <c r="K2913" s="38" t="s">
        <v>325</v>
      </c>
      <c r="L2913" s="20">
        <v>803</v>
      </c>
      <c r="M2913" s="29" t="str">
        <f>O2913&amp;"-"&amp;P2913&amp;"-"&amp;Q2913&amp;"-"&amp;R2913&amp;"-"&amp;S2913&amp;"-"&amp;T2913</f>
        <v>SJ-V-05-000D-XV-0803</v>
      </c>
      <c r="N2913" s="32" t="s">
        <v>2106</v>
      </c>
      <c r="O2913" s="21" t="str">
        <f>IFERROR(VLOOKUP(B2913,'字典-基地管理'!A:B,2,FALSE),"未填")</f>
        <v>SJ</v>
      </c>
      <c r="P2913" s="21" t="str">
        <f>IFERROR(VLOOKUP(C2913,'字典-车间管理'!A:B,2,FALSE),"未填")</f>
        <v>V</v>
      </c>
      <c r="Q2913" s="21" t="str">
        <f>IFERROR(VLOOKUP(D2913,'字典-系统管理&amp;工段管理'!C:D,2,FALSE),"未填")</f>
        <v>05</v>
      </c>
      <c r="R2913" s="22" t="str">
        <f>_xlfn.TEXTJOIN("", TRUE, IF(U2913="0", U2913, ""), IF(V2913="0", V2913, ""), IF(W2913="0", W2913, ""), IF(X2913="0", X2913, ""), IF(U2913&lt;&gt;"0", U2913, ""), IF(V2913&lt;&gt;"0", V2913, ""), IF(W2913&lt;&gt;"0", W2913, ""), IF(X2913&lt;&gt;"0", X2913, ""))</f>
        <v>000D</v>
      </c>
      <c r="S2913" s="21" t="str">
        <f>IFERROR(VLOOKUP(K2913,'字典-设备&amp;仪表管理'!A:B,2,FALSE),"未填")</f>
        <v>XV</v>
      </c>
      <c r="T2913" s="26" t="str">
        <f>IF(L2913="","未填",TEXT(L2913,"0000"))</f>
        <v>0803</v>
      </c>
      <c r="U2913" s="22" t="str">
        <f>IFERROR(VLOOKUP(E2913,'字典-系统管理&amp;工段管理'!$A$2:$B$7,2,0),"0")</f>
        <v>D</v>
      </c>
      <c r="V2913" s="22" t="str">
        <f>IFERROR(VLOOKUP(F2913,'字典-系统管理&amp;工段管理'!$A$2:$B$7,2,0),"0")</f>
        <v>0</v>
      </c>
      <c r="W2913" s="22" t="str">
        <f>IFERROR(VLOOKUP(G2913,'字典-系统管理&amp;工段管理'!$A$2:$B$7,2,0),"0")</f>
        <v>0</v>
      </c>
      <c r="X2913" s="22" t="str">
        <f>IFERROR(VLOOKUP(H2913,'字典-系统管理&amp;工段管理'!$A$2:$B$7,2,0),"0")</f>
        <v>0</v>
      </c>
    </row>
    <row r="2914" spans="1:24" x14ac:dyDescent="0.15">
      <c r="A2914" s="19">
        <v>2912</v>
      </c>
      <c r="B2914" s="22" t="s">
        <v>24</v>
      </c>
      <c r="C2914" s="22" t="s">
        <v>94</v>
      </c>
      <c r="D2914" s="22" t="s">
        <v>234</v>
      </c>
      <c r="E2914" s="22" t="s">
        <v>28</v>
      </c>
      <c r="F2914" s="22"/>
      <c r="G2914" s="22"/>
      <c r="H2914" s="22"/>
      <c r="I2914" s="32" t="s">
        <v>2107</v>
      </c>
      <c r="J2914" s="22" t="s">
        <v>33</v>
      </c>
      <c r="K2914" s="38" t="s">
        <v>325</v>
      </c>
      <c r="L2914" s="20">
        <v>804</v>
      </c>
      <c r="M2914" s="29" t="str">
        <f>O2914&amp;"-"&amp;P2914&amp;"-"&amp;Q2914&amp;"-"&amp;R2914&amp;"-"&amp;S2914&amp;"-"&amp;T2914</f>
        <v>SJ-V-05-000D-XV-0804</v>
      </c>
      <c r="N2914" s="32" t="s">
        <v>2107</v>
      </c>
      <c r="O2914" s="21" t="str">
        <f>IFERROR(VLOOKUP(B2914,'字典-基地管理'!A:B,2,FALSE),"未填")</f>
        <v>SJ</v>
      </c>
      <c r="P2914" s="21" t="str">
        <f>IFERROR(VLOOKUP(C2914,'字典-车间管理'!A:B,2,FALSE),"未填")</f>
        <v>V</v>
      </c>
      <c r="Q2914" s="21" t="str">
        <f>IFERROR(VLOOKUP(D2914,'字典-系统管理&amp;工段管理'!C:D,2,FALSE),"未填")</f>
        <v>05</v>
      </c>
      <c r="R2914" s="22" t="str">
        <f>_xlfn.TEXTJOIN("", TRUE, IF(U2914="0", U2914, ""), IF(V2914="0", V2914, ""), IF(W2914="0", W2914, ""), IF(X2914="0", X2914, ""), IF(U2914&lt;&gt;"0", U2914, ""), IF(V2914&lt;&gt;"0", V2914, ""), IF(W2914&lt;&gt;"0", W2914, ""), IF(X2914&lt;&gt;"0", X2914, ""))</f>
        <v>000D</v>
      </c>
      <c r="S2914" s="21" t="str">
        <f>IFERROR(VLOOKUP(K2914,'字典-设备&amp;仪表管理'!A:B,2,FALSE),"未填")</f>
        <v>XV</v>
      </c>
      <c r="T2914" s="26" t="str">
        <f>IF(L2914="","未填",TEXT(L2914,"0000"))</f>
        <v>0804</v>
      </c>
      <c r="U2914" s="22" t="str">
        <f>IFERROR(VLOOKUP(E2914,'字典-系统管理&amp;工段管理'!$A$2:$B$7,2,0),"0")</f>
        <v>D</v>
      </c>
      <c r="V2914" s="22" t="str">
        <f>IFERROR(VLOOKUP(F2914,'字典-系统管理&amp;工段管理'!$A$2:$B$7,2,0),"0")</f>
        <v>0</v>
      </c>
      <c r="W2914" s="22" t="str">
        <f>IFERROR(VLOOKUP(G2914,'字典-系统管理&amp;工段管理'!$A$2:$B$7,2,0),"0")</f>
        <v>0</v>
      </c>
      <c r="X2914" s="22" t="str">
        <f>IFERROR(VLOOKUP(H2914,'字典-系统管理&amp;工段管理'!$A$2:$B$7,2,0),"0")</f>
        <v>0</v>
      </c>
    </row>
    <row r="2915" spans="1:24" x14ac:dyDescent="0.15">
      <c r="A2915" s="19">
        <v>2913</v>
      </c>
      <c r="B2915" s="22" t="s">
        <v>24</v>
      </c>
      <c r="C2915" s="22" t="s">
        <v>94</v>
      </c>
      <c r="D2915" s="22" t="s">
        <v>234</v>
      </c>
      <c r="E2915" s="22" t="s">
        <v>28</v>
      </c>
      <c r="F2915" s="22"/>
      <c r="G2915" s="22"/>
      <c r="H2915" s="22"/>
      <c r="I2915" s="32" t="s">
        <v>2108</v>
      </c>
      <c r="J2915" s="22" t="s">
        <v>33</v>
      </c>
      <c r="K2915" s="38" t="s">
        <v>325</v>
      </c>
      <c r="L2915" s="20">
        <v>805</v>
      </c>
      <c r="M2915" s="29" t="str">
        <f>O2915&amp;"-"&amp;P2915&amp;"-"&amp;Q2915&amp;"-"&amp;R2915&amp;"-"&amp;S2915&amp;"-"&amp;T2915</f>
        <v>SJ-V-05-000D-XV-0805</v>
      </c>
      <c r="N2915" s="32" t="s">
        <v>2108</v>
      </c>
      <c r="O2915" s="21" t="str">
        <f>IFERROR(VLOOKUP(B2915,'字典-基地管理'!A:B,2,FALSE),"未填")</f>
        <v>SJ</v>
      </c>
      <c r="P2915" s="21" t="str">
        <f>IFERROR(VLOOKUP(C2915,'字典-车间管理'!A:B,2,FALSE),"未填")</f>
        <v>V</v>
      </c>
      <c r="Q2915" s="21" t="str">
        <f>IFERROR(VLOOKUP(D2915,'字典-系统管理&amp;工段管理'!C:D,2,FALSE),"未填")</f>
        <v>05</v>
      </c>
      <c r="R2915" s="22" t="str">
        <f>_xlfn.TEXTJOIN("", TRUE, IF(U2915="0", U2915, ""), IF(V2915="0", V2915, ""), IF(W2915="0", W2915, ""), IF(X2915="0", X2915, ""), IF(U2915&lt;&gt;"0", U2915, ""), IF(V2915&lt;&gt;"0", V2915, ""), IF(W2915&lt;&gt;"0", W2915, ""), IF(X2915&lt;&gt;"0", X2915, ""))</f>
        <v>000D</v>
      </c>
      <c r="S2915" s="21" t="str">
        <f>IFERROR(VLOOKUP(K2915,'字典-设备&amp;仪表管理'!A:B,2,FALSE),"未填")</f>
        <v>XV</v>
      </c>
      <c r="T2915" s="26" t="str">
        <f>IF(L2915="","未填",TEXT(L2915,"0000"))</f>
        <v>0805</v>
      </c>
      <c r="U2915" s="22" t="str">
        <f>IFERROR(VLOOKUP(E2915,'字典-系统管理&amp;工段管理'!$A$2:$B$7,2,0),"0")</f>
        <v>D</v>
      </c>
      <c r="V2915" s="22" t="str">
        <f>IFERROR(VLOOKUP(F2915,'字典-系统管理&amp;工段管理'!$A$2:$B$7,2,0),"0")</f>
        <v>0</v>
      </c>
      <c r="W2915" s="22" t="str">
        <f>IFERROR(VLOOKUP(G2915,'字典-系统管理&amp;工段管理'!$A$2:$B$7,2,0),"0")</f>
        <v>0</v>
      </c>
      <c r="X2915" s="22" t="str">
        <f>IFERROR(VLOOKUP(H2915,'字典-系统管理&amp;工段管理'!$A$2:$B$7,2,0),"0")</f>
        <v>0</v>
      </c>
    </row>
    <row r="2916" spans="1:24" x14ac:dyDescent="0.15">
      <c r="A2916" s="19">
        <v>2914</v>
      </c>
      <c r="B2916" s="22" t="s">
        <v>24</v>
      </c>
      <c r="C2916" s="22" t="s">
        <v>94</v>
      </c>
      <c r="D2916" s="22" t="s">
        <v>234</v>
      </c>
      <c r="E2916" s="22" t="s">
        <v>28</v>
      </c>
      <c r="F2916" s="22"/>
      <c r="G2916" s="22"/>
      <c r="H2916" s="22"/>
      <c r="I2916" s="32" t="s">
        <v>2109</v>
      </c>
      <c r="J2916" s="22" t="s">
        <v>33</v>
      </c>
      <c r="K2916" s="38" t="s">
        <v>325</v>
      </c>
      <c r="L2916" s="20">
        <v>806</v>
      </c>
      <c r="M2916" s="29" t="str">
        <f>O2916&amp;"-"&amp;P2916&amp;"-"&amp;Q2916&amp;"-"&amp;R2916&amp;"-"&amp;S2916&amp;"-"&amp;T2916</f>
        <v>SJ-V-05-000D-XV-0806</v>
      </c>
      <c r="N2916" s="32" t="s">
        <v>2109</v>
      </c>
      <c r="O2916" s="21" t="str">
        <f>IFERROR(VLOOKUP(B2916,'字典-基地管理'!A:B,2,FALSE),"未填")</f>
        <v>SJ</v>
      </c>
      <c r="P2916" s="21" t="str">
        <f>IFERROR(VLOOKUP(C2916,'字典-车间管理'!A:B,2,FALSE),"未填")</f>
        <v>V</v>
      </c>
      <c r="Q2916" s="21" t="str">
        <f>IFERROR(VLOOKUP(D2916,'字典-系统管理&amp;工段管理'!C:D,2,FALSE),"未填")</f>
        <v>05</v>
      </c>
      <c r="R2916" s="22" t="str">
        <f>_xlfn.TEXTJOIN("", TRUE, IF(U2916="0", U2916, ""), IF(V2916="0", V2916, ""), IF(W2916="0", W2916, ""), IF(X2916="0", X2916, ""), IF(U2916&lt;&gt;"0", U2916, ""), IF(V2916&lt;&gt;"0", V2916, ""), IF(W2916&lt;&gt;"0", W2916, ""), IF(X2916&lt;&gt;"0", X2916, ""))</f>
        <v>000D</v>
      </c>
      <c r="S2916" s="21" t="str">
        <f>IFERROR(VLOOKUP(K2916,'字典-设备&amp;仪表管理'!A:B,2,FALSE),"未填")</f>
        <v>XV</v>
      </c>
      <c r="T2916" s="26" t="str">
        <f>IF(L2916="","未填",TEXT(L2916,"0000"))</f>
        <v>0806</v>
      </c>
      <c r="U2916" s="22" t="str">
        <f>IFERROR(VLOOKUP(E2916,'字典-系统管理&amp;工段管理'!$A$2:$B$7,2,0),"0")</f>
        <v>D</v>
      </c>
      <c r="V2916" s="22" t="str">
        <f>IFERROR(VLOOKUP(F2916,'字典-系统管理&amp;工段管理'!$A$2:$B$7,2,0),"0")</f>
        <v>0</v>
      </c>
      <c r="W2916" s="22" t="str">
        <f>IFERROR(VLOOKUP(G2916,'字典-系统管理&amp;工段管理'!$A$2:$B$7,2,0),"0")</f>
        <v>0</v>
      </c>
      <c r="X2916" s="22" t="str">
        <f>IFERROR(VLOOKUP(H2916,'字典-系统管理&amp;工段管理'!$A$2:$B$7,2,0),"0")</f>
        <v>0</v>
      </c>
    </row>
    <row r="2917" spans="1:24" x14ac:dyDescent="0.15">
      <c r="A2917" s="19">
        <v>2915</v>
      </c>
      <c r="B2917" s="22" t="s">
        <v>24</v>
      </c>
      <c r="C2917" s="22" t="s">
        <v>94</v>
      </c>
      <c r="D2917" s="22" t="s">
        <v>234</v>
      </c>
      <c r="E2917" s="22" t="s">
        <v>28</v>
      </c>
      <c r="F2917" s="22"/>
      <c r="G2917" s="22"/>
      <c r="H2917" s="22"/>
      <c r="I2917" s="32" t="s">
        <v>2110</v>
      </c>
      <c r="J2917" s="22" t="s">
        <v>33</v>
      </c>
      <c r="K2917" s="38" t="s">
        <v>325</v>
      </c>
      <c r="L2917" s="20">
        <v>807</v>
      </c>
      <c r="M2917" s="29" t="str">
        <f>O2917&amp;"-"&amp;P2917&amp;"-"&amp;Q2917&amp;"-"&amp;R2917&amp;"-"&amp;S2917&amp;"-"&amp;T2917</f>
        <v>SJ-V-05-000D-XV-0807</v>
      </c>
      <c r="N2917" s="32" t="s">
        <v>2110</v>
      </c>
      <c r="O2917" s="21" t="str">
        <f>IFERROR(VLOOKUP(B2917,'字典-基地管理'!A:B,2,FALSE),"未填")</f>
        <v>SJ</v>
      </c>
      <c r="P2917" s="21" t="str">
        <f>IFERROR(VLOOKUP(C2917,'字典-车间管理'!A:B,2,FALSE),"未填")</f>
        <v>V</v>
      </c>
      <c r="Q2917" s="21" t="str">
        <f>IFERROR(VLOOKUP(D2917,'字典-系统管理&amp;工段管理'!C:D,2,FALSE),"未填")</f>
        <v>05</v>
      </c>
      <c r="R2917" s="22" t="str">
        <f>_xlfn.TEXTJOIN("", TRUE, IF(U2917="0", U2917, ""), IF(V2917="0", V2917, ""), IF(W2917="0", W2917, ""), IF(X2917="0", X2917, ""), IF(U2917&lt;&gt;"0", U2917, ""), IF(V2917&lt;&gt;"0", V2917, ""), IF(W2917&lt;&gt;"0", W2917, ""), IF(X2917&lt;&gt;"0", X2917, ""))</f>
        <v>000D</v>
      </c>
      <c r="S2917" s="21" t="str">
        <f>IFERROR(VLOOKUP(K2917,'字典-设备&amp;仪表管理'!A:B,2,FALSE),"未填")</f>
        <v>XV</v>
      </c>
      <c r="T2917" s="26" t="str">
        <f>IF(L2917="","未填",TEXT(L2917,"0000"))</f>
        <v>0807</v>
      </c>
      <c r="U2917" s="22" t="str">
        <f>IFERROR(VLOOKUP(E2917,'字典-系统管理&amp;工段管理'!$A$2:$B$7,2,0),"0")</f>
        <v>D</v>
      </c>
      <c r="V2917" s="22" t="str">
        <f>IFERROR(VLOOKUP(F2917,'字典-系统管理&amp;工段管理'!$A$2:$B$7,2,0),"0")</f>
        <v>0</v>
      </c>
      <c r="W2917" s="22" t="str">
        <f>IFERROR(VLOOKUP(G2917,'字典-系统管理&amp;工段管理'!$A$2:$B$7,2,0),"0")</f>
        <v>0</v>
      </c>
      <c r="X2917" s="22" t="str">
        <f>IFERROR(VLOOKUP(H2917,'字典-系统管理&amp;工段管理'!$A$2:$B$7,2,0),"0")</f>
        <v>0</v>
      </c>
    </row>
    <row r="2918" spans="1:24" x14ac:dyDescent="0.15">
      <c r="A2918" s="19">
        <v>2916</v>
      </c>
      <c r="B2918" s="22" t="s">
        <v>24</v>
      </c>
      <c r="C2918" s="22" t="s">
        <v>94</v>
      </c>
      <c r="D2918" s="22" t="s">
        <v>234</v>
      </c>
      <c r="E2918" s="22" t="s">
        <v>28</v>
      </c>
      <c r="F2918" s="22"/>
      <c r="G2918" s="22"/>
      <c r="H2918" s="22"/>
      <c r="I2918" s="32" t="s">
        <v>2114</v>
      </c>
      <c r="J2918" s="22" t="s">
        <v>33</v>
      </c>
      <c r="K2918" s="38" t="s">
        <v>325</v>
      </c>
      <c r="L2918" s="20">
        <v>808</v>
      </c>
      <c r="M2918" s="29" t="str">
        <f>O2918&amp;"-"&amp;P2918&amp;"-"&amp;Q2918&amp;"-"&amp;R2918&amp;"-"&amp;S2918&amp;"-"&amp;T2918</f>
        <v>SJ-V-05-000D-XV-0808</v>
      </c>
      <c r="N2918" s="32" t="s">
        <v>2114</v>
      </c>
      <c r="O2918" s="21" t="str">
        <f>IFERROR(VLOOKUP(B2918,'字典-基地管理'!A:B,2,FALSE),"未填")</f>
        <v>SJ</v>
      </c>
      <c r="P2918" s="21" t="str">
        <f>IFERROR(VLOOKUP(C2918,'字典-车间管理'!A:B,2,FALSE),"未填")</f>
        <v>V</v>
      </c>
      <c r="Q2918" s="21" t="str">
        <f>IFERROR(VLOOKUP(D2918,'字典-系统管理&amp;工段管理'!C:D,2,FALSE),"未填")</f>
        <v>05</v>
      </c>
      <c r="R2918" s="22" t="str">
        <f>_xlfn.TEXTJOIN("", TRUE, IF(U2918="0", U2918, ""), IF(V2918="0", V2918, ""), IF(W2918="0", W2918, ""), IF(X2918="0", X2918, ""), IF(U2918&lt;&gt;"0", U2918, ""), IF(V2918&lt;&gt;"0", V2918, ""), IF(W2918&lt;&gt;"0", W2918, ""), IF(X2918&lt;&gt;"0", X2918, ""))</f>
        <v>000D</v>
      </c>
      <c r="S2918" s="21" t="str">
        <f>IFERROR(VLOOKUP(K2918,'字典-设备&amp;仪表管理'!A:B,2,FALSE),"未填")</f>
        <v>XV</v>
      </c>
      <c r="T2918" s="26" t="str">
        <f>IF(L2918="","未填",TEXT(L2918,"0000"))</f>
        <v>0808</v>
      </c>
      <c r="U2918" s="22" t="str">
        <f>IFERROR(VLOOKUP(E2918,'字典-系统管理&amp;工段管理'!$A$2:$B$7,2,0),"0")</f>
        <v>D</v>
      </c>
      <c r="V2918" s="22" t="str">
        <f>IFERROR(VLOOKUP(F2918,'字典-系统管理&amp;工段管理'!$A$2:$B$7,2,0),"0")</f>
        <v>0</v>
      </c>
      <c r="W2918" s="22" t="str">
        <f>IFERROR(VLOOKUP(G2918,'字典-系统管理&amp;工段管理'!$A$2:$B$7,2,0),"0")</f>
        <v>0</v>
      </c>
      <c r="X2918" s="22" t="str">
        <f>IFERROR(VLOOKUP(H2918,'字典-系统管理&amp;工段管理'!$A$2:$B$7,2,0),"0")</f>
        <v>0</v>
      </c>
    </row>
    <row r="2919" spans="1:24" x14ac:dyDescent="0.15">
      <c r="A2919" s="19">
        <v>2917</v>
      </c>
      <c r="B2919" s="22" t="s">
        <v>24</v>
      </c>
      <c r="C2919" s="22" t="s">
        <v>94</v>
      </c>
      <c r="D2919" s="22" t="s">
        <v>234</v>
      </c>
      <c r="E2919" s="22" t="s">
        <v>28</v>
      </c>
      <c r="F2919" s="22"/>
      <c r="G2919" s="22"/>
      <c r="H2919" s="22"/>
      <c r="I2919" s="32" t="s">
        <v>2115</v>
      </c>
      <c r="J2919" s="22" t="s">
        <v>33</v>
      </c>
      <c r="K2919" s="38" t="s">
        <v>325</v>
      </c>
      <c r="L2919" s="20">
        <v>809</v>
      </c>
      <c r="M2919" s="29" t="str">
        <f>O2919&amp;"-"&amp;P2919&amp;"-"&amp;Q2919&amp;"-"&amp;R2919&amp;"-"&amp;S2919&amp;"-"&amp;T2919</f>
        <v>SJ-V-05-000D-XV-0809</v>
      </c>
      <c r="N2919" s="32" t="s">
        <v>2115</v>
      </c>
      <c r="O2919" s="21" t="str">
        <f>IFERROR(VLOOKUP(B2919,'字典-基地管理'!A:B,2,FALSE),"未填")</f>
        <v>SJ</v>
      </c>
      <c r="P2919" s="21" t="str">
        <f>IFERROR(VLOOKUP(C2919,'字典-车间管理'!A:B,2,FALSE),"未填")</f>
        <v>V</v>
      </c>
      <c r="Q2919" s="21" t="str">
        <f>IFERROR(VLOOKUP(D2919,'字典-系统管理&amp;工段管理'!C:D,2,FALSE),"未填")</f>
        <v>05</v>
      </c>
      <c r="R2919" s="22" t="str">
        <f>_xlfn.TEXTJOIN("", TRUE, IF(U2919="0", U2919, ""), IF(V2919="0", V2919, ""), IF(W2919="0", W2919, ""), IF(X2919="0", X2919, ""), IF(U2919&lt;&gt;"0", U2919, ""), IF(V2919&lt;&gt;"0", V2919, ""), IF(W2919&lt;&gt;"0", W2919, ""), IF(X2919&lt;&gt;"0", X2919, ""))</f>
        <v>000D</v>
      </c>
      <c r="S2919" s="21" t="str">
        <f>IFERROR(VLOOKUP(K2919,'字典-设备&amp;仪表管理'!A:B,2,FALSE),"未填")</f>
        <v>XV</v>
      </c>
      <c r="T2919" s="26" t="str">
        <f>IF(L2919="","未填",TEXT(L2919,"0000"))</f>
        <v>0809</v>
      </c>
      <c r="U2919" s="22" t="str">
        <f>IFERROR(VLOOKUP(E2919,'字典-系统管理&amp;工段管理'!$A$2:$B$7,2,0),"0")</f>
        <v>D</v>
      </c>
      <c r="V2919" s="22" t="str">
        <f>IFERROR(VLOOKUP(F2919,'字典-系统管理&amp;工段管理'!$A$2:$B$7,2,0),"0")</f>
        <v>0</v>
      </c>
      <c r="W2919" s="22" t="str">
        <f>IFERROR(VLOOKUP(G2919,'字典-系统管理&amp;工段管理'!$A$2:$B$7,2,0),"0")</f>
        <v>0</v>
      </c>
      <c r="X2919" s="22" t="str">
        <f>IFERROR(VLOOKUP(H2919,'字典-系统管理&amp;工段管理'!$A$2:$B$7,2,0),"0")</f>
        <v>0</v>
      </c>
    </row>
    <row r="2920" spans="1:24" x14ac:dyDescent="0.15">
      <c r="A2920" s="19">
        <v>2918</v>
      </c>
      <c r="B2920" s="22" t="s">
        <v>24</v>
      </c>
      <c r="C2920" s="22" t="s">
        <v>94</v>
      </c>
      <c r="D2920" s="22" t="s">
        <v>234</v>
      </c>
      <c r="E2920" s="22" t="s">
        <v>28</v>
      </c>
      <c r="F2920" s="22"/>
      <c r="G2920" s="22"/>
      <c r="H2920" s="22"/>
      <c r="I2920" s="32" t="s">
        <v>2117</v>
      </c>
      <c r="J2920" s="22" t="s">
        <v>33</v>
      </c>
      <c r="K2920" s="38" t="s">
        <v>325</v>
      </c>
      <c r="L2920" s="20">
        <v>810</v>
      </c>
      <c r="M2920" s="29" t="str">
        <f>O2920&amp;"-"&amp;P2920&amp;"-"&amp;Q2920&amp;"-"&amp;R2920&amp;"-"&amp;S2920&amp;"-"&amp;T2920</f>
        <v>SJ-V-05-000D-XV-0810</v>
      </c>
      <c r="N2920" s="32" t="s">
        <v>2117</v>
      </c>
      <c r="O2920" s="21" t="str">
        <f>IFERROR(VLOOKUP(B2920,'字典-基地管理'!A:B,2,FALSE),"未填")</f>
        <v>SJ</v>
      </c>
      <c r="P2920" s="21" t="str">
        <f>IFERROR(VLOOKUP(C2920,'字典-车间管理'!A:B,2,FALSE),"未填")</f>
        <v>V</v>
      </c>
      <c r="Q2920" s="21" t="str">
        <f>IFERROR(VLOOKUP(D2920,'字典-系统管理&amp;工段管理'!C:D,2,FALSE),"未填")</f>
        <v>05</v>
      </c>
      <c r="R2920" s="22" t="str">
        <f>_xlfn.TEXTJOIN("", TRUE, IF(U2920="0", U2920, ""), IF(V2920="0", V2920, ""), IF(W2920="0", W2920, ""), IF(X2920="0", X2920, ""), IF(U2920&lt;&gt;"0", U2920, ""), IF(V2920&lt;&gt;"0", V2920, ""), IF(W2920&lt;&gt;"0", W2920, ""), IF(X2920&lt;&gt;"0", X2920, ""))</f>
        <v>000D</v>
      </c>
      <c r="S2920" s="21" t="str">
        <f>IFERROR(VLOOKUP(K2920,'字典-设备&amp;仪表管理'!A:B,2,FALSE),"未填")</f>
        <v>XV</v>
      </c>
      <c r="T2920" s="26" t="str">
        <f>IF(L2920="","未填",TEXT(L2920,"0000"))</f>
        <v>0810</v>
      </c>
      <c r="U2920" s="22" t="str">
        <f>IFERROR(VLOOKUP(E2920,'字典-系统管理&amp;工段管理'!$A$2:$B$7,2,0),"0")</f>
        <v>D</v>
      </c>
      <c r="V2920" s="22" t="str">
        <f>IFERROR(VLOOKUP(F2920,'字典-系统管理&amp;工段管理'!$A$2:$B$7,2,0),"0")</f>
        <v>0</v>
      </c>
      <c r="W2920" s="22" t="str">
        <f>IFERROR(VLOOKUP(G2920,'字典-系统管理&amp;工段管理'!$A$2:$B$7,2,0),"0")</f>
        <v>0</v>
      </c>
      <c r="X2920" s="22" t="str">
        <f>IFERROR(VLOOKUP(H2920,'字典-系统管理&amp;工段管理'!$A$2:$B$7,2,0),"0")</f>
        <v>0</v>
      </c>
    </row>
    <row r="2921" spans="1:24" x14ac:dyDescent="0.15">
      <c r="A2921" s="19">
        <v>2919</v>
      </c>
      <c r="B2921" s="22" t="s">
        <v>24</v>
      </c>
      <c r="C2921" s="22" t="s">
        <v>94</v>
      </c>
      <c r="D2921" s="22" t="s">
        <v>234</v>
      </c>
      <c r="E2921" s="22" t="s">
        <v>28</v>
      </c>
      <c r="F2921" s="22"/>
      <c r="G2921" s="22"/>
      <c r="H2921" s="22"/>
      <c r="I2921" s="32" t="s">
        <v>2118</v>
      </c>
      <c r="J2921" s="22" t="s">
        <v>33</v>
      </c>
      <c r="K2921" s="38" t="s">
        <v>325</v>
      </c>
      <c r="L2921" s="20">
        <v>811</v>
      </c>
      <c r="M2921" s="29" t="str">
        <f>O2921&amp;"-"&amp;P2921&amp;"-"&amp;Q2921&amp;"-"&amp;R2921&amp;"-"&amp;S2921&amp;"-"&amp;T2921</f>
        <v>SJ-V-05-000D-XV-0811</v>
      </c>
      <c r="N2921" s="32" t="s">
        <v>2118</v>
      </c>
      <c r="O2921" s="21" t="str">
        <f>IFERROR(VLOOKUP(B2921,'字典-基地管理'!A:B,2,FALSE),"未填")</f>
        <v>SJ</v>
      </c>
      <c r="P2921" s="21" t="str">
        <f>IFERROR(VLOOKUP(C2921,'字典-车间管理'!A:B,2,FALSE),"未填")</f>
        <v>V</v>
      </c>
      <c r="Q2921" s="21" t="str">
        <f>IFERROR(VLOOKUP(D2921,'字典-系统管理&amp;工段管理'!C:D,2,FALSE),"未填")</f>
        <v>05</v>
      </c>
      <c r="R2921" s="22" t="str">
        <f>_xlfn.TEXTJOIN("", TRUE, IF(U2921="0", U2921, ""), IF(V2921="0", V2921, ""), IF(W2921="0", W2921, ""), IF(X2921="0", X2921, ""), IF(U2921&lt;&gt;"0", U2921, ""), IF(V2921&lt;&gt;"0", V2921, ""), IF(W2921&lt;&gt;"0", W2921, ""), IF(X2921&lt;&gt;"0", X2921, ""))</f>
        <v>000D</v>
      </c>
      <c r="S2921" s="21" t="str">
        <f>IFERROR(VLOOKUP(K2921,'字典-设备&amp;仪表管理'!A:B,2,FALSE),"未填")</f>
        <v>XV</v>
      </c>
      <c r="T2921" s="26" t="str">
        <f>IF(L2921="","未填",TEXT(L2921,"0000"))</f>
        <v>0811</v>
      </c>
      <c r="U2921" s="22" t="str">
        <f>IFERROR(VLOOKUP(E2921,'字典-系统管理&amp;工段管理'!$A$2:$B$7,2,0),"0")</f>
        <v>D</v>
      </c>
      <c r="V2921" s="22" t="str">
        <f>IFERROR(VLOOKUP(F2921,'字典-系统管理&amp;工段管理'!$A$2:$B$7,2,0),"0")</f>
        <v>0</v>
      </c>
      <c r="W2921" s="22" t="str">
        <f>IFERROR(VLOOKUP(G2921,'字典-系统管理&amp;工段管理'!$A$2:$B$7,2,0),"0")</f>
        <v>0</v>
      </c>
      <c r="X2921" s="22" t="str">
        <f>IFERROR(VLOOKUP(H2921,'字典-系统管理&amp;工段管理'!$A$2:$B$7,2,0),"0")</f>
        <v>0</v>
      </c>
    </row>
    <row r="2922" spans="1:24" x14ac:dyDescent="0.15">
      <c r="A2922" s="19">
        <v>2920</v>
      </c>
      <c r="B2922" s="22" t="s">
        <v>24</v>
      </c>
      <c r="C2922" s="22" t="s">
        <v>94</v>
      </c>
      <c r="D2922" s="22" t="s">
        <v>234</v>
      </c>
      <c r="E2922" s="22" t="s">
        <v>28</v>
      </c>
      <c r="F2922" s="22"/>
      <c r="G2922" s="22"/>
      <c r="H2922" s="22"/>
      <c r="I2922" s="32" t="s">
        <v>2119</v>
      </c>
      <c r="J2922" s="22" t="s">
        <v>33</v>
      </c>
      <c r="K2922" s="38" t="s">
        <v>325</v>
      </c>
      <c r="L2922" s="20">
        <v>812</v>
      </c>
      <c r="M2922" s="29" t="str">
        <f>O2922&amp;"-"&amp;P2922&amp;"-"&amp;Q2922&amp;"-"&amp;R2922&amp;"-"&amp;S2922&amp;"-"&amp;T2922</f>
        <v>SJ-V-05-000D-XV-0812</v>
      </c>
      <c r="N2922" s="32" t="s">
        <v>2119</v>
      </c>
      <c r="O2922" s="21" t="str">
        <f>IFERROR(VLOOKUP(B2922,'字典-基地管理'!A:B,2,FALSE),"未填")</f>
        <v>SJ</v>
      </c>
      <c r="P2922" s="21" t="str">
        <f>IFERROR(VLOOKUP(C2922,'字典-车间管理'!A:B,2,FALSE),"未填")</f>
        <v>V</v>
      </c>
      <c r="Q2922" s="21" t="str">
        <f>IFERROR(VLOOKUP(D2922,'字典-系统管理&amp;工段管理'!C:D,2,FALSE),"未填")</f>
        <v>05</v>
      </c>
      <c r="R2922" s="22" t="str">
        <f>_xlfn.TEXTJOIN("", TRUE, IF(U2922="0", U2922, ""), IF(V2922="0", V2922, ""), IF(W2922="0", W2922, ""), IF(X2922="0", X2922, ""), IF(U2922&lt;&gt;"0", U2922, ""), IF(V2922&lt;&gt;"0", V2922, ""), IF(W2922&lt;&gt;"0", W2922, ""), IF(X2922&lt;&gt;"0", X2922, ""))</f>
        <v>000D</v>
      </c>
      <c r="S2922" s="21" t="str">
        <f>IFERROR(VLOOKUP(K2922,'字典-设备&amp;仪表管理'!A:B,2,FALSE),"未填")</f>
        <v>XV</v>
      </c>
      <c r="T2922" s="26" t="str">
        <f>IF(L2922="","未填",TEXT(L2922,"0000"))</f>
        <v>0812</v>
      </c>
      <c r="U2922" s="22" t="str">
        <f>IFERROR(VLOOKUP(E2922,'字典-系统管理&amp;工段管理'!$A$2:$B$7,2,0),"0")</f>
        <v>D</v>
      </c>
      <c r="V2922" s="22" t="str">
        <f>IFERROR(VLOOKUP(F2922,'字典-系统管理&amp;工段管理'!$A$2:$B$7,2,0),"0")</f>
        <v>0</v>
      </c>
      <c r="W2922" s="22" t="str">
        <f>IFERROR(VLOOKUP(G2922,'字典-系统管理&amp;工段管理'!$A$2:$B$7,2,0),"0")</f>
        <v>0</v>
      </c>
      <c r="X2922" s="22" t="str">
        <f>IFERROR(VLOOKUP(H2922,'字典-系统管理&amp;工段管理'!$A$2:$B$7,2,0),"0")</f>
        <v>0</v>
      </c>
    </row>
    <row r="2923" spans="1:24" x14ac:dyDescent="0.15">
      <c r="A2923" s="19">
        <v>2921</v>
      </c>
      <c r="B2923" s="22" t="s">
        <v>24</v>
      </c>
      <c r="C2923" s="22" t="s">
        <v>94</v>
      </c>
      <c r="D2923" s="22" t="s">
        <v>234</v>
      </c>
      <c r="E2923" s="22" t="s">
        <v>28</v>
      </c>
      <c r="F2923" s="22"/>
      <c r="G2923" s="22"/>
      <c r="H2923" s="22"/>
      <c r="I2923" s="32" t="s">
        <v>2120</v>
      </c>
      <c r="J2923" s="22" t="s">
        <v>33</v>
      </c>
      <c r="K2923" s="38" t="s">
        <v>325</v>
      </c>
      <c r="L2923" s="20">
        <v>813</v>
      </c>
      <c r="M2923" s="29" t="str">
        <f>O2923&amp;"-"&amp;P2923&amp;"-"&amp;Q2923&amp;"-"&amp;R2923&amp;"-"&amp;S2923&amp;"-"&amp;T2923</f>
        <v>SJ-V-05-000D-XV-0813</v>
      </c>
      <c r="N2923" s="32" t="s">
        <v>2120</v>
      </c>
      <c r="O2923" s="21" t="str">
        <f>IFERROR(VLOOKUP(B2923,'字典-基地管理'!A:B,2,FALSE),"未填")</f>
        <v>SJ</v>
      </c>
      <c r="P2923" s="21" t="str">
        <f>IFERROR(VLOOKUP(C2923,'字典-车间管理'!A:B,2,FALSE),"未填")</f>
        <v>V</v>
      </c>
      <c r="Q2923" s="21" t="str">
        <f>IFERROR(VLOOKUP(D2923,'字典-系统管理&amp;工段管理'!C:D,2,FALSE),"未填")</f>
        <v>05</v>
      </c>
      <c r="R2923" s="22" t="str">
        <f>_xlfn.TEXTJOIN("", TRUE, IF(U2923="0", U2923, ""), IF(V2923="0", V2923, ""), IF(W2923="0", W2923, ""), IF(X2923="0", X2923, ""), IF(U2923&lt;&gt;"0", U2923, ""), IF(V2923&lt;&gt;"0", V2923, ""), IF(W2923&lt;&gt;"0", W2923, ""), IF(X2923&lt;&gt;"0", X2923, ""))</f>
        <v>000D</v>
      </c>
      <c r="S2923" s="21" t="str">
        <f>IFERROR(VLOOKUP(K2923,'字典-设备&amp;仪表管理'!A:B,2,FALSE),"未填")</f>
        <v>XV</v>
      </c>
      <c r="T2923" s="26" t="str">
        <f>IF(L2923="","未填",TEXT(L2923,"0000"))</f>
        <v>0813</v>
      </c>
      <c r="U2923" s="22" t="str">
        <f>IFERROR(VLOOKUP(E2923,'字典-系统管理&amp;工段管理'!$A$2:$B$7,2,0),"0")</f>
        <v>D</v>
      </c>
      <c r="V2923" s="22" t="str">
        <f>IFERROR(VLOOKUP(F2923,'字典-系统管理&amp;工段管理'!$A$2:$B$7,2,0),"0")</f>
        <v>0</v>
      </c>
      <c r="W2923" s="22" t="str">
        <f>IFERROR(VLOOKUP(G2923,'字典-系统管理&amp;工段管理'!$A$2:$B$7,2,0),"0")</f>
        <v>0</v>
      </c>
      <c r="X2923" s="22" t="str">
        <f>IFERROR(VLOOKUP(H2923,'字典-系统管理&amp;工段管理'!$A$2:$B$7,2,0),"0")</f>
        <v>0</v>
      </c>
    </row>
    <row r="2924" spans="1:24" x14ac:dyDescent="0.15">
      <c r="A2924" s="19">
        <v>2922</v>
      </c>
      <c r="B2924" s="22" t="s">
        <v>24</v>
      </c>
      <c r="C2924" s="22" t="s">
        <v>94</v>
      </c>
      <c r="D2924" s="22" t="s">
        <v>234</v>
      </c>
      <c r="E2924" s="22" t="s">
        <v>28</v>
      </c>
      <c r="F2924" s="22"/>
      <c r="G2924" s="22"/>
      <c r="H2924" s="22"/>
      <c r="I2924" s="32" t="s">
        <v>2121</v>
      </c>
      <c r="J2924" s="22" t="s">
        <v>33</v>
      </c>
      <c r="K2924" s="38" t="s">
        <v>325</v>
      </c>
      <c r="L2924" s="20">
        <v>814</v>
      </c>
      <c r="M2924" s="29" t="str">
        <f>O2924&amp;"-"&amp;P2924&amp;"-"&amp;Q2924&amp;"-"&amp;R2924&amp;"-"&amp;S2924&amp;"-"&amp;T2924</f>
        <v>SJ-V-05-000D-XV-0814</v>
      </c>
      <c r="N2924" s="32" t="s">
        <v>2121</v>
      </c>
      <c r="O2924" s="21" t="str">
        <f>IFERROR(VLOOKUP(B2924,'字典-基地管理'!A:B,2,FALSE),"未填")</f>
        <v>SJ</v>
      </c>
      <c r="P2924" s="21" t="str">
        <f>IFERROR(VLOOKUP(C2924,'字典-车间管理'!A:B,2,FALSE),"未填")</f>
        <v>V</v>
      </c>
      <c r="Q2924" s="21" t="str">
        <f>IFERROR(VLOOKUP(D2924,'字典-系统管理&amp;工段管理'!C:D,2,FALSE),"未填")</f>
        <v>05</v>
      </c>
      <c r="R2924" s="22" t="str">
        <f>_xlfn.TEXTJOIN("", TRUE, IF(U2924="0", U2924, ""), IF(V2924="0", V2924, ""), IF(W2924="0", W2924, ""), IF(X2924="0", X2924, ""), IF(U2924&lt;&gt;"0", U2924, ""), IF(V2924&lt;&gt;"0", V2924, ""), IF(W2924&lt;&gt;"0", W2924, ""), IF(X2924&lt;&gt;"0", X2924, ""))</f>
        <v>000D</v>
      </c>
      <c r="S2924" s="21" t="str">
        <f>IFERROR(VLOOKUP(K2924,'字典-设备&amp;仪表管理'!A:B,2,FALSE),"未填")</f>
        <v>XV</v>
      </c>
      <c r="T2924" s="26" t="str">
        <f>IF(L2924="","未填",TEXT(L2924,"0000"))</f>
        <v>0814</v>
      </c>
      <c r="U2924" s="22" t="str">
        <f>IFERROR(VLOOKUP(E2924,'字典-系统管理&amp;工段管理'!$A$2:$B$7,2,0),"0")</f>
        <v>D</v>
      </c>
      <c r="V2924" s="22" t="str">
        <f>IFERROR(VLOOKUP(F2924,'字典-系统管理&amp;工段管理'!$A$2:$B$7,2,0),"0")</f>
        <v>0</v>
      </c>
      <c r="W2924" s="22" t="str">
        <f>IFERROR(VLOOKUP(G2924,'字典-系统管理&amp;工段管理'!$A$2:$B$7,2,0),"0")</f>
        <v>0</v>
      </c>
      <c r="X2924" s="22" t="str">
        <f>IFERROR(VLOOKUP(H2924,'字典-系统管理&amp;工段管理'!$A$2:$B$7,2,0),"0")</f>
        <v>0</v>
      </c>
    </row>
    <row r="2925" spans="1:24" x14ac:dyDescent="0.15">
      <c r="A2925" s="19">
        <v>2923</v>
      </c>
      <c r="B2925" s="22" t="s">
        <v>24</v>
      </c>
      <c r="C2925" s="22" t="s">
        <v>94</v>
      </c>
      <c r="D2925" s="22" t="s">
        <v>234</v>
      </c>
      <c r="E2925" s="22" t="s">
        <v>28</v>
      </c>
      <c r="F2925" s="22"/>
      <c r="G2925" s="22"/>
      <c r="H2925" s="22"/>
      <c r="I2925" s="32" t="s">
        <v>2122</v>
      </c>
      <c r="J2925" s="22" t="s">
        <v>33</v>
      </c>
      <c r="K2925" s="38" t="s">
        <v>325</v>
      </c>
      <c r="L2925" s="20">
        <v>815</v>
      </c>
      <c r="M2925" s="29" t="str">
        <f>O2925&amp;"-"&amp;P2925&amp;"-"&amp;Q2925&amp;"-"&amp;R2925&amp;"-"&amp;S2925&amp;"-"&amp;T2925</f>
        <v>SJ-V-05-000D-XV-0815</v>
      </c>
      <c r="N2925" s="32" t="s">
        <v>2122</v>
      </c>
      <c r="O2925" s="21" t="str">
        <f>IFERROR(VLOOKUP(B2925,'字典-基地管理'!A:B,2,FALSE),"未填")</f>
        <v>SJ</v>
      </c>
      <c r="P2925" s="21" t="str">
        <f>IFERROR(VLOOKUP(C2925,'字典-车间管理'!A:B,2,FALSE),"未填")</f>
        <v>V</v>
      </c>
      <c r="Q2925" s="21" t="str">
        <f>IFERROR(VLOOKUP(D2925,'字典-系统管理&amp;工段管理'!C:D,2,FALSE),"未填")</f>
        <v>05</v>
      </c>
      <c r="R2925" s="22" t="str">
        <f>_xlfn.TEXTJOIN("", TRUE, IF(U2925="0", U2925, ""), IF(V2925="0", V2925, ""), IF(W2925="0", W2925, ""), IF(X2925="0", X2925, ""), IF(U2925&lt;&gt;"0", U2925, ""), IF(V2925&lt;&gt;"0", V2925, ""), IF(W2925&lt;&gt;"0", W2925, ""), IF(X2925&lt;&gt;"0", X2925, ""))</f>
        <v>000D</v>
      </c>
      <c r="S2925" s="21" t="str">
        <f>IFERROR(VLOOKUP(K2925,'字典-设备&amp;仪表管理'!A:B,2,FALSE),"未填")</f>
        <v>XV</v>
      </c>
      <c r="T2925" s="26" t="str">
        <f>IF(L2925="","未填",TEXT(L2925,"0000"))</f>
        <v>0815</v>
      </c>
      <c r="U2925" s="22" t="str">
        <f>IFERROR(VLOOKUP(E2925,'字典-系统管理&amp;工段管理'!$A$2:$B$7,2,0),"0")</f>
        <v>D</v>
      </c>
      <c r="V2925" s="22" t="str">
        <f>IFERROR(VLOOKUP(F2925,'字典-系统管理&amp;工段管理'!$A$2:$B$7,2,0),"0")</f>
        <v>0</v>
      </c>
      <c r="W2925" s="22" t="str">
        <f>IFERROR(VLOOKUP(G2925,'字典-系统管理&amp;工段管理'!$A$2:$B$7,2,0),"0")</f>
        <v>0</v>
      </c>
      <c r="X2925" s="22" t="str">
        <f>IFERROR(VLOOKUP(H2925,'字典-系统管理&amp;工段管理'!$A$2:$B$7,2,0),"0")</f>
        <v>0</v>
      </c>
    </row>
    <row r="2926" spans="1:24" x14ac:dyDescent="0.15">
      <c r="A2926" s="19">
        <v>2924</v>
      </c>
      <c r="B2926" s="22" t="s">
        <v>24</v>
      </c>
      <c r="C2926" s="22" t="s">
        <v>94</v>
      </c>
      <c r="D2926" s="22" t="s">
        <v>234</v>
      </c>
      <c r="E2926" s="22" t="s">
        <v>28</v>
      </c>
      <c r="F2926" s="22"/>
      <c r="G2926" s="22"/>
      <c r="H2926" s="22"/>
      <c r="I2926" s="32" t="s">
        <v>2123</v>
      </c>
      <c r="J2926" s="22" t="s">
        <v>33</v>
      </c>
      <c r="K2926" s="38" t="s">
        <v>325</v>
      </c>
      <c r="L2926" s="20">
        <v>816</v>
      </c>
      <c r="M2926" s="29" t="str">
        <f>O2926&amp;"-"&amp;P2926&amp;"-"&amp;Q2926&amp;"-"&amp;R2926&amp;"-"&amp;S2926&amp;"-"&amp;T2926</f>
        <v>SJ-V-05-000D-XV-0816</v>
      </c>
      <c r="N2926" s="32" t="s">
        <v>2123</v>
      </c>
      <c r="O2926" s="21" t="str">
        <f>IFERROR(VLOOKUP(B2926,'字典-基地管理'!A:B,2,FALSE),"未填")</f>
        <v>SJ</v>
      </c>
      <c r="P2926" s="21" t="str">
        <f>IFERROR(VLOOKUP(C2926,'字典-车间管理'!A:B,2,FALSE),"未填")</f>
        <v>V</v>
      </c>
      <c r="Q2926" s="21" t="str">
        <f>IFERROR(VLOOKUP(D2926,'字典-系统管理&amp;工段管理'!C:D,2,FALSE),"未填")</f>
        <v>05</v>
      </c>
      <c r="R2926" s="22" t="str">
        <f>_xlfn.TEXTJOIN("", TRUE, IF(U2926="0", U2926, ""), IF(V2926="0", V2926, ""), IF(W2926="0", W2926, ""), IF(X2926="0", X2926, ""), IF(U2926&lt;&gt;"0", U2926, ""), IF(V2926&lt;&gt;"0", V2926, ""), IF(W2926&lt;&gt;"0", W2926, ""), IF(X2926&lt;&gt;"0", X2926, ""))</f>
        <v>000D</v>
      </c>
      <c r="S2926" s="21" t="str">
        <f>IFERROR(VLOOKUP(K2926,'字典-设备&amp;仪表管理'!A:B,2,FALSE),"未填")</f>
        <v>XV</v>
      </c>
      <c r="T2926" s="26" t="str">
        <f>IF(L2926="","未填",TEXT(L2926,"0000"))</f>
        <v>0816</v>
      </c>
      <c r="U2926" s="22" t="str">
        <f>IFERROR(VLOOKUP(E2926,'字典-系统管理&amp;工段管理'!$A$2:$B$7,2,0),"0")</f>
        <v>D</v>
      </c>
      <c r="V2926" s="22" t="str">
        <f>IFERROR(VLOOKUP(F2926,'字典-系统管理&amp;工段管理'!$A$2:$B$7,2,0),"0")</f>
        <v>0</v>
      </c>
      <c r="W2926" s="22" t="str">
        <f>IFERROR(VLOOKUP(G2926,'字典-系统管理&amp;工段管理'!$A$2:$B$7,2,0),"0")</f>
        <v>0</v>
      </c>
      <c r="X2926" s="22" t="str">
        <f>IFERROR(VLOOKUP(H2926,'字典-系统管理&amp;工段管理'!$A$2:$B$7,2,0),"0")</f>
        <v>0</v>
      </c>
    </row>
    <row r="2927" spans="1:24" x14ac:dyDescent="0.15">
      <c r="A2927" s="19">
        <v>2925</v>
      </c>
      <c r="B2927" s="22" t="s">
        <v>24</v>
      </c>
      <c r="C2927" s="22" t="s">
        <v>94</v>
      </c>
      <c r="D2927" s="22" t="s">
        <v>234</v>
      </c>
      <c r="E2927" s="22" t="s">
        <v>28</v>
      </c>
      <c r="F2927" s="22"/>
      <c r="G2927" s="22"/>
      <c r="H2927" s="22"/>
      <c r="I2927" s="32" t="s">
        <v>2124</v>
      </c>
      <c r="J2927" s="22" t="s">
        <v>33</v>
      </c>
      <c r="K2927" s="38" t="s">
        <v>325</v>
      </c>
      <c r="L2927" s="20">
        <v>817</v>
      </c>
      <c r="M2927" s="29" t="str">
        <f>O2927&amp;"-"&amp;P2927&amp;"-"&amp;Q2927&amp;"-"&amp;R2927&amp;"-"&amp;S2927&amp;"-"&amp;T2927</f>
        <v>SJ-V-05-000D-XV-0817</v>
      </c>
      <c r="N2927" s="32" t="s">
        <v>2124</v>
      </c>
      <c r="O2927" s="21" t="str">
        <f>IFERROR(VLOOKUP(B2927,'字典-基地管理'!A:B,2,FALSE),"未填")</f>
        <v>SJ</v>
      </c>
      <c r="P2927" s="21" t="str">
        <f>IFERROR(VLOOKUP(C2927,'字典-车间管理'!A:B,2,FALSE),"未填")</f>
        <v>V</v>
      </c>
      <c r="Q2927" s="21" t="str">
        <f>IFERROR(VLOOKUP(D2927,'字典-系统管理&amp;工段管理'!C:D,2,FALSE),"未填")</f>
        <v>05</v>
      </c>
      <c r="R2927" s="22" t="str">
        <f>_xlfn.TEXTJOIN("", TRUE, IF(U2927="0", U2927, ""), IF(V2927="0", V2927, ""), IF(W2927="0", W2927, ""), IF(X2927="0", X2927, ""), IF(U2927&lt;&gt;"0", U2927, ""), IF(V2927&lt;&gt;"0", V2927, ""), IF(W2927&lt;&gt;"0", W2927, ""), IF(X2927&lt;&gt;"0", X2927, ""))</f>
        <v>000D</v>
      </c>
      <c r="S2927" s="21" t="str">
        <f>IFERROR(VLOOKUP(K2927,'字典-设备&amp;仪表管理'!A:B,2,FALSE),"未填")</f>
        <v>XV</v>
      </c>
      <c r="T2927" s="26" t="str">
        <f>IF(L2927="","未填",TEXT(L2927,"0000"))</f>
        <v>0817</v>
      </c>
      <c r="U2927" s="22" t="str">
        <f>IFERROR(VLOOKUP(E2927,'字典-系统管理&amp;工段管理'!$A$2:$B$7,2,0),"0")</f>
        <v>D</v>
      </c>
      <c r="V2927" s="22" t="str">
        <f>IFERROR(VLOOKUP(F2927,'字典-系统管理&amp;工段管理'!$A$2:$B$7,2,0),"0")</f>
        <v>0</v>
      </c>
      <c r="W2927" s="22" t="str">
        <f>IFERROR(VLOOKUP(G2927,'字典-系统管理&amp;工段管理'!$A$2:$B$7,2,0),"0")</f>
        <v>0</v>
      </c>
      <c r="X2927" s="22" t="str">
        <f>IFERROR(VLOOKUP(H2927,'字典-系统管理&amp;工段管理'!$A$2:$B$7,2,0),"0")</f>
        <v>0</v>
      </c>
    </row>
    <row r="2928" spans="1:24" x14ac:dyDescent="0.15">
      <c r="A2928" s="19">
        <v>2926</v>
      </c>
      <c r="B2928" s="22" t="s">
        <v>24</v>
      </c>
      <c r="C2928" s="22" t="s">
        <v>94</v>
      </c>
      <c r="D2928" s="22" t="s">
        <v>234</v>
      </c>
      <c r="E2928" s="22" t="s">
        <v>28</v>
      </c>
      <c r="F2928" s="22"/>
      <c r="G2928" s="22"/>
      <c r="H2928" s="22"/>
      <c r="I2928" s="32" t="s">
        <v>2125</v>
      </c>
      <c r="J2928" s="22" t="s">
        <v>33</v>
      </c>
      <c r="K2928" s="38" t="s">
        <v>325</v>
      </c>
      <c r="L2928" s="20">
        <v>818</v>
      </c>
      <c r="M2928" s="29" t="str">
        <f>O2928&amp;"-"&amp;P2928&amp;"-"&amp;Q2928&amp;"-"&amp;R2928&amp;"-"&amp;S2928&amp;"-"&amp;T2928</f>
        <v>SJ-V-05-000D-XV-0818</v>
      </c>
      <c r="N2928" s="32" t="s">
        <v>2125</v>
      </c>
      <c r="O2928" s="21" t="str">
        <f>IFERROR(VLOOKUP(B2928,'字典-基地管理'!A:B,2,FALSE),"未填")</f>
        <v>SJ</v>
      </c>
      <c r="P2928" s="21" t="str">
        <f>IFERROR(VLOOKUP(C2928,'字典-车间管理'!A:B,2,FALSE),"未填")</f>
        <v>V</v>
      </c>
      <c r="Q2928" s="21" t="str">
        <f>IFERROR(VLOOKUP(D2928,'字典-系统管理&amp;工段管理'!C:D,2,FALSE),"未填")</f>
        <v>05</v>
      </c>
      <c r="R2928" s="22" t="str">
        <f>_xlfn.TEXTJOIN("", TRUE, IF(U2928="0", U2928, ""), IF(V2928="0", V2928, ""), IF(W2928="0", W2928, ""), IF(X2928="0", X2928, ""), IF(U2928&lt;&gt;"0", U2928, ""), IF(V2928&lt;&gt;"0", V2928, ""), IF(W2928&lt;&gt;"0", W2928, ""), IF(X2928&lt;&gt;"0", X2928, ""))</f>
        <v>000D</v>
      </c>
      <c r="S2928" s="21" t="str">
        <f>IFERROR(VLOOKUP(K2928,'字典-设备&amp;仪表管理'!A:B,2,FALSE),"未填")</f>
        <v>XV</v>
      </c>
      <c r="T2928" s="26" t="str">
        <f>IF(L2928="","未填",TEXT(L2928,"0000"))</f>
        <v>0818</v>
      </c>
      <c r="U2928" s="22" t="str">
        <f>IFERROR(VLOOKUP(E2928,'字典-系统管理&amp;工段管理'!$A$2:$B$7,2,0),"0")</f>
        <v>D</v>
      </c>
      <c r="V2928" s="22" t="str">
        <f>IFERROR(VLOOKUP(F2928,'字典-系统管理&amp;工段管理'!$A$2:$B$7,2,0),"0")</f>
        <v>0</v>
      </c>
      <c r="W2928" s="22" t="str">
        <f>IFERROR(VLOOKUP(G2928,'字典-系统管理&amp;工段管理'!$A$2:$B$7,2,0),"0")</f>
        <v>0</v>
      </c>
      <c r="X2928" s="22" t="str">
        <f>IFERROR(VLOOKUP(H2928,'字典-系统管理&amp;工段管理'!$A$2:$B$7,2,0),"0")</f>
        <v>0</v>
      </c>
    </row>
    <row r="2929" spans="1:24" x14ac:dyDescent="0.15">
      <c r="A2929" s="19">
        <v>2927</v>
      </c>
      <c r="B2929" s="22" t="s">
        <v>24</v>
      </c>
      <c r="C2929" s="22" t="s">
        <v>94</v>
      </c>
      <c r="D2929" s="22" t="s">
        <v>234</v>
      </c>
      <c r="E2929" s="22" t="s">
        <v>28</v>
      </c>
      <c r="F2929" s="22"/>
      <c r="G2929" s="22"/>
      <c r="H2929" s="22"/>
      <c r="I2929" s="32" t="s">
        <v>2126</v>
      </c>
      <c r="J2929" s="22" t="s">
        <v>33</v>
      </c>
      <c r="K2929" s="38" t="s">
        <v>325</v>
      </c>
      <c r="L2929" s="20">
        <v>819</v>
      </c>
      <c r="M2929" s="29" t="str">
        <f>O2929&amp;"-"&amp;P2929&amp;"-"&amp;Q2929&amp;"-"&amp;R2929&amp;"-"&amp;S2929&amp;"-"&amp;T2929</f>
        <v>SJ-V-05-000D-XV-0819</v>
      </c>
      <c r="N2929" s="32" t="s">
        <v>2126</v>
      </c>
      <c r="O2929" s="21" t="str">
        <f>IFERROR(VLOOKUP(B2929,'字典-基地管理'!A:B,2,FALSE),"未填")</f>
        <v>SJ</v>
      </c>
      <c r="P2929" s="21" t="str">
        <f>IFERROR(VLOOKUP(C2929,'字典-车间管理'!A:B,2,FALSE),"未填")</f>
        <v>V</v>
      </c>
      <c r="Q2929" s="21" t="str">
        <f>IFERROR(VLOOKUP(D2929,'字典-系统管理&amp;工段管理'!C:D,2,FALSE),"未填")</f>
        <v>05</v>
      </c>
      <c r="R2929" s="22" t="str">
        <f>_xlfn.TEXTJOIN("", TRUE, IF(U2929="0", U2929, ""), IF(V2929="0", V2929, ""), IF(W2929="0", W2929, ""), IF(X2929="0", X2929, ""), IF(U2929&lt;&gt;"0", U2929, ""), IF(V2929&lt;&gt;"0", V2929, ""), IF(W2929&lt;&gt;"0", W2929, ""), IF(X2929&lt;&gt;"0", X2929, ""))</f>
        <v>000D</v>
      </c>
      <c r="S2929" s="21" t="str">
        <f>IFERROR(VLOOKUP(K2929,'字典-设备&amp;仪表管理'!A:B,2,FALSE),"未填")</f>
        <v>XV</v>
      </c>
      <c r="T2929" s="26" t="str">
        <f>IF(L2929="","未填",TEXT(L2929,"0000"))</f>
        <v>0819</v>
      </c>
      <c r="U2929" s="22" t="str">
        <f>IFERROR(VLOOKUP(E2929,'字典-系统管理&amp;工段管理'!$A$2:$B$7,2,0),"0")</f>
        <v>D</v>
      </c>
      <c r="V2929" s="22" t="str">
        <f>IFERROR(VLOOKUP(F2929,'字典-系统管理&amp;工段管理'!$A$2:$B$7,2,0),"0")</f>
        <v>0</v>
      </c>
      <c r="W2929" s="22" t="str">
        <f>IFERROR(VLOOKUP(G2929,'字典-系统管理&amp;工段管理'!$A$2:$B$7,2,0),"0")</f>
        <v>0</v>
      </c>
      <c r="X2929" s="22" t="str">
        <f>IFERROR(VLOOKUP(H2929,'字典-系统管理&amp;工段管理'!$A$2:$B$7,2,0),"0")</f>
        <v>0</v>
      </c>
    </row>
    <row r="2930" spans="1:24" x14ac:dyDescent="0.15">
      <c r="A2930" s="19">
        <v>2928</v>
      </c>
      <c r="B2930" s="22" t="s">
        <v>24</v>
      </c>
      <c r="C2930" s="22" t="s">
        <v>94</v>
      </c>
      <c r="D2930" s="22" t="s">
        <v>234</v>
      </c>
      <c r="E2930" s="22" t="s">
        <v>28</v>
      </c>
      <c r="F2930" s="22"/>
      <c r="G2930" s="22"/>
      <c r="H2930" s="22"/>
      <c r="I2930" s="32" t="s">
        <v>2127</v>
      </c>
      <c r="J2930" s="22" t="s">
        <v>33</v>
      </c>
      <c r="K2930" s="38" t="s">
        <v>325</v>
      </c>
      <c r="L2930" s="20">
        <v>820</v>
      </c>
      <c r="M2930" s="29" t="str">
        <f>O2930&amp;"-"&amp;P2930&amp;"-"&amp;Q2930&amp;"-"&amp;R2930&amp;"-"&amp;S2930&amp;"-"&amp;T2930</f>
        <v>SJ-V-05-000D-XV-0820</v>
      </c>
      <c r="N2930" s="32" t="s">
        <v>2127</v>
      </c>
      <c r="O2930" s="21" t="str">
        <f>IFERROR(VLOOKUP(B2930,'字典-基地管理'!A:B,2,FALSE),"未填")</f>
        <v>SJ</v>
      </c>
      <c r="P2930" s="21" t="str">
        <f>IFERROR(VLOOKUP(C2930,'字典-车间管理'!A:B,2,FALSE),"未填")</f>
        <v>V</v>
      </c>
      <c r="Q2930" s="21" t="str">
        <f>IFERROR(VLOOKUP(D2930,'字典-系统管理&amp;工段管理'!C:D,2,FALSE),"未填")</f>
        <v>05</v>
      </c>
      <c r="R2930" s="22" t="str">
        <f>_xlfn.TEXTJOIN("", TRUE, IF(U2930="0", U2930, ""), IF(V2930="0", V2930, ""), IF(W2930="0", W2930, ""), IF(X2930="0", X2930, ""), IF(U2930&lt;&gt;"0", U2930, ""), IF(V2930&lt;&gt;"0", V2930, ""), IF(W2930&lt;&gt;"0", W2930, ""), IF(X2930&lt;&gt;"0", X2930, ""))</f>
        <v>000D</v>
      </c>
      <c r="S2930" s="21" t="str">
        <f>IFERROR(VLOOKUP(K2930,'字典-设备&amp;仪表管理'!A:B,2,FALSE),"未填")</f>
        <v>XV</v>
      </c>
      <c r="T2930" s="26" t="str">
        <f>IF(L2930="","未填",TEXT(L2930,"0000"))</f>
        <v>0820</v>
      </c>
      <c r="U2930" s="22" t="str">
        <f>IFERROR(VLOOKUP(E2930,'字典-系统管理&amp;工段管理'!$A$2:$B$7,2,0),"0")</f>
        <v>D</v>
      </c>
      <c r="V2930" s="22" t="str">
        <f>IFERROR(VLOOKUP(F2930,'字典-系统管理&amp;工段管理'!$A$2:$B$7,2,0),"0")</f>
        <v>0</v>
      </c>
      <c r="W2930" s="22" t="str">
        <f>IFERROR(VLOOKUP(G2930,'字典-系统管理&amp;工段管理'!$A$2:$B$7,2,0),"0")</f>
        <v>0</v>
      </c>
      <c r="X2930" s="22" t="str">
        <f>IFERROR(VLOOKUP(H2930,'字典-系统管理&amp;工段管理'!$A$2:$B$7,2,0),"0")</f>
        <v>0</v>
      </c>
    </row>
    <row r="2931" spans="1:24" x14ac:dyDescent="0.15">
      <c r="A2931" s="19">
        <v>2929</v>
      </c>
      <c r="B2931" s="22" t="s">
        <v>24</v>
      </c>
      <c r="C2931" s="22" t="s">
        <v>94</v>
      </c>
      <c r="D2931" s="22" t="s">
        <v>234</v>
      </c>
      <c r="E2931" s="22" t="s">
        <v>28</v>
      </c>
      <c r="F2931" s="22"/>
      <c r="G2931" s="22"/>
      <c r="H2931" s="22"/>
      <c r="I2931" s="32" t="s">
        <v>2131</v>
      </c>
      <c r="J2931" s="22" t="s">
        <v>33</v>
      </c>
      <c r="K2931" s="38" t="s">
        <v>325</v>
      </c>
      <c r="L2931" s="20">
        <v>821</v>
      </c>
      <c r="M2931" s="29" t="str">
        <f>O2931&amp;"-"&amp;P2931&amp;"-"&amp;Q2931&amp;"-"&amp;R2931&amp;"-"&amp;S2931&amp;"-"&amp;T2931</f>
        <v>SJ-V-05-000D-XV-0821</v>
      </c>
      <c r="N2931" s="32" t="s">
        <v>2131</v>
      </c>
      <c r="O2931" s="21" t="str">
        <f>IFERROR(VLOOKUP(B2931,'字典-基地管理'!A:B,2,FALSE),"未填")</f>
        <v>SJ</v>
      </c>
      <c r="P2931" s="21" t="str">
        <f>IFERROR(VLOOKUP(C2931,'字典-车间管理'!A:B,2,FALSE),"未填")</f>
        <v>V</v>
      </c>
      <c r="Q2931" s="21" t="str">
        <f>IFERROR(VLOOKUP(D2931,'字典-系统管理&amp;工段管理'!C:D,2,FALSE),"未填")</f>
        <v>05</v>
      </c>
      <c r="R2931" s="22" t="str">
        <f>_xlfn.TEXTJOIN("", TRUE, IF(U2931="0", U2931, ""), IF(V2931="0", V2931, ""), IF(W2931="0", W2931, ""), IF(X2931="0", X2931, ""), IF(U2931&lt;&gt;"0", U2931, ""), IF(V2931&lt;&gt;"0", V2931, ""), IF(W2931&lt;&gt;"0", W2931, ""), IF(X2931&lt;&gt;"0", X2931, ""))</f>
        <v>000D</v>
      </c>
      <c r="S2931" s="21" t="str">
        <f>IFERROR(VLOOKUP(K2931,'字典-设备&amp;仪表管理'!A:B,2,FALSE),"未填")</f>
        <v>XV</v>
      </c>
      <c r="T2931" s="26" t="str">
        <f>IF(L2931="","未填",TEXT(L2931,"0000"))</f>
        <v>0821</v>
      </c>
      <c r="U2931" s="22" t="str">
        <f>IFERROR(VLOOKUP(E2931,'字典-系统管理&amp;工段管理'!$A$2:$B$7,2,0),"0")</f>
        <v>D</v>
      </c>
      <c r="V2931" s="22" t="str">
        <f>IFERROR(VLOOKUP(F2931,'字典-系统管理&amp;工段管理'!$A$2:$B$7,2,0),"0")</f>
        <v>0</v>
      </c>
      <c r="W2931" s="22" t="str">
        <f>IFERROR(VLOOKUP(G2931,'字典-系统管理&amp;工段管理'!$A$2:$B$7,2,0),"0")</f>
        <v>0</v>
      </c>
      <c r="X2931" s="22" t="str">
        <f>IFERROR(VLOOKUP(H2931,'字典-系统管理&amp;工段管理'!$A$2:$B$7,2,0),"0")</f>
        <v>0</v>
      </c>
    </row>
    <row r="2932" spans="1:24" x14ac:dyDescent="0.15">
      <c r="A2932" s="19">
        <v>2930</v>
      </c>
      <c r="B2932" s="22" t="s">
        <v>24</v>
      </c>
      <c r="C2932" s="22" t="s">
        <v>94</v>
      </c>
      <c r="D2932" s="22" t="s">
        <v>234</v>
      </c>
      <c r="E2932" s="22" t="s">
        <v>28</v>
      </c>
      <c r="F2932" s="22"/>
      <c r="G2932" s="22"/>
      <c r="H2932" s="22"/>
      <c r="I2932" s="32" t="s">
        <v>2132</v>
      </c>
      <c r="J2932" s="22" t="s">
        <v>33</v>
      </c>
      <c r="K2932" s="38" t="s">
        <v>325</v>
      </c>
      <c r="L2932" s="20">
        <v>822</v>
      </c>
      <c r="M2932" s="29" t="str">
        <f>O2932&amp;"-"&amp;P2932&amp;"-"&amp;Q2932&amp;"-"&amp;R2932&amp;"-"&amp;S2932&amp;"-"&amp;T2932</f>
        <v>SJ-V-05-000D-XV-0822</v>
      </c>
      <c r="N2932" s="32" t="s">
        <v>2132</v>
      </c>
      <c r="O2932" s="21" t="str">
        <f>IFERROR(VLOOKUP(B2932,'字典-基地管理'!A:B,2,FALSE),"未填")</f>
        <v>SJ</v>
      </c>
      <c r="P2932" s="21" t="str">
        <f>IFERROR(VLOOKUP(C2932,'字典-车间管理'!A:B,2,FALSE),"未填")</f>
        <v>V</v>
      </c>
      <c r="Q2932" s="21" t="str">
        <f>IFERROR(VLOOKUP(D2932,'字典-系统管理&amp;工段管理'!C:D,2,FALSE),"未填")</f>
        <v>05</v>
      </c>
      <c r="R2932" s="22" t="str">
        <f>_xlfn.TEXTJOIN("", TRUE, IF(U2932="0", U2932, ""), IF(V2932="0", V2932, ""), IF(W2932="0", W2932, ""), IF(X2932="0", X2932, ""), IF(U2932&lt;&gt;"0", U2932, ""), IF(V2932&lt;&gt;"0", V2932, ""), IF(W2932&lt;&gt;"0", W2932, ""), IF(X2932&lt;&gt;"0", X2932, ""))</f>
        <v>000D</v>
      </c>
      <c r="S2932" s="21" t="str">
        <f>IFERROR(VLOOKUP(K2932,'字典-设备&amp;仪表管理'!A:B,2,FALSE),"未填")</f>
        <v>XV</v>
      </c>
      <c r="T2932" s="26" t="str">
        <f>IF(L2932="","未填",TEXT(L2932,"0000"))</f>
        <v>0822</v>
      </c>
      <c r="U2932" s="22" t="str">
        <f>IFERROR(VLOOKUP(E2932,'字典-系统管理&amp;工段管理'!$A$2:$B$7,2,0),"0")</f>
        <v>D</v>
      </c>
      <c r="V2932" s="22" t="str">
        <f>IFERROR(VLOOKUP(F2932,'字典-系统管理&amp;工段管理'!$A$2:$B$7,2,0),"0")</f>
        <v>0</v>
      </c>
      <c r="W2932" s="22" t="str">
        <f>IFERROR(VLOOKUP(G2932,'字典-系统管理&amp;工段管理'!$A$2:$B$7,2,0),"0")</f>
        <v>0</v>
      </c>
      <c r="X2932" s="22" t="str">
        <f>IFERROR(VLOOKUP(H2932,'字典-系统管理&amp;工段管理'!$A$2:$B$7,2,0),"0")</f>
        <v>0</v>
      </c>
    </row>
    <row r="2933" spans="1:24" x14ac:dyDescent="0.15">
      <c r="A2933" s="19">
        <v>2931</v>
      </c>
      <c r="B2933" s="22" t="s">
        <v>24</v>
      </c>
      <c r="C2933" s="22" t="s">
        <v>94</v>
      </c>
      <c r="D2933" s="22" t="s">
        <v>234</v>
      </c>
      <c r="E2933" s="22" t="s">
        <v>28</v>
      </c>
      <c r="F2933" s="22"/>
      <c r="G2933" s="22"/>
      <c r="H2933" s="22"/>
      <c r="I2933" s="32" t="s">
        <v>2133</v>
      </c>
      <c r="J2933" s="22" t="s">
        <v>33</v>
      </c>
      <c r="K2933" s="38" t="s">
        <v>325</v>
      </c>
      <c r="L2933" s="20">
        <v>823</v>
      </c>
      <c r="M2933" s="29" t="str">
        <f>O2933&amp;"-"&amp;P2933&amp;"-"&amp;Q2933&amp;"-"&amp;R2933&amp;"-"&amp;S2933&amp;"-"&amp;T2933</f>
        <v>SJ-V-05-000D-XV-0823</v>
      </c>
      <c r="N2933" s="32" t="s">
        <v>2133</v>
      </c>
      <c r="O2933" s="21" t="str">
        <f>IFERROR(VLOOKUP(B2933,'字典-基地管理'!A:B,2,FALSE),"未填")</f>
        <v>SJ</v>
      </c>
      <c r="P2933" s="21" t="str">
        <f>IFERROR(VLOOKUP(C2933,'字典-车间管理'!A:B,2,FALSE),"未填")</f>
        <v>V</v>
      </c>
      <c r="Q2933" s="21" t="str">
        <f>IFERROR(VLOOKUP(D2933,'字典-系统管理&amp;工段管理'!C:D,2,FALSE),"未填")</f>
        <v>05</v>
      </c>
      <c r="R2933" s="22" t="str">
        <f>_xlfn.TEXTJOIN("", TRUE, IF(U2933="0", U2933, ""), IF(V2933="0", V2933, ""), IF(W2933="0", W2933, ""), IF(X2933="0", X2933, ""), IF(U2933&lt;&gt;"0", U2933, ""), IF(V2933&lt;&gt;"0", V2933, ""), IF(W2933&lt;&gt;"0", W2933, ""), IF(X2933&lt;&gt;"0", X2933, ""))</f>
        <v>000D</v>
      </c>
      <c r="S2933" s="21" t="str">
        <f>IFERROR(VLOOKUP(K2933,'字典-设备&amp;仪表管理'!A:B,2,FALSE),"未填")</f>
        <v>XV</v>
      </c>
      <c r="T2933" s="26" t="str">
        <f>IF(L2933="","未填",TEXT(L2933,"0000"))</f>
        <v>0823</v>
      </c>
      <c r="U2933" s="22" t="str">
        <f>IFERROR(VLOOKUP(E2933,'字典-系统管理&amp;工段管理'!$A$2:$B$7,2,0),"0")</f>
        <v>D</v>
      </c>
      <c r="V2933" s="22" t="str">
        <f>IFERROR(VLOOKUP(F2933,'字典-系统管理&amp;工段管理'!$A$2:$B$7,2,0),"0")</f>
        <v>0</v>
      </c>
      <c r="W2933" s="22" t="str">
        <f>IFERROR(VLOOKUP(G2933,'字典-系统管理&amp;工段管理'!$A$2:$B$7,2,0),"0")</f>
        <v>0</v>
      </c>
      <c r="X2933" s="22" t="str">
        <f>IFERROR(VLOOKUP(H2933,'字典-系统管理&amp;工段管理'!$A$2:$B$7,2,0),"0")</f>
        <v>0</v>
      </c>
    </row>
    <row r="2934" spans="1:24" x14ac:dyDescent="0.15">
      <c r="A2934" s="19">
        <v>2932</v>
      </c>
      <c r="B2934" s="22" t="s">
        <v>24</v>
      </c>
      <c r="C2934" s="22" t="s">
        <v>94</v>
      </c>
      <c r="D2934" s="22" t="s">
        <v>234</v>
      </c>
      <c r="E2934" s="22" t="s">
        <v>28</v>
      </c>
      <c r="F2934" s="22"/>
      <c r="G2934" s="22"/>
      <c r="H2934" s="22"/>
      <c r="I2934" s="32" t="s">
        <v>2134</v>
      </c>
      <c r="J2934" s="22" t="s">
        <v>33</v>
      </c>
      <c r="K2934" s="38" t="s">
        <v>325</v>
      </c>
      <c r="L2934" s="20">
        <v>824</v>
      </c>
      <c r="M2934" s="29" t="str">
        <f>O2934&amp;"-"&amp;P2934&amp;"-"&amp;Q2934&amp;"-"&amp;R2934&amp;"-"&amp;S2934&amp;"-"&amp;T2934</f>
        <v>SJ-V-05-000D-XV-0824</v>
      </c>
      <c r="N2934" s="32" t="s">
        <v>2134</v>
      </c>
      <c r="O2934" s="21" t="str">
        <f>IFERROR(VLOOKUP(B2934,'字典-基地管理'!A:B,2,FALSE),"未填")</f>
        <v>SJ</v>
      </c>
      <c r="P2934" s="21" t="str">
        <f>IFERROR(VLOOKUP(C2934,'字典-车间管理'!A:B,2,FALSE),"未填")</f>
        <v>V</v>
      </c>
      <c r="Q2934" s="21" t="str">
        <f>IFERROR(VLOOKUP(D2934,'字典-系统管理&amp;工段管理'!C:D,2,FALSE),"未填")</f>
        <v>05</v>
      </c>
      <c r="R2934" s="22" t="str">
        <f>_xlfn.TEXTJOIN("", TRUE, IF(U2934="0", U2934, ""), IF(V2934="0", V2934, ""), IF(W2934="0", W2934, ""), IF(X2934="0", X2934, ""), IF(U2934&lt;&gt;"0", U2934, ""), IF(V2934&lt;&gt;"0", V2934, ""), IF(W2934&lt;&gt;"0", W2934, ""), IF(X2934&lt;&gt;"0", X2934, ""))</f>
        <v>000D</v>
      </c>
      <c r="S2934" s="21" t="str">
        <f>IFERROR(VLOOKUP(K2934,'字典-设备&amp;仪表管理'!A:B,2,FALSE),"未填")</f>
        <v>XV</v>
      </c>
      <c r="T2934" s="26" t="str">
        <f>IF(L2934="","未填",TEXT(L2934,"0000"))</f>
        <v>0824</v>
      </c>
      <c r="U2934" s="22" t="str">
        <f>IFERROR(VLOOKUP(E2934,'字典-系统管理&amp;工段管理'!$A$2:$B$7,2,0),"0")</f>
        <v>D</v>
      </c>
      <c r="V2934" s="22" t="str">
        <f>IFERROR(VLOOKUP(F2934,'字典-系统管理&amp;工段管理'!$A$2:$B$7,2,0),"0")</f>
        <v>0</v>
      </c>
      <c r="W2934" s="22" t="str">
        <f>IFERROR(VLOOKUP(G2934,'字典-系统管理&amp;工段管理'!$A$2:$B$7,2,0),"0")</f>
        <v>0</v>
      </c>
      <c r="X2934" s="22" t="str">
        <f>IFERROR(VLOOKUP(H2934,'字典-系统管理&amp;工段管理'!$A$2:$B$7,2,0),"0")</f>
        <v>0</v>
      </c>
    </row>
    <row r="2935" spans="1:24" x14ac:dyDescent="0.15">
      <c r="A2935" s="19">
        <v>2933</v>
      </c>
      <c r="B2935" s="22" t="s">
        <v>24</v>
      </c>
      <c r="C2935" s="22" t="s">
        <v>94</v>
      </c>
      <c r="D2935" s="22" t="s">
        <v>234</v>
      </c>
      <c r="E2935" s="22" t="s">
        <v>28</v>
      </c>
      <c r="F2935" s="22"/>
      <c r="G2935" s="22"/>
      <c r="H2935" s="22"/>
      <c r="I2935" s="32" t="s">
        <v>2135</v>
      </c>
      <c r="J2935" s="22" t="s">
        <v>33</v>
      </c>
      <c r="K2935" s="38" t="s">
        <v>325</v>
      </c>
      <c r="L2935" s="20">
        <v>825</v>
      </c>
      <c r="M2935" s="29" t="str">
        <f>O2935&amp;"-"&amp;P2935&amp;"-"&amp;Q2935&amp;"-"&amp;R2935&amp;"-"&amp;S2935&amp;"-"&amp;T2935</f>
        <v>SJ-V-05-000D-XV-0825</v>
      </c>
      <c r="N2935" s="32" t="s">
        <v>2135</v>
      </c>
      <c r="O2935" s="21" t="str">
        <f>IFERROR(VLOOKUP(B2935,'字典-基地管理'!A:B,2,FALSE),"未填")</f>
        <v>SJ</v>
      </c>
      <c r="P2935" s="21" t="str">
        <f>IFERROR(VLOOKUP(C2935,'字典-车间管理'!A:B,2,FALSE),"未填")</f>
        <v>V</v>
      </c>
      <c r="Q2935" s="21" t="str">
        <f>IFERROR(VLOOKUP(D2935,'字典-系统管理&amp;工段管理'!C:D,2,FALSE),"未填")</f>
        <v>05</v>
      </c>
      <c r="R2935" s="22" t="str">
        <f>_xlfn.TEXTJOIN("", TRUE, IF(U2935="0", U2935, ""), IF(V2935="0", V2935, ""), IF(W2935="0", W2935, ""), IF(X2935="0", X2935, ""), IF(U2935&lt;&gt;"0", U2935, ""), IF(V2935&lt;&gt;"0", V2935, ""), IF(W2935&lt;&gt;"0", W2935, ""), IF(X2935&lt;&gt;"0", X2935, ""))</f>
        <v>000D</v>
      </c>
      <c r="S2935" s="21" t="str">
        <f>IFERROR(VLOOKUP(K2935,'字典-设备&amp;仪表管理'!A:B,2,FALSE),"未填")</f>
        <v>XV</v>
      </c>
      <c r="T2935" s="26" t="str">
        <f>IF(L2935="","未填",TEXT(L2935,"0000"))</f>
        <v>0825</v>
      </c>
      <c r="U2935" s="22" t="str">
        <f>IFERROR(VLOOKUP(E2935,'字典-系统管理&amp;工段管理'!$A$2:$B$7,2,0),"0")</f>
        <v>D</v>
      </c>
      <c r="V2935" s="22" t="str">
        <f>IFERROR(VLOOKUP(F2935,'字典-系统管理&amp;工段管理'!$A$2:$B$7,2,0),"0")</f>
        <v>0</v>
      </c>
      <c r="W2935" s="22" t="str">
        <f>IFERROR(VLOOKUP(G2935,'字典-系统管理&amp;工段管理'!$A$2:$B$7,2,0),"0")</f>
        <v>0</v>
      </c>
      <c r="X2935" s="22" t="str">
        <f>IFERROR(VLOOKUP(H2935,'字典-系统管理&amp;工段管理'!$A$2:$B$7,2,0),"0")</f>
        <v>0</v>
      </c>
    </row>
    <row r="2936" spans="1:24" x14ac:dyDescent="0.15">
      <c r="A2936" s="19">
        <v>2934</v>
      </c>
      <c r="B2936" s="22" t="s">
        <v>24</v>
      </c>
      <c r="C2936" s="22" t="s">
        <v>94</v>
      </c>
      <c r="D2936" s="22" t="s">
        <v>234</v>
      </c>
      <c r="E2936" s="22" t="s">
        <v>28</v>
      </c>
      <c r="F2936" s="22"/>
      <c r="G2936" s="22"/>
      <c r="H2936" s="22"/>
      <c r="I2936" s="32" t="s">
        <v>2137</v>
      </c>
      <c r="J2936" s="22" t="s">
        <v>33</v>
      </c>
      <c r="K2936" s="38" t="s">
        <v>325</v>
      </c>
      <c r="L2936" s="20">
        <v>826</v>
      </c>
      <c r="M2936" s="29" t="str">
        <f>O2936&amp;"-"&amp;P2936&amp;"-"&amp;Q2936&amp;"-"&amp;R2936&amp;"-"&amp;S2936&amp;"-"&amp;T2936</f>
        <v>SJ-V-05-000D-XV-0826</v>
      </c>
      <c r="N2936" s="32" t="s">
        <v>2137</v>
      </c>
      <c r="O2936" s="21" t="str">
        <f>IFERROR(VLOOKUP(B2936,'字典-基地管理'!A:B,2,FALSE),"未填")</f>
        <v>SJ</v>
      </c>
      <c r="P2936" s="21" t="str">
        <f>IFERROR(VLOOKUP(C2936,'字典-车间管理'!A:B,2,FALSE),"未填")</f>
        <v>V</v>
      </c>
      <c r="Q2936" s="21" t="str">
        <f>IFERROR(VLOOKUP(D2936,'字典-系统管理&amp;工段管理'!C:D,2,FALSE),"未填")</f>
        <v>05</v>
      </c>
      <c r="R2936" s="22" t="str">
        <f>_xlfn.TEXTJOIN("", TRUE, IF(U2936="0", U2936, ""), IF(V2936="0", V2936, ""), IF(W2936="0", W2936, ""), IF(X2936="0", X2936, ""), IF(U2936&lt;&gt;"0", U2936, ""), IF(V2936&lt;&gt;"0", V2936, ""), IF(W2936&lt;&gt;"0", W2936, ""), IF(X2936&lt;&gt;"0", X2936, ""))</f>
        <v>000D</v>
      </c>
      <c r="S2936" s="21" t="str">
        <f>IFERROR(VLOOKUP(K2936,'字典-设备&amp;仪表管理'!A:B,2,FALSE),"未填")</f>
        <v>XV</v>
      </c>
      <c r="T2936" s="26" t="str">
        <f>IF(L2936="","未填",TEXT(L2936,"0000"))</f>
        <v>0826</v>
      </c>
      <c r="U2936" s="22" t="str">
        <f>IFERROR(VLOOKUP(E2936,'字典-系统管理&amp;工段管理'!$A$2:$B$7,2,0),"0")</f>
        <v>D</v>
      </c>
      <c r="V2936" s="22" t="str">
        <f>IFERROR(VLOOKUP(F2936,'字典-系统管理&amp;工段管理'!$A$2:$B$7,2,0),"0")</f>
        <v>0</v>
      </c>
      <c r="W2936" s="22" t="str">
        <f>IFERROR(VLOOKUP(G2936,'字典-系统管理&amp;工段管理'!$A$2:$B$7,2,0),"0")</f>
        <v>0</v>
      </c>
      <c r="X2936" s="22" t="str">
        <f>IFERROR(VLOOKUP(H2936,'字典-系统管理&amp;工段管理'!$A$2:$B$7,2,0),"0")</f>
        <v>0</v>
      </c>
    </row>
    <row r="2937" spans="1:24" x14ac:dyDescent="0.15">
      <c r="A2937" s="19">
        <v>2935</v>
      </c>
      <c r="B2937" s="22" t="s">
        <v>24</v>
      </c>
      <c r="C2937" s="22" t="s">
        <v>94</v>
      </c>
      <c r="D2937" s="22" t="s">
        <v>234</v>
      </c>
      <c r="E2937" s="22" t="s">
        <v>28</v>
      </c>
      <c r="F2937" s="22"/>
      <c r="G2937" s="22"/>
      <c r="H2937" s="22"/>
      <c r="I2937" s="32" t="s">
        <v>2138</v>
      </c>
      <c r="J2937" s="22" t="s">
        <v>33</v>
      </c>
      <c r="K2937" s="38" t="s">
        <v>325</v>
      </c>
      <c r="L2937" s="20">
        <v>827</v>
      </c>
      <c r="M2937" s="29" t="str">
        <f>O2937&amp;"-"&amp;P2937&amp;"-"&amp;Q2937&amp;"-"&amp;R2937&amp;"-"&amp;S2937&amp;"-"&amp;T2937</f>
        <v>SJ-V-05-000D-XV-0827</v>
      </c>
      <c r="N2937" s="32" t="s">
        <v>2138</v>
      </c>
      <c r="O2937" s="21" t="str">
        <f>IFERROR(VLOOKUP(B2937,'字典-基地管理'!A:B,2,FALSE),"未填")</f>
        <v>SJ</v>
      </c>
      <c r="P2937" s="21" t="str">
        <f>IFERROR(VLOOKUP(C2937,'字典-车间管理'!A:B,2,FALSE),"未填")</f>
        <v>V</v>
      </c>
      <c r="Q2937" s="21" t="str">
        <f>IFERROR(VLOOKUP(D2937,'字典-系统管理&amp;工段管理'!C:D,2,FALSE),"未填")</f>
        <v>05</v>
      </c>
      <c r="R2937" s="22" t="str">
        <f>_xlfn.TEXTJOIN("", TRUE, IF(U2937="0", U2937, ""), IF(V2937="0", V2937, ""), IF(W2937="0", W2937, ""), IF(X2937="0", X2937, ""), IF(U2937&lt;&gt;"0", U2937, ""), IF(V2937&lt;&gt;"0", V2937, ""), IF(W2937&lt;&gt;"0", W2937, ""), IF(X2937&lt;&gt;"0", X2937, ""))</f>
        <v>000D</v>
      </c>
      <c r="S2937" s="21" t="str">
        <f>IFERROR(VLOOKUP(K2937,'字典-设备&amp;仪表管理'!A:B,2,FALSE),"未填")</f>
        <v>XV</v>
      </c>
      <c r="T2937" s="26" t="str">
        <f>IF(L2937="","未填",TEXT(L2937,"0000"))</f>
        <v>0827</v>
      </c>
      <c r="U2937" s="22" t="str">
        <f>IFERROR(VLOOKUP(E2937,'字典-系统管理&amp;工段管理'!$A$2:$B$7,2,0),"0")</f>
        <v>D</v>
      </c>
      <c r="V2937" s="22" t="str">
        <f>IFERROR(VLOOKUP(F2937,'字典-系统管理&amp;工段管理'!$A$2:$B$7,2,0),"0")</f>
        <v>0</v>
      </c>
      <c r="W2937" s="22" t="str">
        <f>IFERROR(VLOOKUP(G2937,'字典-系统管理&amp;工段管理'!$A$2:$B$7,2,0),"0")</f>
        <v>0</v>
      </c>
      <c r="X2937" s="22" t="str">
        <f>IFERROR(VLOOKUP(H2937,'字典-系统管理&amp;工段管理'!$A$2:$B$7,2,0),"0")</f>
        <v>0</v>
      </c>
    </row>
    <row r="2938" spans="1:24" x14ac:dyDescent="0.15">
      <c r="A2938" s="19">
        <v>2936</v>
      </c>
      <c r="B2938" s="22" t="s">
        <v>24</v>
      </c>
      <c r="C2938" s="22" t="s">
        <v>94</v>
      </c>
      <c r="D2938" s="22" t="s">
        <v>234</v>
      </c>
      <c r="E2938" s="22" t="s">
        <v>28</v>
      </c>
      <c r="F2938" s="22"/>
      <c r="G2938" s="22"/>
      <c r="H2938" s="22"/>
      <c r="I2938" s="32" t="s">
        <v>2139</v>
      </c>
      <c r="J2938" s="22" t="s">
        <v>33</v>
      </c>
      <c r="K2938" s="38" t="s">
        <v>325</v>
      </c>
      <c r="L2938" s="20">
        <v>828</v>
      </c>
      <c r="M2938" s="29" t="str">
        <f>O2938&amp;"-"&amp;P2938&amp;"-"&amp;Q2938&amp;"-"&amp;R2938&amp;"-"&amp;S2938&amp;"-"&amp;T2938</f>
        <v>SJ-V-05-000D-XV-0828</v>
      </c>
      <c r="N2938" s="32" t="s">
        <v>2139</v>
      </c>
      <c r="O2938" s="21" t="str">
        <f>IFERROR(VLOOKUP(B2938,'字典-基地管理'!A:B,2,FALSE),"未填")</f>
        <v>SJ</v>
      </c>
      <c r="P2938" s="21" t="str">
        <f>IFERROR(VLOOKUP(C2938,'字典-车间管理'!A:B,2,FALSE),"未填")</f>
        <v>V</v>
      </c>
      <c r="Q2938" s="21" t="str">
        <f>IFERROR(VLOOKUP(D2938,'字典-系统管理&amp;工段管理'!C:D,2,FALSE),"未填")</f>
        <v>05</v>
      </c>
      <c r="R2938" s="22" t="str">
        <f>_xlfn.TEXTJOIN("", TRUE, IF(U2938="0", U2938, ""), IF(V2938="0", V2938, ""), IF(W2938="0", W2938, ""), IF(X2938="0", X2938, ""), IF(U2938&lt;&gt;"0", U2938, ""), IF(V2938&lt;&gt;"0", V2938, ""), IF(W2938&lt;&gt;"0", W2938, ""), IF(X2938&lt;&gt;"0", X2938, ""))</f>
        <v>000D</v>
      </c>
      <c r="S2938" s="21" t="str">
        <f>IFERROR(VLOOKUP(K2938,'字典-设备&amp;仪表管理'!A:B,2,FALSE),"未填")</f>
        <v>XV</v>
      </c>
      <c r="T2938" s="26" t="str">
        <f>IF(L2938="","未填",TEXT(L2938,"0000"))</f>
        <v>0828</v>
      </c>
      <c r="U2938" s="22" t="str">
        <f>IFERROR(VLOOKUP(E2938,'字典-系统管理&amp;工段管理'!$A$2:$B$7,2,0),"0")</f>
        <v>D</v>
      </c>
      <c r="V2938" s="22" t="str">
        <f>IFERROR(VLOOKUP(F2938,'字典-系统管理&amp;工段管理'!$A$2:$B$7,2,0),"0")</f>
        <v>0</v>
      </c>
      <c r="W2938" s="22" t="str">
        <f>IFERROR(VLOOKUP(G2938,'字典-系统管理&amp;工段管理'!$A$2:$B$7,2,0),"0")</f>
        <v>0</v>
      </c>
      <c r="X2938" s="22" t="str">
        <f>IFERROR(VLOOKUP(H2938,'字典-系统管理&amp;工段管理'!$A$2:$B$7,2,0),"0")</f>
        <v>0</v>
      </c>
    </row>
    <row r="2939" spans="1:24" x14ac:dyDescent="0.15">
      <c r="A2939" s="19">
        <v>2937</v>
      </c>
      <c r="B2939" s="22" t="s">
        <v>24</v>
      </c>
      <c r="C2939" s="22" t="s">
        <v>94</v>
      </c>
      <c r="D2939" s="22" t="s">
        <v>234</v>
      </c>
      <c r="E2939" s="22" t="s">
        <v>28</v>
      </c>
      <c r="F2939" s="22"/>
      <c r="G2939" s="22"/>
      <c r="H2939" s="22"/>
      <c r="I2939" s="32" t="s">
        <v>2140</v>
      </c>
      <c r="J2939" s="22" t="s">
        <v>33</v>
      </c>
      <c r="K2939" s="38" t="s">
        <v>325</v>
      </c>
      <c r="L2939" s="20">
        <v>829</v>
      </c>
      <c r="M2939" s="29" t="str">
        <f>O2939&amp;"-"&amp;P2939&amp;"-"&amp;Q2939&amp;"-"&amp;R2939&amp;"-"&amp;S2939&amp;"-"&amp;T2939</f>
        <v>SJ-V-05-000D-XV-0829</v>
      </c>
      <c r="N2939" s="32" t="s">
        <v>2140</v>
      </c>
      <c r="O2939" s="21" t="str">
        <f>IFERROR(VLOOKUP(B2939,'字典-基地管理'!A:B,2,FALSE),"未填")</f>
        <v>SJ</v>
      </c>
      <c r="P2939" s="21" t="str">
        <f>IFERROR(VLOOKUP(C2939,'字典-车间管理'!A:B,2,FALSE),"未填")</f>
        <v>V</v>
      </c>
      <c r="Q2939" s="21" t="str">
        <f>IFERROR(VLOOKUP(D2939,'字典-系统管理&amp;工段管理'!C:D,2,FALSE),"未填")</f>
        <v>05</v>
      </c>
      <c r="R2939" s="22" t="str">
        <f>_xlfn.TEXTJOIN("", TRUE, IF(U2939="0", U2939, ""), IF(V2939="0", V2939, ""), IF(W2939="0", W2939, ""), IF(X2939="0", X2939, ""), IF(U2939&lt;&gt;"0", U2939, ""), IF(V2939&lt;&gt;"0", V2939, ""), IF(W2939&lt;&gt;"0", W2939, ""), IF(X2939&lt;&gt;"0", X2939, ""))</f>
        <v>000D</v>
      </c>
      <c r="S2939" s="21" t="str">
        <f>IFERROR(VLOOKUP(K2939,'字典-设备&amp;仪表管理'!A:B,2,FALSE),"未填")</f>
        <v>XV</v>
      </c>
      <c r="T2939" s="26" t="str">
        <f>IF(L2939="","未填",TEXT(L2939,"0000"))</f>
        <v>0829</v>
      </c>
      <c r="U2939" s="22" t="str">
        <f>IFERROR(VLOOKUP(E2939,'字典-系统管理&amp;工段管理'!$A$2:$B$7,2,0),"0")</f>
        <v>D</v>
      </c>
      <c r="V2939" s="22" t="str">
        <f>IFERROR(VLOOKUP(F2939,'字典-系统管理&amp;工段管理'!$A$2:$B$7,2,0),"0")</f>
        <v>0</v>
      </c>
      <c r="W2939" s="22" t="str">
        <f>IFERROR(VLOOKUP(G2939,'字典-系统管理&amp;工段管理'!$A$2:$B$7,2,0),"0")</f>
        <v>0</v>
      </c>
      <c r="X2939" s="22" t="str">
        <f>IFERROR(VLOOKUP(H2939,'字典-系统管理&amp;工段管理'!$A$2:$B$7,2,0),"0")</f>
        <v>0</v>
      </c>
    </row>
    <row r="2940" spans="1:24" x14ac:dyDescent="0.15">
      <c r="A2940" s="19">
        <v>2938</v>
      </c>
      <c r="B2940" s="22" t="s">
        <v>24</v>
      </c>
      <c r="C2940" s="22" t="s">
        <v>94</v>
      </c>
      <c r="D2940" s="22" t="s">
        <v>234</v>
      </c>
      <c r="E2940" s="22" t="s">
        <v>28</v>
      </c>
      <c r="F2940" s="22"/>
      <c r="G2940" s="22"/>
      <c r="H2940" s="22"/>
      <c r="I2940" s="32" t="s">
        <v>2141</v>
      </c>
      <c r="J2940" s="22" t="s">
        <v>33</v>
      </c>
      <c r="K2940" s="38" t="s">
        <v>325</v>
      </c>
      <c r="L2940" s="20">
        <v>830</v>
      </c>
      <c r="M2940" s="29" t="str">
        <f>O2940&amp;"-"&amp;P2940&amp;"-"&amp;Q2940&amp;"-"&amp;R2940&amp;"-"&amp;S2940&amp;"-"&amp;T2940</f>
        <v>SJ-V-05-000D-XV-0830</v>
      </c>
      <c r="N2940" s="32" t="s">
        <v>2141</v>
      </c>
      <c r="O2940" s="21" t="str">
        <f>IFERROR(VLOOKUP(B2940,'字典-基地管理'!A:B,2,FALSE),"未填")</f>
        <v>SJ</v>
      </c>
      <c r="P2940" s="21" t="str">
        <f>IFERROR(VLOOKUP(C2940,'字典-车间管理'!A:B,2,FALSE),"未填")</f>
        <v>V</v>
      </c>
      <c r="Q2940" s="21" t="str">
        <f>IFERROR(VLOOKUP(D2940,'字典-系统管理&amp;工段管理'!C:D,2,FALSE),"未填")</f>
        <v>05</v>
      </c>
      <c r="R2940" s="22" t="str">
        <f>_xlfn.TEXTJOIN("", TRUE, IF(U2940="0", U2940, ""), IF(V2940="0", V2940, ""), IF(W2940="0", W2940, ""), IF(X2940="0", X2940, ""), IF(U2940&lt;&gt;"0", U2940, ""), IF(V2940&lt;&gt;"0", V2940, ""), IF(W2940&lt;&gt;"0", W2940, ""), IF(X2940&lt;&gt;"0", X2940, ""))</f>
        <v>000D</v>
      </c>
      <c r="S2940" s="21" t="str">
        <f>IFERROR(VLOOKUP(K2940,'字典-设备&amp;仪表管理'!A:B,2,FALSE),"未填")</f>
        <v>XV</v>
      </c>
      <c r="T2940" s="26" t="str">
        <f>IF(L2940="","未填",TEXT(L2940,"0000"))</f>
        <v>0830</v>
      </c>
      <c r="U2940" s="22" t="str">
        <f>IFERROR(VLOOKUP(E2940,'字典-系统管理&amp;工段管理'!$A$2:$B$7,2,0),"0")</f>
        <v>D</v>
      </c>
      <c r="V2940" s="22" t="str">
        <f>IFERROR(VLOOKUP(F2940,'字典-系统管理&amp;工段管理'!$A$2:$B$7,2,0),"0")</f>
        <v>0</v>
      </c>
      <c r="W2940" s="22" t="str">
        <f>IFERROR(VLOOKUP(G2940,'字典-系统管理&amp;工段管理'!$A$2:$B$7,2,0),"0")</f>
        <v>0</v>
      </c>
      <c r="X2940" s="22" t="str">
        <f>IFERROR(VLOOKUP(H2940,'字典-系统管理&amp;工段管理'!$A$2:$B$7,2,0),"0")</f>
        <v>0</v>
      </c>
    </row>
    <row r="2941" spans="1:24" x14ac:dyDescent="0.15">
      <c r="A2941" s="19">
        <v>2939</v>
      </c>
      <c r="B2941" s="22" t="s">
        <v>24</v>
      </c>
      <c r="C2941" s="22" t="s">
        <v>94</v>
      </c>
      <c r="D2941" s="22" t="s">
        <v>234</v>
      </c>
      <c r="E2941" s="22" t="s">
        <v>28</v>
      </c>
      <c r="F2941" s="22"/>
      <c r="G2941" s="22"/>
      <c r="H2941" s="22"/>
      <c r="I2941" s="32" t="s">
        <v>2142</v>
      </c>
      <c r="J2941" s="22" t="s">
        <v>33</v>
      </c>
      <c r="K2941" s="38" t="s">
        <v>325</v>
      </c>
      <c r="L2941" s="20">
        <v>831</v>
      </c>
      <c r="M2941" s="29" t="str">
        <f>O2941&amp;"-"&amp;P2941&amp;"-"&amp;Q2941&amp;"-"&amp;R2941&amp;"-"&amp;S2941&amp;"-"&amp;T2941</f>
        <v>SJ-V-05-000D-XV-0831</v>
      </c>
      <c r="N2941" s="32" t="s">
        <v>2142</v>
      </c>
      <c r="O2941" s="21" t="str">
        <f>IFERROR(VLOOKUP(B2941,'字典-基地管理'!A:B,2,FALSE),"未填")</f>
        <v>SJ</v>
      </c>
      <c r="P2941" s="21" t="str">
        <f>IFERROR(VLOOKUP(C2941,'字典-车间管理'!A:B,2,FALSE),"未填")</f>
        <v>V</v>
      </c>
      <c r="Q2941" s="21" t="str">
        <f>IFERROR(VLOOKUP(D2941,'字典-系统管理&amp;工段管理'!C:D,2,FALSE),"未填")</f>
        <v>05</v>
      </c>
      <c r="R2941" s="22" t="str">
        <f>_xlfn.TEXTJOIN("", TRUE, IF(U2941="0", U2941, ""), IF(V2941="0", V2941, ""), IF(W2941="0", W2941, ""), IF(X2941="0", X2941, ""), IF(U2941&lt;&gt;"0", U2941, ""), IF(V2941&lt;&gt;"0", V2941, ""), IF(W2941&lt;&gt;"0", W2941, ""), IF(X2941&lt;&gt;"0", X2941, ""))</f>
        <v>000D</v>
      </c>
      <c r="S2941" s="21" t="str">
        <f>IFERROR(VLOOKUP(K2941,'字典-设备&amp;仪表管理'!A:B,2,FALSE),"未填")</f>
        <v>XV</v>
      </c>
      <c r="T2941" s="26" t="str">
        <f>IF(L2941="","未填",TEXT(L2941,"0000"))</f>
        <v>0831</v>
      </c>
      <c r="U2941" s="22" t="str">
        <f>IFERROR(VLOOKUP(E2941,'字典-系统管理&amp;工段管理'!$A$2:$B$7,2,0),"0")</f>
        <v>D</v>
      </c>
      <c r="V2941" s="22" t="str">
        <f>IFERROR(VLOOKUP(F2941,'字典-系统管理&amp;工段管理'!$A$2:$B$7,2,0),"0")</f>
        <v>0</v>
      </c>
      <c r="W2941" s="22" t="str">
        <f>IFERROR(VLOOKUP(G2941,'字典-系统管理&amp;工段管理'!$A$2:$B$7,2,0),"0")</f>
        <v>0</v>
      </c>
      <c r="X2941" s="22" t="str">
        <f>IFERROR(VLOOKUP(H2941,'字典-系统管理&amp;工段管理'!$A$2:$B$7,2,0),"0")</f>
        <v>0</v>
      </c>
    </row>
    <row r="2942" spans="1:24" x14ac:dyDescent="0.15">
      <c r="A2942" s="19">
        <v>2940</v>
      </c>
      <c r="B2942" s="22" t="s">
        <v>24</v>
      </c>
      <c r="C2942" s="22" t="s">
        <v>94</v>
      </c>
      <c r="D2942" s="22" t="s">
        <v>234</v>
      </c>
      <c r="E2942" s="22" t="s">
        <v>28</v>
      </c>
      <c r="F2942" s="22"/>
      <c r="G2942" s="22"/>
      <c r="H2942" s="22"/>
      <c r="I2942" s="32" t="s">
        <v>2143</v>
      </c>
      <c r="J2942" s="22" t="s">
        <v>33</v>
      </c>
      <c r="K2942" s="38" t="s">
        <v>325</v>
      </c>
      <c r="L2942" s="20">
        <v>832</v>
      </c>
      <c r="M2942" s="29" t="str">
        <f>O2942&amp;"-"&amp;P2942&amp;"-"&amp;Q2942&amp;"-"&amp;R2942&amp;"-"&amp;S2942&amp;"-"&amp;T2942</f>
        <v>SJ-V-05-000D-XV-0832</v>
      </c>
      <c r="N2942" s="32" t="s">
        <v>2143</v>
      </c>
      <c r="O2942" s="21" t="str">
        <f>IFERROR(VLOOKUP(B2942,'字典-基地管理'!A:B,2,FALSE),"未填")</f>
        <v>SJ</v>
      </c>
      <c r="P2942" s="21" t="str">
        <f>IFERROR(VLOOKUP(C2942,'字典-车间管理'!A:B,2,FALSE),"未填")</f>
        <v>V</v>
      </c>
      <c r="Q2942" s="21" t="str">
        <f>IFERROR(VLOOKUP(D2942,'字典-系统管理&amp;工段管理'!C:D,2,FALSE),"未填")</f>
        <v>05</v>
      </c>
      <c r="R2942" s="22" t="str">
        <f>_xlfn.TEXTJOIN("", TRUE, IF(U2942="0", U2942, ""), IF(V2942="0", V2942, ""), IF(W2942="0", W2942, ""), IF(X2942="0", X2942, ""), IF(U2942&lt;&gt;"0", U2942, ""), IF(V2942&lt;&gt;"0", V2942, ""), IF(W2942&lt;&gt;"0", W2942, ""), IF(X2942&lt;&gt;"0", X2942, ""))</f>
        <v>000D</v>
      </c>
      <c r="S2942" s="21" t="str">
        <f>IFERROR(VLOOKUP(K2942,'字典-设备&amp;仪表管理'!A:B,2,FALSE),"未填")</f>
        <v>XV</v>
      </c>
      <c r="T2942" s="26" t="str">
        <f>IF(L2942="","未填",TEXT(L2942,"0000"))</f>
        <v>0832</v>
      </c>
      <c r="U2942" s="22" t="str">
        <f>IFERROR(VLOOKUP(E2942,'字典-系统管理&amp;工段管理'!$A$2:$B$7,2,0),"0")</f>
        <v>D</v>
      </c>
      <c r="V2942" s="22" t="str">
        <f>IFERROR(VLOOKUP(F2942,'字典-系统管理&amp;工段管理'!$A$2:$B$7,2,0),"0")</f>
        <v>0</v>
      </c>
      <c r="W2942" s="22" t="str">
        <f>IFERROR(VLOOKUP(G2942,'字典-系统管理&amp;工段管理'!$A$2:$B$7,2,0),"0")</f>
        <v>0</v>
      </c>
      <c r="X2942" s="22" t="str">
        <f>IFERROR(VLOOKUP(H2942,'字典-系统管理&amp;工段管理'!$A$2:$B$7,2,0),"0")</f>
        <v>0</v>
      </c>
    </row>
    <row r="2943" spans="1:24" x14ac:dyDescent="0.15">
      <c r="A2943" s="19">
        <v>2941</v>
      </c>
      <c r="B2943" s="22" t="s">
        <v>24</v>
      </c>
      <c r="C2943" s="22" t="s">
        <v>94</v>
      </c>
      <c r="D2943" s="22" t="s">
        <v>234</v>
      </c>
      <c r="E2943" s="22" t="s">
        <v>28</v>
      </c>
      <c r="F2943" s="22"/>
      <c r="G2943" s="22"/>
      <c r="H2943" s="22"/>
      <c r="I2943" s="32" t="s">
        <v>2144</v>
      </c>
      <c r="J2943" s="22" t="s">
        <v>33</v>
      </c>
      <c r="K2943" s="38" t="s">
        <v>325</v>
      </c>
      <c r="L2943" s="20">
        <v>833</v>
      </c>
      <c r="M2943" s="29" t="str">
        <f>O2943&amp;"-"&amp;P2943&amp;"-"&amp;Q2943&amp;"-"&amp;R2943&amp;"-"&amp;S2943&amp;"-"&amp;T2943</f>
        <v>SJ-V-05-000D-XV-0833</v>
      </c>
      <c r="N2943" s="32" t="s">
        <v>2144</v>
      </c>
      <c r="O2943" s="21" t="str">
        <f>IFERROR(VLOOKUP(B2943,'字典-基地管理'!A:B,2,FALSE),"未填")</f>
        <v>SJ</v>
      </c>
      <c r="P2943" s="21" t="str">
        <f>IFERROR(VLOOKUP(C2943,'字典-车间管理'!A:B,2,FALSE),"未填")</f>
        <v>V</v>
      </c>
      <c r="Q2943" s="21" t="str">
        <f>IFERROR(VLOOKUP(D2943,'字典-系统管理&amp;工段管理'!C:D,2,FALSE),"未填")</f>
        <v>05</v>
      </c>
      <c r="R2943" s="22" t="str">
        <f>_xlfn.TEXTJOIN("", TRUE, IF(U2943="0", U2943, ""), IF(V2943="0", V2943, ""), IF(W2943="0", W2943, ""), IF(X2943="0", X2943, ""), IF(U2943&lt;&gt;"0", U2943, ""), IF(V2943&lt;&gt;"0", V2943, ""), IF(W2943&lt;&gt;"0", W2943, ""), IF(X2943&lt;&gt;"0", X2943, ""))</f>
        <v>000D</v>
      </c>
      <c r="S2943" s="21" t="str">
        <f>IFERROR(VLOOKUP(K2943,'字典-设备&amp;仪表管理'!A:B,2,FALSE),"未填")</f>
        <v>XV</v>
      </c>
      <c r="T2943" s="26" t="str">
        <f>IF(L2943="","未填",TEXT(L2943,"0000"))</f>
        <v>0833</v>
      </c>
      <c r="U2943" s="22" t="str">
        <f>IFERROR(VLOOKUP(E2943,'字典-系统管理&amp;工段管理'!$A$2:$B$7,2,0),"0")</f>
        <v>D</v>
      </c>
      <c r="V2943" s="22" t="str">
        <f>IFERROR(VLOOKUP(F2943,'字典-系统管理&amp;工段管理'!$A$2:$B$7,2,0),"0")</f>
        <v>0</v>
      </c>
      <c r="W2943" s="22" t="str">
        <f>IFERROR(VLOOKUP(G2943,'字典-系统管理&amp;工段管理'!$A$2:$B$7,2,0),"0")</f>
        <v>0</v>
      </c>
      <c r="X2943" s="22" t="str">
        <f>IFERROR(VLOOKUP(H2943,'字典-系统管理&amp;工段管理'!$A$2:$B$7,2,0),"0")</f>
        <v>0</v>
      </c>
    </row>
    <row r="2944" spans="1:24" x14ac:dyDescent="0.15">
      <c r="A2944" s="19">
        <v>2942</v>
      </c>
      <c r="B2944" s="22" t="s">
        <v>24</v>
      </c>
      <c r="C2944" s="22" t="s">
        <v>94</v>
      </c>
      <c r="D2944" s="22" t="s">
        <v>234</v>
      </c>
      <c r="E2944" s="22" t="s">
        <v>28</v>
      </c>
      <c r="F2944" s="22"/>
      <c r="G2944" s="22"/>
      <c r="H2944" s="22"/>
      <c r="I2944" s="32" t="s">
        <v>2145</v>
      </c>
      <c r="J2944" s="22" t="s">
        <v>33</v>
      </c>
      <c r="K2944" s="38" t="s">
        <v>325</v>
      </c>
      <c r="L2944" s="20">
        <v>834</v>
      </c>
      <c r="M2944" s="29" t="str">
        <f>O2944&amp;"-"&amp;P2944&amp;"-"&amp;Q2944&amp;"-"&amp;R2944&amp;"-"&amp;S2944&amp;"-"&amp;T2944</f>
        <v>SJ-V-05-000D-XV-0834</v>
      </c>
      <c r="N2944" s="32" t="s">
        <v>2145</v>
      </c>
      <c r="O2944" s="21" t="str">
        <f>IFERROR(VLOOKUP(B2944,'字典-基地管理'!A:B,2,FALSE),"未填")</f>
        <v>SJ</v>
      </c>
      <c r="P2944" s="21" t="str">
        <f>IFERROR(VLOOKUP(C2944,'字典-车间管理'!A:B,2,FALSE),"未填")</f>
        <v>V</v>
      </c>
      <c r="Q2944" s="21" t="str">
        <f>IFERROR(VLOOKUP(D2944,'字典-系统管理&amp;工段管理'!C:D,2,FALSE),"未填")</f>
        <v>05</v>
      </c>
      <c r="R2944" s="22" t="str">
        <f>_xlfn.TEXTJOIN("", TRUE, IF(U2944="0", U2944, ""), IF(V2944="0", V2944, ""), IF(W2944="0", W2944, ""), IF(X2944="0", X2944, ""), IF(U2944&lt;&gt;"0", U2944, ""), IF(V2944&lt;&gt;"0", V2944, ""), IF(W2944&lt;&gt;"0", W2944, ""), IF(X2944&lt;&gt;"0", X2944, ""))</f>
        <v>000D</v>
      </c>
      <c r="S2944" s="21" t="str">
        <f>IFERROR(VLOOKUP(K2944,'字典-设备&amp;仪表管理'!A:B,2,FALSE),"未填")</f>
        <v>XV</v>
      </c>
      <c r="T2944" s="26" t="str">
        <f>IF(L2944="","未填",TEXT(L2944,"0000"))</f>
        <v>0834</v>
      </c>
      <c r="U2944" s="22" t="str">
        <f>IFERROR(VLOOKUP(E2944,'字典-系统管理&amp;工段管理'!$A$2:$B$7,2,0),"0")</f>
        <v>D</v>
      </c>
      <c r="V2944" s="22" t="str">
        <f>IFERROR(VLOOKUP(F2944,'字典-系统管理&amp;工段管理'!$A$2:$B$7,2,0),"0")</f>
        <v>0</v>
      </c>
      <c r="W2944" s="22" t="str">
        <f>IFERROR(VLOOKUP(G2944,'字典-系统管理&amp;工段管理'!$A$2:$B$7,2,0),"0")</f>
        <v>0</v>
      </c>
      <c r="X2944" s="22" t="str">
        <f>IFERROR(VLOOKUP(H2944,'字典-系统管理&amp;工段管理'!$A$2:$B$7,2,0),"0")</f>
        <v>0</v>
      </c>
    </row>
    <row r="2945" spans="1:24" x14ac:dyDescent="0.15">
      <c r="A2945" s="19">
        <v>2943</v>
      </c>
      <c r="B2945" s="22" t="s">
        <v>24</v>
      </c>
      <c r="C2945" s="22" t="s">
        <v>94</v>
      </c>
      <c r="D2945" s="22" t="s">
        <v>234</v>
      </c>
      <c r="E2945" s="22" t="s">
        <v>28</v>
      </c>
      <c r="F2945" s="22"/>
      <c r="G2945" s="22"/>
      <c r="H2945" s="22"/>
      <c r="I2945" s="32" t="s">
        <v>2146</v>
      </c>
      <c r="J2945" s="22" t="s">
        <v>33</v>
      </c>
      <c r="K2945" s="38" t="s">
        <v>325</v>
      </c>
      <c r="L2945" s="20">
        <v>835</v>
      </c>
      <c r="M2945" s="29" t="str">
        <f>O2945&amp;"-"&amp;P2945&amp;"-"&amp;Q2945&amp;"-"&amp;R2945&amp;"-"&amp;S2945&amp;"-"&amp;T2945</f>
        <v>SJ-V-05-000D-XV-0835</v>
      </c>
      <c r="N2945" s="32" t="s">
        <v>2146</v>
      </c>
      <c r="O2945" s="21" t="str">
        <f>IFERROR(VLOOKUP(B2945,'字典-基地管理'!A:B,2,FALSE),"未填")</f>
        <v>SJ</v>
      </c>
      <c r="P2945" s="21" t="str">
        <f>IFERROR(VLOOKUP(C2945,'字典-车间管理'!A:B,2,FALSE),"未填")</f>
        <v>V</v>
      </c>
      <c r="Q2945" s="21" t="str">
        <f>IFERROR(VLOOKUP(D2945,'字典-系统管理&amp;工段管理'!C:D,2,FALSE),"未填")</f>
        <v>05</v>
      </c>
      <c r="R2945" s="22" t="str">
        <f>_xlfn.TEXTJOIN("", TRUE, IF(U2945="0", U2945, ""), IF(V2945="0", V2945, ""), IF(W2945="0", W2945, ""), IF(X2945="0", X2945, ""), IF(U2945&lt;&gt;"0", U2945, ""), IF(V2945&lt;&gt;"0", V2945, ""), IF(W2945&lt;&gt;"0", W2945, ""), IF(X2945&lt;&gt;"0", X2945, ""))</f>
        <v>000D</v>
      </c>
      <c r="S2945" s="21" t="str">
        <f>IFERROR(VLOOKUP(K2945,'字典-设备&amp;仪表管理'!A:B,2,FALSE),"未填")</f>
        <v>XV</v>
      </c>
      <c r="T2945" s="26" t="str">
        <f>IF(L2945="","未填",TEXT(L2945,"0000"))</f>
        <v>0835</v>
      </c>
      <c r="U2945" s="22" t="str">
        <f>IFERROR(VLOOKUP(E2945,'字典-系统管理&amp;工段管理'!$A$2:$B$7,2,0),"0")</f>
        <v>D</v>
      </c>
      <c r="V2945" s="22" t="str">
        <f>IFERROR(VLOOKUP(F2945,'字典-系统管理&amp;工段管理'!$A$2:$B$7,2,0),"0")</f>
        <v>0</v>
      </c>
      <c r="W2945" s="22" t="str">
        <f>IFERROR(VLOOKUP(G2945,'字典-系统管理&amp;工段管理'!$A$2:$B$7,2,0),"0")</f>
        <v>0</v>
      </c>
      <c r="X2945" s="22" t="str">
        <f>IFERROR(VLOOKUP(H2945,'字典-系统管理&amp;工段管理'!$A$2:$B$7,2,0),"0")</f>
        <v>0</v>
      </c>
    </row>
    <row r="2946" spans="1:24" x14ac:dyDescent="0.15">
      <c r="A2946" s="19">
        <v>2944</v>
      </c>
      <c r="B2946" s="22" t="s">
        <v>24</v>
      </c>
      <c r="C2946" s="22" t="s">
        <v>94</v>
      </c>
      <c r="D2946" s="22" t="s">
        <v>234</v>
      </c>
      <c r="E2946" s="22" t="s">
        <v>28</v>
      </c>
      <c r="F2946" s="22"/>
      <c r="G2946" s="22"/>
      <c r="H2946" s="22"/>
      <c r="I2946" s="32" t="s">
        <v>2147</v>
      </c>
      <c r="J2946" s="22" t="s">
        <v>33</v>
      </c>
      <c r="K2946" s="38" t="s">
        <v>325</v>
      </c>
      <c r="L2946" s="20">
        <v>836</v>
      </c>
      <c r="M2946" s="29" t="str">
        <f>O2946&amp;"-"&amp;P2946&amp;"-"&amp;Q2946&amp;"-"&amp;R2946&amp;"-"&amp;S2946&amp;"-"&amp;T2946</f>
        <v>SJ-V-05-000D-XV-0836</v>
      </c>
      <c r="N2946" s="32" t="s">
        <v>2147</v>
      </c>
      <c r="O2946" s="21" t="str">
        <f>IFERROR(VLOOKUP(B2946,'字典-基地管理'!A:B,2,FALSE),"未填")</f>
        <v>SJ</v>
      </c>
      <c r="P2946" s="21" t="str">
        <f>IFERROR(VLOOKUP(C2946,'字典-车间管理'!A:B,2,FALSE),"未填")</f>
        <v>V</v>
      </c>
      <c r="Q2946" s="21" t="str">
        <f>IFERROR(VLOOKUP(D2946,'字典-系统管理&amp;工段管理'!C:D,2,FALSE),"未填")</f>
        <v>05</v>
      </c>
      <c r="R2946" s="22" t="str">
        <f>_xlfn.TEXTJOIN("", TRUE, IF(U2946="0", U2946, ""), IF(V2946="0", V2946, ""), IF(W2946="0", W2946, ""), IF(X2946="0", X2946, ""), IF(U2946&lt;&gt;"0", U2946, ""), IF(V2946&lt;&gt;"0", V2946, ""), IF(W2946&lt;&gt;"0", W2946, ""), IF(X2946&lt;&gt;"0", X2946, ""))</f>
        <v>000D</v>
      </c>
      <c r="S2946" s="21" t="str">
        <f>IFERROR(VLOOKUP(K2946,'字典-设备&amp;仪表管理'!A:B,2,FALSE),"未填")</f>
        <v>XV</v>
      </c>
      <c r="T2946" s="26" t="str">
        <f>IF(L2946="","未填",TEXT(L2946,"0000"))</f>
        <v>0836</v>
      </c>
      <c r="U2946" s="22" t="str">
        <f>IFERROR(VLOOKUP(E2946,'字典-系统管理&amp;工段管理'!$A$2:$B$7,2,0),"0")</f>
        <v>D</v>
      </c>
      <c r="V2946" s="22" t="str">
        <f>IFERROR(VLOOKUP(F2946,'字典-系统管理&amp;工段管理'!$A$2:$B$7,2,0),"0")</f>
        <v>0</v>
      </c>
      <c r="W2946" s="22" t="str">
        <f>IFERROR(VLOOKUP(G2946,'字典-系统管理&amp;工段管理'!$A$2:$B$7,2,0),"0")</f>
        <v>0</v>
      </c>
      <c r="X2946" s="22" t="str">
        <f>IFERROR(VLOOKUP(H2946,'字典-系统管理&amp;工段管理'!$A$2:$B$7,2,0),"0")</f>
        <v>0</v>
      </c>
    </row>
    <row r="2947" spans="1:24" x14ac:dyDescent="0.15">
      <c r="A2947" s="19">
        <v>2945</v>
      </c>
      <c r="B2947" s="22" t="s">
        <v>24</v>
      </c>
      <c r="C2947" s="22" t="s">
        <v>94</v>
      </c>
      <c r="D2947" s="22" t="s">
        <v>234</v>
      </c>
      <c r="E2947" s="22" t="s">
        <v>28</v>
      </c>
      <c r="F2947" s="22"/>
      <c r="G2947" s="22"/>
      <c r="H2947" s="22"/>
      <c r="I2947" s="32" t="s">
        <v>2148</v>
      </c>
      <c r="J2947" s="22" t="s">
        <v>33</v>
      </c>
      <c r="K2947" s="38" t="s">
        <v>325</v>
      </c>
      <c r="L2947" s="20">
        <v>837</v>
      </c>
      <c r="M2947" s="29" t="str">
        <f>O2947&amp;"-"&amp;P2947&amp;"-"&amp;Q2947&amp;"-"&amp;R2947&amp;"-"&amp;S2947&amp;"-"&amp;T2947</f>
        <v>SJ-V-05-000D-XV-0837</v>
      </c>
      <c r="N2947" s="32" t="s">
        <v>2148</v>
      </c>
      <c r="O2947" s="21" t="str">
        <f>IFERROR(VLOOKUP(B2947,'字典-基地管理'!A:B,2,FALSE),"未填")</f>
        <v>SJ</v>
      </c>
      <c r="P2947" s="21" t="str">
        <f>IFERROR(VLOOKUP(C2947,'字典-车间管理'!A:B,2,FALSE),"未填")</f>
        <v>V</v>
      </c>
      <c r="Q2947" s="21" t="str">
        <f>IFERROR(VLOOKUP(D2947,'字典-系统管理&amp;工段管理'!C:D,2,FALSE),"未填")</f>
        <v>05</v>
      </c>
      <c r="R2947" s="22" t="str">
        <f>_xlfn.TEXTJOIN("", TRUE, IF(U2947="0", U2947, ""), IF(V2947="0", V2947, ""), IF(W2947="0", W2947, ""), IF(X2947="0", X2947, ""), IF(U2947&lt;&gt;"0", U2947, ""), IF(V2947&lt;&gt;"0", V2947, ""), IF(W2947&lt;&gt;"0", W2947, ""), IF(X2947&lt;&gt;"0", X2947, ""))</f>
        <v>000D</v>
      </c>
      <c r="S2947" s="21" t="str">
        <f>IFERROR(VLOOKUP(K2947,'字典-设备&amp;仪表管理'!A:B,2,FALSE),"未填")</f>
        <v>XV</v>
      </c>
      <c r="T2947" s="26" t="str">
        <f>IF(L2947="","未填",TEXT(L2947,"0000"))</f>
        <v>0837</v>
      </c>
      <c r="U2947" s="22" t="str">
        <f>IFERROR(VLOOKUP(E2947,'字典-系统管理&amp;工段管理'!$A$2:$B$7,2,0),"0")</f>
        <v>D</v>
      </c>
      <c r="V2947" s="22" t="str">
        <f>IFERROR(VLOOKUP(F2947,'字典-系统管理&amp;工段管理'!$A$2:$B$7,2,0),"0")</f>
        <v>0</v>
      </c>
      <c r="W2947" s="22" t="str">
        <f>IFERROR(VLOOKUP(G2947,'字典-系统管理&amp;工段管理'!$A$2:$B$7,2,0),"0")</f>
        <v>0</v>
      </c>
      <c r="X2947" s="22" t="str">
        <f>IFERROR(VLOOKUP(H2947,'字典-系统管理&amp;工段管理'!$A$2:$B$7,2,0),"0")</f>
        <v>0</v>
      </c>
    </row>
    <row r="2948" spans="1:24" x14ac:dyDescent="0.15">
      <c r="A2948" s="19">
        <v>2946</v>
      </c>
      <c r="B2948" s="22" t="s">
        <v>24</v>
      </c>
      <c r="C2948" s="22" t="s">
        <v>94</v>
      </c>
      <c r="D2948" s="22" t="s">
        <v>234</v>
      </c>
      <c r="E2948" s="22" t="s">
        <v>28</v>
      </c>
      <c r="F2948" s="22"/>
      <c r="G2948" s="22"/>
      <c r="H2948" s="22"/>
      <c r="I2948" s="32" t="s">
        <v>2152</v>
      </c>
      <c r="J2948" s="22" t="s">
        <v>33</v>
      </c>
      <c r="K2948" s="38" t="s">
        <v>325</v>
      </c>
      <c r="L2948" s="20">
        <v>838</v>
      </c>
      <c r="M2948" s="29" t="str">
        <f>O2948&amp;"-"&amp;P2948&amp;"-"&amp;Q2948&amp;"-"&amp;R2948&amp;"-"&amp;S2948&amp;"-"&amp;T2948</f>
        <v>SJ-V-05-000D-XV-0838</v>
      </c>
      <c r="N2948" s="32" t="s">
        <v>2152</v>
      </c>
      <c r="O2948" s="21" t="str">
        <f>IFERROR(VLOOKUP(B2948,'字典-基地管理'!A:B,2,FALSE),"未填")</f>
        <v>SJ</v>
      </c>
      <c r="P2948" s="21" t="str">
        <f>IFERROR(VLOOKUP(C2948,'字典-车间管理'!A:B,2,FALSE),"未填")</f>
        <v>V</v>
      </c>
      <c r="Q2948" s="21" t="str">
        <f>IFERROR(VLOOKUP(D2948,'字典-系统管理&amp;工段管理'!C:D,2,FALSE),"未填")</f>
        <v>05</v>
      </c>
      <c r="R2948" s="22" t="str">
        <f>_xlfn.TEXTJOIN("", TRUE, IF(U2948="0", U2948, ""), IF(V2948="0", V2948, ""), IF(W2948="0", W2948, ""), IF(X2948="0", X2948, ""), IF(U2948&lt;&gt;"0", U2948, ""), IF(V2948&lt;&gt;"0", V2948, ""), IF(W2948&lt;&gt;"0", W2948, ""), IF(X2948&lt;&gt;"0", X2948, ""))</f>
        <v>000D</v>
      </c>
      <c r="S2948" s="21" t="str">
        <f>IFERROR(VLOOKUP(K2948,'字典-设备&amp;仪表管理'!A:B,2,FALSE),"未填")</f>
        <v>XV</v>
      </c>
      <c r="T2948" s="26" t="str">
        <f>IF(L2948="","未填",TEXT(L2948,"0000"))</f>
        <v>0838</v>
      </c>
      <c r="U2948" s="22" t="str">
        <f>IFERROR(VLOOKUP(E2948,'字典-系统管理&amp;工段管理'!$A$2:$B$7,2,0),"0")</f>
        <v>D</v>
      </c>
      <c r="V2948" s="22" t="str">
        <f>IFERROR(VLOOKUP(F2948,'字典-系统管理&amp;工段管理'!$A$2:$B$7,2,0),"0")</f>
        <v>0</v>
      </c>
      <c r="W2948" s="22" t="str">
        <f>IFERROR(VLOOKUP(G2948,'字典-系统管理&amp;工段管理'!$A$2:$B$7,2,0),"0")</f>
        <v>0</v>
      </c>
      <c r="X2948" s="22" t="str">
        <f>IFERROR(VLOOKUP(H2948,'字典-系统管理&amp;工段管理'!$A$2:$B$7,2,0),"0")</f>
        <v>0</v>
      </c>
    </row>
    <row r="2949" spans="1:24" x14ac:dyDescent="0.15">
      <c r="A2949" s="19">
        <v>2947</v>
      </c>
      <c r="B2949" s="22" t="s">
        <v>24</v>
      </c>
      <c r="C2949" s="22" t="s">
        <v>94</v>
      </c>
      <c r="D2949" s="22" t="s">
        <v>234</v>
      </c>
      <c r="E2949" s="22" t="s">
        <v>28</v>
      </c>
      <c r="F2949" s="22"/>
      <c r="G2949" s="22"/>
      <c r="H2949" s="22"/>
      <c r="I2949" s="32" t="s">
        <v>2153</v>
      </c>
      <c r="J2949" s="22" t="s">
        <v>33</v>
      </c>
      <c r="K2949" s="38" t="s">
        <v>325</v>
      </c>
      <c r="L2949" s="20">
        <v>839</v>
      </c>
      <c r="M2949" s="29" t="str">
        <f>O2949&amp;"-"&amp;P2949&amp;"-"&amp;Q2949&amp;"-"&amp;R2949&amp;"-"&amp;S2949&amp;"-"&amp;T2949</f>
        <v>SJ-V-05-000D-XV-0839</v>
      </c>
      <c r="N2949" s="32" t="s">
        <v>2153</v>
      </c>
      <c r="O2949" s="21" t="str">
        <f>IFERROR(VLOOKUP(B2949,'字典-基地管理'!A:B,2,FALSE),"未填")</f>
        <v>SJ</v>
      </c>
      <c r="P2949" s="21" t="str">
        <f>IFERROR(VLOOKUP(C2949,'字典-车间管理'!A:B,2,FALSE),"未填")</f>
        <v>V</v>
      </c>
      <c r="Q2949" s="21" t="str">
        <f>IFERROR(VLOOKUP(D2949,'字典-系统管理&amp;工段管理'!C:D,2,FALSE),"未填")</f>
        <v>05</v>
      </c>
      <c r="R2949" s="22" t="str">
        <f>_xlfn.TEXTJOIN("", TRUE, IF(U2949="0", U2949, ""), IF(V2949="0", V2949, ""), IF(W2949="0", W2949, ""), IF(X2949="0", X2949, ""), IF(U2949&lt;&gt;"0", U2949, ""), IF(V2949&lt;&gt;"0", V2949, ""), IF(W2949&lt;&gt;"0", W2949, ""), IF(X2949&lt;&gt;"0", X2949, ""))</f>
        <v>000D</v>
      </c>
      <c r="S2949" s="21" t="str">
        <f>IFERROR(VLOOKUP(K2949,'字典-设备&amp;仪表管理'!A:B,2,FALSE),"未填")</f>
        <v>XV</v>
      </c>
      <c r="T2949" s="26" t="str">
        <f>IF(L2949="","未填",TEXT(L2949,"0000"))</f>
        <v>0839</v>
      </c>
      <c r="U2949" s="22" t="str">
        <f>IFERROR(VLOOKUP(E2949,'字典-系统管理&amp;工段管理'!$A$2:$B$7,2,0),"0")</f>
        <v>D</v>
      </c>
      <c r="V2949" s="22" t="str">
        <f>IFERROR(VLOOKUP(F2949,'字典-系统管理&amp;工段管理'!$A$2:$B$7,2,0),"0")</f>
        <v>0</v>
      </c>
      <c r="W2949" s="22" t="str">
        <f>IFERROR(VLOOKUP(G2949,'字典-系统管理&amp;工段管理'!$A$2:$B$7,2,0),"0")</f>
        <v>0</v>
      </c>
      <c r="X2949" s="22" t="str">
        <f>IFERROR(VLOOKUP(H2949,'字典-系统管理&amp;工段管理'!$A$2:$B$7,2,0),"0")</f>
        <v>0</v>
      </c>
    </row>
    <row r="2950" spans="1:24" x14ac:dyDescent="0.15">
      <c r="A2950" s="19">
        <v>2948</v>
      </c>
      <c r="B2950" s="22" t="s">
        <v>24</v>
      </c>
      <c r="C2950" s="22" t="s">
        <v>94</v>
      </c>
      <c r="D2950" s="22" t="s">
        <v>234</v>
      </c>
      <c r="E2950" s="22" t="s">
        <v>28</v>
      </c>
      <c r="F2950" s="22"/>
      <c r="G2950" s="22"/>
      <c r="H2950" s="22"/>
      <c r="I2950" s="32" t="s">
        <v>2154</v>
      </c>
      <c r="J2950" s="22" t="s">
        <v>33</v>
      </c>
      <c r="K2950" s="38" t="s">
        <v>325</v>
      </c>
      <c r="L2950" s="20">
        <v>840</v>
      </c>
      <c r="M2950" s="29" t="str">
        <f>O2950&amp;"-"&amp;P2950&amp;"-"&amp;Q2950&amp;"-"&amp;R2950&amp;"-"&amp;S2950&amp;"-"&amp;T2950</f>
        <v>SJ-V-05-000D-XV-0840</v>
      </c>
      <c r="N2950" s="32" t="s">
        <v>2154</v>
      </c>
      <c r="O2950" s="21" t="str">
        <f>IFERROR(VLOOKUP(B2950,'字典-基地管理'!A:B,2,FALSE),"未填")</f>
        <v>SJ</v>
      </c>
      <c r="P2950" s="21" t="str">
        <f>IFERROR(VLOOKUP(C2950,'字典-车间管理'!A:B,2,FALSE),"未填")</f>
        <v>V</v>
      </c>
      <c r="Q2950" s="21" t="str">
        <f>IFERROR(VLOOKUP(D2950,'字典-系统管理&amp;工段管理'!C:D,2,FALSE),"未填")</f>
        <v>05</v>
      </c>
      <c r="R2950" s="22" t="str">
        <f>_xlfn.TEXTJOIN("", TRUE, IF(U2950="0", U2950, ""), IF(V2950="0", V2950, ""), IF(W2950="0", W2950, ""), IF(X2950="0", X2950, ""), IF(U2950&lt;&gt;"0", U2950, ""), IF(V2950&lt;&gt;"0", V2950, ""), IF(W2950&lt;&gt;"0", W2950, ""), IF(X2950&lt;&gt;"0", X2950, ""))</f>
        <v>000D</v>
      </c>
      <c r="S2950" s="21" t="str">
        <f>IFERROR(VLOOKUP(K2950,'字典-设备&amp;仪表管理'!A:B,2,FALSE),"未填")</f>
        <v>XV</v>
      </c>
      <c r="T2950" s="26" t="str">
        <f>IF(L2950="","未填",TEXT(L2950,"0000"))</f>
        <v>0840</v>
      </c>
      <c r="U2950" s="22" t="str">
        <f>IFERROR(VLOOKUP(E2950,'字典-系统管理&amp;工段管理'!$A$2:$B$7,2,0),"0")</f>
        <v>D</v>
      </c>
      <c r="V2950" s="22" t="str">
        <f>IFERROR(VLOOKUP(F2950,'字典-系统管理&amp;工段管理'!$A$2:$B$7,2,0),"0")</f>
        <v>0</v>
      </c>
      <c r="W2950" s="22" t="str">
        <f>IFERROR(VLOOKUP(G2950,'字典-系统管理&amp;工段管理'!$A$2:$B$7,2,0),"0")</f>
        <v>0</v>
      </c>
      <c r="X2950" s="22" t="str">
        <f>IFERROR(VLOOKUP(H2950,'字典-系统管理&amp;工段管理'!$A$2:$B$7,2,0),"0")</f>
        <v>0</v>
      </c>
    </row>
    <row r="2951" spans="1:24" x14ac:dyDescent="0.15">
      <c r="A2951" s="19">
        <v>2949</v>
      </c>
      <c r="B2951" s="22" t="s">
        <v>24</v>
      </c>
      <c r="C2951" s="22" t="s">
        <v>94</v>
      </c>
      <c r="D2951" s="22" t="s">
        <v>234</v>
      </c>
      <c r="E2951" s="22" t="s">
        <v>28</v>
      </c>
      <c r="F2951" s="22"/>
      <c r="G2951" s="22"/>
      <c r="H2951" s="22"/>
      <c r="I2951" s="32" t="s">
        <v>2155</v>
      </c>
      <c r="J2951" s="22" t="s">
        <v>33</v>
      </c>
      <c r="K2951" s="38" t="s">
        <v>325</v>
      </c>
      <c r="L2951" s="20">
        <v>841</v>
      </c>
      <c r="M2951" s="29" t="str">
        <f>O2951&amp;"-"&amp;P2951&amp;"-"&amp;Q2951&amp;"-"&amp;R2951&amp;"-"&amp;S2951&amp;"-"&amp;T2951</f>
        <v>SJ-V-05-000D-XV-0841</v>
      </c>
      <c r="N2951" s="32" t="s">
        <v>2155</v>
      </c>
      <c r="O2951" s="21" t="str">
        <f>IFERROR(VLOOKUP(B2951,'字典-基地管理'!A:B,2,FALSE),"未填")</f>
        <v>SJ</v>
      </c>
      <c r="P2951" s="21" t="str">
        <f>IFERROR(VLOOKUP(C2951,'字典-车间管理'!A:B,2,FALSE),"未填")</f>
        <v>V</v>
      </c>
      <c r="Q2951" s="21" t="str">
        <f>IFERROR(VLOOKUP(D2951,'字典-系统管理&amp;工段管理'!C:D,2,FALSE),"未填")</f>
        <v>05</v>
      </c>
      <c r="R2951" s="22" t="str">
        <f>_xlfn.TEXTJOIN("", TRUE, IF(U2951="0", U2951, ""), IF(V2951="0", V2951, ""), IF(W2951="0", W2951, ""), IF(X2951="0", X2951, ""), IF(U2951&lt;&gt;"0", U2951, ""), IF(V2951&lt;&gt;"0", V2951, ""), IF(W2951&lt;&gt;"0", W2951, ""), IF(X2951&lt;&gt;"0", X2951, ""))</f>
        <v>000D</v>
      </c>
      <c r="S2951" s="21" t="str">
        <f>IFERROR(VLOOKUP(K2951,'字典-设备&amp;仪表管理'!A:B,2,FALSE),"未填")</f>
        <v>XV</v>
      </c>
      <c r="T2951" s="26" t="str">
        <f>IF(L2951="","未填",TEXT(L2951,"0000"))</f>
        <v>0841</v>
      </c>
      <c r="U2951" s="22" t="str">
        <f>IFERROR(VLOOKUP(E2951,'字典-系统管理&amp;工段管理'!$A$2:$B$7,2,0),"0")</f>
        <v>D</v>
      </c>
      <c r="V2951" s="22" t="str">
        <f>IFERROR(VLOOKUP(F2951,'字典-系统管理&amp;工段管理'!$A$2:$B$7,2,0),"0")</f>
        <v>0</v>
      </c>
      <c r="W2951" s="22" t="str">
        <f>IFERROR(VLOOKUP(G2951,'字典-系统管理&amp;工段管理'!$A$2:$B$7,2,0),"0")</f>
        <v>0</v>
      </c>
      <c r="X2951" s="22" t="str">
        <f>IFERROR(VLOOKUP(H2951,'字典-系统管理&amp;工段管理'!$A$2:$B$7,2,0),"0")</f>
        <v>0</v>
      </c>
    </row>
    <row r="2952" spans="1:24" x14ac:dyDescent="0.15">
      <c r="A2952" s="19">
        <v>2950</v>
      </c>
      <c r="B2952" s="22" t="s">
        <v>24</v>
      </c>
      <c r="C2952" s="22" t="s">
        <v>94</v>
      </c>
      <c r="D2952" s="22" t="s">
        <v>234</v>
      </c>
      <c r="E2952" s="22" t="s">
        <v>28</v>
      </c>
      <c r="F2952" s="22"/>
      <c r="G2952" s="22"/>
      <c r="H2952" s="22"/>
      <c r="I2952" s="32" t="s">
        <v>2156</v>
      </c>
      <c r="J2952" s="22" t="s">
        <v>33</v>
      </c>
      <c r="K2952" s="38" t="s">
        <v>325</v>
      </c>
      <c r="L2952" s="20">
        <v>842</v>
      </c>
      <c r="M2952" s="29" t="str">
        <f>O2952&amp;"-"&amp;P2952&amp;"-"&amp;Q2952&amp;"-"&amp;R2952&amp;"-"&amp;S2952&amp;"-"&amp;T2952</f>
        <v>SJ-V-05-000D-XV-0842</v>
      </c>
      <c r="N2952" s="32" t="s">
        <v>2156</v>
      </c>
      <c r="O2952" s="21" t="str">
        <f>IFERROR(VLOOKUP(B2952,'字典-基地管理'!A:B,2,FALSE),"未填")</f>
        <v>SJ</v>
      </c>
      <c r="P2952" s="21" t="str">
        <f>IFERROR(VLOOKUP(C2952,'字典-车间管理'!A:B,2,FALSE),"未填")</f>
        <v>V</v>
      </c>
      <c r="Q2952" s="21" t="str">
        <f>IFERROR(VLOOKUP(D2952,'字典-系统管理&amp;工段管理'!C:D,2,FALSE),"未填")</f>
        <v>05</v>
      </c>
      <c r="R2952" s="22" t="str">
        <f>_xlfn.TEXTJOIN("", TRUE, IF(U2952="0", U2952, ""), IF(V2952="0", V2952, ""), IF(W2952="0", W2952, ""), IF(X2952="0", X2952, ""), IF(U2952&lt;&gt;"0", U2952, ""), IF(V2952&lt;&gt;"0", V2952, ""), IF(W2952&lt;&gt;"0", W2952, ""), IF(X2952&lt;&gt;"0", X2952, ""))</f>
        <v>000D</v>
      </c>
      <c r="S2952" s="21" t="str">
        <f>IFERROR(VLOOKUP(K2952,'字典-设备&amp;仪表管理'!A:B,2,FALSE),"未填")</f>
        <v>XV</v>
      </c>
      <c r="T2952" s="26" t="str">
        <f>IF(L2952="","未填",TEXT(L2952,"0000"))</f>
        <v>0842</v>
      </c>
      <c r="U2952" s="22" t="str">
        <f>IFERROR(VLOOKUP(E2952,'字典-系统管理&amp;工段管理'!$A$2:$B$7,2,0),"0")</f>
        <v>D</v>
      </c>
      <c r="V2952" s="22" t="str">
        <f>IFERROR(VLOOKUP(F2952,'字典-系统管理&amp;工段管理'!$A$2:$B$7,2,0),"0")</f>
        <v>0</v>
      </c>
      <c r="W2952" s="22" t="str">
        <f>IFERROR(VLOOKUP(G2952,'字典-系统管理&amp;工段管理'!$A$2:$B$7,2,0),"0")</f>
        <v>0</v>
      </c>
      <c r="X2952" s="22" t="str">
        <f>IFERROR(VLOOKUP(H2952,'字典-系统管理&amp;工段管理'!$A$2:$B$7,2,0),"0")</f>
        <v>0</v>
      </c>
    </row>
    <row r="2953" spans="1:24" x14ac:dyDescent="0.15">
      <c r="A2953" s="19">
        <v>2951</v>
      </c>
      <c r="B2953" s="22" t="s">
        <v>24</v>
      </c>
      <c r="C2953" s="22" t="s">
        <v>94</v>
      </c>
      <c r="D2953" s="22" t="s">
        <v>234</v>
      </c>
      <c r="E2953" s="22" t="s">
        <v>28</v>
      </c>
      <c r="F2953" s="22"/>
      <c r="G2953" s="22"/>
      <c r="H2953" s="22"/>
      <c r="I2953" s="32" t="s">
        <v>2157</v>
      </c>
      <c r="J2953" s="22" t="s">
        <v>33</v>
      </c>
      <c r="K2953" s="38" t="s">
        <v>325</v>
      </c>
      <c r="L2953" s="20">
        <v>843</v>
      </c>
      <c r="M2953" s="29" t="str">
        <f>O2953&amp;"-"&amp;P2953&amp;"-"&amp;Q2953&amp;"-"&amp;R2953&amp;"-"&amp;S2953&amp;"-"&amp;T2953</f>
        <v>SJ-V-05-000D-XV-0843</v>
      </c>
      <c r="N2953" s="32" t="s">
        <v>2157</v>
      </c>
      <c r="O2953" s="21" t="str">
        <f>IFERROR(VLOOKUP(B2953,'字典-基地管理'!A:B,2,FALSE),"未填")</f>
        <v>SJ</v>
      </c>
      <c r="P2953" s="21" t="str">
        <f>IFERROR(VLOOKUP(C2953,'字典-车间管理'!A:B,2,FALSE),"未填")</f>
        <v>V</v>
      </c>
      <c r="Q2953" s="21" t="str">
        <f>IFERROR(VLOOKUP(D2953,'字典-系统管理&amp;工段管理'!C:D,2,FALSE),"未填")</f>
        <v>05</v>
      </c>
      <c r="R2953" s="22" t="str">
        <f>_xlfn.TEXTJOIN("", TRUE, IF(U2953="0", U2953, ""), IF(V2953="0", V2953, ""), IF(W2953="0", W2953, ""), IF(X2953="0", X2953, ""), IF(U2953&lt;&gt;"0", U2953, ""), IF(V2953&lt;&gt;"0", V2953, ""), IF(W2953&lt;&gt;"0", W2953, ""), IF(X2953&lt;&gt;"0", X2953, ""))</f>
        <v>000D</v>
      </c>
      <c r="S2953" s="21" t="str">
        <f>IFERROR(VLOOKUP(K2953,'字典-设备&amp;仪表管理'!A:B,2,FALSE),"未填")</f>
        <v>XV</v>
      </c>
      <c r="T2953" s="26" t="str">
        <f>IF(L2953="","未填",TEXT(L2953,"0000"))</f>
        <v>0843</v>
      </c>
      <c r="U2953" s="22" t="str">
        <f>IFERROR(VLOOKUP(E2953,'字典-系统管理&amp;工段管理'!$A$2:$B$7,2,0),"0")</f>
        <v>D</v>
      </c>
      <c r="V2953" s="22" t="str">
        <f>IFERROR(VLOOKUP(F2953,'字典-系统管理&amp;工段管理'!$A$2:$B$7,2,0),"0")</f>
        <v>0</v>
      </c>
      <c r="W2953" s="22" t="str">
        <f>IFERROR(VLOOKUP(G2953,'字典-系统管理&amp;工段管理'!$A$2:$B$7,2,0),"0")</f>
        <v>0</v>
      </c>
      <c r="X2953" s="22" t="str">
        <f>IFERROR(VLOOKUP(H2953,'字典-系统管理&amp;工段管理'!$A$2:$B$7,2,0),"0")</f>
        <v>0</v>
      </c>
    </row>
    <row r="2954" spans="1:24" x14ac:dyDescent="0.15">
      <c r="A2954" s="19">
        <v>2952</v>
      </c>
      <c r="B2954" s="22" t="s">
        <v>24</v>
      </c>
      <c r="C2954" s="22" t="s">
        <v>94</v>
      </c>
      <c r="D2954" s="22" t="s">
        <v>234</v>
      </c>
      <c r="E2954" s="22" t="s">
        <v>28</v>
      </c>
      <c r="F2954" s="22"/>
      <c r="G2954" s="22"/>
      <c r="H2954" s="22"/>
      <c r="I2954" s="32" t="s">
        <v>2159</v>
      </c>
      <c r="J2954" s="22" t="s">
        <v>33</v>
      </c>
      <c r="K2954" s="38" t="s">
        <v>325</v>
      </c>
      <c r="L2954" s="20">
        <v>844</v>
      </c>
      <c r="M2954" s="29" t="str">
        <f>O2954&amp;"-"&amp;P2954&amp;"-"&amp;Q2954&amp;"-"&amp;R2954&amp;"-"&amp;S2954&amp;"-"&amp;T2954</f>
        <v>SJ-V-05-000D-XV-0844</v>
      </c>
      <c r="N2954" s="32" t="s">
        <v>2159</v>
      </c>
      <c r="O2954" s="21" t="str">
        <f>IFERROR(VLOOKUP(B2954,'字典-基地管理'!A:B,2,FALSE),"未填")</f>
        <v>SJ</v>
      </c>
      <c r="P2954" s="21" t="str">
        <f>IFERROR(VLOOKUP(C2954,'字典-车间管理'!A:B,2,FALSE),"未填")</f>
        <v>V</v>
      </c>
      <c r="Q2954" s="21" t="str">
        <f>IFERROR(VLOOKUP(D2954,'字典-系统管理&amp;工段管理'!C:D,2,FALSE),"未填")</f>
        <v>05</v>
      </c>
      <c r="R2954" s="22" t="str">
        <f>_xlfn.TEXTJOIN("", TRUE, IF(U2954="0", U2954, ""), IF(V2954="0", V2954, ""), IF(W2954="0", W2954, ""), IF(X2954="0", X2954, ""), IF(U2954&lt;&gt;"0", U2954, ""), IF(V2954&lt;&gt;"0", V2954, ""), IF(W2954&lt;&gt;"0", W2954, ""), IF(X2954&lt;&gt;"0", X2954, ""))</f>
        <v>000D</v>
      </c>
      <c r="S2954" s="21" t="str">
        <f>IFERROR(VLOOKUP(K2954,'字典-设备&amp;仪表管理'!A:B,2,FALSE),"未填")</f>
        <v>XV</v>
      </c>
      <c r="T2954" s="26" t="str">
        <f>IF(L2954="","未填",TEXT(L2954,"0000"))</f>
        <v>0844</v>
      </c>
      <c r="U2954" s="22" t="str">
        <f>IFERROR(VLOOKUP(E2954,'字典-系统管理&amp;工段管理'!$A$2:$B$7,2,0),"0")</f>
        <v>D</v>
      </c>
      <c r="V2954" s="22" t="str">
        <f>IFERROR(VLOOKUP(F2954,'字典-系统管理&amp;工段管理'!$A$2:$B$7,2,0),"0")</f>
        <v>0</v>
      </c>
      <c r="W2954" s="22" t="str">
        <f>IFERROR(VLOOKUP(G2954,'字典-系统管理&amp;工段管理'!$A$2:$B$7,2,0),"0")</f>
        <v>0</v>
      </c>
      <c r="X2954" s="22" t="str">
        <f>IFERROR(VLOOKUP(H2954,'字典-系统管理&amp;工段管理'!$A$2:$B$7,2,0),"0")</f>
        <v>0</v>
      </c>
    </row>
    <row r="2955" spans="1:24" x14ac:dyDescent="0.15">
      <c r="A2955" s="19">
        <v>2953</v>
      </c>
      <c r="B2955" s="22" t="s">
        <v>24</v>
      </c>
      <c r="C2955" s="22" t="s">
        <v>94</v>
      </c>
      <c r="D2955" s="22" t="s">
        <v>234</v>
      </c>
      <c r="E2955" s="22" t="s">
        <v>28</v>
      </c>
      <c r="F2955" s="22"/>
      <c r="G2955" s="22"/>
      <c r="H2955" s="22"/>
      <c r="I2955" s="32" t="s">
        <v>2160</v>
      </c>
      <c r="J2955" s="22" t="s">
        <v>33</v>
      </c>
      <c r="K2955" s="38" t="s">
        <v>325</v>
      </c>
      <c r="L2955" s="20">
        <v>845</v>
      </c>
      <c r="M2955" s="29" t="str">
        <f>O2955&amp;"-"&amp;P2955&amp;"-"&amp;Q2955&amp;"-"&amp;R2955&amp;"-"&amp;S2955&amp;"-"&amp;T2955</f>
        <v>SJ-V-05-000D-XV-0845</v>
      </c>
      <c r="N2955" s="32" t="s">
        <v>2160</v>
      </c>
      <c r="O2955" s="21" t="str">
        <f>IFERROR(VLOOKUP(B2955,'字典-基地管理'!A:B,2,FALSE),"未填")</f>
        <v>SJ</v>
      </c>
      <c r="P2955" s="21" t="str">
        <f>IFERROR(VLOOKUP(C2955,'字典-车间管理'!A:B,2,FALSE),"未填")</f>
        <v>V</v>
      </c>
      <c r="Q2955" s="21" t="str">
        <f>IFERROR(VLOOKUP(D2955,'字典-系统管理&amp;工段管理'!C:D,2,FALSE),"未填")</f>
        <v>05</v>
      </c>
      <c r="R2955" s="22" t="str">
        <f>_xlfn.TEXTJOIN("", TRUE, IF(U2955="0", U2955, ""), IF(V2955="0", V2955, ""), IF(W2955="0", W2955, ""), IF(X2955="0", X2955, ""), IF(U2955&lt;&gt;"0", U2955, ""), IF(V2955&lt;&gt;"0", V2955, ""), IF(W2955&lt;&gt;"0", W2955, ""), IF(X2955&lt;&gt;"0", X2955, ""))</f>
        <v>000D</v>
      </c>
      <c r="S2955" s="21" t="str">
        <f>IFERROR(VLOOKUP(K2955,'字典-设备&amp;仪表管理'!A:B,2,FALSE),"未填")</f>
        <v>XV</v>
      </c>
      <c r="T2955" s="26" t="str">
        <f>IF(L2955="","未填",TEXT(L2955,"0000"))</f>
        <v>0845</v>
      </c>
      <c r="U2955" s="22" t="str">
        <f>IFERROR(VLOOKUP(E2955,'字典-系统管理&amp;工段管理'!$A$2:$B$7,2,0),"0")</f>
        <v>D</v>
      </c>
      <c r="V2955" s="22" t="str">
        <f>IFERROR(VLOOKUP(F2955,'字典-系统管理&amp;工段管理'!$A$2:$B$7,2,0),"0")</f>
        <v>0</v>
      </c>
      <c r="W2955" s="22" t="str">
        <f>IFERROR(VLOOKUP(G2955,'字典-系统管理&amp;工段管理'!$A$2:$B$7,2,0),"0")</f>
        <v>0</v>
      </c>
      <c r="X2955" s="22" t="str">
        <f>IFERROR(VLOOKUP(H2955,'字典-系统管理&amp;工段管理'!$A$2:$B$7,2,0),"0")</f>
        <v>0</v>
      </c>
    </row>
    <row r="2956" spans="1:24" x14ac:dyDescent="0.15">
      <c r="A2956" s="19">
        <v>2954</v>
      </c>
      <c r="B2956" s="22" t="s">
        <v>24</v>
      </c>
      <c r="C2956" s="22" t="s">
        <v>94</v>
      </c>
      <c r="D2956" s="22" t="s">
        <v>234</v>
      </c>
      <c r="E2956" s="22" t="s">
        <v>28</v>
      </c>
      <c r="F2956" s="22"/>
      <c r="G2956" s="22"/>
      <c r="H2956" s="22"/>
      <c r="I2956" s="32" t="s">
        <v>2161</v>
      </c>
      <c r="J2956" s="22" t="s">
        <v>33</v>
      </c>
      <c r="K2956" s="38" t="s">
        <v>325</v>
      </c>
      <c r="L2956" s="20">
        <v>846</v>
      </c>
      <c r="M2956" s="29" t="str">
        <f>O2956&amp;"-"&amp;P2956&amp;"-"&amp;Q2956&amp;"-"&amp;R2956&amp;"-"&amp;S2956&amp;"-"&amp;T2956</f>
        <v>SJ-V-05-000D-XV-0846</v>
      </c>
      <c r="N2956" s="32" t="s">
        <v>2161</v>
      </c>
      <c r="O2956" s="21" t="str">
        <f>IFERROR(VLOOKUP(B2956,'字典-基地管理'!A:B,2,FALSE),"未填")</f>
        <v>SJ</v>
      </c>
      <c r="P2956" s="21" t="str">
        <f>IFERROR(VLOOKUP(C2956,'字典-车间管理'!A:B,2,FALSE),"未填")</f>
        <v>V</v>
      </c>
      <c r="Q2956" s="21" t="str">
        <f>IFERROR(VLOOKUP(D2956,'字典-系统管理&amp;工段管理'!C:D,2,FALSE),"未填")</f>
        <v>05</v>
      </c>
      <c r="R2956" s="22" t="str">
        <f>_xlfn.TEXTJOIN("", TRUE, IF(U2956="0", U2956, ""), IF(V2956="0", V2956, ""), IF(W2956="0", W2956, ""), IF(X2956="0", X2956, ""), IF(U2956&lt;&gt;"0", U2956, ""), IF(V2956&lt;&gt;"0", V2956, ""), IF(W2956&lt;&gt;"0", W2956, ""), IF(X2956&lt;&gt;"0", X2956, ""))</f>
        <v>000D</v>
      </c>
      <c r="S2956" s="21" t="str">
        <f>IFERROR(VLOOKUP(K2956,'字典-设备&amp;仪表管理'!A:B,2,FALSE),"未填")</f>
        <v>XV</v>
      </c>
      <c r="T2956" s="26" t="str">
        <f>IF(L2956="","未填",TEXT(L2956,"0000"))</f>
        <v>0846</v>
      </c>
      <c r="U2956" s="22" t="str">
        <f>IFERROR(VLOOKUP(E2956,'字典-系统管理&amp;工段管理'!$A$2:$B$7,2,0),"0")</f>
        <v>D</v>
      </c>
      <c r="V2956" s="22" t="str">
        <f>IFERROR(VLOOKUP(F2956,'字典-系统管理&amp;工段管理'!$A$2:$B$7,2,0),"0")</f>
        <v>0</v>
      </c>
      <c r="W2956" s="22" t="str">
        <f>IFERROR(VLOOKUP(G2956,'字典-系统管理&amp;工段管理'!$A$2:$B$7,2,0),"0")</f>
        <v>0</v>
      </c>
      <c r="X2956" s="22" t="str">
        <f>IFERROR(VLOOKUP(H2956,'字典-系统管理&amp;工段管理'!$A$2:$B$7,2,0),"0")</f>
        <v>0</v>
      </c>
    </row>
    <row r="2957" spans="1:24" x14ac:dyDescent="0.15">
      <c r="A2957" s="19">
        <v>2955</v>
      </c>
      <c r="B2957" s="22" t="s">
        <v>24</v>
      </c>
      <c r="C2957" s="22" t="s">
        <v>94</v>
      </c>
      <c r="D2957" s="22" t="s">
        <v>234</v>
      </c>
      <c r="E2957" s="22" t="s">
        <v>28</v>
      </c>
      <c r="F2957" s="22"/>
      <c r="G2957" s="22"/>
      <c r="H2957" s="22"/>
      <c r="I2957" s="32" t="s">
        <v>2162</v>
      </c>
      <c r="J2957" s="22" t="s">
        <v>33</v>
      </c>
      <c r="K2957" s="38" t="s">
        <v>325</v>
      </c>
      <c r="L2957" s="20">
        <v>847</v>
      </c>
      <c r="M2957" s="29" t="str">
        <f>O2957&amp;"-"&amp;P2957&amp;"-"&amp;Q2957&amp;"-"&amp;R2957&amp;"-"&amp;S2957&amp;"-"&amp;T2957</f>
        <v>SJ-V-05-000D-XV-0847</v>
      </c>
      <c r="N2957" s="32" t="s">
        <v>2162</v>
      </c>
      <c r="O2957" s="21" t="str">
        <f>IFERROR(VLOOKUP(B2957,'字典-基地管理'!A:B,2,FALSE),"未填")</f>
        <v>SJ</v>
      </c>
      <c r="P2957" s="21" t="str">
        <f>IFERROR(VLOOKUP(C2957,'字典-车间管理'!A:B,2,FALSE),"未填")</f>
        <v>V</v>
      </c>
      <c r="Q2957" s="21" t="str">
        <f>IFERROR(VLOOKUP(D2957,'字典-系统管理&amp;工段管理'!C:D,2,FALSE),"未填")</f>
        <v>05</v>
      </c>
      <c r="R2957" s="22" t="str">
        <f>_xlfn.TEXTJOIN("", TRUE, IF(U2957="0", U2957, ""), IF(V2957="0", V2957, ""), IF(W2957="0", W2957, ""), IF(X2957="0", X2957, ""), IF(U2957&lt;&gt;"0", U2957, ""), IF(V2957&lt;&gt;"0", V2957, ""), IF(W2957&lt;&gt;"0", W2957, ""), IF(X2957&lt;&gt;"0", X2957, ""))</f>
        <v>000D</v>
      </c>
      <c r="S2957" s="21" t="str">
        <f>IFERROR(VLOOKUP(K2957,'字典-设备&amp;仪表管理'!A:B,2,FALSE),"未填")</f>
        <v>XV</v>
      </c>
      <c r="T2957" s="26" t="str">
        <f>IF(L2957="","未填",TEXT(L2957,"0000"))</f>
        <v>0847</v>
      </c>
      <c r="U2957" s="22" t="str">
        <f>IFERROR(VLOOKUP(E2957,'字典-系统管理&amp;工段管理'!$A$2:$B$7,2,0),"0")</f>
        <v>D</v>
      </c>
      <c r="V2957" s="22" t="str">
        <f>IFERROR(VLOOKUP(F2957,'字典-系统管理&amp;工段管理'!$A$2:$B$7,2,0),"0")</f>
        <v>0</v>
      </c>
      <c r="W2957" s="22" t="str">
        <f>IFERROR(VLOOKUP(G2957,'字典-系统管理&amp;工段管理'!$A$2:$B$7,2,0),"0")</f>
        <v>0</v>
      </c>
      <c r="X2957" s="22" t="str">
        <f>IFERROR(VLOOKUP(H2957,'字典-系统管理&amp;工段管理'!$A$2:$B$7,2,0),"0")</f>
        <v>0</v>
      </c>
    </row>
    <row r="2958" spans="1:24" x14ac:dyDescent="0.15">
      <c r="A2958" s="19">
        <v>2956</v>
      </c>
      <c r="B2958" s="22" t="s">
        <v>24</v>
      </c>
      <c r="C2958" s="22" t="s">
        <v>94</v>
      </c>
      <c r="D2958" s="22" t="s">
        <v>234</v>
      </c>
      <c r="E2958" s="22" t="s">
        <v>28</v>
      </c>
      <c r="F2958" s="22"/>
      <c r="G2958" s="22"/>
      <c r="H2958" s="22"/>
      <c r="I2958" s="32" t="s">
        <v>2163</v>
      </c>
      <c r="J2958" s="22" t="s">
        <v>33</v>
      </c>
      <c r="K2958" s="38" t="s">
        <v>325</v>
      </c>
      <c r="L2958" s="20">
        <v>848</v>
      </c>
      <c r="M2958" s="29" t="str">
        <f>O2958&amp;"-"&amp;P2958&amp;"-"&amp;Q2958&amp;"-"&amp;R2958&amp;"-"&amp;S2958&amp;"-"&amp;T2958</f>
        <v>SJ-V-05-000D-XV-0848</v>
      </c>
      <c r="N2958" s="32" t="s">
        <v>2163</v>
      </c>
      <c r="O2958" s="21" t="str">
        <f>IFERROR(VLOOKUP(B2958,'字典-基地管理'!A:B,2,FALSE),"未填")</f>
        <v>SJ</v>
      </c>
      <c r="P2958" s="21" t="str">
        <f>IFERROR(VLOOKUP(C2958,'字典-车间管理'!A:B,2,FALSE),"未填")</f>
        <v>V</v>
      </c>
      <c r="Q2958" s="21" t="str">
        <f>IFERROR(VLOOKUP(D2958,'字典-系统管理&amp;工段管理'!C:D,2,FALSE),"未填")</f>
        <v>05</v>
      </c>
      <c r="R2958" s="22" t="str">
        <f>_xlfn.TEXTJOIN("", TRUE, IF(U2958="0", U2958, ""), IF(V2958="0", V2958, ""), IF(W2958="0", W2958, ""), IF(X2958="0", X2958, ""), IF(U2958&lt;&gt;"0", U2958, ""), IF(V2958&lt;&gt;"0", V2958, ""), IF(W2958&lt;&gt;"0", W2958, ""), IF(X2958&lt;&gt;"0", X2958, ""))</f>
        <v>000D</v>
      </c>
      <c r="S2958" s="21" t="str">
        <f>IFERROR(VLOOKUP(K2958,'字典-设备&amp;仪表管理'!A:B,2,FALSE),"未填")</f>
        <v>XV</v>
      </c>
      <c r="T2958" s="26" t="str">
        <f>IF(L2958="","未填",TEXT(L2958,"0000"))</f>
        <v>0848</v>
      </c>
      <c r="U2958" s="22" t="str">
        <f>IFERROR(VLOOKUP(E2958,'字典-系统管理&amp;工段管理'!$A$2:$B$7,2,0),"0")</f>
        <v>D</v>
      </c>
      <c r="V2958" s="22" t="str">
        <f>IFERROR(VLOOKUP(F2958,'字典-系统管理&amp;工段管理'!$A$2:$B$7,2,0),"0")</f>
        <v>0</v>
      </c>
      <c r="W2958" s="22" t="str">
        <f>IFERROR(VLOOKUP(G2958,'字典-系统管理&amp;工段管理'!$A$2:$B$7,2,0),"0")</f>
        <v>0</v>
      </c>
      <c r="X2958" s="22" t="str">
        <f>IFERROR(VLOOKUP(H2958,'字典-系统管理&amp;工段管理'!$A$2:$B$7,2,0),"0")</f>
        <v>0</v>
      </c>
    </row>
    <row r="2959" spans="1:24" x14ac:dyDescent="0.15">
      <c r="A2959" s="19">
        <v>2957</v>
      </c>
      <c r="B2959" s="22" t="s">
        <v>24</v>
      </c>
      <c r="C2959" s="22" t="s">
        <v>94</v>
      </c>
      <c r="D2959" s="22" t="s">
        <v>234</v>
      </c>
      <c r="E2959" s="22" t="s">
        <v>28</v>
      </c>
      <c r="F2959" s="22"/>
      <c r="G2959" s="22"/>
      <c r="H2959" s="22"/>
      <c r="I2959" s="32" t="s">
        <v>2164</v>
      </c>
      <c r="J2959" s="22" t="s">
        <v>33</v>
      </c>
      <c r="K2959" s="38" t="s">
        <v>325</v>
      </c>
      <c r="L2959" s="20">
        <v>849</v>
      </c>
      <c r="M2959" s="29" t="str">
        <f>O2959&amp;"-"&amp;P2959&amp;"-"&amp;Q2959&amp;"-"&amp;R2959&amp;"-"&amp;S2959&amp;"-"&amp;T2959</f>
        <v>SJ-V-05-000D-XV-0849</v>
      </c>
      <c r="N2959" s="32" t="s">
        <v>2164</v>
      </c>
      <c r="O2959" s="21" t="str">
        <f>IFERROR(VLOOKUP(B2959,'字典-基地管理'!A:B,2,FALSE),"未填")</f>
        <v>SJ</v>
      </c>
      <c r="P2959" s="21" t="str">
        <f>IFERROR(VLOOKUP(C2959,'字典-车间管理'!A:B,2,FALSE),"未填")</f>
        <v>V</v>
      </c>
      <c r="Q2959" s="21" t="str">
        <f>IFERROR(VLOOKUP(D2959,'字典-系统管理&amp;工段管理'!C:D,2,FALSE),"未填")</f>
        <v>05</v>
      </c>
      <c r="R2959" s="22" t="str">
        <f>_xlfn.TEXTJOIN("", TRUE, IF(U2959="0", U2959, ""), IF(V2959="0", V2959, ""), IF(W2959="0", W2959, ""), IF(X2959="0", X2959, ""), IF(U2959&lt;&gt;"0", U2959, ""), IF(V2959&lt;&gt;"0", V2959, ""), IF(W2959&lt;&gt;"0", W2959, ""), IF(X2959&lt;&gt;"0", X2959, ""))</f>
        <v>000D</v>
      </c>
      <c r="S2959" s="21" t="str">
        <f>IFERROR(VLOOKUP(K2959,'字典-设备&amp;仪表管理'!A:B,2,FALSE),"未填")</f>
        <v>XV</v>
      </c>
      <c r="T2959" s="26" t="str">
        <f>IF(L2959="","未填",TEXT(L2959,"0000"))</f>
        <v>0849</v>
      </c>
      <c r="U2959" s="22" t="str">
        <f>IFERROR(VLOOKUP(E2959,'字典-系统管理&amp;工段管理'!$A$2:$B$7,2,0),"0")</f>
        <v>D</v>
      </c>
      <c r="V2959" s="22" t="str">
        <f>IFERROR(VLOOKUP(F2959,'字典-系统管理&amp;工段管理'!$A$2:$B$7,2,0),"0")</f>
        <v>0</v>
      </c>
      <c r="W2959" s="22" t="str">
        <f>IFERROR(VLOOKUP(G2959,'字典-系统管理&amp;工段管理'!$A$2:$B$7,2,0),"0")</f>
        <v>0</v>
      </c>
      <c r="X2959" s="22" t="str">
        <f>IFERROR(VLOOKUP(H2959,'字典-系统管理&amp;工段管理'!$A$2:$B$7,2,0),"0")</f>
        <v>0</v>
      </c>
    </row>
    <row r="2960" spans="1:24" x14ac:dyDescent="0.15">
      <c r="A2960" s="19">
        <v>2958</v>
      </c>
      <c r="B2960" s="22" t="s">
        <v>24</v>
      </c>
      <c r="C2960" s="22" t="s">
        <v>94</v>
      </c>
      <c r="D2960" s="22" t="s">
        <v>234</v>
      </c>
      <c r="E2960" s="22" t="s">
        <v>28</v>
      </c>
      <c r="F2960" s="22"/>
      <c r="G2960" s="22"/>
      <c r="H2960" s="22"/>
      <c r="I2960" s="32" t="s">
        <v>2165</v>
      </c>
      <c r="J2960" s="22" t="s">
        <v>33</v>
      </c>
      <c r="K2960" s="38" t="s">
        <v>325</v>
      </c>
      <c r="L2960" s="20">
        <v>850</v>
      </c>
      <c r="M2960" s="29" t="str">
        <f>O2960&amp;"-"&amp;P2960&amp;"-"&amp;Q2960&amp;"-"&amp;R2960&amp;"-"&amp;S2960&amp;"-"&amp;T2960</f>
        <v>SJ-V-05-000D-XV-0850</v>
      </c>
      <c r="N2960" s="32" t="s">
        <v>2165</v>
      </c>
      <c r="O2960" s="21" t="str">
        <f>IFERROR(VLOOKUP(B2960,'字典-基地管理'!A:B,2,FALSE),"未填")</f>
        <v>SJ</v>
      </c>
      <c r="P2960" s="21" t="str">
        <f>IFERROR(VLOOKUP(C2960,'字典-车间管理'!A:B,2,FALSE),"未填")</f>
        <v>V</v>
      </c>
      <c r="Q2960" s="21" t="str">
        <f>IFERROR(VLOOKUP(D2960,'字典-系统管理&amp;工段管理'!C:D,2,FALSE),"未填")</f>
        <v>05</v>
      </c>
      <c r="R2960" s="22" t="str">
        <f>_xlfn.TEXTJOIN("", TRUE, IF(U2960="0", U2960, ""), IF(V2960="0", V2960, ""), IF(W2960="0", W2960, ""), IF(X2960="0", X2960, ""), IF(U2960&lt;&gt;"0", U2960, ""), IF(V2960&lt;&gt;"0", V2960, ""), IF(W2960&lt;&gt;"0", W2960, ""), IF(X2960&lt;&gt;"0", X2960, ""))</f>
        <v>000D</v>
      </c>
      <c r="S2960" s="21" t="str">
        <f>IFERROR(VLOOKUP(K2960,'字典-设备&amp;仪表管理'!A:B,2,FALSE),"未填")</f>
        <v>XV</v>
      </c>
      <c r="T2960" s="26" t="str">
        <f>IF(L2960="","未填",TEXT(L2960,"0000"))</f>
        <v>0850</v>
      </c>
      <c r="U2960" s="22" t="str">
        <f>IFERROR(VLOOKUP(E2960,'字典-系统管理&amp;工段管理'!$A$2:$B$7,2,0),"0")</f>
        <v>D</v>
      </c>
      <c r="V2960" s="22" t="str">
        <f>IFERROR(VLOOKUP(F2960,'字典-系统管理&amp;工段管理'!$A$2:$B$7,2,0),"0")</f>
        <v>0</v>
      </c>
      <c r="W2960" s="22" t="str">
        <f>IFERROR(VLOOKUP(G2960,'字典-系统管理&amp;工段管理'!$A$2:$B$7,2,0),"0")</f>
        <v>0</v>
      </c>
      <c r="X2960" s="22" t="str">
        <f>IFERROR(VLOOKUP(H2960,'字典-系统管理&amp;工段管理'!$A$2:$B$7,2,0),"0")</f>
        <v>0</v>
      </c>
    </row>
    <row r="2961" spans="1:24" x14ac:dyDescent="0.15">
      <c r="A2961" s="19">
        <v>2959</v>
      </c>
      <c r="B2961" s="22" t="s">
        <v>24</v>
      </c>
      <c r="C2961" s="22" t="s">
        <v>94</v>
      </c>
      <c r="D2961" s="22" t="s">
        <v>234</v>
      </c>
      <c r="E2961" s="22" t="s">
        <v>28</v>
      </c>
      <c r="F2961" s="22"/>
      <c r="G2961" s="22"/>
      <c r="H2961" s="22"/>
      <c r="I2961" s="32" t="s">
        <v>2166</v>
      </c>
      <c r="J2961" s="22" t="s">
        <v>33</v>
      </c>
      <c r="K2961" s="38" t="s">
        <v>325</v>
      </c>
      <c r="L2961" s="20">
        <v>851</v>
      </c>
      <c r="M2961" s="29" t="str">
        <f>O2961&amp;"-"&amp;P2961&amp;"-"&amp;Q2961&amp;"-"&amp;R2961&amp;"-"&amp;S2961&amp;"-"&amp;T2961</f>
        <v>SJ-V-05-000D-XV-0851</v>
      </c>
      <c r="N2961" s="32" t="s">
        <v>2166</v>
      </c>
      <c r="O2961" s="21" t="str">
        <f>IFERROR(VLOOKUP(B2961,'字典-基地管理'!A:B,2,FALSE),"未填")</f>
        <v>SJ</v>
      </c>
      <c r="P2961" s="21" t="str">
        <f>IFERROR(VLOOKUP(C2961,'字典-车间管理'!A:B,2,FALSE),"未填")</f>
        <v>V</v>
      </c>
      <c r="Q2961" s="21" t="str">
        <f>IFERROR(VLOOKUP(D2961,'字典-系统管理&amp;工段管理'!C:D,2,FALSE),"未填")</f>
        <v>05</v>
      </c>
      <c r="R2961" s="22" t="str">
        <f>_xlfn.TEXTJOIN("", TRUE, IF(U2961="0", U2961, ""), IF(V2961="0", V2961, ""), IF(W2961="0", W2961, ""), IF(X2961="0", X2961, ""), IF(U2961&lt;&gt;"0", U2961, ""), IF(V2961&lt;&gt;"0", V2961, ""), IF(W2961&lt;&gt;"0", W2961, ""), IF(X2961&lt;&gt;"0", X2961, ""))</f>
        <v>000D</v>
      </c>
      <c r="S2961" s="21" t="str">
        <f>IFERROR(VLOOKUP(K2961,'字典-设备&amp;仪表管理'!A:B,2,FALSE),"未填")</f>
        <v>XV</v>
      </c>
      <c r="T2961" s="26" t="str">
        <f>IF(L2961="","未填",TEXT(L2961,"0000"))</f>
        <v>0851</v>
      </c>
      <c r="U2961" s="22" t="str">
        <f>IFERROR(VLOOKUP(E2961,'字典-系统管理&amp;工段管理'!$A$2:$B$7,2,0),"0")</f>
        <v>D</v>
      </c>
      <c r="V2961" s="22" t="str">
        <f>IFERROR(VLOOKUP(F2961,'字典-系统管理&amp;工段管理'!$A$2:$B$7,2,0),"0")</f>
        <v>0</v>
      </c>
      <c r="W2961" s="22" t="str">
        <f>IFERROR(VLOOKUP(G2961,'字典-系统管理&amp;工段管理'!$A$2:$B$7,2,0),"0")</f>
        <v>0</v>
      </c>
      <c r="X2961" s="22" t="str">
        <f>IFERROR(VLOOKUP(H2961,'字典-系统管理&amp;工段管理'!$A$2:$B$7,2,0),"0")</f>
        <v>0</v>
      </c>
    </row>
    <row r="2962" spans="1:24" x14ac:dyDescent="0.15">
      <c r="A2962" s="19">
        <v>2960</v>
      </c>
      <c r="B2962" s="22" t="s">
        <v>24</v>
      </c>
      <c r="C2962" s="22" t="s">
        <v>94</v>
      </c>
      <c r="D2962" s="22" t="s">
        <v>234</v>
      </c>
      <c r="E2962" s="22" t="s">
        <v>28</v>
      </c>
      <c r="F2962" s="22"/>
      <c r="G2962" s="22"/>
      <c r="H2962" s="22"/>
      <c r="I2962" s="32" t="s">
        <v>2167</v>
      </c>
      <c r="J2962" s="22" t="s">
        <v>33</v>
      </c>
      <c r="K2962" s="38" t="s">
        <v>325</v>
      </c>
      <c r="L2962" s="20">
        <v>852</v>
      </c>
      <c r="M2962" s="29" t="str">
        <f>O2962&amp;"-"&amp;P2962&amp;"-"&amp;Q2962&amp;"-"&amp;R2962&amp;"-"&amp;S2962&amp;"-"&amp;T2962</f>
        <v>SJ-V-05-000D-XV-0852</v>
      </c>
      <c r="N2962" s="32" t="s">
        <v>2167</v>
      </c>
      <c r="O2962" s="21" t="str">
        <f>IFERROR(VLOOKUP(B2962,'字典-基地管理'!A:B,2,FALSE),"未填")</f>
        <v>SJ</v>
      </c>
      <c r="P2962" s="21" t="str">
        <f>IFERROR(VLOOKUP(C2962,'字典-车间管理'!A:B,2,FALSE),"未填")</f>
        <v>V</v>
      </c>
      <c r="Q2962" s="21" t="str">
        <f>IFERROR(VLOOKUP(D2962,'字典-系统管理&amp;工段管理'!C:D,2,FALSE),"未填")</f>
        <v>05</v>
      </c>
      <c r="R2962" s="22" t="str">
        <f>_xlfn.TEXTJOIN("", TRUE, IF(U2962="0", U2962, ""), IF(V2962="0", V2962, ""), IF(W2962="0", W2962, ""), IF(X2962="0", X2962, ""), IF(U2962&lt;&gt;"0", U2962, ""), IF(V2962&lt;&gt;"0", V2962, ""), IF(W2962&lt;&gt;"0", W2962, ""), IF(X2962&lt;&gt;"0", X2962, ""))</f>
        <v>000D</v>
      </c>
      <c r="S2962" s="21" t="str">
        <f>IFERROR(VLOOKUP(K2962,'字典-设备&amp;仪表管理'!A:B,2,FALSE),"未填")</f>
        <v>XV</v>
      </c>
      <c r="T2962" s="26" t="str">
        <f>IF(L2962="","未填",TEXT(L2962,"0000"))</f>
        <v>0852</v>
      </c>
      <c r="U2962" s="22" t="str">
        <f>IFERROR(VLOOKUP(E2962,'字典-系统管理&amp;工段管理'!$A$2:$B$7,2,0),"0")</f>
        <v>D</v>
      </c>
      <c r="V2962" s="22" t="str">
        <f>IFERROR(VLOOKUP(F2962,'字典-系统管理&amp;工段管理'!$A$2:$B$7,2,0),"0")</f>
        <v>0</v>
      </c>
      <c r="W2962" s="22" t="str">
        <f>IFERROR(VLOOKUP(G2962,'字典-系统管理&amp;工段管理'!$A$2:$B$7,2,0),"0")</f>
        <v>0</v>
      </c>
      <c r="X2962" s="22" t="str">
        <f>IFERROR(VLOOKUP(H2962,'字典-系统管理&amp;工段管理'!$A$2:$B$7,2,0),"0")</f>
        <v>0</v>
      </c>
    </row>
    <row r="2963" spans="1:24" x14ac:dyDescent="0.15">
      <c r="A2963" s="19">
        <v>2961</v>
      </c>
      <c r="B2963" s="22" t="s">
        <v>24</v>
      </c>
      <c r="C2963" s="22" t="s">
        <v>94</v>
      </c>
      <c r="D2963" s="22" t="s">
        <v>234</v>
      </c>
      <c r="E2963" s="22" t="s">
        <v>28</v>
      </c>
      <c r="F2963" s="22"/>
      <c r="G2963" s="22"/>
      <c r="H2963" s="22"/>
      <c r="I2963" s="32" t="s">
        <v>2168</v>
      </c>
      <c r="J2963" s="22" t="s">
        <v>33</v>
      </c>
      <c r="K2963" s="38" t="s">
        <v>325</v>
      </c>
      <c r="L2963" s="20">
        <v>853</v>
      </c>
      <c r="M2963" s="29" t="str">
        <f>O2963&amp;"-"&amp;P2963&amp;"-"&amp;Q2963&amp;"-"&amp;R2963&amp;"-"&amp;S2963&amp;"-"&amp;T2963</f>
        <v>SJ-V-05-000D-XV-0853</v>
      </c>
      <c r="N2963" s="32" t="s">
        <v>2168</v>
      </c>
      <c r="O2963" s="21" t="str">
        <f>IFERROR(VLOOKUP(B2963,'字典-基地管理'!A:B,2,FALSE),"未填")</f>
        <v>SJ</v>
      </c>
      <c r="P2963" s="21" t="str">
        <f>IFERROR(VLOOKUP(C2963,'字典-车间管理'!A:B,2,FALSE),"未填")</f>
        <v>V</v>
      </c>
      <c r="Q2963" s="21" t="str">
        <f>IFERROR(VLOOKUP(D2963,'字典-系统管理&amp;工段管理'!C:D,2,FALSE),"未填")</f>
        <v>05</v>
      </c>
      <c r="R2963" s="22" t="str">
        <f>_xlfn.TEXTJOIN("", TRUE, IF(U2963="0", U2963, ""), IF(V2963="0", V2963, ""), IF(W2963="0", W2963, ""), IF(X2963="0", X2963, ""), IF(U2963&lt;&gt;"0", U2963, ""), IF(V2963&lt;&gt;"0", V2963, ""), IF(W2963&lt;&gt;"0", W2963, ""), IF(X2963&lt;&gt;"0", X2963, ""))</f>
        <v>000D</v>
      </c>
      <c r="S2963" s="21" t="str">
        <f>IFERROR(VLOOKUP(K2963,'字典-设备&amp;仪表管理'!A:B,2,FALSE),"未填")</f>
        <v>XV</v>
      </c>
      <c r="T2963" s="26" t="str">
        <f>IF(L2963="","未填",TEXT(L2963,"0000"))</f>
        <v>0853</v>
      </c>
      <c r="U2963" s="22" t="str">
        <f>IFERROR(VLOOKUP(E2963,'字典-系统管理&amp;工段管理'!$A$2:$B$7,2,0),"0")</f>
        <v>D</v>
      </c>
      <c r="V2963" s="22" t="str">
        <f>IFERROR(VLOOKUP(F2963,'字典-系统管理&amp;工段管理'!$A$2:$B$7,2,0),"0")</f>
        <v>0</v>
      </c>
      <c r="W2963" s="22" t="str">
        <f>IFERROR(VLOOKUP(G2963,'字典-系统管理&amp;工段管理'!$A$2:$B$7,2,0),"0")</f>
        <v>0</v>
      </c>
      <c r="X2963" s="22" t="str">
        <f>IFERROR(VLOOKUP(H2963,'字典-系统管理&amp;工段管理'!$A$2:$B$7,2,0),"0")</f>
        <v>0</v>
      </c>
    </row>
    <row r="2964" spans="1:24" x14ac:dyDescent="0.15">
      <c r="A2964" s="19">
        <v>2962</v>
      </c>
      <c r="B2964" s="22" t="s">
        <v>24</v>
      </c>
      <c r="C2964" s="22" t="s">
        <v>94</v>
      </c>
      <c r="D2964" s="22" t="s">
        <v>234</v>
      </c>
      <c r="E2964" s="22" t="s">
        <v>28</v>
      </c>
      <c r="F2964" s="22"/>
      <c r="G2964" s="22"/>
      <c r="H2964" s="22"/>
      <c r="I2964" s="32" t="s">
        <v>2169</v>
      </c>
      <c r="J2964" s="22" t="s">
        <v>33</v>
      </c>
      <c r="K2964" s="38" t="s">
        <v>325</v>
      </c>
      <c r="L2964" s="20">
        <v>854</v>
      </c>
      <c r="M2964" s="29" t="str">
        <f>O2964&amp;"-"&amp;P2964&amp;"-"&amp;Q2964&amp;"-"&amp;R2964&amp;"-"&amp;S2964&amp;"-"&amp;T2964</f>
        <v>SJ-V-05-000D-XV-0854</v>
      </c>
      <c r="N2964" s="32" t="s">
        <v>2169</v>
      </c>
      <c r="O2964" s="21" t="str">
        <f>IFERROR(VLOOKUP(B2964,'字典-基地管理'!A:B,2,FALSE),"未填")</f>
        <v>SJ</v>
      </c>
      <c r="P2964" s="21" t="str">
        <f>IFERROR(VLOOKUP(C2964,'字典-车间管理'!A:B,2,FALSE),"未填")</f>
        <v>V</v>
      </c>
      <c r="Q2964" s="21" t="str">
        <f>IFERROR(VLOOKUP(D2964,'字典-系统管理&amp;工段管理'!C:D,2,FALSE),"未填")</f>
        <v>05</v>
      </c>
      <c r="R2964" s="22" t="str">
        <f>_xlfn.TEXTJOIN("", TRUE, IF(U2964="0", U2964, ""), IF(V2964="0", V2964, ""), IF(W2964="0", W2964, ""), IF(X2964="0", X2964, ""), IF(U2964&lt;&gt;"0", U2964, ""), IF(V2964&lt;&gt;"0", V2964, ""), IF(W2964&lt;&gt;"0", W2964, ""), IF(X2964&lt;&gt;"0", X2964, ""))</f>
        <v>000D</v>
      </c>
      <c r="S2964" s="21" t="str">
        <f>IFERROR(VLOOKUP(K2964,'字典-设备&amp;仪表管理'!A:B,2,FALSE),"未填")</f>
        <v>XV</v>
      </c>
      <c r="T2964" s="26" t="str">
        <f>IF(L2964="","未填",TEXT(L2964,"0000"))</f>
        <v>0854</v>
      </c>
      <c r="U2964" s="22" t="str">
        <f>IFERROR(VLOOKUP(E2964,'字典-系统管理&amp;工段管理'!$A$2:$B$7,2,0),"0")</f>
        <v>D</v>
      </c>
      <c r="V2964" s="22" t="str">
        <f>IFERROR(VLOOKUP(F2964,'字典-系统管理&amp;工段管理'!$A$2:$B$7,2,0),"0")</f>
        <v>0</v>
      </c>
      <c r="W2964" s="22" t="str">
        <f>IFERROR(VLOOKUP(G2964,'字典-系统管理&amp;工段管理'!$A$2:$B$7,2,0),"0")</f>
        <v>0</v>
      </c>
      <c r="X2964" s="22" t="str">
        <f>IFERROR(VLOOKUP(H2964,'字典-系统管理&amp;工段管理'!$A$2:$B$7,2,0),"0")</f>
        <v>0</v>
      </c>
    </row>
    <row r="2965" spans="1:24" x14ac:dyDescent="0.15">
      <c r="A2965" s="19">
        <v>2963</v>
      </c>
      <c r="B2965" s="22" t="s">
        <v>24</v>
      </c>
      <c r="C2965" s="22" t="s">
        <v>94</v>
      </c>
      <c r="D2965" s="22" t="s">
        <v>234</v>
      </c>
      <c r="E2965" s="22" t="s">
        <v>28</v>
      </c>
      <c r="F2965" s="22"/>
      <c r="G2965" s="22"/>
      <c r="H2965" s="22"/>
      <c r="I2965" s="32" t="s">
        <v>2170</v>
      </c>
      <c r="J2965" s="22" t="s">
        <v>33</v>
      </c>
      <c r="K2965" s="38" t="s">
        <v>325</v>
      </c>
      <c r="L2965" s="20">
        <v>855</v>
      </c>
      <c r="M2965" s="29" t="str">
        <f>O2965&amp;"-"&amp;P2965&amp;"-"&amp;Q2965&amp;"-"&amp;R2965&amp;"-"&amp;S2965&amp;"-"&amp;T2965</f>
        <v>SJ-V-05-000D-XV-0855</v>
      </c>
      <c r="N2965" s="32" t="s">
        <v>2170</v>
      </c>
      <c r="O2965" s="21" t="str">
        <f>IFERROR(VLOOKUP(B2965,'字典-基地管理'!A:B,2,FALSE),"未填")</f>
        <v>SJ</v>
      </c>
      <c r="P2965" s="21" t="str">
        <f>IFERROR(VLOOKUP(C2965,'字典-车间管理'!A:B,2,FALSE),"未填")</f>
        <v>V</v>
      </c>
      <c r="Q2965" s="21" t="str">
        <f>IFERROR(VLOOKUP(D2965,'字典-系统管理&amp;工段管理'!C:D,2,FALSE),"未填")</f>
        <v>05</v>
      </c>
      <c r="R2965" s="22" t="str">
        <f>_xlfn.TEXTJOIN("", TRUE, IF(U2965="0", U2965, ""), IF(V2965="0", V2965, ""), IF(W2965="0", W2965, ""), IF(X2965="0", X2965, ""), IF(U2965&lt;&gt;"0", U2965, ""), IF(V2965&lt;&gt;"0", V2965, ""), IF(W2965&lt;&gt;"0", W2965, ""), IF(X2965&lt;&gt;"0", X2965, ""))</f>
        <v>000D</v>
      </c>
      <c r="S2965" s="21" t="str">
        <f>IFERROR(VLOOKUP(K2965,'字典-设备&amp;仪表管理'!A:B,2,FALSE),"未填")</f>
        <v>XV</v>
      </c>
      <c r="T2965" s="26" t="str">
        <f>IF(L2965="","未填",TEXT(L2965,"0000"))</f>
        <v>0855</v>
      </c>
      <c r="U2965" s="22" t="str">
        <f>IFERROR(VLOOKUP(E2965,'字典-系统管理&amp;工段管理'!$A$2:$B$7,2,0),"0")</f>
        <v>D</v>
      </c>
      <c r="V2965" s="22" t="str">
        <f>IFERROR(VLOOKUP(F2965,'字典-系统管理&amp;工段管理'!$A$2:$B$7,2,0),"0")</f>
        <v>0</v>
      </c>
      <c r="W2965" s="22" t="str">
        <f>IFERROR(VLOOKUP(G2965,'字典-系统管理&amp;工段管理'!$A$2:$B$7,2,0),"0")</f>
        <v>0</v>
      </c>
      <c r="X2965" s="22" t="str">
        <f>IFERROR(VLOOKUP(H2965,'字典-系统管理&amp;工段管理'!$A$2:$B$7,2,0),"0")</f>
        <v>0</v>
      </c>
    </row>
    <row r="2966" spans="1:24" x14ac:dyDescent="0.15">
      <c r="A2966" s="19">
        <v>2964</v>
      </c>
      <c r="B2966" s="22" t="s">
        <v>24</v>
      </c>
      <c r="C2966" s="22" t="s">
        <v>94</v>
      </c>
      <c r="D2966" s="22" t="s">
        <v>234</v>
      </c>
      <c r="E2966" s="22" t="s">
        <v>28</v>
      </c>
      <c r="F2966" s="22"/>
      <c r="G2966" s="22"/>
      <c r="H2966" s="22"/>
      <c r="I2966" s="32" t="s">
        <v>2171</v>
      </c>
      <c r="J2966" s="22" t="s">
        <v>33</v>
      </c>
      <c r="K2966" s="38" t="s">
        <v>325</v>
      </c>
      <c r="L2966" s="20">
        <v>856</v>
      </c>
      <c r="M2966" s="29" t="str">
        <f>O2966&amp;"-"&amp;P2966&amp;"-"&amp;Q2966&amp;"-"&amp;R2966&amp;"-"&amp;S2966&amp;"-"&amp;T2966</f>
        <v>SJ-V-05-000D-XV-0856</v>
      </c>
      <c r="N2966" s="32" t="s">
        <v>2171</v>
      </c>
      <c r="O2966" s="21" t="str">
        <f>IFERROR(VLOOKUP(B2966,'字典-基地管理'!A:B,2,FALSE),"未填")</f>
        <v>SJ</v>
      </c>
      <c r="P2966" s="21" t="str">
        <f>IFERROR(VLOOKUP(C2966,'字典-车间管理'!A:B,2,FALSE),"未填")</f>
        <v>V</v>
      </c>
      <c r="Q2966" s="21" t="str">
        <f>IFERROR(VLOOKUP(D2966,'字典-系统管理&amp;工段管理'!C:D,2,FALSE),"未填")</f>
        <v>05</v>
      </c>
      <c r="R2966" s="22" t="str">
        <f>_xlfn.TEXTJOIN("", TRUE, IF(U2966="0", U2966, ""), IF(V2966="0", V2966, ""), IF(W2966="0", W2966, ""), IF(X2966="0", X2966, ""), IF(U2966&lt;&gt;"0", U2966, ""), IF(V2966&lt;&gt;"0", V2966, ""), IF(W2966&lt;&gt;"0", W2966, ""), IF(X2966&lt;&gt;"0", X2966, ""))</f>
        <v>000D</v>
      </c>
      <c r="S2966" s="21" t="str">
        <f>IFERROR(VLOOKUP(K2966,'字典-设备&amp;仪表管理'!A:B,2,FALSE),"未填")</f>
        <v>XV</v>
      </c>
      <c r="T2966" s="26" t="str">
        <f>IF(L2966="","未填",TEXT(L2966,"0000"))</f>
        <v>0856</v>
      </c>
      <c r="U2966" s="22" t="str">
        <f>IFERROR(VLOOKUP(E2966,'字典-系统管理&amp;工段管理'!$A$2:$B$7,2,0),"0")</f>
        <v>D</v>
      </c>
      <c r="V2966" s="22" t="str">
        <f>IFERROR(VLOOKUP(F2966,'字典-系统管理&amp;工段管理'!$A$2:$B$7,2,0),"0")</f>
        <v>0</v>
      </c>
      <c r="W2966" s="22" t="str">
        <f>IFERROR(VLOOKUP(G2966,'字典-系统管理&amp;工段管理'!$A$2:$B$7,2,0),"0")</f>
        <v>0</v>
      </c>
      <c r="X2966" s="22" t="str">
        <f>IFERROR(VLOOKUP(H2966,'字典-系统管理&amp;工段管理'!$A$2:$B$7,2,0),"0")</f>
        <v>0</v>
      </c>
    </row>
    <row r="2967" spans="1:24" x14ac:dyDescent="0.15">
      <c r="A2967" s="19">
        <v>2965</v>
      </c>
      <c r="B2967" s="22" t="s">
        <v>24</v>
      </c>
      <c r="C2967" s="22" t="s">
        <v>94</v>
      </c>
      <c r="D2967" s="22" t="s">
        <v>234</v>
      </c>
      <c r="E2967" s="22" t="s">
        <v>28</v>
      </c>
      <c r="F2967" s="22"/>
      <c r="G2967" s="22"/>
      <c r="H2967" s="22"/>
      <c r="I2967" s="32" t="s">
        <v>2172</v>
      </c>
      <c r="J2967" s="22" t="s">
        <v>33</v>
      </c>
      <c r="K2967" s="38" t="s">
        <v>325</v>
      </c>
      <c r="L2967" s="20">
        <v>857</v>
      </c>
      <c r="M2967" s="29" t="str">
        <f>O2967&amp;"-"&amp;P2967&amp;"-"&amp;Q2967&amp;"-"&amp;R2967&amp;"-"&amp;S2967&amp;"-"&amp;T2967</f>
        <v>SJ-V-05-000D-XV-0857</v>
      </c>
      <c r="N2967" s="32" t="s">
        <v>2172</v>
      </c>
      <c r="O2967" s="21" t="str">
        <f>IFERROR(VLOOKUP(B2967,'字典-基地管理'!A:B,2,FALSE),"未填")</f>
        <v>SJ</v>
      </c>
      <c r="P2967" s="21" t="str">
        <f>IFERROR(VLOOKUP(C2967,'字典-车间管理'!A:B,2,FALSE),"未填")</f>
        <v>V</v>
      </c>
      <c r="Q2967" s="21" t="str">
        <f>IFERROR(VLOOKUP(D2967,'字典-系统管理&amp;工段管理'!C:D,2,FALSE),"未填")</f>
        <v>05</v>
      </c>
      <c r="R2967" s="22" t="str">
        <f>_xlfn.TEXTJOIN("", TRUE, IF(U2967="0", U2967, ""), IF(V2967="0", V2967, ""), IF(W2967="0", W2967, ""), IF(X2967="0", X2967, ""), IF(U2967&lt;&gt;"0", U2967, ""), IF(V2967&lt;&gt;"0", V2967, ""), IF(W2967&lt;&gt;"0", W2967, ""), IF(X2967&lt;&gt;"0", X2967, ""))</f>
        <v>000D</v>
      </c>
      <c r="S2967" s="21" t="str">
        <f>IFERROR(VLOOKUP(K2967,'字典-设备&amp;仪表管理'!A:B,2,FALSE),"未填")</f>
        <v>XV</v>
      </c>
      <c r="T2967" s="26" t="str">
        <f>IF(L2967="","未填",TEXT(L2967,"0000"))</f>
        <v>0857</v>
      </c>
      <c r="U2967" s="22" t="str">
        <f>IFERROR(VLOOKUP(E2967,'字典-系统管理&amp;工段管理'!$A$2:$B$7,2,0),"0")</f>
        <v>D</v>
      </c>
      <c r="V2967" s="22" t="str">
        <f>IFERROR(VLOOKUP(F2967,'字典-系统管理&amp;工段管理'!$A$2:$B$7,2,0),"0")</f>
        <v>0</v>
      </c>
      <c r="W2967" s="22" t="str">
        <f>IFERROR(VLOOKUP(G2967,'字典-系统管理&amp;工段管理'!$A$2:$B$7,2,0),"0")</f>
        <v>0</v>
      </c>
      <c r="X2967" s="22" t="str">
        <f>IFERROR(VLOOKUP(H2967,'字典-系统管理&amp;工段管理'!$A$2:$B$7,2,0),"0")</f>
        <v>0</v>
      </c>
    </row>
    <row r="2968" spans="1:24" x14ac:dyDescent="0.15">
      <c r="A2968" s="19">
        <v>2966</v>
      </c>
      <c r="B2968" s="22" t="s">
        <v>24</v>
      </c>
      <c r="C2968" s="22" t="s">
        <v>94</v>
      </c>
      <c r="D2968" s="22" t="s">
        <v>234</v>
      </c>
      <c r="E2968" s="22" t="s">
        <v>28</v>
      </c>
      <c r="F2968" s="22"/>
      <c r="G2968" s="22"/>
      <c r="H2968" s="22"/>
      <c r="I2968" s="32" t="s">
        <v>2173</v>
      </c>
      <c r="J2968" s="22" t="s">
        <v>33</v>
      </c>
      <c r="K2968" s="38" t="s">
        <v>325</v>
      </c>
      <c r="L2968" s="20">
        <v>858</v>
      </c>
      <c r="M2968" s="29" t="str">
        <f>O2968&amp;"-"&amp;P2968&amp;"-"&amp;Q2968&amp;"-"&amp;R2968&amp;"-"&amp;S2968&amp;"-"&amp;T2968</f>
        <v>SJ-V-05-000D-XV-0858</v>
      </c>
      <c r="N2968" s="32" t="s">
        <v>2173</v>
      </c>
      <c r="O2968" s="21" t="str">
        <f>IFERROR(VLOOKUP(B2968,'字典-基地管理'!A:B,2,FALSE),"未填")</f>
        <v>SJ</v>
      </c>
      <c r="P2968" s="21" t="str">
        <f>IFERROR(VLOOKUP(C2968,'字典-车间管理'!A:B,2,FALSE),"未填")</f>
        <v>V</v>
      </c>
      <c r="Q2968" s="21" t="str">
        <f>IFERROR(VLOOKUP(D2968,'字典-系统管理&amp;工段管理'!C:D,2,FALSE),"未填")</f>
        <v>05</v>
      </c>
      <c r="R2968" s="22" t="str">
        <f>_xlfn.TEXTJOIN("", TRUE, IF(U2968="0", U2968, ""), IF(V2968="0", V2968, ""), IF(W2968="0", W2968, ""), IF(X2968="0", X2968, ""), IF(U2968&lt;&gt;"0", U2968, ""), IF(V2968&lt;&gt;"0", V2968, ""), IF(W2968&lt;&gt;"0", W2968, ""), IF(X2968&lt;&gt;"0", X2968, ""))</f>
        <v>000D</v>
      </c>
      <c r="S2968" s="21" t="str">
        <f>IFERROR(VLOOKUP(K2968,'字典-设备&amp;仪表管理'!A:B,2,FALSE),"未填")</f>
        <v>XV</v>
      </c>
      <c r="T2968" s="26" t="str">
        <f>IF(L2968="","未填",TEXT(L2968,"0000"))</f>
        <v>0858</v>
      </c>
      <c r="U2968" s="22" t="str">
        <f>IFERROR(VLOOKUP(E2968,'字典-系统管理&amp;工段管理'!$A$2:$B$7,2,0),"0")</f>
        <v>D</v>
      </c>
      <c r="V2968" s="22" t="str">
        <f>IFERROR(VLOOKUP(F2968,'字典-系统管理&amp;工段管理'!$A$2:$B$7,2,0),"0")</f>
        <v>0</v>
      </c>
      <c r="W2968" s="22" t="str">
        <f>IFERROR(VLOOKUP(G2968,'字典-系统管理&amp;工段管理'!$A$2:$B$7,2,0),"0")</f>
        <v>0</v>
      </c>
      <c r="X2968" s="22" t="str">
        <f>IFERROR(VLOOKUP(H2968,'字典-系统管理&amp;工段管理'!$A$2:$B$7,2,0),"0")</f>
        <v>0</v>
      </c>
    </row>
    <row r="2969" spans="1:24" x14ac:dyDescent="0.15">
      <c r="A2969" s="19">
        <v>2967</v>
      </c>
      <c r="B2969" s="22" t="s">
        <v>24</v>
      </c>
      <c r="C2969" s="22" t="s">
        <v>94</v>
      </c>
      <c r="D2969" s="22" t="s">
        <v>234</v>
      </c>
      <c r="E2969" s="22" t="s">
        <v>28</v>
      </c>
      <c r="F2969" s="22"/>
      <c r="G2969" s="22"/>
      <c r="H2969" s="22"/>
      <c r="I2969" s="32" t="s">
        <v>2174</v>
      </c>
      <c r="J2969" s="22" t="s">
        <v>33</v>
      </c>
      <c r="K2969" s="38" t="s">
        <v>325</v>
      </c>
      <c r="L2969" s="20">
        <v>859</v>
      </c>
      <c r="M2969" s="29" t="str">
        <f>O2969&amp;"-"&amp;P2969&amp;"-"&amp;Q2969&amp;"-"&amp;R2969&amp;"-"&amp;S2969&amp;"-"&amp;T2969</f>
        <v>SJ-V-05-000D-XV-0859</v>
      </c>
      <c r="N2969" s="32" t="s">
        <v>2174</v>
      </c>
      <c r="O2969" s="21" t="str">
        <f>IFERROR(VLOOKUP(B2969,'字典-基地管理'!A:B,2,FALSE),"未填")</f>
        <v>SJ</v>
      </c>
      <c r="P2969" s="21" t="str">
        <f>IFERROR(VLOOKUP(C2969,'字典-车间管理'!A:B,2,FALSE),"未填")</f>
        <v>V</v>
      </c>
      <c r="Q2969" s="21" t="str">
        <f>IFERROR(VLOOKUP(D2969,'字典-系统管理&amp;工段管理'!C:D,2,FALSE),"未填")</f>
        <v>05</v>
      </c>
      <c r="R2969" s="22" t="str">
        <f>_xlfn.TEXTJOIN("", TRUE, IF(U2969="0", U2969, ""), IF(V2969="0", V2969, ""), IF(W2969="0", W2969, ""), IF(X2969="0", X2969, ""), IF(U2969&lt;&gt;"0", U2969, ""), IF(V2969&lt;&gt;"0", V2969, ""), IF(W2969&lt;&gt;"0", W2969, ""), IF(X2969&lt;&gt;"0", X2969, ""))</f>
        <v>000D</v>
      </c>
      <c r="S2969" s="21" t="str">
        <f>IFERROR(VLOOKUP(K2969,'字典-设备&amp;仪表管理'!A:B,2,FALSE),"未填")</f>
        <v>XV</v>
      </c>
      <c r="T2969" s="26" t="str">
        <f>IF(L2969="","未填",TEXT(L2969,"0000"))</f>
        <v>0859</v>
      </c>
      <c r="U2969" s="22" t="str">
        <f>IFERROR(VLOOKUP(E2969,'字典-系统管理&amp;工段管理'!$A$2:$B$7,2,0),"0")</f>
        <v>D</v>
      </c>
      <c r="V2969" s="22" t="str">
        <f>IFERROR(VLOOKUP(F2969,'字典-系统管理&amp;工段管理'!$A$2:$B$7,2,0),"0")</f>
        <v>0</v>
      </c>
      <c r="W2969" s="22" t="str">
        <f>IFERROR(VLOOKUP(G2969,'字典-系统管理&amp;工段管理'!$A$2:$B$7,2,0),"0")</f>
        <v>0</v>
      </c>
      <c r="X2969" s="22" t="str">
        <f>IFERROR(VLOOKUP(H2969,'字典-系统管理&amp;工段管理'!$A$2:$B$7,2,0),"0")</f>
        <v>0</v>
      </c>
    </row>
    <row r="2970" spans="1:24" x14ac:dyDescent="0.15">
      <c r="A2970" s="19">
        <v>2968</v>
      </c>
      <c r="B2970" s="22" t="s">
        <v>24</v>
      </c>
      <c r="C2970" s="22" t="s">
        <v>94</v>
      </c>
      <c r="D2970" s="22" t="s">
        <v>234</v>
      </c>
      <c r="E2970" s="22" t="s">
        <v>28</v>
      </c>
      <c r="F2970" s="22"/>
      <c r="G2970" s="22"/>
      <c r="H2970" s="22"/>
      <c r="I2970" s="32" t="s">
        <v>2175</v>
      </c>
      <c r="J2970" s="22" t="s">
        <v>33</v>
      </c>
      <c r="K2970" s="38" t="s">
        <v>325</v>
      </c>
      <c r="L2970" s="20">
        <v>860</v>
      </c>
      <c r="M2970" s="29" t="str">
        <f>O2970&amp;"-"&amp;P2970&amp;"-"&amp;Q2970&amp;"-"&amp;R2970&amp;"-"&amp;S2970&amp;"-"&amp;T2970</f>
        <v>SJ-V-05-000D-XV-0860</v>
      </c>
      <c r="N2970" s="32" t="s">
        <v>2175</v>
      </c>
      <c r="O2970" s="21" t="str">
        <f>IFERROR(VLOOKUP(B2970,'字典-基地管理'!A:B,2,FALSE),"未填")</f>
        <v>SJ</v>
      </c>
      <c r="P2970" s="21" t="str">
        <f>IFERROR(VLOOKUP(C2970,'字典-车间管理'!A:B,2,FALSE),"未填")</f>
        <v>V</v>
      </c>
      <c r="Q2970" s="21" t="str">
        <f>IFERROR(VLOOKUP(D2970,'字典-系统管理&amp;工段管理'!C:D,2,FALSE),"未填")</f>
        <v>05</v>
      </c>
      <c r="R2970" s="22" t="str">
        <f>_xlfn.TEXTJOIN("", TRUE, IF(U2970="0", U2970, ""), IF(V2970="0", V2970, ""), IF(W2970="0", W2970, ""), IF(X2970="0", X2970, ""), IF(U2970&lt;&gt;"0", U2970, ""), IF(V2970&lt;&gt;"0", V2970, ""), IF(W2970&lt;&gt;"0", W2970, ""), IF(X2970&lt;&gt;"0", X2970, ""))</f>
        <v>000D</v>
      </c>
      <c r="S2970" s="21" t="str">
        <f>IFERROR(VLOOKUP(K2970,'字典-设备&amp;仪表管理'!A:B,2,FALSE),"未填")</f>
        <v>XV</v>
      </c>
      <c r="T2970" s="26" t="str">
        <f>IF(L2970="","未填",TEXT(L2970,"0000"))</f>
        <v>0860</v>
      </c>
      <c r="U2970" s="22" t="str">
        <f>IFERROR(VLOOKUP(E2970,'字典-系统管理&amp;工段管理'!$A$2:$B$7,2,0),"0")</f>
        <v>D</v>
      </c>
      <c r="V2970" s="22" t="str">
        <f>IFERROR(VLOOKUP(F2970,'字典-系统管理&amp;工段管理'!$A$2:$B$7,2,0),"0")</f>
        <v>0</v>
      </c>
      <c r="W2970" s="22" t="str">
        <f>IFERROR(VLOOKUP(G2970,'字典-系统管理&amp;工段管理'!$A$2:$B$7,2,0),"0")</f>
        <v>0</v>
      </c>
      <c r="X2970" s="22" t="str">
        <f>IFERROR(VLOOKUP(H2970,'字典-系统管理&amp;工段管理'!$A$2:$B$7,2,0),"0")</f>
        <v>0</v>
      </c>
    </row>
    <row r="2971" spans="1:24" x14ac:dyDescent="0.15">
      <c r="A2971" s="19">
        <v>2969</v>
      </c>
      <c r="B2971" s="22" t="s">
        <v>24</v>
      </c>
      <c r="C2971" s="22" t="s">
        <v>94</v>
      </c>
      <c r="D2971" s="22" t="s">
        <v>234</v>
      </c>
      <c r="E2971" s="22" t="s">
        <v>28</v>
      </c>
      <c r="F2971" s="22"/>
      <c r="G2971" s="22"/>
      <c r="H2971" s="22"/>
      <c r="I2971" s="32" t="s">
        <v>2176</v>
      </c>
      <c r="J2971" s="22" t="s">
        <v>33</v>
      </c>
      <c r="K2971" s="38" t="s">
        <v>325</v>
      </c>
      <c r="L2971" s="20">
        <v>861</v>
      </c>
      <c r="M2971" s="29" t="str">
        <f>O2971&amp;"-"&amp;P2971&amp;"-"&amp;Q2971&amp;"-"&amp;R2971&amp;"-"&amp;S2971&amp;"-"&amp;T2971</f>
        <v>SJ-V-05-000D-XV-0861</v>
      </c>
      <c r="N2971" s="32" t="s">
        <v>2176</v>
      </c>
      <c r="O2971" s="21" t="str">
        <f>IFERROR(VLOOKUP(B2971,'字典-基地管理'!A:B,2,FALSE),"未填")</f>
        <v>SJ</v>
      </c>
      <c r="P2971" s="21" t="str">
        <f>IFERROR(VLOOKUP(C2971,'字典-车间管理'!A:B,2,FALSE),"未填")</f>
        <v>V</v>
      </c>
      <c r="Q2971" s="21" t="str">
        <f>IFERROR(VLOOKUP(D2971,'字典-系统管理&amp;工段管理'!C:D,2,FALSE),"未填")</f>
        <v>05</v>
      </c>
      <c r="R2971" s="22" t="str">
        <f>_xlfn.TEXTJOIN("", TRUE, IF(U2971="0", U2971, ""), IF(V2971="0", V2971, ""), IF(W2971="0", W2971, ""), IF(X2971="0", X2971, ""), IF(U2971&lt;&gt;"0", U2971, ""), IF(V2971&lt;&gt;"0", V2971, ""), IF(W2971&lt;&gt;"0", W2971, ""), IF(X2971&lt;&gt;"0", X2971, ""))</f>
        <v>000D</v>
      </c>
      <c r="S2971" s="21" t="str">
        <f>IFERROR(VLOOKUP(K2971,'字典-设备&amp;仪表管理'!A:B,2,FALSE),"未填")</f>
        <v>XV</v>
      </c>
      <c r="T2971" s="26" t="str">
        <f>IF(L2971="","未填",TEXT(L2971,"0000"))</f>
        <v>0861</v>
      </c>
      <c r="U2971" s="22" t="str">
        <f>IFERROR(VLOOKUP(E2971,'字典-系统管理&amp;工段管理'!$A$2:$B$7,2,0),"0")</f>
        <v>D</v>
      </c>
      <c r="V2971" s="22" t="str">
        <f>IFERROR(VLOOKUP(F2971,'字典-系统管理&amp;工段管理'!$A$2:$B$7,2,0),"0")</f>
        <v>0</v>
      </c>
      <c r="W2971" s="22" t="str">
        <f>IFERROR(VLOOKUP(G2971,'字典-系统管理&amp;工段管理'!$A$2:$B$7,2,0),"0")</f>
        <v>0</v>
      </c>
      <c r="X2971" s="22" t="str">
        <f>IFERROR(VLOOKUP(H2971,'字典-系统管理&amp;工段管理'!$A$2:$B$7,2,0),"0")</f>
        <v>0</v>
      </c>
    </row>
    <row r="2972" spans="1:24" x14ac:dyDescent="0.15">
      <c r="A2972" s="19">
        <v>2970</v>
      </c>
      <c r="B2972" s="22" t="s">
        <v>24</v>
      </c>
      <c r="C2972" s="22" t="s">
        <v>94</v>
      </c>
      <c r="D2972" s="22" t="s">
        <v>234</v>
      </c>
      <c r="E2972" s="22" t="s">
        <v>28</v>
      </c>
      <c r="F2972" s="22"/>
      <c r="G2972" s="22"/>
      <c r="H2972" s="22"/>
      <c r="I2972" s="32" t="s">
        <v>2177</v>
      </c>
      <c r="J2972" s="22" t="s">
        <v>33</v>
      </c>
      <c r="K2972" s="38" t="s">
        <v>325</v>
      </c>
      <c r="L2972" s="20">
        <v>862</v>
      </c>
      <c r="M2972" s="29" t="str">
        <f>O2972&amp;"-"&amp;P2972&amp;"-"&amp;Q2972&amp;"-"&amp;R2972&amp;"-"&amp;S2972&amp;"-"&amp;T2972</f>
        <v>SJ-V-05-000D-XV-0862</v>
      </c>
      <c r="N2972" s="32" t="s">
        <v>2177</v>
      </c>
      <c r="O2972" s="21" t="str">
        <f>IFERROR(VLOOKUP(B2972,'字典-基地管理'!A:B,2,FALSE),"未填")</f>
        <v>SJ</v>
      </c>
      <c r="P2972" s="21" t="str">
        <f>IFERROR(VLOOKUP(C2972,'字典-车间管理'!A:B,2,FALSE),"未填")</f>
        <v>V</v>
      </c>
      <c r="Q2972" s="21" t="str">
        <f>IFERROR(VLOOKUP(D2972,'字典-系统管理&amp;工段管理'!C:D,2,FALSE),"未填")</f>
        <v>05</v>
      </c>
      <c r="R2972" s="22" t="str">
        <f>_xlfn.TEXTJOIN("", TRUE, IF(U2972="0", U2972, ""), IF(V2972="0", V2972, ""), IF(W2972="0", W2972, ""), IF(X2972="0", X2972, ""), IF(U2972&lt;&gt;"0", U2972, ""), IF(V2972&lt;&gt;"0", V2972, ""), IF(W2972&lt;&gt;"0", W2972, ""), IF(X2972&lt;&gt;"0", X2972, ""))</f>
        <v>000D</v>
      </c>
      <c r="S2972" s="21" t="str">
        <f>IFERROR(VLOOKUP(K2972,'字典-设备&amp;仪表管理'!A:B,2,FALSE),"未填")</f>
        <v>XV</v>
      </c>
      <c r="T2972" s="26" t="str">
        <f>IF(L2972="","未填",TEXT(L2972,"0000"))</f>
        <v>0862</v>
      </c>
      <c r="U2972" s="22" t="str">
        <f>IFERROR(VLOOKUP(E2972,'字典-系统管理&amp;工段管理'!$A$2:$B$7,2,0),"0")</f>
        <v>D</v>
      </c>
      <c r="V2972" s="22" t="str">
        <f>IFERROR(VLOOKUP(F2972,'字典-系统管理&amp;工段管理'!$A$2:$B$7,2,0),"0")</f>
        <v>0</v>
      </c>
      <c r="W2972" s="22" t="str">
        <f>IFERROR(VLOOKUP(G2972,'字典-系统管理&amp;工段管理'!$A$2:$B$7,2,0),"0")</f>
        <v>0</v>
      </c>
      <c r="X2972" s="22" t="str">
        <f>IFERROR(VLOOKUP(H2972,'字典-系统管理&amp;工段管理'!$A$2:$B$7,2,0),"0")</f>
        <v>0</v>
      </c>
    </row>
    <row r="2973" spans="1:24" x14ac:dyDescent="0.15">
      <c r="A2973" s="19">
        <v>2971</v>
      </c>
      <c r="B2973" s="22" t="s">
        <v>24</v>
      </c>
      <c r="C2973" s="22" t="s">
        <v>94</v>
      </c>
      <c r="D2973" s="22" t="s">
        <v>234</v>
      </c>
      <c r="E2973" s="22" t="s">
        <v>28</v>
      </c>
      <c r="F2973" s="22"/>
      <c r="G2973" s="22"/>
      <c r="H2973" s="22"/>
      <c r="I2973" s="32" t="s">
        <v>2178</v>
      </c>
      <c r="J2973" s="22" t="s">
        <v>33</v>
      </c>
      <c r="K2973" s="38" t="s">
        <v>325</v>
      </c>
      <c r="L2973" s="20">
        <v>863</v>
      </c>
      <c r="M2973" s="29" t="str">
        <f>O2973&amp;"-"&amp;P2973&amp;"-"&amp;Q2973&amp;"-"&amp;R2973&amp;"-"&amp;S2973&amp;"-"&amp;T2973</f>
        <v>SJ-V-05-000D-XV-0863</v>
      </c>
      <c r="N2973" s="32" t="s">
        <v>2178</v>
      </c>
      <c r="O2973" s="21" t="str">
        <f>IFERROR(VLOOKUP(B2973,'字典-基地管理'!A:B,2,FALSE),"未填")</f>
        <v>SJ</v>
      </c>
      <c r="P2973" s="21" t="str">
        <f>IFERROR(VLOOKUP(C2973,'字典-车间管理'!A:B,2,FALSE),"未填")</f>
        <v>V</v>
      </c>
      <c r="Q2973" s="21" t="str">
        <f>IFERROR(VLOOKUP(D2973,'字典-系统管理&amp;工段管理'!C:D,2,FALSE),"未填")</f>
        <v>05</v>
      </c>
      <c r="R2973" s="22" t="str">
        <f>_xlfn.TEXTJOIN("", TRUE, IF(U2973="0", U2973, ""), IF(V2973="0", V2973, ""), IF(W2973="0", W2973, ""), IF(X2973="0", X2973, ""), IF(U2973&lt;&gt;"0", U2973, ""), IF(V2973&lt;&gt;"0", V2973, ""), IF(W2973&lt;&gt;"0", W2973, ""), IF(X2973&lt;&gt;"0", X2973, ""))</f>
        <v>000D</v>
      </c>
      <c r="S2973" s="21" t="str">
        <f>IFERROR(VLOOKUP(K2973,'字典-设备&amp;仪表管理'!A:B,2,FALSE),"未填")</f>
        <v>XV</v>
      </c>
      <c r="T2973" s="26" t="str">
        <f>IF(L2973="","未填",TEXT(L2973,"0000"))</f>
        <v>0863</v>
      </c>
      <c r="U2973" s="22" t="str">
        <f>IFERROR(VLOOKUP(E2973,'字典-系统管理&amp;工段管理'!$A$2:$B$7,2,0),"0")</f>
        <v>D</v>
      </c>
      <c r="V2973" s="22" t="str">
        <f>IFERROR(VLOOKUP(F2973,'字典-系统管理&amp;工段管理'!$A$2:$B$7,2,0),"0")</f>
        <v>0</v>
      </c>
      <c r="W2973" s="22" t="str">
        <f>IFERROR(VLOOKUP(G2973,'字典-系统管理&amp;工段管理'!$A$2:$B$7,2,0),"0")</f>
        <v>0</v>
      </c>
      <c r="X2973" s="22" t="str">
        <f>IFERROR(VLOOKUP(H2973,'字典-系统管理&amp;工段管理'!$A$2:$B$7,2,0),"0")</f>
        <v>0</v>
      </c>
    </row>
    <row r="2974" spans="1:24" x14ac:dyDescent="0.15">
      <c r="A2974" s="19">
        <v>2972</v>
      </c>
      <c r="B2974" s="22" t="s">
        <v>24</v>
      </c>
      <c r="C2974" s="22" t="s">
        <v>94</v>
      </c>
      <c r="D2974" s="22" t="s">
        <v>234</v>
      </c>
      <c r="E2974" s="22" t="s">
        <v>28</v>
      </c>
      <c r="F2974" s="22"/>
      <c r="G2974" s="22"/>
      <c r="H2974" s="22"/>
      <c r="I2974" s="32" t="s">
        <v>2179</v>
      </c>
      <c r="J2974" s="22" t="s">
        <v>33</v>
      </c>
      <c r="K2974" s="38" t="s">
        <v>325</v>
      </c>
      <c r="L2974" s="20">
        <v>864</v>
      </c>
      <c r="M2974" s="29" t="str">
        <f>O2974&amp;"-"&amp;P2974&amp;"-"&amp;Q2974&amp;"-"&amp;R2974&amp;"-"&amp;S2974&amp;"-"&amp;T2974</f>
        <v>SJ-V-05-000D-XV-0864</v>
      </c>
      <c r="N2974" s="32" t="s">
        <v>2179</v>
      </c>
      <c r="O2974" s="21" t="str">
        <f>IFERROR(VLOOKUP(B2974,'字典-基地管理'!A:B,2,FALSE),"未填")</f>
        <v>SJ</v>
      </c>
      <c r="P2974" s="21" t="str">
        <f>IFERROR(VLOOKUP(C2974,'字典-车间管理'!A:B,2,FALSE),"未填")</f>
        <v>V</v>
      </c>
      <c r="Q2974" s="21" t="str">
        <f>IFERROR(VLOOKUP(D2974,'字典-系统管理&amp;工段管理'!C:D,2,FALSE),"未填")</f>
        <v>05</v>
      </c>
      <c r="R2974" s="22" t="str">
        <f>_xlfn.TEXTJOIN("", TRUE, IF(U2974="0", U2974, ""), IF(V2974="0", V2974, ""), IF(W2974="0", W2974, ""), IF(X2974="0", X2974, ""), IF(U2974&lt;&gt;"0", U2974, ""), IF(V2974&lt;&gt;"0", V2974, ""), IF(W2974&lt;&gt;"0", W2974, ""), IF(X2974&lt;&gt;"0", X2974, ""))</f>
        <v>000D</v>
      </c>
      <c r="S2974" s="21" t="str">
        <f>IFERROR(VLOOKUP(K2974,'字典-设备&amp;仪表管理'!A:B,2,FALSE),"未填")</f>
        <v>XV</v>
      </c>
      <c r="T2974" s="26" t="str">
        <f>IF(L2974="","未填",TEXT(L2974,"0000"))</f>
        <v>0864</v>
      </c>
      <c r="U2974" s="22" t="str">
        <f>IFERROR(VLOOKUP(E2974,'字典-系统管理&amp;工段管理'!$A$2:$B$7,2,0),"0")</f>
        <v>D</v>
      </c>
      <c r="V2974" s="22" t="str">
        <f>IFERROR(VLOOKUP(F2974,'字典-系统管理&amp;工段管理'!$A$2:$B$7,2,0),"0")</f>
        <v>0</v>
      </c>
      <c r="W2974" s="22" t="str">
        <f>IFERROR(VLOOKUP(G2974,'字典-系统管理&amp;工段管理'!$A$2:$B$7,2,0),"0")</f>
        <v>0</v>
      </c>
      <c r="X2974" s="22" t="str">
        <f>IFERROR(VLOOKUP(H2974,'字典-系统管理&amp;工段管理'!$A$2:$B$7,2,0),"0")</f>
        <v>0</v>
      </c>
    </row>
    <row r="2975" spans="1:24" x14ac:dyDescent="0.15">
      <c r="A2975" s="19">
        <v>2973</v>
      </c>
      <c r="B2975" s="22" t="s">
        <v>24</v>
      </c>
      <c r="C2975" s="22" t="s">
        <v>94</v>
      </c>
      <c r="D2975" s="22" t="s">
        <v>234</v>
      </c>
      <c r="E2975" s="22" t="s">
        <v>28</v>
      </c>
      <c r="F2975" s="22"/>
      <c r="G2975" s="22"/>
      <c r="H2975" s="22"/>
      <c r="I2975" s="32" t="s">
        <v>2180</v>
      </c>
      <c r="J2975" s="22" t="s">
        <v>33</v>
      </c>
      <c r="K2975" s="38" t="s">
        <v>325</v>
      </c>
      <c r="L2975" s="20">
        <v>865</v>
      </c>
      <c r="M2975" s="29" t="str">
        <f>O2975&amp;"-"&amp;P2975&amp;"-"&amp;Q2975&amp;"-"&amp;R2975&amp;"-"&amp;S2975&amp;"-"&amp;T2975</f>
        <v>SJ-V-05-000D-XV-0865</v>
      </c>
      <c r="N2975" s="32" t="s">
        <v>2180</v>
      </c>
      <c r="O2975" s="21" t="str">
        <f>IFERROR(VLOOKUP(B2975,'字典-基地管理'!A:B,2,FALSE),"未填")</f>
        <v>SJ</v>
      </c>
      <c r="P2975" s="21" t="str">
        <f>IFERROR(VLOOKUP(C2975,'字典-车间管理'!A:B,2,FALSE),"未填")</f>
        <v>V</v>
      </c>
      <c r="Q2975" s="21" t="str">
        <f>IFERROR(VLOOKUP(D2975,'字典-系统管理&amp;工段管理'!C:D,2,FALSE),"未填")</f>
        <v>05</v>
      </c>
      <c r="R2975" s="22" t="str">
        <f>_xlfn.TEXTJOIN("", TRUE, IF(U2975="0", U2975, ""), IF(V2975="0", V2975, ""), IF(W2975="0", W2975, ""), IF(X2975="0", X2975, ""), IF(U2975&lt;&gt;"0", U2975, ""), IF(V2975&lt;&gt;"0", V2975, ""), IF(W2975&lt;&gt;"0", W2975, ""), IF(X2975&lt;&gt;"0", X2975, ""))</f>
        <v>000D</v>
      </c>
      <c r="S2975" s="21" t="str">
        <f>IFERROR(VLOOKUP(K2975,'字典-设备&amp;仪表管理'!A:B,2,FALSE),"未填")</f>
        <v>XV</v>
      </c>
      <c r="T2975" s="26" t="str">
        <f>IF(L2975="","未填",TEXT(L2975,"0000"))</f>
        <v>0865</v>
      </c>
      <c r="U2975" s="22" t="str">
        <f>IFERROR(VLOOKUP(E2975,'字典-系统管理&amp;工段管理'!$A$2:$B$7,2,0),"0")</f>
        <v>D</v>
      </c>
      <c r="V2975" s="22" t="str">
        <f>IFERROR(VLOOKUP(F2975,'字典-系统管理&amp;工段管理'!$A$2:$B$7,2,0),"0")</f>
        <v>0</v>
      </c>
      <c r="W2975" s="22" t="str">
        <f>IFERROR(VLOOKUP(G2975,'字典-系统管理&amp;工段管理'!$A$2:$B$7,2,0),"0")</f>
        <v>0</v>
      </c>
      <c r="X2975" s="22" t="str">
        <f>IFERROR(VLOOKUP(H2975,'字典-系统管理&amp;工段管理'!$A$2:$B$7,2,0),"0")</f>
        <v>0</v>
      </c>
    </row>
    <row r="2976" spans="1:24" x14ac:dyDescent="0.15">
      <c r="A2976" s="19">
        <v>2974</v>
      </c>
      <c r="B2976" s="22" t="s">
        <v>24</v>
      </c>
      <c r="C2976" s="22" t="s">
        <v>94</v>
      </c>
      <c r="D2976" s="22" t="s">
        <v>234</v>
      </c>
      <c r="E2976" s="22" t="s">
        <v>28</v>
      </c>
      <c r="F2976" s="22"/>
      <c r="G2976" s="22"/>
      <c r="H2976" s="22"/>
      <c r="I2976" s="32" t="s">
        <v>2181</v>
      </c>
      <c r="J2976" s="22" t="s">
        <v>33</v>
      </c>
      <c r="K2976" s="38" t="s">
        <v>325</v>
      </c>
      <c r="L2976" s="20">
        <v>866</v>
      </c>
      <c r="M2976" s="29" t="str">
        <f>O2976&amp;"-"&amp;P2976&amp;"-"&amp;Q2976&amp;"-"&amp;R2976&amp;"-"&amp;S2976&amp;"-"&amp;T2976</f>
        <v>SJ-V-05-000D-XV-0866</v>
      </c>
      <c r="N2976" s="32" t="s">
        <v>2181</v>
      </c>
      <c r="O2976" s="21" t="str">
        <f>IFERROR(VLOOKUP(B2976,'字典-基地管理'!A:B,2,FALSE),"未填")</f>
        <v>SJ</v>
      </c>
      <c r="P2976" s="21" t="str">
        <f>IFERROR(VLOOKUP(C2976,'字典-车间管理'!A:B,2,FALSE),"未填")</f>
        <v>V</v>
      </c>
      <c r="Q2976" s="21" t="str">
        <f>IFERROR(VLOOKUP(D2976,'字典-系统管理&amp;工段管理'!C:D,2,FALSE),"未填")</f>
        <v>05</v>
      </c>
      <c r="R2976" s="22" t="str">
        <f>_xlfn.TEXTJOIN("", TRUE, IF(U2976="0", U2976, ""), IF(V2976="0", V2976, ""), IF(W2976="0", W2976, ""), IF(X2976="0", X2976, ""), IF(U2976&lt;&gt;"0", U2976, ""), IF(V2976&lt;&gt;"0", V2976, ""), IF(W2976&lt;&gt;"0", W2976, ""), IF(X2976&lt;&gt;"0", X2976, ""))</f>
        <v>000D</v>
      </c>
      <c r="S2976" s="21" t="str">
        <f>IFERROR(VLOOKUP(K2976,'字典-设备&amp;仪表管理'!A:B,2,FALSE),"未填")</f>
        <v>XV</v>
      </c>
      <c r="T2976" s="26" t="str">
        <f>IF(L2976="","未填",TEXT(L2976,"0000"))</f>
        <v>0866</v>
      </c>
      <c r="U2976" s="22" t="str">
        <f>IFERROR(VLOOKUP(E2976,'字典-系统管理&amp;工段管理'!$A$2:$B$7,2,0),"0")</f>
        <v>D</v>
      </c>
      <c r="V2976" s="22" t="str">
        <f>IFERROR(VLOOKUP(F2976,'字典-系统管理&amp;工段管理'!$A$2:$B$7,2,0),"0")</f>
        <v>0</v>
      </c>
      <c r="W2976" s="22" t="str">
        <f>IFERROR(VLOOKUP(G2976,'字典-系统管理&amp;工段管理'!$A$2:$B$7,2,0),"0")</f>
        <v>0</v>
      </c>
      <c r="X2976" s="22" t="str">
        <f>IFERROR(VLOOKUP(H2976,'字典-系统管理&amp;工段管理'!$A$2:$B$7,2,0),"0")</f>
        <v>0</v>
      </c>
    </row>
    <row r="2977" spans="1:24" x14ac:dyDescent="0.15">
      <c r="A2977" s="19">
        <v>2975</v>
      </c>
      <c r="B2977" s="22" t="s">
        <v>24</v>
      </c>
      <c r="C2977" s="22" t="s">
        <v>94</v>
      </c>
      <c r="D2977" s="22" t="s">
        <v>234</v>
      </c>
      <c r="E2977" s="22" t="s">
        <v>28</v>
      </c>
      <c r="F2977" s="22"/>
      <c r="G2977" s="22"/>
      <c r="H2977" s="22"/>
      <c r="I2977" s="32" t="s">
        <v>2182</v>
      </c>
      <c r="J2977" s="22" t="s">
        <v>33</v>
      </c>
      <c r="K2977" s="38" t="s">
        <v>325</v>
      </c>
      <c r="L2977" s="20">
        <v>867</v>
      </c>
      <c r="M2977" s="29" t="str">
        <f>O2977&amp;"-"&amp;P2977&amp;"-"&amp;Q2977&amp;"-"&amp;R2977&amp;"-"&amp;S2977&amp;"-"&amp;T2977</f>
        <v>SJ-V-05-000D-XV-0867</v>
      </c>
      <c r="N2977" s="32" t="s">
        <v>2182</v>
      </c>
      <c r="O2977" s="21" t="str">
        <f>IFERROR(VLOOKUP(B2977,'字典-基地管理'!A:B,2,FALSE),"未填")</f>
        <v>SJ</v>
      </c>
      <c r="P2977" s="21" t="str">
        <f>IFERROR(VLOOKUP(C2977,'字典-车间管理'!A:B,2,FALSE),"未填")</f>
        <v>V</v>
      </c>
      <c r="Q2977" s="21" t="str">
        <f>IFERROR(VLOOKUP(D2977,'字典-系统管理&amp;工段管理'!C:D,2,FALSE),"未填")</f>
        <v>05</v>
      </c>
      <c r="R2977" s="22" t="str">
        <f>_xlfn.TEXTJOIN("", TRUE, IF(U2977="0", U2977, ""), IF(V2977="0", V2977, ""), IF(W2977="0", W2977, ""), IF(X2977="0", X2977, ""), IF(U2977&lt;&gt;"0", U2977, ""), IF(V2977&lt;&gt;"0", V2977, ""), IF(W2977&lt;&gt;"0", W2977, ""), IF(X2977&lt;&gt;"0", X2977, ""))</f>
        <v>000D</v>
      </c>
      <c r="S2977" s="21" t="str">
        <f>IFERROR(VLOOKUP(K2977,'字典-设备&amp;仪表管理'!A:B,2,FALSE),"未填")</f>
        <v>XV</v>
      </c>
      <c r="T2977" s="26" t="str">
        <f>IF(L2977="","未填",TEXT(L2977,"0000"))</f>
        <v>0867</v>
      </c>
      <c r="U2977" s="22" t="str">
        <f>IFERROR(VLOOKUP(E2977,'字典-系统管理&amp;工段管理'!$A$2:$B$7,2,0),"0")</f>
        <v>D</v>
      </c>
      <c r="V2977" s="22" t="str">
        <f>IFERROR(VLOOKUP(F2977,'字典-系统管理&amp;工段管理'!$A$2:$B$7,2,0),"0")</f>
        <v>0</v>
      </c>
      <c r="W2977" s="22" t="str">
        <f>IFERROR(VLOOKUP(G2977,'字典-系统管理&amp;工段管理'!$A$2:$B$7,2,0),"0")</f>
        <v>0</v>
      </c>
      <c r="X2977" s="22" t="str">
        <f>IFERROR(VLOOKUP(H2977,'字典-系统管理&amp;工段管理'!$A$2:$B$7,2,0),"0")</f>
        <v>0</v>
      </c>
    </row>
    <row r="2978" spans="1:24" x14ac:dyDescent="0.15">
      <c r="A2978" s="19">
        <v>2976</v>
      </c>
      <c r="B2978" s="22" t="s">
        <v>24</v>
      </c>
      <c r="C2978" s="22" t="s">
        <v>94</v>
      </c>
      <c r="D2978" s="22" t="s">
        <v>234</v>
      </c>
      <c r="E2978" s="22" t="s">
        <v>28</v>
      </c>
      <c r="F2978" s="22"/>
      <c r="G2978" s="22"/>
      <c r="H2978" s="22"/>
      <c r="I2978" s="32" t="s">
        <v>2183</v>
      </c>
      <c r="J2978" s="22" t="s">
        <v>33</v>
      </c>
      <c r="K2978" s="38" t="s">
        <v>325</v>
      </c>
      <c r="L2978" s="20">
        <v>868</v>
      </c>
      <c r="M2978" s="29" t="str">
        <f>O2978&amp;"-"&amp;P2978&amp;"-"&amp;Q2978&amp;"-"&amp;R2978&amp;"-"&amp;S2978&amp;"-"&amp;T2978</f>
        <v>SJ-V-05-000D-XV-0868</v>
      </c>
      <c r="N2978" s="32" t="s">
        <v>2183</v>
      </c>
      <c r="O2978" s="21" t="str">
        <f>IFERROR(VLOOKUP(B2978,'字典-基地管理'!A:B,2,FALSE),"未填")</f>
        <v>SJ</v>
      </c>
      <c r="P2978" s="21" t="str">
        <f>IFERROR(VLOOKUP(C2978,'字典-车间管理'!A:B,2,FALSE),"未填")</f>
        <v>V</v>
      </c>
      <c r="Q2978" s="21" t="str">
        <f>IFERROR(VLOOKUP(D2978,'字典-系统管理&amp;工段管理'!C:D,2,FALSE),"未填")</f>
        <v>05</v>
      </c>
      <c r="R2978" s="22" t="str">
        <f>_xlfn.TEXTJOIN("", TRUE, IF(U2978="0", U2978, ""), IF(V2978="0", V2978, ""), IF(W2978="0", W2978, ""), IF(X2978="0", X2978, ""), IF(U2978&lt;&gt;"0", U2978, ""), IF(V2978&lt;&gt;"0", V2978, ""), IF(W2978&lt;&gt;"0", W2978, ""), IF(X2978&lt;&gt;"0", X2978, ""))</f>
        <v>000D</v>
      </c>
      <c r="S2978" s="21" t="str">
        <f>IFERROR(VLOOKUP(K2978,'字典-设备&amp;仪表管理'!A:B,2,FALSE),"未填")</f>
        <v>XV</v>
      </c>
      <c r="T2978" s="26" t="str">
        <f>IF(L2978="","未填",TEXT(L2978,"0000"))</f>
        <v>0868</v>
      </c>
      <c r="U2978" s="22" t="str">
        <f>IFERROR(VLOOKUP(E2978,'字典-系统管理&amp;工段管理'!$A$2:$B$7,2,0),"0")</f>
        <v>D</v>
      </c>
      <c r="V2978" s="22" t="str">
        <f>IFERROR(VLOOKUP(F2978,'字典-系统管理&amp;工段管理'!$A$2:$B$7,2,0),"0")</f>
        <v>0</v>
      </c>
      <c r="W2978" s="22" t="str">
        <f>IFERROR(VLOOKUP(G2978,'字典-系统管理&amp;工段管理'!$A$2:$B$7,2,0),"0")</f>
        <v>0</v>
      </c>
      <c r="X2978" s="22" t="str">
        <f>IFERROR(VLOOKUP(H2978,'字典-系统管理&amp;工段管理'!$A$2:$B$7,2,0),"0")</f>
        <v>0</v>
      </c>
    </row>
    <row r="2979" spans="1:24" x14ac:dyDescent="0.15">
      <c r="A2979" s="19">
        <v>2977</v>
      </c>
      <c r="B2979" s="22" t="s">
        <v>24</v>
      </c>
      <c r="C2979" s="22" t="s">
        <v>94</v>
      </c>
      <c r="D2979" s="22" t="s">
        <v>234</v>
      </c>
      <c r="E2979" s="22" t="s">
        <v>28</v>
      </c>
      <c r="F2979" s="22"/>
      <c r="G2979" s="22"/>
      <c r="H2979" s="22"/>
      <c r="I2979" s="32" t="s">
        <v>2184</v>
      </c>
      <c r="J2979" s="22" t="s">
        <v>33</v>
      </c>
      <c r="K2979" s="38" t="s">
        <v>325</v>
      </c>
      <c r="L2979" s="20">
        <v>869</v>
      </c>
      <c r="M2979" s="29" t="str">
        <f>O2979&amp;"-"&amp;P2979&amp;"-"&amp;Q2979&amp;"-"&amp;R2979&amp;"-"&amp;S2979&amp;"-"&amp;T2979</f>
        <v>SJ-V-05-000D-XV-0869</v>
      </c>
      <c r="N2979" s="32" t="s">
        <v>2184</v>
      </c>
      <c r="O2979" s="21" t="str">
        <f>IFERROR(VLOOKUP(B2979,'字典-基地管理'!A:B,2,FALSE),"未填")</f>
        <v>SJ</v>
      </c>
      <c r="P2979" s="21" t="str">
        <f>IFERROR(VLOOKUP(C2979,'字典-车间管理'!A:B,2,FALSE),"未填")</f>
        <v>V</v>
      </c>
      <c r="Q2979" s="21" t="str">
        <f>IFERROR(VLOOKUP(D2979,'字典-系统管理&amp;工段管理'!C:D,2,FALSE),"未填")</f>
        <v>05</v>
      </c>
      <c r="R2979" s="22" t="str">
        <f>_xlfn.TEXTJOIN("", TRUE, IF(U2979="0", U2979, ""), IF(V2979="0", V2979, ""), IF(W2979="0", W2979, ""), IF(X2979="0", X2979, ""), IF(U2979&lt;&gt;"0", U2979, ""), IF(V2979&lt;&gt;"0", V2979, ""), IF(W2979&lt;&gt;"0", W2979, ""), IF(X2979&lt;&gt;"0", X2979, ""))</f>
        <v>000D</v>
      </c>
      <c r="S2979" s="21" t="str">
        <f>IFERROR(VLOOKUP(K2979,'字典-设备&amp;仪表管理'!A:B,2,FALSE),"未填")</f>
        <v>XV</v>
      </c>
      <c r="T2979" s="26" t="str">
        <f>IF(L2979="","未填",TEXT(L2979,"0000"))</f>
        <v>0869</v>
      </c>
      <c r="U2979" s="22" t="str">
        <f>IFERROR(VLOOKUP(E2979,'字典-系统管理&amp;工段管理'!$A$2:$B$7,2,0),"0")</f>
        <v>D</v>
      </c>
      <c r="V2979" s="22" t="str">
        <f>IFERROR(VLOOKUP(F2979,'字典-系统管理&amp;工段管理'!$A$2:$B$7,2,0),"0")</f>
        <v>0</v>
      </c>
      <c r="W2979" s="22" t="str">
        <f>IFERROR(VLOOKUP(G2979,'字典-系统管理&amp;工段管理'!$A$2:$B$7,2,0),"0")</f>
        <v>0</v>
      </c>
      <c r="X2979" s="22" t="str">
        <f>IFERROR(VLOOKUP(H2979,'字典-系统管理&amp;工段管理'!$A$2:$B$7,2,0),"0")</f>
        <v>0</v>
      </c>
    </row>
    <row r="2980" spans="1:24" x14ac:dyDescent="0.15">
      <c r="A2980" s="19">
        <v>2978</v>
      </c>
      <c r="B2980" s="22" t="s">
        <v>24</v>
      </c>
      <c r="C2980" s="22" t="s">
        <v>94</v>
      </c>
      <c r="D2980" s="22" t="s">
        <v>234</v>
      </c>
      <c r="E2980" s="22" t="s">
        <v>28</v>
      </c>
      <c r="F2980" s="22"/>
      <c r="G2980" s="22"/>
      <c r="H2980" s="22"/>
      <c r="I2980" s="32" t="s">
        <v>2189</v>
      </c>
      <c r="J2980" s="22" t="s">
        <v>33</v>
      </c>
      <c r="K2980" s="38" t="s">
        <v>325</v>
      </c>
      <c r="L2980" s="20">
        <v>870</v>
      </c>
      <c r="M2980" s="29" t="str">
        <f>O2980&amp;"-"&amp;P2980&amp;"-"&amp;Q2980&amp;"-"&amp;R2980&amp;"-"&amp;S2980&amp;"-"&amp;T2980</f>
        <v>SJ-V-05-000D-XV-0870</v>
      </c>
      <c r="N2980" s="32" t="s">
        <v>2189</v>
      </c>
      <c r="O2980" s="21" t="str">
        <f>IFERROR(VLOOKUP(B2980,'字典-基地管理'!A:B,2,FALSE),"未填")</f>
        <v>SJ</v>
      </c>
      <c r="P2980" s="21" t="str">
        <f>IFERROR(VLOOKUP(C2980,'字典-车间管理'!A:B,2,FALSE),"未填")</f>
        <v>V</v>
      </c>
      <c r="Q2980" s="21" t="str">
        <f>IFERROR(VLOOKUP(D2980,'字典-系统管理&amp;工段管理'!C:D,2,FALSE),"未填")</f>
        <v>05</v>
      </c>
      <c r="R2980" s="22" t="str">
        <f>_xlfn.TEXTJOIN("", TRUE, IF(U2980="0", U2980, ""), IF(V2980="0", V2980, ""), IF(W2980="0", W2980, ""), IF(X2980="0", X2980, ""), IF(U2980&lt;&gt;"0", U2980, ""), IF(V2980&lt;&gt;"0", V2980, ""), IF(W2980&lt;&gt;"0", W2980, ""), IF(X2980&lt;&gt;"0", X2980, ""))</f>
        <v>000D</v>
      </c>
      <c r="S2980" s="21" t="str">
        <f>IFERROR(VLOOKUP(K2980,'字典-设备&amp;仪表管理'!A:B,2,FALSE),"未填")</f>
        <v>XV</v>
      </c>
      <c r="T2980" s="26" t="str">
        <f>IF(L2980="","未填",TEXT(L2980,"0000"))</f>
        <v>0870</v>
      </c>
      <c r="U2980" s="22" t="str">
        <f>IFERROR(VLOOKUP(E2980,'字典-系统管理&amp;工段管理'!$A$2:$B$7,2,0),"0")</f>
        <v>D</v>
      </c>
      <c r="V2980" s="22" t="str">
        <f>IFERROR(VLOOKUP(F2980,'字典-系统管理&amp;工段管理'!$A$2:$B$7,2,0),"0")</f>
        <v>0</v>
      </c>
      <c r="W2980" s="22" t="str">
        <f>IFERROR(VLOOKUP(G2980,'字典-系统管理&amp;工段管理'!$A$2:$B$7,2,0),"0")</f>
        <v>0</v>
      </c>
      <c r="X2980" s="22" t="str">
        <f>IFERROR(VLOOKUP(H2980,'字典-系统管理&amp;工段管理'!$A$2:$B$7,2,0),"0")</f>
        <v>0</v>
      </c>
    </row>
    <row r="2981" spans="1:24" x14ac:dyDescent="0.15">
      <c r="A2981" s="19">
        <v>2979</v>
      </c>
      <c r="B2981" s="22" t="s">
        <v>24</v>
      </c>
      <c r="C2981" s="22" t="s">
        <v>94</v>
      </c>
      <c r="D2981" s="22" t="s">
        <v>234</v>
      </c>
      <c r="E2981" s="22" t="s">
        <v>28</v>
      </c>
      <c r="F2981" s="22"/>
      <c r="G2981" s="22"/>
      <c r="H2981" s="22"/>
      <c r="I2981" s="32" t="s">
        <v>2193</v>
      </c>
      <c r="J2981" s="22" t="s">
        <v>33</v>
      </c>
      <c r="K2981" s="38" t="s">
        <v>325</v>
      </c>
      <c r="L2981" s="20">
        <v>871</v>
      </c>
      <c r="M2981" s="29" t="str">
        <f>O2981&amp;"-"&amp;P2981&amp;"-"&amp;Q2981&amp;"-"&amp;R2981&amp;"-"&amp;S2981&amp;"-"&amp;T2981</f>
        <v>SJ-V-05-000D-XV-0871</v>
      </c>
      <c r="N2981" s="32" t="s">
        <v>2193</v>
      </c>
      <c r="O2981" s="21" t="str">
        <f>IFERROR(VLOOKUP(B2981,'字典-基地管理'!A:B,2,FALSE),"未填")</f>
        <v>SJ</v>
      </c>
      <c r="P2981" s="21" t="str">
        <f>IFERROR(VLOOKUP(C2981,'字典-车间管理'!A:B,2,FALSE),"未填")</f>
        <v>V</v>
      </c>
      <c r="Q2981" s="21" t="str">
        <f>IFERROR(VLOOKUP(D2981,'字典-系统管理&amp;工段管理'!C:D,2,FALSE),"未填")</f>
        <v>05</v>
      </c>
      <c r="R2981" s="22" t="str">
        <f>_xlfn.TEXTJOIN("", TRUE, IF(U2981="0", U2981, ""), IF(V2981="0", V2981, ""), IF(W2981="0", W2981, ""), IF(X2981="0", X2981, ""), IF(U2981&lt;&gt;"0", U2981, ""), IF(V2981&lt;&gt;"0", V2981, ""), IF(W2981&lt;&gt;"0", W2981, ""), IF(X2981&lt;&gt;"0", X2981, ""))</f>
        <v>000D</v>
      </c>
      <c r="S2981" s="21" t="str">
        <f>IFERROR(VLOOKUP(K2981,'字典-设备&amp;仪表管理'!A:B,2,FALSE),"未填")</f>
        <v>XV</v>
      </c>
      <c r="T2981" s="26" t="str">
        <f>IF(L2981="","未填",TEXT(L2981,"0000"))</f>
        <v>0871</v>
      </c>
      <c r="U2981" s="22" t="str">
        <f>IFERROR(VLOOKUP(E2981,'字典-系统管理&amp;工段管理'!$A$2:$B$7,2,0),"0")</f>
        <v>D</v>
      </c>
      <c r="V2981" s="22" t="str">
        <f>IFERROR(VLOOKUP(F2981,'字典-系统管理&amp;工段管理'!$A$2:$B$7,2,0),"0")</f>
        <v>0</v>
      </c>
      <c r="W2981" s="22" t="str">
        <f>IFERROR(VLOOKUP(G2981,'字典-系统管理&amp;工段管理'!$A$2:$B$7,2,0),"0")</f>
        <v>0</v>
      </c>
      <c r="X2981" s="22" t="str">
        <f>IFERROR(VLOOKUP(H2981,'字典-系统管理&amp;工段管理'!$A$2:$B$7,2,0),"0")</f>
        <v>0</v>
      </c>
    </row>
    <row r="2982" spans="1:24" x14ac:dyDescent="0.15">
      <c r="A2982" s="19">
        <v>2980</v>
      </c>
      <c r="B2982" s="22" t="s">
        <v>24</v>
      </c>
      <c r="C2982" s="22" t="s">
        <v>94</v>
      </c>
      <c r="D2982" s="22" t="s">
        <v>234</v>
      </c>
      <c r="E2982" s="22" t="s">
        <v>28</v>
      </c>
      <c r="F2982" s="22"/>
      <c r="G2982" s="22"/>
      <c r="H2982" s="22"/>
      <c r="I2982" s="32" t="s">
        <v>2197</v>
      </c>
      <c r="J2982" s="22" t="s">
        <v>33</v>
      </c>
      <c r="K2982" s="38" t="s">
        <v>325</v>
      </c>
      <c r="L2982" s="20">
        <v>872</v>
      </c>
      <c r="M2982" s="29" t="str">
        <f>O2982&amp;"-"&amp;P2982&amp;"-"&amp;Q2982&amp;"-"&amp;R2982&amp;"-"&amp;S2982&amp;"-"&amp;T2982</f>
        <v>SJ-V-05-000D-XV-0872</v>
      </c>
      <c r="N2982" s="32" t="s">
        <v>2197</v>
      </c>
      <c r="O2982" s="21" t="str">
        <f>IFERROR(VLOOKUP(B2982,'字典-基地管理'!A:B,2,FALSE),"未填")</f>
        <v>SJ</v>
      </c>
      <c r="P2982" s="21" t="str">
        <f>IFERROR(VLOOKUP(C2982,'字典-车间管理'!A:B,2,FALSE),"未填")</f>
        <v>V</v>
      </c>
      <c r="Q2982" s="21" t="str">
        <f>IFERROR(VLOOKUP(D2982,'字典-系统管理&amp;工段管理'!C:D,2,FALSE),"未填")</f>
        <v>05</v>
      </c>
      <c r="R2982" s="22" t="str">
        <f>_xlfn.TEXTJOIN("", TRUE, IF(U2982="0", U2982, ""), IF(V2982="0", V2982, ""), IF(W2982="0", W2982, ""), IF(X2982="0", X2982, ""), IF(U2982&lt;&gt;"0", U2982, ""), IF(V2982&lt;&gt;"0", V2982, ""), IF(W2982&lt;&gt;"0", W2982, ""), IF(X2982&lt;&gt;"0", X2982, ""))</f>
        <v>000D</v>
      </c>
      <c r="S2982" s="21" t="str">
        <f>IFERROR(VLOOKUP(K2982,'字典-设备&amp;仪表管理'!A:B,2,FALSE),"未填")</f>
        <v>XV</v>
      </c>
      <c r="T2982" s="26" t="str">
        <f>IF(L2982="","未填",TEXT(L2982,"0000"))</f>
        <v>0872</v>
      </c>
      <c r="U2982" s="22" t="str">
        <f>IFERROR(VLOOKUP(E2982,'字典-系统管理&amp;工段管理'!$A$2:$B$7,2,0),"0")</f>
        <v>D</v>
      </c>
      <c r="V2982" s="22" t="str">
        <f>IFERROR(VLOOKUP(F2982,'字典-系统管理&amp;工段管理'!$A$2:$B$7,2,0),"0")</f>
        <v>0</v>
      </c>
      <c r="W2982" s="22" t="str">
        <f>IFERROR(VLOOKUP(G2982,'字典-系统管理&amp;工段管理'!$A$2:$B$7,2,0),"0")</f>
        <v>0</v>
      </c>
      <c r="X2982" s="22" t="str">
        <f>IFERROR(VLOOKUP(H2982,'字典-系统管理&amp;工段管理'!$A$2:$B$7,2,0),"0")</f>
        <v>0</v>
      </c>
    </row>
    <row r="2983" spans="1:24" x14ac:dyDescent="0.15">
      <c r="A2983" s="19">
        <v>2981</v>
      </c>
      <c r="B2983" s="22" t="s">
        <v>24</v>
      </c>
      <c r="C2983" s="22" t="s">
        <v>94</v>
      </c>
      <c r="D2983" s="22" t="s">
        <v>234</v>
      </c>
      <c r="E2983" s="22" t="s">
        <v>28</v>
      </c>
      <c r="F2983" s="22"/>
      <c r="G2983" s="22"/>
      <c r="H2983" s="22"/>
      <c r="I2983" s="32" t="s">
        <v>2201</v>
      </c>
      <c r="J2983" s="22" t="s">
        <v>33</v>
      </c>
      <c r="K2983" s="38" t="s">
        <v>325</v>
      </c>
      <c r="L2983" s="20">
        <v>873</v>
      </c>
      <c r="M2983" s="29" t="str">
        <f>O2983&amp;"-"&amp;P2983&amp;"-"&amp;Q2983&amp;"-"&amp;R2983&amp;"-"&amp;S2983&amp;"-"&amp;T2983</f>
        <v>SJ-V-05-000D-XV-0873</v>
      </c>
      <c r="N2983" s="32" t="s">
        <v>2201</v>
      </c>
      <c r="O2983" s="21" t="str">
        <f>IFERROR(VLOOKUP(B2983,'字典-基地管理'!A:B,2,FALSE),"未填")</f>
        <v>SJ</v>
      </c>
      <c r="P2983" s="21" t="str">
        <f>IFERROR(VLOOKUP(C2983,'字典-车间管理'!A:B,2,FALSE),"未填")</f>
        <v>V</v>
      </c>
      <c r="Q2983" s="21" t="str">
        <f>IFERROR(VLOOKUP(D2983,'字典-系统管理&amp;工段管理'!C:D,2,FALSE),"未填")</f>
        <v>05</v>
      </c>
      <c r="R2983" s="22" t="str">
        <f>_xlfn.TEXTJOIN("", TRUE, IF(U2983="0", U2983, ""), IF(V2983="0", V2983, ""), IF(W2983="0", W2983, ""), IF(X2983="0", X2983, ""), IF(U2983&lt;&gt;"0", U2983, ""), IF(V2983&lt;&gt;"0", V2983, ""), IF(W2983&lt;&gt;"0", W2983, ""), IF(X2983&lt;&gt;"0", X2983, ""))</f>
        <v>000D</v>
      </c>
      <c r="S2983" s="21" t="str">
        <f>IFERROR(VLOOKUP(K2983,'字典-设备&amp;仪表管理'!A:B,2,FALSE),"未填")</f>
        <v>XV</v>
      </c>
      <c r="T2983" s="26" t="str">
        <f>IF(L2983="","未填",TEXT(L2983,"0000"))</f>
        <v>0873</v>
      </c>
      <c r="U2983" s="22" t="str">
        <f>IFERROR(VLOOKUP(E2983,'字典-系统管理&amp;工段管理'!$A$2:$B$7,2,0),"0")</f>
        <v>D</v>
      </c>
      <c r="V2983" s="22" t="str">
        <f>IFERROR(VLOOKUP(F2983,'字典-系统管理&amp;工段管理'!$A$2:$B$7,2,0),"0")</f>
        <v>0</v>
      </c>
      <c r="W2983" s="22" t="str">
        <f>IFERROR(VLOOKUP(G2983,'字典-系统管理&amp;工段管理'!$A$2:$B$7,2,0),"0")</f>
        <v>0</v>
      </c>
      <c r="X2983" s="22" t="str">
        <f>IFERROR(VLOOKUP(H2983,'字典-系统管理&amp;工段管理'!$A$2:$B$7,2,0),"0")</f>
        <v>0</v>
      </c>
    </row>
    <row r="2984" spans="1:24" x14ac:dyDescent="0.15">
      <c r="A2984" s="19">
        <v>2982</v>
      </c>
      <c r="B2984" s="22" t="s">
        <v>24</v>
      </c>
      <c r="C2984" s="22" t="s">
        <v>94</v>
      </c>
      <c r="D2984" s="22" t="s">
        <v>234</v>
      </c>
      <c r="E2984" s="22" t="s">
        <v>28</v>
      </c>
      <c r="F2984" s="22"/>
      <c r="G2984" s="22"/>
      <c r="H2984" s="22"/>
      <c r="I2984" s="32" t="s">
        <v>2205</v>
      </c>
      <c r="J2984" s="22" t="s">
        <v>33</v>
      </c>
      <c r="K2984" s="38" t="s">
        <v>325</v>
      </c>
      <c r="L2984" s="20">
        <v>874</v>
      </c>
      <c r="M2984" s="29" t="str">
        <f>O2984&amp;"-"&amp;P2984&amp;"-"&amp;Q2984&amp;"-"&amp;R2984&amp;"-"&amp;S2984&amp;"-"&amp;T2984</f>
        <v>SJ-V-05-000D-XV-0874</v>
      </c>
      <c r="N2984" s="32" t="s">
        <v>2205</v>
      </c>
      <c r="O2984" s="21" t="str">
        <f>IFERROR(VLOOKUP(B2984,'字典-基地管理'!A:B,2,FALSE),"未填")</f>
        <v>SJ</v>
      </c>
      <c r="P2984" s="21" t="str">
        <f>IFERROR(VLOOKUP(C2984,'字典-车间管理'!A:B,2,FALSE),"未填")</f>
        <v>V</v>
      </c>
      <c r="Q2984" s="21" t="str">
        <f>IFERROR(VLOOKUP(D2984,'字典-系统管理&amp;工段管理'!C:D,2,FALSE),"未填")</f>
        <v>05</v>
      </c>
      <c r="R2984" s="22" t="str">
        <f>_xlfn.TEXTJOIN("", TRUE, IF(U2984="0", U2984, ""), IF(V2984="0", V2984, ""), IF(W2984="0", W2984, ""), IF(X2984="0", X2984, ""), IF(U2984&lt;&gt;"0", U2984, ""), IF(V2984&lt;&gt;"0", V2984, ""), IF(W2984&lt;&gt;"0", W2984, ""), IF(X2984&lt;&gt;"0", X2984, ""))</f>
        <v>000D</v>
      </c>
      <c r="S2984" s="21" t="str">
        <f>IFERROR(VLOOKUP(K2984,'字典-设备&amp;仪表管理'!A:B,2,FALSE),"未填")</f>
        <v>XV</v>
      </c>
      <c r="T2984" s="26" t="str">
        <f>IF(L2984="","未填",TEXT(L2984,"0000"))</f>
        <v>0874</v>
      </c>
      <c r="U2984" s="22" t="str">
        <f>IFERROR(VLOOKUP(E2984,'字典-系统管理&amp;工段管理'!$A$2:$B$7,2,0),"0")</f>
        <v>D</v>
      </c>
      <c r="V2984" s="22" t="str">
        <f>IFERROR(VLOOKUP(F2984,'字典-系统管理&amp;工段管理'!$A$2:$B$7,2,0),"0")</f>
        <v>0</v>
      </c>
      <c r="W2984" s="22" t="str">
        <f>IFERROR(VLOOKUP(G2984,'字典-系统管理&amp;工段管理'!$A$2:$B$7,2,0),"0")</f>
        <v>0</v>
      </c>
      <c r="X2984" s="22" t="str">
        <f>IFERROR(VLOOKUP(H2984,'字典-系统管理&amp;工段管理'!$A$2:$B$7,2,0),"0")</f>
        <v>0</v>
      </c>
    </row>
    <row r="2985" spans="1:24" x14ac:dyDescent="0.15">
      <c r="A2985" s="19">
        <v>2983</v>
      </c>
      <c r="B2985" s="22" t="s">
        <v>24</v>
      </c>
      <c r="C2985" s="22" t="s">
        <v>94</v>
      </c>
      <c r="D2985" s="22" t="s">
        <v>234</v>
      </c>
      <c r="E2985" s="22" t="s">
        <v>28</v>
      </c>
      <c r="F2985" s="22"/>
      <c r="G2985" s="22"/>
      <c r="H2985" s="22"/>
      <c r="I2985" s="32" t="s">
        <v>2209</v>
      </c>
      <c r="J2985" s="22" t="s">
        <v>33</v>
      </c>
      <c r="K2985" s="38" t="s">
        <v>325</v>
      </c>
      <c r="L2985" s="20">
        <v>875</v>
      </c>
      <c r="M2985" s="29" t="str">
        <f>O2985&amp;"-"&amp;P2985&amp;"-"&amp;Q2985&amp;"-"&amp;R2985&amp;"-"&amp;S2985&amp;"-"&amp;T2985</f>
        <v>SJ-V-05-000D-XV-0875</v>
      </c>
      <c r="N2985" s="32" t="s">
        <v>2209</v>
      </c>
      <c r="O2985" s="21" t="str">
        <f>IFERROR(VLOOKUP(B2985,'字典-基地管理'!A:B,2,FALSE),"未填")</f>
        <v>SJ</v>
      </c>
      <c r="P2985" s="21" t="str">
        <f>IFERROR(VLOOKUP(C2985,'字典-车间管理'!A:B,2,FALSE),"未填")</f>
        <v>V</v>
      </c>
      <c r="Q2985" s="21" t="str">
        <f>IFERROR(VLOOKUP(D2985,'字典-系统管理&amp;工段管理'!C:D,2,FALSE),"未填")</f>
        <v>05</v>
      </c>
      <c r="R2985" s="22" t="str">
        <f>_xlfn.TEXTJOIN("", TRUE, IF(U2985="0", U2985, ""), IF(V2985="0", V2985, ""), IF(W2985="0", W2985, ""), IF(X2985="0", X2985, ""), IF(U2985&lt;&gt;"0", U2985, ""), IF(V2985&lt;&gt;"0", V2985, ""), IF(W2985&lt;&gt;"0", W2985, ""), IF(X2985&lt;&gt;"0", X2985, ""))</f>
        <v>000D</v>
      </c>
      <c r="S2985" s="21" t="str">
        <f>IFERROR(VLOOKUP(K2985,'字典-设备&amp;仪表管理'!A:B,2,FALSE),"未填")</f>
        <v>XV</v>
      </c>
      <c r="T2985" s="26" t="str">
        <f>IF(L2985="","未填",TEXT(L2985,"0000"))</f>
        <v>0875</v>
      </c>
      <c r="U2985" s="22" t="str">
        <f>IFERROR(VLOOKUP(E2985,'字典-系统管理&amp;工段管理'!$A$2:$B$7,2,0),"0")</f>
        <v>D</v>
      </c>
      <c r="V2985" s="22" t="str">
        <f>IFERROR(VLOOKUP(F2985,'字典-系统管理&amp;工段管理'!$A$2:$B$7,2,0),"0")</f>
        <v>0</v>
      </c>
      <c r="W2985" s="22" t="str">
        <f>IFERROR(VLOOKUP(G2985,'字典-系统管理&amp;工段管理'!$A$2:$B$7,2,0),"0")</f>
        <v>0</v>
      </c>
      <c r="X2985" s="22" t="str">
        <f>IFERROR(VLOOKUP(H2985,'字典-系统管理&amp;工段管理'!$A$2:$B$7,2,0),"0")</f>
        <v>0</v>
      </c>
    </row>
    <row r="2986" spans="1:24" x14ac:dyDescent="0.15">
      <c r="A2986" s="19">
        <v>2984</v>
      </c>
      <c r="B2986" s="22" t="s">
        <v>24</v>
      </c>
      <c r="C2986" s="22" t="s">
        <v>94</v>
      </c>
      <c r="D2986" s="22" t="s">
        <v>234</v>
      </c>
      <c r="E2986" s="22" t="s">
        <v>28</v>
      </c>
      <c r="F2986" s="22"/>
      <c r="G2986" s="22"/>
      <c r="H2986" s="22"/>
      <c r="I2986" s="32" t="s">
        <v>2213</v>
      </c>
      <c r="J2986" s="22" t="s">
        <v>33</v>
      </c>
      <c r="K2986" s="38" t="s">
        <v>325</v>
      </c>
      <c r="L2986" s="20">
        <v>876</v>
      </c>
      <c r="M2986" s="29" t="str">
        <f>O2986&amp;"-"&amp;P2986&amp;"-"&amp;Q2986&amp;"-"&amp;R2986&amp;"-"&amp;S2986&amp;"-"&amp;T2986</f>
        <v>SJ-V-05-000D-XV-0876</v>
      </c>
      <c r="N2986" s="32" t="s">
        <v>2213</v>
      </c>
      <c r="O2986" s="21" t="str">
        <f>IFERROR(VLOOKUP(B2986,'字典-基地管理'!A:B,2,FALSE),"未填")</f>
        <v>SJ</v>
      </c>
      <c r="P2986" s="21" t="str">
        <f>IFERROR(VLOOKUP(C2986,'字典-车间管理'!A:B,2,FALSE),"未填")</f>
        <v>V</v>
      </c>
      <c r="Q2986" s="21" t="str">
        <f>IFERROR(VLOOKUP(D2986,'字典-系统管理&amp;工段管理'!C:D,2,FALSE),"未填")</f>
        <v>05</v>
      </c>
      <c r="R2986" s="22" t="str">
        <f>_xlfn.TEXTJOIN("", TRUE, IF(U2986="0", U2986, ""), IF(V2986="0", V2986, ""), IF(W2986="0", W2986, ""), IF(X2986="0", X2986, ""), IF(U2986&lt;&gt;"0", U2986, ""), IF(V2986&lt;&gt;"0", V2986, ""), IF(W2986&lt;&gt;"0", W2986, ""), IF(X2986&lt;&gt;"0", X2986, ""))</f>
        <v>000D</v>
      </c>
      <c r="S2986" s="21" t="str">
        <f>IFERROR(VLOOKUP(K2986,'字典-设备&amp;仪表管理'!A:B,2,FALSE),"未填")</f>
        <v>XV</v>
      </c>
      <c r="T2986" s="26" t="str">
        <f>IF(L2986="","未填",TEXT(L2986,"0000"))</f>
        <v>0876</v>
      </c>
      <c r="U2986" s="22" t="str">
        <f>IFERROR(VLOOKUP(E2986,'字典-系统管理&amp;工段管理'!$A$2:$B$7,2,0),"0")</f>
        <v>D</v>
      </c>
      <c r="V2986" s="22" t="str">
        <f>IFERROR(VLOOKUP(F2986,'字典-系统管理&amp;工段管理'!$A$2:$B$7,2,0),"0")</f>
        <v>0</v>
      </c>
      <c r="W2986" s="22" t="str">
        <f>IFERROR(VLOOKUP(G2986,'字典-系统管理&amp;工段管理'!$A$2:$B$7,2,0),"0")</f>
        <v>0</v>
      </c>
      <c r="X2986" s="22" t="str">
        <f>IFERROR(VLOOKUP(H2986,'字典-系统管理&amp;工段管理'!$A$2:$B$7,2,0),"0")</f>
        <v>0</v>
      </c>
    </row>
    <row r="2987" spans="1:24" x14ac:dyDescent="0.15">
      <c r="A2987" s="19">
        <v>2985</v>
      </c>
      <c r="B2987" s="22" t="s">
        <v>24</v>
      </c>
      <c r="C2987" s="22" t="s">
        <v>94</v>
      </c>
      <c r="D2987" s="22" t="s">
        <v>234</v>
      </c>
      <c r="E2987" s="22" t="s">
        <v>28</v>
      </c>
      <c r="F2987" s="22"/>
      <c r="G2987" s="22"/>
      <c r="H2987" s="22"/>
      <c r="I2987" s="32" t="s">
        <v>2214</v>
      </c>
      <c r="J2987" s="22" t="s">
        <v>33</v>
      </c>
      <c r="K2987" s="38" t="s">
        <v>325</v>
      </c>
      <c r="L2987" s="20">
        <v>877</v>
      </c>
      <c r="M2987" s="29" t="str">
        <f>O2987&amp;"-"&amp;P2987&amp;"-"&amp;Q2987&amp;"-"&amp;R2987&amp;"-"&amp;S2987&amp;"-"&amp;T2987</f>
        <v>SJ-V-05-000D-XV-0877</v>
      </c>
      <c r="N2987" s="32" t="s">
        <v>2214</v>
      </c>
      <c r="O2987" s="21" t="str">
        <f>IFERROR(VLOOKUP(B2987,'字典-基地管理'!A:B,2,FALSE),"未填")</f>
        <v>SJ</v>
      </c>
      <c r="P2987" s="21" t="str">
        <f>IFERROR(VLOOKUP(C2987,'字典-车间管理'!A:B,2,FALSE),"未填")</f>
        <v>V</v>
      </c>
      <c r="Q2987" s="21" t="str">
        <f>IFERROR(VLOOKUP(D2987,'字典-系统管理&amp;工段管理'!C:D,2,FALSE),"未填")</f>
        <v>05</v>
      </c>
      <c r="R2987" s="22" t="str">
        <f>_xlfn.TEXTJOIN("", TRUE, IF(U2987="0", U2987, ""), IF(V2987="0", V2987, ""), IF(W2987="0", W2987, ""), IF(X2987="0", X2987, ""), IF(U2987&lt;&gt;"0", U2987, ""), IF(V2987&lt;&gt;"0", V2987, ""), IF(W2987&lt;&gt;"0", W2987, ""), IF(X2987&lt;&gt;"0", X2987, ""))</f>
        <v>000D</v>
      </c>
      <c r="S2987" s="21" t="str">
        <f>IFERROR(VLOOKUP(K2987,'字典-设备&amp;仪表管理'!A:B,2,FALSE),"未填")</f>
        <v>XV</v>
      </c>
      <c r="T2987" s="26" t="str">
        <f>IF(L2987="","未填",TEXT(L2987,"0000"))</f>
        <v>0877</v>
      </c>
      <c r="U2987" s="22" t="str">
        <f>IFERROR(VLOOKUP(E2987,'字典-系统管理&amp;工段管理'!$A$2:$B$7,2,0),"0")</f>
        <v>D</v>
      </c>
      <c r="V2987" s="22" t="str">
        <f>IFERROR(VLOOKUP(F2987,'字典-系统管理&amp;工段管理'!$A$2:$B$7,2,0),"0")</f>
        <v>0</v>
      </c>
      <c r="W2987" s="22" t="str">
        <f>IFERROR(VLOOKUP(G2987,'字典-系统管理&amp;工段管理'!$A$2:$B$7,2,0),"0")</f>
        <v>0</v>
      </c>
      <c r="X2987" s="22" t="str">
        <f>IFERROR(VLOOKUP(H2987,'字典-系统管理&amp;工段管理'!$A$2:$B$7,2,0),"0")</f>
        <v>0</v>
      </c>
    </row>
    <row r="2988" spans="1:24" x14ac:dyDescent="0.15">
      <c r="A2988" s="19">
        <v>2986</v>
      </c>
      <c r="B2988" s="22" t="s">
        <v>24</v>
      </c>
      <c r="C2988" s="22" t="s">
        <v>94</v>
      </c>
      <c r="D2988" s="22" t="s">
        <v>234</v>
      </c>
      <c r="E2988" s="22" t="s">
        <v>28</v>
      </c>
      <c r="F2988" s="22"/>
      <c r="G2988" s="22"/>
      <c r="H2988" s="22"/>
      <c r="I2988" s="32" t="s">
        <v>2215</v>
      </c>
      <c r="J2988" s="22" t="s">
        <v>33</v>
      </c>
      <c r="K2988" s="38" t="s">
        <v>325</v>
      </c>
      <c r="L2988" s="20">
        <v>878</v>
      </c>
      <c r="M2988" s="29" t="str">
        <f>O2988&amp;"-"&amp;P2988&amp;"-"&amp;Q2988&amp;"-"&amp;R2988&amp;"-"&amp;S2988&amp;"-"&amp;T2988</f>
        <v>SJ-V-05-000D-XV-0878</v>
      </c>
      <c r="N2988" s="32" t="s">
        <v>2215</v>
      </c>
      <c r="O2988" s="21" t="str">
        <f>IFERROR(VLOOKUP(B2988,'字典-基地管理'!A:B,2,FALSE),"未填")</f>
        <v>SJ</v>
      </c>
      <c r="P2988" s="21" t="str">
        <f>IFERROR(VLOOKUP(C2988,'字典-车间管理'!A:B,2,FALSE),"未填")</f>
        <v>V</v>
      </c>
      <c r="Q2988" s="21" t="str">
        <f>IFERROR(VLOOKUP(D2988,'字典-系统管理&amp;工段管理'!C:D,2,FALSE),"未填")</f>
        <v>05</v>
      </c>
      <c r="R2988" s="22" t="str">
        <f>_xlfn.TEXTJOIN("", TRUE, IF(U2988="0", U2988, ""), IF(V2988="0", V2988, ""), IF(W2988="0", W2988, ""), IF(X2988="0", X2988, ""), IF(U2988&lt;&gt;"0", U2988, ""), IF(V2988&lt;&gt;"0", V2988, ""), IF(W2988&lt;&gt;"0", W2988, ""), IF(X2988&lt;&gt;"0", X2988, ""))</f>
        <v>000D</v>
      </c>
      <c r="S2988" s="21" t="str">
        <f>IFERROR(VLOOKUP(K2988,'字典-设备&amp;仪表管理'!A:B,2,FALSE),"未填")</f>
        <v>XV</v>
      </c>
      <c r="T2988" s="26" t="str">
        <f>IF(L2988="","未填",TEXT(L2988,"0000"))</f>
        <v>0878</v>
      </c>
      <c r="U2988" s="22" t="str">
        <f>IFERROR(VLOOKUP(E2988,'字典-系统管理&amp;工段管理'!$A$2:$B$7,2,0),"0")</f>
        <v>D</v>
      </c>
      <c r="V2988" s="22" t="str">
        <f>IFERROR(VLOOKUP(F2988,'字典-系统管理&amp;工段管理'!$A$2:$B$7,2,0),"0")</f>
        <v>0</v>
      </c>
      <c r="W2988" s="22" t="str">
        <f>IFERROR(VLOOKUP(G2988,'字典-系统管理&amp;工段管理'!$A$2:$B$7,2,0),"0")</f>
        <v>0</v>
      </c>
      <c r="X2988" s="22" t="str">
        <f>IFERROR(VLOOKUP(H2988,'字典-系统管理&amp;工段管理'!$A$2:$B$7,2,0),"0")</f>
        <v>0</v>
      </c>
    </row>
    <row r="2989" spans="1:24" x14ac:dyDescent="0.15">
      <c r="A2989" s="19">
        <v>2987</v>
      </c>
      <c r="B2989" s="22" t="s">
        <v>24</v>
      </c>
      <c r="C2989" s="22" t="s">
        <v>94</v>
      </c>
      <c r="D2989" s="22" t="s">
        <v>234</v>
      </c>
      <c r="E2989" s="22" t="s">
        <v>28</v>
      </c>
      <c r="F2989" s="22"/>
      <c r="G2989" s="22"/>
      <c r="H2989" s="22"/>
      <c r="I2989" s="32" t="s">
        <v>2216</v>
      </c>
      <c r="J2989" s="22" t="s">
        <v>33</v>
      </c>
      <c r="K2989" s="38" t="s">
        <v>325</v>
      </c>
      <c r="L2989" s="20">
        <v>879</v>
      </c>
      <c r="M2989" s="29" t="str">
        <f>O2989&amp;"-"&amp;P2989&amp;"-"&amp;Q2989&amp;"-"&amp;R2989&amp;"-"&amp;S2989&amp;"-"&amp;T2989</f>
        <v>SJ-V-05-000D-XV-0879</v>
      </c>
      <c r="N2989" s="32" t="s">
        <v>2216</v>
      </c>
      <c r="O2989" s="21" t="str">
        <f>IFERROR(VLOOKUP(B2989,'字典-基地管理'!A:B,2,FALSE),"未填")</f>
        <v>SJ</v>
      </c>
      <c r="P2989" s="21" t="str">
        <f>IFERROR(VLOOKUP(C2989,'字典-车间管理'!A:B,2,FALSE),"未填")</f>
        <v>V</v>
      </c>
      <c r="Q2989" s="21" t="str">
        <f>IFERROR(VLOOKUP(D2989,'字典-系统管理&amp;工段管理'!C:D,2,FALSE),"未填")</f>
        <v>05</v>
      </c>
      <c r="R2989" s="22" t="str">
        <f>_xlfn.TEXTJOIN("", TRUE, IF(U2989="0", U2989, ""), IF(V2989="0", V2989, ""), IF(W2989="0", W2989, ""), IF(X2989="0", X2989, ""), IF(U2989&lt;&gt;"0", U2989, ""), IF(V2989&lt;&gt;"0", V2989, ""), IF(W2989&lt;&gt;"0", W2989, ""), IF(X2989&lt;&gt;"0", X2989, ""))</f>
        <v>000D</v>
      </c>
      <c r="S2989" s="21" t="str">
        <f>IFERROR(VLOOKUP(K2989,'字典-设备&amp;仪表管理'!A:B,2,FALSE),"未填")</f>
        <v>XV</v>
      </c>
      <c r="T2989" s="26" t="str">
        <f>IF(L2989="","未填",TEXT(L2989,"0000"))</f>
        <v>0879</v>
      </c>
      <c r="U2989" s="22" t="str">
        <f>IFERROR(VLOOKUP(E2989,'字典-系统管理&amp;工段管理'!$A$2:$B$7,2,0),"0")</f>
        <v>D</v>
      </c>
      <c r="V2989" s="22" t="str">
        <f>IFERROR(VLOOKUP(F2989,'字典-系统管理&amp;工段管理'!$A$2:$B$7,2,0),"0")</f>
        <v>0</v>
      </c>
      <c r="W2989" s="22" t="str">
        <f>IFERROR(VLOOKUP(G2989,'字典-系统管理&amp;工段管理'!$A$2:$B$7,2,0),"0")</f>
        <v>0</v>
      </c>
      <c r="X2989" s="22" t="str">
        <f>IFERROR(VLOOKUP(H2989,'字典-系统管理&amp;工段管理'!$A$2:$B$7,2,0),"0")</f>
        <v>0</v>
      </c>
    </row>
    <row r="2990" spans="1:24" x14ac:dyDescent="0.15">
      <c r="A2990" s="19">
        <v>2988</v>
      </c>
      <c r="B2990" s="22" t="s">
        <v>24</v>
      </c>
      <c r="C2990" s="22" t="s">
        <v>94</v>
      </c>
      <c r="D2990" s="22" t="s">
        <v>234</v>
      </c>
      <c r="E2990" s="22" t="s">
        <v>28</v>
      </c>
      <c r="F2990" s="22"/>
      <c r="G2990" s="22"/>
      <c r="H2990" s="22"/>
      <c r="I2990" s="32" t="s">
        <v>2217</v>
      </c>
      <c r="J2990" s="22" t="s">
        <v>33</v>
      </c>
      <c r="K2990" s="38" t="s">
        <v>325</v>
      </c>
      <c r="L2990" s="20">
        <v>880</v>
      </c>
      <c r="M2990" s="29" t="str">
        <f>O2990&amp;"-"&amp;P2990&amp;"-"&amp;Q2990&amp;"-"&amp;R2990&amp;"-"&amp;S2990&amp;"-"&amp;T2990</f>
        <v>SJ-V-05-000D-XV-0880</v>
      </c>
      <c r="N2990" s="32" t="s">
        <v>2217</v>
      </c>
      <c r="O2990" s="21" t="str">
        <f>IFERROR(VLOOKUP(B2990,'字典-基地管理'!A:B,2,FALSE),"未填")</f>
        <v>SJ</v>
      </c>
      <c r="P2990" s="21" t="str">
        <f>IFERROR(VLOOKUP(C2990,'字典-车间管理'!A:B,2,FALSE),"未填")</f>
        <v>V</v>
      </c>
      <c r="Q2990" s="21" t="str">
        <f>IFERROR(VLOOKUP(D2990,'字典-系统管理&amp;工段管理'!C:D,2,FALSE),"未填")</f>
        <v>05</v>
      </c>
      <c r="R2990" s="22" t="str">
        <f>_xlfn.TEXTJOIN("", TRUE, IF(U2990="0", U2990, ""), IF(V2990="0", V2990, ""), IF(W2990="0", W2990, ""), IF(X2990="0", X2990, ""), IF(U2990&lt;&gt;"0", U2990, ""), IF(V2990&lt;&gt;"0", V2990, ""), IF(W2990&lt;&gt;"0", W2990, ""), IF(X2990&lt;&gt;"0", X2990, ""))</f>
        <v>000D</v>
      </c>
      <c r="S2990" s="21" t="str">
        <f>IFERROR(VLOOKUP(K2990,'字典-设备&amp;仪表管理'!A:B,2,FALSE),"未填")</f>
        <v>XV</v>
      </c>
      <c r="T2990" s="26" t="str">
        <f>IF(L2990="","未填",TEXT(L2990,"0000"))</f>
        <v>0880</v>
      </c>
      <c r="U2990" s="22" t="str">
        <f>IFERROR(VLOOKUP(E2990,'字典-系统管理&amp;工段管理'!$A$2:$B$7,2,0),"0")</f>
        <v>D</v>
      </c>
      <c r="V2990" s="22" t="str">
        <f>IFERROR(VLOOKUP(F2990,'字典-系统管理&amp;工段管理'!$A$2:$B$7,2,0),"0")</f>
        <v>0</v>
      </c>
      <c r="W2990" s="22" t="str">
        <f>IFERROR(VLOOKUP(G2990,'字典-系统管理&amp;工段管理'!$A$2:$B$7,2,0),"0")</f>
        <v>0</v>
      </c>
      <c r="X2990" s="22" t="str">
        <f>IFERROR(VLOOKUP(H2990,'字典-系统管理&amp;工段管理'!$A$2:$B$7,2,0),"0")</f>
        <v>0</v>
      </c>
    </row>
    <row r="2991" spans="1:24" x14ac:dyDescent="0.15">
      <c r="A2991" s="19">
        <v>2989</v>
      </c>
      <c r="B2991" s="22" t="s">
        <v>24</v>
      </c>
      <c r="C2991" s="22" t="s">
        <v>94</v>
      </c>
      <c r="D2991" s="22" t="s">
        <v>234</v>
      </c>
      <c r="E2991" s="22" t="s">
        <v>28</v>
      </c>
      <c r="F2991" s="22"/>
      <c r="G2991" s="22"/>
      <c r="H2991" s="22"/>
      <c r="I2991" s="32" t="s">
        <v>2218</v>
      </c>
      <c r="J2991" s="22" t="s">
        <v>33</v>
      </c>
      <c r="K2991" s="38" t="s">
        <v>325</v>
      </c>
      <c r="L2991" s="20">
        <v>881</v>
      </c>
      <c r="M2991" s="29" t="str">
        <f>O2991&amp;"-"&amp;P2991&amp;"-"&amp;Q2991&amp;"-"&amp;R2991&amp;"-"&amp;S2991&amp;"-"&amp;T2991</f>
        <v>SJ-V-05-000D-XV-0881</v>
      </c>
      <c r="N2991" s="32" t="s">
        <v>2218</v>
      </c>
      <c r="O2991" s="21" t="str">
        <f>IFERROR(VLOOKUP(B2991,'字典-基地管理'!A:B,2,FALSE),"未填")</f>
        <v>SJ</v>
      </c>
      <c r="P2991" s="21" t="str">
        <f>IFERROR(VLOOKUP(C2991,'字典-车间管理'!A:B,2,FALSE),"未填")</f>
        <v>V</v>
      </c>
      <c r="Q2991" s="21" t="str">
        <f>IFERROR(VLOOKUP(D2991,'字典-系统管理&amp;工段管理'!C:D,2,FALSE),"未填")</f>
        <v>05</v>
      </c>
      <c r="R2991" s="22" t="str">
        <f>_xlfn.TEXTJOIN("", TRUE, IF(U2991="0", U2991, ""), IF(V2991="0", V2991, ""), IF(W2991="0", W2991, ""), IF(X2991="0", X2991, ""), IF(U2991&lt;&gt;"0", U2991, ""), IF(V2991&lt;&gt;"0", V2991, ""), IF(W2991&lt;&gt;"0", W2991, ""), IF(X2991&lt;&gt;"0", X2991, ""))</f>
        <v>000D</v>
      </c>
      <c r="S2991" s="21" t="str">
        <f>IFERROR(VLOOKUP(K2991,'字典-设备&amp;仪表管理'!A:B,2,FALSE),"未填")</f>
        <v>XV</v>
      </c>
      <c r="T2991" s="26" t="str">
        <f>IF(L2991="","未填",TEXT(L2991,"0000"))</f>
        <v>0881</v>
      </c>
      <c r="U2991" s="22" t="str">
        <f>IFERROR(VLOOKUP(E2991,'字典-系统管理&amp;工段管理'!$A$2:$B$7,2,0),"0")</f>
        <v>D</v>
      </c>
      <c r="V2991" s="22" t="str">
        <f>IFERROR(VLOOKUP(F2991,'字典-系统管理&amp;工段管理'!$A$2:$B$7,2,0),"0")</f>
        <v>0</v>
      </c>
      <c r="W2991" s="22" t="str">
        <f>IFERROR(VLOOKUP(G2991,'字典-系统管理&amp;工段管理'!$A$2:$B$7,2,0),"0")</f>
        <v>0</v>
      </c>
      <c r="X2991" s="22" t="str">
        <f>IFERROR(VLOOKUP(H2991,'字典-系统管理&amp;工段管理'!$A$2:$B$7,2,0),"0")</f>
        <v>0</v>
      </c>
    </row>
    <row r="2992" spans="1:24" x14ac:dyDescent="0.15">
      <c r="A2992" s="19">
        <v>2990</v>
      </c>
      <c r="B2992" s="22" t="s">
        <v>24</v>
      </c>
      <c r="C2992" s="22" t="s">
        <v>94</v>
      </c>
      <c r="D2992" s="22" t="s">
        <v>234</v>
      </c>
      <c r="E2992" s="22" t="s">
        <v>28</v>
      </c>
      <c r="F2992" s="22"/>
      <c r="G2992" s="22"/>
      <c r="H2992" s="22"/>
      <c r="I2992" s="32" t="s">
        <v>2219</v>
      </c>
      <c r="J2992" s="22" t="s">
        <v>33</v>
      </c>
      <c r="K2992" s="38" t="s">
        <v>325</v>
      </c>
      <c r="L2992" s="20">
        <v>882</v>
      </c>
      <c r="M2992" s="29" t="str">
        <f>O2992&amp;"-"&amp;P2992&amp;"-"&amp;Q2992&amp;"-"&amp;R2992&amp;"-"&amp;S2992&amp;"-"&amp;T2992</f>
        <v>SJ-V-05-000D-XV-0882</v>
      </c>
      <c r="N2992" s="32" t="s">
        <v>2219</v>
      </c>
      <c r="O2992" s="21" t="str">
        <f>IFERROR(VLOOKUP(B2992,'字典-基地管理'!A:B,2,FALSE),"未填")</f>
        <v>SJ</v>
      </c>
      <c r="P2992" s="21" t="str">
        <f>IFERROR(VLOOKUP(C2992,'字典-车间管理'!A:B,2,FALSE),"未填")</f>
        <v>V</v>
      </c>
      <c r="Q2992" s="21" t="str">
        <f>IFERROR(VLOOKUP(D2992,'字典-系统管理&amp;工段管理'!C:D,2,FALSE),"未填")</f>
        <v>05</v>
      </c>
      <c r="R2992" s="22" t="str">
        <f>_xlfn.TEXTJOIN("", TRUE, IF(U2992="0", U2992, ""), IF(V2992="0", V2992, ""), IF(W2992="0", W2992, ""), IF(X2992="0", X2992, ""), IF(U2992&lt;&gt;"0", U2992, ""), IF(V2992&lt;&gt;"0", V2992, ""), IF(W2992&lt;&gt;"0", W2992, ""), IF(X2992&lt;&gt;"0", X2992, ""))</f>
        <v>000D</v>
      </c>
      <c r="S2992" s="21" t="str">
        <f>IFERROR(VLOOKUP(K2992,'字典-设备&amp;仪表管理'!A:B,2,FALSE),"未填")</f>
        <v>XV</v>
      </c>
      <c r="T2992" s="26" t="str">
        <f>IF(L2992="","未填",TEXT(L2992,"0000"))</f>
        <v>0882</v>
      </c>
      <c r="U2992" s="22" t="str">
        <f>IFERROR(VLOOKUP(E2992,'字典-系统管理&amp;工段管理'!$A$2:$B$7,2,0),"0")</f>
        <v>D</v>
      </c>
      <c r="V2992" s="22" t="str">
        <f>IFERROR(VLOOKUP(F2992,'字典-系统管理&amp;工段管理'!$A$2:$B$7,2,0),"0")</f>
        <v>0</v>
      </c>
      <c r="W2992" s="22" t="str">
        <f>IFERROR(VLOOKUP(G2992,'字典-系统管理&amp;工段管理'!$A$2:$B$7,2,0),"0")</f>
        <v>0</v>
      </c>
      <c r="X2992" s="22" t="str">
        <f>IFERROR(VLOOKUP(H2992,'字典-系统管理&amp;工段管理'!$A$2:$B$7,2,0),"0")</f>
        <v>0</v>
      </c>
    </row>
    <row r="2993" spans="1:24" x14ac:dyDescent="0.15">
      <c r="A2993" s="19">
        <v>2991</v>
      </c>
      <c r="B2993" s="22" t="s">
        <v>24</v>
      </c>
      <c r="C2993" s="22" t="s">
        <v>94</v>
      </c>
      <c r="D2993" s="22" t="s">
        <v>234</v>
      </c>
      <c r="E2993" s="22" t="s">
        <v>28</v>
      </c>
      <c r="F2993" s="22"/>
      <c r="G2993" s="22"/>
      <c r="H2993" s="22"/>
      <c r="I2993" s="32" t="s">
        <v>2220</v>
      </c>
      <c r="J2993" s="22" t="s">
        <v>33</v>
      </c>
      <c r="K2993" s="38" t="s">
        <v>325</v>
      </c>
      <c r="L2993" s="20">
        <v>883</v>
      </c>
      <c r="M2993" s="29" t="str">
        <f>O2993&amp;"-"&amp;P2993&amp;"-"&amp;Q2993&amp;"-"&amp;R2993&amp;"-"&amp;S2993&amp;"-"&amp;T2993</f>
        <v>SJ-V-05-000D-XV-0883</v>
      </c>
      <c r="N2993" s="32" t="s">
        <v>2220</v>
      </c>
      <c r="O2993" s="21" t="str">
        <f>IFERROR(VLOOKUP(B2993,'字典-基地管理'!A:B,2,FALSE),"未填")</f>
        <v>SJ</v>
      </c>
      <c r="P2993" s="21" t="str">
        <f>IFERROR(VLOOKUP(C2993,'字典-车间管理'!A:B,2,FALSE),"未填")</f>
        <v>V</v>
      </c>
      <c r="Q2993" s="21" t="str">
        <f>IFERROR(VLOOKUP(D2993,'字典-系统管理&amp;工段管理'!C:D,2,FALSE),"未填")</f>
        <v>05</v>
      </c>
      <c r="R2993" s="22" t="str">
        <f>_xlfn.TEXTJOIN("", TRUE, IF(U2993="0", U2993, ""), IF(V2993="0", V2993, ""), IF(W2993="0", W2993, ""), IF(X2993="0", X2993, ""), IF(U2993&lt;&gt;"0", U2993, ""), IF(V2993&lt;&gt;"0", V2993, ""), IF(W2993&lt;&gt;"0", W2993, ""), IF(X2993&lt;&gt;"0", X2993, ""))</f>
        <v>000D</v>
      </c>
      <c r="S2993" s="21" t="str">
        <f>IFERROR(VLOOKUP(K2993,'字典-设备&amp;仪表管理'!A:B,2,FALSE),"未填")</f>
        <v>XV</v>
      </c>
      <c r="T2993" s="26" t="str">
        <f>IF(L2993="","未填",TEXT(L2993,"0000"))</f>
        <v>0883</v>
      </c>
      <c r="U2993" s="22" t="str">
        <f>IFERROR(VLOOKUP(E2993,'字典-系统管理&amp;工段管理'!$A$2:$B$7,2,0),"0")</f>
        <v>D</v>
      </c>
      <c r="V2993" s="22" t="str">
        <f>IFERROR(VLOOKUP(F2993,'字典-系统管理&amp;工段管理'!$A$2:$B$7,2,0),"0")</f>
        <v>0</v>
      </c>
      <c r="W2993" s="22" t="str">
        <f>IFERROR(VLOOKUP(G2993,'字典-系统管理&amp;工段管理'!$A$2:$B$7,2,0),"0")</f>
        <v>0</v>
      </c>
      <c r="X2993" s="22" t="str">
        <f>IFERROR(VLOOKUP(H2993,'字典-系统管理&amp;工段管理'!$A$2:$B$7,2,0),"0")</f>
        <v>0</v>
      </c>
    </row>
    <row r="2994" spans="1:24" x14ac:dyDescent="0.15">
      <c r="A2994" s="19">
        <v>2992</v>
      </c>
      <c r="B2994" s="22" t="s">
        <v>24</v>
      </c>
      <c r="C2994" s="22" t="s">
        <v>94</v>
      </c>
      <c r="D2994" s="22" t="s">
        <v>234</v>
      </c>
      <c r="E2994" s="22" t="s">
        <v>28</v>
      </c>
      <c r="F2994" s="22"/>
      <c r="G2994" s="22"/>
      <c r="H2994" s="22"/>
      <c r="I2994" s="32" t="s">
        <v>2221</v>
      </c>
      <c r="J2994" s="22" t="s">
        <v>33</v>
      </c>
      <c r="K2994" s="38" t="s">
        <v>325</v>
      </c>
      <c r="L2994" s="20">
        <v>884</v>
      </c>
      <c r="M2994" s="29" t="str">
        <f>O2994&amp;"-"&amp;P2994&amp;"-"&amp;Q2994&amp;"-"&amp;R2994&amp;"-"&amp;S2994&amp;"-"&amp;T2994</f>
        <v>SJ-V-05-000D-XV-0884</v>
      </c>
      <c r="N2994" s="32" t="s">
        <v>2221</v>
      </c>
      <c r="O2994" s="21" t="str">
        <f>IFERROR(VLOOKUP(B2994,'字典-基地管理'!A:B,2,FALSE),"未填")</f>
        <v>SJ</v>
      </c>
      <c r="P2994" s="21" t="str">
        <f>IFERROR(VLOOKUP(C2994,'字典-车间管理'!A:B,2,FALSE),"未填")</f>
        <v>V</v>
      </c>
      <c r="Q2994" s="21" t="str">
        <f>IFERROR(VLOOKUP(D2994,'字典-系统管理&amp;工段管理'!C:D,2,FALSE),"未填")</f>
        <v>05</v>
      </c>
      <c r="R2994" s="22" t="str">
        <f>_xlfn.TEXTJOIN("", TRUE, IF(U2994="0", U2994, ""), IF(V2994="0", V2994, ""), IF(W2994="0", W2994, ""), IF(X2994="0", X2994, ""), IF(U2994&lt;&gt;"0", U2994, ""), IF(V2994&lt;&gt;"0", V2994, ""), IF(W2994&lt;&gt;"0", W2994, ""), IF(X2994&lt;&gt;"0", X2994, ""))</f>
        <v>000D</v>
      </c>
      <c r="S2994" s="21" t="str">
        <f>IFERROR(VLOOKUP(K2994,'字典-设备&amp;仪表管理'!A:B,2,FALSE),"未填")</f>
        <v>XV</v>
      </c>
      <c r="T2994" s="26" t="str">
        <f>IF(L2994="","未填",TEXT(L2994,"0000"))</f>
        <v>0884</v>
      </c>
      <c r="U2994" s="22" t="str">
        <f>IFERROR(VLOOKUP(E2994,'字典-系统管理&amp;工段管理'!$A$2:$B$7,2,0),"0")</f>
        <v>D</v>
      </c>
      <c r="V2994" s="22" t="str">
        <f>IFERROR(VLOOKUP(F2994,'字典-系统管理&amp;工段管理'!$A$2:$B$7,2,0),"0")</f>
        <v>0</v>
      </c>
      <c r="W2994" s="22" t="str">
        <f>IFERROR(VLOOKUP(G2994,'字典-系统管理&amp;工段管理'!$A$2:$B$7,2,0),"0")</f>
        <v>0</v>
      </c>
      <c r="X2994" s="22" t="str">
        <f>IFERROR(VLOOKUP(H2994,'字典-系统管理&amp;工段管理'!$A$2:$B$7,2,0),"0")</f>
        <v>0</v>
      </c>
    </row>
    <row r="2995" spans="1:24" x14ac:dyDescent="0.15">
      <c r="A2995" s="19">
        <v>2993</v>
      </c>
      <c r="B2995" s="22" t="s">
        <v>24</v>
      </c>
      <c r="C2995" s="22" t="s">
        <v>94</v>
      </c>
      <c r="D2995" s="22" t="s">
        <v>234</v>
      </c>
      <c r="E2995" s="22" t="s">
        <v>28</v>
      </c>
      <c r="F2995" s="22"/>
      <c r="G2995" s="22"/>
      <c r="H2995" s="22"/>
      <c r="I2995" s="32" t="s">
        <v>2222</v>
      </c>
      <c r="J2995" s="22" t="s">
        <v>33</v>
      </c>
      <c r="K2995" s="38" t="s">
        <v>325</v>
      </c>
      <c r="L2995" s="20">
        <v>885</v>
      </c>
      <c r="M2995" s="29" t="str">
        <f>O2995&amp;"-"&amp;P2995&amp;"-"&amp;Q2995&amp;"-"&amp;R2995&amp;"-"&amp;S2995&amp;"-"&amp;T2995</f>
        <v>SJ-V-05-000D-XV-0885</v>
      </c>
      <c r="N2995" s="32" t="s">
        <v>2222</v>
      </c>
      <c r="O2995" s="21" t="str">
        <f>IFERROR(VLOOKUP(B2995,'字典-基地管理'!A:B,2,FALSE),"未填")</f>
        <v>SJ</v>
      </c>
      <c r="P2995" s="21" t="str">
        <f>IFERROR(VLOOKUP(C2995,'字典-车间管理'!A:B,2,FALSE),"未填")</f>
        <v>V</v>
      </c>
      <c r="Q2995" s="21" t="str">
        <f>IFERROR(VLOOKUP(D2995,'字典-系统管理&amp;工段管理'!C:D,2,FALSE),"未填")</f>
        <v>05</v>
      </c>
      <c r="R2995" s="22" t="str">
        <f>_xlfn.TEXTJOIN("", TRUE, IF(U2995="0", U2995, ""), IF(V2995="0", V2995, ""), IF(W2995="0", W2995, ""), IF(X2995="0", X2995, ""), IF(U2995&lt;&gt;"0", U2995, ""), IF(V2995&lt;&gt;"0", V2995, ""), IF(W2995&lt;&gt;"0", W2995, ""), IF(X2995&lt;&gt;"0", X2995, ""))</f>
        <v>000D</v>
      </c>
      <c r="S2995" s="21" t="str">
        <f>IFERROR(VLOOKUP(K2995,'字典-设备&amp;仪表管理'!A:B,2,FALSE),"未填")</f>
        <v>XV</v>
      </c>
      <c r="T2995" s="26" t="str">
        <f>IF(L2995="","未填",TEXT(L2995,"0000"))</f>
        <v>0885</v>
      </c>
      <c r="U2995" s="22" t="str">
        <f>IFERROR(VLOOKUP(E2995,'字典-系统管理&amp;工段管理'!$A$2:$B$7,2,0),"0")</f>
        <v>D</v>
      </c>
      <c r="V2995" s="22" t="str">
        <f>IFERROR(VLOOKUP(F2995,'字典-系统管理&amp;工段管理'!$A$2:$B$7,2,0),"0")</f>
        <v>0</v>
      </c>
      <c r="W2995" s="22" t="str">
        <f>IFERROR(VLOOKUP(G2995,'字典-系统管理&amp;工段管理'!$A$2:$B$7,2,0),"0")</f>
        <v>0</v>
      </c>
      <c r="X2995" s="22" t="str">
        <f>IFERROR(VLOOKUP(H2995,'字典-系统管理&amp;工段管理'!$A$2:$B$7,2,0),"0")</f>
        <v>0</v>
      </c>
    </row>
    <row r="2996" spans="1:24" x14ac:dyDescent="0.15">
      <c r="A2996" s="19">
        <v>2994</v>
      </c>
      <c r="B2996" s="22" t="s">
        <v>24</v>
      </c>
      <c r="C2996" s="22" t="s">
        <v>94</v>
      </c>
      <c r="D2996" s="22" t="s">
        <v>234</v>
      </c>
      <c r="E2996" s="22" t="s">
        <v>28</v>
      </c>
      <c r="F2996" s="22"/>
      <c r="G2996" s="22"/>
      <c r="H2996" s="22"/>
      <c r="I2996" s="32" t="s">
        <v>2223</v>
      </c>
      <c r="J2996" s="22" t="s">
        <v>33</v>
      </c>
      <c r="K2996" s="38" t="s">
        <v>325</v>
      </c>
      <c r="L2996" s="20">
        <v>886</v>
      </c>
      <c r="M2996" s="29" t="str">
        <f>O2996&amp;"-"&amp;P2996&amp;"-"&amp;Q2996&amp;"-"&amp;R2996&amp;"-"&amp;S2996&amp;"-"&amp;T2996</f>
        <v>SJ-V-05-000D-XV-0886</v>
      </c>
      <c r="N2996" s="32" t="s">
        <v>2223</v>
      </c>
      <c r="O2996" s="21" t="str">
        <f>IFERROR(VLOOKUP(B2996,'字典-基地管理'!A:B,2,FALSE),"未填")</f>
        <v>SJ</v>
      </c>
      <c r="P2996" s="21" t="str">
        <f>IFERROR(VLOOKUP(C2996,'字典-车间管理'!A:B,2,FALSE),"未填")</f>
        <v>V</v>
      </c>
      <c r="Q2996" s="21" t="str">
        <f>IFERROR(VLOOKUP(D2996,'字典-系统管理&amp;工段管理'!C:D,2,FALSE),"未填")</f>
        <v>05</v>
      </c>
      <c r="R2996" s="22" t="str">
        <f>_xlfn.TEXTJOIN("", TRUE, IF(U2996="0", U2996, ""), IF(V2996="0", V2996, ""), IF(W2996="0", W2996, ""), IF(X2996="0", X2996, ""), IF(U2996&lt;&gt;"0", U2996, ""), IF(V2996&lt;&gt;"0", V2996, ""), IF(W2996&lt;&gt;"0", W2996, ""), IF(X2996&lt;&gt;"0", X2996, ""))</f>
        <v>000D</v>
      </c>
      <c r="S2996" s="21" t="str">
        <f>IFERROR(VLOOKUP(K2996,'字典-设备&amp;仪表管理'!A:B,2,FALSE),"未填")</f>
        <v>XV</v>
      </c>
      <c r="T2996" s="26" t="str">
        <f>IF(L2996="","未填",TEXT(L2996,"0000"))</f>
        <v>0886</v>
      </c>
      <c r="U2996" s="22" t="str">
        <f>IFERROR(VLOOKUP(E2996,'字典-系统管理&amp;工段管理'!$A$2:$B$7,2,0),"0")</f>
        <v>D</v>
      </c>
      <c r="V2996" s="22" t="str">
        <f>IFERROR(VLOOKUP(F2996,'字典-系统管理&amp;工段管理'!$A$2:$B$7,2,0),"0")</f>
        <v>0</v>
      </c>
      <c r="W2996" s="22" t="str">
        <f>IFERROR(VLOOKUP(G2996,'字典-系统管理&amp;工段管理'!$A$2:$B$7,2,0),"0")</f>
        <v>0</v>
      </c>
      <c r="X2996" s="22" t="str">
        <f>IFERROR(VLOOKUP(H2996,'字典-系统管理&amp;工段管理'!$A$2:$B$7,2,0),"0")</f>
        <v>0</v>
      </c>
    </row>
    <row r="2997" spans="1:24" x14ac:dyDescent="0.15">
      <c r="A2997" s="19">
        <v>2995</v>
      </c>
      <c r="B2997" s="22" t="s">
        <v>24</v>
      </c>
      <c r="C2997" s="22" t="s">
        <v>94</v>
      </c>
      <c r="D2997" s="22" t="s">
        <v>234</v>
      </c>
      <c r="E2997" s="22" t="s">
        <v>28</v>
      </c>
      <c r="F2997" s="22"/>
      <c r="G2997" s="22"/>
      <c r="H2997" s="22"/>
      <c r="I2997" s="32" t="s">
        <v>2224</v>
      </c>
      <c r="J2997" s="22" t="s">
        <v>33</v>
      </c>
      <c r="K2997" s="38" t="s">
        <v>325</v>
      </c>
      <c r="L2997" s="20">
        <v>887</v>
      </c>
      <c r="M2997" s="29" t="str">
        <f>O2997&amp;"-"&amp;P2997&amp;"-"&amp;Q2997&amp;"-"&amp;R2997&amp;"-"&amp;S2997&amp;"-"&amp;T2997</f>
        <v>SJ-V-05-000D-XV-0887</v>
      </c>
      <c r="N2997" s="32" t="s">
        <v>2224</v>
      </c>
      <c r="O2997" s="21" t="str">
        <f>IFERROR(VLOOKUP(B2997,'字典-基地管理'!A:B,2,FALSE),"未填")</f>
        <v>SJ</v>
      </c>
      <c r="P2997" s="21" t="str">
        <f>IFERROR(VLOOKUP(C2997,'字典-车间管理'!A:B,2,FALSE),"未填")</f>
        <v>V</v>
      </c>
      <c r="Q2997" s="21" t="str">
        <f>IFERROR(VLOOKUP(D2997,'字典-系统管理&amp;工段管理'!C:D,2,FALSE),"未填")</f>
        <v>05</v>
      </c>
      <c r="R2997" s="22" t="str">
        <f>_xlfn.TEXTJOIN("", TRUE, IF(U2997="0", U2997, ""), IF(V2997="0", V2997, ""), IF(W2997="0", W2997, ""), IF(X2997="0", X2997, ""), IF(U2997&lt;&gt;"0", U2997, ""), IF(V2997&lt;&gt;"0", V2997, ""), IF(W2997&lt;&gt;"0", W2997, ""), IF(X2997&lt;&gt;"0", X2997, ""))</f>
        <v>000D</v>
      </c>
      <c r="S2997" s="21" t="str">
        <f>IFERROR(VLOOKUP(K2997,'字典-设备&amp;仪表管理'!A:B,2,FALSE),"未填")</f>
        <v>XV</v>
      </c>
      <c r="T2997" s="26" t="str">
        <f>IF(L2997="","未填",TEXT(L2997,"0000"))</f>
        <v>0887</v>
      </c>
      <c r="U2997" s="22" t="str">
        <f>IFERROR(VLOOKUP(E2997,'字典-系统管理&amp;工段管理'!$A$2:$B$7,2,0),"0")</f>
        <v>D</v>
      </c>
      <c r="V2997" s="22" t="str">
        <f>IFERROR(VLOOKUP(F2997,'字典-系统管理&amp;工段管理'!$A$2:$B$7,2,0),"0")</f>
        <v>0</v>
      </c>
      <c r="W2997" s="22" t="str">
        <f>IFERROR(VLOOKUP(G2997,'字典-系统管理&amp;工段管理'!$A$2:$B$7,2,0),"0")</f>
        <v>0</v>
      </c>
      <c r="X2997" s="22" t="str">
        <f>IFERROR(VLOOKUP(H2997,'字典-系统管理&amp;工段管理'!$A$2:$B$7,2,0),"0")</f>
        <v>0</v>
      </c>
    </row>
    <row r="2998" spans="1:24" x14ac:dyDescent="0.15">
      <c r="A2998" s="19">
        <v>2996</v>
      </c>
      <c r="B2998" s="22" t="s">
        <v>24</v>
      </c>
      <c r="C2998" s="22" t="s">
        <v>94</v>
      </c>
      <c r="D2998" s="22" t="s">
        <v>234</v>
      </c>
      <c r="E2998" s="22" t="s">
        <v>28</v>
      </c>
      <c r="F2998" s="22"/>
      <c r="G2998" s="22"/>
      <c r="H2998" s="22"/>
      <c r="I2998" s="32" t="s">
        <v>2225</v>
      </c>
      <c r="J2998" s="22" t="s">
        <v>33</v>
      </c>
      <c r="K2998" s="38" t="s">
        <v>325</v>
      </c>
      <c r="L2998" s="20">
        <v>888</v>
      </c>
      <c r="M2998" s="29" t="str">
        <f>O2998&amp;"-"&amp;P2998&amp;"-"&amp;Q2998&amp;"-"&amp;R2998&amp;"-"&amp;S2998&amp;"-"&amp;T2998</f>
        <v>SJ-V-05-000D-XV-0888</v>
      </c>
      <c r="N2998" s="32" t="s">
        <v>2225</v>
      </c>
      <c r="O2998" s="21" t="str">
        <f>IFERROR(VLOOKUP(B2998,'字典-基地管理'!A:B,2,FALSE),"未填")</f>
        <v>SJ</v>
      </c>
      <c r="P2998" s="21" t="str">
        <f>IFERROR(VLOOKUP(C2998,'字典-车间管理'!A:B,2,FALSE),"未填")</f>
        <v>V</v>
      </c>
      <c r="Q2998" s="21" t="str">
        <f>IFERROR(VLOOKUP(D2998,'字典-系统管理&amp;工段管理'!C:D,2,FALSE),"未填")</f>
        <v>05</v>
      </c>
      <c r="R2998" s="22" t="str">
        <f>_xlfn.TEXTJOIN("", TRUE, IF(U2998="0", U2998, ""), IF(V2998="0", V2998, ""), IF(W2998="0", W2998, ""), IF(X2998="0", X2998, ""), IF(U2998&lt;&gt;"0", U2998, ""), IF(V2998&lt;&gt;"0", V2998, ""), IF(W2998&lt;&gt;"0", W2998, ""), IF(X2998&lt;&gt;"0", X2998, ""))</f>
        <v>000D</v>
      </c>
      <c r="S2998" s="21" t="str">
        <f>IFERROR(VLOOKUP(K2998,'字典-设备&amp;仪表管理'!A:B,2,FALSE),"未填")</f>
        <v>XV</v>
      </c>
      <c r="T2998" s="26" t="str">
        <f>IF(L2998="","未填",TEXT(L2998,"0000"))</f>
        <v>0888</v>
      </c>
      <c r="U2998" s="22" t="str">
        <f>IFERROR(VLOOKUP(E2998,'字典-系统管理&amp;工段管理'!$A$2:$B$7,2,0),"0")</f>
        <v>D</v>
      </c>
      <c r="V2998" s="22" t="str">
        <f>IFERROR(VLOOKUP(F2998,'字典-系统管理&amp;工段管理'!$A$2:$B$7,2,0),"0")</f>
        <v>0</v>
      </c>
      <c r="W2998" s="22" t="str">
        <f>IFERROR(VLOOKUP(G2998,'字典-系统管理&amp;工段管理'!$A$2:$B$7,2,0),"0")</f>
        <v>0</v>
      </c>
      <c r="X2998" s="22" t="str">
        <f>IFERROR(VLOOKUP(H2998,'字典-系统管理&amp;工段管理'!$A$2:$B$7,2,0),"0")</f>
        <v>0</v>
      </c>
    </row>
    <row r="2999" spans="1:24" x14ac:dyDescent="0.15">
      <c r="A2999" s="19">
        <v>2997</v>
      </c>
      <c r="B2999" s="22" t="s">
        <v>24</v>
      </c>
      <c r="C2999" s="22" t="s">
        <v>94</v>
      </c>
      <c r="D2999" s="22" t="s">
        <v>234</v>
      </c>
      <c r="E2999" s="22" t="s">
        <v>28</v>
      </c>
      <c r="F2999" s="22"/>
      <c r="G2999" s="22"/>
      <c r="H2999" s="22"/>
      <c r="I2999" s="32" t="s">
        <v>2226</v>
      </c>
      <c r="J2999" s="22" t="s">
        <v>33</v>
      </c>
      <c r="K2999" s="38" t="s">
        <v>325</v>
      </c>
      <c r="L2999" s="20">
        <v>889</v>
      </c>
      <c r="M2999" s="29" t="str">
        <f>O2999&amp;"-"&amp;P2999&amp;"-"&amp;Q2999&amp;"-"&amp;R2999&amp;"-"&amp;S2999&amp;"-"&amp;T2999</f>
        <v>SJ-V-05-000D-XV-0889</v>
      </c>
      <c r="N2999" s="32" t="s">
        <v>2226</v>
      </c>
      <c r="O2999" s="21" t="str">
        <f>IFERROR(VLOOKUP(B2999,'字典-基地管理'!A:B,2,FALSE),"未填")</f>
        <v>SJ</v>
      </c>
      <c r="P2999" s="21" t="str">
        <f>IFERROR(VLOOKUP(C2999,'字典-车间管理'!A:B,2,FALSE),"未填")</f>
        <v>V</v>
      </c>
      <c r="Q2999" s="21" t="str">
        <f>IFERROR(VLOOKUP(D2999,'字典-系统管理&amp;工段管理'!C:D,2,FALSE),"未填")</f>
        <v>05</v>
      </c>
      <c r="R2999" s="22" t="str">
        <f>_xlfn.TEXTJOIN("", TRUE, IF(U2999="0", U2999, ""), IF(V2999="0", V2999, ""), IF(W2999="0", W2999, ""), IF(X2999="0", X2999, ""), IF(U2999&lt;&gt;"0", U2999, ""), IF(V2999&lt;&gt;"0", V2999, ""), IF(W2999&lt;&gt;"0", W2999, ""), IF(X2999&lt;&gt;"0", X2999, ""))</f>
        <v>000D</v>
      </c>
      <c r="S2999" s="21" t="str">
        <f>IFERROR(VLOOKUP(K2999,'字典-设备&amp;仪表管理'!A:B,2,FALSE),"未填")</f>
        <v>XV</v>
      </c>
      <c r="T2999" s="26" t="str">
        <f>IF(L2999="","未填",TEXT(L2999,"0000"))</f>
        <v>0889</v>
      </c>
      <c r="U2999" s="22" t="str">
        <f>IFERROR(VLOOKUP(E2999,'字典-系统管理&amp;工段管理'!$A$2:$B$7,2,0),"0")</f>
        <v>D</v>
      </c>
      <c r="V2999" s="22" t="str">
        <f>IFERROR(VLOOKUP(F2999,'字典-系统管理&amp;工段管理'!$A$2:$B$7,2,0),"0")</f>
        <v>0</v>
      </c>
      <c r="W2999" s="22" t="str">
        <f>IFERROR(VLOOKUP(G2999,'字典-系统管理&amp;工段管理'!$A$2:$B$7,2,0),"0")</f>
        <v>0</v>
      </c>
      <c r="X2999" s="22" t="str">
        <f>IFERROR(VLOOKUP(H2999,'字典-系统管理&amp;工段管理'!$A$2:$B$7,2,0),"0")</f>
        <v>0</v>
      </c>
    </row>
    <row r="3000" spans="1:24" x14ac:dyDescent="0.15">
      <c r="A3000" s="19">
        <v>2998</v>
      </c>
      <c r="B3000" s="22" t="s">
        <v>24</v>
      </c>
      <c r="C3000" s="22" t="s">
        <v>94</v>
      </c>
      <c r="D3000" s="22" t="s">
        <v>234</v>
      </c>
      <c r="E3000" s="22" t="s">
        <v>28</v>
      </c>
      <c r="F3000" s="22"/>
      <c r="G3000" s="22"/>
      <c r="H3000" s="22"/>
      <c r="I3000" s="32" t="s">
        <v>2227</v>
      </c>
      <c r="J3000" s="22" t="s">
        <v>33</v>
      </c>
      <c r="K3000" s="38" t="s">
        <v>325</v>
      </c>
      <c r="L3000" s="20">
        <v>890</v>
      </c>
      <c r="M3000" s="29" t="str">
        <f>O3000&amp;"-"&amp;P3000&amp;"-"&amp;Q3000&amp;"-"&amp;R3000&amp;"-"&amp;S3000&amp;"-"&amp;T3000</f>
        <v>SJ-V-05-000D-XV-0890</v>
      </c>
      <c r="N3000" s="32" t="s">
        <v>2227</v>
      </c>
      <c r="O3000" s="21" t="str">
        <f>IFERROR(VLOOKUP(B3000,'字典-基地管理'!A:B,2,FALSE),"未填")</f>
        <v>SJ</v>
      </c>
      <c r="P3000" s="21" t="str">
        <f>IFERROR(VLOOKUP(C3000,'字典-车间管理'!A:B,2,FALSE),"未填")</f>
        <v>V</v>
      </c>
      <c r="Q3000" s="21" t="str">
        <f>IFERROR(VLOOKUP(D3000,'字典-系统管理&amp;工段管理'!C:D,2,FALSE),"未填")</f>
        <v>05</v>
      </c>
      <c r="R3000" s="22" t="str">
        <f>_xlfn.TEXTJOIN("", TRUE, IF(U3000="0", U3000, ""), IF(V3000="0", V3000, ""), IF(W3000="0", W3000, ""), IF(X3000="0", X3000, ""), IF(U3000&lt;&gt;"0", U3000, ""), IF(V3000&lt;&gt;"0", V3000, ""), IF(W3000&lt;&gt;"0", W3000, ""), IF(X3000&lt;&gt;"0", X3000, ""))</f>
        <v>000D</v>
      </c>
      <c r="S3000" s="21" t="str">
        <f>IFERROR(VLOOKUP(K3000,'字典-设备&amp;仪表管理'!A:B,2,FALSE),"未填")</f>
        <v>XV</v>
      </c>
      <c r="T3000" s="26" t="str">
        <f>IF(L3000="","未填",TEXT(L3000,"0000"))</f>
        <v>0890</v>
      </c>
      <c r="U3000" s="22" t="str">
        <f>IFERROR(VLOOKUP(E3000,'字典-系统管理&amp;工段管理'!$A$2:$B$7,2,0),"0")</f>
        <v>D</v>
      </c>
      <c r="V3000" s="22" t="str">
        <f>IFERROR(VLOOKUP(F3000,'字典-系统管理&amp;工段管理'!$A$2:$B$7,2,0),"0")</f>
        <v>0</v>
      </c>
      <c r="W3000" s="22" t="str">
        <f>IFERROR(VLOOKUP(G3000,'字典-系统管理&amp;工段管理'!$A$2:$B$7,2,0),"0")</f>
        <v>0</v>
      </c>
      <c r="X3000" s="22" t="str">
        <f>IFERROR(VLOOKUP(H3000,'字典-系统管理&amp;工段管理'!$A$2:$B$7,2,0),"0")</f>
        <v>0</v>
      </c>
    </row>
    <row r="3001" spans="1:24" x14ac:dyDescent="0.15">
      <c r="A3001" s="19">
        <v>2999</v>
      </c>
      <c r="B3001" s="22" t="s">
        <v>24</v>
      </c>
      <c r="C3001" s="22" t="s">
        <v>94</v>
      </c>
      <c r="D3001" s="22" t="s">
        <v>234</v>
      </c>
      <c r="E3001" s="22" t="s">
        <v>28</v>
      </c>
      <c r="F3001" s="22"/>
      <c r="G3001" s="22"/>
      <c r="H3001" s="22"/>
      <c r="I3001" s="32" t="s">
        <v>2228</v>
      </c>
      <c r="J3001" s="22" t="s">
        <v>33</v>
      </c>
      <c r="K3001" s="38" t="s">
        <v>325</v>
      </c>
      <c r="L3001" s="20">
        <v>891</v>
      </c>
      <c r="M3001" s="29" t="str">
        <f>O3001&amp;"-"&amp;P3001&amp;"-"&amp;Q3001&amp;"-"&amp;R3001&amp;"-"&amp;S3001&amp;"-"&amp;T3001</f>
        <v>SJ-V-05-000D-XV-0891</v>
      </c>
      <c r="N3001" s="32" t="s">
        <v>2228</v>
      </c>
      <c r="O3001" s="21" t="str">
        <f>IFERROR(VLOOKUP(B3001,'字典-基地管理'!A:B,2,FALSE),"未填")</f>
        <v>SJ</v>
      </c>
      <c r="P3001" s="21" t="str">
        <f>IFERROR(VLOOKUP(C3001,'字典-车间管理'!A:B,2,FALSE),"未填")</f>
        <v>V</v>
      </c>
      <c r="Q3001" s="21" t="str">
        <f>IFERROR(VLOOKUP(D3001,'字典-系统管理&amp;工段管理'!C:D,2,FALSE),"未填")</f>
        <v>05</v>
      </c>
      <c r="R3001" s="22" t="str">
        <f>_xlfn.TEXTJOIN("", TRUE, IF(U3001="0", U3001, ""), IF(V3001="0", V3001, ""), IF(W3001="0", W3001, ""), IF(X3001="0", X3001, ""), IF(U3001&lt;&gt;"0", U3001, ""), IF(V3001&lt;&gt;"0", V3001, ""), IF(W3001&lt;&gt;"0", W3001, ""), IF(X3001&lt;&gt;"0", X3001, ""))</f>
        <v>000D</v>
      </c>
      <c r="S3001" s="21" t="str">
        <f>IFERROR(VLOOKUP(K3001,'字典-设备&amp;仪表管理'!A:B,2,FALSE),"未填")</f>
        <v>XV</v>
      </c>
      <c r="T3001" s="26" t="str">
        <f>IF(L3001="","未填",TEXT(L3001,"0000"))</f>
        <v>0891</v>
      </c>
      <c r="U3001" s="22" t="str">
        <f>IFERROR(VLOOKUP(E3001,'字典-系统管理&amp;工段管理'!$A$2:$B$7,2,0),"0")</f>
        <v>D</v>
      </c>
      <c r="V3001" s="22" t="str">
        <f>IFERROR(VLOOKUP(F3001,'字典-系统管理&amp;工段管理'!$A$2:$B$7,2,0),"0")</f>
        <v>0</v>
      </c>
      <c r="W3001" s="22" t="str">
        <f>IFERROR(VLOOKUP(G3001,'字典-系统管理&amp;工段管理'!$A$2:$B$7,2,0),"0")</f>
        <v>0</v>
      </c>
      <c r="X3001" s="22" t="str">
        <f>IFERROR(VLOOKUP(H3001,'字典-系统管理&amp;工段管理'!$A$2:$B$7,2,0),"0")</f>
        <v>0</v>
      </c>
    </row>
    <row r="3002" spans="1:24" x14ac:dyDescent="0.15">
      <c r="A3002" s="19">
        <v>3000</v>
      </c>
      <c r="B3002" s="22" t="s">
        <v>24</v>
      </c>
      <c r="C3002" s="22" t="s">
        <v>94</v>
      </c>
      <c r="D3002" s="22" t="s">
        <v>234</v>
      </c>
      <c r="E3002" s="22" t="s">
        <v>28</v>
      </c>
      <c r="F3002" s="22"/>
      <c r="G3002" s="22"/>
      <c r="H3002" s="22"/>
      <c r="I3002" s="32" t="s">
        <v>2233</v>
      </c>
      <c r="J3002" s="22" t="s">
        <v>33</v>
      </c>
      <c r="K3002" s="38" t="s">
        <v>325</v>
      </c>
      <c r="L3002" s="20">
        <v>892</v>
      </c>
      <c r="M3002" s="29" t="str">
        <f>O3002&amp;"-"&amp;P3002&amp;"-"&amp;Q3002&amp;"-"&amp;R3002&amp;"-"&amp;S3002&amp;"-"&amp;T3002</f>
        <v>SJ-V-05-000D-XV-0892</v>
      </c>
      <c r="N3002" s="32" t="s">
        <v>2233</v>
      </c>
      <c r="O3002" s="21" t="str">
        <f>IFERROR(VLOOKUP(B3002,'字典-基地管理'!A:B,2,FALSE),"未填")</f>
        <v>SJ</v>
      </c>
      <c r="P3002" s="21" t="str">
        <f>IFERROR(VLOOKUP(C3002,'字典-车间管理'!A:B,2,FALSE),"未填")</f>
        <v>V</v>
      </c>
      <c r="Q3002" s="21" t="str">
        <f>IFERROR(VLOOKUP(D3002,'字典-系统管理&amp;工段管理'!C:D,2,FALSE),"未填")</f>
        <v>05</v>
      </c>
      <c r="R3002" s="22" t="str">
        <f>_xlfn.TEXTJOIN("", TRUE, IF(U3002="0", U3002, ""), IF(V3002="0", V3002, ""), IF(W3002="0", W3002, ""), IF(X3002="0", X3002, ""), IF(U3002&lt;&gt;"0", U3002, ""), IF(V3002&lt;&gt;"0", V3002, ""), IF(W3002&lt;&gt;"0", W3002, ""), IF(X3002&lt;&gt;"0", X3002, ""))</f>
        <v>000D</v>
      </c>
      <c r="S3002" s="21" t="str">
        <f>IFERROR(VLOOKUP(K3002,'字典-设备&amp;仪表管理'!A:B,2,FALSE),"未填")</f>
        <v>XV</v>
      </c>
      <c r="T3002" s="26" t="str">
        <f>IF(L3002="","未填",TEXT(L3002,"0000"))</f>
        <v>0892</v>
      </c>
      <c r="U3002" s="22" t="str">
        <f>IFERROR(VLOOKUP(E3002,'字典-系统管理&amp;工段管理'!$A$2:$B$7,2,0),"0")</f>
        <v>D</v>
      </c>
      <c r="V3002" s="22" t="str">
        <f>IFERROR(VLOOKUP(F3002,'字典-系统管理&amp;工段管理'!$A$2:$B$7,2,0),"0")</f>
        <v>0</v>
      </c>
      <c r="W3002" s="22" t="str">
        <f>IFERROR(VLOOKUP(G3002,'字典-系统管理&amp;工段管理'!$A$2:$B$7,2,0),"0")</f>
        <v>0</v>
      </c>
      <c r="X3002" s="22" t="str">
        <f>IFERROR(VLOOKUP(H3002,'字典-系统管理&amp;工段管理'!$A$2:$B$7,2,0),"0")</f>
        <v>0</v>
      </c>
    </row>
    <row r="3003" spans="1:24" x14ac:dyDescent="0.15">
      <c r="A3003" s="19">
        <v>3001</v>
      </c>
      <c r="B3003" s="22" t="s">
        <v>24</v>
      </c>
      <c r="C3003" s="22" t="s">
        <v>94</v>
      </c>
      <c r="D3003" s="22" t="s">
        <v>234</v>
      </c>
      <c r="E3003" s="22" t="s">
        <v>28</v>
      </c>
      <c r="F3003" s="22"/>
      <c r="G3003" s="22"/>
      <c r="H3003" s="22"/>
      <c r="I3003" s="32" t="s">
        <v>2237</v>
      </c>
      <c r="J3003" s="22" t="s">
        <v>33</v>
      </c>
      <c r="K3003" s="38" t="s">
        <v>325</v>
      </c>
      <c r="L3003" s="20">
        <v>893</v>
      </c>
      <c r="M3003" s="29" t="str">
        <f>O3003&amp;"-"&amp;P3003&amp;"-"&amp;Q3003&amp;"-"&amp;R3003&amp;"-"&amp;S3003&amp;"-"&amp;T3003</f>
        <v>SJ-V-05-000D-XV-0893</v>
      </c>
      <c r="N3003" s="32" t="s">
        <v>2237</v>
      </c>
      <c r="O3003" s="21" t="str">
        <f>IFERROR(VLOOKUP(B3003,'字典-基地管理'!A:B,2,FALSE),"未填")</f>
        <v>SJ</v>
      </c>
      <c r="P3003" s="21" t="str">
        <f>IFERROR(VLOOKUP(C3003,'字典-车间管理'!A:B,2,FALSE),"未填")</f>
        <v>V</v>
      </c>
      <c r="Q3003" s="21" t="str">
        <f>IFERROR(VLOOKUP(D3003,'字典-系统管理&amp;工段管理'!C:D,2,FALSE),"未填")</f>
        <v>05</v>
      </c>
      <c r="R3003" s="22" t="str">
        <f>_xlfn.TEXTJOIN("", TRUE, IF(U3003="0", U3003, ""), IF(V3003="0", V3003, ""), IF(W3003="0", W3003, ""), IF(X3003="0", X3003, ""), IF(U3003&lt;&gt;"0", U3003, ""), IF(V3003&lt;&gt;"0", V3003, ""), IF(W3003&lt;&gt;"0", W3003, ""), IF(X3003&lt;&gt;"0", X3003, ""))</f>
        <v>000D</v>
      </c>
      <c r="S3003" s="21" t="str">
        <f>IFERROR(VLOOKUP(K3003,'字典-设备&amp;仪表管理'!A:B,2,FALSE),"未填")</f>
        <v>XV</v>
      </c>
      <c r="T3003" s="26" t="str">
        <f>IF(L3003="","未填",TEXT(L3003,"0000"))</f>
        <v>0893</v>
      </c>
      <c r="U3003" s="22" t="str">
        <f>IFERROR(VLOOKUP(E3003,'字典-系统管理&amp;工段管理'!$A$2:$B$7,2,0),"0")</f>
        <v>D</v>
      </c>
      <c r="V3003" s="22" t="str">
        <f>IFERROR(VLOOKUP(F3003,'字典-系统管理&amp;工段管理'!$A$2:$B$7,2,0),"0")</f>
        <v>0</v>
      </c>
      <c r="W3003" s="22" t="str">
        <f>IFERROR(VLOOKUP(G3003,'字典-系统管理&amp;工段管理'!$A$2:$B$7,2,0),"0")</f>
        <v>0</v>
      </c>
      <c r="X3003" s="22" t="str">
        <f>IFERROR(VLOOKUP(H3003,'字典-系统管理&amp;工段管理'!$A$2:$B$7,2,0),"0")</f>
        <v>0</v>
      </c>
    </row>
    <row r="3004" spans="1:24" x14ac:dyDescent="0.15">
      <c r="A3004" s="19">
        <v>3002</v>
      </c>
      <c r="B3004" s="22" t="s">
        <v>24</v>
      </c>
      <c r="C3004" s="22" t="s">
        <v>94</v>
      </c>
      <c r="D3004" s="22" t="s">
        <v>234</v>
      </c>
      <c r="E3004" s="22" t="s">
        <v>28</v>
      </c>
      <c r="F3004" s="22"/>
      <c r="G3004" s="22"/>
      <c r="H3004" s="22"/>
      <c r="I3004" s="32" t="s">
        <v>2241</v>
      </c>
      <c r="J3004" s="22" t="s">
        <v>33</v>
      </c>
      <c r="K3004" s="38" t="s">
        <v>325</v>
      </c>
      <c r="L3004" s="20">
        <v>894</v>
      </c>
      <c r="M3004" s="29" t="str">
        <f>O3004&amp;"-"&amp;P3004&amp;"-"&amp;Q3004&amp;"-"&amp;R3004&amp;"-"&amp;S3004&amp;"-"&amp;T3004</f>
        <v>SJ-V-05-000D-XV-0894</v>
      </c>
      <c r="N3004" s="32" t="s">
        <v>2241</v>
      </c>
      <c r="O3004" s="21" t="str">
        <f>IFERROR(VLOOKUP(B3004,'字典-基地管理'!A:B,2,FALSE),"未填")</f>
        <v>SJ</v>
      </c>
      <c r="P3004" s="21" t="str">
        <f>IFERROR(VLOOKUP(C3004,'字典-车间管理'!A:B,2,FALSE),"未填")</f>
        <v>V</v>
      </c>
      <c r="Q3004" s="21" t="str">
        <f>IFERROR(VLOOKUP(D3004,'字典-系统管理&amp;工段管理'!C:D,2,FALSE),"未填")</f>
        <v>05</v>
      </c>
      <c r="R3004" s="22" t="str">
        <f>_xlfn.TEXTJOIN("", TRUE, IF(U3004="0", U3004, ""), IF(V3004="0", V3004, ""), IF(W3004="0", W3004, ""), IF(X3004="0", X3004, ""), IF(U3004&lt;&gt;"0", U3004, ""), IF(V3004&lt;&gt;"0", V3004, ""), IF(W3004&lt;&gt;"0", W3004, ""), IF(X3004&lt;&gt;"0", X3004, ""))</f>
        <v>000D</v>
      </c>
      <c r="S3004" s="21" t="str">
        <f>IFERROR(VLOOKUP(K3004,'字典-设备&amp;仪表管理'!A:B,2,FALSE),"未填")</f>
        <v>XV</v>
      </c>
      <c r="T3004" s="26" t="str">
        <f>IF(L3004="","未填",TEXT(L3004,"0000"))</f>
        <v>0894</v>
      </c>
      <c r="U3004" s="22" t="str">
        <f>IFERROR(VLOOKUP(E3004,'字典-系统管理&amp;工段管理'!$A$2:$B$7,2,0),"0")</f>
        <v>D</v>
      </c>
      <c r="V3004" s="22" t="str">
        <f>IFERROR(VLOOKUP(F3004,'字典-系统管理&amp;工段管理'!$A$2:$B$7,2,0),"0")</f>
        <v>0</v>
      </c>
      <c r="W3004" s="22" t="str">
        <f>IFERROR(VLOOKUP(G3004,'字典-系统管理&amp;工段管理'!$A$2:$B$7,2,0),"0")</f>
        <v>0</v>
      </c>
      <c r="X3004" s="22" t="str">
        <f>IFERROR(VLOOKUP(H3004,'字典-系统管理&amp;工段管理'!$A$2:$B$7,2,0),"0")</f>
        <v>0</v>
      </c>
    </row>
    <row r="3005" spans="1:24" x14ac:dyDescent="0.15">
      <c r="A3005" s="19">
        <v>3003</v>
      </c>
      <c r="B3005" s="22" t="s">
        <v>24</v>
      </c>
      <c r="C3005" s="22" t="s">
        <v>94</v>
      </c>
      <c r="D3005" s="22" t="s">
        <v>234</v>
      </c>
      <c r="E3005" s="22" t="s">
        <v>28</v>
      </c>
      <c r="F3005" s="22"/>
      <c r="G3005" s="22"/>
      <c r="H3005" s="22"/>
      <c r="I3005" s="32" t="s">
        <v>2245</v>
      </c>
      <c r="J3005" s="22" t="s">
        <v>33</v>
      </c>
      <c r="K3005" s="38" t="s">
        <v>325</v>
      </c>
      <c r="L3005" s="20">
        <v>895</v>
      </c>
      <c r="M3005" s="29" t="str">
        <f>O3005&amp;"-"&amp;P3005&amp;"-"&amp;Q3005&amp;"-"&amp;R3005&amp;"-"&amp;S3005&amp;"-"&amp;T3005</f>
        <v>SJ-V-05-000D-XV-0895</v>
      </c>
      <c r="N3005" s="32" t="s">
        <v>2245</v>
      </c>
      <c r="O3005" s="21" t="str">
        <f>IFERROR(VLOOKUP(B3005,'字典-基地管理'!A:B,2,FALSE),"未填")</f>
        <v>SJ</v>
      </c>
      <c r="P3005" s="21" t="str">
        <f>IFERROR(VLOOKUP(C3005,'字典-车间管理'!A:B,2,FALSE),"未填")</f>
        <v>V</v>
      </c>
      <c r="Q3005" s="21" t="str">
        <f>IFERROR(VLOOKUP(D3005,'字典-系统管理&amp;工段管理'!C:D,2,FALSE),"未填")</f>
        <v>05</v>
      </c>
      <c r="R3005" s="22" t="str">
        <f>_xlfn.TEXTJOIN("", TRUE, IF(U3005="0", U3005, ""), IF(V3005="0", V3005, ""), IF(W3005="0", W3005, ""), IF(X3005="0", X3005, ""), IF(U3005&lt;&gt;"0", U3005, ""), IF(V3005&lt;&gt;"0", V3005, ""), IF(W3005&lt;&gt;"0", W3005, ""), IF(X3005&lt;&gt;"0", X3005, ""))</f>
        <v>000D</v>
      </c>
      <c r="S3005" s="21" t="str">
        <f>IFERROR(VLOOKUP(K3005,'字典-设备&amp;仪表管理'!A:B,2,FALSE),"未填")</f>
        <v>XV</v>
      </c>
      <c r="T3005" s="26" t="str">
        <f>IF(L3005="","未填",TEXT(L3005,"0000"))</f>
        <v>0895</v>
      </c>
      <c r="U3005" s="22" t="str">
        <f>IFERROR(VLOOKUP(E3005,'字典-系统管理&amp;工段管理'!$A$2:$B$7,2,0),"0")</f>
        <v>D</v>
      </c>
      <c r="V3005" s="22" t="str">
        <f>IFERROR(VLOOKUP(F3005,'字典-系统管理&amp;工段管理'!$A$2:$B$7,2,0),"0")</f>
        <v>0</v>
      </c>
      <c r="W3005" s="22" t="str">
        <f>IFERROR(VLOOKUP(G3005,'字典-系统管理&amp;工段管理'!$A$2:$B$7,2,0),"0")</f>
        <v>0</v>
      </c>
      <c r="X3005" s="22" t="str">
        <f>IFERROR(VLOOKUP(H3005,'字典-系统管理&amp;工段管理'!$A$2:$B$7,2,0),"0")</f>
        <v>0</v>
      </c>
    </row>
    <row r="3006" spans="1:24" x14ac:dyDescent="0.15">
      <c r="A3006" s="19">
        <v>3004</v>
      </c>
      <c r="B3006" s="22" t="s">
        <v>24</v>
      </c>
      <c r="C3006" s="22" t="s">
        <v>94</v>
      </c>
      <c r="D3006" s="22" t="s">
        <v>234</v>
      </c>
      <c r="E3006" s="22" t="s">
        <v>28</v>
      </c>
      <c r="F3006" s="22"/>
      <c r="G3006" s="22"/>
      <c r="H3006" s="22"/>
      <c r="I3006" s="32" t="s">
        <v>2249</v>
      </c>
      <c r="J3006" s="22" t="s">
        <v>33</v>
      </c>
      <c r="K3006" s="38" t="s">
        <v>325</v>
      </c>
      <c r="L3006" s="20">
        <v>896</v>
      </c>
      <c r="M3006" s="29" t="str">
        <f>O3006&amp;"-"&amp;P3006&amp;"-"&amp;Q3006&amp;"-"&amp;R3006&amp;"-"&amp;S3006&amp;"-"&amp;T3006</f>
        <v>SJ-V-05-000D-XV-0896</v>
      </c>
      <c r="N3006" s="32" t="s">
        <v>2249</v>
      </c>
      <c r="O3006" s="21" t="str">
        <f>IFERROR(VLOOKUP(B3006,'字典-基地管理'!A:B,2,FALSE),"未填")</f>
        <v>SJ</v>
      </c>
      <c r="P3006" s="21" t="str">
        <f>IFERROR(VLOOKUP(C3006,'字典-车间管理'!A:B,2,FALSE),"未填")</f>
        <v>V</v>
      </c>
      <c r="Q3006" s="21" t="str">
        <f>IFERROR(VLOOKUP(D3006,'字典-系统管理&amp;工段管理'!C:D,2,FALSE),"未填")</f>
        <v>05</v>
      </c>
      <c r="R3006" s="22" t="str">
        <f>_xlfn.TEXTJOIN("", TRUE, IF(U3006="0", U3006, ""), IF(V3006="0", V3006, ""), IF(W3006="0", W3006, ""), IF(X3006="0", X3006, ""), IF(U3006&lt;&gt;"0", U3006, ""), IF(V3006&lt;&gt;"0", V3006, ""), IF(W3006&lt;&gt;"0", W3006, ""), IF(X3006&lt;&gt;"0", X3006, ""))</f>
        <v>000D</v>
      </c>
      <c r="S3006" s="21" t="str">
        <f>IFERROR(VLOOKUP(K3006,'字典-设备&amp;仪表管理'!A:B,2,FALSE),"未填")</f>
        <v>XV</v>
      </c>
      <c r="T3006" s="26" t="str">
        <f>IF(L3006="","未填",TEXT(L3006,"0000"))</f>
        <v>0896</v>
      </c>
      <c r="U3006" s="22" t="str">
        <f>IFERROR(VLOOKUP(E3006,'字典-系统管理&amp;工段管理'!$A$2:$B$7,2,0),"0")</f>
        <v>D</v>
      </c>
      <c r="V3006" s="22" t="str">
        <f>IFERROR(VLOOKUP(F3006,'字典-系统管理&amp;工段管理'!$A$2:$B$7,2,0),"0")</f>
        <v>0</v>
      </c>
      <c r="W3006" s="22" t="str">
        <f>IFERROR(VLOOKUP(G3006,'字典-系统管理&amp;工段管理'!$A$2:$B$7,2,0),"0")</f>
        <v>0</v>
      </c>
      <c r="X3006" s="22" t="str">
        <f>IFERROR(VLOOKUP(H3006,'字典-系统管理&amp;工段管理'!$A$2:$B$7,2,0),"0")</f>
        <v>0</v>
      </c>
    </row>
    <row r="3007" spans="1:24" x14ac:dyDescent="0.15">
      <c r="A3007" s="19">
        <v>3005</v>
      </c>
      <c r="B3007" s="22" t="s">
        <v>24</v>
      </c>
      <c r="C3007" s="22" t="s">
        <v>94</v>
      </c>
      <c r="D3007" s="22" t="s">
        <v>234</v>
      </c>
      <c r="E3007" s="22" t="s">
        <v>28</v>
      </c>
      <c r="F3007" s="22"/>
      <c r="G3007" s="22"/>
      <c r="H3007" s="22"/>
      <c r="I3007" s="32" t="s">
        <v>2253</v>
      </c>
      <c r="J3007" s="22" t="s">
        <v>33</v>
      </c>
      <c r="K3007" s="38" t="s">
        <v>325</v>
      </c>
      <c r="L3007" s="20">
        <v>897</v>
      </c>
      <c r="M3007" s="29" t="str">
        <f>O3007&amp;"-"&amp;P3007&amp;"-"&amp;Q3007&amp;"-"&amp;R3007&amp;"-"&amp;S3007&amp;"-"&amp;T3007</f>
        <v>SJ-V-05-000D-XV-0897</v>
      </c>
      <c r="N3007" s="32" t="s">
        <v>2253</v>
      </c>
      <c r="O3007" s="21" t="str">
        <f>IFERROR(VLOOKUP(B3007,'字典-基地管理'!A:B,2,FALSE),"未填")</f>
        <v>SJ</v>
      </c>
      <c r="P3007" s="21" t="str">
        <f>IFERROR(VLOOKUP(C3007,'字典-车间管理'!A:B,2,FALSE),"未填")</f>
        <v>V</v>
      </c>
      <c r="Q3007" s="21" t="str">
        <f>IFERROR(VLOOKUP(D3007,'字典-系统管理&amp;工段管理'!C:D,2,FALSE),"未填")</f>
        <v>05</v>
      </c>
      <c r="R3007" s="22" t="str">
        <f>_xlfn.TEXTJOIN("", TRUE, IF(U3007="0", U3007, ""), IF(V3007="0", V3007, ""), IF(W3007="0", W3007, ""), IF(X3007="0", X3007, ""), IF(U3007&lt;&gt;"0", U3007, ""), IF(V3007&lt;&gt;"0", V3007, ""), IF(W3007&lt;&gt;"0", W3007, ""), IF(X3007&lt;&gt;"0", X3007, ""))</f>
        <v>000D</v>
      </c>
      <c r="S3007" s="21" t="str">
        <f>IFERROR(VLOOKUP(K3007,'字典-设备&amp;仪表管理'!A:B,2,FALSE),"未填")</f>
        <v>XV</v>
      </c>
      <c r="T3007" s="26" t="str">
        <f>IF(L3007="","未填",TEXT(L3007,"0000"))</f>
        <v>0897</v>
      </c>
      <c r="U3007" s="22" t="str">
        <f>IFERROR(VLOOKUP(E3007,'字典-系统管理&amp;工段管理'!$A$2:$B$7,2,0),"0")</f>
        <v>D</v>
      </c>
      <c r="V3007" s="22" t="str">
        <f>IFERROR(VLOOKUP(F3007,'字典-系统管理&amp;工段管理'!$A$2:$B$7,2,0),"0")</f>
        <v>0</v>
      </c>
      <c r="W3007" s="22" t="str">
        <f>IFERROR(VLOOKUP(G3007,'字典-系统管理&amp;工段管理'!$A$2:$B$7,2,0),"0")</f>
        <v>0</v>
      </c>
      <c r="X3007" s="22" t="str">
        <f>IFERROR(VLOOKUP(H3007,'字典-系统管理&amp;工段管理'!$A$2:$B$7,2,0),"0")</f>
        <v>0</v>
      </c>
    </row>
    <row r="3008" spans="1:24" x14ac:dyDescent="0.15">
      <c r="A3008" s="19">
        <v>3006</v>
      </c>
      <c r="B3008" s="22" t="s">
        <v>24</v>
      </c>
      <c r="C3008" s="22" t="s">
        <v>94</v>
      </c>
      <c r="D3008" s="22" t="s">
        <v>234</v>
      </c>
      <c r="E3008" s="22" t="s">
        <v>28</v>
      </c>
      <c r="F3008" s="22"/>
      <c r="G3008" s="22"/>
      <c r="H3008" s="22"/>
      <c r="I3008" s="32" t="s">
        <v>2257</v>
      </c>
      <c r="J3008" s="22" t="s">
        <v>33</v>
      </c>
      <c r="K3008" s="38" t="s">
        <v>325</v>
      </c>
      <c r="L3008" s="20">
        <v>898</v>
      </c>
      <c r="M3008" s="29" t="str">
        <f>O3008&amp;"-"&amp;P3008&amp;"-"&amp;Q3008&amp;"-"&amp;R3008&amp;"-"&amp;S3008&amp;"-"&amp;T3008</f>
        <v>SJ-V-05-000D-XV-0898</v>
      </c>
      <c r="N3008" s="32" t="s">
        <v>2257</v>
      </c>
      <c r="O3008" s="21" t="str">
        <f>IFERROR(VLOOKUP(B3008,'字典-基地管理'!A:B,2,FALSE),"未填")</f>
        <v>SJ</v>
      </c>
      <c r="P3008" s="21" t="str">
        <f>IFERROR(VLOOKUP(C3008,'字典-车间管理'!A:B,2,FALSE),"未填")</f>
        <v>V</v>
      </c>
      <c r="Q3008" s="21" t="str">
        <f>IFERROR(VLOOKUP(D3008,'字典-系统管理&amp;工段管理'!C:D,2,FALSE),"未填")</f>
        <v>05</v>
      </c>
      <c r="R3008" s="22" t="str">
        <f>_xlfn.TEXTJOIN("", TRUE, IF(U3008="0", U3008, ""), IF(V3008="0", V3008, ""), IF(W3008="0", W3008, ""), IF(X3008="0", X3008, ""), IF(U3008&lt;&gt;"0", U3008, ""), IF(V3008&lt;&gt;"0", V3008, ""), IF(W3008&lt;&gt;"0", W3008, ""), IF(X3008&lt;&gt;"0", X3008, ""))</f>
        <v>000D</v>
      </c>
      <c r="S3008" s="21" t="str">
        <f>IFERROR(VLOOKUP(K3008,'字典-设备&amp;仪表管理'!A:B,2,FALSE),"未填")</f>
        <v>XV</v>
      </c>
      <c r="T3008" s="26" t="str">
        <f>IF(L3008="","未填",TEXT(L3008,"0000"))</f>
        <v>0898</v>
      </c>
      <c r="U3008" s="22" t="str">
        <f>IFERROR(VLOOKUP(E3008,'字典-系统管理&amp;工段管理'!$A$2:$B$7,2,0),"0")</f>
        <v>D</v>
      </c>
      <c r="V3008" s="22" t="str">
        <f>IFERROR(VLOOKUP(F3008,'字典-系统管理&amp;工段管理'!$A$2:$B$7,2,0),"0")</f>
        <v>0</v>
      </c>
      <c r="W3008" s="22" t="str">
        <f>IFERROR(VLOOKUP(G3008,'字典-系统管理&amp;工段管理'!$A$2:$B$7,2,0),"0")</f>
        <v>0</v>
      </c>
      <c r="X3008" s="22" t="str">
        <f>IFERROR(VLOOKUP(H3008,'字典-系统管理&amp;工段管理'!$A$2:$B$7,2,0),"0")</f>
        <v>0</v>
      </c>
    </row>
    <row r="3009" spans="1:24" x14ac:dyDescent="0.15">
      <c r="A3009" s="19">
        <v>3007</v>
      </c>
      <c r="B3009" s="22" t="s">
        <v>24</v>
      </c>
      <c r="C3009" s="22" t="s">
        <v>94</v>
      </c>
      <c r="D3009" s="22" t="s">
        <v>234</v>
      </c>
      <c r="E3009" s="22" t="s">
        <v>28</v>
      </c>
      <c r="F3009" s="22"/>
      <c r="G3009" s="22"/>
      <c r="H3009" s="22"/>
      <c r="I3009" s="32" t="s">
        <v>2261</v>
      </c>
      <c r="J3009" s="22" t="s">
        <v>33</v>
      </c>
      <c r="K3009" s="38" t="s">
        <v>325</v>
      </c>
      <c r="L3009" s="20">
        <v>899</v>
      </c>
      <c r="M3009" s="29" t="str">
        <f>O3009&amp;"-"&amp;P3009&amp;"-"&amp;Q3009&amp;"-"&amp;R3009&amp;"-"&amp;S3009&amp;"-"&amp;T3009</f>
        <v>SJ-V-05-000D-XV-0899</v>
      </c>
      <c r="N3009" s="32" t="s">
        <v>2261</v>
      </c>
      <c r="O3009" s="21" t="str">
        <f>IFERROR(VLOOKUP(B3009,'字典-基地管理'!A:B,2,FALSE),"未填")</f>
        <v>SJ</v>
      </c>
      <c r="P3009" s="21" t="str">
        <f>IFERROR(VLOOKUP(C3009,'字典-车间管理'!A:B,2,FALSE),"未填")</f>
        <v>V</v>
      </c>
      <c r="Q3009" s="21" t="str">
        <f>IFERROR(VLOOKUP(D3009,'字典-系统管理&amp;工段管理'!C:D,2,FALSE),"未填")</f>
        <v>05</v>
      </c>
      <c r="R3009" s="22" t="str">
        <f>_xlfn.TEXTJOIN("", TRUE, IF(U3009="0", U3009, ""), IF(V3009="0", V3009, ""), IF(W3009="0", W3009, ""), IF(X3009="0", X3009, ""), IF(U3009&lt;&gt;"0", U3009, ""), IF(V3009&lt;&gt;"0", V3009, ""), IF(W3009&lt;&gt;"0", W3009, ""), IF(X3009&lt;&gt;"0", X3009, ""))</f>
        <v>000D</v>
      </c>
      <c r="S3009" s="21" t="str">
        <f>IFERROR(VLOOKUP(K3009,'字典-设备&amp;仪表管理'!A:B,2,FALSE),"未填")</f>
        <v>XV</v>
      </c>
      <c r="T3009" s="26" t="str">
        <f>IF(L3009="","未填",TEXT(L3009,"0000"))</f>
        <v>0899</v>
      </c>
      <c r="U3009" s="22" t="str">
        <f>IFERROR(VLOOKUP(E3009,'字典-系统管理&amp;工段管理'!$A$2:$B$7,2,0),"0")</f>
        <v>D</v>
      </c>
      <c r="V3009" s="22" t="str">
        <f>IFERROR(VLOOKUP(F3009,'字典-系统管理&amp;工段管理'!$A$2:$B$7,2,0),"0")</f>
        <v>0</v>
      </c>
      <c r="W3009" s="22" t="str">
        <f>IFERROR(VLOOKUP(G3009,'字典-系统管理&amp;工段管理'!$A$2:$B$7,2,0),"0")</f>
        <v>0</v>
      </c>
      <c r="X3009" s="22" t="str">
        <f>IFERROR(VLOOKUP(H3009,'字典-系统管理&amp;工段管理'!$A$2:$B$7,2,0),"0")</f>
        <v>0</v>
      </c>
    </row>
    <row r="3010" spans="1:24" x14ac:dyDescent="0.15">
      <c r="A3010" s="19">
        <v>3008</v>
      </c>
      <c r="B3010" s="22" t="s">
        <v>24</v>
      </c>
      <c r="C3010" s="22" t="s">
        <v>94</v>
      </c>
      <c r="D3010" s="22" t="s">
        <v>234</v>
      </c>
      <c r="E3010" s="22" t="s">
        <v>28</v>
      </c>
      <c r="F3010" s="22"/>
      <c r="G3010" s="22"/>
      <c r="H3010" s="22"/>
      <c r="I3010" s="32" t="s">
        <v>2265</v>
      </c>
      <c r="J3010" s="22" t="s">
        <v>33</v>
      </c>
      <c r="K3010" s="38" t="s">
        <v>325</v>
      </c>
      <c r="L3010" s="20">
        <v>900</v>
      </c>
      <c r="M3010" s="29" t="str">
        <f>O3010&amp;"-"&amp;P3010&amp;"-"&amp;Q3010&amp;"-"&amp;R3010&amp;"-"&amp;S3010&amp;"-"&amp;T3010</f>
        <v>SJ-V-05-000D-XV-0900</v>
      </c>
      <c r="N3010" s="32" t="s">
        <v>2265</v>
      </c>
      <c r="O3010" s="21" t="str">
        <f>IFERROR(VLOOKUP(B3010,'字典-基地管理'!A:B,2,FALSE),"未填")</f>
        <v>SJ</v>
      </c>
      <c r="P3010" s="21" t="str">
        <f>IFERROR(VLOOKUP(C3010,'字典-车间管理'!A:B,2,FALSE),"未填")</f>
        <v>V</v>
      </c>
      <c r="Q3010" s="21" t="str">
        <f>IFERROR(VLOOKUP(D3010,'字典-系统管理&amp;工段管理'!C:D,2,FALSE),"未填")</f>
        <v>05</v>
      </c>
      <c r="R3010" s="22" t="str">
        <f>_xlfn.TEXTJOIN("", TRUE, IF(U3010="0", U3010, ""), IF(V3010="0", V3010, ""), IF(W3010="0", W3010, ""), IF(X3010="0", X3010, ""), IF(U3010&lt;&gt;"0", U3010, ""), IF(V3010&lt;&gt;"0", V3010, ""), IF(W3010&lt;&gt;"0", W3010, ""), IF(X3010&lt;&gt;"0", X3010, ""))</f>
        <v>000D</v>
      </c>
      <c r="S3010" s="21" t="str">
        <f>IFERROR(VLOOKUP(K3010,'字典-设备&amp;仪表管理'!A:B,2,FALSE),"未填")</f>
        <v>XV</v>
      </c>
      <c r="T3010" s="26" t="str">
        <f>IF(L3010="","未填",TEXT(L3010,"0000"))</f>
        <v>0900</v>
      </c>
      <c r="U3010" s="22" t="str">
        <f>IFERROR(VLOOKUP(E3010,'字典-系统管理&amp;工段管理'!$A$2:$B$7,2,0),"0")</f>
        <v>D</v>
      </c>
      <c r="V3010" s="22" t="str">
        <f>IFERROR(VLOOKUP(F3010,'字典-系统管理&amp;工段管理'!$A$2:$B$7,2,0),"0")</f>
        <v>0</v>
      </c>
      <c r="W3010" s="22" t="str">
        <f>IFERROR(VLOOKUP(G3010,'字典-系统管理&amp;工段管理'!$A$2:$B$7,2,0),"0")</f>
        <v>0</v>
      </c>
      <c r="X3010" s="22" t="str">
        <f>IFERROR(VLOOKUP(H3010,'字典-系统管理&amp;工段管理'!$A$2:$B$7,2,0),"0")</f>
        <v>0</v>
      </c>
    </row>
    <row r="3011" spans="1:24" x14ac:dyDescent="0.15">
      <c r="A3011" s="19">
        <v>3009</v>
      </c>
      <c r="B3011" s="22" t="s">
        <v>24</v>
      </c>
      <c r="C3011" s="22" t="s">
        <v>94</v>
      </c>
      <c r="D3011" s="22" t="s">
        <v>234</v>
      </c>
      <c r="E3011" s="22" t="s">
        <v>28</v>
      </c>
      <c r="F3011" s="22"/>
      <c r="G3011" s="22"/>
      <c r="H3011" s="22"/>
      <c r="I3011" s="32" t="s">
        <v>2266</v>
      </c>
      <c r="J3011" s="22" t="s">
        <v>33</v>
      </c>
      <c r="K3011" s="38" t="s">
        <v>325</v>
      </c>
      <c r="L3011" s="20">
        <v>901</v>
      </c>
      <c r="M3011" s="29" t="str">
        <f>O3011&amp;"-"&amp;P3011&amp;"-"&amp;Q3011&amp;"-"&amp;R3011&amp;"-"&amp;S3011&amp;"-"&amp;T3011</f>
        <v>SJ-V-05-000D-XV-0901</v>
      </c>
      <c r="N3011" s="32" t="s">
        <v>2266</v>
      </c>
      <c r="O3011" s="21" t="str">
        <f>IFERROR(VLOOKUP(B3011,'字典-基地管理'!A:B,2,FALSE),"未填")</f>
        <v>SJ</v>
      </c>
      <c r="P3011" s="21" t="str">
        <f>IFERROR(VLOOKUP(C3011,'字典-车间管理'!A:B,2,FALSE),"未填")</f>
        <v>V</v>
      </c>
      <c r="Q3011" s="21" t="str">
        <f>IFERROR(VLOOKUP(D3011,'字典-系统管理&amp;工段管理'!C:D,2,FALSE),"未填")</f>
        <v>05</v>
      </c>
      <c r="R3011" s="22" t="str">
        <f>_xlfn.TEXTJOIN("", TRUE, IF(U3011="0", U3011, ""), IF(V3011="0", V3011, ""), IF(W3011="0", W3011, ""), IF(X3011="0", X3011, ""), IF(U3011&lt;&gt;"0", U3011, ""), IF(V3011&lt;&gt;"0", V3011, ""), IF(W3011&lt;&gt;"0", W3011, ""), IF(X3011&lt;&gt;"0", X3011, ""))</f>
        <v>000D</v>
      </c>
      <c r="S3011" s="21" t="str">
        <f>IFERROR(VLOOKUP(K3011,'字典-设备&amp;仪表管理'!A:B,2,FALSE),"未填")</f>
        <v>XV</v>
      </c>
      <c r="T3011" s="26" t="str">
        <f>IF(L3011="","未填",TEXT(L3011,"0000"))</f>
        <v>0901</v>
      </c>
      <c r="U3011" s="22" t="str">
        <f>IFERROR(VLOOKUP(E3011,'字典-系统管理&amp;工段管理'!$A$2:$B$7,2,0),"0")</f>
        <v>D</v>
      </c>
      <c r="V3011" s="22" t="str">
        <f>IFERROR(VLOOKUP(F3011,'字典-系统管理&amp;工段管理'!$A$2:$B$7,2,0),"0")</f>
        <v>0</v>
      </c>
      <c r="W3011" s="22" t="str">
        <f>IFERROR(VLOOKUP(G3011,'字典-系统管理&amp;工段管理'!$A$2:$B$7,2,0),"0")</f>
        <v>0</v>
      </c>
      <c r="X3011" s="22" t="str">
        <f>IFERROR(VLOOKUP(H3011,'字典-系统管理&amp;工段管理'!$A$2:$B$7,2,0),"0")</f>
        <v>0</v>
      </c>
    </row>
    <row r="3012" spans="1:24" x14ac:dyDescent="0.15">
      <c r="A3012" s="19">
        <v>3010</v>
      </c>
      <c r="B3012" s="22" t="s">
        <v>24</v>
      </c>
      <c r="C3012" s="22" t="s">
        <v>94</v>
      </c>
      <c r="D3012" s="22" t="s">
        <v>234</v>
      </c>
      <c r="E3012" s="22" t="s">
        <v>28</v>
      </c>
      <c r="F3012" s="22"/>
      <c r="G3012" s="22"/>
      <c r="H3012" s="22"/>
      <c r="I3012" s="32" t="s">
        <v>2267</v>
      </c>
      <c r="J3012" s="22" t="s">
        <v>33</v>
      </c>
      <c r="K3012" s="38" t="s">
        <v>325</v>
      </c>
      <c r="L3012" s="20">
        <v>902</v>
      </c>
      <c r="M3012" s="29" t="str">
        <f>O3012&amp;"-"&amp;P3012&amp;"-"&amp;Q3012&amp;"-"&amp;R3012&amp;"-"&amp;S3012&amp;"-"&amp;T3012</f>
        <v>SJ-V-05-000D-XV-0902</v>
      </c>
      <c r="N3012" s="32" t="s">
        <v>2267</v>
      </c>
      <c r="O3012" s="21" t="str">
        <f>IFERROR(VLOOKUP(B3012,'字典-基地管理'!A:B,2,FALSE),"未填")</f>
        <v>SJ</v>
      </c>
      <c r="P3012" s="21" t="str">
        <f>IFERROR(VLOOKUP(C3012,'字典-车间管理'!A:B,2,FALSE),"未填")</f>
        <v>V</v>
      </c>
      <c r="Q3012" s="21" t="str">
        <f>IFERROR(VLOOKUP(D3012,'字典-系统管理&amp;工段管理'!C:D,2,FALSE),"未填")</f>
        <v>05</v>
      </c>
      <c r="R3012" s="22" t="str">
        <f>_xlfn.TEXTJOIN("", TRUE, IF(U3012="0", U3012, ""), IF(V3012="0", V3012, ""), IF(W3012="0", W3012, ""), IF(X3012="0", X3012, ""), IF(U3012&lt;&gt;"0", U3012, ""), IF(V3012&lt;&gt;"0", V3012, ""), IF(W3012&lt;&gt;"0", W3012, ""), IF(X3012&lt;&gt;"0", X3012, ""))</f>
        <v>000D</v>
      </c>
      <c r="S3012" s="21" t="str">
        <f>IFERROR(VLOOKUP(K3012,'字典-设备&amp;仪表管理'!A:B,2,FALSE),"未填")</f>
        <v>XV</v>
      </c>
      <c r="T3012" s="26" t="str">
        <f>IF(L3012="","未填",TEXT(L3012,"0000"))</f>
        <v>0902</v>
      </c>
      <c r="U3012" s="22" t="str">
        <f>IFERROR(VLOOKUP(E3012,'字典-系统管理&amp;工段管理'!$A$2:$B$7,2,0),"0")</f>
        <v>D</v>
      </c>
      <c r="V3012" s="22" t="str">
        <f>IFERROR(VLOOKUP(F3012,'字典-系统管理&amp;工段管理'!$A$2:$B$7,2,0),"0")</f>
        <v>0</v>
      </c>
      <c r="W3012" s="22" t="str">
        <f>IFERROR(VLOOKUP(G3012,'字典-系统管理&amp;工段管理'!$A$2:$B$7,2,0),"0")</f>
        <v>0</v>
      </c>
      <c r="X3012" s="22" t="str">
        <f>IFERROR(VLOOKUP(H3012,'字典-系统管理&amp;工段管理'!$A$2:$B$7,2,0),"0")</f>
        <v>0</v>
      </c>
    </row>
    <row r="3013" spans="1:24" x14ac:dyDescent="0.15">
      <c r="A3013" s="19">
        <v>3011</v>
      </c>
      <c r="B3013" s="22" t="s">
        <v>24</v>
      </c>
      <c r="C3013" s="22" t="s">
        <v>94</v>
      </c>
      <c r="D3013" s="22" t="s">
        <v>234</v>
      </c>
      <c r="E3013" s="22" t="s">
        <v>28</v>
      </c>
      <c r="F3013" s="22"/>
      <c r="G3013" s="22"/>
      <c r="H3013" s="22"/>
      <c r="I3013" s="32" t="s">
        <v>2268</v>
      </c>
      <c r="J3013" s="22" t="s">
        <v>33</v>
      </c>
      <c r="K3013" s="38" t="s">
        <v>325</v>
      </c>
      <c r="L3013" s="20">
        <v>903</v>
      </c>
      <c r="M3013" s="29" t="str">
        <f>O3013&amp;"-"&amp;P3013&amp;"-"&amp;Q3013&amp;"-"&amp;R3013&amp;"-"&amp;S3013&amp;"-"&amp;T3013</f>
        <v>SJ-V-05-000D-XV-0903</v>
      </c>
      <c r="N3013" s="32" t="s">
        <v>2268</v>
      </c>
      <c r="O3013" s="21" t="str">
        <f>IFERROR(VLOOKUP(B3013,'字典-基地管理'!A:B,2,FALSE),"未填")</f>
        <v>SJ</v>
      </c>
      <c r="P3013" s="21" t="str">
        <f>IFERROR(VLOOKUP(C3013,'字典-车间管理'!A:B,2,FALSE),"未填")</f>
        <v>V</v>
      </c>
      <c r="Q3013" s="21" t="str">
        <f>IFERROR(VLOOKUP(D3013,'字典-系统管理&amp;工段管理'!C:D,2,FALSE),"未填")</f>
        <v>05</v>
      </c>
      <c r="R3013" s="22" t="str">
        <f>_xlfn.TEXTJOIN("", TRUE, IF(U3013="0", U3013, ""), IF(V3013="0", V3013, ""), IF(W3013="0", W3013, ""), IF(X3013="0", X3013, ""), IF(U3013&lt;&gt;"0", U3013, ""), IF(V3013&lt;&gt;"0", V3013, ""), IF(W3013&lt;&gt;"0", W3013, ""), IF(X3013&lt;&gt;"0", X3013, ""))</f>
        <v>000D</v>
      </c>
      <c r="S3013" s="21" t="str">
        <f>IFERROR(VLOOKUP(K3013,'字典-设备&amp;仪表管理'!A:B,2,FALSE),"未填")</f>
        <v>XV</v>
      </c>
      <c r="T3013" s="26" t="str">
        <f>IF(L3013="","未填",TEXT(L3013,"0000"))</f>
        <v>0903</v>
      </c>
      <c r="U3013" s="22" t="str">
        <f>IFERROR(VLOOKUP(E3013,'字典-系统管理&amp;工段管理'!$A$2:$B$7,2,0),"0")</f>
        <v>D</v>
      </c>
      <c r="V3013" s="22" t="str">
        <f>IFERROR(VLOOKUP(F3013,'字典-系统管理&amp;工段管理'!$A$2:$B$7,2,0),"0")</f>
        <v>0</v>
      </c>
      <c r="W3013" s="22" t="str">
        <f>IFERROR(VLOOKUP(G3013,'字典-系统管理&amp;工段管理'!$A$2:$B$7,2,0),"0")</f>
        <v>0</v>
      </c>
      <c r="X3013" s="22" t="str">
        <f>IFERROR(VLOOKUP(H3013,'字典-系统管理&amp;工段管理'!$A$2:$B$7,2,0),"0")</f>
        <v>0</v>
      </c>
    </row>
    <row r="3014" spans="1:24" x14ac:dyDescent="0.15">
      <c r="A3014" s="19">
        <v>3012</v>
      </c>
      <c r="B3014" s="22" t="s">
        <v>24</v>
      </c>
      <c r="C3014" s="22" t="s">
        <v>94</v>
      </c>
      <c r="D3014" s="22" t="s">
        <v>234</v>
      </c>
      <c r="E3014" s="22" t="s">
        <v>28</v>
      </c>
      <c r="F3014" s="22"/>
      <c r="G3014" s="22"/>
      <c r="H3014" s="22"/>
      <c r="I3014" s="32" t="s">
        <v>2269</v>
      </c>
      <c r="J3014" s="22" t="s">
        <v>33</v>
      </c>
      <c r="K3014" s="38" t="s">
        <v>325</v>
      </c>
      <c r="L3014" s="20">
        <v>904</v>
      </c>
      <c r="M3014" s="29" t="str">
        <f>O3014&amp;"-"&amp;P3014&amp;"-"&amp;Q3014&amp;"-"&amp;R3014&amp;"-"&amp;S3014&amp;"-"&amp;T3014</f>
        <v>SJ-V-05-000D-XV-0904</v>
      </c>
      <c r="N3014" s="32" t="s">
        <v>2269</v>
      </c>
      <c r="O3014" s="21" t="str">
        <f>IFERROR(VLOOKUP(B3014,'字典-基地管理'!A:B,2,FALSE),"未填")</f>
        <v>SJ</v>
      </c>
      <c r="P3014" s="21" t="str">
        <f>IFERROR(VLOOKUP(C3014,'字典-车间管理'!A:B,2,FALSE),"未填")</f>
        <v>V</v>
      </c>
      <c r="Q3014" s="21" t="str">
        <f>IFERROR(VLOOKUP(D3014,'字典-系统管理&amp;工段管理'!C:D,2,FALSE),"未填")</f>
        <v>05</v>
      </c>
      <c r="R3014" s="22" t="str">
        <f>_xlfn.TEXTJOIN("", TRUE, IF(U3014="0", U3014, ""), IF(V3014="0", V3014, ""), IF(W3014="0", W3014, ""), IF(X3014="0", X3014, ""), IF(U3014&lt;&gt;"0", U3014, ""), IF(V3014&lt;&gt;"0", V3014, ""), IF(W3014&lt;&gt;"0", W3014, ""), IF(X3014&lt;&gt;"0", X3014, ""))</f>
        <v>000D</v>
      </c>
      <c r="S3014" s="21" t="str">
        <f>IFERROR(VLOOKUP(K3014,'字典-设备&amp;仪表管理'!A:B,2,FALSE),"未填")</f>
        <v>XV</v>
      </c>
      <c r="T3014" s="26" t="str">
        <f>IF(L3014="","未填",TEXT(L3014,"0000"))</f>
        <v>0904</v>
      </c>
      <c r="U3014" s="22" t="str">
        <f>IFERROR(VLOOKUP(E3014,'字典-系统管理&amp;工段管理'!$A$2:$B$7,2,0),"0")</f>
        <v>D</v>
      </c>
      <c r="V3014" s="22" t="str">
        <f>IFERROR(VLOOKUP(F3014,'字典-系统管理&amp;工段管理'!$A$2:$B$7,2,0),"0")</f>
        <v>0</v>
      </c>
      <c r="W3014" s="22" t="str">
        <f>IFERROR(VLOOKUP(G3014,'字典-系统管理&amp;工段管理'!$A$2:$B$7,2,0),"0")</f>
        <v>0</v>
      </c>
      <c r="X3014" s="22" t="str">
        <f>IFERROR(VLOOKUP(H3014,'字典-系统管理&amp;工段管理'!$A$2:$B$7,2,0),"0")</f>
        <v>0</v>
      </c>
    </row>
    <row r="3015" spans="1:24" x14ac:dyDescent="0.15">
      <c r="A3015" s="19">
        <v>3013</v>
      </c>
      <c r="B3015" s="22" t="s">
        <v>24</v>
      </c>
      <c r="C3015" s="22" t="s">
        <v>94</v>
      </c>
      <c r="D3015" s="22" t="s">
        <v>234</v>
      </c>
      <c r="E3015" s="22" t="s">
        <v>28</v>
      </c>
      <c r="F3015" s="22"/>
      <c r="G3015" s="22"/>
      <c r="H3015" s="22"/>
      <c r="I3015" s="32" t="s">
        <v>2270</v>
      </c>
      <c r="J3015" s="22" t="s">
        <v>33</v>
      </c>
      <c r="K3015" s="38" t="s">
        <v>325</v>
      </c>
      <c r="L3015" s="20">
        <v>905</v>
      </c>
      <c r="M3015" s="29" t="str">
        <f>O3015&amp;"-"&amp;P3015&amp;"-"&amp;Q3015&amp;"-"&amp;R3015&amp;"-"&amp;S3015&amp;"-"&amp;T3015</f>
        <v>SJ-V-05-000D-XV-0905</v>
      </c>
      <c r="N3015" s="32" t="s">
        <v>2270</v>
      </c>
      <c r="O3015" s="21" t="str">
        <f>IFERROR(VLOOKUP(B3015,'字典-基地管理'!A:B,2,FALSE),"未填")</f>
        <v>SJ</v>
      </c>
      <c r="P3015" s="21" t="str">
        <f>IFERROR(VLOOKUP(C3015,'字典-车间管理'!A:B,2,FALSE),"未填")</f>
        <v>V</v>
      </c>
      <c r="Q3015" s="21" t="str">
        <f>IFERROR(VLOOKUP(D3015,'字典-系统管理&amp;工段管理'!C:D,2,FALSE),"未填")</f>
        <v>05</v>
      </c>
      <c r="R3015" s="22" t="str">
        <f>_xlfn.TEXTJOIN("", TRUE, IF(U3015="0", U3015, ""), IF(V3015="0", V3015, ""), IF(W3015="0", W3015, ""), IF(X3015="0", X3015, ""), IF(U3015&lt;&gt;"0", U3015, ""), IF(V3015&lt;&gt;"0", V3015, ""), IF(W3015&lt;&gt;"0", W3015, ""), IF(X3015&lt;&gt;"0", X3015, ""))</f>
        <v>000D</v>
      </c>
      <c r="S3015" s="21" t="str">
        <f>IFERROR(VLOOKUP(K3015,'字典-设备&amp;仪表管理'!A:B,2,FALSE),"未填")</f>
        <v>XV</v>
      </c>
      <c r="T3015" s="26" t="str">
        <f>IF(L3015="","未填",TEXT(L3015,"0000"))</f>
        <v>0905</v>
      </c>
      <c r="U3015" s="22" t="str">
        <f>IFERROR(VLOOKUP(E3015,'字典-系统管理&amp;工段管理'!$A$2:$B$7,2,0),"0")</f>
        <v>D</v>
      </c>
      <c r="V3015" s="22" t="str">
        <f>IFERROR(VLOOKUP(F3015,'字典-系统管理&amp;工段管理'!$A$2:$B$7,2,0),"0")</f>
        <v>0</v>
      </c>
      <c r="W3015" s="22" t="str">
        <f>IFERROR(VLOOKUP(G3015,'字典-系统管理&amp;工段管理'!$A$2:$B$7,2,0),"0")</f>
        <v>0</v>
      </c>
      <c r="X3015" s="22" t="str">
        <f>IFERROR(VLOOKUP(H3015,'字典-系统管理&amp;工段管理'!$A$2:$B$7,2,0),"0")</f>
        <v>0</v>
      </c>
    </row>
    <row r="3016" spans="1:24" x14ac:dyDescent="0.15">
      <c r="A3016" s="19">
        <v>3014</v>
      </c>
      <c r="B3016" s="22" t="s">
        <v>24</v>
      </c>
      <c r="C3016" s="22" t="s">
        <v>94</v>
      </c>
      <c r="D3016" s="22" t="s">
        <v>234</v>
      </c>
      <c r="E3016" s="22" t="s">
        <v>28</v>
      </c>
      <c r="F3016" s="22"/>
      <c r="G3016" s="22"/>
      <c r="H3016" s="22"/>
      <c r="I3016" s="32" t="s">
        <v>2271</v>
      </c>
      <c r="J3016" s="22" t="s">
        <v>33</v>
      </c>
      <c r="K3016" s="38" t="s">
        <v>325</v>
      </c>
      <c r="L3016" s="20">
        <v>906</v>
      </c>
      <c r="M3016" s="29" t="str">
        <f>O3016&amp;"-"&amp;P3016&amp;"-"&amp;Q3016&amp;"-"&amp;R3016&amp;"-"&amp;S3016&amp;"-"&amp;T3016</f>
        <v>SJ-V-05-000D-XV-0906</v>
      </c>
      <c r="N3016" s="32" t="s">
        <v>2271</v>
      </c>
      <c r="O3016" s="21" t="str">
        <f>IFERROR(VLOOKUP(B3016,'字典-基地管理'!A:B,2,FALSE),"未填")</f>
        <v>SJ</v>
      </c>
      <c r="P3016" s="21" t="str">
        <f>IFERROR(VLOOKUP(C3016,'字典-车间管理'!A:B,2,FALSE),"未填")</f>
        <v>V</v>
      </c>
      <c r="Q3016" s="21" t="str">
        <f>IFERROR(VLOOKUP(D3016,'字典-系统管理&amp;工段管理'!C:D,2,FALSE),"未填")</f>
        <v>05</v>
      </c>
      <c r="R3016" s="22" t="str">
        <f>_xlfn.TEXTJOIN("", TRUE, IF(U3016="0", U3016, ""), IF(V3016="0", V3016, ""), IF(W3016="0", W3016, ""), IF(X3016="0", X3016, ""), IF(U3016&lt;&gt;"0", U3016, ""), IF(V3016&lt;&gt;"0", V3016, ""), IF(W3016&lt;&gt;"0", W3016, ""), IF(X3016&lt;&gt;"0", X3016, ""))</f>
        <v>000D</v>
      </c>
      <c r="S3016" s="21" t="str">
        <f>IFERROR(VLOOKUP(K3016,'字典-设备&amp;仪表管理'!A:B,2,FALSE),"未填")</f>
        <v>XV</v>
      </c>
      <c r="T3016" s="26" t="str">
        <f>IF(L3016="","未填",TEXT(L3016,"0000"))</f>
        <v>0906</v>
      </c>
      <c r="U3016" s="22" t="str">
        <f>IFERROR(VLOOKUP(E3016,'字典-系统管理&amp;工段管理'!$A$2:$B$7,2,0),"0")</f>
        <v>D</v>
      </c>
      <c r="V3016" s="22" t="str">
        <f>IFERROR(VLOOKUP(F3016,'字典-系统管理&amp;工段管理'!$A$2:$B$7,2,0),"0")</f>
        <v>0</v>
      </c>
      <c r="W3016" s="22" t="str">
        <f>IFERROR(VLOOKUP(G3016,'字典-系统管理&amp;工段管理'!$A$2:$B$7,2,0),"0")</f>
        <v>0</v>
      </c>
      <c r="X3016" s="22" t="str">
        <f>IFERROR(VLOOKUP(H3016,'字典-系统管理&amp;工段管理'!$A$2:$B$7,2,0),"0")</f>
        <v>0</v>
      </c>
    </row>
    <row r="3017" spans="1:24" x14ac:dyDescent="0.15">
      <c r="A3017" s="19">
        <v>3015</v>
      </c>
      <c r="B3017" s="22" t="s">
        <v>24</v>
      </c>
      <c r="C3017" s="22" t="s">
        <v>94</v>
      </c>
      <c r="D3017" s="22" t="s">
        <v>234</v>
      </c>
      <c r="E3017" s="22" t="s">
        <v>28</v>
      </c>
      <c r="F3017" s="22"/>
      <c r="G3017" s="22"/>
      <c r="H3017" s="22"/>
      <c r="I3017" s="32" t="s">
        <v>2272</v>
      </c>
      <c r="J3017" s="22" t="s">
        <v>33</v>
      </c>
      <c r="K3017" s="38" t="s">
        <v>325</v>
      </c>
      <c r="L3017" s="20">
        <v>907</v>
      </c>
      <c r="M3017" s="29" t="str">
        <f>O3017&amp;"-"&amp;P3017&amp;"-"&amp;Q3017&amp;"-"&amp;R3017&amp;"-"&amp;S3017&amp;"-"&amp;T3017</f>
        <v>SJ-V-05-000D-XV-0907</v>
      </c>
      <c r="N3017" s="32" t="s">
        <v>2272</v>
      </c>
      <c r="O3017" s="21" t="str">
        <f>IFERROR(VLOOKUP(B3017,'字典-基地管理'!A:B,2,FALSE),"未填")</f>
        <v>SJ</v>
      </c>
      <c r="P3017" s="21" t="str">
        <f>IFERROR(VLOOKUP(C3017,'字典-车间管理'!A:B,2,FALSE),"未填")</f>
        <v>V</v>
      </c>
      <c r="Q3017" s="21" t="str">
        <f>IFERROR(VLOOKUP(D3017,'字典-系统管理&amp;工段管理'!C:D,2,FALSE),"未填")</f>
        <v>05</v>
      </c>
      <c r="R3017" s="22" t="str">
        <f>_xlfn.TEXTJOIN("", TRUE, IF(U3017="0", U3017, ""), IF(V3017="0", V3017, ""), IF(W3017="0", W3017, ""), IF(X3017="0", X3017, ""), IF(U3017&lt;&gt;"0", U3017, ""), IF(V3017&lt;&gt;"0", V3017, ""), IF(W3017&lt;&gt;"0", W3017, ""), IF(X3017&lt;&gt;"0", X3017, ""))</f>
        <v>000D</v>
      </c>
      <c r="S3017" s="21" t="str">
        <f>IFERROR(VLOOKUP(K3017,'字典-设备&amp;仪表管理'!A:B,2,FALSE),"未填")</f>
        <v>XV</v>
      </c>
      <c r="T3017" s="26" t="str">
        <f>IF(L3017="","未填",TEXT(L3017,"0000"))</f>
        <v>0907</v>
      </c>
      <c r="U3017" s="22" t="str">
        <f>IFERROR(VLOOKUP(E3017,'字典-系统管理&amp;工段管理'!$A$2:$B$7,2,0),"0")</f>
        <v>D</v>
      </c>
      <c r="V3017" s="22" t="str">
        <f>IFERROR(VLOOKUP(F3017,'字典-系统管理&amp;工段管理'!$A$2:$B$7,2,0),"0")</f>
        <v>0</v>
      </c>
      <c r="W3017" s="22" t="str">
        <f>IFERROR(VLOOKUP(G3017,'字典-系统管理&amp;工段管理'!$A$2:$B$7,2,0),"0")</f>
        <v>0</v>
      </c>
      <c r="X3017" s="22" t="str">
        <f>IFERROR(VLOOKUP(H3017,'字典-系统管理&amp;工段管理'!$A$2:$B$7,2,0),"0")</f>
        <v>0</v>
      </c>
    </row>
    <row r="3018" spans="1:24" x14ac:dyDescent="0.15">
      <c r="A3018" s="19">
        <v>3016</v>
      </c>
      <c r="B3018" s="22" t="s">
        <v>24</v>
      </c>
      <c r="C3018" s="22" t="s">
        <v>94</v>
      </c>
      <c r="D3018" s="22" t="s">
        <v>234</v>
      </c>
      <c r="E3018" s="22" t="s">
        <v>28</v>
      </c>
      <c r="F3018" s="22"/>
      <c r="G3018" s="22"/>
      <c r="H3018" s="22"/>
      <c r="I3018" s="32" t="s">
        <v>2273</v>
      </c>
      <c r="J3018" s="22" t="s">
        <v>33</v>
      </c>
      <c r="K3018" s="38" t="s">
        <v>325</v>
      </c>
      <c r="L3018" s="20">
        <v>908</v>
      </c>
      <c r="M3018" s="29" t="str">
        <f>O3018&amp;"-"&amp;P3018&amp;"-"&amp;Q3018&amp;"-"&amp;R3018&amp;"-"&amp;S3018&amp;"-"&amp;T3018</f>
        <v>SJ-V-05-000D-XV-0908</v>
      </c>
      <c r="N3018" s="32" t="s">
        <v>2273</v>
      </c>
      <c r="O3018" s="21" t="str">
        <f>IFERROR(VLOOKUP(B3018,'字典-基地管理'!A:B,2,FALSE),"未填")</f>
        <v>SJ</v>
      </c>
      <c r="P3018" s="21" t="str">
        <f>IFERROR(VLOOKUP(C3018,'字典-车间管理'!A:B,2,FALSE),"未填")</f>
        <v>V</v>
      </c>
      <c r="Q3018" s="21" t="str">
        <f>IFERROR(VLOOKUP(D3018,'字典-系统管理&amp;工段管理'!C:D,2,FALSE),"未填")</f>
        <v>05</v>
      </c>
      <c r="R3018" s="22" t="str">
        <f>_xlfn.TEXTJOIN("", TRUE, IF(U3018="0", U3018, ""), IF(V3018="0", V3018, ""), IF(W3018="0", W3018, ""), IF(X3018="0", X3018, ""), IF(U3018&lt;&gt;"0", U3018, ""), IF(V3018&lt;&gt;"0", V3018, ""), IF(W3018&lt;&gt;"0", W3018, ""), IF(X3018&lt;&gt;"0", X3018, ""))</f>
        <v>000D</v>
      </c>
      <c r="S3018" s="21" t="str">
        <f>IFERROR(VLOOKUP(K3018,'字典-设备&amp;仪表管理'!A:B,2,FALSE),"未填")</f>
        <v>XV</v>
      </c>
      <c r="T3018" s="26" t="str">
        <f>IF(L3018="","未填",TEXT(L3018,"0000"))</f>
        <v>0908</v>
      </c>
      <c r="U3018" s="22" t="str">
        <f>IFERROR(VLOOKUP(E3018,'字典-系统管理&amp;工段管理'!$A$2:$B$7,2,0),"0")</f>
        <v>D</v>
      </c>
      <c r="V3018" s="22" t="str">
        <f>IFERROR(VLOOKUP(F3018,'字典-系统管理&amp;工段管理'!$A$2:$B$7,2,0),"0")</f>
        <v>0</v>
      </c>
      <c r="W3018" s="22" t="str">
        <f>IFERROR(VLOOKUP(G3018,'字典-系统管理&amp;工段管理'!$A$2:$B$7,2,0),"0")</f>
        <v>0</v>
      </c>
      <c r="X3018" s="22" t="str">
        <f>IFERROR(VLOOKUP(H3018,'字典-系统管理&amp;工段管理'!$A$2:$B$7,2,0),"0")</f>
        <v>0</v>
      </c>
    </row>
    <row r="3019" spans="1:24" x14ac:dyDescent="0.15">
      <c r="A3019" s="19">
        <v>3017</v>
      </c>
      <c r="B3019" s="22" t="s">
        <v>24</v>
      </c>
      <c r="C3019" s="22" t="s">
        <v>94</v>
      </c>
      <c r="D3019" s="22" t="s">
        <v>234</v>
      </c>
      <c r="E3019" s="22" t="s">
        <v>28</v>
      </c>
      <c r="F3019" s="22"/>
      <c r="G3019" s="22"/>
      <c r="H3019" s="22"/>
      <c r="I3019" s="32" t="s">
        <v>2274</v>
      </c>
      <c r="J3019" s="22" t="s">
        <v>33</v>
      </c>
      <c r="K3019" s="38" t="s">
        <v>325</v>
      </c>
      <c r="L3019" s="20">
        <v>909</v>
      </c>
      <c r="M3019" s="29" t="str">
        <f>O3019&amp;"-"&amp;P3019&amp;"-"&amp;Q3019&amp;"-"&amp;R3019&amp;"-"&amp;S3019&amp;"-"&amp;T3019</f>
        <v>SJ-V-05-000D-XV-0909</v>
      </c>
      <c r="N3019" s="32" t="s">
        <v>2274</v>
      </c>
      <c r="O3019" s="21" t="str">
        <f>IFERROR(VLOOKUP(B3019,'字典-基地管理'!A:B,2,FALSE),"未填")</f>
        <v>SJ</v>
      </c>
      <c r="P3019" s="21" t="str">
        <f>IFERROR(VLOOKUP(C3019,'字典-车间管理'!A:B,2,FALSE),"未填")</f>
        <v>V</v>
      </c>
      <c r="Q3019" s="21" t="str">
        <f>IFERROR(VLOOKUP(D3019,'字典-系统管理&amp;工段管理'!C:D,2,FALSE),"未填")</f>
        <v>05</v>
      </c>
      <c r="R3019" s="22" t="str">
        <f>_xlfn.TEXTJOIN("", TRUE, IF(U3019="0", U3019, ""), IF(V3019="0", V3019, ""), IF(W3019="0", W3019, ""), IF(X3019="0", X3019, ""), IF(U3019&lt;&gt;"0", U3019, ""), IF(V3019&lt;&gt;"0", V3019, ""), IF(W3019&lt;&gt;"0", W3019, ""), IF(X3019&lt;&gt;"0", X3019, ""))</f>
        <v>000D</v>
      </c>
      <c r="S3019" s="21" t="str">
        <f>IFERROR(VLOOKUP(K3019,'字典-设备&amp;仪表管理'!A:B,2,FALSE),"未填")</f>
        <v>XV</v>
      </c>
      <c r="T3019" s="26" t="str">
        <f>IF(L3019="","未填",TEXT(L3019,"0000"))</f>
        <v>0909</v>
      </c>
      <c r="U3019" s="22" t="str">
        <f>IFERROR(VLOOKUP(E3019,'字典-系统管理&amp;工段管理'!$A$2:$B$7,2,0),"0")</f>
        <v>D</v>
      </c>
      <c r="V3019" s="22" t="str">
        <f>IFERROR(VLOOKUP(F3019,'字典-系统管理&amp;工段管理'!$A$2:$B$7,2,0),"0")</f>
        <v>0</v>
      </c>
      <c r="W3019" s="22" t="str">
        <f>IFERROR(VLOOKUP(G3019,'字典-系统管理&amp;工段管理'!$A$2:$B$7,2,0),"0")</f>
        <v>0</v>
      </c>
      <c r="X3019" s="22" t="str">
        <f>IFERROR(VLOOKUP(H3019,'字典-系统管理&amp;工段管理'!$A$2:$B$7,2,0),"0")</f>
        <v>0</v>
      </c>
    </row>
    <row r="3020" spans="1:24" x14ac:dyDescent="0.15">
      <c r="A3020" s="19">
        <v>3018</v>
      </c>
      <c r="B3020" s="22" t="s">
        <v>24</v>
      </c>
      <c r="C3020" s="22" t="s">
        <v>94</v>
      </c>
      <c r="D3020" s="22" t="s">
        <v>234</v>
      </c>
      <c r="E3020" s="22" t="s">
        <v>28</v>
      </c>
      <c r="F3020" s="22"/>
      <c r="G3020" s="22"/>
      <c r="H3020" s="22"/>
      <c r="I3020" s="32" t="s">
        <v>2275</v>
      </c>
      <c r="J3020" s="22" t="s">
        <v>33</v>
      </c>
      <c r="K3020" s="38" t="s">
        <v>325</v>
      </c>
      <c r="L3020" s="20">
        <v>910</v>
      </c>
      <c r="M3020" s="29" t="str">
        <f>O3020&amp;"-"&amp;P3020&amp;"-"&amp;Q3020&amp;"-"&amp;R3020&amp;"-"&amp;S3020&amp;"-"&amp;T3020</f>
        <v>SJ-V-05-000D-XV-0910</v>
      </c>
      <c r="N3020" s="32" t="s">
        <v>2275</v>
      </c>
      <c r="O3020" s="21" t="str">
        <f>IFERROR(VLOOKUP(B3020,'字典-基地管理'!A:B,2,FALSE),"未填")</f>
        <v>SJ</v>
      </c>
      <c r="P3020" s="21" t="str">
        <f>IFERROR(VLOOKUP(C3020,'字典-车间管理'!A:B,2,FALSE),"未填")</f>
        <v>V</v>
      </c>
      <c r="Q3020" s="21" t="str">
        <f>IFERROR(VLOOKUP(D3020,'字典-系统管理&amp;工段管理'!C:D,2,FALSE),"未填")</f>
        <v>05</v>
      </c>
      <c r="R3020" s="22" t="str">
        <f>_xlfn.TEXTJOIN("", TRUE, IF(U3020="0", U3020, ""), IF(V3020="0", V3020, ""), IF(W3020="0", W3020, ""), IF(X3020="0", X3020, ""), IF(U3020&lt;&gt;"0", U3020, ""), IF(V3020&lt;&gt;"0", V3020, ""), IF(W3020&lt;&gt;"0", W3020, ""), IF(X3020&lt;&gt;"0", X3020, ""))</f>
        <v>000D</v>
      </c>
      <c r="S3020" s="21" t="str">
        <f>IFERROR(VLOOKUP(K3020,'字典-设备&amp;仪表管理'!A:B,2,FALSE),"未填")</f>
        <v>XV</v>
      </c>
      <c r="T3020" s="26" t="str">
        <f>IF(L3020="","未填",TEXT(L3020,"0000"))</f>
        <v>0910</v>
      </c>
      <c r="U3020" s="22" t="str">
        <f>IFERROR(VLOOKUP(E3020,'字典-系统管理&amp;工段管理'!$A$2:$B$7,2,0),"0")</f>
        <v>D</v>
      </c>
      <c r="V3020" s="22" t="str">
        <f>IFERROR(VLOOKUP(F3020,'字典-系统管理&amp;工段管理'!$A$2:$B$7,2,0),"0")</f>
        <v>0</v>
      </c>
      <c r="W3020" s="22" t="str">
        <f>IFERROR(VLOOKUP(G3020,'字典-系统管理&amp;工段管理'!$A$2:$B$7,2,0),"0")</f>
        <v>0</v>
      </c>
      <c r="X3020" s="22" t="str">
        <f>IFERROR(VLOOKUP(H3020,'字典-系统管理&amp;工段管理'!$A$2:$B$7,2,0),"0")</f>
        <v>0</v>
      </c>
    </row>
    <row r="3021" spans="1:24" x14ac:dyDescent="0.15">
      <c r="A3021" s="19">
        <v>3019</v>
      </c>
      <c r="B3021" s="22" t="s">
        <v>24</v>
      </c>
      <c r="C3021" s="22" t="s">
        <v>94</v>
      </c>
      <c r="D3021" s="22" t="s">
        <v>234</v>
      </c>
      <c r="E3021" s="22" t="s">
        <v>28</v>
      </c>
      <c r="F3021" s="22"/>
      <c r="G3021" s="22"/>
      <c r="H3021" s="22"/>
      <c r="I3021" s="32" t="s">
        <v>2276</v>
      </c>
      <c r="J3021" s="22" t="s">
        <v>33</v>
      </c>
      <c r="K3021" s="38" t="s">
        <v>325</v>
      </c>
      <c r="L3021" s="20">
        <v>911</v>
      </c>
      <c r="M3021" s="29" t="str">
        <f>O3021&amp;"-"&amp;P3021&amp;"-"&amp;Q3021&amp;"-"&amp;R3021&amp;"-"&amp;S3021&amp;"-"&amp;T3021</f>
        <v>SJ-V-05-000D-XV-0911</v>
      </c>
      <c r="N3021" s="32" t="s">
        <v>2276</v>
      </c>
      <c r="O3021" s="21" t="str">
        <f>IFERROR(VLOOKUP(B3021,'字典-基地管理'!A:B,2,FALSE),"未填")</f>
        <v>SJ</v>
      </c>
      <c r="P3021" s="21" t="str">
        <f>IFERROR(VLOOKUP(C3021,'字典-车间管理'!A:B,2,FALSE),"未填")</f>
        <v>V</v>
      </c>
      <c r="Q3021" s="21" t="str">
        <f>IFERROR(VLOOKUP(D3021,'字典-系统管理&amp;工段管理'!C:D,2,FALSE),"未填")</f>
        <v>05</v>
      </c>
      <c r="R3021" s="22" t="str">
        <f>_xlfn.TEXTJOIN("", TRUE, IF(U3021="0", U3021, ""), IF(V3021="0", V3021, ""), IF(W3021="0", W3021, ""), IF(X3021="0", X3021, ""), IF(U3021&lt;&gt;"0", U3021, ""), IF(V3021&lt;&gt;"0", V3021, ""), IF(W3021&lt;&gt;"0", W3021, ""), IF(X3021&lt;&gt;"0", X3021, ""))</f>
        <v>000D</v>
      </c>
      <c r="S3021" s="21" t="str">
        <f>IFERROR(VLOOKUP(K3021,'字典-设备&amp;仪表管理'!A:B,2,FALSE),"未填")</f>
        <v>XV</v>
      </c>
      <c r="T3021" s="26" t="str">
        <f>IF(L3021="","未填",TEXT(L3021,"0000"))</f>
        <v>0911</v>
      </c>
      <c r="U3021" s="22" t="str">
        <f>IFERROR(VLOOKUP(E3021,'字典-系统管理&amp;工段管理'!$A$2:$B$7,2,0),"0")</f>
        <v>D</v>
      </c>
      <c r="V3021" s="22" t="str">
        <f>IFERROR(VLOOKUP(F3021,'字典-系统管理&amp;工段管理'!$A$2:$B$7,2,0),"0")</f>
        <v>0</v>
      </c>
      <c r="W3021" s="22" t="str">
        <f>IFERROR(VLOOKUP(G3021,'字典-系统管理&amp;工段管理'!$A$2:$B$7,2,0),"0")</f>
        <v>0</v>
      </c>
      <c r="X3021" s="22" t="str">
        <f>IFERROR(VLOOKUP(H3021,'字典-系统管理&amp;工段管理'!$A$2:$B$7,2,0),"0")</f>
        <v>0</v>
      </c>
    </row>
    <row r="3022" spans="1:24" x14ac:dyDescent="0.15">
      <c r="A3022" s="19">
        <v>3020</v>
      </c>
      <c r="B3022" s="22" t="s">
        <v>24</v>
      </c>
      <c r="C3022" s="22" t="s">
        <v>94</v>
      </c>
      <c r="D3022" s="22" t="s">
        <v>234</v>
      </c>
      <c r="E3022" s="22" t="s">
        <v>28</v>
      </c>
      <c r="F3022" s="22"/>
      <c r="G3022" s="22"/>
      <c r="H3022" s="22"/>
      <c r="I3022" s="32" t="s">
        <v>2277</v>
      </c>
      <c r="J3022" s="22" t="s">
        <v>33</v>
      </c>
      <c r="K3022" s="38" t="s">
        <v>325</v>
      </c>
      <c r="L3022" s="20">
        <v>912</v>
      </c>
      <c r="M3022" s="29" t="str">
        <f>O3022&amp;"-"&amp;P3022&amp;"-"&amp;Q3022&amp;"-"&amp;R3022&amp;"-"&amp;S3022&amp;"-"&amp;T3022</f>
        <v>SJ-V-05-000D-XV-0912</v>
      </c>
      <c r="N3022" s="32" t="s">
        <v>2277</v>
      </c>
      <c r="O3022" s="21" t="str">
        <f>IFERROR(VLOOKUP(B3022,'字典-基地管理'!A:B,2,FALSE),"未填")</f>
        <v>SJ</v>
      </c>
      <c r="P3022" s="21" t="str">
        <f>IFERROR(VLOOKUP(C3022,'字典-车间管理'!A:B,2,FALSE),"未填")</f>
        <v>V</v>
      </c>
      <c r="Q3022" s="21" t="str">
        <f>IFERROR(VLOOKUP(D3022,'字典-系统管理&amp;工段管理'!C:D,2,FALSE),"未填")</f>
        <v>05</v>
      </c>
      <c r="R3022" s="22" t="str">
        <f>_xlfn.TEXTJOIN("", TRUE, IF(U3022="0", U3022, ""), IF(V3022="0", V3022, ""), IF(W3022="0", W3022, ""), IF(X3022="0", X3022, ""), IF(U3022&lt;&gt;"0", U3022, ""), IF(V3022&lt;&gt;"0", V3022, ""), IF(W3022&lt;&gt;"0", W3022, ""), IF(X3022&lt;&gt;"0", X3022, ""))</f>
        <v>000D</v>
      </c>
      <c r="S3022" s="21" t="str">
        <f>IFERROR(VLOOKUP(K3022,'字典-设备&amp;仪表管理'!A:B,2,FALSE),"未填")</f>
        <v>XV</v>
      </c>
      <c r="T3022" s="26" t="str">
        <f>IF(L3022="","未填",TEXT(L3022,"0000"))</f>
        <v>0912</v>
      </c>
      <c r="U3022" s="22" t="str">
        <f>IFERROR(VLOOKUP(E3022,'字典-系统管理&amp;工段管理'!$A$2:$B$7,2,0),"0")</f>
        <v>D</v>
      </c>
      <c r="V3022" s="22" t="str">
        <f>IFERROR(VLOOKUP(F3022,'字典-系统管理&amp;工段管理'!$A$2:$B$7,2,0),"0")</f>
        <v>0</v>
      </c>
      <c r="W3022" s="22" t="str">
        <f>IFERROR(VLOOKUP(G3022,'字典-系统管理&amp;工段管理'!$A$2:$B$7,2,0),"0")</f>
        <v>0</v>
      </c>
      <c r="X3022" s="22" t="str">
        <f>IFERROR(VLOOKUP(H3022,'字典-系统管理&amp;工段管理'!$A$2:$B$7,2,0),"0")</f>
        <v>0</v>
      </c>
    </row>
    <row r="3023" spans="1:24" x14ac:dyDescent="0.15">
      <c r="A3023" s="19">
        <v>3021</v>
      </c>
      <c r="B3023" s="22" t="s">
        <v>24</v>
      </c>
      <c r="C3023" s="22" t="s">
        <v>94</v>
      </c>
      <c r="D3023" s="22" t="s">
        <v>234</v>
      </c>
      <c r="E3023" s="22" t="s">
        <v>28</v>
      </c>
      <c r="F3023" s="22"/>
      <c r="G3023" s="22"/>
      <c r="H3023" s="22"/>
      <c r="I3023" s="32" t="s">
        <v>2278</v>
      </c>
      <c r="J3023" s="22" t="s">
        <v>33</v>
      </c>
      <c r="K3023" s="38" t="s">
        <v>325</v>
      </c>
      <c r="L3023" s="20">
        <v>913</v>
      </c>
      <c r="M3023" s="29" t="str">
        <f>O3023&amp;"-"&amp;P3023&amp;"-"&amp;Q3023&amp;"-"&amp;R3023&amp;"-"&amp;S3023&amp;"-"&amp;T3023</f>
        <v>SJ-V-05-000D-XV-0913</v>
      </c>
      <c r="N3023" s="32" t="s">
        <v>2278</v>
      </c>
      <c r="O3023" s="21" t="str">
        <f>IFERROR(VLOOKUP(B3023,'字典-基地管理'!A:B,2,FALSE),"未填")</f>
        <v>SJ</v>
      </c>
      <c r="P3023" s="21" t="str">
        <f>IFERROR(VLOOKUP(C3023,'字典-车间管理'!A:B,2,FALSE),"未填")</f>
        <v>V</v>
      </c>
      <c r="Q3023" s="21" t="str">
        <f>IFERROR(VLOOKUP(D3023,'字典-系统管理&amp;工段管理'!C:D,2,FALSE),"未填")</f>
        <v>05</v>
      </c>
      <c r="R3023" s="22" t="str">
        <f>_xlfn.TEXTJOIN("", TRUE, IF(U3023="0", U3023, ""), IF(V3023="0", V3023, ""), IF(W3023="0", W3023, ""), IF(X3023="0", X3023, ""), IF(U3023&lt;&gt;"0", U3023, ""), IF(V3023&lt;&gt;"0", V3023, ""), IF(W3023&lt;&gt;"0", W3023, ""), IF(X3023&lt;&gt;"0", X3023, ""))</f>
        <v>000D</v>
      </c>
      <c r="S3023" s="21" t="str">
        <f>IFERROR(VLOOKUP(K3023,'字典-设备&amp;仪表管理'!A:B,2,FALSE),"未填")</f>
        <v>XV</v>
      </c>
      <c r="T3023" s="26" t="str">
        <f>IF(L3023="","未填",TEXT(L3023,"0000"))</f>
        <v>0913</v>
      </c>
      <c r="U3023" s="22" t="str">
        <f>IFERROR(VLOOKUP(E3023,'字典-系统管理&amp;工段管理'!$A$2:$B$7,2,0),"0")</f>
        <v>D</v>
      </c>
      <c r="V3023" s="22" t="str">
        <f>IFERROR(VLOOKUP(F3023,'字典-系统管理&amp;工段管理'!$A$2:$B$7,2,0),"0")</f>
        <v>0</v>
      </c>
      <c r="W3023" s="22" t="str">
        <f>IFERROR(VLOOKUP(G3023,'字典-系统管理&amp;工段管理'!$A$2:$B$7,2,0),"0")</f>
        <v>0</v>
      </c>
      <c r="X3023" s="22" t="str">
        <f>IFERROR(VLOOKUP(H3023,'字典-系统管理&amp;工段管理'!$A$2:$B$7,2,0),"0")</f>
        <v>0</v>
      </c>
    </row>
    <row r="3024" spans="1:24" x14ac:dyDescent="0.15">
      <c r="A3024" s="19">
        <v>3022</v>
      </c>
      <c r="B3024" s="22" t="s">
        <v>24</v>
      </c>
      <c r="C3024" s="22" t="s">
        <v>94</v>
      </c>
      <c r="D3024" s="22" t="s">
        <v>234</v>
      </c>
      <c r="E3024" s="22" t="s">
        <v>28</v>
      </c>
      <c r="F3024" s="22"/>
      <c r="G3024" s="22"/>
      <c r="H3024" s="22"/>
      <c r="I3024" s="32" t="s">
        <v>2279</v>
      </c>
      <c r="J3024" s="22" t="s">
        <v>33</v>
      </c>
      <c r="K3024" s="38" t="s">
        <v>325</v>
      </c>
      <c r="L3024" s="20">
        <v>914</v>
      </c>
      <c r="M3024" s="29" t="str">
        <f>O3024&amp;"-"&amp;P3024&amp;"-"&amp;Q3024&amp;"-"&amp;R3024&amp;"-"&amp;S3024&amp;"-"&amp;T3024</f>
        <v>SJ-V-05-000D-XV-0914</v>
      </c>
      <c r="N3024" s="32" t="s">
        <v>2279</v>
      </c>
      <c r="O3024" s="21" t="str">
        <f>IFERROR(VLOOKUP(B3024,'字典-基地管理'!A:B,2,FALSE),"未填")</f>
        <v>SJ</v>
      </c>
      <c r="P3024" s="21" t="str">
        <f>IFERROR(VLOOKUP(C3024,'字典-车间管理'!A:B,2,FALSE),"未填")</f>
        <v>V</v>
      </c>
      <c r="Q3024" s="21" t="str">
        <f>IFERROR(VLOOKUP(D3024,'字典-系统管理&amp;工段管理'!C:D,2,FALSE),"未填")</f>
        <v>05</v>
      </c>
      <c r="R3024" s="22" t="str">
        <f>_xlfn.TEXTJOIN("", TRUE, IF(U3024="0", U3024, ""), IF(V3024="0", V3024, ""), IF(W3024="0", W3024, ""), IF(X3024="0", X3024, ""), IF(U3024&lt;&gt;"0", U3024, ""), IF(V3024&lt;&gt;"0", V3024, ""), IF(W3024&lt;&gt;"0", W3024, ""), IF(X3024&lt;&gt;"0", X3024, ""))</f>
        <v>000D</v>
      </c>
      <c r="S3024" s="21" t="str">
        <f>IFERROR(VLOOKUP(K3024,'字典-设备&amp;仪表管理'!A:B,2,FALSE),"未填")</f>
        <v>XV</v>
      </c>
      <c r="T3024" s="26" t="str">
        <f>IF(L3024="","未填",TEXT(L3024,"0000"))</f>
        <v>0914</v>
      </c>
      <c r="U3024" s="22" t="str">
        <f>IFERROR(VLOOKUP(E3024,'字典-系统管理&amp;工段管理'!$A$2:$B$7,2,0),"0")</f>
        <v>D</v>
      </c>
      <c r="V3024" s="22" t="str">
        <f>IFERROR(VLOOKUP(F3024,'字典-系统管理&amp;工段管理'!$A$2:$B$7,2,0),"0")</f>
        <v>0</v>
      </c>
      <c r="W3024" s="22" t="str">
        <f>IFERROR(VLOOKUP(G3024,'字典-系统管理&amp;工段管理'!$A$2:$B$7,2,0),"0")</f>
        <v>0</v>
      </c>
      <c r="X3024" s="22" t="str">
        <f>IFERROR(VLOOKUP(H3024,'字典-系统管理&amp;工段管理'!$A$2:$B$7,2,0),"0")</f>
        <v>0</v>
      </c>
    </row>
    <row r="3025" spans="1:24" x14ac:dyDescent="0.15">
      <c r="A3025" s="19">
        <v>3023</v>
      </c>
      <c r="B3025" s="22" t="s">
        <v>24</v>
      </c>
      <c r="C3025" s="22" t="s">
        <v>94</v>
      </c>
      <c r="D3025" s="22" t="s">
        <v>234</v>
      </c>
      <c r="E3025" s="22" t="s">
        <v>28</v>
      </c>
      <c r="F3025" s="22"/>
      <c r="G3025" s="22"/>
      <c r="H3025" s="22"/>
      <c r="I3025" s="32" t="s">
        <v>2280</v>
      </c>
      <c r="J3025" s="22" t="s">
        <v>33</v>
      </c>
      <c r="K3025" s="38" t="s">
        <v>325</v>
      </c>
      <c r="L3025" s="20">
        <v>915</v>
      </c>
      <c r="M3025" s="29" t="str">
        <f>O3025&amp;"-"&amp;P3025&amp;"-"&amp;Q3025&amp;"-"&amp;R3025&amp;"-"&amp;S3025&amp;"-"&amp;T3025</f>
        <v>SJ-V-05-000D-XV-0915</v>
      </c>
      <c r="N3025" s="32" t="s">
        <v>2280</v>
      </c>
      <c r="O3025" s="21" t="str">
        <f>IFERROR(VLOOKUP(B3025,'字典-基地管理'!A:B,2,FALSE),"未填")</f>
        <v>SJ</v>
      </c>
      <c r="P3025" s="21" t="str">
        <f>IFERROR(VLOOKUP(C3025,'字典-车间管理'!A:B,2,FALSE),"未填")</f>
        <v>V</v>
      </c>
      <c r="Q3025" s="21" t="str">
        <f>IFERROR(VLOOKUP(D3025,'字典-系统管理&amp;工段管理'!C:D,2,FALSE),"未填")</f>
        <v>05</v>
      </c>
      <c r="R3025" s="22" t="str">
        <f>_xlfn.TEXTJOIN("", TRUE, IF(U3025="0", U3025, ""), IF(V3025="0", V3025, ""), IF(W3025="0", W3025, ""), IF(X3025="0", X3025, ""), IF(U3025&lt;&gt;"0", U3025, ""), IF(V3025&lt;&gt;"0", V3025, ""), IF(W3025&lt;&gt;"0", W3025, ""), IF(X3025&lt;&gt;"0", X3025, ""))</f>
        <v>000D</v>
      </c>
      <c r="S3025" s="21" t="str">
        <f>IFERROR(VLOOKUP(K3025,'字典-设备&amp;仪表管理'!A:B,2,FALSE),"未填")</f>
        <v>XV</v>
      </c>
      <c r="T3025" s="26" t="str">
        <f>IF(L3025="","未填",TEXT(L3025,"0000"))</f>
        <v>0915</v>
      </c>
      <c r="U3025" s="22" t="str">
        <f>IFERROR(VLOOKUP(E3025,'字典-系统管理&amp;工段管理'!$A$2:$B$7,2,0),"0")</f>
        <v>D</v>
      </c>
      <c r="V3025" s="22" t="str">
        <f>IFERROR(VLOOKUP(F3025,'字典-系统管理&amp;工段管理'!$A$2:$B$7,2,0),"0")</f>
        <v>0</v>
      </c>
      <c r="W3025" s="22" t="str">
        <f>IFERROR(VLOOKUP(G3025,'字典-系统管理&amp;工段管理'!$A$2:$B$7,2,0),"0")</f>
        <v>0</v>
      </c>
      <c r="X3025" s="22" t="str">
        <f>IFERROR(VLOOKUP(H3025,'字典-系统管理&amp;工段管理'!$A$2:$B$7,2,0),"0")</f>
        <v>0</v>
      </c>
    </row>
    <row r="3026" spans="1:24" x14ac:dyDescent="0.15">
      <c r="A3026" s="19">
        <v>3024</v>
      </c>
      <c r="B3026" s="22" t="s">
        <v>24</v>
      </c>
      <c r="C3026" s="22" t="s">
        <v>94</v>
      </c>
      <c r="D3026" s="22" t="s">
        <v>234</v>
      </c>
      <c r="E3026" s="22" t="s">
        <v>28</v>
      </c>
      <c r="F3026" s="22"/>
      <c r="G3026" s="22"/>
      <c r="H3026" s="22"/>
      <c r="I3026" s="32" t="s">
        <v>2285</v>
      </c>
      <c r="J3026" s="22" t="s">
        <v>33</v>
      </c>
      <c r="K3026" s="38" t="s">
        <v>325</v>
      </c>
      <c r="L3026" s="20">
        <v>916</v>
      </c>
      <c r="M3026" s="29" t="str">
        <f>O3026&amp;"-"&amp;P3026&amp;"-"&amp;Q3026&amp;"-"&amp;R3026&amp;"-"&amp;S3026&amp;"-"&amp;T3026</f>
        <v>SJ-V-05-000D-XV-0916</v>
      </c>
      <c r="N3026" s="32" t="s">
        <v>2285</v>
      </c>
      <c r="O3026" s="21" t="str">
        <f>IFERROR(VLOOKUP(B3026,'字典-基地管理'!A:B,2,FALSE),"未填")</f>
        <v>SJ</v>
      </c>
      <c r="P3026" s="21" t="str">
        <f>IFERROR(VLOOKUP(C3026,'字典-车间管理'!A:B,2,FALSE),"未填")</f>
        <v>V</v>
      </c>
      <c r="Q3026" s="21" t="str">
        <f>IFERROR(VLOOKUP(D3026,'字典-系统管理&amp;工段管理'!C:D,2,FALSE),"未填")</f>
        <v>05</v>
      </c>
      <c r="R3026" s="22" t="str">
        <f>_xlfn.TEXTJOIN("", TRUE, IF(U3026="0", U3026, ""), IF(V3026="0", V3026, ""), IF(W3026="0", W3026, ""), IF(X3026="0", X3026, ""), IF(U3026&lt;&gt;"0", U3026, ""), IF(V3026&lt;&gt;"0", V3026, ""), IF(W3026&lt;&gt;"0", W3026, ""), IF(X3026&lt;&gt;"0", X3026, ""))</f>
        <v>000D</v>
      </c>
      <c r="S3026" s="21" t="str">
        <f>IFERROR(VLOOKUP(K3026,'字典-设备&amp;仪表管理'!A:B,2,FALSE),"未填")</f>
        <v>XV</v>
      </c>
      <c r="T3026" s="26" t="str">
        <f>IF(L3026="","未填",TEXT(L3026,"0000"))</f>
        <v>0916</v>
      </c>
      <c r="U3026" s="22" t="str">
        <f>IFERROR(VLOOKUP(E3026,'字典-系统管理&amp;工段管理'!$A$2:$B$7,2,0),"0")</f>
        <v>D</v>
      </c>
      <c r="V3026" s="22" t="str">
        <f>IFERROR(VLOOKUP(F3026,'字典-系统管理&amp;工段管理'!$A$2:$B$7,2,0),"0")</f>
        <v>0</v>
      </c>
      <c r="W3026" s="22" t="str">
        <f>IFERROR(VLOOKUP(G3026,'字典-系统管理&amp;工段管理'!$A$2:$B$7,2,0),"0")</f>
        <v>0</v>
      </c>
      <c r="X3026" s="22" t="str">
        <f>IFERROR(VLOOKUP(H3026,'字典-系统管理&amp;工段管理'!$A$2:$B$7,2,0),"0")</f>
        <v>0</v>
      </c>
    </row>
    <row r="3027" spans="1:24" x14ac:dyDescent="0.15">
      <c r="A3027" s="19">
        <v>3025</v>
      </c>
      <c r="B3027" s="22" t="s">
        <v>24</v>
      </c>
      <c r="C3027" s="22" t="s">
        <v>94</v>
      </c>
      <c r="D3027" s="22" t="s">
        <v>234</v>
      </c>
      <c r="E3027" s="22" t="s">
        <v>28</v>
      </c>
      <c r="F3027" s="22"/>
      <c r="G3027" s="22"/>
      <c r="H3027" s="22"/>
      <c r="I3027" s="32" t="s">
        <v>2289</v>
      </c>
      <c r="J3027" s="22" t="s">
        <v>33</v>
      </c>
      <c r="K3027" s="38" t="s">
        <v>325</v>
      </c>
      <c r="L3027" s="20">
        <v>917</v>
      </c>
      <c r="M3027" s="29" t="str">
        <f>O3027&amp;"-"&amp;P3027&amp;"-"&amp;Q3027&amp;"-"&amp;R3027&amp;"-"&amp;S3027&amp;"-"&amp;T3027</f>
        <v>SJ-V-05-000D-XV-0917</v>
      </c>
      <c r="N3027" s="32" t="s">
        <v>2289</v>
      </c>
      <c r="O3027" s="21" t="str">
        <f>IFERROR(VLOOKUP(B3027,'字典-基地管理'!A:B,2,FALSE),"未填")</f>
        <v>SJ</v>
      </c>
      <c r="P3027" s="21" t="str">
        <f>IFERROR(VLOOKUP(C3027,'字典-车间管理'!A:B,2,FALSE),"未填")</f>
        <v>V</v>
      </c>
      <c r="Q3027" s="21" t="str">
        <f>IFERROR(VLOOKUP(D3027,'字典-系统管理&amp;工段管理'!C:D,2,FALSE),"未填")</f>
        <v>05</v>
      </c>
      <c r="R3027" s="22" t="str">
        <f>_xlfn.TEXTJOIN("", TRUE, IF(U3027="0", U3027, ""), IF(V3027="0", V3027, ""), IF(W3027="0", W3027, ""), IF(X3027="0", X3027, ""), IF(U3027&lt;&gt;"0", U3027, ""), IF(V3027&lt;&gt;"0", V3027, ""), IF(W3027&lt;&gt;"0", W3027, ""), IF(X3027&lt;&gt;"0", X3027, ""))</f>
        <v>000D</v>
      </c>
      <c r="S3027" s="21" t="str">
        <f>IFERROR(VLOOKUP(K3027,'字典-设备&amp;仪表管理'!A:B,2,FALSE),"未填")</f>
        <v>XV</v>
      </c>
      <c r="T3027" s="26" t="str">
        <f>IF(L3027="","未填",TEXT(L3027,"0000"))</f>
        <v>0917</v>
      </c>
      <c r="U3027" s="22" t="str">
        <f>IFERROR(VLOOKUP(E3027,'字典-系统管理&amp;工段管理'!$A$2:$B$7,2,0),"0")</f>
        <v>D</v>
      </c>
      <c r="V3027" s="22" t="str">
        <f>IFERROR(VLOOKUP(F3027,'字典-系统管理&amp;工段管理'!$A$2:$B$7,2,0),"0")</f>
        <v>0</v>
      </c>
      <c r="W3027" s="22" t="str">
        <f>IFERROR(VLOOKUP(G3027,'字典-系统管理&amp;工段管理'!$A$2:$B$7,2,0),"0")</f>
        <v>0</v>
      </c>
      <c r="X3027" s="22" t="str">
        <f>IFERROR(VLOOKUP(H3027,'字典-系统管理&amp;工段管理'!$A$2:$B$7,2,0),"0")</f>
        <v>0</v>
      </c>
    </row>
    <row r="3028" spans="1:24" x14ac:dyDescent="0.15">
      <c r="A3028" s="19">
        <v>3026</v>
      </c>
      <c r="B3028" s="22" t="s">
        <v>24</v>
      </c>
      <c r="C3028" s="22" t="s">
        <v>94</v>
      </c>
      <c r="D3028" s="22" t="s">
        <v>234</v>
      </c>
      <c r="E3028" s="22" t="s">
        <v>28</v>
      </c>
      <c r="F3028" s="22"/>
      <c r="G3028" s="22"/>
      <c r="H3028" s="22"/>
      <c r="I3028" s="32" t="s">
        <v>2293</v>
      </c>
      <c r="J3028" s="22" t="s">
        <v>33</v>
      </c>
      <c r="K3028" s="38" t="s">
        <v>325</v>
      </c>
      <c r="L3028" s="20">
        <v>918</v>
      </c>
      <c r="M3028" s="29" t="str">
        <f>O3028&amp;"-"&amp;P3028&amp;"-"&amp;Q3028&amp;"-"&amp;R3028&amp;"-"&amp;S3028&amp;"-"&amp;T3028</f>
        <v>SJ-V-05-000D-XV-0918</v>
      </c>
      <c r="N3028" s="32" t="s">
        <v>2293</v>
      </c>
      <c r="O3028" s="21" t="str">
        <f>IFERROR(VLOOKUP(B3028,'字典-基地管理'!A:B,2,FALSE),"未填")</f>
        <v>SJ</v>
      </c>
      <c r="P3028" s="21" t="str">
        <f>IFERROR(VLOOKUP(C3028,'字典-车间管理'!A:B,2,FALSE),"未填")</f>
        <v>V</v>
      </c>
      <c r="Q3028" s="21" t="str">
        <f>IFERROR(VLOOKUP(D3028,'字典-系统管理&amp;工段管理'!C:D,2,FALSE),"未填")</f>
        <v>05</v>
      </c>
      <c r="R3028" s="22" t="str">
        <f>_xlfn.TEXTJOIN("", TRUE, IF(U3028="0", U3028, ""), IF(V3028="0", V3028, ""), IF(W3028="0", W3028, ""), IF(X3028="0", X3028, ""), IF(U3028&lt;&gt;"0", U3028, ""), IF(V3028&lt;&gt;"0", V3028, ""), IF(W3028&lt;&gt;"0", W3028, ""), IF(X3028&lt;&gt;"0", X3028, ""))</f>
        <v>000D</v>
      </c>
      <c r="S3028" s="21" t="str">
        <f>IFERROR(VLOOKUP(K3028,'字典-设备&amp;仪表管理'!A:B,2,FALSE),"未填")</f>
        <v>XV</v>
      </c>
      <c r="T3028" s="26" t="str">
        <f>IF(L3028="","未填",TEXT(L3028,"0000"))</f>
        <v>0918</v>
      </c>
      <c r="U3028" s="22" t="str">
        <f>IFERROR(VLOOKUP(E3028,'字典-系统管理&amp;工段管理'!$A$2:$B$7,2,0),"0")</f>
        <v>D</v>
      </c>
      <c r="V3028" s="22" t="str">
        <f>IFERROR(VLOOKUP(F3028,'字典-系统管理&amp;工段管理'!$A$2:$B$7,2,0),"0")</f>
        <v>0</v>
      </c>
      <c r="W3028" s="22" t="str">
        <f>IFERROR(VLOOKUP(G3028,'字典-系统管理&amp;工段管理'!$A$2:$B$7,2,0),"0")</f>
        <v>0</v>
      </c>
      <c r="X3028" s="22" t="str">
        <f>IFERROR(VLOOKUP(H3028,'字典-系统管理&amp;工段管理'!$A$2:$B$7,2,0),"0")</f>
        <v>0</v>
      </c>
    </row>
    <row r="3029" spans="1:24" x14ac:dyDescent="0.15">
      <c r="A3029" s="19">
        <v>3027</v>
      </c>
      <c r="B3029" s="22" t="s">
        <v>24</v>
      </c>
      <c r="C3029" s="22" t="s">
        <v>94</v>
      </c>
      <c r="D3029" s="22" t="s">
        <v>234</v>
      </c>
      <c r="E3029" s="22" t="s">
        <v>28</v>
      </c>
      <c r="F3029" s="22"/>
      <c r="G3029" s="22"/>
      <c r="H3029" s="22"/>
      <c r="I3029" s="32" t="s">
        <v>2297</v>
      </c>
      <c r="J3029" s="22" t="s">
        <v>33</v>
      </c>
      <c r="K3029" s="38" t="s">
        <v>325</v>
      </c>
      <c r="L3029" s="20">
        <v>919</v>
      </c>
      <c r="M3029" s="29" t="str">
        <f>O3029&amp;"-"&amp;P3029&amp;"-"&amp;Q3029&amp;"-"&amp;R3029&amp;"-"&amp;S3029&amp;"-"&amp;T3029</f>
        <v>SJ-V-05-000D-XV-0919</v>
      </c>
      <c r="N3029" s="32" t="s">
        <v>2297</v>
      </c>
      <c r="O3029" s="21" t="str">
        <f>IFERROR(VLOOKUP(B3029,'字典-基地管理'!A:B,2,FALSE),"未填")</f>
        <v>SJ</v>
      </c>
      <c r="P3029" s="21" t="str">
        <f>IFERROR(VLOOKUP(C3029,'字典-车间管理'!A:B,2,FALSE),"未填")</f>
        <v>V</v>
      </c>
      <c r="Q3029" s="21" t="str">
        <f>IFERROR(VLOOKUP(D3029,'字典-系统管理&amp;工段管理'!C:D,2,FALSE),"未填")</f>
        <v>05</v>
      </c>
      <c r="R3029" s="22" t="str">
        <f>_xlfn.TEXTJOIN("", TRUE, IF(U3029="0", U3029, ""), IF(V3029="0", V3029, ""), IF(W3029="0", W3029, ""), IF(X3029="0", X3029, ""), IF(U3029&lt;&gt;"0", U3029, ""), IF(V3029&lt;&gt;"0", V3029, ""), IF(W3029&lt;&gt;"0", W3029, ""), IF(X3029&lt;&gt;"0", X3029, ""))</f>
        <v>000D</v>
      </c>
      <c r="S3029" s="21" t="str">
        <f>IFERROR(VLOOKUP(K3029,'字典-设备&amp;仪表管理'!A:B,2,FALSE),"未填")</f>
        <v>XV</v>
      </c>
      <c r="T3029" s="26" t="str">
        <f>IF(L3029="","未填",TEXT(L3029,"0000"))</f>
        <v>0919</v>
      </c>
      <c r="U3029" s="22" t="str">
        <f>IFERROR(VLOOKUP(E3029,'字典-系统管理&amp;工段管理'!$A$2:$B$7,2,0),"0")</f>
        <v>D</v>
      </c>
      <c r="V3029" s="22" t="str">
        <f>IFERROR(VLOOKUP(F3029,'字典-系统管理&amp;工段管理'!$A$2:$B$7,2,0),"0")</f>
        <v>0</v>
      </c>
      <c r="W3029" s="22" t="str">
        <f>IFERROR(VLOOKUP(G3029,'字典-系统管理&amp;工段管理'!$A$2:$B$7,2,0),"0")</f>
        <v>0</v>
      </c>
      <c r="X3029" s="22" t="str">
        <f>IFERROR(VLOOKUP(H3029,'字典-系统管理&amp;工段管理'!$A$2:$B$7,2,0),"0")</f>
        <v>0</v>
      </c>
    </row>
    <row r="3030" spans="1:24" x14ac:dyDescent="0.15">
      <c r="A3030" s="19">
        <v>3028</v>
      </c>
      <c r="B3030" s="22" t="s">
        <v>24</v>
      </c>
      <c r="C3030" s="22" t="s">
        <v>94</v>
      </c>
      <c r="D3030" s="22" t="s">
        <v>234</v>
      </c>
      <c r="E3030" s="22" t="s">
        <v>28</v>
      </c>
      <c r="F3030" s="22"/>
      <c r="G3030" s="22"/>
      <c r="H3030" s="22"/>
      <c r="I3030" s="32" t="s">
        <v>2301</v>
      </c>
      <c r="J3030" s="22" t="s">
        <v>33</v>
      </c>
      <c r="K3030" s="38" t="s">
        <v>325</v>
      </c>
      <c r="L3030" s="20">
        <v>920</v>
      </c>
      <c r="M3030" s="29" t="str">
        <f>O3030&amp;"-"&amp;P3030&amp;"-"&amp;Q3030&amp;"-"&amp;R3030&amp;"-"&amp;S3030&amp;"-"&amp;T3030</f>
        <v>SJ-V-05-000D-XV-0920</v>
      </c>
      <c r="N3030" s="32" t="s">
        <v>2301</v>
      </c>
      <c r="O3030" s="21" t="str">
        <f>IFERROR(VLOOKUP(B3030,'字典-基地管理'!A:B,2,FALSE),"未填")</f>
        <v>SJ</v>
      </c>
      <c r="P3030" s="21" t="str">
        <f>IFERROR(VLOOKUP(C3030,'字典-车间管理'!A:B,2,FALSE),"未填")</f>
        <v>V</v>
      </c>
      <c r="Q3030" s="21" t="str">
        <f>IFERROR(VLOOKUP(D3030,'字典-系统管理&amp;工段管理'!C:D,2,FALSE),"未填")</f>
        <v>05</v>
      </c>
      <c r="R3030" s="22" t="str">
        <f>_xlfn.TEXTJOIN("", TRUE, IF(U3030="0", U3030, ""), IF(V3030="0", V3030, ""), IF(W3030="0", W3030, ""), IF(X3030="0", X3030, ""), IF(U3030&lt;&gt;"0", U3030, ""), IF(V3030&lt;&gt;"0", V3030, ""), IF(W3030&lt;&gt;"0", W3030, ""), IF(X3030&lt;&gt;"0", X3030, ""))</f>
        <v>000D</v>
      </c>
      <c r="S3030" s="21" t="str">
        <f>IFERROR(VLOOKUP(K3030,'字典-设备&amp;仪表管理'!A:B,2,FALSE),"未填")</f>
        <v>XV</v>
      </c>
      <c r="T3030" s="26" t="str">
        <f>IF(L3030="","未填",TEXT(L3030,"0000"))</f>
        <v>0920</v>
      </c>
      <c r="U3030" s="22" t="str">
        <f>IFERROR(VLOOKUP(E3030,'字典-系统管理&amp;工段管理'!$A$2:$B$7,2,0),"0")</f>
        <v>D</v>
      </c>
      <c r="V3030" s="22" t="str">
        <f>IFERROR(VLOOKUP(F3030,'字典-系统管理&amp;工段管理'!$A$2:$B$7,2,0),"0")</f>
        <v>0</v>
      </c>
      <c r="W3030" s="22" t="str">
        <f>IFERROR(VLOOKUP(G3030,'字典-系统管理&amp;工段管理'!$A$2:$B$7,2,0),"0")</f>
        <v>0</v>
      </c>
      <c r="X3030" s="22" t="str">
        <f>IFERROR(VLOOKUP(H3030,'字典-系统管理&amp;工段管理'!$A$2:$B$7,2,0),"0")</f>
        <v>0</v>
      </c>
    </row>
    <row r="3031" spans="1:24" x14ac:dyDescent="0.15">
      <c r="A3031" s="19">
        <v>3029</v>
      </c>
      <c r="B3031" s="22" t="s">
        <v>24</v>
      </c>
      <c r="C3031" s="22" t="s">
        <v>94</v>
      </c>
      <c r="D3031" s="22" t="s">
        <v>234</v>
      </c>
      <c r="E3031" s="22" t="s">
        <v>28</v>
      </c>
      <c r="F3031" s="22"/>
      <c r="G3031" s="22"/>
      <c r="H3031" s="22"/>
      <c r="I3031" s="32" t="s">
        <v>2305</v>
      </c>
      <c r="J3031" s="22" t="s">
        <v>33</v>
      </c>
      <c r="K3031" s="38" t="s">
        <v>325</v>
      </c>
      <c r="L3031" s="20">
        <v>921</v>
      </c>
      <c r="M3031" s="29" t="str">
        <f>O3031&amp;"-"&amp;P3031&amp;"-"&amp;Q3031&amp;"-"&amp;R3031&amp;"-"&amp;S3031&amp;"-"&amp;T3031</f>
        <v>SJ-V-05-000D-XV-0921</v>
      </c>
      <c r="N3031" s="32" t="s">
        <v>2305</v>
      </c>
      <c r="O3031" s="21" t="str">
        <f>IFERROR(VLOOKUP(B3031,'字典-基地管理'!A:B,2,FALSE),"未填")</f>
        <v>SJ</v>
      </c>
      <c r="P3031" s="21" t="str">
        <f>IFERROR(VLOOKUP(C3031,'字典-车间管理'!A:B,2,FALSE),"未填")</f>
        <v>V</v>
      </c>
      <c r="Q3031" s="21" t="str">
        <f>IFERROR(VLOOKUP(D3031,'字典-系统管理&amp;工段管理'!C:D,2,FALSE),"未填")</f>
        <v>05</v>
      </c>
      <c r="R3031" s="22" t="str">
        <f>_xlfn.TEXTJOIN("", TRUE, IF(U3031="0", U3031, ""), IF(V3031="0", V3031, ""), IF(W3031="0", W3031, ""), IF(X3031="0", X3031, ""), IF(U3031&lt;&gt;"0", U3031, ""), IF(V3031&lt;&gt;"0", V3031, ""), IF(W3031&lt;&gt;"0", W3031, ""), IF(X3031&lt;&gt;"0", X3031, ""))</f>
        <v>000D</v>
      </c>
      <c r="S3031" s="21" t="str">
        <f>IFERROR(VLOOKUP(K3031,'字典-设备&amp;仪表管理'!A:B,2,FALSE),"未填")</f>
        <v>XV</v>
      </c>
      <c r="T3031" s="26" t="str">
        <f>IF(L3031="","未填",TEXT(L3031,"0000"))</f>
        <v>0921</v>
      </c>
      <c r="U3031" s="22" t="str">
        <f>IFERROR(VLOOKUP(E3031,'字典-系统管理&amp;工段管理'!$A$2:$B$7,2,0),"0")</f>
        <v>D</v>
      </c>
      <c r="V3031" s="22" t="str">
        <f>IFERROR(VLOOKUP(F3031,'字典-系统管理&amp;工段管理'!$A$2:$B$7,2,0),"0")</f>
        <v>0</v>
      </c>
      <c r="W3031" s="22" t="str">
        <f>IFERROR(VLOOKUP(G3031,'字典-系统管理&amp;工段管理'!$A$2:$B$7,2,0),"0")</f>
        <v>0</v>
      </c>
      <c r="X3031" s="22" t="str">
        <f>IFERROR(VLOOKUP(H3031,'字典-系统管理&amp;工段管理'!$A$2:$B$7,2,0),"0")</f>
        <v>0</v>
      </c>
    </row>
    <row r="3032" spans="1:24" x14ac:dyDescent="0.15">
      <c r="A3032" s="19">
        <v>3030</v>
      </c>
      <c r="B3032" s="22" t="s">
        <v>24</v>
      </c>
      <c r="C3032" s="22" t="s">
        <v>94</v>
      </c>
      <c r="D3032" s="22" t="s">
        <v>234</v>
      </c>
      <c r="E3032" s="22" t="s">
        <v>28</v>
      </c>
      <c r="F3032" s="22"/>
      <c r="G3032" s="22"/>
      <c r="H3032" s="22"/>
      <c r="I3032" s="32" t="s">
        <v>2309</v>
      </c>
      <c r="J3032" s="22" t="s">
        <v>33</v>
      </c>
      <c r="K3032" s="38" t="s">
        <v>325</v>
      </c>
      <c r="L3032" s="20">
        <v>922</v>
      </c>
      <c r="M3032" s="29" t="str">
        <f>O3032&amp;"-"&amp;P3032&amp;"-"&amp;Q3032&amp;"-"&amp;R3032&amp;"-"&amp;S3032&amp;"-"&amp;T3032</f>
        <v>SJ-V-05-000D-XV-0922</v>
      </c>
      <c r="N3032" s="32" t="s">
        <v>2309</v>
      </c>
      <c r="O3032" s="21" t="str">
        <f>IFERROR(VLOOKUP(B3032,'字典-基地管理'!A:B,2,FALSE),"未填")</f>
        <v>SJ</v>
      </c>
      <c r="P3032" s="21" t="str">
        <f>IFERROR(VLOOKUP(C3032,'字典-车间管理'!A:B,2,FALSE),"未填")</f>
        <v>V</v>
      </c>
      <c r="Q3032" s="21" t="str">
        <f>IFERROR(VLOOKUP(D3032,'字典-系统管理&amp;工段管理'!C:D,2,FALSE),"未填")</f>
        <v>05</v>
      </c>
      <c r="R3032" s="22" t="str">
        <f>_xlfn.TEXTJOIN("", TRUE, IF(U3032="0", U3032, ""), IF(V3032="0", V3032, ""), IF(W3032="0", W3032, ""), IF(X3032="0", X3032, ""), IF(U3032&lt;&gt;"0", U3032, ""), IF(V3032&lt;&gt;"0", V3032, ""), IF(W3032&lt;&gt;"0", W3032, ""), IF(X3032&lt;&gt;"0", X3032, ""))</f>
        <v>000D</v>
      </c>
      <c r="S3032" s="21" t="str">
        <f>IFERROR(VLOOKUP(K3032,'字典-设备&amp;仪表管理'!A:B,2,FALSE),"未填")</f>
        <v>XV</v>
      </c>
      <c r="T3032" s="26" t="str">
        <f>IF(L3032="","未填",TEXT(L3032,"0000"))</f>
        <v>0922</v>
      </c>
      <c r="U3032" s="22" t="str">
        <f>IFERROR(VLOOKUP(E3032,'字典-系统管理&amp;工段管理'!$A$2:$B$7,2,0),"0")</f>
        <v>D</v>
      </c>
      <c r="V3032" s="22" t="str">
        <f>IFERROR(VLOOKUP(F3032,'字典-系统管理&amp;工段管理'!$A$2:$B$7,2,0),"0")</f>
        <v>0</v>
      </c>
      <c r="W3032" s="22" t="str">
        <f>IFERROR(VLOOKUP(G3032,'字典-系统管理&amp;工段管理'!$A$2:$B$7,2,0),"0")</f>
        <v>0</v>
      </c>
      <c r="X3032" s="22" t="str">
        <f>IFERROR(VLOOKUP(H3032,'字典-系统管理&amp;工段管理'!$A$2:$B$7,2,0),"0")</f>
        <v>0</v>
      </c>
    </row>
    <row r="3033" spans="1:24" x14ac:dyDescent="0.15">
      <c r="A3033" s="19">
        <v>3031</v>
      </c>
      <c r="B3033" s="22" t="s">
        <v>24</v>
      </c>
      <c r="C3033" s="22" t="s">
        <v>94</v>
      </c>
      <c r="D3033" s="22" t="s">
        <v>234</v>
      </c>
      <c r="E3033" s="22" t="s">
        <v>28</v>
      </c>
      <c r="F3033" s="22"/>
      <c r="G3033" s="22"/>
      <c r="H3033" s="22"/>
      <c r="I3033" s="32" t="s">
        <v>2313</v>
      </c>
      <c r="J3033" s="22" t="s">
        <v>33</v>
      </c>
      <c r="K3033" s="38" t="s">
        <v>325</v>
      </c>
      <c r="L3033" s="20">
        <v>923</v>
      </c>
      <c r="M3033" s="29" t="str">
        <f>O3033&amp;"-"&amp;P3033&amp;"-"&amp;Q3033&amp;"-"&amp;R3033&amp;"-"&amp;S3033&amp;"-"&amp;T3033</f>
        <v>SJ-V-05-000D-XV-0923</v>
      </c>
      <c r="N3033" s="32" t="s">
        <v>2313</v>
      </c>
      <c r="O3033" s="21" t="str">
        <f>IFERROR(VLOOKUP(B3033,'字典-基地管理'!A:B,2,FALSE),"未填")</f>
        <v>SJ</v>
      </c>
      <c r="P3033" s="21" t="str">
        <f>IFERROR(VLOOKUP(C3033,'字典-车间管理'!A:B,2,FALSE),"未填")</f>
        <v>V</v>
      </c>
      <c r="Q3033" s="21" t="str">
        <f>IFERROR(VLOOKUP(D3033,'字典-系统管理&amp;工段管理'!C:D,2,FALSE),"未填")</f>
        <v>05</v>
      </c>
      <c r="R3033" s="22" t="str">
        <f>_xlfn.TEXTJOIN("", TRUE, IF(U3033="0", U3033, ""), IF(V3033="0", V3033, ""), IF(W3033="0", W3033, ""), IF(X3033="0", X3033, ""), IF(U3033&lt;&gt;"0", U3033, ""), IF(V3033&lt;&gt;"0", V3033, ""), IF(W3033&lt;&gt;"0", W3033, ""), IF(X3033&lt;&gt;"0", X3033, ""))</f>
        <v>000D</v>
      </c>
      <c r="S3033" s="21" t="str">
        <f>IFERROR(VLOOKUP(K3033,'字典-设备&amp;仪表管理'!A:B,2,FALSE),"未填")</f>
        <v>XV</v>
      </c>
      <c r="T3033" s="26" t="str">
        <f>IF(L3033="","未填",TEXT(L3033,"0000"))</f>
        <v>0923</v>
      </c>
      <c r="U3033" s="22" t="str">
        <f>IFERROR(VLOOKUP(E3033,'字典-系统管理&amp;工段管理'!$A$2:$B$7,2,0),"0")</f>
        <v>D</v>
      </c>
      <c r="V3033" s="22" t="str">
        <f>IFERROR(VLOOKUP(F3033,'字典-系统管理&amp;工段管理'!$A$2:$B$7,2,0),"0")</f>
        <v>0</v>
      </c>
      <c r="W3033" s="22" t="str">
        <f>IFERROR(VLOOKUP(G3033,'字典-系统管理&amp;工段管理'!$A$2:$B$7,2,0),"0")</f>
        <v>0</v>
      </c>
      <c r="X3033" s="22" t="str">
        <f>IFERROR(VLOOKUP(H3033,'字典-系统管理&amp;工段管理'!$A$2:$B$7,2,0),"0")</f>
        <v>0</v>
      </c>
    </row>
    <row r="3034" spans="1:24" x14ac:dyDescent="0.15">
      <c r="A3034" s="19">
        <v>3032</v>
      </c>
      <c r="B3034" s="22" t="s">
        <v>24</v>
      </c>
      <c r="C3034" s="22" t="s">
        <v>94</v>
      </c>
      <c r="D3034" s="22" t="s">
        <v>234</v>
      </c>
      <c r="E3034" s="22" t="s">
        <v>28</v>
      </c>
      <c r="F3034" s="22"/>
      <c r="G3034" s="22"/>
      <c r="H3034" s="22"/>
      <c r="I3034" s="32" t="s">
        <v>2317</v>
      </c>
      <c r="J3034" s="22" t="s">
        <v>33</v>
      </c>
      <c r="K3034" s="38" t="s">
        <v>325</v>
      </c>
      <c r="L3034" s="20">
        <v>924</v>
      </c>
      <c r="M3034" s="29" t="str">
        <f>O3034&amp;"-"&amp;P3034&amp;"-"&amp;Q3034&amp;"-"&amp;R3034&amp;"-"&amp;S3034&amp;"-"&amp;T3034</f>
        <v>SJ-V-05-000D-XV-0924</v>
      </c>
      <c r="N3034" s="32" t="s">
        <v>2317</v>
      </c>
      <c r="O3034" s="21" t="str">
        <f>IFERROR(VLOOKUP(B3034,'字典-基地管理'!A:B,2,FALSE),"未填")</f>
        <v>SJ</v>
      </c>
      <c r="P3034" s="21" t="str">
        <f>IFERROR(VLOOKUP(C3034,'字典-车间管理'!A:B,2,FALSE),"未填")</f>
        <v>V</v>
      </c>
      <c r="Q3034" s="21" t="str">
        <f>IFERROR(VLOOKUP(D3034,'字典-系统管理&amp;工段管理'!C:D,2,FALSE),"未填")</f>
        <v>05</v>
      </c>
      <c r="R3034" s="22" t="str">
        <f>_xlfn.TEXTJOIN("", TRUE, IF(U3034="0", U3034, ""), IF(V3034="0", V3034, ""), IF(W3034="0", W3034, ""), IF(X3034="0", X3034, ""), IF(U3034&lt;&gt;"0", U3034, ""), IF(V3034&lt;&gt;"0", V3034, ""), IF(W3034&lt;&gt;"0", W3034, ""), IF(X3034&lt;&gt;"0", X3034, ""))</f>
        <v>000D</v>
      </c>
      <c r="S3034" s="21" t="str">
        <f>IFERROR(VLOOKUP(K3034,'字典-设备&amp;仪表管理'!A:B,2,FALSE),"未填")</f>
        <v>XV</v>
      </c>
      <c r="T3034" s="26" t="str">
        <f>IF(L3034="","未填",TEXT(L3034,"0000"))</f>
        <v>0924</v>
      </c>
      <c r="U3034" s="22" t="str">
        <f>IFERROR(VLOOKUP(E3034,'字典-系统管理&amp;工段管理'!$A$2:$B$7,2,0),"0")</f>
        <v>D</v>
      </c>
      <c r="V3034" s="22" t="str">
        <f>IFERROR(VLOOKUP(F3034,'字典-系统管理&amp;工段管理'!$A$2:$B$7,2,0),"0")</f>
        <v>0</v>
      </c>
      <c r="W3034" s="22" t="str">
        <f>IFERROR(VLOOKUP(G3034,'字典-系统管理&amp;工段管理'!$A$2:$B$7,2,0),"0")</f>
        <v>0</v>
      </c>
      <c r="X3034" s="22" t="str">
        <f>IFERROR(VLOOKUP(H3034,'字典-系统管理&amp;工段管理'!$A$2:$B$7,2,0),"0")</f>
        <v>0</v>
      </c>
    </row>
    <row r="3035" spans="1:24" x14ac:dyDescent="0.15">
      <c r="A3035" s="19">
        <v>3033</v>
      </c>
      <c r="B3035" s="22" t="s">
        <v>24</v>
      </c>
      <c r="C3035" s="22" t="s">
        <v>94</v>
      </c>
      <c r="D3035" s="22" t="s">
        <v>234</v>
      </c>
      <c r="E3035" s="22" t="s">
        <v>28</v>
      </c>
      <c r="F3035" s="22"/>
      <c r="G3035" s="22"/>
      <c r="H3035" s="22"/>
      <c r="I3035" s="32" t="s">
        <v>2318</v>
      </c>
      <c r="J3035" s="22" t="s">
        <v>33</v>
      </c>
      <c r="K3035" s="38" t="s">
        <v>325</v>
      </c>
      <c r="L3035" s="20">
        <v>925</v>
      </c>
      <c r="M3035" s="29" t="str">
        <f>O3035&amp;"-"&amp;P3035&amp;"-"&amp;Q3035&amp;"-"&amp;R3035&amp;"-"&amp;S3035&amp;"-"&amp;T3035</f>
        <v>SJ-V-05-000D-XV-0925</v>
      </c>
      <c r="N3035" s="32" t="s">
        <v>2318</v>
      </c>
      <c r="O3035" s="21" t="str">
        <f>IFERROR(VLOOKUP(B3035,'字典-基地管理'!A:B,2,FALSE),"未填")</f>
        <v>SJ</v>
      </c>
      <c r="P3035" s="21" t="str">
        <f>IFERROR(VLOOKUP(C3035,'字典-车间管理'!A:B,2,FALSE),"未填")</f>
        <v>V</v>
      </c>
      <c r="Q3035" s="21" t="str">
        <f>IFERROR(VLOOKUP(D3035,'字典-系统管理&amp;工段管理'!C:D,2,FALSE),"未填")</f>
        <v>05</v>
      </c>
      <c r="R3035" s="22" t="str">
        <f>_xlfn.TEXTJOIN("", TRUE, IF(U3035="0", U3035, ""), IF(V3035="0", V3035, ""), IF(W3035="0", W3035, ""), IF(X3035="0", X3035, ""), IF(U3035&lt;&gt;"0", U3035, ""), IF(V3035&lt;&gt;"0", V3035, ""), IF(W3035&lt;&gt;"0", W3035, ""), IF(X3035&lt;&gt;"0", X3035, ""))</f>
        <v>000D</v>
      </c>
      <c r="S3035" s="21" t="str">
        <f>IFERROR(VLOOKUP(K3035,'字典-设备&amp;仪表管理'!A:B,2,FALSE),"未填")</f>
        <v>XV</v>
      </c>
      <c r="T3035" s="26" t="str">
        <f>IF(L3035="","未填",TEXT(L3035,"0000"))</f>
        <v>0925</v>
      </c>
      <c r="U3035" s="22" t="str">
        <f>IFERROR(VLOOKUP(E3035,'字典-系统管理&amp;工段管理'!$A$2:$B$7,2,0),"0")</f>
        <v>D</v>
      </c>
      <c r="V3035" s="22" t="str">
        <f>IFERROR(VLOOKUP(F3035,'字典-系统管理&amp;工段管理'!$A$2:$B$7,2,0),"0")</f>
        <v>0</v>
      </c>
      <c r="W3035" s="22" t="str">
        <f>IFERROR(VLOOKUP(G3035,'字典-系统管理&amp;工段管理'!$A$2:$B$7,2,0),"0")</f>
        <v>0</v>
      </c>
      <c r="X3035" s="22" t="str">
        <f>IFERROR(VLOOKUP(H3035,'字典-系统管理&amp;工段管理'!$A$2:$B$7,2,0),"0")</f>
        <v>0</v>
      </c>
    </row>
    <row r="3036" spans="1:24" x14ac:dyDescent="0.15">
      <c r="A3036" s="19">
        <v>3034</v>
      </c>
      <c r="B3036" s="22" t="s">
        <v>24</v>
      </c>
      <c r="C3036" s="22" t="s">
        <v>94</v>
      </c>
      <c r="D3036" s="22" t="s">
        <v>234</v>
      </c>
      <c r="E3036" s="22" t="s">
        <v>28</v>
      </c>
      <c r="F3036" s="22"/>
      <c r="G3036" s="22"/>
      <c r="H3036" s="22"/>
      <c r="I3036" s="32" t="s">
        <v>2319</v>
      </c>
      <c r="J3036" s="22" t="s">
        <v>33</v>
      </c>
      <c r="K3036" s="38" t="s">
        <v>325</v>
      </c>
      <c r="L3036" s="20">
        <v>926</v>
      </c>
      <c r="M3036" s="29" t="str">
        <f>O3036&amp;"-"&amp;P3036&amp;"-"&amp;Q3036&amp;"-"&amp;R3036&amp;"-"&amp;S3036&amp;"-"&amp;T3036</f>
        <v>SJ-V-05-000D-XV-0926</v>
      </c>
      <c r="N3036" s="32" t="s">
        <v>2319</v>
      </c>
      <c r="O3036" s="21" t="str">
        <f>IFERROR(VLOOKUP(B3036,'字典-基地管理'!A:B,2,FALSE),"未填")</f>
        <v>SJ</v>
      </c>
      <c r="P3036" s="21" t="str">
        <f>IFERROR(VLOOKUP(C3036,'字典-车间管理'!A:B,2,FALSE),"未填")</f>
        <v>V</v>
      </c>
      <c r="Q3036" s="21" t="str">
        <f>IFERROR(VLOOKUP(D3036,'字典-系统管理&amp;工段管理'!C:D,2,FALSE),"未填")</f>
        <v>05</v>
      </c>
      <c r="R3036" s="22" t="str">
        <f>_xlfn.TEXTJOIN("", TRUE, IF(U3036="0", U3036, ""), IF(V3036="0", V3036, ""), IF(W3036="0", W3036, ""), IF(X3036="0", X3036, ""), IF(U3036&lt;&gt;"0", U3036, ""), IF(V3036&lt;&gt;"0", V3036, ""), IF(W3036&lt;&gt;"0", W3036, ""), IF(X3036&lt;&gt;"0", X3036, ""))</f>
        <v>000D</v>
      </c>
      <c r="S3036" s="21" t="str">
        <f>IFERROR(VLOOKUP(K3036,'字典-设备&amp;仪表管理'!A:B,2,FALSE),"未填")</f>
        <v>XV</v>
      </c>
      <c r="T3036" s="26" t="str">
        <f>IF(L3036="","未填",TEXT(L3036,"0000"))</f>
        <v>0926</v>
      </c>
      <c r="U3036" s="22" t="str">
        <f>IFERROR(VLOOKUP(E3036,'字典-系统管理&amp;工段管理'!$A$2:$B$7,2,0),"0")</f>
        <v>D</v>
      </c>
      <c r="V3036" s="22" t="str">
        <f>IFERROR(VLOOKUP(F3036,'字典-系统管理&amp;工段管理'!$A$2:$B$7,2,0),"0")</f>
        <v>0</v>
      </c>
      <c r="W3036" s="22" t="str">
        <f>IFERROR(VLOOKUP(G3036,'字典-系统管理&amp;工段管理'!$A$2:$B$7,2,0),"0")</f>
        <v>0</v>
      </c>
      <c r="X3036" s="22" t="str">
        <f>IFERROR(VLOOKUP(H3036,'字典-系统管理&amp;工段管理'!$A$2:$B$7,2,0),"0")</f>
        <v>0</v>
      </c>
    </row>
    <row r="3037" spans="1:24" x14ac:dyDescent="0.15">
      <c r="A3037" s="19">
        <v>3035</v>
      </c>
      <c r="B3037" s="22" t="s">
        <v>24</v>
      </c>
      <c r="C3037" s="22" t="s">
        <v>94</v>
      </c>
      <c r="D3037" s="22" t="s">
        <v>234</v>
      </c>
      <c r="E3037" s="22" t="s">
        <v>28</v>
      </c>
      <c r="F3037" s="22"/>
      <c r="G3037" s="22"/>
      <c r="H3037" s="22"/>
      <c r="I3037" s="32" t="s">
        <v>2320</v>
      </c>
      <c r="J3037" s="22" t="s">
        <v>33</v>
      </c>
      <c r="K3037" s="38" t="s">
        <v>325</v>
      </c>
      <c r="L3037" s="20">
        <v>927</v>
      </c>
      <c r="M3037" s="29" t="str">
        <f>O3037&amp;"-"&amp;P3037&amp;"-"&amp;Q3037&amp;"-"&amp;R3037&amp;"-"&amp;S3037&amp;"-"&amp;T3037</f>
        <v>SJ-V-05-000D-XV-0927</v>
      </c>
      <c r="N3037" s="32" t="s">
        <v>2320</v>
      </c>
      <c r="O3037" s="21" t="str">
        <f>IFERROR(VLOOKUP(B3037,'字典-基地管理'!A:B,2,FALSE),"未填")</f>
        <v>SJ</v>
      </c>
      <c r="P3037" s="21" t="str">
        <f>IFERROR(VLOOKUP(C3037,'字典-车间管理'!A:B,2,FALSE),"未填")</f>
        <v>V</v>
      </c>
      <c r="Q3037" s="21" t="str">
        <f>IFERROR(VLOOKUP(D3037,'字典-系统管理&amp;工段管理'!C:D,2,FALSE),"未填")</f>
        <v>05</v>
      </c>
      <c r="R3037" s="22" t="str">
        <f>_xlfn.TEXTJOIN("", TRUE, IF(U3037="0", U3037, ""), IF(V3037="0", V3037, ""), IF(W3037="0", W3037, ""), IF(X3037="0", X3037, ""), IF(U3037&lt;&gt;"0", U3037, ""), IF(V3037&lt;&gt;"0", V3037, ""), IF(W3037&lt;&gt;"0", W3037, ""), IF(X3037&lt;&gt;"0", X3037, ""))</f>
        <v>000D</v>
      </c>
      <c r="S3037" s="21" t="str">
        <f>IFERROR(VLOOKUP(K3037,'字典-设备&amp;仪表管理'!A:B,2,FALSE),"未填")</f>
        <v>XV</v>
      </c>
      <c r="T3037" s="26" t="str">
        <f>IF(L3037="","未填",TEXT(L3037,"0000"))</f>
        <v>0927</v>
      </c>
      <c r="U3037" s="22" t="str">
        <f>IFERROR(VLOOKUP(E3037,'字典-系统管理&amp;工段管理'!$A$2:$B$7,2,0),"0")</f>
        <v>D</v>
      </c>
      <c r="V3037" s="22" t="str">
        <f>IFERROR(VLOOKUP(F3037,'字典-系统管理&amp;工段管理'!$A$2:$B$7,2,0),"0")</f>
        <v>0</v>
      </c>
      <c r="W3037" s="22" t="str">
        <f>IFERROR(VLOOKUP(G3037,'字典-系统管理&amp;工段管理'!$A$2:$B$7,2,0),"0")</f>
        <v>0</v>
      </c>
      <c r="X3037" s="22" t="str">
        <f>IFERROR(VLOOKUP(H3037,'字典-系统管理&amp;工段管理'!$A$2:$B$7,2,0),"0")</f>
        <v>0</v>
      </c>
    </row>
    <row r="3038" spans="1:24" x14ac:dyDescent="0.15">
      <c r="A3038" s="19">
        <v>3036</v>
      </c>
      <c r="B3038" s="22" t="s">
        <v>24</v>
      </c>
      <c r="C3038" s="22" t="s">
        <v>94</v>
      </c>
      <c r="D3038" s="22" t="s">
        <v>234</v>
      </c>
      <c r="E3038" s="22" t="s">
        <v>28</v>
      </c>
      <c r="F3038" s="22"/>
      <c r="G3038" s="22"/>
      <c r="H3038" s="22"/>
      <c r="I3038" s="32" t="s">
        <v>2321</v>
      </c>
      <c r="J3038" s="22" t="s">
        <v>33</v>
      </c>
      <c r="K3038" s="38" t="s">
        <v>325</v>
      </c>
      <c r="L3038" s="20">
        <v>928</v>
      </c>
      <c r="M3038" s="29" t="str">
        <f>O3038&amp;"-"&amp;P3038&amp;"-"&amp;Q3038&amp;"-"&amp;R3038&amp;"-"&amp;S3038&amp;"-"&amp;T3038</f>
        <v>SJ-V-05-000D-XV-0928</v>
      </c>
      <c r="N3038" s="32" t="s">
        <v>2321</v>
      </c>
      <c r="O3038" s="21" t="str">
        <f>IFERROR(VLOOKUP(B3038,'字典-基地管理'!A:B,2,FALSE),"未填")</f>
        <v>SJ</v>
      </c>
      <c r="P3038" s="21" t="str">
        <f>IFERROR(VLOOKUP(C3038,'字典-车间管理'!A:B,2,FALSE),"未填")</f>
        <v>V</v>
      </c>
      <c r="Q3038" s="21" t="str">
        <f>IFERROR(VLOOKUP(D3038,'字典-系统管理&amp;工段管理'!C:D,2,FALSE),"未填")</f>
        <v>05</v>
      </c>
      <c r="R3038" s="22" t="str">
        <f>_xlfn.TEXTJOIN("", TRUE, IF(U3038="0", U3038, ""), IF(V3038="0", V3038, ""), IF(W3038="0", W3038, ""), IF(X3038="0", X3038, ""), IF(U3038&lt;&gt;"0", U3038, ""), IF(V3038&lt;&gt;"0", V3038, ""), IF(W3038&lt;&gt;"0", W3038, ""), IF(X3038&lt;&gt;"0", X3038, ""))</f>
        <v>000D</v>
      </c>
      <c r="S3038" s="21" t="str">
        <f>IFERROR(VLOOKUP(K3038,'字典-设备&amp;仪表管理'!A:B,2,FALSE),"未填")</f>
        <v>XV</v>
      </c>
      <c r="T3038" s="26" t="str">
        <f>IF(L3038="","未填",TEXT(L3038,"0000"))</f>
        <v>0928</v>
      </c>
      <c r="U3038" s="22" t="str">
        <f>IFERROR(VLOOKUP(E3038,'字典-系统管理&amp;工段管理'!$A$2:$B$7,2,0),"0")</f>
        <v>D</v>
      </c>
      <c r="V3038" s="22" t="str">
        <f>IFERROR(VLOOKUP(F3038,'字典-系统管理&amp;工段管理'!$A$2:$B$7,2,0),"0")</f>
        <v>0</v>
      </c>
      <c r="W3038" s="22" t="str">
        <f>IFERROR(VLOOKUP(G3038,'字典-系统管理&amp;工段管理'!$A$2:$B$7,2,0),"0")</f>
        <v>0</v>
      </c>
      <c r="X3038" s="22" t="str">
        <f>IFERROR(VLOOKUP(H3038,'字典-系统管理&amp;工段管理'!$A$2:$B$7,2,0),"0")</f>
        <v>0</v>
      </c>
    </row>
    <row r="3039" spans="1:24" x14ac:dyDescent="0.15">
      <c r="A3039" s="19">
        <v>3037</v>
      </c>
      <c r="B3039" s="22" t="s">
        <v>24</v>
      </c>
      <c r="C3039" s="22" t="s">
        <v>94</v>
      </c>
      <c r="D3039" s="22" t="s">
        <v>234</v>
      </c>
      <c r="E3039" s="22" t="s">
        <v>28</v>
      </c>
      <c r="F3039" s="22"/>
      <c r="G3039" s="22"/>
      <c r="H3039" s="22"/>
      <c r="I3039" s="32" t="s">
        <v>2322</v>
      </c>
      <c r="J3039" s="22" t="s">
        <v>33</v>
      </c>
      <c r="K3039" s="38" t="s">
        <v>325</v>
      </c>
      <c r="L3039" s="20">
        <v>929</v>
      </c>
      <c r="M3039" s="29" t="str">
        <f>O3039&amp;"-"&amp;P3039&amp;"-"&amp;Q3039&amp;"-"&amp;R3039&amp;"-"&amp;S3039&amp;"-"&amp;T3039</f>
        <v>SJ-V-05-000D-XV-0929</v>
      </c>
      <c r="N3039" s="32" t="s">
        <v>2322</v>
      </c>
      <c r="O3039" s="21" t="str">
        <f>IFERROR(VLOOKUP(B3039,'字典-基地管理'!A:B,2,FALSE),"未填")</f>
        <v>SJ</v>
      </c>
      <c r="P3039" s="21" t="str">
        <f>IFERROR(VLOOKUP(C3039,'字典-车间管理'!A:B,2,FALSE),"未填")</f>
        <v>V</v>
      </c>
      <c r="Q3039" s="21" t="str">
        <f>IFERROR(VLOOKUP(D3039,'字典-系统管理&amp;工段管理'!C:D,2,FALSE),"未填")</f>
        <v>05</v>
      </c>
      <c r="R3039" s="22" t="str">
        <f>_xlfn.TEXTJOIN("", TRUE, IF(U3039="0", U3039, ""), IF(V3039="0", V3039, ""), IF(W3039="0", W3039, ""), IF(X3039="0", X3039, ""), IF(U3039&lt;&gt;"0", U3039, ""), IF(V3039&lt;&gt;"0", V3039, ""), IF(W3039&lt;&gt;"0", W3039, ""), IF(X3039&lt;&gt;"0", X3039, ""))</f>
        <v>000D</v>
      </c>
      <c r="S3039" s="21" t="str">
        <f>IFERROR(VLOOKUP(K3039,'字典-设备&amp;仪表管理'!A:B,2,FALSE),"未填")</f>
        <v>XV</v>
      </c>
      <c r="T3039" s="26" t="str">
        <f>IF(L3039="","未填",TEXT(L3039,"0000"))</f>
        <v>0929</v>
      </c>
      <c r="U3039" s="22" t="str">
        <f>IFERROR(VLOOKUP(E3039,'字典-系统管理&amp;工段管理'!$A$2:$B$7,2,0),"0")</f>
        <v>D</v>
      </c>
      <c r="V3039" s="22" t="str">
        <f>IFERROR(VLOOKUP(F3039,'字典-系统管理&amp;工段管理'!$A$2:$B$7,2,0),"0")</f>
        <v>0</v>
      </c>
      <c r="W3039" s="22" t="str">
        <f>IFERROR(VLOOKUP(G3039,'字典-系统管理&amp;工段管理'!$A$2:$B$7,2,0),"0")</f>
        <v>0</v>
      </c>
      <c r="X3039" s="22" t="str">
        <f>IFERROR(VLOOKUP(H3039,'字典-系统管理&amp;工段管理'!$A$2:$B$7,2,0),"0")</f>
        <v>0</v>
      </c>
    </row>
    <row r="3040" spans="1:24" x14ac:dyDescent="0.15">
      <c r="A3040" s="19">
        <v>3038</v>
      </c>
      <c r="B3040" s="22" t="s">
        <v>24</v>
      </c>
      <c r="C3040" s="22" t="s">
        <v>94</v>
      </c>
      <c r="D3040" s="22" t="s">
        <v>234</v>
      </c>
      <c r="E3040" s="22" t="s">
        <v>28</v>
      </c>
      <c r="F3040" s="22"/>
      <c r="G3040" s="22"/>
      <c r="H3040" s="22"/>
      <c r="I3040" s="32" t="s">
        <v>2323</v>
      </c>
      <c r="J3040" s="22" t="s">
        <v>33</v>
      </c>
      <c r="K3040" s="38" t="s">
        <v>325</v>
      </c>
      <c r="L3040" s="20">
        <v>930</v>
      </c>
      <c r="M3040" s="29" t="str">
        <f>O3040&amp;"-"&amp;P3040&amp;"-"&amp;Q3040&amp;"-"&amp;R3040&amp;"-"&amp;S3040&amp;"-"&amp;T3040</f>
        <v>SJ-V-05-000D-XV-0930</v>
      </c>
      <c r="N3040" s="32" t="s">
        <v>2323</v>
      </c>
      <c r="O3040" s="21" t="str">
        <f>IFERROR(VLOOKUP(B3040,'字典-基地管理'!A:B,2,FALSE),"未填")</f>
        <v>SJ</v>
      </c>
      <c r="P3040" s="21" t="str">
        <f>IFERROR(VLOOKUP(C3040,'字典-车间管理'!A:B,2,FALSE),"未填")</f>
        <v>V</v>
      </c>
      <c r="Q3040" s="21" t="str">
        <f>IFERROR(VLOOKUP(D3040,'字典-系统管理&amp;工段管理'!C:D,2,FALSE),"未填")</f>
        <v>05</v>
      </c>
      <c r="R3040" s="22" t="str">
        <f>_xlfn.TEXTJOIN("", TRUE, IF(U3040="0", U3040, ""), IF(V3040="0", V3040, ""), IF(W3040="0", W3040, ""), IF(X3040="0", X3040, ""), IF(U3040&lt;&gt;"0", U3040, ""), IF(V3040&lt;&gt;"0", V3040, ""), IF(W3040&lt;&gt;"0", W3040, ""), IF(X3040&lt;&gt;"0", X3040, ""))</f>
        <v>000D</v>
      </c>
      <c r="S3040" s="21" t="str">
        <f>IFERROR(VLOOKUP(K3040,'字典-设备&amp;仪表管理'!A:B,2,FALSE),"未填")</f>
        <v>XV</v>
      </c>
      <c r="T3040" s="26" t="str">
        <f>IF(L3040="","未填",TEXT(L3040,"0000"))</f>
        <v>0930</v>
      </c>
      <c r="U3040" s="22" t="str">
        <f>IFERROR(VLOOKUP(E3040,'字典-系统管理&amp;工段管理'!$A$2:$B$7,2,0),"0")</f>
        <v>D</v>
      </c>
      <c r="V3040" s="22" t="str">
        <f>IFERROR(VLOOKUP(F3040,'字典-系统管理&amp;工段管理'!$A$2:$B$7,2,0),"0")</f>
        <v>0</v>
      </c>
      <c r="W3040" s="22" t="str">
        <f>IFERROR(VLOOKUP(G3040,'字典-系统管理&amp;工段管理'!$A$2:$B$7,2,0),"0")</f>
        <v>0</v>
      </c>
      <c r="X3040" s="22" t="str">
        <f>IFERROR(VLOOKUP(H3040,'字典-系统管理&amp;工段管理'!$A$2:$B$7,2,0),"0")</f>
        <v>0</v>
      </c>
    </row>
    <row r="3041" spans="1:24" x14ac:dyDescent="0.15">
      <c r="A3041" s="19">
        <v>3039</v>
      </c>
      <c r="B3041" s="22" t="s">
        <v>24</v>
      </c>
      <c r="C3041" s="22" t="s">
        <v>94</v>
      </c>
      <c r="D3041" s="22" t="s">
        <v>234</v>
      </c>
      <c r="E3041" s="22" t="s">
        <v>28</v>
      </c>
      <c r="F3041" s="22"/>
      <c r="G3041" s="22"/>
      <c r="H3041" s="22"/>
      <c r="I3041" s="32" t="s">
        <v>2324</v>
      </c>
      <c r="J3041" s="22" t="s">
        <v>33</v>
      </c>
      <c r="K3041" s="38" t="s">
        <v>325</v>
      </c>
      <c r="L3041" s="20">
        <v>931</v>
      </c>
      <c r="M3041" s="29" t="str">
        <f>O3041&amp;"-"&amp;P3041&amp;"-"&amp;Q3041&amp;"-"&amp;R3041&amp;"-"&amp;S3041&amp;"-"&amp;T3041</f>
        <v>SJ-V-05-000D-XV-0931</v>
      </c>
      <c r="N3041" s="32" t="s">
        <v>2324</v>
      </c>
      <c r="O3041" s="21" t="str">
        <f>IFERROR(VLOOKUP(B3041,'字典-基地管理'!A:B,2,FALSE),"未填")</f>
        <v>SJ</v>
      </c>
      <c r="P3041" s="21" t="str">
        <f>IFERROR(VLOOKUP(C3041,'字典-车间管理'!A:B,2,FALSE),"未填")</f>
        <v>V</v>
      </c>
      <c r="Q3041" s="21" t="str">
        <f>IFERROR(VLOOKUP(D3041,'字典-系统管理&amp;工段管理'!C:D,2,FALSE),"未填")</f>
        <v>05</v>
      </c>
      <c r="R3041" s="22" t="str">
        <f>_xlfn.TEXTJOIN("", TRUE, IF(U3041="0", U3041, ""), IF(V3041="0", V3041, ""), IF(W3041="0", W3041, ""), IF(X3041="0", X3041, ""), IF(U3041&lt;&gt;"0", U3041, ""), IF(V3041&lt;&gt;"0", V3041, ""), IF(W3041&lt;&gt;"0", W3041, ""), IF(X3041&lt;&gt;"0", X3041, ""))</f>
        <v>000D</v>
      </c>
      <c r="S3041" s="21" t="str">
        <f>IFERROR(VLOOKUP(K3041,'字典-设备&amp;仪表管理'!A:B,2,FALSE),"未填")</f>
        <v>XV</v>
      </c>
      <c r="T3041" s="26" t="str">
        <f>IF(L3041="","未填",TEXT(L3041,"0000"))</f>
        <v>0931</v>
      </c>
      <c r="U3041" s="22" t="str">
        <f>IFERROR(VLOOKUP(E3041,'字典-系统管理&amp;工段管理'!$A$2:$B$7,2,0),"0")</f>
        <v>D</v>
      </c>
      <c r="V3041" s="22" t="str">
        <f>IFERROR(VLOOKUP(F3041,'字典-系统管理&amp;工段管理'!$A$2:$B$7,2,0),"0")</f>
        <v>0</v>
      </c>
      <c r="W3041" s="22" t="str">
        <f>IFERROR(VLOOKUP(G3041,'字典-系统管理&amp;工段管理'!$A$2:$B$7,2,0),"0")</f>
        <v>0</v>
      </c>
      <c r="X3041" s="22" t="str">
        <f>IFERROR(VLOOKUP(H3041,'字典-系统管理&amp;工段管理'!$A$2:$B$7,2,0),"0")</f>
        <v>0</v>
      </c>
    </row>
    <row r="3042" spans="1:24" x14ac:dyDescent="0.15">
      <c r="A3042" s="19">
        <v>3040</v>
      </c>
      <c r="B3042" s="22" t="s">
        <v>24</v>
      </c>
      <c r="C3042" s="22" t="s">
        <v>94</v>
      </c>
      <c r="D3042" s="22" t="s">
        <v>234</v>
      </c>
      <c r="E3042" s="22" t="s">
        <v>28</v>
      </c>
      <c r="F3042" s="22"/>
      <c r="G3042" s="22"/>
      <c r="H3042" s="22"/>
      <c r="I3042" s="32" t="s">
        <v>2325</v>
      </c>
      <c r="J3042" s="22" t="s">
        <v>33</v>
      </c>
      <c r="K3042" s="38" t="s">
        <v>325</v>
      </c>
      <c r="L3042" s="20">
        <v>932</v>
      </c>
      <c r="M3042" s="29" t="str">
        <f>O3042&amp;"-"&amp;P3042&amp;"-"&amp;Q3042&amp;"-"&amp;R3042&amp;"-"&amp;S3042&amp;"-"&amp;T3042</f>
        <v>SJ-V-05-000D-XV-0932</v>
      </c>
      <c r="N3042" s="32" t="s">
        <v>2325</v>
      </c>
      <c r="O3042" s="21" t="str">
        <f>IFERROR(VLOOKUP(B3042,'字典-基地管理'!A:B,2,FALSE),"未填")</f>
        <v>SJ</v>
      </c>
      <c r="P3042" s="21" t="str">
        <f>IFERROR(VLOOKUP(C3042,'字典-车间管理'!A:B,2,FALSE),"未填")</f>
        <v>V</v>
      </c>
      <c r="Q3042" s="21" t="str">
        <f>IFERROR(VLOOKUP(D3042,'字典-系统管理&amp;工段管理'!C:D,2,FALSE),"未填")</f>
        <v>05</v>
      </c>
      <c r="R3042" s="22" t="str">
        <f>_xlfn.TEXTJOIN("", TRUE, IF(U3042="0", U3042, ""), IF(V3042="0", V3042, ""), IF(W3042="0", W3042, ""), IF(X3042="0", X3042, ""), IF(U3042&lt;&gt;"0", U3042, ""), IF(V3042&lt;&gt;"0", V3042, ""), IF(W3042&lt;&gt;"0", W3042, ""), IF(X3042&lt;&gt;"0", X3042, ""))</f>
        <v>000D</v>
      </c>
      <c r="S3042" s="21" t="str">
        <f>IFERROR(VLOOKUP(K3042,'字典-设备&amp;仪表管理'!A:B,2,FALSE),"未填")</f>
        <v>XV</v>
      </c>
      <c r="T3042" s="26" t="str">
        <f>IF(L3042="","未填",TEXT(L3042,"0000"))</f>
        <v>0932</v>
      </c>
      <c r="U3042" s="22" t="str">
        <f>IFERROR(VLOOKUP(E3042,'字典-系统管理&amp;工段管理'!$A$2:$B$7,2,0),"0")</f>
        <v>D</v>
      </c>
      <c r="V3042" s="22" t="str">
        <f>IFERROR(VLOOKUP(F3042,'字典-系统管理&amp;工段管理'!$A$2:$B$7,2,0),"0")</f>
        <v>0</v>
      </c>
      <c r="W3042" s="22" t="str">
        <f>IFERROR(VLOOKUP(G3042,'字典-系统管理&amp;工段管理'!$A$2:$B$7,2,0),"0")</f>
        <v>0</v>
      </c>
      <c r="X3042" s="22" t="str">
        <f>IFERROR(VLOOKUP(H3042,'字典-系统管理&amp;工段管理'!$A$2:$B$7,2,0),"0")</f>
        <v>0</v>
      </c>
    </row>
    <row r="3043" spans="1:24" x14ac:dyDescent="0.15">
      <c r="A3043" s="19">
        <v>3041</v>
      </c>
      <c r="B3043" s="22" t="s">
        <v>24</v>
      </c>
      <c r="C3043" s="22" t="s">
        <v>94</v>
      </c>
      <c r="D3043" s="22" t="s">
        <v>234</v>
      </c>
      <c r="E3043" s="22" t="s">
        <v>28</v>
      </c>
      <c r="F3043" s="22"/>
      <c r="G3043" s="22"/>
      <c r="H3043" s="22"/>
      <c r="I3043" s="32" t="s">
        <v>2326</v>
      </c>
      <c r="J3043" s="22" t="s">
        <v>33</v>
      </c>
      <c r="K3043" s="38" t="s">
        <v>325</v>
      </c>
      <c r="L3043" s="20">
        <v>933</v>
      </c>
      <c r="M3043" s="29" t="str">
        <f>O3043&amp;"-"&amp;P3043&amp;"-"&amp;Q3043&amp;"-"&amp;R3043&amp;"-"&amp;S3043&amp;"-"&amp;T3043</f>
        <v>SJ-V-05-000D-XV-0933</v>
      </c>
      <c r="N3043" s="32" t="s">
        <v>2326</v>
      </c>
      <c r="O3043" s="21" t="str">
        <f>IFERROR(VLOOKUP(B3043,'字典-基地管理'!A:B,2,FALSE),"未填")</f>
        <v>SJ</v>
      </c>
      <c r="P3043" s="21" t="str">
        <f>IFERROR(VLOOKUP(C3043,'字典-车间管理'!A:B,2,FALSE),"未填")</f>
        <v>V</v>
      </c>
      <c r="Q3043" s="21" t="str">
        <f>IFERROR(VLOOKUP(D3043,'字典-系统管理&amp;工段管理'!C:D,2,FALSE),"未填")</f>
        <v>05</v>
      </c>
      <c r="R3043" s="22" t="str">
        <f>_xlfn.TEXTJOIN("", TRUE, IF(U3043="0", U3043, ""), IF(V3043="0", V3043, ""), IF(W3043="0", W3043, ""), IF(X3043="0", X3043, ""), IF(U3043&lt;&gt;"0", U3043, ""), IF(V3043&lt;&gt;"0", V3043, ""), IF(W3043&lt;&gt;"0", W3043, ""), IF(X3043&lt;&gt;"0", X3043, ""))</f>
        <v>000D</v>
      </c>
      <c r="S3043" s="21" t="str">
        <f>IFERROR(VLOOKUP(K3043,'字典-设备&amp;仪表管理'!A:B,2,FALSE),"未填")</f>
        <v>XV</v>
      </c>
      <c r="T3043" s="26" t="str">
        <f>IF(L3043="","未填",TEXT(L3043,"0000"))</f>
        <v>0933</v>
      </c>
      <c r="U3043" s="22" t="str">
        <f>IFERROR(VLOOKUP(E3043,'字典-系统管理&amp;工段管理'!$A$2:$B$7,2,0),"0")</f>
        <v>D</v>
      </c>
      <c r="V3043" s="22" t="str">
        <f>IFERROR(VLOOKUP(F3043,'字典-系统管理&amp;工段管理'!$A$2:$B$7,2,0),"0")</f>
        <v>0</v>
      </c>
      <c r="W3043" s="22" t="str">
        <f>IFERROR(VLOOKUP(G3043,'字典-系统管理&amp;工段管理'!$A$2:$B$7,2,0),"0")</f>
        <v>0</v>
      </c>
      <c r="X3043" s="22" t="str">
        <f>IFERROR(VLOOKUP(H3043,'字典-系统管理&amp;工段管理'!$A$2:$B$7,2,0),"0")</f>
        <v>0</v>
      </c>
    </row>
    <row r="3044" spans="1:24" x14ac:dyDescent="0.15">
      <c r="A3044" s="19">
        <v>3042</v>
      </c>
      <c r="B3044" s="22" t="s">
        <v>24</v>
      </c>
      <c r="C3044" s="22" t="s">
        <v>94</v>
      </c>
      <c r="D3044" s="22" t="s">
        <v>234</v>
      </c>
      <c r="E3044" s="22" t="s">
        <v>28</v>
      </c>
      <c r="F3044" s="22"/>
      <c r="G3044" s="22"/>
      <c r="H3044" s="22"/>
      <c r="I3044" s="32" t="s">
        <v>2327</v>
      </c>
      <c r="J3044" s="22" t="s">
        <v>33</v>
      </c>
      <c r="K3044" s="38" t="s">
        <v>325</v>
      </c>
      <c r="L3044" s="20">
        <v>934</v>
      </c>
      <c r="M3044" s="29" t="str">
        <f>O3044&amp;"-"&amp;P3044&amp;"-"&amp;Q3044&amp;"-"&amp;R3044&amp;"-"&amp;S3044&amp;"-"&amp;T3044</f>
        <v>SJ-V-05-000D-XV-0934</v>
      </c>
      <c r="N3044" s="32" t="s">
        <v>2327</v>
      </c>
      <c r="O3044" s="21" t="str">
        <f>IFERROR(VLOOKUP(B3044,'字典-基地管理'!A:B,2,FALSE),"未填")</f>
        <v>SJ</v>
      </c>
      <c r="P3044" s="21" t="str">
        <f>IFERROR(VLOOKUP(C3044,'字典-车间管理'!A:B,2,FALSE),"未填")</f>
        <v>V</v>
      </c>
      <c r="Q3044" s="21" t="str">
        <f>IFERROR(VLOOKUP(D3044,'字典-系统管理&amp;工段管理'!C:D,2,FALSE),"未填")</f>
        <v>05</v>
      </c>
      <c r="R3044" s="22" t="str">
        <f>_xlfn.TEXTJOIN("", TRUE, IF(U3044="0", U3044, ""), IF(V3044="0", V3044, ""), IF(W3044="0", W3044, ""), IF(X3044="0", X3044, ""), IF(U3044&lt;&gt;"0", U3044, ""), IF(V3044&lt;&gt;"0", V3044, ""), IF(W3044&lt;&gt;"0", W3044, ""), IF(X3044&lt;&gt;"0", X3044, ""))</f>
        <v>000D</v>
      </c>
      <c r="S3044" s="21" t="str">
        <f>IFERROR(VLOOKUP(K3044,'字典-设备&amp;仪表管理'!A:B,2,FALSE),"未填")</f>
        <v>XV</v>
      </c>
      <c r="T3044" s="26" t="str">
        <f>IF(L3044="","未填",TEXT(L3044,"0000"))</f>
        <v>0934</v>
      </c>
      <c r="U3044" s="22" t="str">
        <f>IFERROR(VLOOKUP(E3044,'字典-系统管理&amp;工段管理'!$A$2:$B$7,2,0),"0")</f>
        <v>D</v>
      </c>
      <c r="V3044" s="22" t="str">
        <f>IFERROR(VLOOKUP(F3044,'字典-系统管理&amp;工段管理'!$A$2:$B$7,2,0),"0")</f>
        <v>0</v>
      </c>
      <c r="W3044" s="22" t="str">
        <f>IFERROR(VLOOKUP(G3044,'字典-系统管理&amp;工段管理'!$A$2:$B$7,2,0),"0")</f>
        <v>0</v>
      </c>
      <c r="X3044" s="22" t="str">
        <f>IFERROR(VLOOKUP(H3044,'字典-系统管理&amp;工段管理'!$A$2:$B$7,2,0),"0")</f>
        <v>0</v>
      </c>
    </row>
    <row r="3045" spans="1:24" x14ac:dyDescent="0.15">
      <c r="A3045" s="19">
        <v>3043</v>
      </c>
      <c r="B3045" s="22" t="s">
        <v>24</v>
      </c>
      <c r="C3045" s="22" t="s">
        <v>94</v>
      </c>
      <c r="D3045" s="22" t="s">
        <v>234</v>
      </c>
      <c r="E3045" s="22" t="s">
        <v>28</v>
      </c>
      <c r="F3045" s="22"/>
      <c r="G3045" s="22"/>
      <c r="H3045" s="22"/>
      <c r="I3045" s="32" t="s">
        <v>2328</v>
      </c>
      <c r="J3045" s="22" t="s">
        <v>33</v>
      </c>
      <c r="K3045" s="38" t="s">
        <v>325</v>
      </c>
      <c r="L3045" s="20">
        <v>935</v>
      </c>
      <c r="M3045" s="29" t="str">
        <f>O3045&amp;"-"&amp;P3045&amp;"-"&amp;Q3045&amp;"-"&amp;R3045&amp;"-"&amp;S3045&amp;"-"&amp;T3045</f>
        <v>SJ-V-05-000D-XV-0935</v>
      </c>
      <c r="N3045" s="32" t="s">
        <v>2328</v>
      </c>
      <c r="O3045" s="21" t="str">
        <f>IFERROR(VLOOKUP(B3045,'字典-基地管理'!A:B,2,FALSE),"未填")</f>
        <v>SJ</v>
      </c>
      <c r="P3045" s="21" t="str">
        <f>IFERROR(VLOOKUP(C3045,'字典-车间管理'!A:B,2,FALSE),"未填")</f>
        <v>V</v>
      </c>
      <c r="Q3045" s="21" t="str">
        <f>IFERROR(VLOOKUP(D3045,'字典-系统管理&amp;工段管理'!C:D,2,FALSE),"未填")</f>
        <v>05</v>
      </c>
      <c r="R3045" s="22" t="str">
        <f>_xlfn.TEXTJOIN("", TRUE, IF(U3045="0", U3045, ""), IF(V3045="0", V3045, ""), IF(W3045="0", W3045, ""), IF(X3045="0", X3045, ""), IF(U3045&lt;&gt;"0", U3045, ""), IF(V3045&lt;&gt;"0", V3045, ""), IF(W3045&lt;&gt;"0", W3045, ""), IF(X3045&lt;&gt;"0", X3045, ""))</f>
        <v>000D</v>
      </c>
      <c r="S3045" s="21" t="str">
        <f>IFERROR(VLOOKUP(K3045,'字典-设备&amp;仪表管理'!A:B,2,FALSE),"未填")</f>
        <v>XV</v>
      </c>
      <c r="T3045" s="26" t="str">
        <f>IF(L3045="","未填",TEXT(L3045,"0000"))</f>
        <v>0935</v>
      </c>
      <c r="U3045" s="22" t="str">
        <f>IFERROR(VLOOKUP(E3045,'字典-系统管理&amp;工段管理'!$A$2:$B$7,2,0),"0")</f>
        <v>D</v>
      </c>
      <c r="V3045" s="22" t="str">
        <f>IFERROR(VLOOKUP(F3045,'字典-系统管理&amp;工段管理'!$A$2:$B$7,2,0),"0")</f>
        <v>0</v>
      </c>
      <c r="W3045" s="22" t="str">
        <f>IFERROR(VLOOKUP(G3045,'字典-系统管理&amp;工段管理'!$A$2:$B$7,2,0),"0")</f>
        <v>0</v>
      </c>
      <c r="X3045" s="22" t="str">
        <f>IFERROR(VLOOKUP(H3045,'字典-系统管理&amp;工段管理'!$A$2:$B$7,2,0),"0")</f>
        <v>0</v>
      </c>
    </row>
    <row r="3046" spans="1:24" x14ac:dyDescent="0.15">
      <c r="A3046" s="19">
        <v>3044</v>
      </c>
      <c r="B3046" s="22" t="s">
        <v>24</v>
      </c>
      <c r="C3046" s="22" t="s">
        <v>94</v>
      </c>
      <c r="D3046" s="22" t="s">
        <v>234</v>
      </c>
      <c r="E3046" s="22" t="s">
        <v>28</v>
      </c>
      <c r="F3046" s="22"/>
      <c r="G3046" s="22"/>
      <c r="H3046" s="22"/>
      <c r="I3046" s="32" t="s">
        <v>2329</v>
      </c>
      <c r="J3046" s="22" t="s">
        <v>33</v>
      </c>
      <c r="K3046" s="38" t="s">
        <v>325</v>
      </c>
      <c r="L3046" s="20">
        <v>936</v>
      </c>
      <c r="M3046" s="29" t="str">
        <f>O3046&amp;"-"&amp;P3046&amp;"-"&amp;Q3046&amp;"-"&amp;R3046&amp;"-"&amp;S3046&amp;"-"&amp;T3046</f>
        <v>SJ-V-05-000D-XV-0936</v>
      </c>
      <c r="N3046" s="32" t="s">
        <v>2329</v>
      </c>
      <c r="O3046" s="21" t="str">
        <f>IFERROR(VLOOKUP(B3046,'字典-基地管理'!A:B,2,FALSE),"未填")</f>
        <v>SJ</v>
      </c>
      <c r="P3046" s="21" t="str">
        <f>IFERROR(VLOOKUP(C3046,'字典-车间管理'!A:B,2,FALSE),"未填")</f>
        <v>V</v>
      </c>
      <c r="Q3046" s="21" t="str">
        <f>IFERROR(VLOOKUP(D3046,'字典-系统管理&amp;工段管理'!C:D,2,FALSE),"未填")</f>
        <v>05</v>
      </c>
      <c r="R3046" s="22" t="str">
        <f>_xlfn.TEXTJOIN("", TRUE, IF(U3046="0", U3046, ""), IF(V3046="0", V3046, ""), IF(W3046="0", W3046, ""), IF(X3046="0", X3046, ""), IF(U3046&lt;&gt;"0", U3046, ""), IF(V3046&lt;&gt;"0", V3046, ""), IF(W3046&lt;&gt;"0", W3046, ""), IF(X3046&lt;&gt;"0", X3046, ""))</f>
        <v>000D</v>
      </c>
      <c r="S3046" s="21" t="str">
        <f>IFERROR(VLOOKUP(K3046,'字典-设备&amp;仪表管理'!A:B,2,FALSE),"未填")</f>
        <v>XV</v>
      </c>
      <c r="T3046" s="26" t="str">
        <f>IF(L3046="","未填",TEXT(L3046,"0000"))</f>
        <v>0936</v>
      </c>
      <c r="U3046" s="22" t="str">
        <f>IFERROR(VLOOKUP(E3046,'字典-系统管理&amp;工段管理'!$A$2:$B$7,2,0),"0")</f>
        <v>D</v>
      </c>
      <c r="V3046" s="22" t="str">
        <f>IFERROR(VLOOKUP(F3046,'字典-系统管理&amp;工段管理'!$A$2:$B$7,2,0),"0")</f>
        <v>0</v>
      </c>
      <c r="W3046" s="22" t="str">
        <f>IFERROR(VLOOKUP(G3046,'字典-系统管理&amp;工段管理'!$A$2:$B$7,2,0),"0")</f>
        <v>0</v>
      </c>
      <c r="X3046" s="22" t="str">
        <f>IFERROR(VLOOKUP(H3046,'字典-系统管理&amp;工段管理'!$A$2:$B$7,2,0),"0")</f>
        <v>0</v>
      </c>
    </row>
    <row r="3047" spans="1:24" x14ac:dyDescent="0.15">
      <c r="A3047" s="19">
        <v>3045</v>
      </c>
      <c r="B3047" s="22" t="s">
        <v>24</v>
      </c>
      <c r="C3047" s="22" t="s">
        <v>94</v>
      </c>
      <c r="D3047" s="22" t="s">
        <v>234</v>
      </c>
      <c r="E3047" s="22" t="s">
        <v>28</v>
      </c>
      <c r="F3047" s="22"/>
      <c r="G3047" s="22"/>
      <c r="H3047" s="22"/>
      <c r="I3047" s="32" t="s">
        <v>2330</v>
      </c>
      <c r="J3047" s="22" t="s">
        <v>33</v>
      </c>
      <c r="K3047" s="38" t="s">
        <v>325</v>
      </c>
      <c r="L3047" s="20">
        <v>937</v>
      </c>
      <c r="M3047" s="29" t="str">
        <f>O3047&amp;"-"&amp;P3047&amp;"-"&amp;Q3047&amp;"-"&amp;R3047&amp;"-"&amp;S3047&amp;"-"&amp;T3047</f>
        <v>SJ-V-05-000D-XV-0937</v>
      </c>
      <c r="N3047" s="32" t="s">
        <v>2330</v>
      </c>
      <c r="O3047" s="21" t="str">
        <f>IFERROR(VLOOKUP(B3047,'字典-基地管理'!A:B,2,FALSE),"未填")</f>
        <v>SJ</v>
      </c>
      <c r="P3047" s="21" t="str">
        <f>IFERROR(VLOOKUP(C3047,'字典-车间管理'!A:B,2,FALSE),"未填")</f>
        <v>V</v>
      </c>
      <c r="Q3047" s="21" t="str">
        <f>IFERROR(VLOOKUP(D3047,'字典-系统管理&amp;工段管理'!C:D,2,FALSE),"未填")</f>
        <v>05</v>
      </c>
      <c r="R3047" s="22" t="str">
        <f>_xlfn.TEXTJOIN("", TRUE, IF(U3047="0", U3047, ""), IF(V3047="0", V3047, ""), IF(W3047="0", W3047, ""), IF(X3047="0", X3047, ""), IF(U3047&lt;&gt;"0", U3047, ""), IF(V3047&lt;&gt;"0", V3047, ""), IF(W3047&lt;&gt;"0", W3047, ""), IF(X3047&lt;&gt;"0", X3047, ""))</f>
        <v>000D</v>
      </c>
      <c r="S3047" s="21" t="str">
        <f>IFERROR(VLOOKUP(K3047,'字典-设备&amp;仪表管理'!A:B,2,FALSE),"未填")</f>
        <v>XV</v>
      </c>
      <c r="T3047" s="26" t="str">
        <f>IF(L3047="","未填",TEXT(L3047,"0000"))</f>
        <v>0937</v>
      </c>
      <c r="U3047" s="22" t="str">
        <f>IFERROR(VLOOKUP(E3047,'字典-系统管理&amp;工段管理'!$A$2:$B$7,2,0),"0")</f>
        <v>D</v>
      </c>
      <c r="V3047" s="22" t="str">
        <f>IFERROR(VLOOKUP(F3047,'字典-系统管理&amp;工段管理'!$A$2:$B$7,2,0),"0")</f>
        <v>0</v>
      </c>
      <c r="W3047" s="22" t="str">
        <f>IFERROR(VLOOKUP(G3047,'字典-系统管理&amp;工段管理'!$A$2:$B$7,2,0),"0")</f>
        <v>0</v>
      </c>
      <c r="X3047" s="22" t="str">
        <f>IFERROR(VLOOKUP(H3047,'字典-系统管理&amp;工段管理'!$A$2:$B$7,2,0),"0")</f>
        <v>0</v>
      </c>
    </row>
    <row r="3048" spans="1:24" x14ac:dyDescent="0.15">
      <c r="A3048" s="19">
        <v>3046</v>
      </c>
      <c r="B3048" s="22" t="s">
        <v>24</v>
      </c>
      <c r="C3048" s="22" t="s">
        <v>94</v>
      </c>
      <c r="D3048" s="22" t="s">
        <v>234</v>
      </c>
      <c r="E3048" s="22" t="s">
        <v>28</v>
      </c>
      <c r="F3048" s="22"/>
      <c r="G3048" s="22"/>
      <c r="H3048" s="22"/>
      <c r="I3048" s="32" t="s">
        <v>2331</v>
      </c>
      <c r="J3048" s="22" t="s">
        <v>33</v>
      </c>
      <c r="K3048" s="38" t="s">
        <v>325</v>
      </c>
      <c r="L3048" s="20">
        <v>938</v>
      </c>
      <c r="M3048" s="29" t="str">
        <f>O3048&amp;"-"&amp;P3048&amp;"-"&amp;Q3048&amp;"-"&amp;R3048&amp;"-"&amp;S3048&amp;"-"&amp;T3048</f>
        <v>SJ-V-05-000D-XV-0938</v>
      </c>
      <c r="N3048" s="32" t="s">
        <v>2331</v>
      </c>
      <c r="O3048" s="21" t="str">
        <f>IFERROR(VLOOKUP(B3048,'字典-基地管理'!A:B,2,FALSE),"未填")</f>
        <v>SJ</v>
      </c>
      <c r="P3048" s="21" t="str">
        <f>IFERROR(VLOOKUP(C3048,'字典-车间管理'!A:B,2,FALSE),"未填")</f>
        <v>V</v>
      </c>
      <c r="Q3048" s="21" t="str">
        <f>IFERROR(VLOOKUP(D3048,'字典-系统管理&amp;工段管理'!C:D,2,FALSE),"未填")</f>
        <v>05</v>
      </c>
      <c r="R3048" s="22" t="str">
        <f>_xlfn.TEXTJOIN("", TRUE, IF(U3048="0", U3048, ""), IF(V3048="0", V3048, ""), IF(W3048="0", W3048, ""), IF(X3048="0", X3048, ""), IF(U3048&lt;&gt;"0", U3048, ""), IF(V3048&lt;&gt;"0", V3048, ""), IF(W3048&lt;&gt;"0", W3048, ""), IF(X3048&lt;&gt;"0", X3048, ""))</f>
        <v>000D</v>
      </c>
      <c r="S3048" s="21" t="str">
        <f>IFERROR(VLOOKUP(K3048,'字典-设备&amp;仪表管理'!A:B,2,FALSE),"未填")</f>
        <v>XV</v>
      </c>
      <c r="T3048" s="26" t="str">
        <f>IF(L3048="","未填",TEXT(L3048,"0000"))</f>
        <v>0938</v>
      </c>
      <c r="U3048" s="22" t="str">
        <f>IFERROR(VLOOKUP(E3048,'字典-系统管理&amp;工段管理'!$A$2:$B$7,2,0),"0")</f>
        <v>D</v>
      </c>
      <c r="V3048" s="22" t="str">
        <f>IFERROR(VLOOKUP(F3048,'字典-系统管理&amp;工段管理'!$A$2:$B$7,2,0),"0")</f>
        <v>0</v>
      </c>
      <c r="W3048" s="22" t="str">
        <f>IFERROR(VLOOKUP(G3048,'字典-系统管理&amp;工段管理'!$A$2:$B$7,2,0),"0")</f>
        <v>0</v>
      </c>
      <c r="X3048" s="22" t="str">
        <f>IFERROR(VLOOKUP(H3048,'字典-系统管理&amp;工段管理'!$A$2:$B$7,2,0),"0")</f>
        <v>0</v>
      </c>
    </row>
    <row r="3049" spans="1:24" x14ac:dyDescent="0.15">
      <c r="A3049" s="19">
        <v>3047</v>
      </c>
      <c r="B3049" s="22" t="s">
        <v>24</v>
      </c>
      <c r="C3049" s="22" t="s">
        <v>94</v>
      </c>
      <c r="D3049" s="22" t="s">
        <v>234</v>
      </c>
      <c r="E3049" s="22" t="s">
        <v>28</v>
      </c>
      <c r="F3049" s="22"/>
      <c r="G3049" s="22"/>
      <c r="H3049" s="22"/>
      <c r="I3049" s="32" t="s">
        <v>2332</v>
      </c>
      <c r="J3049" s="22" t="s">
        <v>33</v>
      </c>
      <c r="K3049" s="38" t="s">
        <v>325</v>
      </c>
      <c r="L3049" s="20">
        <v>939</v>
      </c>
      <c r="M3049" s="29" t="str">
        <f>O3049&amp;"-"&amp;P3049&amp;"-"&amp;Q3049&amp;"-"&amp;R3049&amp;"-"&amp;S3049&amp;"-"&amp;T3049</f>
        <v>SJ-V-05-000D-XV-0939</v>
      </c>
      <c r="N3049" s="32" t="s">
        <v>2332</v>
      </c>
      <c r="O3049" s="21" t="str">
        <f>IFERROR(VLOOKUP(B3049,'字典-基地管理'!A:B,2,FALSE),"未填")</f>
        <v>SJ</v>
      </c>
      <c r="P3049" s="21" t="str">
        <f>IFERROR(VLOOKUP(C3049,'字典-车间管理'!A:B,2,FALSE),"未填")</f>
        <v>V</v>
      </c>
      <c r="Q3049" s="21" t="str">
        <f>IFERROR(VLOOKUP(D3049,'字典-系统管理&amp;工段管理'!C:D,2,FALSE),"未填")</f>
        <v>05</v>
      </c>
      <c r="R3049" s="22" t="str">
        <f>_xlfn.TEXTJOIN("", TRUE, IF(U3049="0", U3049, ""), IF(V3049="0", V3049, ""), IF(W3049="0", W3049, ""), IF(X3049="0", X3049, ""), IF(U3049&lt;&gt;"0", U3049, ""), IF(V3049&lt;&gt;"0", V3049, ""), IF(W3049&lt;&gt;"0", W3049, ""), IF(X3049&lt;&gt;"0", X3049, ""))</f>
        <v>000D</v>
      </c>
      <c r="S3049" s="21" t="str">
        <f>IFERROR(VLOOKUP(K3049,'字典-设备&amp;仪表管理'!A:B,2,FALSE),"未填")</f>
        <v>XV</v>
      </c>
      <c r="T3049" s="26" t="str">
        <f>IF(L3049="","未填",TEXT(L3049,"0000"))</f>
        <v>0939</v>
      </c>
      <c r="U3049" s="22" t="str">
        <f>IFERROR(VLOOKUP(E3049,'字典-系统管理&amp;工段管理'!$A$2:$B$7,2,0),"0")</f>
        <v>D</v>
      </c>
      <c r="V3049" s="22" t="str">
        <f>IFERROR(VLOOKUP(F3049,'字典-系统管理&amp;工段管理'!$A$2:$B$7,2,0),"0")</f>
        <v>0</v>
      </c>
      <c r="W3049" s="22" t="str">
        <f>IFERROR(VLOOKUP(G3049,'字典-系统管理&amp;工段管理'!$A$2:$B$7,2,0),"0")</f>
        <v>0</v>
      </c>
      <c r="X3049" s="22" t="str">
        <f>IFERROR(VLOOKUP(H3049,'字典-系统管理&amp;工段管理'!$A$2:$B$7,2,0),"0")</f>
        <v>0</v>
      </c>
    </row>
    <row r="3050" spans="1:24" x14ac:dyDescent="0.15">
      <c r="A3050" s="19">
        <v>3048</v>
      </c>
      <c r="B3050" s="22" t="s">
        <v>24</v>
      </c>
      <c r="C3050" s="22" t="s">
        <v>94</v>
      </c>
      <c r="D3050" s="22" t="s">
        <v>234</v>
      </c>
      <c r="E3050" s="22" t="s">
        <v>28</v>
      </c>
      <c r="F3050" s="22"/>
      <c r="G3050" s="22"/>
      <c r="H3050" s="22"/>
      <c r="I3050" s="32" t="s">
        <v>2337</v>
      </c>
      <c r="J3050" s="22" t="s">
        <v>33</v>
      </c>
      <c r="K3050" s="38" t="s">
        <v>325</v>
      </c>
      <c r="L3050" s="20">
        <v>940</v>
      </c>
      <c r="M3050" s="29" t="str">
        <f>O3050&amp;"-"&amp;P3050&amp;"-"&amp;Q3050&amp;"-"&amp;R3050&amp;"-"&amp;S3050&amp;"-"&amp;T3050</f>
        <v>SJ-V-05-000D-XV-0940</v>
      </c>
      <c r="N3050" s="32" t="s">
        <v>2337</v>
      </c>
      <c r="O3050" s="21" t="str">
        <f>IFERROR(VLOOKUP(B3050,'字典-基地管理'!A:B,2,FALSE),"未填")</f>
        <v>SJ</v>
      </c>
      <c r="P3050" s="21" t="str">
        <f>IFERROR(VLOOKUP(C3050,'字典-车间管理'!A:B,2,FALSE),"未填")</f>
        <v>V</v>
      </c>
      <c r="Q3050" s="21" t="str">
        <f>IFERROR(VLOOKUP(D3050,'字典-系统管理&amp;工段管理'!C:D,2,FALSE),"未填")</f>
        <v>05</v>
      </c>
      <c r="R3050" s="22" t="str">
        <f>_xlfn.TEXTJOIN("", TRUE, IF(U3050="0", U3050, ""), IF(V3050="0", V3050, ""), IF(W3050="0", W3050, ""), IF(X3050="0", X3050, ""), IF(U3050&lt;&gt;"0", U3050, ""), IF(V3050&lt;&gt;"0", V3050, ""), IF(W3050&lt;&gt;"0", W3050, ""), IF(X3050&lt;&gt;"0", X3050, ""))</f>
        <v>000D</v>
      </c>
      <c r="S3050" s="21" t="str">
        <f>IFERROR(VLOOKUP(K3050,'字典-设备&amp;仪表管理'!A:B,2,FALSE),"未填")</f>
        <v>XV</v>
      </c>
      <c r="T3050" s="26" t="str">
        <f>IF(L3050="","未填",TEXT(L3050,"0000"))</f>
        <v>0940</v>
      </c>
      <c r="U3050" s="22" t="str">
        <f>IFERROR(VLOOKUP(E3050,'字典-系统管理&amp;工段管理'!$A$2:$B$7,2,0),"0")</f>
        <v>D</v>
      </c>
      <c r="V3050" s="22" t="str">
        <f>IFERROR(VLOOKUP(F3050,'字典-系统管理&amp;工段管理'!$A$2:$B$7,2,0),"0")</f>
        <v>0</v>
      </c>
      <c r="W3050" s="22" t="str">
        <f>IFERROR(VLOOKUP(G3050,'字典-系统管理&amp;工段管理'!$A$2:$B$7,2,0),"0")</f>
        <v>0</v>
      </c>
      <c r="X3050" s="22" t="str">
        <f>IFERROR(VLOOKUP(H3050,'字典-系统管理&amp;工段管理'!$A$2:$B$7,2,0),"0")</f>
        <v>0</v>
      </c>
    </row>
    <row r="3051" spans="1:24" x14ac:dyDescent="0.15">
      <c r="A3051" s="19">
        <v>3049</v>
      </c>
      <c r="B3051" s="22" t="s">
        <v>24</v>
      </c>
      <c r="C3051" s="22" t="s">
        <v>94</v>
      </c>
      <c r="D3051" s="22" t="s">
        <v>234</v>
      </c>
      <c r="E3051" s="22" t="s">
        <v>28</v>
      </c>
      <c r="F3051" s="22"/>
      <c r="G3051" s="22"/>
      <c r="H3051" s="22"/>
      <c r="I3051" s="32" t="s">
        <v>2341</v>
      </c>
      <c r="J3051" s="22" t="s">
        <v>33</v>
      </c>
      <c r="K3051" s="38" t="s">
        <v>325</v>
      </c>
      <c r="L3051" s="20">
        <v>941</v>
      </c>
      <c r="M3051" s="29" t="str">
        <f>O3051&amp;"-"&amp;P3051&amp;"-"&amp;Q3051&amp;"-"&amp;R3051&amp;"-"&amp;S3051&amp;"-"&amp;T3051</f>
        <v>SJ-V-05-000D-XV-0941</v>
      </c>
      <c r="N3051" s="32" t="s">
        <v>2341</v>
      </c>
      <c r="O3051" s="21" t="str">
        <f>IFERROR(VLOOKUP(B3051,'字典-基地管理'!A:B,2,FALSE),"未填")</f>
        <v>SJ</v>
      </c>
      <c r="P3051" s="21" t="str">
        <f>IFERROR(VLOOKUP(C3051,'字典-车间管理'!A:B,2,FALSE),"未填")</f>
        <v>V</v>
      </c>
      <c r="Q3051" s="21" t="str">
        <f>IFERROR(VLOOKUP(D3051,'字典-系统管理&amp;工段管理'!C:D,2,FALSE),"未填")</f>
        <v>05</v>
      </c>
      <c r="R3051" s="22" t="str">
        <f>_xlfn.TEXTJOIN("", TRUE, IF(U3051="0", U3051, ""), IF(V3051="0", V3051, ""), IF(W3051="0", W3051, ""), IF(X3051="0", X3051, ""), IF(U3051&lt;&gt;"0", U3051, ""), IF(V3051&lt;&gt;"0", V3051, ""), IF(W3051&lt;&gt;"0", W3051, ""), IF(X3051&lt;&gt;"0", X3051, ""))</f>
        <v>000D</v>
      </c>
      <c r="S3051" s="21" t="str">
        <f>IFERROR(VLOOKUP(K3051,'字典-设备&amp;仪表管理'!A:B,2,FALSE),"未填")</f>
        <v>XV</v>
      </c>
      <c r="T3051" s="26" t="str">
        <f>IF(L3051="","未填",TEXT(L3051,"0000"))</f>
        <v>0941</v>
      </c>
      <c r="U3051" s="22" t="str">
        <f>IFERROR(VLOOKUP(E3051,'字典-系统管理&amp;工段管理'!$A$2:$B$7,2,0),"0")</f>
        <v>D</v>
      </c>
      <c r="V3051" s="22" t="str">
        <f>IFERROR(VLOOKUP(F3051,'字典-系统管理&amp;工段管理'!$A$2:$B$7,2,0),"0")</f>
        <v>0</v>
      </c>
      <c r="W3051" s="22" t="str">
        <f>IFERROR(VLOOKUP(G3051,'字典-系统管理&amp;工段管理'!$A$2:$B$7,2,0),"0")</f>
        <v>0</v>
      </c>
      <c r="X3051" s="22" t="str">
        <f>IFERROR(VLOOKUP(H3051,'字典-系统管理&amp;工段管理'!$A$2:$B$7,2,0),"0")</f>
        <v>0</v>
      </c>
    </row>
    <row r="3052" spans="1:24" x14ac:dyDescent="0.15">
      <c r="A3052" s="19">
        <v>3050</v>
      </c>
      <c r="B3052" s="22" t="s">
        <v>24</v>
      </c>
      <c r="C3052" s="22" t="s">
        <v>94</v>
      </c>
      <c r="D3052" s="22" t="s">
        <v>234</v>
      </c>
      <c r="E3052" s="22" t="s">
        <v>28</v>
      </c>
      <c r="F3052" s="22"/>
      <c r="G3052" s="22"/>
      <c r="H3052" s="22"/>
      <c r="I3052" s="32" t="s">
        <v>2345</v>
      </c>
      <c r="J3052" s="22" t="s">
        <v>33</v>
      </c>
      <c r="K3052" s="38" t="s">
        <v>325</v>
      </c>
      <c r="L3052" s="20">
        <v>942</v>
      </c>
      <c r="M3052" s="29" t="str">
        <f>O3052&amp;"-"&amp;P3052&amp;"-"&amp;Q3052&amp;"-"&amp;R3052&amp;"-"&amp;S3052&amp;"-"&amp;T3052</f>
        <v>SJ-V-05-000D-XV-0942</v>
      </c>
      <c r="N3052" s="32" t="s">
        <v>2345</v>
      </c>
      <c r="O3052" s="21" t="str">
        <f>IFERROR(VLOOKUP(B3052,'字典-基地管理'!A:B,2,FALSE),"未填")</f>
        <v>SJ</v>
      </c>
      <c r="P3052" s="21" t="str">
        <f>IFERROR(VLOOKUP(C3052,'字典-车间管理'!A:B,2,FALSE),"未填")</f>
        <v>V</v>
      </c>
      <c r="Q3052" s="21" t="str">
        <f>IFERROR(VLOOKUP(D3052,'字典-系统管理&amp;工段管理'!C:D,2,FALSE),"未填")</f>
        <v>05</v>
      </c>
      <c r="R3052" s="22" t="str">
        <f>_xlfn.TEXTJOIN("", TRUE, IF(U3052="0", U3052, ""), IF(V3052="0", V3052, ""), IF(W3052="0", W3052, ""), IF(X3052="0", X3052, ""), IF(U3052&lt;&gt;"0", U3052, ""), IF(V3052&lt;&gt;"0", V3052, ""), IF(W3052&lt;&gt;"0", W3052, ""), IF(X3052&lt;&gt;"0", X3052, ""))</f>
        <v>000D</v>
      </c>
      <c r="S3052" s="21" t="str">
        <f>IFERROR(VLOOKUP(K3052,'字典-设备&amp;仪表管理'!A:B,2,FALSE),"未填")</f>
        <v>XV</v>
      </c>
      <c r="T3052" s="26" t="str">
        <f>IF(L3052="","未填",TEXT(L3052,"0000"))</f>
        <v>0942</v>
      </c>
      <c r="U3052" s="22" t="str">
        <f>IFERROR(VLOOKUP(E3052,'字典-系统管理&amp;工段管理'!$A$2:$B$7,2,0),"0")</f>
        <v>D</v>
      </c>
      <c r="V3052" s="22" t="str">
        <f>IFERROR(VLOOKUP(F3052,'字典-系统管理&amp;工段管理'!$A$2:$B$7,2,0),"0")</f>
        <v>0</v>
      </c>
      <c r="W3052" s="22" t="str">
        <f>IFERROR(VLOOKUP(G3052,'字典-系统管理&amp;工段管理'!$A$2:$B$7,2,0),"0")</f>
        <v>0</v>
      </c>
      <c r="X3052" s="22" t="str">
        <f>IFERROR(VLOOKUP(H3052,'字典-系统管理&amp;工段管理'!$A$2:$B$7,2,0),"0")</f>
        <v>0</v>
      </c>
    </row>
    <row r="3053" spans="1:24" x14ac:dyDescent="0.15">
      <c r="A3053" s="19">
        <v>3051</v>
      </c>
      <c r="B3053" s="22" t="s">
        <v>24</v>
      </c>
      <c r="C3053" s="22" t="s">
        <v>94</v>
      </c>
      <c r="D3053" s="22" t="s">
        <v>234</v>
      </c>
      <c r="E3053" s="22" t="s">
        <v>28</v>
      </c>
      <c r="F3053" s="22"/>
      <c r="G3053" s="22"/>
      <c r="H3053" s="22"/>
      <c r="I3053" s="32" t="s">
        <v>2349</v>
      </c>
      <c r="J3053" s="22" t="s">
        <v>33</v>
      </c>
      <c r="K3053" s="38" t="s">
        <v>325</v>
      </c>
      <c r="L3053" s="20">
        <v>943</v>
      </c>
      <c r="M3053" s="29" t="str">
        <f>O3053&amp;"-"&amp;P3053&amp;"-"&amp;Q3053&amp;"-"&amp;R3053&amp;"-"&amp;S3053&amp;"-"&amp;T3053</f>
        <v>SJ-V-05-000D-XV-0943</v>
      </c>
      <c r="N3053" s="32" t="s">
        <v>2349</v>
      </c>
      <c r="O3053" s="21" t="str">
        <f>IFERROR(VLOOKUP(B3053,'字典-基地管理'!A:B,2,FALSE),"未填")</f>
        <v>SJ</v>
      </c>
      <c r="P3053" s="21" t="str">
        <f>IFERROR(VLOOKUP(C3053,'字典-车间管理'!A:B,2,FALSE),"未填")</f>
        <v>V</v>
      </c>
      <c r="Q3053" s="21" t="str">
        <f>IFERROR(VLOOKUP(D3053,'字典-系统管理&amp;工段管理'!C:D,2,FALSE),"未填")</f>
        <v>05</v>
      </c>
      <c r="R3053" s="22" t="str">
        <f>_xlfn.TEXTJOIN("", TRUE, IF(U3053="0", U3053, ""), IF(V3053="0", V3053, ""), IF(W3053="0", W3053, ""), IF(X3053="0", X3053, ""), IF(U3053&lt;&gt;"0", U3053, ""), IF(V3053&lt;&gt;"0", V3053, ""), IF(W3053&lt;&gt;"0", W3053, ""), IF(X3053&lt;&gt;"0", X3053, ""))</f>
        <v>000D</v>
      </c>
      <c r="S3053" s="21" t="str">
        <f>IFERROR(VLOOKUP(K3053,'字典-设备&amp;仪表管理'!A:B,2,FALSE),"未填")</f>
        <v>XV</v>
      </c>
      <c r="T3053" s="26" t="str">
        <f>IF(L3053="","未填",TEXT(L3053,"0000"))</f>
        <v>0943</v>
      </c>
      <c r="U3053" s="22" t="str">
        <f>IFERROR(VLOOKUP(E3053,'字典-系统管理&amp;工段管理'!$A$2:$B$7,2,0),"0")</f>
        <v>D</v>
      </c>
      <c r="V3053" s="22" t="str">
        <f>IFERROR(VLOOKUP(F3053,'字典-系统管理&amp;工段管理'!$A$2:$B$7,2,0),"0")</f>
        <v>0</v>
      </c>
      <c r="W3053" s="22" t="str">
        <f>IFERROR(VLOOKUP(G3053,'字典-系统管理&amp;工段管理'!$A$2:$B$7,2,0),"0")</f>
        <v>0</v>
      </c>
      <c r="X3053" s="22" t="str">
        <f>IFERROR(VLOOKUP(H3053,'字典-系统管理&amp;工段管理'!$A$2:$B$7,2,0),"0")</f>
        <v>0</v>
      </c>
    </row>
    <row r="3054" spans="1:24" x14ac:dyDescent="0.15">
      <c r="A3054" s="19">
        <v>3052</v>
      </c>
      <c r="B3054" s="22" t="s">
        <v>24</v>
      </c>
      <c r="C3054" s="22" t="s">
        <v>94</v>
      </c>
      <c r="D3054" s="22" t="s">
        <v>234</v>
      </c>
      <c r="E3054" s="22" t="s">
        <v>28</v>
      </c>
      <c r="F3054" s="22"/>
      <c r="G3054" s="22"/>
      <c r="H3054" s="22"/>
      <c r="I3054" s="32" t="s">
        <v>2353</v>
      </c>
      <c r="J3054" s="22" t="s">
        <v>33</v>
      </c>
      <c r="K3054" s="38" t="s">
        <v>325</v>
      </c>
      <c r="L3054" s="20">
        <v>944</v>
      </c>
      <c r="M3054" s="29" t="str">
        <f>O3054&amp;"-"&amp;P3054&amp;"-"&amp;Q3054&amp;"-"&amp;R3054&amp;"-"&amp;S3054&amp;"-"&amp;T3054</f>
        <v>SJ-V-05-000D-XV-0944</v>
      </c>
      <c r="N3054" s="32" t="s">
        <v>2353</v>
      </c>
      <c r="O3054" s="21" t="str">
        <f>IFERROR(VLOOKUP(B3054,'字典-基地管理'!A:B,2,FALSE),"未填")</f>
        <v>SJ</v>
      </c>
      <c r="P3054" s="21" t="str">
        <f>IFERROR(VLOOKUP(C3054,'字典-车间管理'!A:B,2,FALSE),"未填")</f>
        <v>V</v>
      </c>
      <c r="Q3054" s="21" t="str">
        <f>IFERROR(VLOOKUP(D3054,'字典-系统管理&amp;工段管理'!C:D,2,FALSE),"未填")</f>
        <v>05</v>
      </c>
      <c r="R3054" s="22" t="str">
        <f>_xlfn.TEXTJOIN("", TRUE, IF(U3054="0", U3054, ""), IF(V3054="0", V3054, ""), IF(W3054="0", W3054, ""), IF(X3054="0", X3054, ""), IF(U3054&lt;&gt;"0", U3054, ""), IF(V3054&lt;&gt;"0", V3054, ""), IF(W3054&lt;&gt;"0", W3054, ""), IF(X3054&lt;&gt;"0", X3054, ""))</f>
        <v>000D</v>
      </c>
      <c r="S3054" s="21" t="str">
        <f>IFERROR(VLOOKUP(K3054,'字典-设备&amp;仪表管理'!A:B,2,FALSE),"未填")</f>
        <v>XV</v>
      </c>
      <c r="T3054" s="26" t="str">
        <f>IF(L3054="","未填",TEXT(L3054,"0000"))</f>
        <v>0944</v>
      </c>
      <c r="U3054" s="22" t="str">
        <f>IFERROR(VLOOKUP(E3054,'字典-系统管理&amp;工段管理'!$A$2:$B$7,2,0),"0")</f>
        <v>D</v>
      </c>
      <c r="V3054" s="22" t="str">
        <f>IFERROR(VLOOKUP(F3054,'字典-系统管理&amp;工段管理'!$A$2:$B$7,2,0),"0")</f>
        <v>0</v>
      </c>
      <c r="W3054" s="22" t="str">
        <f>IFERROR(VLOOKUP(G3054,'字典-系统管理&amp;工段管理'!$A$2:$B$7,2,0),"0")</f>
        <v>0</v>
      </c>
      <c r="X3054" s="22" t="str">
        <f>IFERROR(VLOOKUP(H3054,'字典-系统管理&amp;工段管理'!$A$2:$B$7,2,0),"0")</f>
        <v>0</v>
      </c>
    </row>
    <row r="3055" spans="1:24" x14ac:dyDescent="0.15">
      <c r="A3055" s="19">
        <v>3053</v>
      </c>
      <c r="B3055" s="22" t="s">
        <v>24</v>
      </c>
      <c r="C3055" s="22" t="s">
        <v>94</v>
      </c>
      <c r="D3055" s="22" t="s">
        <v>234</v>
      </c>
      <c r="E3055" s="22" t="s">
        <v>28</v>
      </c>
      <c r="F3055" s="22"/>
      <c r="G3055" s="22"/>
      <c r="H3055" s="22"/>
      <c r="I3055" s="32" t="s">
        <v>2357</v>
      </c>
      <c r="J3055" s="22" t="s">
        <v>33</v>
      </c>
      <c r="K3055" s="38" t="s">
        <v>325</v>
      </c>
      <c r="L3055" s="20">
        <v>945</v>
      </c>
      <c r="M3055" s="29" t="str">
        <f>O3055&amp;"-"&amp;P3055&amp;"-"&amp;Q3055&amp;"-"&amp;R3055&amp;"-"&amp;S3055&amp;"-"&amp;T3055</f>
        <v>SJ-V-05-000D-XV-0945</v>
      </c>
      <c r="N3055" s="32" t="s">
        <v>2357</v>
      </c>
      <c r="O3055" s="21" t="str">
        <f>IFERROR(VLOOKUP(B3055,'字典-基地管理'!A:B,2,FALSE),"未填")</f>
        <v>SJ</v>
      </c>
      <c r="P3055" s="21" t="str">
        <f>IFERROR(VLOOKUP(C3055,'字典-车间管理'!A:B,2,FALSE),"未填")</f>
        <v>V</v>
      </c>
      <c r="Q3055" s="21" t="str">
        <f>IFERROR(VLOOKUP(D3055,'字典-系统管理&amp;工段管理'!C:D,2,FALSE),"未填")</f>
        <v>05</v>
      </c>
      <c r="R3055" s="22" t="str">
        <f>_xlfn.TEXTJOIN("", TRUE, IF(U3055="0", U3055, ""), IF(V3055="0", V3055, ""), IF(W3055="0", W3055, ""), IF(X3055="0", X3055, ""), IF(U3055&lt;&gt;"0", U3055, ""), IF(V3055&lt;&gt;"0", V3055, ""), IF(W3055&lt;&gt;"0", W3055, ""), IF(X3055&lt;&gt;"0", X3055, ""))</f>
        <v>000D</v>
      </c>
      <c r="S3055" s="21" t="str">
        <f>IFERROR(VLOOKUP(K3055,'字典-设备&amp;仪表管理'!A:B,2,FALSE),"未填")</f>
        <v>XV</v>
      </c>
      <c r="T3055" s="26" t="str">
        <f>IF(L3055="","未填",TEXT(L3055,"0000"))</f>
        <v>0945</v>
      </c>
      <c r="U3055" s="22" t="str">
        <f>IFERROR(VLOOKUP(E3055,'字典-系统管理&amp;工段管理'!$A$2:$B$7,2,0),"0")</f>
        <v>D</v>
      </c>
      <c r="V3055" s="22" t="str">
        <f>IFERROR(VLOOKUP(F3055,'字典-系统管理&amp;工段管理'!$A$2:$B$7,2,0),"0")</f>
        <v>0</v>
      </c>
      <c r="W3055" s="22" t="str">
        <f>IFERROR(VLOOKUP(G3055,'字典-系统管理&amp;工段管理'!$A$2:$B$7,2,0),"0")</f>
        <v>0</v>
      </c>
      <c r="X3055" s="22" t="str">
        <f>IFERROR(VLOOKUP(H3055,'字典-系统管理&amp;工段管理'!$A$2:$B$7,2,0),"0")</f>
        <v>0</v>
      </c>
    </row>
    <row r="3056" spans="1:24" x14ac:dyDescent="0.15">
      <c r="A3056" s="19">
        <v>3054</v>
      </c>
      <c r="B3056" s="22" t="s">
        <v>24</v>
      </c>
      <c r="C3056" s="22" t="s">
        <v>94</v>
      </c>
      <c r="D3056" s="22" t="s">
        <v>234</v>
      </c>
      <c r="E3056" s="22" t="s">
        <v>28</v>
      </c>
      <c r="F3056" s="22"/>
      <c r="G3056" s="22"/>
      <c r="H3056" s="22"/>
      <c r="I3056" s="32" t="s">
        <v>2361</v>
      </c>
      <c r="J3056" s="22" t="s">
        <v>33</v>
      </c>
      <c r="K3056" s="38" t="s">
        <v>325</v>
      </c>
      <c r="L3056" s="20">
        <v>946</v>
      </c>
      <c r="M3056" s="29" t="str">
        <f>O3056&amp;"-"&amp;P3056&amp;"-"&amp;Q3056&amp;"-"&amp;R3056&amp;"-"&amp;S3056&amp;"-"&amp;T3056</f>
        <v>SJ-V-05-000D-XV-0946</v>
      </c>
      <c r="N3056" s="32" t="s">
        <v>2361</v>
      </c>
      <c r="O3056" s="21" t="str">
        <f>IFERROR(VLOOKUP(B3056,'字典-基地管理'!A:B,2,FALSE),"未填")</f>
        <v>SJ</v>
      </c>
      <c r="P3056" s="21" t="str">
        <f>IFERROR(VLOOKUP(C3056,'字典-车间管理'!A:B,2,FALSE),"未填")</f>
        <v>V</v>
      </c>
      <c r="Q3056" s="21" t="str">
        <f>IFERROR(VLOOKUP(D3056,'字典-系统管理&amp;工段管理'!C:D,2,FALSE),"未填")</f>
        <v>05</v>
      </c>
      <c r="R3056" s="22" t="str">
        <f>_xlfn.TEXTJOIN("", TRUE, IF(U3056="0", U3056, ""), IF(V3056="0", V3056, ""), IF(W3056="0", W3056, ""), IF(X3056="0", X3056, ""), IF(U3056&lt;&gt;"0", U3056, ""), IF(V3056&lt;&gt;"0", V3056, ""), IF(W3056&lt;&gt;"0", W3056, ""), IF(X3056&lt;&gt;"0", X3056, ""))</f>
        <v>000D</v>
      </c>
      <c r="S3056" s="21" t="str">
        <f>IFERROR(VLOOKUP(K3056,'字典-设备&amp;仪表管理'!A:B,2,FALSE),"未填")</f>
        <v>XV</v>
      </c>
      <c r="T3056" s="26" t="str">
        <f>IF(L3056="","未填",TEXT(L3056,"0000"))</f>
        <v>0946</v>
      </c>
      <c r="U3056" s="22" t="str">
        <f>IFERROR(VLOOKUP(E3056,'字典-系统管理&amp;工段管理'!$A$2:$B$7,2,0),"0")</f>
        <v>D</v>
      </c>
      <c r="V3056" s="22" t="str">
        <f>IFERROR(VLOOKUP(F3056,'字典-系统管理&amp;工段管理'!$A$2:$B$7,2,0),"0")</f>
        <v>0</v>
      </c>
      <c r="W3056" s="22" t="str">
        <f>IFERROR(VLOOKUP(G3056,'字典-系统管理&amp;工段管理'!$A$2:$B$7,2,0),"0")</f>
        <v>0</v>
      </c>
      <c r="X3056" s="22" t="str">
        <f>IFERROR(VLOOKUP(H3056,'字典-系统管理&amp;工段管理'!$A$2:$B$7,2,0),"0")</f>
        <v>0</v>
      </c>
    </row>
    <row r="3057" spans="1:24" x14ac:dyDescent="0.15">
      <c r="A3057" s="19">
        <v>3055</v>
      </c>
      <c r="B3057" s="22" t="s">
        <v>24</v>
      </c>
      <c r="C3057" s="22" t="s">
        <v>94</v>
      </c>
      <c r="D3057" s="22" t="s">
        <v>234</v>
      </c>
      <c r="E3057" s="22" t="s">
        <v>28</v>
      </c>
      <c r="F3057" s="22"/>
      <c r="G3057" s="22"/>
      <c r="H3057" s="22"/>
      <c r="I3057" s="32" t="s">
        <v>2365</v>
      </c>
      <c r="J3057" s="22" t="s">
        <v>33</v>
      </c>
      <c r="K3057" s="38" t="s">
        <v>325</v>
      </c>
      <c r="L3057" s="20">
        <v>947</v>
      </c>
      <c r="M3057" s="29" t="str">
        <f>O3057&amp;"-"&amp;P3057&amp;"-"&amp;Q3057&amp;"-"&amp;R3057&amp;"-"&amp;S3057&amp;"-"&amp;T3057</f>
        <v>SJ-V-05-000D-XV-0947</v>
      </c>
      <c r="N3057" s="32" t="s">
        <v>2365</v>
      </c>
      <c r="O3057" s="21" t="str">
        <f>IFERROR(VLOOKUP(B3057,'字典-基地管理'!A:B,2,FALSE),"未填")</f>
        <v>SJ</v>
      </c>
      <c r="P3057" s="21" t="str">
        <f>IFERROR(VLOOKUP(C3057,'字典-车间管理'!A:B,2,FALSE),"未填")</f>
        <v>V</v>
      </c>
      <c r="Q3057" s="21" t="str">
        <f>IFERROR(VLOOKUP(D3057,'字典-系统管理&amp;工段管理'!C:D,2,FALSE),"未填")</f>
        <v>05</v>
      </c>
      <c r="R3057" s="22" t="str">
        <f>_xlfn.TEXTJOIN("", TRUE, IF(U3057="0", U3057, ""), IF(V3057="0", V3057, ""), IF(W3057="0", W3057, ""), IF(X3057="0", X3057, ""), IF(U3057&lt;&gt;"0", U3057, ""), IF(V3057&lt;&gt;"0", V3057, ""), IF(W3057&lt;&gt;"0", W3057, ""), IF(X3057&lt;&gt;"0", X3057, ""))</f>
        <v>000D</v>
      </c>
      <c r="S3057" s="21" t="str">
        <f>IFERROR(VLOOKUP(K3057,'字典-设备&amp;仪表管理'!A:B,2,FALSE),"未填")</f>
        <v>XV</v>
      </c>
      <c r="T3057" s="26" t="str">
        <f>IF(L3057="","未填",TEXT(L3057,"0000"))</f>
        <v>0947</v>
      </c>
      <c r="U3057" s="22" t="str">
        <f>IFERROR(VLOOKUP(E3057,'字典-系统管理&amp;工段管理'!$A$2:$B$7,2,0),"0")</f>
        <v>D</v>
      </c>
      <c r="V3057" s="22" t="str">
        <f>IFERROR(VLOOKUP(F3057,'字典-系统管理&amp;工段管理'!$A$2:$B$7,2,0),"0")</f>
        <v>0</v>
      </c>
      <c r="W3057" s="22" t="str">
        <f>IFERROR(VLOOKUP(G3057,'字典-系统管理&amp;工段管理'!$A$2:$B$7,2,0),"0")</f>
        <v>0</v>
      </c>
      <c r="X3057" s="22" t="str">
        <f>IFERROR(VLOOKUP(H3057,'字典-系统管理&amp;工段管理'!$A$2:$B$7,2,0),"0")</f>
        <v>0</v>
      </c>
    </row>
    <row r="3058" spans="1:24" x14ac:dyDescent="0.15">
      <c r="A3058" s="19">
        <v>3056</v>
      </c>
      <c r="B3058" s="22" t="s">
        <v>24</v>
      </c>
      <c r="C3058" s="22" t="s">
        <v>94</v>
      </c>
      <c r="D3058" s="22" t="s">
        <v>234</v>
      </c>
      <c r="E3058" s="22" t="s">
        <v>28</v>
      </c>
      <c r="F3058" s="22"/>
      <c r="G3058" s="22"/>
      <c r="H3058" s="22"/>
      <c r="I3058" s="32" t="s">
        <v>2369</v>
      </c>
      <c r="J3058" s="22" t="s">
        <v>33</v>
      </c>
      <c r="K3058" s="38" t="s">
        <v>325</v>
      </c>
      <c r="L3058" s="20">
        <v>948</v>
      </c>
      <c r="M3058" s="29" t="str">
        <f>O3058&amp;"-"&amp;P3058&amp;"-"&amp;Q3058&amp;"-"&amp;R3058&amp;"-"&amp;S3058&amp;"-"&amp;T3058</f>
        <v>SJ-V-05-000D-XV-0948</v>
      </c>
      <c r="N3058" s="32" t="s">
        <v>2369</v>
      </c>
      <c r="O3058" s="21" t="str">
        <f>IFERROR(VLOOKUP(B3058,'字典-基地管理'!A:B,2,FALSE),"未填")</f>
        <v>SJ</v>
      </c>
      <c r="P3058" s="21" t="str">
        <f>IFERROR(VLOOKUP(C3058,'字典-车间管理'!A:B,2,FALSE),"未填")</f>
        <v>V</v>
      </c>
      <c r="Q3058" s="21" t="str">
        <f>IFERROR(VLOOKUP(D3058,'字典-系统管理&amp;工段管理'!C:D,2,FALSE),"未填")</f>
        <v>05</v>
      </c>
      <c r="R3058" s="22" t="str">
        <f>_xlfn.TEXTJOIN("", TRUE, IF(U3058="0", U3058, ""), IF(V3058="0", V3058, ""), IF(W3058="0", W3058, ""), IF(X3058="0", X3058, ""), IF(U3058&lt;&gt;"0", U3058, ""), IF(V3058&lt;&gt;"0", V3058, ""), IF(W3058&lt;&gt;"0", W3058, ""), IF(X3058&lt;&gt;"0", X3058, ""))</f>
        <v>000D</v>
      </c>
      <c r="S3058" s="21" t="str">
        <f>IFERROR(VLOOKUP(K3058,'字典-设备&amp;仪表管理'!A:B,2,FALSE),"未填")</f>
        <v>XV</v>
      </c>
      <c r="T3058" s="26" t="str">
        <f>IF(L3058="","未填",TEXT(L3058,"0000"))</f>
        <v>0948</v>
      </c>
      <c r="U3058" s="22" t="str">
        <f>IFERROR(VLOOKUP(E3058,'字典-系统管理&amp;工段管理'!$A$2:$B$7,2,0),"0")</f>
        <v>D</v>
      </c>
      <c r="V3058" s="22" t="str">
        <f>IFERROR(VLOOKUP(F3058,'字典-系统管理&amp;工段管理'!$A$2:$B$7,2,0),"0")</f>
        <v>0</v>
      </c>
      <c r="W3058" s="22" t="str">
        <f>IFERROR(VLOOKUP(G3058,'字典-系统管理&amp;工段管理'!$A$2:$B$7,2,0),"0")</f>
        <v>0</v>
      </c>
      <c r="X3058" s="22" t="str">
        <f>IFERROR(VLOOKUP(H3058,'字典-系统管理&amp;工段管理'!$A$2:$B$7,2,0),"0")</f>
        <v>0</v>
      </c>
    </row>
    <row r="3059" spans="1:24" x14ac:dyDescent="0.15">
      <c r="A3059" s="19">
        <v>3057</v>
      </c>
      <c r="B3059" s="22" t="s">
        <v>24</v>
      </c>
      <c r="C3059" s="22" t="s">
        <v>94</v>
      </c>
      <c r="D3059" s="22" t="s">
        <v>234</v>
      </c>
      <c r="E3059" s="22" t="s">
        <v>28</v>
      </c>
      <c r="F3059" s="22"/>
      <c r="G3059" s="22"/>
      <c r="H3059" s="22"/>
      <c r="I3059" s="32" t="s">
        <v>2370</v>
      </c>
      <c r="J3059" s="22" t="s">
        <v>33</v>
      </c>
      <c r="K3059" s="38" t="s">
        <v>325</v>
      </c>
      <c r="L3059" s="20">
        <v>949</v>
      </c>
      <c r="M3059" s="29" t="str">
        <f>O3059&amp;"-"&amp;P3059&amp;"-"&amp;Q3059&amp;"-"&amp;R3059&amp;"-"&amp;S3059&amp;"-"&amp;T3059</f>
        <v>SJ-V-05-000D-XV-0949</v>
      </c>
      <c r="N3059" s="32" t="s">
        <v>2370</v>
      </c>
      <c r="O3059" s="21" t="str">
        <f>IFERROR(VLOOKUP(B3059,'字典-基地管理'!A:B,2,FALSE),"未填")</f>
        <v>SJ</v>
      </c>
      <c r="P3059" s="21" t="str">
        <f>IFERROR(VLOOKUP(C3059,'字典-车间管理'!A:B,2,FALSE),"未填")</f>
        <v>V</v>
      </c>
      <c r="Q3059" s="21" t="str">
        <f>IFERROR(VLOOKUP(D3059,'字典-系统管理&amp;工段管理'!C:D,2,FALSE),"未填")</f>
        <v>05</v>
      </c>
      <c r="R3059" s="22" t="str">
        <f>_xlfn.TEXTJOIN("", TRUE, IF(U3059="0", U3059, ""), IF(V3059="0", V3059, ""), IF(W3059="0", W3059, ""), IF(X3059="0", X3059, ""), IF(U3059&lt;&gt;"0", U3059, ""), IF(V3059&lt;&gt;"0", V3059, ""), IF(W3059&lt;&gt;"0", W3059, ""), IF(X3059&lt;&gt;"0", X3059, ""))</f>
        <v>000D</v>
      </c>
      <c r="S3059" s="21" t="str">
        <f>IFERROR(VLOOKUP(K3059,'字典-设备&amp;仪表管理'!A:B,2,FALSE),"未填")</f>
        <v>XV</v>
      </c>
      <c r="T3059" s="26" t="str">
        <f>IF(L3059="","未填",TEXT(L3059,"0000"))</f>
        <v>0949</v>
      </c>
      <c r="U3059" s="22" t="str">
        <f>IFERROR(VLOOKUP(E3059,'字典-系统管理&amp;工段管理'!$A$2:$B$7,2,0),"0")</f>
        <v>D</v>
      </c>
      <c r="V3059" s="22" t="str">
        <f>IFERROR(VLOOKUP(F3059,'字典-系统管理&amp;工段管理'!$A$2:$B$7,2,0),"0")</f>
        <v>0</v>
      </c>
      <c r="W3059" s="22" t="str">
        <f>IFERROR(VLOOKUP(G3059,'字典-系统管理&amp;工段管理'!$A$2:$B$7,2,0),"0")</f>
        <v>0</v>
      </c>
      <c r="X3059" s="22" t="str">
        <f>IFERROR(VLOOKUP(H3059,'字典-系统管理&amp;工段管理'!$A$2:$B$7,2,0),"0")</f>
        <v>0</v>
      </c>
    </row>
    <row r="3060" spans="1:24" x14ac:dyDescent="0.15">
      <c r="A3060" s="19">
        <v>3058</v>
      </c>
      <c r="B3060" s="22" t="s">
        <v>24</v>
      </c>
      <c r="C3060" s="22" t="s">
        <v>94</v>
      </c>
      <c r="D3060" s="22" t="s">
        <v>234</v>
      </c>
      <c r="E3060" s="22" t="s">
        <v>28</v>
      </c>
      <c r="F3060" s="22"/>
      <c r="G3060" s="22"/>
      <c r="H3060" s="22"/>
      <c r="I3060" s="32" t="s">
        <v>2371</v>
      </c>
      <c r="J3060" s="22" t="s">
        <v>33</v>
      </c>
      <c r="K3060" s="38" t="s">
        <v>325</v>
      </c>
      <c r="L3060" s="20">
        <v>950</v>
      </c>
      <c r="M3060" s="29" t="str">
        <f>O3060&amp;"-"&amp;P3060&amp;"-"&amp;Q3060&amp;"-"&amp;R3060&amp;"-"&amp;S3060&amp;"-"&amp;T3060</f>
        <v>SJ-V-05-000D-XV-0950</v>
      </c>
      <c r="N3060" s="32" t="s">
        <v>2371</v>
      </c>
      <c r="O3060" s="21" t="str">
        <f>IFERROR(VLOOKUP(B3060,'字典-基地管理'!A:B,2,FALSE),"未填")</f>
        <v>SJ</v>
      </c>
      <c r="P3060" s="21" t="str">
        <f>IFERROR(VLOOKUP(C3060,'字典-车间管理'!A:B,2,FALSE),"未填")</f>
        <v>V</v>
      </c>
      <c r="Q3060" s="21" t="str">
        <f>IFERROR(VLOOKUP(D3060,'字典-系统管理&amp;工段管理'!C:D,2,FALSE),"未填")</f>
        <v>05</v>
      </c>
      <c r="R3060" s="22" t="str">
        <f>_xlfn.TEXTJOIN("", TRUE, IF(U3060="0", U3060, ""), IF(V3060="0", V3060, ""), IF(W3060="0", W3060, ""), IF(X3060="0", X3060, ""), IF(U3060&lt;&gt;"0", U3060, ""), IF(V3060&lt;&gt;"0", V3060, ""), IF(W3060&lt;&gt;"0", W3060, ""), IF(X3060&lt;&gt;"0", X3060, ""))</f>
        <v>000D</v>
      </c>
      <c r="S3060" s="21" t="str">
        <f>IFERROR(VLOOKUP(K3060,'字典-设备&amp;仪表管理'!A:B,2,FALSE),"未填")</f>
        <v>XV</v>
      </c>
      <c r="T3060" s="26" t="str">
        <f>IF(L3060="","未填",TEXT(L3060,"0000"))</f>
        <v>0950</v>
      </c>
      <c r="U3060" s="22" t="str">
        <f>IFERROR(VLOOKUP(E3060,'字典-系统管理&amp;工段管理'!$A$2:$B$7,2,0),"0")</f>
        <v>D</v>
      </c>
      <c r="V3060" s="22" t="str">
        <f>IFERROR(VLOOKUP(F3060,'字典-系统管理&amp;工段管理'!$A$2:$B$7,2,0),"0")</f>
        <v>0</v>
      </c>
      <c r="W3060" s="22" t="str">
        <f>IFERROR(VLOOKUP(G3060,'字典-系统管理&amp;工段管理'!$A$2:$B$7,2,0),"0")</f>
        <v>0</v>
      </c>
      <c r="X3060" s="22" t="str">
        <f>IFERROR(VLOOKUP(H3060,'字典-系统管理&amp;工段管理'!$A$2:$B$7,2,0),"0")</f>
        <v>0</v>
      </c>
    </row>
    <row r="3061" spans="1:24" x14ac:dyDescent="0.15">
      <c r="A3061" s="19">
        <v>3059</v>
      </c>
      <c r="B3061" s="22" t="s">
        <v>24</v>
      </c>
      <c r="C3061" s="22" t="s">
        <v>94</v>
      </c>
      <c r="D3061" s="22" t="s">
        <v>234</v>
      </c>
      <c r="E3061" s="22" t="s">
        <v>28</v>
      </c>
      <c r="F3061" s="22"/>
      <c r="G3061" s="22"/>
      <c r="H3061" s="22"/>
      <c r="I3061" s="32" t="s">
        <v>2372</v>
      </c>
      <c r="J3061" s="22" t="s">
        <v>33</v>
      </c>
      <c r="K3061" s="38" t="s">
        <v>325</v>
      </c>
      <c r="L3061" s="20">
        <v>951</v>
      </c>
      <c r="M3061" s="29" t="str">
        <f>O3061&amp;"-"&amp;P3061&amp;"-"&amp;Q3061&amp;"-"&amp;R3061&amp;"-"&amp;S3061&amp;"-"&amp;T3061</f>
        <v>SJ-V-05-000D-XV-0951</v>
      </c>
      <c r="N3061" s="32" t="s">
        <v>2372</v>
      </c>
      <c r="O3061" s="21" t="str">
        <f>IFERROR(VLOOKUP(B3061,'字典-基地管理'!A:B,2,FALSE),"未填")</f>
        <v>SJ</v>
      </c>
      <c r="P3061" s="21" t="str">
        <f>IFERROR(VLOOKUP(C3061,'字典-车间管理'!A:B,2,FALSE),"未填")</f>
        <v>V</v>
      </c>
      <c r="Q3061" s="21" t="str">
        <f>IFERROR(VLOOKUP(D3061,'字典-系统管理&amp;工段管理'!C:D,2,FALSE),"未填")</f>
        <v>05</v>
      </c>
      <c r="R3061" s="22" t="str">
        <f>_xlfn.TEXTJOIN("", TRUE, IF(U3061="0", U3061, ""), IF(V3061="0", V3061, ""), IF(W3061="0", W3061, ""), IF(X3061="0", X3061, ""), IF(U3061&lt;&gt;"0", U3061, ""), IF(V3061&lt;&gt;"0", V3061, ""), IF(W3061&lt;&gt;"0", W3061, ""), IF(X3061&lt;&gt;"0", X3061, ""))</f>
        <v>000D</v>
      </c>
      <c r="S3061" s="21" t="str">
        <f>IFERROR(VLOOKUP(K3061,'字典-设备&amp;仪表管理'!A:B,2,FALSE),"未填")</f>
        <v>XV</v>
      </c>
      <c r="T3061" s="26" t="str">
        <f>IF(L3061="","未填",TEXT(L3061,"0000"))</f>
        <v>0951</v>
      </c>
      <c r="U3061" s="22" t="str">
        <f>IFERROR(VLOOKUP(E3061,'字典-系统管理&amp;工段管理'!$A$2:$B$7,2,0),"0")</f>
        <v>D</v>
      </c>
      <c r="V3061" s="22" t="str">
        <f>IFERROR(VLOOKUP(F3061,'字典-系统管理&amp;工段管理'!$A$2:$B$7,2,0),"0")</f>
        <v>0</v>
      </c>
      <c r="W3061" s="22" t="str">
        <f>IFERROR(VLOOKUP(G3061,'字典-系统管理&amp;工段管理'!$A$2:$B$7,2,0),"0")</f>
        <v>0</v>
      </c>
      <c r="X3061" s="22" t="str">
        <f>IFERROR(VLOOKUP(H3061,'字典-系统管理&amp;工段管理'!$A$2:$B$7,2,0),"0")</f>
        <v>0</v>
      </c>
    </row>
    <row r="3062" spans="1:24" x14ac:dyDescent="0.15">
      <c r="A3062" s="19">
        <v>3060</v>
      </c>
      <c r="B3062" s="22" t="s">
        <v>24</v>
      </c>
      <c r="C3062" s="22" t="s">
        <v>94</v>
      </c>
      <c r="D3062" s="22" t="s">
        <v>234</v>
      </c>
      <c r="E3062" s="22" t="s">
        <v>28</v>
      </c>
      <c r="F3062" s="22"/>
      <c r="G3062" s="22"/>
      <c r="H3062" s="22"/>
      <c r="I3062" s="32" t="s">
        <v>2373</v>
      </c>
      <c r="J3062" s="22" t="s">
        <v>33</v>
      </c>
      <c r="K3062" s="38" t="s">
        <v>325</v>
      </c>
      <c r="L3062" s="20">
        <v>952</v>
      </c>
      <c r="M3062" s="29" t="str">
        <f>O3062&amp;"-"&amp;P3062&amp;"-"&amp;Q3062&amp;"-"&amp;R3062&amp;"-"&amp;S3062&amp;"-"&amp;T3062</f>
        <v>SJ-V-05-000D-XV-0952</v>
      </c>
      <c r="N3062" s="32" t="s">
        <v>2373</v>
      </c>
      <c r="O3062" s="21" t="str">
        <f>IFERROR(VLOOKUP(B3062,'字典-基地管理'!A:B,2,FALSE),"未填")</f>
        <v>SJ</v>
      </c>
      <c r="P3062" s="21" t="str">
        <f>IFERROR(VLOOKUP(C3062,'字典-车间管理'!A:B,2,FALSE),"未填")</f>
        <v>V</v>
      </c>
      <c r="Q3062" s="21" t="str">
        <f>IFERROR(VLOOKUP(D3062,'字典-系统管理&amp;工段管理'!C:D,2,FALSE),"未填")</f>
        <v>05</v>
      </c>
      <c r="R3062" s="22" t="str">
        <f>_xlfn.TEXTJOIN("", TRUE, IF(U3062="0", U3062, ""), IF(V3062="0", V3062, ""), IF(W3062="0", W3062, ""), IF(X3062="0", X3062, ""), IF(U3062&lt;&gt;"0", U3062, ""), IF(V3062&lt;&gt;"0", V3062, ""), IF(W3062&lt;&gt;"0", W3062, ""), IF(X3062&lt;&gt;"0", X3062, ""))</f>
        <v>000D</v>
      </c>
      <c r="S3062" s="21" t="str">
        <f>IFERROR(VLOOKUP(K3062,'字典-设备&amp;仪表管理'!A:B,2,FALSE),"未填")</f>
        <v>XV</v>
      </c>
      <c r="T3062" s="26" t="str">
        <f>IF(L3062="","未填",TEXT(L3062,"0000"))</f>
        <v>0952</v>
      </c>
      <c r="U3062" s="22" t="str">
        <f>IFERROR(VLOOKUP(E3062,'字典-系统管理&amp;工段管理'!$A$2:$B$7,2,0),"0")</f>
        <v>D</v>
      </c>
      <c r="V3062" s="22" t="str">
        <f>IFERROR(VLOOKUP(F3062,'字典-系统管理&amp;工段管理'!$A$2:$B$7,2,0),"0")</f>
        <v>0</v>
      </c>
      <c r="W3062" s="22" t="str">
        <f>IFERROR(VLOOKUP(G3062,'字典-系统管理&amp;工段管理'!$A$2:$B$7,2,0),"0")</f>
        <v>0</v>
      </c>
      <c r="X3062" s="22" t="str">
        <f>IFERROR(VLOOKUP(H3062,'字典-系统管理&amp;工段管理'!$A$2:$B$7,2,0),"0")</f>
        <v>0</v>
      </c>
    </row>
    <row r="3063" spans="1:24" x14ac:dyDescent="0.15">
      <c r="A3063" s="19">
        <v>3061</v>
      </c>
      <c r="B3063" s="22" t="s">
        <v>24</v>
      </c>
      <c r="C3063" s="22" t="s">
        <v>94</v>
      </c>
      <c r="D3063" s="22" t="s">
        <v>234</v>
      </c>
      <c r="E3063" s="22" t="s">
        <v>28</v>
      </c>
      <c r="F3063" s="22"/>
      <c r="G3063" s="22"/>
      <c r="H3063" s="22"/>
      <c r="I3063" s="32" t="s">
        <v>2374</v>
      </c>
      <c r="J3063" s="22" t="s">
        <v>33</v>
      </c>
      <c r="K3063" s="38" t="s">
        <v>325</v>
      </c>
      <c r="L3063" s="20">
        <v>953</v>
      </c>
      <c r="M3063" s="29" t="str">
        <f>O3063&amp;"-"&amp;P3063&amp;"-"&amp;Q3063&amp;"-"&amp;R3063&amp;"-"&amp;S3063&amp;"-"&amp;T3063</f>
        <v>SJ-V-05-000D-XV-0953</v>
      </c>
      <c r="N3063" s="32" t="s">
        <v>2374</v>
      </c>
      <c r="O3063" s="21" t="str">
        <f>IFERROR(VLOOKUP(B3063,'字典-基地管理'!A:B,2,FALSE),"未填")</f>
        <v>SJ</v>
      </c>
      <c r="P3063" s="21" t="str">
        <f>IFERROR(VLOOKUP(C3063,'字典-车间管理'!A:B,2,FALSE),"未填")</f>
        <v>V</v>
      </c>
      <c r="Q3063" s="21" t="str">
        <f>IFERROR(VLOOKUP(D3063,'字典-系统管理&amp;工段管理'!C:D,2,FALSE),"未填")</f>
        <v>05</v>
      </c>
      <c r="R3063" s="22" t="str">
        <f>_xlfn.TEXTJOIN("", TRUE, IF(U3063="0", U3063, ""), IF(V3063="0", V3063, ""), IF(W3063="0", W3063, ""), IF(X3063="0", X3063, ""), IF(U3063&lt;&gt;"0", U3063, ""), IF(V3063&lt;&gt;"0", V3063, ""), IF(W3063&lt;&gt;"0", W3063, ""), IF(X3063&lt;&gt;"0", X3063, ""))</f>
        <v>000D</v>
      </c>
      <c r="S3063" s="21" t="str">
        <f>IFERROR(VLOOKUP(K3063,'字典-设备&amp;仪表管理'!A:B,2,FALSE),"未填")</f>
        <v>XV</v>
      </c>
      <c r="T3063" s="26" t="str">
        <f>IF(L3063="","未填",TEXT(L3063,"0000"))</f>
        <v>0953</v>
      </c>
      <c r="U3063" s="22" t="str">
        <f>IFERROR(VLOOKUP(E3063,'字典-系统管理&amp;工段管理'!$A$2:$B$7,2,0),"0")</f>
        <v>D</v>
      </c>
      <c r="V3063" s="22" t="str">
        <f>IFERROR(VLOOKUP(F3063,'字典-系统管理&amp;工段管理'!$A$2:$B$7,2,0),"0")</f>
        <v>0</v>
      </c>
      <c r="W3063" s="22" t="str">
        <f>IFERROR(VLOOKUP(G3063,'字典-系统管理&amp;工段管理'!$A$2:$B$7,2,0),"0")</f>
        <v>0</v>
      </c>
      <c r="X3063" s="22" t="str">
        <f>IFERROR(VLOOKUP(H3063,'字典-系统管理&amp;工段管理'!$A$2:$B$7,2,0),"0")</f>
        <v>0</v>
      </c>
    </row>
    <row r="3064" spans="1:24" x14ac:dyDescent="0.15">
      <c r="A3064" s="19">
        <v>3062</v>
      </c>
      <c r="B3064" s="22" t="s">
        <v>24</v>
      </c>
      <c r="C3064" s="22" t="s">
        <v>94</v>
      </c>
      <c r="D3064" s="22" t="s">
        <v>234</v>
      </c>
      <c r="E3064" s="22" t="s">
        <v>28</v>
      </c>
      <c r="F3064" s="22"/>
      <c r="G3064" s="22"/>
      <c r="H3064" s="22"/>
      <c r="I3064" s="32" t="s">
        <v>2375</v>
      </c>
      <c r="J3064" s="22" t="s">
        <v>33</v>
      </c>
      <c r="K3064" s="38" t="s">
        <v>325</v>
      </c>
      <c r="L3064" s="20">
        <v>954</v>
      </c>
      <c r="M3064" s="29" t="str">
        <f>O3064&amp;"-"&amp;P3064&amp;"-"&amp;Q3064&amp;"-"&amp;R3064&amp;"-"&amp;S3064&amp;"-"&amp;T3064</f>
        <v>SJ-V-05-000D-XV-0954</v>
      </c>
      <c r="N3064" s="32" t="s">
        <v>2375</v>
      </c>
      <c r="O3064" s="21" t="str">
        <f>IFERROR(VLOOKUP(B3064,'字典-基地管理'!A:B,2,FALSE),"未填")</f>
        <v>SJ</v>
      </c>
      <c r="P3064" s="21" t="str">
        <f>IFERROR(VLOOKUP(C3064,'字典-车间管理'!A:B,2,FALSE),"未填")</f>
        <v>V</v>
      </c>
      <c r="Q3064" s="21" t="str">
        <f>IFERROR(VLOOKUP(D3064,'字典-系统管理&amp;工段管理'!C:D,2,FALSE),"未填")</f>
        <v>05</v>
      </c>
      <c r="R3064" s="22" t="str">
        <f>_xlfn.TEXTJOIN("", TRUE, IF(U3064="0", U3064, ""), IF(V3064="0", V3064, ""), IF(W3064="0", W3064, ""), IF(X3064="0", X3064, ""), IF(U3064&lt;&gt;"0", U3064, ""), IF(V3064&lt;&gt;"0", V3064, ""), IF(W3064&lt;&gt;"0", W3064, ""), IF(X3064&lt;&gt;"0", X3064, ""))</f>
        <v>000D</v>
      </c>
      <c r="S3064" s="21" t="str">
        <f>IFERROR(VLOOKUP(K3064,'字典-设备&amp;仪表管理'!A:B,2,FALSE),"未填")</f>
        <v>XV</v>
      </c>
      <c r="T3064" s="26" t="str">
        <f>IF(L3064="","未填",TEXT(L3064,"0000"))</f>
        <v>0954</v>
      </c>
      <c r="U3064" s="22" t="str">
        <f>IFERROR(VLOOKUP(E3064,'字典-系统管理&amp;工段管理'!$A$2:$B$7,2,0),"0")</f>
        <v>D</v>
      </c>
      <c r="V3064" s="22" t="str">
        <f>IFERROR(VLOOKUP(F3064,'字典-系统管理&amp;工段管理'!$A$2:$B$7,2,0),"0")</f>
        <v>0</v>
      </c>
      <c r="W3064" s="22" t="str">
        <f>IFERROR(VLOOKUP(G3064,'字典-系统管理&amp;工段管理'!$A$2:$B$7,2,0),"0")</f>
        <v>0</v>
      </c>
      <c r="X3064" s="22" t="str">
        <f>IFERROR(VLOOKUP(H3064,'字典-系统管理&amp;工段管理'!$A$2:$B$7,2,0),"0")</f>
        <v>0</v>
      </c>
    </row>
    <row r="3065" spans="1:24" x14ac:dyDescent="0.15">
      <c r="A3065" s="19">
        <v>3063</v>
      </c>
      <c r="B3065" s="22" t="s">
        <v>24</v>
      </c>
      <c r="C3065" s="22" t="s">
        <v>94</v>
      </c>
      <c r="D3065" s="22" t="s">
        <v>234</v>
      </c>
      <c r="E3065" s="22" t="s">
        <v>28</v>
      </c>
      <c r="F3065" s="22"/>
      <c r="G3065" s="22"/>
      <c r="H3065" s="22"/>
      <c r="I3065" s="32" t="s">
        <v>2376</v>
      </c>
      <c r="J3065" s="22" t="s">
        <v>33</v>
      </c>
      <c r="K3065" s="38" t="s">
        <v>325</v>
      </c>
      <c r="L3065" s="20">
        <v>955</v>
      </c>
      <c r="M3065" s="29" t="str">
        <f>O3065&amp;"-"&amp;P3065&amp;"-"&amp;Q3065&amp;"-"&amp;R3065&amp;"-"&amp;S3065&amp;"-"&amp;T3065</f>
        <v>SJ-V-05-000D-XV-0955</v>
      </c>
      <c r="N3065" s="32" t="s">
        <v>2376</v>
      </c>
      <c r="O3065" s="21" t="str">
        <f>IFERROR(VLOOKUP(B3065,'字典-基地管理'!A:B,2,FALSE),"未填")</f>
        <v>SJ</v>
      </c>
      <c r="P3065" s="21" t="str">
        <f>IFERROR(VLOOKUP(C3065,'字典-车间管理'!A:B,2,FALSE),"未填")</f>
        <v>V</v>
      </c>
      <c r="Q3065" s="21" t="str">
        <f>IFERROR(VLOOKUP(D3065,'字典-系统管理&amp;工段管理'!C:D,2,FALSE),"未填")</f>
        <v>05</v>
      </c>
      <c r="R3065" s="22" t="str">
        <f>_xlfn.TEXTJOIN("", TRUE, IF(U3065="0", U3065, ""), IF(V3065="0", V3065, ""), IF(W3065="0", W3065, ""), IF(X3065="0", X3065, ""), IF(U3065&lt;&gt;"0", U3065, ""), IF(V3065&lt;&gt;"0", V3065, ""), IF(W3065&lt;&gt;"0", W3065, ""), IF(X3065&lt;&gt;"0", X3065, ""))</f>
        <v>000D</v>
      </c>
      <c r="S3065" s="21" t="str">
        <f>IFERROR(VLOOKUP(K3065,'字典-设备&amp;仪表管理'!A:B,2,FALSE),"未填")</f>
        <v>XV</v>
      </c>
      <c r="T3065" s="26" t="str">
        <f>IF(L3065="","未填",TEXT(L3065,"0000"))</f>
        <v>0955</v>
      </c>
      <c r="U3065" s="22" t="str">
        <f>IFERROR(VLOOKUP(E3065,'字典-系统管理&amp;工段管理'!$A$2:$B$7,2,0),"0")</f>
        <v>D</v>
      </c>
      <c r="V3065" s="22" t="str">
        <f>IFERROR(VLOOKUP(F3065,'字典-系统管理&amp;工段管理'!$A$2:$B$7,2,0),"0")</f>
        <v>0</v>
      </c>
      <c r="W3065" s="22" t="str">
        <f>IFERROR(VLOOKUP(G3065,'字典-系统管理&amp;工段管理'!$A$2:$B$7,2,0),"0")</f>
        <v>0</v>
      </c>
      <c r="X3065" s="22" t="str">
        <f>IFERROR(VLOOKUP(H3065,'字典-系统管理&amp;工段管理'!$A$2:$B$7,2,0),"0")</f>
        <v>0</v>
      </c>
    </row>
    <row r="3066" spans="1:24" x14ac:dyDescent="0.15">
      <c r="A3066" s="19">
        <v>3064</v>
      </c>
      <c r="B3066" s="22" t="s">
        <v>24</v>
      </c>
      <c r="C3066" s="22" t="s">
        <v>94</v>
      </c>
      <c r="D3066" s="22" t="s">
        <v>234</v>
      </c>
      <c r="E3066" s="22" t="s">
        <v>28</v>
      </c>
      <c r="F3066" s="22"/>
      <c r="G3066" s="22"/>
      <c r="H3066" s="22"/>
      <c r="I3066" s="32" t="s">
        <v>2377</v>
      </c>
      <c r="J3066" s="22" t="s">
        <v>33</v>
      </c>
      <c r="K3066" s="38" t="s">
        <v>325</v>
      </c>
      <c r="L3066" s="20">
        <v>956</v>
      </c>
      <c r="M3066" s="29" t="str">
        <f>O3066&amp;"-"&amp;P3066&amp;"-"&amp;Q3066&amp;"-"&amp;R3066&amp;"-"&amp;S3066&amp;"-"&amp;T3066</f>
        <v>SJ-V-05-000D-XV-0956</v>
      </c>
      <c r="N3066" s="32" t="s">
        <v>2377</v>
      </c>
      <c r="O3066" s="21" t="str">
        <f>IFERROR(VLOOKUP(B3066,'字典-基地管理'!A:B,2,FALSE),"未填")</f>
        <v>SJ</v>
      </c>
      <c r="P3066" s="21" t="str">
        <f>IFERROR(VLOOKUP(C3066,'字典-车间管理'!A:B,2,FALSE),"未填")</f>
        <v>V</v>
      </c>
      <c r="Q3066" s="21" t="str">
        <f>IFERROR(VLOOKUP(D3066,'字典-系统管理&amp;工段管理'!C:D,2,FALSE),"未填")</f>
        <v>05</v>
      </c>
      <c r="R3066" s="22" t="str">
        <f>_xlfn.TEXTJOIN("", TRUE, IF(U3066="0", U3066, ""), IF(V3066="0", V3066, ""), IF(W3066="0", W3066, ""), IF(X3066="0", X3066, ""), IF(U3066&lt;&gt;"0", U3066, ""), IF(V3066&lt;&gt;"0", V3066, ""), IF(W3066&lt;&gt;"0", W3066, ""), IF(X3066&lt;&gt;"0", X3066, ""))</f>
        <v>000D</v>
      </c>
      <c r="S3066" s="21" t="str">
        <f>IFERROR(VLOOKUP(K3066,'字典-设备&amp;仪表管理'!A:B,2,FALSE),"未填")</f>
        <v>XV</v>
      </c>
      <c r="T3066" s="26" t="str">
        <f>IF(L3066="","未填",TEXT(L3066,"0000"))</f>
        <v>0956</v>
      </c>
      <c r="U3066" s="22" t="str">
        <f>IFERROR(VLOOKUP(E3066,'字典-系统管理&amp;工段管理'!$A$2:$B$7,2,0),"0")</f>
        <v>D</v>
      </c>
      <c r="V3066" s="22" t="str">
        <f>IFERROR(VLOOKUP(F3066,'字典-系统管理&amp;工段管理'!$A$2:$B$7,2,0),"0")</f>
        <v>0</v>
      </c>
      <c r="W3066" s="22" t="str">
        <f>IFERROR(VLOOKUP(G3066,'字典-系统管理&amp;工段管理'!$A$2:$B$7,2,0),"0")</f>
        <v>0</v>
      </c>
      <c r="X3066" s="22" t="str">
        <f>IFERROR(VLOOKUP(H3066,'字典-系统管理&amp;工段管理'!$A$2:$B$7,2,0),"0")</f>
        <v>0</v>
      </c>
    </row>
    <row r="3067" spans="1:24" x14ac:dyDescent="0.15">
      <c r="A3067" s="19">
        <v>3065</v>
      </c>
      <c r="B3067" s="22" t="s">
        <v>24</v>
      </c>
      <c r="C3067" s="22" t="s">
        <v>94</v>
      </c>
      <c r="D3067" s="22" t="s">
        <v>234</v>
      </c>
      <c r="E3067" s="22" t="s">
        <v>28</v>
      </c>
      <c r="F3067" s="22"/>
      <c r="G3067" s="22"/>
      <c r="H3067" s="22"/>
      <c r="I3067" s="32" t="s">
        <v>2378</v>
      </c>
      <c r="J3067" s="22" t="s">
        <v>33</v>
      </c>
      <c r="K3067" s="38" t="s">
        <v>325</v>
      </c>
      <c r="L3067" s="20">
        <v>957</v>
      </c>
      <c r="M3067" s="29" t="str">
        <f>O3067&amp;"-"&amp;P3067&amp;"-"&amp;Q3067&amp;"-"&amp;R3067&amp;"-"&amp;S3067&amp;"-"&amp;T3067</f>
        <v>SJ-V-05-000D-XV-0957</v>
      </c>
      <c r="N3067" s="32" t="s">
        <v>2378</v>
      </c>
      <c r="O3067" s="21" t="str">
        <f>IFERROR(VLOOKUP(B3067,'字典-基地管理'!A:B,2,FALSE),"未填")</f>
        <v>SJ</v>
      </c>
      <c r="P3067" s="21" t="str">
        <f>IFERROR(VLOOKUP(C3067,'字典-车间管理'!A:B,2,FALSE),"未填")</f>
        <v>V</v>
      </c>
      <c r="Q3067" s="21" t="str">
        <f>IFERROR(VLOOKUP(D3067,'字典-系统管理&amp;工段管理'!C:D,2,FALSE),"未填")</f>
        <v>05</v>
      </c>
      <c r="R3067" s="22" t="str">
        <f>_xlfn.TEXTJOIN("", TRUE, IF(U3067="0", U3067, ""), IF(V3067="0", V3067, ""), IF(W3067="0", W3067, ""), IF(X3067="0", X3067, ""), IF(U3067&lt;&gt;"0", U3067, ""), IF(V3067&lt;&gt;"0", V3067, ""), IF(W3067&lt;&gt;"0", W3067, ""), IF(X3067&lt;&gt;"0", X3067, ""))</f>
        <v>000D</v>
      </c>
      <c r="S3067" s="21" t="str">
        <f>IFERROR(VLOOKUP(K3067,'字典-设备&amp;仪表管理'!A:B,2,FALSE),"未填")</f>
        <v>XV</v>
      </c>
      <c r="T3067" s="26" t="str">
        <f>IF(L3067="","未填",TEXT(L3067,"0000"))</f>
        <v>0957</v>
      </c>
      <c r="U3067" s="22" t="str">
        <f>IFERROR(VLOOKUP(E3067,'字典-系统管理&amp;工段管理'!$A$2:$B$7,2,0),"0")</f>
        <v>D</v>
      </c>
      <c r="V3067" s="22" t="str">
        <f>IFERROR(VLOOKUP(F3067,'字典-系统管理&amp;工段管理'!$A$2:$B$7,2,0),"0")</f>
        <v>0</v>
      </c>
      <c r="W3067" s="22" t="str">
        <f>IFERROR(VLOOKUP(G3067,'字典-系统管理&amp;工段管理'!$A$2:$B$7,2,0),"0")</f>
        <v>0</v>
      </c>
      <c r="X3067" s="22" t="str">
        <f>IFERROR(VLOOKUP(H3067,'字典-系统管理&amp;工段管理'!$A$2:$B$7,2,0),"0")</f>
        <v>0</v>
      </c>
    </row>
    <row r="3068" spans="1:24" x14ac:dyDescent="0.15">
      <c r="A3068" s="19">
        <v>3066</v>
      </c>
      <c r="B3068" s="22" t="s">
        <v>24</v>
      </c>
      <c r="C3068" s="22" t="s">
        <v>94</v>
      </c>
      <c r="D3068" s="22" t="s">
        <v>234</v>
      </c>
      <c r="E3068" s="22" t="s">
        <v>28</v>
      </c>
      <c r="F3068" s="22"/>
      <c r="G3068" s="22"/>
      <c r="H3068" s="22"/>
      <c r="I3068" s="32" t="s">
        <v>2379</v>
      </c>
      <c r="J3068" s="22" t="s">
        <v>33</v>
      </c>
      <c r="K3068" s="38" t="s">
        <v>325</v>
      </c>
      <c r="L3068" s="20">
        <v>958</v>
      </c>
      <c r="M3068" s="29" t="str">
        <f>O3068&amp;"-"&amp;P3068&amp;"-"&amp;Q3068&amp;"-"&amp;R3068&amp;"-"&amp;S3068&amp;"-"&amp;T3068</f>
        <v>SJ-V-05-000D-XV-0958</v>
      </c>
      <c r="N3068" s="32" t="s">
        <v>2379</v>
      </c>
      <c r="O3068" s="21" t="str">
        <f>IFERROR(VLOOKUP(B3068,'字典-基地管理'!A:B,2,FALSE),"未填")</f>
        <v>SJ</v>
      </c>
      <c r="P3068" s="21" t="str">
        <f>IFERROR(VLOOKUP(C3068,'字典-车间管理'!A:B,2,FALSE),"未填")</f>
        <v>V</v>
      </c>
      <c r="Q3068" s="21" t="str">
        <f>IFERROR(VLOOKUP(D3068,'字典-系统管理&amp;工段管理'!C:D,2,FALSE),"未填")</f>
        <v>05</v>
      </c>
      <c r="R3068" s="22" t="str">
        <f>_xlfn.TEXTJOIN("", TRUE, IF(U3068="0", U3068, ""), IF(V3068="0", V3068, ""), IF(W3068="0", W3068, ""), IF(X3068="0", X3068, ""), IF(U3068&lt;&gt;"0", U3068, ""), IF(V3068&lt;&gt;"0", V3068, ""), IF(W3068&lt;&gt;"0", W3068, ""), IF(X3068&lt;&gt;"0", X3068, ""))</f>
        <v>000D</v>
      </c>
      <c r="S3068" s="21" t="str">
        <f>IFERROR(VLOOKUP(K3068,'字典-设备&amp;仪表管理'!A:B,2,FALSE),"未填")</f>
        <v>XV</v>
      </c>
      <c r="T3068" s="26" t="str">
        <f>IF(L3068="","未填",TEXT(L3068,"0000"))</f>
        <v>0958</v>
      </c>
      <c r="U3068" s="22" t="str">
        <f>IFERROR(VLOOKUP(E3068,'字典-系统管理&amp;工段管理'!$A$2:$B$7,2,0),"0")</f>
        <v>D</v>
      </c>
      <c r="V3068" s="22" t="str">
        <f>IFERROR(VLOOKUP(F3068,'字典-系统管理&amp;工段管理'!$A$2:$B$7,2,0),"0")</f>
        <v>0</v>
      </c>
      <c r="W3068" s="22" t="str">
        <f>IFERROR(VLOOKUP(G3068,'字典-系统管理&amp;工段管理'!$A$2:$B$7,2,0),"0")</f>
        <v>0</v>
      </c>
      <c r="X3068" s="22" t="str">
        <f>IFERROR(VLOOKUP(H3068,'字典-系统管理&amp;工段管理'!$A$2:$B$7,2,0),"0")</f>
        <v>0</v>
      </c>
    </row>
    <row r="3069" spans="1:24" x14ac:dyDescent="0.15">
      <c r="A3069" s="19">
        <v>3067</v>
      </c>
      <c r="B3069" s="22" t="s">
        <v>24</v>
      </c>
      <c r="C3069" s="22" t="s">
        <v>94</v>
      </c>
      <c r="D3069" s="22" t="s">
        <v>234</v>
      </c>
      <c r="E3069" s="22" t="s">
        <v>28</v>
      </c>
      <c r="F3069" s="22"/>
      <c r="G3069" s="22"/>
      <c r="H3069" s="22"/>
      <c r="I3069" s="32" t="s">
        <v>2380</v>
      </c>
      <c r="J3069" s="22" t="s">
        <v>33</v>
      </c>
      <c r="K3069" s="38" t="s">
        <v>325</v>
      </c>
      <c r="L3069" s="20">
        <v>959</v>
      </c>
      <c r="M3069" s="29" t="str">
        <f>O3069&amp;"-"&amp;P3069&amp;"-"&amp;Q3069&amp;"-"&amp;R3069&amp;"-"&amp;S3069&amp;"-"&amp;T3069</f>
        <v>SJ-V-05-000D-XV-0959</v>
      </c>
      <c r="N3069" s="32" t="s">
        <v>2380</v>
      </c>
      <c r="O3069" s="21" t="str">
        <f>IFERROR(VLOOKUP(B3069,'字典-基地管理'!A:B,2,FALSE),"未填")</f>
        <v>SJ</v>
      </c>
      <c r="P3069" s="21" t="str">
        <f>IFERROR(VLOOKUP(C3069,'字典-车间管理'!A:B,2,FALSE),"未填")</f>
        <v>V</v>
      </c>
      <c r="Q3069" s="21" t="str">
        <f>IFERROR(VLOOKUP(D3069,'字典-系统管理&amp;工段管理'!C:D,2,FALSE),"未填")</f>
        <v>05</v>
      </c>
      <c r="R3069" s="22" t="str">
        <f>_xlfn.TEXTJOIN("", TRUE, IF(U3069="0", U3069, ""), IF(V3069="0", V3069, ""), IF(W3069="0", W3069, ""), IF(X3069="0", X3069, ""), IF(U3069&lt;&gt;"0", U3069, ""), IF(V3069&lt;&gt;"0", V3069, ""), IF(W3069&lt;&gt;"0", W3069, ""), IF(X3069&lt;&gt;"0", X3069, ""))</f>
        <v>000D</v>
      </c>
      <c r="S3069" s="21" t="str">
        <f>IFERROR(VLOOKUP(K3069,'字典-设备&amp;仪表管理'!A:B,2,FALSE),"未填")</f>
        <v>XV</v>
      </c>
      <c r="T3069" s="26" t="str">
        <f>IF(L3069="","未填",TEXT(L3069,"0000"))</f>
        <v>0959</v>
      </c>
      <c r="U3069" s="22" t="str">
        <f>IFERROR(VLOOKUP(E3069,'字典-系统管理&amp;工段管理'!$A$2:$B$7,2,0),"0")</f>
        <v>D</v>
      </c>
      <c r="V3069" s="22" t="str">
        <f>IFERROR(VLOOKUP(F3069,'字典-系统管理&amp;工段管理'!$A$2:$B$7,2,0),"0")</f>
        <v>0</v>
      </c>
      <c r="W3069" s="22" t="str">
        <f>IFERROR(VLOOKUP(G3069,'字典-系统管理&amp;工段管理'!$A$2:$B$7,2,0),"0")</f>
        <v>0</v>
      </c>
      <c r="X3069" s="22" t="str">
        <f>IFERROR(VLOOKUP(H3069,'字典-系统管理&amp;工段管理'!$A$2:$B$7,2,0),"0")</f>
        <v>0</v>
      </c>
    </row>
    <row r="3070" spans="1:24" x14ac:dyDescent="0.15">
      <c r="A3070" s="19">
        <v>3068</v>
      </c>
      <c r="B3070" s="22" t="s">
        <v>24</v>
      </c>
      <c r="C3070" s="22" t="s">
        <v>94</v>
      </c>
      <c r="D3070" s="22" t="s">
        <v>234</v>
      </c>
      <c r="E3070" s="22" t="s">
        <v>28</v>
      </c>
      <c r="F3070" s="22"/>
      <c r="G3070" s="22"/>
      <c r="H3070" s="22"/>
      <c r="I3070" s="32" t="s">
        <v>2381</v>
      </c>
      <c r="J3070" s="22" t="s">
        <v>33</v>
      </c>
      <c r="K3070" s="38" t="s">
        <v>325</v>
      </c>
      <c r="L3070" s="20">
        <v>960</v>
      </c>
      <c r="M3070" s="29" t="str">
        <f>O3070&amp;"-"&amp;P3070&amp;"-"&amp;Q3070&amp;"-"&amp;R3070&amp;"-"&amp;S3070&amp;"-"&amp;T3070</f>
        <v>SJ-V-05-000D-XV-0960</v>
      </c>
      <c r="N3070" s="32" t="s">
        <v>2381</v>
      </c>
      <c r="O3070" s="21" t="str">
        <f>IFERROR(VLOOKUP(B3070,'字典-基地管理'!A:B,2,FALSE),"未填")</f>
        <v>SJ</v>
      </c>
      <c r="P3070" s="21" t="str">
        <f>IFERROR(VLOOKUP(C3070,'字典-车间管理'!A:B,2,FALSE),"未填")</f>
        <v>V</v>
      </c>
      <c r="Q3070" s="21" t="str">
        <f>IFERROR(VLOOKUP(D3070,'字典-系统管理&amp;工段管理'!C:D,2,FALSE),"未填")</f>
        <v>05</v>
      </c>
      <c r="R3070" s="22" t="str">
        <f>_xlfn.TEXTJOIN("", TRUE, IF(U3070="0", U3070, ""), IF(V3070="0", V3070, ""), IF(W3070="0", W3070, ""), IF(X3070="0", X3070, ""), IF(U3070&lt;&gt;"0", U3070, ""), IF(V3070&lt;&gt;"0", V3070, ""), IF(W3070&lt;&gt;"0", W3070, ""), IF(X3070&lt;&gt;"0", X3070, ""))</f>
        <v>000D</v>
      </c>
      <c r="S3070" s="21" t="str">
        <f>IFERROR(VLOOKUP(K3070,'字典-设备&amp;仪表管理'!A:B,2,FALSE),"未填")</f>
        <v>XV</v>
      </c>
      <c r="T3070" s="26" t="str">
        <f>IF(L3070="","未填",TEXT(L3070,"0000"))</f>
        <v>0960</v>
      </c>
      <c r="U3070" s="22" t="str">
        <f>IFERROR(VLOOKUP(E3070,'字典-系统管理&amp;工段管理'!$A$2:$B$7,2,0),"0")</f>
        <v>D</v>
      </c>
      <c r="V3070" s="22" t="str">
        <f>IFERROR(VLOOKUP(F3070,'字典-系统管理&amp;工段管理'!$A$2:$B$7,2,0),"0")</f>
        <v>0</v>
      </c>
      <c r="W3070" s="22" t="str">
        <f>IFERROR(VLOOKUP(G3070,'字典-系统管理&amp;工段管理'!$A$2:$B$7,2,0),"0")</f>
        <v>0</v>
      </c>
      <c r="X3070" s="22" t="str">
        <f>IFERROR(VLOOKUP(H3070,'字典-系统管理&amp;工段管理'!$A$2:$B$7,2,0),"0")</f>
        <v>0</v>
      </c>
    </row>
    <row r="3071" spans="1:24" x14ac:dyDescent="0.15">
      <c r="A3071" s="19">
        <v>3069</v>
      </c>
      <c r="B3071" s="22" t="s">
        <v>24</v>
      </c>
      <c r="C3071" s="22" t="s">
        <v>94</v>
      </c>
      <c r="D3071" s="22" t="s">
        <v>234</v>
      </c>
      <c r="E3071" s="22" t="s">
        <v>28</v>
      </c>
      <c r="F3071" s="22"/>
      <c r="G3071" s="22"/>
      <c r="H3071" s="22"/>
      <c r="I3071" s="32" t="s">
        <v>2382</v>
      </c>
      <c r="J3071" s="22" t="s">
        <v>33</v>
      </c>
      <c r="K3071" s="38" t="s">
        <v>325</v>
      </c>
      <c r="L3071" s="20">
        <v>961</v>
      </c>
      <c r="M3071" s="29" t="str">
        <f>O3071&amp;"-"&amp;P3071&amp;"-"&amp;Q3071&amp;"-"&amp;R3071&amp;"-"&amp;S3071&amp;"-"&amp;T3071</f>
        <v>SJ-V-05-000D-XV-0961</v>
      </c>
      <c r="N3071" s="32" t="s">
        <v>2382</v>
      </c>
      <c r="O3071" s="21" t="str">
        <f>IFERROR(VLOOKUP(B3071,'字典-基地管理'!A:B,2,FALSE),"未填")</f>
        <v>SJ</v>
      </c>
      <c r="P3071" s="21" t="str">
        <f>IFERROR(VLOOKUP(C3071,'字典-车间管理'!A:B,2,FALSE),"未填")</f>
        <v>V</v>
      </c>
      <c r="Q3071" s="21" t="str">
        <f>IFERROR(VLOOKUP(D3071,'字典-系统管理&amp;工段管理'!C:D,2,FALSE),"未填")</f>
        <v>05</v>
      </c>
      <c r="R3071" s="22" t="str">
        <f>_xlfn.TEXTJOIN("", TRUE, IF(U3071="0", U3071, ""), IF(V3071="0", V3071, ""), IF(W3071="0", W3071, ""), IF(X3071="0", X3071, ""), IF(U3071&lt;&gt;"0", U3071, ""), IF(V3071&lt;&gt;"0", V3071, ""), IF(W3071&lt;&gt;"0", W3071, ""), IF(X3071&lt;&gt;"0", X3071, ""))</f>
        <v>000D</v>
      </c>
      <c r="S3071" s="21" t="str">
        <f>IFERROR(VLOOKUP(K3071,'字典-设备&amp;仪表管理'!A:B,2,FALSE),"未填")</f>
        <v>XV</v>
      </c>
      <c r="T3071" s="26" t="str">
        <f>IF(L3071="","未填",TEXT(L3071,"0000"))</f>
        <v>0961</v>
      </c>
      <c r="U3071" s="22" t="str">
        <f>IFERROR(VLOOKUP(E3071,'字典-系统管理&amp;工段管理'!$A$2:$B$7,2,0),"0")</f>
        <v>D</v>
      </c>
      <c r="V3071" s="22" t="str">
        <f>IFERROR(VLOOKUP(F3071,'字典-系统管理&amp;工段管理'!$A$2:$B$7,2,0),"0")</f>
        <v>0</v>
      </c>
      <c r="W3071" s="22" t="str">
        <f>IFERROR(VLOOKUP(G3071,'字典-系统管理&amp;工段管理'!$A$2:$B$7,2,0),"0")</f>
        <v>0</v>
      </c>
      <c r="X3071" s="22" t="str">
        <f>IFERROR(VLOOKUP(H3071,'字典-系统管理&amp;工段管理'!$A$2:$B$7,2,0),"0")</f>
        <v>0</v>
      </c>
    </row>
    <row r="3072" spans="1:24" x14ac:dyDescent="0.15">
      <c r="A3072" s="19">
        <v>3070</v>
      </c>
      <c r="B3072" s="22" t="s">
        <v>24</v>
      </c>
      <c r="C3072" s="22" t="s">
        <v>94</v>
      </c>
      <c r="D3072" s="22" t="s">
        <v>234</v>
      </c>
      <c r="E3072" s="22" t="s">
        <v>28</v>
      </c>
      <c r="F3072" s="22"/>
      <c r="G3072" s="22"/>
      <c r="H3072" s="22"/>
      <c r="I3072" s="32" t="s">
        <v>2383</v>
      </c>
      <c r="J3072" s="22" t="s">
        <v>33</v>
      </c>
      <c r="K3072" s="38" t="s">
        <v>325</v>
      </c>
      <c r="L3072" s="20">
        <v>962</v>
      </c>
      <c r="M3072" s="29" t="str">
        <f>O3072&amp;"-"&amp;P3072&amp;"-"&amp;Q3072&amp;"-"&amp;R3072&amp;"-"&amp;S3072&amp;"-"&amp;T3072</f>
        <v>SJ-V-05-000D-XV-0962</v>
      </c>
      <c r="N3072" s="32" t="s">
        <v>2383</v>
      </c>
      <c r="O3072" s="21" t="str">
        <f>IFERROR(VLOOKUP(B3072,'字典-基地管理'!A:B,2,FALSE),"未填")</f>
        <v>SJ</v>
      </c>
      <c r="P3072" s="21" t="str">
        <f>IFERROR(VLOOKUP(C3072,'字典-车间管理'!A:B,2,FALSE),"未填")</f>
        <v>V</v>
      </c>
      <c r="Q3072" s="21" t="str">
        <f>IFERROR(VLOOKUP(D3072,'字典-系统管理&amp;工段管理'!C:D,2,FALSE),"未填")</f>
        <v>05</v>
      </c>
      <c r="R3072" s="22" t="str">
        <f>_xlfn.TEXTJOIN("", TRUE, IF(U3072="0", U3072, ""), IF(V3072="0", V3072, ""), IF(W3072="0", W3072, ""), IF(X3072="0", X3072, ""), IF(U3072&lt;&gt;"0", U3072, ""), IF(V3072&lt;&gt;"0", V3072, ""), IF(W3072&lt;&gt;"0", W3072, ""), IF(X3072&lt;&gt;"0", X3072, ""))</f>
        <v>000D</v>
      </c>
      <c r="S3072" s="21" t="str">
        <f>IFERROR(VLOOKUP(K3072,'字典-设备&amp;仪表管理'!A:B,2,FALSE),"未填")</f>
        <v>XV</v>
      </c>
      <c r="T3072" s="26" t="str">
        <f>IF(L3072="","未填",TEXT(L3072,"0000"))</f>
        <v>0962</v>
      </c>
      <c r="U3072" s="22" t="str">
        <f>IFERROR(VLOOKUP(E3072,'字典-系统管理&amp;工段管理'!$A$2:$B$7,2,0),"0")</f>
        <v>D</v>
      </c>
      <c r="V3072" s="22" t="str">
        <f>IFERROR(VLOOKUP(F3072,'字典-系统管理&amp;工段管理'!$A$2:$B$7,2,0),"0")</f>
        <v>0</v>
      </c>
      <c r="W3072" s="22" t="str">
        <f>IFERROR(VLOOKUP(G3072,'字典-系统管理&amp;工段管理'!$A$2:$B$7,2,0),"0")</f>
        <v>0</v>
      </c>
      <c r="X3072" s="22" t="str">
        <f>IFERROR(VLOOKUP(H3072,'字典-系统管理&amp;工段管理'!$A$2:$B$7,2,0),"0")</f>
        <v>0</v>
      </c>
    </row>
    <row r="3073" spans="1:24" x14ac:dyDescent="0.15">
      <c r="A3073" s="19">
        <v>3071</v>
      </c>
      <c r="B3073" s="22" t="s">
        <v>24</v>
      </c>
      <c r="C3073" s="22" t="s">
        <v>94</v>
      </c>
      <c r="D3073" s="22" t="s">
        <v>234</v>
      </c>
      <c r="E3073" s="22" t="s">
        <v>28</v>
      </c>
      <c r="F3073" s="22"/>
      <c r="G3073" s="22"/>
      <c r="H3073" s="22"/>
      <c r="I3073" s="32" t="s">
        <v>2384</v>
      </c>
      <c r="J3073" s="22" t="s">
        <v>33</v>
      </c>
      <c r="K3073" s="38" t="s">
        <v>325</v>
      </c>
      <c r="L3073" s="20">
        <v>963</v>
      </c>
      <c r="M3073" s="29" t="str">
        <f>O3073&amp;"-"&amp;P3073&amp;"-"&amp;Q3073&amp;"-"&amp;R3073&amp;"-"&amp;S3073&amp;"-"&amp;T3073</f>
        <v>SJ-V-05-000D-XV-0963</v>
      </c>
      <c r="N3073" s="32" t="s">
        <v>2384</v>
      </c>
      <c r="O3073" s="21" t="str">
        <f>IFERROR(VLOOKUP(B3073,'字典-基地管理'!A:B,2,FALSE),"未填")</f>
        <v>SJ</v>
      </c>
      <c r="P3073" s="21" t="str">
        <f>IFERROR(VLOOKUP(C3073,'字典-车间管理'!A:B,2,FALSE),"未填")</f>
        <v>V</v>
      </c>
      <c r="Q3073" s="21" t="str">
        <f>IFERROR(VLOOKUP(D3073,'字典-系统管理&amp;工段管理'!C:D,2,FALSE),"未填")</f>
        <v>05</v>
      </c>
      <c r="R3073" s="22" t="str">
        <f>_xlfn.TEXTJOIN("", TRUE, IF(U3073="0", U3073, ""), IF(V3073="0", V3073, ""), IF(W3073="0", W3073, ""), IF(X3073="0", X3073, ""), IF(U3073&lt;&gt;"0", U3073, ""), IF(V3073&lt;&gt;"0", V3073, ""), IF(W3073&lt;&gt;"0", W3073, ""), IF(X3073&lt;&gt;"0", X3073, ""))</f>
        <v>000D</v>
      </c>
      <c r="S3073" s="21" t="str">
        <f>IFERROR(VLOOKUP(K3073,'字典-设备&amp;仪表管理'!A:B,2,FALSE),"未填")</f>
        <v>XV</v>
      </c>
      <c r="T3073" s="26" t="str">
        <f>IF(L3073="","未填",TEXT(L3073,"0000"))</f>
        <v>0963</v>
      </c>
      <c r="U3073" s="22" t="str">
        <f>IFERROR(VLOOKUP(E3073,'字典-系统管理&amp;工段管理'!$A$2:$B$7,2,0),"0")</f>
        <v>D</v>
      </c>
      <c r="V3073" s="22" t="str">
        <f>IFERROR(VLOOKUP(F3073,'字典-系统管理&amp;工段管理'!$A$2:$B$7,2,0),"0")</f>
        <v>0</v>
      </c>
      <c r="W3073" s="22" t="str">
        <f>IFERROR(VLOOKUP(G3073,'字典-系统管理&amp;工段管理'!$A$2:$B$7,2,0),"0")</f>
        <v>0</v>
      </c>
      <c r="X3073" s="22" t="str">
        <f>IFERROR(VLOOKUP(H3073,'字典-系统管理&amp;工段管理'!$A$2:$B$7,2,0),"0")</f>
        <v>0</v>
      </c>
    </row>
    <row r="3074" spans="1:24" x14ac:dyDescent="0.15">
      <c r="A3074" s="19">
        <v>3072</v>
      </c>
      <c r="B3074" s="22" t="s">
        <v>24</v>
      </c>
      <c r="C3074" s="22" t="s">
        <v>94</v>
      </c>
      <c r="D3074" s="22" t="s">
        <v>234</v>
      </c>
      <c r="E3074" s="22" t="s">
        <v>28</v>
      </c>
      <c r="F3074" s="22"/>
      <c r="G3074" s="22"/>
      <c r="H3074" s="22"/>
      <c r="I3074" s="32" t="s">
        <v>2389</v>
      </c>
      <c r="J3074" s="22" t="s">
        <v>33</v>
      </c>
      <c r="K3074" s="38" t="s">
        <v>325</v>
      </c>
      <c r="L3074" s="20">
        <v>964</v>
      </c>
      <c r="M3074" s="29" t="str">
        <f>O3074&amp;"-"&amp;P3074&amp;"-"&amp;Q3074&amp;"-"&amp;R3074&amp;"-"&amp;S3074&amp;"-"&amp;T3074</f>
        <v>SJ-V-05-000D-XV-0964</v>
      </c>
      <c r="N3074" s="32" t="s">
        <v>2389</v>
      </c>
      <c r="O3074" s="21" t="str">
        <f>IFERROR(VLOOKUP(B3074,'字典-基地管理'!A:B,2,FALSE),"未填")</f>
        <v>SJ</v>
      </c>
      <c r="P3074" s="21" t="str">
        <f>IFERROR(VLOOKUP(C3074,'字典-车间管理'!A:B,2,FALSE),"未填")</f>
        <v>V</v>
      </c>
      <c r="Q3074" s="21" t="str">
        <f>IFERROR(VLOOKUP(D3074,'字典-系统管理&amp;工段管理'!C:D,2,FALSE),"未填")</f>
        <v>05</v>
      </c>
      <c r="R3074" s="22" t="str">
        <f>_xlfn.TEXTJOIN("", TRUE, IF(U3074="0", U3074, ""), IF(V3074="0", V3074, ""), IF(W3074="0", W3074, ""), IF(X3074="0", X3074, ""), IF(U3074&lt;&gt;"0", U3074, ""), IF(V3074&lt;&gt;"0", V3074, ""), IF(W3074&lt;&gt;"0", W3074, ""), IF(X3074&lt;&gt;"0", X3074, ""))</f>
        <v>000D</v>
      </c>
      <c r="S3074" s="21" t="str">
        <f>IFERROR(VLOOKUP(K3074,'字典-设备&amp;仪表管理'!A:B,2,FALSE),"未填")</f>
        <v>XV</v>
      </c>
      <c r="T3074" s="26" t="str">
        <f>IF(L3074="","未填",TEXT(L3074,"0000"))</f>
        <v>0964</v>
      </c>
      <c r="U3074" s="22" t="str">
        <f>IFERROR(VLOOKUP(E3074,'字典-系统管理&amp;工段管理'!$A$2:$B$7,2,0),"0")</f>
        <v>D</v>
      </c>
      <c r="V3074" s="22" t="str">
        <f>IFERROR(VLOOKUP(F3074,'字典-系统管理&amp;工段管理'!$A$2:$B$7,2,0),"0")</f>
        <v>0</v>
      </c>
      <c r="W3074" s="22" t="str">
        <f>IFERROR(VLOOKUP(G3074,'字典-系统管理&amp;工段管理'!$A$2:$B$7,2,0),"0")</f>
        <v>0</v>
      </c>
      <c r="X3074" s="22" t="str">
        <f>IFERROR(VLOOKUP(H3074,'字典-系统管理&amp;工段管理'!$A$2:$B$7,2,0),"0")</f>
        <v>0</v>
      </c>
    </row>
    <row r="3075" spans="1:24" x14ac:dyDescent="0.15">
      <c r="A3075" s="19">
        <v>3073</v>
      </c>
      <c r="B3075" s="22" t="s">
        <v>24</v>
      </c>
      <c r="C3075" s="22" t="s">
        <v>94</v>
      </c>
      <c r="D3075" s="22" t="s">
        <v>234</v>
      </c>
      <c r="E3075" s="22" t="s">
        <v>28</v>
      </c>
      <c r="F3075" s="22"/>
      <c r="G3075" s="22"/>
      <c r="H3075" s="22"/>
      <c r="I3075" s="32" t="s">
        <v>2393</v>
      </c>
      <c r="J3075" s="22" t="s">
        <v>33</v>
      </c>
      <c r="K3075" s="38" t="s">
        <v>325</v>
      </c>
      <c r="L3075" s="20">
        <v>965</v>
      </c>
      <c r="M3075" s="29" t="str">
        <f>O3075&amp;"-"&amp;P3075&amp;"-"&amp;Q3075&amp;"-"&amp;R3075&amp;"-"&amp;S3075&amp;"-"&amp;T3075</f>
        <v>SJ-V-05-000D-XV-0965</v>
      </c>
      <c r="N3075" s="32" t="s">
        <v>2393</v>
      </c>
      <c r="O3075" s="21" t="str">
        <f>IFERROR(VLOOKUP(B3075,'字典-基地管理'!A:B,2,FALSE),"未填")</f>
        <v>SJ</v>
      </c>
      <c r="P3075" s="21" t="str">
        <f>IFERROR(VLOOKUP(C3075,'字典-车间管理'!A:B,2,FALSE),"未填")</f>
        <v>V</v>
      </c>
      <c r="Q3075" s="21" t="str">
        <f>IFERROR(VLOOKUP(D3075,'字典-系统管理&amp;工段管理'!C:D,2,FALSE),"未填")</f>
        <v>05</v>
      </c>
      <c r="R3075" s="22" t="str">
        <f>_xlfn.TEXTJOIN("", TRUE, IF(U3075="0", U3075, ""), IF(V3075="0", V3075, ""), IF(W3075="0", W3075, ""), IF(X3075="0", X3075, ""), IF(U3075&lt;&gt;"0", U3075, ""), IF(V3075&lt;&gt;"0", V3075, ""), IF(W3075&lt;&gt;"0", W3075, ""), IF(X3075&lt;&gt;"0", X3075, ""))</f>
        <v>000D</v>
      </c>
      <c r="S3075" s="21" t="str">
        <f>IFERROR(VLOOKUP(K3075,'字典-设备&amp;仪表管理'!A:B,2,FALSE),"未填")</f>
        <v>XV</v>
      </c>
      <c r="T3075" s="26" t="str">
        <f>IF(L3075="","未填",TEXT(L3075,"0000"))</f>
        <v>0965</v>
      </c>
      <c r="U3075" s="22" t="str">
        <f>IFERROR(VLOOKUP(E3075,'字典-系统管理&amp;工段管理'!$A$2:$B$7,2,0),"0")</f>
        <v>D</v>
      </c>
      <c r="V3075" s="22" t="str">
        <f>IFERROR(VLOOKUP(F3075,'字典-系统管理&amp;工段管理'!$A$2:$B$7,2,0),"0")</f>
        <v>0</v>
      </c>
      <c r="W3075" s="22" t="str">
        <f>IFERROR(VLOOKUP(G3075,'字典-系统管理&amp;工段管理'!$A$2:$B$7,2,0),"0")</f>
        <v>0</v>
      </c>
      <c r="X3075" s="22" t="str">
        <f>IFERROR(VLOOKUP(H3075,'字典-系统管理&amp;工段管理'!$A$2:$B$7,2,0),"0")</f>
        <v>0</v>
      </c>
    </row>
    <row r="3076" spans="1:24" x14ac:dyDescent="0.15">
      <c r="A3076" s="19">
        <v>3074</v>
      </c>
      <c r="B3076" s="22" t="s">
        <v>24</v>
      </c>
      <c r="C3076" s="22" t="s">
        <v>94</v>
      </c>
      <c r="D3076" s="22" t="s">
        <v>234</v>
      </c>
      <c r="E3076" s="22" t="s">
        <v>28</v>
      </c>
      <c r="F3076" s="22"/>
      <c r="G3076" s="22"/>
      <c r="H3076" s="22"/>
      <c r="I3076" s="32" t="s">
        <v>2397</v>
      </c>
      <c r="J3076" s="22" t="s">
        <v>33</v>
      </c>
      <c r="K3076" s="38" t="s">
        <v>325</v>
      </c>
      <c r="L3076" s="20">
        <v>966</v>
      </c>
      <c r="M3076" s="29" t="str">
        <f>O3076&amp;"-"&amp;P3076&amp;"-"&amp;Q3076&amp;"-"&amp;R3076&amp;"-"&amp;S3076&amp;"-"&amp;T3076</f>
        <v>SJ-V-05-000D-XV-0966</v>
      </c>
      <c r="N3076" s="32" t="s">
        <v>2397</v>
      </c>
      <c r="O3076" s="21" t="str">
        <f>IFERROR(VLOOKUP(B3076,'字典-基地管理'!A:B,2,FALSE),"未填")</f>
        <v>SJ</v>
      </c>
      <c r="P3076" s="21" t="str">
        <f>IFERROR(VLOOKUP(C3076,'字典-车间管理'!A:B,2,FALSE),"未填")</f>
        <v>V</v>
      </c>
      <c r="Q3076" s="21" t="str">
        <f>IFERROR(VLOOKUP(D3076,'字典-系统管理&amp;工段管理'!C:D,2,FALSE),"未填")</f>
        <v>05</v>
      </c>
      <c r="R3076" s="22" t="str">
        <f>_xlfn.TEXTJOIN("", TRUE, IF(U3076="0", U3076, ""), IF(V3076="0", V3076, ""), IF(W3076="0", W3076, ""), IF(X3076="0", X3076, ""), IF(U3076&lt;&gt;"0", U3076, ""), IF(V3076&lt;&gt;"0", V3076, ""), IF(W3076&lt;&gt;"0", W3076, ""), IF(X3076&lt;&gt;"0", X3076, ""))</f>
        <v>000D</v>
      </c>
      <c r="S3076" s="21" t="str">
        <f>IFERROR(VLOOKUP(K3076,'字典-设备&amp;仪表管理'!A:B,2,FALSE),"未填")</f>
        <v>XV</v>
      </c>
      <c r="T3076" s="26" t="str">
        <f>IF(L3076="","未填",TEXT(L3076,"0000"))</f>
        <v>0966</v>
      </c>
      <c r="U3076" s="22" t="str">
        <f>IFERROR(VLOOKUP(E3076,'字典-系统管理&amp;工段管理'!$A$2:$B$7,2,0),"0")</f>
        <v>D</v>
      </c>
      <c r="V3076" s="22" t="str">
        <f>IFERROR(VLOOKUP(F3076,'字典-系统管理&amp;工段管理'!$A$2:$B$7,2,0),"0")</f>
        <v>0</v>
      </c>
      <c r="W3076" s="22" t="str">
        <f>IFERROR(VLOOKUP(G3076,'字典-系统管理&amp;工段管理'!$A$2:$B$7,2,0),"0")</f>
        <v>0</v>
      </c>
      <c r="X3076" s="22" t="str">
        <f>IFERROR(VLOOKUP(H3076,'字典-系统管理&amp;工段管理'!$A$2:$B$7,2,0),"0")</f>
        <v>0</v>
      </c>
    </row>
    <row r="3077" spans="1:24" x14ac:dyDescent="0.15">
      <c r="A3077" s="19">
        <v>3075</v>
      </c>
      <c r="B3077" s="22" t="s">
        <v>24</v>
      </c>
      <c r="C3077" s="22" t="s">
        <v>94</v>
      </c>
      <c r="D3077" s="22" t="s">
        <v>234</v>
      </c>
      <c r="E3077" s="22" t="s">
        <v>28</v>
      </c>
      <c r="F3077" s="22"/>
      <c r="G3077" s="22"/>
      <c r="H3077" s="22"/>
      <c r="I3077" s="32" t="s">
        <v>2401</v>
      </c>
      <c r="J3077" s="22" t="s">
        <v>33</v>
      </c>
      <c r="K3077" s="38" t="s">
        <v>325</v>
      </c>
      <c r="L3077" s="20">
        <v>967</v>
      </c>
      <c r="M3077" s="29" t="str">
        <f>O3077&amp;"-"&amp;P3077&amp;"-"&amp;Q3077&amp;"-"&amp;R3077&amp;"-"&amp;S3077&amp;"-"&amp;T3077</f>
        <v>SJ-V-05-000D-XV-0967</v>
      </c>
      <c r="N3077" s="32" t="s">
        <v>2401</v>
      </c>
      <c r="O3077" s="21" t="str">
        <f>IFERROR(VLOOKUP(B3077,'字典-基地管理'!A:B,2,FALSE),"未填")</f>
        <v>SJ</v>
      </c>
      <c r="P3077" s="21" t="str">
        <f>IFERROR(VLOOKUP(C3077,'字典-车间管理'!A:B,2,FALSE),"未填")</f>
        <v>V</v>
      </c>
      <c r="Q3077" s="21" t="str">
        <f>IFERROR(VLOOKUP(D3077,'字典-系统管理&amp;工段管理'!C:D,2,FALSE),"未填")</f>
        <v>05</v>
      </c>
      <c r="R3077" s="22" t="str">
        <f>_xlfn.TEXTJOIN("", TRUE, IF(U3077="0", U3077, ""), IF(V3077="0", V3077, ""), IF(W3077="0", W3077, ""), IF(X3077="0", X3077, ""), IF(U3077&lt;&gt;"0", U3077, ""), IF(V3077&lt;&gt;"0", V3077, ""), IF(W3077&lt;&gt;"0", W3077, ""), IF(X3077&lt;&gt;"0", X3077, ""))</f>
        <v>000D</v>
      </c>
      <c r="S3077" s="21" t="str">
        <f>IFERROR(VLOOKUP(K3077,'字典-设备&amp;仪表管理'!A:B,2,FALSE),"未填")</f>
        <v>XV</v>
      </c>
      <c r="T3077" s="26" t="str">
        <f>IF(L3077="","未填",TEXT(L3077,"0000"))</f>
        <v>0967</v>
      </c>
      <c r="U3077" s="22" t="str">
        <f>IFERROR(VLOOKUP(E3077,'字典-系统管理&amp;工段管理'!$A$2:$B$7,2,0),"0")</f>
        <v>D</v>
      </c>
      <c r="V3077" s="22" t="str">
        <f>IFERROR(VLOOKUP(F3077,'字典-系统管理&amp;工段管理'!$A$2:$B$7,2,0),"0")</f>
        <v>0</v>
      </c>
      <c r="W3077" s="22" t="str">
        <f>IFERROR(VLOOKUP(G3077,'字典-系统管理&amp;工段管理'!$A$2:$B$7,2,0),"0")</f>
        <v>0</v>
      </c>
      <c r="X3077" s="22" t="str">
        <f>IFERROR(VLOOKUP(H3077,'字典-系统管理&amp;工段管理'!$A$2:$B$7,2,0),"0")</f>
        <v>0</v>
      </c>
    </row>
    <row r="3078" spans="1:24" x14ac:dyDescent="0.15">
      <c r="A3078" s="19">
        <v>3076</v>
      </c>
      <c r="B3078" s="22" t="s">
        <v>24</v>
      </c>
      <c r="C3078" s="22" t="s">
        <v>94</v>
      </c>
      <c r="D3078" s="22" t="s">
        <v>234</v>
      </c>
      <c r="E3078" s="22" t="s">
        <v>28</v>
      </c>
      <c r="F3078" s="22"/>
      <c r="G3078" s="22"/>
      <c r="H3078" s="22"/>
      <c r="I3078" s="32" t="s">
        <v>2405</v>
      </c>
      <c r="J3078" s="22" t="s">
        <v>33</v>
      </c>
      <c r="K3078" s="38" t="s">
        <v>325</v>
      </c>
      <c r="L3078" s="20">
        <v>968</v>
      </c>
      <c r="M3078" s="29" t="str">
        <f>O3078&amp;"-"&amp;P3078&amp;"-"&amp;Q3078&amp;"-"&amp;R3078&amp;"-"&amp;S3078&amp;"-"&amp;T3078</f>
        <v>SJ-V-05-000D-XV-0968</v>
      </c>
      <c r="N3078" s="32" t="s">
        <v>2405</v>
      </c>
      <c r="O3078" s="21" t="str">
        <f>IFERROR(VLOOKUP(B3078,'字典-基地管理'!A:B,2,FALSE),"未填")</f>
        <v>SJ</v>
      </c>
      <c r="P3078" s="21" t="str">
        <f>IFERROR(VLOOKUP(C3078,'字典-车间管理'!A:B,2,FALSE),"未填")</f>
        <v>V</v>
      </c>
      <c r="Q3078" s="21" t="str">
        <f>IFERROR(VLOOKUP(D3078,'字典-系统管理&amp;工段管理'!C:D,2,FALSE),"未填")</f>
        <v>05</v>
      </c>
      <c r="R3078" s="22" t="str">
        <f>_xlfn.TEXTJOIN("", TRUE, IF(U3078="0", U3078, ""), IF(V3078="0", V3078, ""), IF(W3078="0", W3078, ""), IF(X3078="0", X3078, ""), IF(U3078&lt;&gt;"0", U3078, ""), IF(V3078&lt;&gt;"0", V3078, ""), IF(W3078&lt;&gt;"0", W3078, ""), IF(X3078&lt;&gt;"0", X3078, ""))</f>
        <v>000D</v>
      </c>
      <c r="S3078" s="21" t="str">
        <f>IFERROR(VLOOKUP(K3078,'字典-设备&amp;仪表管理'!A:B,2,FALSE),"未填")</f>
        <v>XV</v>
      </c>
      <c r="T3078" s="26" t="str">
        <f>IF(L3078="","未填",TEXT(L3078,"0000"))</f>
        <v>0968</v>
      </c>
      <c r="U3078" s="22" t="str">
        <f>IFERROR(VLOOKUP(E3078,'字典-系统管理&amp;工段管理'!$A$2:$B$7,2,0),"0")</f>
        <v>D</v>
      </c>
      <c r="V3078" s="22" t="str">
        <f>IFERROR(VLOOKUP(F3078,'字典-系统管理&amp;工段管理'!$A$2:$B$7,2,0),"0")</f>
        <v>0</v>
      </c>
      <c r="W3078" s="22" t="str">
        <f>IFERROR(VLOOKUP(G3078,'字典-系统管理&amp;工段管理'!$A$2:$B$7,2,0),"0")</f>
        <v>0</v>
      </c>
      <c r="X3078" s="22" t="str">
        <f>IFERROR(VLOOKUP(H3078,'字典-系统管理&amp;工段管理'!$A$2:$B$7,2,0),"0")</f>
        <v>0</v>
      </c>
    </row>
    <row r="3079" spans="1:24" x14ac:dyDescent="0.15">
      <c r="A3079" s="19">
        <v>3077</v>
      </c>
      <c r="B3079" s="22" t="s">
        <v>24</v>
      </c>
      <c r="C3079" s="22" t="s">
        <v>94</v>
      </c>
      <c r="D3079" s="22" t="s">
        <v>234</v>
      </c>
      <c r="E3079" s="22" t="s">
        <v>28</v>
      </c>
      <c r="F3079" s="22"/>
      <c r="G3079" s="22"/>
      <c r="H3079" s="22"/>
      <c r="I3079" s="32" t="s">
        <v>2409</v>
      </c>
      <c r="J3079" s="22" t="s">
        <v>33</v>
      </c>
      <c r="K3079" s="38" t="s">
        <v>325</v>
      </c>
      <c r="L3079" s="20">
        <v>969</v>
      </c>
      <c r="M3079" s="29" t="str">
        <f>O3079&amp;"-"&amp;P3079&amp;"-"&amp;Q3079&amp;"-"&amp;R3079&amp;"-"&amp;S3079&amp;"-"&amp;T3079</f>
        <v>SJ-V-05-000D-XV-0969</v>
      </c>
      <c r="N3079" s="32" t="s">
        <v>2409</v>
      </c>
      <c r="O3079" s="21" t="str">
        <f>IFERROR(VLOOKUP(B3079,'字典-基地管理'!A:B,2,FALSE),"未填")</f>
        <v>SJ</v>
      </c>
      <c r="P3079" s="21" t="str">
        <f>IFERROR(VLOOKUP(C3079,'字典-车间管理'!A:B,2,FALSE),"未填")</f>
        <v>V</v>
      </c>
      <c r="Q3079" s="21" t="str">
        <f>IFERROR(VLOOKUP(D3079,'字典-系统管理&amp;工段管理'!C:D,2,FALSE),"未填")</f>
        <v>05</v>
      </c>
      <c r="R3079" s="22" t="str">
        <f>_xlfn.TEXTJOIN("", TRUE, IF(U3079="0", U3079, ""), IF(V3079="0", V3079, ""), IF(W3079="0", W3079, ""), IF(X3079="0", X3079, ""), IF(U3079&lt;&gt;"0", U3079, ""), IF(V3079&lt;&gt;"0", V3079, ""), IF(W3079&lt;&gt;"0", W3079, ""), IF(X3079&lt;&gt;"0", X3079, ""))</f>
        <v>000D</v>
      </c>
      <c r="S3079" s="21" t="str">
        <f>IFERROR(VLOOKUP(K3079,'字典-设备&amp;仪表管理'!A:B,2,FALSE),"未填")</f>
        <v>XV</v>
      </c>
      <c r="T3079" s="26" t="str">
        <f>IF(L3079="","未填",TEXT(L3079,"0000"))</f>
        <v>0969</v>
      </c>
      <c r="U3079" s="22" t="str">
        <f>IFERROR(VLOOKUP(E3079,'字典-系统管理&amp;工段管理'!$A$2:$B$7,2,0),"0")</f>
        <v>D</v>
      </c>
      <c r="V3079" s="22" t="str">
        <f>IFERROR(VLOOKUP(F3079,'字典-系统管理&amp;工段管理'!$A$2:$B$7,2,0),"0")</f>
        <v>0</v>
      </c>
      <c r="W3079" s="22" t="str">
        <f>IFERROR(VLOOKUP(G3079,'字典-系统管理&amp;工段管理'!$A$2:$B$7,2,0),"0")</f>
        <v>0</v>
      </c>
      <c r="X3079" s="22" t="str">
        <f>IFERROR(VLOOKUP(H3079,'字典-系统管理&amp;工段管理'!$A$2:$B$7,2,0),"0")</f>
        <v>0</v>
      </c>
    </row>
    <row r="3080" spans="1:24" x14ac:dyDescent="0.15">
      <c r="A3080" s="19">
        <v>3078</v>
      </c>
      <c r="B3080" s="22" t="s">
        <v>24</v>
      </c>
      <c r="C3080" s="22" t="s">
        <v>94</v>
      </c>
      <c r="D3080" s="22" t="s">
        <v>234</v>
      </c>
      <c r="E3080" s="22" t="s">
        <v>28</v>
      </c>
      <c r="F3080" s="22"/>
      <c r="G3080" s="22"/>
      <c r="H3080" s="22"/>
      <c r="I3080" s="32" t="s">
        <v>2413</v>
      </c>
      <c r="J3080" s="22" t="s">
        <v>33</v>
      </c>
      <c r="K3080" s="38" t="s">
        <v>325</v>
      </c>
      <c r="L3080" s="20">
        <v>970</v>
      </c>
      <c r="M3080" s="29" t="str">
        <f>O3080&amp;"-"&amp;P3080&amp;"-"&amp;Q3080&amp;"-"&amp;R3080&amp;"-"&amp;S3080&amp;"-"&amp;T3080</f>
        <v>SJ-V-05-000D-XV-0970</v>
      </c>
      <c r="N3080" s="32" t="s">
        <v>2413</v>
      </c>
      <c r="O3080" s="21" t="str">
        <f>IFERROR(VLOOKUP(B3080,'字典-基地管理'!A:B,2,FALSE),"未填")</f>
        <v>SJ</v>
      </c>
      <c r="P3080" s="21" t="str">
        <f>IFERROR(VLOOKUP(C3080,'字典-车间管理'!A:B,2,FALSE),"未填")</f>
        <v>V</v>
      </c>
      <c r="Q3080" s="21" t="str">
        <f>IFERROR(VLOOKUP(D3080,'字典-系统管理&amp;工段管理'!C:D,2,FALSE),"未填")</f>
        <v>05</v>
      </c>
      <c r="R3080" s="22" t="str">
        <f>_xlfn.TEXTJOIN("", TRUE, IF(U3080="0", U3080, ""), IF(V3080="0", V3080, ""), IF(W3080="0", W3080, ""), IF(X3080="0", X3080, ""), IF(U3080&lt;&gt;"0", U3080, ""), IF(V3080&lt;&gt;"0", V3080, ""), IF(W3080&lt;&gt;"0", W3080, ""), IF(X3080&lt;&gt;"0", X3080, ""))</f>
        <v>000D</v>
      </c>
      <c r="S3080" s="21" t="str">
        <f>IFERROR(VLOOKUP(K3080,'字典-设备&amp;仪表管理'!A:B,2,FALSE),"未填")</f>
        <v>XV</v>
      </c>
      <c r="T3080" s="26" t="str">
        <f>IF(L3080="","未填",TEXT(L3080,"0000"))</f>
        <v>0970</v>
      </c>
      <c r="U3080" s="22" t="str">
        <f>IFERROR(VLOOKUP(E3080,'字典-系统管理&amp;工段管理'!$A$2:$B$7,2,0),"0")</f>
        <v>D</v>
      </c>
      <c r="V3080" s="22" t="str">
        <f>IFERROR(VLOOKUP(F3080,'字典-系统管理&amp;工段管理'!$A$2:$B$7,2,0),"0")</f>
        <v>0</v>
      </c>
      <c r="W3080" s="22" t="str">
        <f>IFERROR(VLOOKUP(G3080,'字典-系统管理&amp;工段管理'!$A$2:$B$7,2,0),"0")</f>
        <v>0</v>
      </c>
      <c r="X3080" s="22" t="str">
        <f>IFERROR(VLOOKUP(H3080,'字典-系统管理&amp;工段管理'!$A$2:$B$7,2,0),"0")</f>
        <v>0</v>
      </c>
    </row>
    <row r="3081" spans="1:24" x14ac:dyDescent="0.15">
      <c r="A3081" s="19">
        <v>3079</v>
      </c>
      <c r="B3081" s="22" t="s">
        <v>24</v>
      </c>
      <c r="C3081" s="22" t="s">
        <v>94</v>
      </c>
      <c r="D3081" s="22" t="s">
        <v>234</v>
      </c>
      <c r="E3081" s="22" t="s">
        <v>28</v>
      </c>
      <c r="F3081" s="22"/>
      <c r="G3081" s="22"/>
      <c r="H3081" s="22"/>
      <c r="I3081" s="32" t="s">
        <v>2417</v>
      </c>
      <c r="J3081" s="22" t="s">
        <v>33</v>
      </c>
      <c r="K3081" s="38" t="s">
        <v>325</v>
      </c>
      <c r="L3081" s="20">
        <v>971</v>
      </c>
      <c r="M3081" s="29" t="str">
        <f>O3081&amp;"-"&amp;P3081&amp;"-"&amp;Q3081&amp;"-"&amp;R3081&amp;"-"&amp;S3081&amp;"-"&amp;T3081</f>
        <v>SJ-V-05-000D-XV-0971</v>
      </c>
      <c r="N3081" s="32" t="s">
        <v>2417</v>
      </c>
      <c r="O3081" s="21" t="str">
        <f>IFERROR(VLOOKUP(B3081,'字典-基地管理'!A:B,2,FALSE),"未填")</f>
        <v>SJ</v>
      </c>
      <c r="P3081" s="21" t="str">
        <f>IFERROR(VLOOKUP(C3081,'字典-车间管理'!A:B,2,FALSE),"未填")</f>
        <v>V</v>
      </c>
      <c r="Q3081" s="21" t="str">
        <f>IFERROR(VLOOKUP(D3081,'字典-系统管理&amp;工段管理'!C:D,2,FALSE),"未填")</f>
        <v>05</v>
      </c>
      <c r="R3081" s="22" t="str">
        <f>_xlfn.TEXTJOIN("", TRUE, IF(U3081="0", U3081, ""), IF(V3081="0", V3081, ""), IF(W3081="0", W3081, ""), IF(X3081="0", X3081, ""), IF(U3081&lt;&gt;"0", U3081, ""), IF(V3081&lt;&gt;"0", V3081, ""), IF(W3081&lt;&gt;"0", W3081, ""), IF(X3081&lt;&gt;"0", X3081, ""))</f>
        <v>000D</v>
      </c>
      <c r="S3081" s="21" t="str">
        <f>IFERROR(VLOOKUP(K3081,'字典-设备&amp;仪表管理'!A:B,2,FALSE),"未填")</f>
        <v>XV</v>
      </c>
      <c r="T3081" s="26" t="str">
        <f>IF(L3081="","未填",TEXT(L3081,"0000"))</f>
        <v>0971</v>
      </c>
      <c r="U3081" s="22" t="str">
        <f>IFERROR(VLOOKUP(E3081,'字典-系统管理&amp;工段管理'!$A$2:$B$7,2,0),"0")</f>
        <v>D</v>
      </c>
      <c r="V3081" s="22" t="str">
        <f>IFERROR(VLOOKUP(F3081,'字典-系统管理&amp;工段管理'!$A$2:$B$7,2,0),"0")</f>
        <v>0</v>
      </c>
      <c r="W3081" s="22" t="str">
        <f>IFERROR(VLOOKUP(G3081,'字典-系统管理&amp;工段管理'!$A$2:$B$7,2,0),"0")</f>
        <v>0</v>
      </c>
      <c r="X3081" s="22" t="str">
        <f>IFERROR(VLOOKUP(H3081,'字典-系统管理&amp;工段管理'!$A$2:$B$7,2,0),"0")</f>
        <v>0</v>
      </c>
    </row>
    <row r="3082" spans="1:24" x14ac:dyDescent="0.15">
      <c r="A3082" s="19">
        <v>3080</v>
      </c>
      <c r="B3082" s="22" t="s">
        <v>24</v>
      </c>
      <c r="C3082" s="22" t="s">
        <v>94</v>
      </c>
      <c r="D3082" s="22" t="s">
        <v>234</v>
      </c>
      <c r="E3082" s="22" t="s">
        <v>28</v>
      </c>
      <c r="F3082" s="22"/>
      <c r="G3082" s="22"/>
      <c r="H3082" s="22"/>
      <c r="I3082" s="32" t="s">
        <v>2421</v>
      </c>
      <c r="J3082" s="22" t="s">
        <v>33</v>
      </c>
      <c r="K3082" s="38" t="s">
        <v>325</v>
      </c>
      <c r="L3082" s="20">
        <v>972</v>
      </c>
      <c r="M3082" s="29" t="str">
        <f>O3082&amp;"-"&amp;P3082&amp;"-"&amp;Q3082&amp;"-"&amp;R3082&amp;"-"&amp;S3082&amp;"-"&amp;T3082</f>
        <v>SJ-V-05-000D-XV-0972</v>
      </c>
      <c r="N3082" s="32" t="s">
        <v>2421</v>
      </c>
      <c r="O3082" s="21" t="str">
        <f>IFERROR(VLOOKUP(B3082,'字典-基地管理'!A:B,2,FALSE),"未填")</f>
        <v>SJ</v>
      </c>
      <c r="P3082" s="21" t="str">
        <f>IFERROR(VLOOKUP(C3082,'字典-车间管理'!A:B,2,FALSE),"未填")</f>
        <v>V</v>
      </c>
      <c r="Q3082" s="21" t="str">
        <f>IFERROR(VLOOKUP(D3082,'字典-系统管理&amp;工段管理'!C:D,2,FALSE),"未填")</f>
        <v>05</v>
      </c>
      <c r="R3082" s="22" t="str">
        <f>_xlfn.TEXTJOIN("", TRUE, IF(U3082="0", U3082, ""), IF(V3082="0", V3082, ""), IF(W3082="0", W3082, ""), IF(X3082="0", X3082, ""), IF(U3082&lt;&gt;"0", U3082, ""), IF(V3082&lt;&gt;"0", V3082, ""), IF(W3082&lt;&gt;"0", W3082, ""), IF(X3082&lt;&gt;"0", X3082, ""))</f>
        <v>000D</v>
      </c>
      <c r="S3082" s="21" t="str">
        <f>IFERROR(VLOOKUP(K3082,'字典-设备&amp;仪表管理'!A:B,2,FALSE),"未填")</f>
        <v>XV</v>
      </c>
      <c r="T3082" s="26" t="str">
        <f>IF(L3082="","未填",TEXT(L3082,"0000"))</f>
        <v>0972</v>
      </c>
      <c r="U3082" s="22" t="str">
        <f>IFERROR(VLOOKUP(E3082,'字典-系统管理&amp;工段管理'!$A$2:$B$7,2,0),"0")</f>
        <v>D</v>
      </c>
      <c r="V3082" s="22" t="str">
        <f>IFERROR(VLOOKUP(F3082,'字典-系统管理&amp;工段管理'!$A$2:$B$7,2,0),"0")</f>
        <v>0</v>
      </c>
      <c r="W3082" s="22" t="str">
        <f>IFERROR(VLOOKUP(G3082,'字典-系统管理&amp;工段管理'!$A$2:$B$7,2,0),"0")</f>
        <v>0</v>
      </c>
      <c r="X3082" s="22" t="str">
        <f>IFERROR(VLOOKUP(H3082,'字典-系统管理&amp;工段管理'!$A$2:$B$7,2,0),"0")</f>
        <v>0</v>
      </c>
    </row>
    <row r="3083" spans="1:24" x14ac:dyDescent="0.15">
      <c r="A3083" s="19">
        <v>3081</v>
      </c>
      <c r="B3083" s="22" t="s">
        <v>24</v>
      </c>
      <c r="C3083" s="22" t="s">
        <v>94</v>
      </c>
      <c r="D3083" s="22" t="s">
        <v>234</v>
      </c>
      <c r="E3083" s="22" t="s">
        <v>28</v>
      </c>
      <c r="F3083" s="22"/>
      <c r="G3083" s="22"/>
      <c r="H3083" s="22"/>
      <c r="I3083" s="32" t="s">
        <v>2422</v>
      </c>
      <c r="J3083" s="22" t="s">
        <v>33</v>
      </c>
      <c r="K3083" s="38" t="s">
        <v>325</v>
      </c>
      <c r="L3083" s="20">
        <v>973</v>
      </c>
      <c r="M3083" s="29" t="str">
        <f>O3083&amp;"-"&amp;P3083&amp;"-"&amp;Q3083&amp;"-"&amp;R3083&amp;"-"&amp;S3083&amp;"-"&amp;T3083</f>
        <v>SJ-V-05-000D-XV-0973</v>
      </c>
      <c r="N3083" s="32" t="s">
        <v>2422</v>
      </c>
      <c r="O3083" s="21" t="str">
        <f>IFERROR(VLOOKUP(B3083,'字典-基地管理'!A:B,2,FALSE),"未填")</f>
        <v>SJ</v>
      </c>
      <c r="P3083" s="21" t="str">
        <f>IFERROR(VLOOKUP(C3083,'字典-车间管理'!A:B,2,FALSE),"未填")</f>
        <v>V</v>
      </c>
      <c r="Q3083" s="21" t="str">
        <f>IFERROR(VLOOKUP(D3083,'字典-系统管理&amp;工段管理'!C:D,2,FALSE),"未填")</f>
        <v>05</v>
      </c>
      <c r="R3083" s="22" t="str">
        <f>_xlfn.TEXTJOIN("", TRUE, IF(U3083="0", U3083, ""), IF(V3083="0", V3083, ""), IF(W3083="0", W3083, ""), IF(X3083="0", X3083, ""), IF(U3083&lt;&gt;"0", U3083, ""), IF(V3083&lt;&gt;"0", V3083, ""), IF(W3083&lt;&gt;"0", W3083, ""), IF(X3083&lt;&gt;"0", X3083, ""))</f>
        <v>000D</v>
      </c>
      <c r="S3083" s="21" t="str">
        <f>IFERROR(VLOOKUP(K3083,'字典-设备&amp;仪表管理'!A:B,2,FALSE),"未填")</f>
        <v>XV</v>
      </c>
      <c r="T3083" s="26" t="str">
        <f>IF(L3083="","未填",TEXT(L3083,"0000"))</f>
        <v>0973</v>
      </c>
      <c r="U3083" s="22" t="str">
        <f>IFERROR(VLOOKUP(E3083,'字典-系统管理&amp;工段管理'!$A$2:$B$7,2,0),"0")</f>
        <v>D</v>
      </c>
      <c r="V3083" s="22" t="str">
        <f>IFERROR(VLOOKUP(F3083,'字典-系统管理&amp;工段管理'!$A$2:$B$7,2,0),"0")</f>
        <v>0</v>
      </c>
      <c r="W3083" s="22" t="str">
        <f>IFERROR(VLOOKUP(G3083,'字典-系统管理&amp;工段管理'!$A$2:$B$7,2,0),"0")</f>
        <v>0</v>
      </c>
      <c r="X3083" s="22" t="str">
        <f>IFERROR(VLOOKUP(H3083,'字典-系统管理&amp;工段管理'!$A$2:$B$7,2,0),"0")</f>
        <v>0</v>
      </c>
    </row>
    <row r="3084" spans="1:24" x14ac:dyDescent="0.15">
      <c r="A3084" s="19">
        <v>3082</v>
      </c>
      <c r="B3084" s="22" t="s">
        <v>24</v>
      </c>
      <c r="C3084" s="22" t="s">
        <v>94</v>
      </c>
      <c r="D3084" s="22" t="s">
        <v>234</v>
      </c>
      <c r="E3084" s="22" t="s">
        <v>28</v>
      </c>
      <c r="F3084" s="22"/>
      <c r="G3084" s="22"/>
      <c r="H3084" s="22"/>
      <c r="I3084" s="32" t="s">
        <v>2423</v>
      </c>
      <c r="J3084" s="22" t="s">
        <v>33</v>
      </c>
      <c r="K3084" s="38" t="s">
        <v>325</v>
      </c>
      <c r="L3084" s="20">
        <v>974</v>
      </c>
      <c r="M3084" s="29" t="str">
        <f>O3084&amp;"-"&amp;P3084&amp;"-"&amp;Q3084&amp;"-"&amp;R3084&amp;"-"&amp;S3084&amp;"-"&amp;T3084</f>
        <v>SJ-V-05-000D-XV-0974</v>
      </c>
      <c r="N3084" s="32" t="s">
        <v>2423</v>
      </c>
      <c r="O3084" s="21" t="str">
        <f>IFERROR(VLOOKUP(B3084,'字典-基地管理'!A:B,2,FALSE),"未填")</f>
        <v>SJ</v>
      </c>
      <c r="P3084" s="21" t="str">
        <f>IFERROR(VLOOKUP(C3084,'字典-车间管理'!A:B,2,FALSE),"未填")</f>
        <v>V</v>
      </c>
      <c r="Q3084" s="21" t="str">
        <f>IFERROR(VLOOKUP(D3084,'字典-系统管理&amp;工段管理'!C:D,2,FALSE),"未填")</f>
        <v>05</v>
      </c>
      <c r="R3084" s="22" t="str">
        <f>_xlfn.TEXTJOIN("", TRUE, IF(U3084="0", U3084, ""), IF(V3084="0", V3084, ""), IF(W3084="0", W3084, ""), IF(X3084="0", X3084, ""), IF(U3084&lt;&gt;"0", U3084, ""), IF(V3084&lt;&gt;"0", V3084, ""), IF(W3084&lt;&gt;"0", W3084, ""), IF(X3084&lt;&gt;"0", X3084, ""))</f>
        <v>000D</v>
      </c>
      <c r="S3084" s="21" t="str">
        <f>IFERROR(VLOOKUP(K3084,'字典-设备&amp;仪表管理'!A:B,2,FALSE),"未填")</f>
        <v>XV</v>
      </c>
      <c r="T3084" s="26" t="str">
        <f>IF(L3084="","未填",TEXT(L3084,"0000"))</f>
        <v>0974</v>
      </c>
      <c r="U3084" s="22" t="str">
        <f>IFERROR(VLOOKUP(E3084,'字典-系统管理&amp;工段管理'!$A$2:$B$7,2,0),"0")</f>
        <v>D</v>
      </c>
      <c r="V3084" s="22" t="str">
        <f>IFERROR(VLOOKUP(F3084,'字典-系统管理&amp;工段管理'!$A$2:$B$7,2,0),"0")</f>
        <v>0</v>
      </c>
      <c r="W3084" s="22" t="str">
        <f>IFERROR(VLOOKUP(G3084,'字典-系统管理&amp;工段管理'!$A$2:$B$7,2,0),"0")</f>
        <v>0</v>
      </c>
      <c r="X3084" s="22" t="str">
        <f>IFERROR(VLOOKUP(H3084,'字典-系统管理&amp;工段管理'!$A$2:$B$7,2,0),"0")</f>
        <v>0</v>
      </c>
    </row>
    <row r="3085" spans="1:24" x14ac:dyDescent="0.15">
      <c r="A3085" s="19">
        <v>3083</v>
      </c>
      <c r="B3085" s="22" t="s">
        <v>24</v>
      </c>
      <c r="C3085" s="22" t="s">
        <v>94</v>
      </c>
      <c r="D3085" s="22" t="s">
        <v>234</v>
      </c>
      <c r="E3085" s="22" t="s">
        <v>28</v>
      </c>
      <c r="F3085" s="22"/>
      <c r="G3085" s="22"/>
      <c r="H3085" s="22"/>
      <c r="I3085" s="32" t="s">
        <v>2424</v>
      </c>
      <c r="J3085" s="22" t="s">
        <v>33</v>
      </c>
      <c r="K3085" s="38" t="s">
        <v>325</v>
      </c>
      <c r="L3085" s="20">
        <v>975</v>
      </c>
      <c r="M3085" s="29" t="str">
        <f>O3085&amp;"-"&amp;P3085&amp;"-"&amp;Q3085&amp;"-"&amp;R3085&amp;"-"&amp;S3085&amp;"-"&amp;T3085</f>
        <v>SJ-V-05-000D-XV-0975</v>
      </c>
      <c r="N3085" s="32" t="s">
        <v>2424</v>
      </c>
      <c r="O3085" s="21" t="str">
        <f>IFERROR(VLOOKUP(B3085,'字典-基地管理'!A:B,2,FALSE),"未填")</f>
        <v>SJ</v>
      </c>
      <c r="P3085" s="21" t="str">
        <f>IFERROR(VLOOKUP(C3085,'字典-车间管理'!A:B,2,FALSE),"未填")</f>
        <v>V</v>
      </c>
      <c r="Q3085" s="21" t="str">
        <f>IFERROR(VLOOKUP(D3085,'字典-系统管理&amp;工段管理'!C:D,2,FALSE),"未填")</f>
        <v>05</v>
      </c>
      <c r="R3085" s="22" t="str">
        <f>_xlfn.TEXTJOIN("", TRUE, IF(U3085="0", U3085, ""), IF(V3085="0", V3085, ""), IF(W3085="0", W3085, ""), IF(X3085="0", X3085, ""), IF(U3085&lt;&gt;"0", U3085, ""), IF(V3085&lt;&gt;"0", V3085, ""), IF(W3085&lt;&gt;"0", W3085, ""), IF(X3085&lt;&gt;"0", X3085, ""))</f>
        <v>000D</v>
      </c>
      <c r="S3085" s="21" t="str">
        <f>IFERROR(VLOOKUP(K3085,'字典-设备&amp;仪表管理'!A:B,2,FALSE),"未填")</f>
        <v>XV</v>
      </c>
      <c r="T3085" s="26" t="str">
        <f>IF(L3085="","未填",TEXT(L3085,"0000"))</f>
        <v>0975</v>
      </c>
      <c r="U3085" s="22" t="str">
        <f>IFERROR(VLOOKUP(E3085,'字典-系统管理&amp;工段管理'!$A$2:$B$7,2,0),"0")</f>
        <v>D</v>
      </c>
      <c r="V3085" s="22" t="str">
        <f>IFERROR(VLOOKUP(F3085,'字典-系统管理&amp;工段管理'!$A$2:$B$7,2,0),"0")</f>
        <v>0</v>
      </c>
      <c r="W3085" s="22" t="str">
        <f>IFERROR(VLOOKUP(G3085,'字典-系统管理&amp;工段管理'!$A$2:$B$7,2,0),"0")</f>
        <v>0</v>
      </c>
      <c r="X3085" s="22" t="str">
        <f>IFERROR(VLOOKUP(H3085,'字典-系统管理&amp;工段管理'!$A$2:$B$7,2,0),"0")</f>
        <v>0</v>
      </c>
    </row>
    <row r="3086" spans="1:24" x14ac:dyDescent="0.15">
      <c r="A3086" s="19">
        <v>3084</v>
      </c>
      <c r="B3086" s="22" t="s">
        <v>24</v>
      </c>
      <c r="C3086" s="22" t="s">
        <v>94</v>
      </c>
      <c r="D3086" s="22" t="s">
        <v>234</v>
      </c>
      <c r="E3086" s="22" t="s">
        <v>28</v>
      </c>
      <c r="F3086" s="22"/>
      <c r="G3086" s="22"/>
      <c r="H3086" s="22"/>
      <c r="I3086" s="32" t="s">
        <v>2425</v>
      </c>
      <c r="J3086" s="22" t="s">
        <v>33</v>
      </c>
      <c r="K3086" s="38" t="s">
        <v>325</v>
      </c>
      <c r="L3086" s="20">
        <v>976</v>
      </c>
      <c r="M3086" s="29" t="str">
        <f>O3086&amp;"-"&amp;P3086&amp;"-"&amp;Q3086&amp;"-"&amp;R3086&amp;"-"&amp;S3086&amp;"-"&amp;T3086</f>
        <v>SJ-V-05-000D-XV-0976</v>
      </c>
      <c r="N3086" s="32" t="s">
        <v>2425</v>
      </c>
      <c r="O3086" s="21" t="str">
        <f>IFERROR(VLOOKUP(B3086,'字典-基地管理'!A:B,2,FALSE),"未填")</f>
        <v>SJ</v>
      </c>
      <c r="P3086" s="21" t="str">
        <f>IFERROR(VLOOKUP(C3086,'字典-车间管理'!A:B,2,FALSE),"未填")</f>
        <v>V</v>
      </c>
      <c r="Q3086" s="21" t="str">
        <f>IFERROR(VLOOKUP(D3086,'字典-系统管理&amp;工段管理'!C:D,2,FALSE),"未填")</f>
        <v>05</v>
      </c>
      <c r="R3086" s="22" t="str">
        <f>_xlfn.TEXTJOIN("", TRUE, IF(U3086="0", U3086, ""), IF(V3086="0", V3086, ""), IF(W3086="0", W3086, ""), IF(X3086="0", X3086, ""), IF(U3086&lt;&gt;"0", U3086, ""), IF(V3086&lt;&gt;"0", V3086, ""), IF(W3086&lt;&gt;"0", W3086, ""), IF(X3086&lt;&gt;"0", X3086, ""))</f>
        <v>000D</v>
      </c>
      <c r="S3086" s="21" t="str">
        <f>IFERROR(VLOOKUP(K3086,'字典-设备&amp;仪表管理'!A:B,2,FALSE),"未填")</f>
        <v>XV</v>
      </c>
      <c r="T3086" s="26" t="str">
        <f>IF(L3086="","未填",TEXT(L3086,"0000"))</f>
        <v>0976</v>
      </c>
      <c r="U3086" s="22" t="str">
        <f>IFERROR(VLOOKUP(E3086,'字典-系统管理&amp;工段管理'!$A$2:$B$7,2,0),"0")</f>
        <v>D</v>
      </c>
      <c r="V3086" s="22" t="str">
        <f>IFERROR(VLOOKUP(F3086,'字典-系统管理&amp;工段管理'!$A$2:$B$7,2,0),"0")</f>
        <v>0</v>
      </c>
      <c r="W3086" s="22" t="str">
        <f>IFERROR(VLOOKUP(G3086,'字典-系统管理&amp;工段管理'!$A$2:$B$7,2,0),"0")</f>
        <v>0</v>
      </c>
      <c r="X3086" s="22" t="str">
        <f>IFERROR(VLOOKUP(H3086,'字典-系统管理&amp;工段管理'!$A$2:$B$7,2,0),"0")</f>
        <v>0</v>
      </c>
    </row>
    <row r="3087" spans="1:24" x14ac:dyDescent="0.15">
      <c r="A3087" s="19">
        <v>3085</v>
      </c>
      <c r="B3087" s="22" t="s">
        <v>24</v>
      </c>
      <c r="C3087" s="22" t="s">
        <v>94</v>
      </c>
      <c r="D3087" s="22" t="s">
        <v>234</v>
      </c>
      <c r="E3087" s="22" t="s">
        <v>28</v>
      </c>
      <c r="F3087" s="22"/>
      <c r="G3087" s="22"/>
      <c r="H3087" s="22"/>
      <c r="I3087" s="32" t="s">
        <v>2426</v>
      </c>
      <c r="J3087" s="22" t="s">
        <v>33</v>
      </c>
      <c r="K3087" s="38" t="s">
        <v>325</v>
      </c>
      <c r="L3087" s="20">
        <v>977</v>
      </c>
      <c r="M3087" s="29" t="str">
        <f>O3087&amp;"-"&amp;P3087&amp;"-"&amp;Q3087&amp;"-"&amp;R3087&amp;"-"&amp;S3087&amp;"-"&amp;T3087</f>
        <v>SJ-V-05-000D-XV-0977</v>
      </c>
      <c r="N3087" s="32" t="s">
        <v>2426</v>
      </c>
      <c r="O3087" s="21" t="str">
        <f>IFERROR(VLOOKUP(B3087,'字典-基地管理'!A:B,2,FALSE),"未填")</f>
        <v>SJ</v>
      </c>
      <c r="P3087" s="21" t="str">
        <f>IFERROR(VLOOKUP(C3087,'字典-车间管理'!A:B,2,FALSE),"未填")</f>
        <v>V</v>
      </c>
      <c r="Q3087" s="21" t="str">
        <f>IFERROR(VLOOKUP(D3087,'字典-系统管理&amp;工段管理'!C:D,2,FALSE),"未填")</f>
        <v>05</v>
      </c>
      <c r="R3087" s="22" t="str">
        <f>_xlfn.TEXTJOIN("", TRUE, IF(U3087="0", U3087, ""), IF(V3087="0", V3087, ""), IF(W3087="0", W3087, ""), IF(X3087="0", X3087, ""), IF(U3087&lt;&gt;"0", U3087, ""), IF(V3087&lt;&gt;"0", V3087, ""), IF(W3087&lt;&gt;"0", W3087, ""), IF(X3087&lt;&gt;"0", X3087, ""))</f>
        <v>000D</v>
      </c>
      <c r="S3087" s="21" t="str">
        <f>IFERROR(VLOOKUP(K3087,'字典-设备&amp;仪表管理'!A:B,2,FALSE),"未填")</f>
        <v>XV</v>
      </c>
      <c r="T3087" s="26" t="str">
        <f>IF(L3087="","未填",TEXT(L3087,"0000"))</f>
        <v>0977</v>
      </c>
      <c r="U3087" s="22" t="str">
        <f>IFERROR(VLOOKUP(E3087,'字典-系统管理&amp;工段管理'!$A$2:$B$7,2,0),"0")</f>
        <v>D</v>
      </c>
      <c r="V3087" s="22" t="str">
        <f>IFERROR(VLOOKUP(F3087,'字典-系统管理&amp;工段管理'!$A$2:$B$7,2,0),"0")</f>
        <v>0</v>
      </c>
      <c r="W3087" s="22" t="str">
        <f>IFERROR(VLOOKUP(G3087,'字典-系统管理&amp;工段管理'!$A$2:$B$7,2,0),"0")</f>
        <v>0</v>
      </c>
      <c r="X3087" s="22" t="str">
        <f>IFERROR(VLOOKUP(H3087,'字典-系统管理&amp;工段管理'!$A$2:$B$7,2,0),"0")</f>
        <v>0</v>
      </c>
    </row>
    <row r="3088" spans="1:24" x14ac:dyDescent="0.15">
      <c r="A3088" s="19">
        <v>3086</v>
      </c>
      <c r="B3088" s="22" t="s">
        <v>24</v>
      </c>
      <c r="C3088" s="22" t="s">
        <v>94</v>
      </c>
      <c r="D3088" s="22" t="s">
        <v>234</v>
      </c>
      <c r="E3088" s="22" t="s">
        <v>28</v>
      </c>
      <c r="F3088" s="22"/>
      <c r="G3088" s="22"/>
      <c r="H3088" s="22"/>
      <c r="I3088" s="32" t="s">
        <v>2427</v>
      </c>
      <c r="J3088" s="22" t="s">
        <v>33</v>
      </c>
      <c r="K3088" s="38" t="s">
        <v>325</v>
      </c>
      <c r="L3088" s="20">
        <v>978</v>
      </c>
      <c r="M3088" s="29" t="str">
        <f>O3088&amp;"-"&amp;P3088&amp;"-"&amp;Q3088&amp;"-"&amp;R3088&amp;"-"&amp;S3088&amp;"-"&amp;T3088</f>
        <v>SJ-V-05-000D-XV-0978</v>
      </c>
      <c r="N3088" s="32" t="s">
        <v>2427</v>
      </c>
      <c r="O3088" s="21" t="str">
        <f>IFERROR(VLOOKUP(B3088,'字典-基地管理'!A:B,2,FALSE),"未填")</f>
        <v>SJ</v>
      </c>
      <c r="P3088" s="21" t="str">
        <f>IFERROR(VLOOKUP(C3088,'字典-车间管理'!A:B,2,FALSE),"未填")</f>
        <v>V</v>
      </c>
      <c r="Q3088" s="21" t="str">
        <f>IFERROR(VLOOKUP(D3088,'字典-系统管理&amp;工段管理'!C:D,2,FALSE),"未填")</f>
        <v>05</v>
      </c>
      <c r="R3088" s="22" t="str">
        <f>_xlfn.TEXTJOIN("", TRUE, IF(U3088="0", U3088, ""), IF(V3088="0", V3088, ""), IF(W3088="0", W3088, ""), IF(X3088="0", X3088, ""), IF(U3088&lt;&gt;"0", U3088, ""), IF(V3088&lt;&gt;"0", V3088, ""), IF(W3088&lt;&gt;"0", W3088, ""), IF(X3088&lt;&gt;"0", X3088, ""))</f>
        <v>000D</v>
      </c>
      <c r="S3088" s="21" t="str">
        <f>IFERROR(VLOOKUP(K3088,'字典-设备&amp;仪表管理'!A:B,2,FALSE),"未填")</f>
        <v>XV</v>
      </c>
      <c r="T3088" s="26" t="str">
        <f>IF(L3088="","未填",TEXT(L3088,"0000"))</f>
        <v>0978</v>
      </c>
      <c r="U3088" s="22" t="str">
        <f>IFERROR(VLOOKUP(E3088,'字典-系统管理&amp;工段管理'!$A$2:$B$7,2,0),"0")</f>
        <v>D</v>
      </c>
      <c r="V3088" s="22" t="str">
        <f>IFERROR(VLOOKUP(F3088,'字典-系统管理&amp;工段管理'!$A$2:$B$7,2,0),"0")</f>
        <v>0</v>
      </c>
      <c r="W3088" s="22" t="str">
        <f>IFERROR(VLOOKUP(G3088,'字典-系统管理&amp;工段管理'!$A$2:$B$7,2,0),"0")</f>
        <v>0</v>
      </c>
      <c r="X3088" s="22" t="str">
        <f>IFERROR(VLOOKUP(H3088,'字典-系统管理&amp;工段管理'!$A$2:$B$7,2,0),"0")</f>
        <v>0</v>
      </c>
    </row>
    <row r="3089" spans="1:24" x14ac:dyDescent="0.15">
      <c r="A3089" s="19">
        <v>3087</v>
      </c>
      <c r="B3089" s="22" t="s">
        <v>24</v>
      </c>
      <c r="C3089" s="22" t="s">
        <v>94</v>
      </c>
      <c r="D3089" s="22" t="s">
        <v>234</v>
      </c>
      <c r="E3089" s="22" t="s">
        <v>28</v>
      </c>
      <c r="F3089" s="22"/>
      <c r="G3089" s="22"/>
      <c r="H3089" s="22"/>
      <c r="I3089" s="32" t="s">
        <v>2428</v>
      </c>
      <c r="J3089" s="22" t="s">
        <v>33</v>
      </c>
      <c r="K3089" s="38" t="s">
        <v>325</v>
      </c>
      <c r="L3089" s="20">
        <v>979</v>
      </c>
      <c r="M3089" s="29" t="str">
        <f>O3089&amp;"-"&amp;P3089&amp;"-"&amp;Q3089&amp;"-"&amp;R3089&amp;"-"&amp;S3089&amp;"-"&amp;T3089</f>
        <v>SJ-V-05-000D-XV-0979</v>
      </c>
      <c r="N3089" s="32" t="s">
        <v>2428</v>
      </c>
      <c r="O3089" s="21" t="str">
        <f>IFERROR(VLOOKUP(B3089,'字典-基地管理'!A:B,2,FALSE),"未填")</f>
        <v>SJ</v>
      </c>
      <c r="P3089" s="21" t="str">
        <f>IFERROR(VLOOKUP(C3089,'字典-车间管理'!A:B,2,FALSE),"未填")</f>
        <v>V</v>
      </c>
      <c r="Q3089" s="21" t="str">
        <f>IFERROR(VLOOKUP(D3089,'字典-系统管理&amp;工段管理'!C:D,2,FALSE),"未填")</f>
        <v>05</v>
      </c>
      <c r="R3089" s="22" t="str">
        <f>_xlfn.TEXTJOIN("", TRUE, IF(U3089="0", U3089, ""), IF(V3089="0", V3089, ""), IF(W3089="0", W3089, ""), IF(X3089="0", X3089, ""), IF(U3089&lt;&gt;"0", U3089, ""), IF(V3089&lt;&gt;"0", V3089, ""), IF(W3089&lt;&gt;"0", W3089, ""), IF(X3089&lt;&gt;"0", X3089, ""))</f>
        <v>000D</v>
      </c>
      <c r="S3089" s="21" t="str">
        <f>IFERROR(VLOOKUP(K3089,'字典-设备&amp;仪表管理'!A:B,2,FALSE),"未填")</f>
        <v>XV</v>
      </c>
      <c r="T3089" s="26" t="str">
        <f>IF(L3089="","未填",TEXT(L3089,"0000"))</f>
        <v>0979</v>
      </c>
      <c r="U3089" s="22" t="str">
        <f>IFERROR(VLOOKUP(E3089,'字典-系统管理&amp;工段管理'!$A$2:$B$7,2,0),"0")</f>
        <v>D</v>
      </c>
      <c r="V3089" s="22" t="str">
        <f>IFERROR(VLOOKUP(F3089,'字典-系统管理&amp;工段管理'!$A$2:$B$7,2,0),"0")</f>
        <v>0</v>
      </c>
      <c r="W3089" s="22" t="str">
        <f>IFERROR(VLOOKUP(G3089,'字典-系统管理&amp;工段管理'!$A$2:$B$7,2,0),"0")</f>
        <v>0</v>
      </c>
      <c r="X3089" s="22" t="str">
        <f>IFERROR(VLOOKUP(H3089,'字典-系统管理&amp;工段管理'!$A$2:$B$7,2,0),"0")</f>
        <v>0</v>
      </c>
    </row>
    <row r="3090" spans="1:24" x14ac:dyDescent="0.15">
      <c r="A3090" s="19">
        <v>3088</v>
      </c>
      <c r="B3090" s="22" t="s">
        <v>24</v>
      </c>
      <c r="C3090" s="22" t="s">
        <v>94</v>
      </c>
      <c r="D3090" s="22" t="s">
        <v>234</v>
      </c>
      <c r="E3090" s="22" t="s">
        <v>28</v>
      </c>
      <c r="F3090" s="22"/>
      <c r="G3090" s="22"/>
      <c r="H3090" s="22"/>
      <c r="I3090" s="32" t="s">
        <v>2429</v>
      </c>
      <c r="J3090" s="22" t="s">
        <v>33</v>
      </c>
      <c r="K3090" s="38" t="s">
        <v>325</v>
      </c>
      <c r="L3090" s="20">
        <v>980</v>
      </c>
      <c r="M3090" s="29" t="str">
        <f>O3090&amp;"-"&amp;P3090&amp;"-"&amp;Q3090&amp;"-"&amp;R3090&amp;"-"&amp;S3090&amp;"-"&amp;T3090</f>
        <v>SJ-V-05-000D-XV-0980</v>
      </c>
      <c r="N3090" s="32" t="s">
        <v>2429</v>
      </c>
      <c r="O3090" s="21" t="str">
        <f>IFERROR(VLOOKUP(B3090,'字典-基地管理'!A:B,2,FALSE),"未填")</f>
        <v>SJ</v>
      </c>
      <c r="P3090" s="21" t="str">
        <f>IFERROR(VLOOKUP(C3090,'字典-车间管理'!A:B,2,FALSE),"未填")</f>
        <v>V</v>
      </c>
      <c r="Q3090" s="21" t="str">
        <f>IFERROR(VLOOKUP(D3090,'字典-系统管理&amp;工段管理'!C:D,2,FALSE),"未填")</f>
        <v>05</v>
      </c>
      <c r="R3090" s="22" t="str">
        <f>_xlfn.TEXTJOIN("", TRUE, IF(U3090="0", U3090, ""), IF(V3090="0", V3090, ""), IF(W3090="0", W3090, ""), IF(X3090="0", X3090, ""), IF(U3090&lt;&gt;"0", U3090, ""), IF(V3090&lt;&gt;"0", V3090, ""), IF(W3090&lt;&gt;"0", W3090, ""), IF(X3090&lt;&gt;"0", X3090, ""))</f>
        <v>000D</v>
      </c>
      <c r="S3090" s="21" t="str">
        <f>IFERROR(VLOOKUP(K3090,'字典-设备&amp;仪表管理'!A:B,2,FALSE),"未填")</f>
        <v>XV</v>
      </c>
      <c r="T3090" s="26" t="str">
        <f>IF(L3090="","未填",TEXT(L3090,"0000"))</f>
        <v>0980</v>
      </c>
      <c r="U3090" s="22" t="str">
        <f>IFERROR(VLOOKUP(E3090,'字典-系统管理&amp;工段管理'!$A$2:$B$7,2,0),"0")</f>
        <v>D</v>
      </c>
      <c r="V3090" s="22" t="str">
        <f>IFERROR(VLOOKUP(F3090,'字典-系统管理&amp;工段管理'!$A$2:$B$7,2,0),"0")</f>
        <v>0</v>
      </c>
      <c r="W3090" s="22" t="str">
        <f>IFERROR(VLOOKUP(G3090,'字典-系统管理&amp;工段管理'!$A$2:$B$7,2,0),"0")</f>
        <v>0</v>
      </c>
      <c r="X3090" s="22" t="str">
        <f>IFERROR(VLOOKUP(H3090,'字典-系统管理&amp;工段管理'!$A$2:$B$7,2,0),"0")</f>
        <v>0</v>
      </c>
    </row>
    <row r="3091" spans="1:24" x14ac:dyDescent="0.15">
      <c r="A3091" s="19">
        <v>3089</v>
      </c>
      <c r="B3091" s="22" t="s">
        <v>24</v>
      </c>
      <c r="C3091" s="22" t="s">
        <v>94</v>
      </c>
      <c r="D3091" s="22" t="s">
        <v>234</v>
      </c>
      <c r="E3091" s="22" t="s">
        <v>28</v>
      </c>
      <c r="F3091" s="22"/>
      <c r="G3091" s="22"/>
      <c r="H3091" s="22"/>
      <c r="I3091" s="32" t="s">
        <v>2430</v>
      </c>
      <c r="J3091" s="22" t="s">
        <v>33</v>
      </c>
      <c r="K3091" s="38" t="s">
        <v>325</v>
      </c>
      <c r="L3091" s="20">
        <v>981</v>
      </c>
      <c r="M3091" s="29" t="str">
        <f>O3091&amp;"-"&amp;P3091&amp;"-"&amp;Q3091&amp;"-"&amp;R3091&amp;"-"&amp;S3091&amp;"-"&amp;T3091</f>
        <v>SJ-V-05-000D-XV-0981</v>
      </c>
      <c r="N3091" s="32" t="s">
        <v>2430</v>
      </c>
      <c r="O3091" s="21" t="str">
        <f>IFERROR(VLOOKUP(B3091,'字典-基地管理'!A:B,2,FALSE),"未填")</f>
        <v>SJ</v>
      </c>
      <c r="P3091" s="21" t="str">
        <f>IFERROR(VLOOKUP(C3091,'字典-车间管理'!A:B,2,FALSE),"未填")</f>
        <v>V</v>
      </c>
      <c r="Q3091" s="21" t="str">
        <f>IFERROR(VLOOKUP(D3091,'字典-系统管理&amp;工段管理'!C:D,2,FALSE),"未填")</f>
        <v>05</v>
      </c>
      <c r="R3091" s="22" t="str">
        <f>_xlfn.TEXTJOIN("", TRUE, IF(U3091="0", U3091, ""), IF(V3091="0", V3091, ""), IF(W3091="0", W3091, ""), IF(X3091="0", X3091, ""), IF(U3091&lt;&gt;"0", U3091, ""), IF(V3091&lt;&gt;"0", V3091, ""), IF(W3091&lt;&gt;"0", W3091, ""), IF(X3091&lt;&gt;"0", X3091, ""))</f>
        <v>000D</v>
      </c>
      <c r="S3091" s="21" t="str">
        <f>IFERROR(VLOOKUP(K3091,'字典-设备&amp;仪表管理'!A:B,2,FALSE),"未填")</f>
        <v>XV</v>
      </c>
      <c r="T3091" s="26" t="str">
        <f>IF(L3091="","未填",TEXT(L3091,"0000"))</f>
        <v>0981</v>
      </c>
      <c r="U3091" s="22" t="str">
        <f>IFERROR(VLOOKUP(E3091,'字典-系统管理&amp;工段管理'!$A$2:$B$7,2,0),"0")</f>
        <v>D</v>
      </c>
      <c r="V3091" s="22" t="str">
        <f>IFERROR(VLOOKUP(F3091,'字典-系统管理&amp;工段管理'!$A$2:$B$7,2,0),"0")</f>
        <v>0</v>
      </c>
      <c r="W3091" s="22" t="str">
        <f>IFERROR(VLOOKUP(G3091,'字典-系统管理&amp;工段管理'!$A$2:$B$7,2,0),"0")</f>
        <v>0</v>
      </c>
      <c r="X3091" s="22" t="str">
        <f>IFERROR(VLOOKUP(H3091,'字典-系统管理&amp;工段管理'!$A$2:$B$7,2,0),"0")</f>
        <v>0</v>
      </c>
    </row>
    <row r="3092" spans="1:24" x14ac:dyDescent="0.15">
      <c r="A3092" s="19">
        <v>3090</v>
      </c>
      <c r="B3092" s="22" t="s">
        <v>24</v>
      </c>
      <c r="C3092" s="22" t="s">
        <v>94</v>
      </c>
      <c r="D3092" s="22" t="s">
        <v>234</v>
      </c>
      <c r="E3092" s="22" t="s">
        <v>28</v>
      </c>
      <c r="F3092" s="22"/>
      <c r="G3092" s="22"/>
      <c r="H3092" s="22"/>
      <c r="I3092" s="32" t="s">
        <v>2431</v>
      </c>
      <c r="J3092" s="22" t="s">
        <v>33</v>
      </c>
      <c r="K3092" s="38" t="s">
        <v>325</v>
      </c>
      <c r="L3092" s="20">
        <v>982</v>
      </c>
      <c r="M3092" s="29" t="str">
        <f>O3092&amp;"-"&amp;P3092&amp;"-"&amp;Q3092&amp;"-"&amp;R3092&amp;"-"&amp;S3092&amp;"-"&amp;T3092</f>
        <v>SJ-V-05-000D-XV-0982</v>
      </c>
      <c r="N3092" s="32" t="s">
        <v>2431</v>
      </c>
      <c r="O3092" s="21" t="str">
        <f>IFERROR(VLOOKUP(B3092,'字典-基地管理'!A:B,2,FALSE),"未填")</f>
        <v>SJ</v>
      </c>
      <c r="P3092" s="21" t="str">
        <f>IFERROR(VLOOKUP(C3092,'字典-车间管理'!A:B,2,FALSE),"未填")</f>
        <v>V</v>
      </c>
      <c r="Q3092" s="21" t="str">
        <f>IFERROR(VLOOKUP(D3092,'字典-系统管理&amp;工段管理'!C:D,2,FALSE),"未填")</f>
        <v>05</v>
      </c>
      <c r="R3092" s="22" t="str">
        <f>_xlfn.TEXTJOIN("", TRUE, IF(U3092="0", U3092, ""), IF(V3092="0", V3092, ""), IF(W3092="0", W3092, ""), IF(X3092="0", X3092, ""), IF(U3092&lt;&gt;"0", U3092, ""), IF(V3092&lt;&gt;"0", V3092, ""), IF(W3092&lt;&gt;"0", W3092, ""), IF(X3092&lt;&gt;"0", X3092, ""))</f>
        <v>000D</v>
      </c>
      <c r="S3092" s="21" t="str">
        <f>IFERROR(VLOOKUP(K3092,'字典-设备&amp;仪表管理'!A:B,2,FALSE),"未填")</f>
        <v>XV</v>
      </c>
      <c r="T3092" s="26" t="str">
        <f>IF(L3092="","未填",TEXT(L3092,"0000"))</f>
        <v>0982</v>
      </c>
      <c r="U3092" s="22" t="str">
        <f>IFERROR(VLOOKUP(E3092,'字典-系统管理&amp;工段管理'!$A$2:$B$7,2,0),"0")</f>
        <v>D</v>
      </c>
      <c r="V3092" s="22" t="str">
        <f>IFERROR(VLOOKUP(F3092,'字典-系统管理&amp;工段管理'!$A$2:$B$7,2,0),"0")</f>
        <v>0</v>
      </c>
      <c r="W3092" s="22" t="str">
        <f>IFERROR(VLOOKUP(G3092,'字典-系统管理&amp;工段管理'!$A$2:$B$7,2,0),"0")</f>
        <v>0</v>
      </c>
      <c r="X3092" s="22" t="str">
        <f>IFERROR(VLOOKUP(H3092,'字典-系统管理&amp;工段管理'!$A$2:$B$7,2,0),"0")</f>
        <v>0</v>
      </c>
    </row>
    <row r="3093" spans="1:24" x14ac:dyDescent="0.15">
      <c r="A3093" s="19">
        <v>3091</v>
      </c>
      <c r="B3093" s="22" t="s">
        <v>24</v>
      </c>
      <c r="C3093" s="22" t="s">
        <v>94</v>
      </c>
      <c r="D3093" s="22" t="s">
        <v>234</v>
      </c>
      <c r="E3093" s="22" t="s">
        <v>28</v>
      </c>
      <c r="F3093" s="22"/>
      <c r="G3093" s="22"/>
      <c r="H3093" s="22"/>
      <c r="I3093" s="32" t="s">
        <v>2432</v>
      </c>
      <c r="J3093" s="22" t="s">
        <v>33</v>
      </c>
      <c r="K3093" s="38" t="s">
        <v>325</v>
      </c>
      <c r="L3093" s="20">
        <v>983</v>
      </c>
      <c r="M3093" s="29" t="str">
        <f>O3093&amp;"-"&amp;P3093&amp;"-"&amp;Q3093&amp;"-"&amp;R3093&amp;"-"&amp;S3093&amp;"-"&amp;T3093</f>
        <v>SJ-V-05-000D-XV-0983</v>
      </c>
      <c r="N3093" s="32" t="s">
        <v>2432</v>
      </c>
      <c r="O3093" s="21" t="str">
        <f>IFERROR(VLOOKUP(B3093,'字典-基地管理'!A:B,2,FALSE),"未填")</f>
        <v>SJ</v>
      </c>
      <c r="P3093" s="21" t="str">
        <f>IFERROR(VLOOKUP(C3093,'字典-车间管理'!A:B,2,FALSE),"未填")</f>
        <v>V</v>
      </c>
      <c r="Q3093" s="21" t="str">
        <f>IFERROR(VLOOKUP(D3093,'字典-系统管理&amp;工段管理'!C:D,2,FALSE),"未填")</f>
        <v>05</v>
      </c>
      <c r="R3093" s="22" t="str">
        <f>_xlfn.TEXTJOIN("", TRUE, IF(U3093="0", U3093, ""), IF(V3093="0", V3093, ""), IF(W3093="0", W3093, ""), IF(X3093="0", X3093, ""), IF(U3093&lt;&gt;"0", U3093, ""), IF(V3093&lt;&gt;"0", V3093, ""), IF(W3093&lt;&gt;"0", W3093, ""), IF(X3093&lt;&gt;"0", X3093, ""))</f>
        <v>000D</v>
      </c>
      <c r="S3093" s="21" t="str">
        <f>IFERROR(VLOOKUP(K3093,'字典-设备&amp;仪表管理'!A:B,2,FALSE),"未填")</f>
        <v>XV</v>
      </c>
      <c r="T3093" s="26" t="str">
        <f>IF(L3093="","未填",TEXT(L3093,"0000"))</f>
        <v>0983</v>
      </c>
      <c r="U3093" s="22" t="str">
        <f>IFERROR(VLOOKUP(E3093,'字典-系统管理&amp;工段管理'!$A$2:$B$7,2,0),"0")</f>
        <v>D</v>
      </c>
      <c r="V3093" s="22" t="str">
        <f>IFERROR(VLOOKUP(F3093,'字典-系统管理&amp;工段管理'!$A$2:$B$7,2,0),"0")</f>
        <v>0</v>
      </c>
      <c r="W3093" s="22" t="str">
        <f>IFERROR(VLOOKUP(G3093,'字典-系统管理&amp;工段管理'!$A$2:$B$7,2,0),"0")</f>
        <v>0</v>
      </c>
      <c r="X3093" s="22" t="str">
        <f>IFERROR(VLOOKUP(H3093,'字典-系统管理&amp;工段管理'!$A$2:$B$7,2,0),"0")</f>
        <v>0</v>
      </c>
    </row>
    <row r="3094" spans="1:24" x14ac:dyDescent="0.15">
      <c r="A3094" s="19">
        <v>3092</v>
      </c>
      <c r="B3094" s="22" t="s">
        <v>24</v>
      </c>
      <c r="C3094" s="22" t="s">
        <v>94</v>
      </c>
      <c r="D3094" s="22" t="s">
        <v>234</v>
      </c>
      <c r="E3094" s="22" t="s">
        <v>28</v>
      </c>
      <c r="F3094" s="22"/>
      <c r="G3094" s="22"/>
      <c r="H3094" s="22"/>
      <c r="I3094" s="32" t="s">
        <v>2437</v>
      </c>
      <c r="J3094" s="22" t="s">
        <v>33</v>
      </c>
      <c r="K3094" s="38" t="s">
        <v>325</v>
      </c>
      <c r="L3094" s="20">
        <v>984</v>
      </c>
      <c r="M3094" s="29" t="str">
        <f>O3094&amp;"-"&amp;P3094&amp;"-"&amp;Q3094&amp;"-"&amp;R3094&amp;"-"&amp;S3094&amp;"-"&amp;T3094</f>
        <v>SJ-V-05-000D-XV-0984</v>
      </c>
      <c r="N3094" s="32" t="s">
        <v>2437</v>
      </c>
      <c r="O3094" s="21" t="str">
        <f>IFERROR(VLOOKUP(B3094,'字典-基地管理'!A:B,2,FALSE),"未填")</f>
        <v>SJ</v>
      </c>
      <c r="P3094" s="21" t="str">
        <f>IFERROR(VLOOKUP(C3094,'字典-车间管理'!A:B,2,FALSE),"未填")</f>
        <v>V</v>
      </c>
      <c r="Q3094" s="21" t="str">
        <f>IFERROR(VLOOKUP(D3094,'字典-系统管理&amp;工段管理'!C:D,2,FALSE),"未填")</f>
        <v>05</v>
      </c>
      <c r="R3094" s="22" t="str">
        <f>_xlfn.TEXTJOIN("", TRUE, IF(U3094="0", U3094, ""), IF(V3094="0", V3094, ""), IF(W3094="0", W3094, ""), IF(X3094="0", X3094, ""), IF(U3094&lt;&gt;"0", U3094, ""), IF(V3094&lt;&gt;"0", V3094, ""), IF(W3094&lt;&gt;"0", W3094, ""), IF(X3094&lt;&gt;"0", X3094, ""))</f>
        <v>000D</v>
      </c>
      <c r="S3094" s="21" t="str">
        <f>IFERROR(VLOOKUP(K3094,'字典-设备&amp;仪表管理'!A:B,2,FALSE),"未填")</f>
        <v>XV</v>
      </c>
      <c r="T3094" s="26" t="str">
        <f>IF(L3094="","未填",TEXT(L3094,"0000"))</f>
        <v>0984</v>
      </c>
      <c r="U3094" s="22" t="str">
        <f>IFERROR(VLOOKUP(E3094,'字典-系统管理&amp;工段管理'!$A$2:$B$7,2,0),"0")</f>
        <v>D</v>
      </c>
      <c r="V3094" s="22" t="str">
        <f>IFERROR(VLOOKUP(F3094,'字典-系统管理&amp;工段管理'!$A$2:$B$7,2,0),"0")</f>
        <v>0</v>
      </c>
      <c r="W3094" s="22" t="str">
        <f>IFERROR(VLOOKUP(G3094,'字典-系统管理&amp;工段管理'!$A$2:$B$7,2,0),"0")</f>
        <v>0</v>
      </c>
      <c r="X3094" s="22" t="str">
        <f>IFERROR(VLOOKUP(H3094,'字典-系统管理&amp;工段管理'!$A$2:$B$7,2,0),"0")</f>
        <v>0</v>
      </c>
    </row>
    <row r="3095" spans="1:24" x14ac:dyDescent="0.15">
      <c r="A3095" s="19">
        <v>3093</v>
      </c>
      <c r="B3095" s="22" t="s">
        <v>24</v>
      </c>
      <c r="C3095" s="22" t="s">
        <v>94</v>
      </c>
      <c r="D3095" s="22" t="s">
        <v>234</v>
      </c>
      <c r="E3095" s="22" t="s">
        <v>28</v>
      </c>
      <c r="F3095" s="22"/>
      <c r="G3095" s="22"/>
      <c r="H3095" s="22"/>
      <c r="I3095" s="32" t="s">
        <v>2441</v>
      </c>
      <c r="J3095" s="22" t="s">
        <v>33</v>
      </c>
      <c r="K3095" s="38" t="s">
        <v>325</v>
      </c>
      <c r="L3095" s="20">
        <v>985</v>
      </c>
      <c r="M3095" s="29" t="str">
        <f>O3095&amp;"-"&amp;P3095&amp;"-"&amp;Q3095&amp;"-"&amp;R3095&amp;"-"&amp;S3095&amp;"-"&amp;T3095</f>
        <v>SJ-V-05-000D-XV-0985</v>
      </c>
      <c r="N3095" s="32" t="s">
        <v>2441</v>
      </c>
      <c r="O3095" s="21" t="str">
        <f>IFERROR(VLOOKUP(B3095,'字典-基地管理'!A:B,2,FALSE),"未填")</f>
        <v>SJ</v>
      </c>
      <c r="P3095" s="21" t="str">
        <f>IFERROR(VLOOKUP(C3095,'字典-车间管理'!A:B,2,FALSE),"未填")</f>
        <v>V</v>
      </c>
      <c r="Q3095" s="21" t="str">
        <f>IFERROR(VLOOKUP(D3095,'字典-系统管理&amp;工段管理'!C:D,2,FALSE),"未填")</f>
        <v>05</v>
      </c>
      <c r="R3095" s="22" t="str">
        <f>_xlfn.TEXTJOIN("", TRUE, IF(U3095="0", U3095, ""), IF(V3095="0", V3095, ""), IF(W3095="0", W3095, ""), IF(X3095="0", X3095, ""), IF(U3095&lt;&gt;"0", U3095, ""), IF(V3095&lt;&gt;"0", V3095, ""), IF(W3095&lt;&gt;"0", W3095, ""), IF(X3095&lt;&gt;"0", X3095, ""))</f>
        <v>000D</v>
      </c>
      <c r="S3095" s="21" t="str">
        <f>IFERROR(VLOOKUP(K3095,'字典-设备&amp;仪表管理'!A:B,2,FALSE),"未填")</f>
        <v>XV</v>
      </c>
      <c r="T3095" s="26" t="str">
        <f>IF(L3095="","未填",TEXT(L3095,"0000"))</f>
        <v>0985</v>
      </c>
      <c r="U3095" s="22" t="str">
        <f>IFERROR(VLOOKUP(E3095,'字典-系统管理&amp;工段管理'!$A$2:$B$7,2,0),"0")</f>
        <v>D</v>
      </c>
      <c r="V3095" s="22" t="str">
        <f>IFERROR(VLOOKUP(F3095,'字典-系统管理&amp;工段管理'!$A$2:$B$7,2,0),"0")</f>
        <v>0</v>
      </c>
      <c r="W3095" s="22" t="str">
        <f>IFERROR(VLOOKUP(G3095,'字典-系统管理&amp;工段管理'!$A$2:$B$7,2,0),"0")</f>
        <v>0</v>
      </c>
      <c r="X3095" s="22" t="str">
        <f>IFERROR(VLOOKUP(H3095,'字典-系统管理&amp;工段管理'!$A$2:$B$7,2,0),"0")</f>
        <v>0</v>
      </c>
    </row>
    <row r="3096" spans="1:24" x14ac:dyDescent="0.15">
      <c r="A3096" s="19">
        <v>3094</v>
      </c>
      <c r="B3096" s="22" t="s">
        <v>24</v>
      </c>
      <c r="C3096" s="22" t="s">
        <v>94</v>
      </c>
      <c r="D3096" s="22" t="s">
        <v>234</v>
      </c>
      <c r="E3096" s="22" t="s">
        <v>28</v>
      </c>
      <c r="F3096" s="22"/>
      <c r="G3096" s="22"/>
      <c r="H3096" s="22"/>
      <c r="I3096" s="32" t="s">
        <v>2445</v>
      </c>
      <c r="J3096" s="22" t="s">
        <v>33</v>
      </c>
      <c r="K3096" s="38" t="s">
        <v>325</v>
      </c>
      <c r="L3096" s="20">
        <v>986</v>
      </c>
      <c r="M3096" s="29" t="str">
        <f>O3096&amp;"-"&amp;P3096&amp;"-"&amp;Q3096&amp;"-"&amp;R3096&amp;"-"&amp;S3096&amp;"-"&amp;T3096</f>
        <v>SJ-V-05-000D-XV-0986</v>
      </c>
      <c r="N3096" s="32" t="s">
        <v>2445</v>
      </c>
      <c r="O3096" s="21" t="str">
        <f>IFERROR(VLOOKUP(B3096,'字典-基地管理'!A:B,2,FALSE),"未填")</f>
        <v>SJ</v>
      </c>
      <c r="P3096" s="21" t="str">
        <f>IFERROR(VLOOKUP(C3096,'字典-车间管理'!A:B,2,FALSE),"未填")</f>
        <v>V</v>
      </c>
      <c r="Q3096" s="21" t="str">
        <f>IFERROR(VLOOKUP(D3096,'字典-系统管理&amp;工段管理'!C:D,2,FALSE),"未填")</f>
        <v>05</v>
      </c>
      <c r="R3096" s="22" t="str">
        <f>_xlfn.TEXTJOIN("", TRUE, IF(U3096="0", U3096, ""), IF(V3096="0", V3096, ""), IF(W3096="0", W3096, ""), IF(X3096="0", X3096, ""), IF(U3096&lt;&gt;"0", U3096, ""), IF(V3096&lt;&gt;"0", V3096, ""), IF(W3096&lt;&gt;"0", W3096, ""), IF(X3096&lt;&gt;"0", X3096, ""))</f>
        <v>000D</v>
      </c>
      <c r="S3096" s="21" t="str">
        <f>IFERROR(VLOOKUP(K3096,'字典-设备&amp;仪表管理'!A:B,2,FALSE),"未填")</f>
        <v>XV</v>
      </c>
      <c r="T3096" s="26" t="str">
        <f>IF(L3096="","未填",TEXT(L3096,"0000"))</f>
        <v>0986</v>
      </c>
      <c r="U3096" s="22" t="str">
        <f>IFERROR(VLOOKUP(E3096,'字典-系统管理&amp;工段管理'!$A$2:$B$7,2,0),"0")</f>
        <v>D</v>
      </c>
      <c r="V3096" s="22" t="str">
        <f>IFERROR(VLOOKUP(F3096,'字典-系统管理&amp;工段管理'!$A$2:$B$7,2,0),"0")</f>
        <v>0</v>
      </c>
      <c r="W3096" s="22" t="str">
        <f>IFERROR(VLOOKUP(G3096,'字典-系统管理&amp;工段管理'!$A$2:$B$7,2,0),"0")</f>
        <v>0</v>
      </c>
      <c r="X3096" s="22" t="str">
        <f>IFERROR(VLOOKUP(H3096,'字典-系统管理&amp;工段管理'!$A$2:$B$7,2,0),"0")</f>
        <v>0</v>
      </c>
    </row>
    <row r="3097" spans="1:24" x14ac:dyDescent="0.15">
      <c r="A3097" s="19">
        <v>3095</v>
      </c>
      <c r="B3097" s="22" t="s">
        <v>24</v>
      </c>
      <c r="C3097" s="22" t="s">
        <v>94</v>
      </c>
      <c r="D3097" s="22" t="s">
        <v>234</v>
      </c>
      <c r="E3097" s="22" t="s">
        <v>28</v>
      </c>
      <c r="F3097" s="22"/>
      <c r="G3097" s="22"/>
      <c r="H3097" s="22"/>
      <c r="I3097" s="32" t="s">
        <v>2449</v>
      </c>
      <c r="J3097" s="22" t="s">
        <v>33</v>
      </c>
      <c r="K3097" s="38" t="s">
        <v>325</v>
      </c>
      <c r="L3097" s="20">
        <v>987</v>
      </c>
      <c r="M3097" s="29" t="str">
        <f>O3097&amp;"-"&amp;P3097&amp;"-"&amp;Q3097&amp;"-"&amp;R3097&amp;"-"&amp;S3097&amp;"-"&amp;T3097</f>
        <v>SJ-V-05-000D-XV-0987</v>
      </c>
      <c r="N3097" s="32" t="s">
        <v>2449</v>
      </c>
      <c r="O3097" s="21" t="str">
        <f>IFERROR(VLOOKUP(B3097,'字典-基地管理'!A:B,2,FALSE),"未填")</f>
        <v>SJ</v>
      </c>
      <c r="P3097" s="21" t="str">
        <f>IFERROR(VLOOKUP(C3097,'字典-车间管理'!A:B,2,FALSE),"未填")</f>
        <v>V</v>
      </c>
      <c r="Q3097" s="21" t="str">
        <f>IFERROR(VLOOKUP(D3097,'字典-系统管理&amp;工段管理'!C:D,2,FALSE),"未填")</f>
        <v>05</v>
      </c>
      <c r="R3097" s="22" t="str">
        <f>_xlfn.TEXTJOIN("", TRUE, IF(U3097="0", U3097, ""), IF(V3097="0", V3097, ""), IF(W3097="0", W3097, ""), IF(X3097="0", X3097, ""), IF(U3097&lt;&gt;"0", U3097, ""), IF(V3097&lt;&gt;"0", V3097, ""), IF(W3097&lt;&gt;"0", W3097, ""), IF(X3097&lt;&gt;"0", X3097, ""))</f>
        <v>000D</v>
      </c>
      <c r="S3097" s="21" t="str">
        <f>IFERROR(VLOOKUP(K3097,'字典-设备&amp;仪表管理'!A:B,2,FALSE),"未填")</f>
        <v>XV</v>
      </c>
      <c r="T3097" s="26" t="str">
        <f>IF(L3097="","未填",TEXT(L3097,"0000"))</f>
        <v>0987</v>
      </c>
      <c r="U3097" s="22" t="str">
        <f>IFERROR(VLOOKUP(E3097,'字典-系统管理&amp;工段管理'!$A$2:$B$7,2,0),"0")</f>
        <v>D</v>
      </c>
      <c r="V3097" s="22" t="str">
        <f>IFERROR(VLOOKUP(F3097,'字典-系统管理&amp;工段管理'!$A$2:$B$7,2,0),"0")</f>
        <v>0</v>
      </c>
      <c r="W3097" s="22" t="str">
        <f>IFERROR(VLOOKUP(G3097,'字典-系统管理&amp;工段管理'!$A$2:$B$7,2,0),"0")</f>
        <v>0</v>
      </c>
      <c r="X3097" s="22" t="str">
        <f>IFERROR(VLOOKUP(H3097,'字典-系统管理&amp;工段管理'!$A$2:$B$7,2,0),"0")</f>
        <v>0</v>
      </c>
    </row>
    <row r="3098" spans="1:24" x14ac:dyDescent="0.15">
      <c r="A3098" s="19">
        <v>3096</v>
      </c>
      <c r="B3098" s="22" t="s">
        <v>24</v>
      </c>
      <c r="C3098" s="22" t="s">
        <v>94</v>
      </c>
      <c r="D3098" s="22" t="s">
        <v>234</v>
      </c>
      <c r="E3098" s="22" t="s">
        <v>28</v>
      </c>
      <c r="F3098" s="22"/>
      <c r="G3098" s="22"/>
      <c r="H3098" s="22"/>
      <c r="I3098" s="32" t="s">
        <v>2453</v>
      </c>
      <c r="J3098" s="22" t="s">
        <v>33</v>
      </c>
      <c r="K3098" s="38" t="s">
        <v>325</v>
      </c>
      <c r="L3098" s="20">
        <v>988</v>
      </c>
      <c r="M3098" s="29" t="str">
        <f>O3098&amp;"-"&amp;P3098&amp;"-"&amp;Q3098&amp;"-"&amp;R3098&amp;"-"&amp;S3098&amp;"-"&amp;T3098</f>
        <v>SJ-V-05-000D-XV-0988</v>
      </c>
      <c r="N3098" s="32" t="s">
        <v>2453</v>
      </c>
      <c r="O3098" s="21" t="str">
        <f>IFERROR(VLOOKUP(B3098,'字典-基地管理'!A:B,2,FALSE),"未填")</f>
        <v>SJ</v>
      </c>
      <c r="P3098" s="21" t="str">
        <f>IFERROR(VLOOKUP(C3098,'字典-车间管理'!A:B,2,FALSE),"未填")</f>
        <v>V</v>
      </c>
      <c r="Q3098" s="21" t="str">
        <f>IFERROR(VLOOKUP(D3098,'字典-系统管理&amp;工段管理'!C:D,2,FALSE),"未填")</f>
        <v>05</v>
      </c>
      <c r="R3098" s="22" t="str">
        <f>_xlfn.TEXTJOIN("", TRUE, IF(U3098="0", U3098, ""), IF(V3098="0", V3098, ""), IF(W3098="0", W3098, ""), IF(X3098="0", X3098, ""), IF(U3098&lt;&gt;"0", U3098, ""), IF(V3098&lt;&gt;"0", V3098, ""), IF(W3098&lt;&gt;"0", W3098, ""), IF(X3098&lt;&gt;"0", X3098, ""))</f>
        <v>000D</v>
      </c>
      <c r="S3098" s="21" t="str">
        <f>IFERROR(VLOOKUP(K3098,'字典-设备&amp;仪表管理'!A:B,2,FALSE),"未填")</f>
        <v>XV</v>
      </c>
      <c r="T3098" s="26" t="str">
        <f>IF(L3098="","未填",TEXT(L3098,"0000"))</f>
        <v>0988</v>
      </c>
      <c r="U3098" s="22" t="str">
        <f>IFERROR(VLOOKUP(E3098,'字典-系统管理&amp;工段管理'!$A$2:$B$7,2,0),"0")</f>
        <v>D</v>
      </c>
      <c r="V3098" s="22" t="str">
        <f>IFERROR(VLOOKUP(F3098,'字典-系统管理&amp;工段管理'!$A$2:$B$7,2,0),"0")</f>
        <v>0</v>
      </c>
      <c r="W3098" s="22" t="str">
        <f>IFERROR(VLOOKUP(G3098,'字典-系统管理&amp;工段管理'!$A$2:$B$7,2,0),"0")</f>
        <v>0</v>
      </c>
      <c r="X3098" s="22" t="str">
        <f>IFERROR(VLOOKUP(H3098,'字典-系统管理&amp;工段管理'!$A$2:$B$7,2,0),"0")</f>
        <v>0</v>
      </c>
    </row>
    <row r="3099" spans="1:24" x14ac:dyDescent="0.15">
      <c r="A3099" s="19">
        <v>3097</v>
      </c>
      <c r="B3099" s="22" t="s">
        <v>24</v>
      </c>
      <c r="C3099" s="22" t="s">
        <v>94</v>
      </c>
      <c r="D3099" s="22" t="s">
        <v>234</v>
      </c>
      <c r="E3099" s="22" t="s">
        <v>28</v>
      </c>
      <c r="F3099" s="22"/>
      <c r="G3099" s="22"/>
      <c r="H3099" s="22"/>
      <c r="I3099" s="32" t="s">
        <v>2457</v>
      </c>
      <c r="J3099" s="22" t="s">
        <v>33</v>
      </c>
      <c r="K3099" s="38" t="s">
        <v>325</v>
      </c>
      <c r="L3099" s="20">
        <v>989</v>
      </c>
      <c r="M3099" s="29" t="str">
        <f>O3099&amp;"-"&amp;P3099&amp;"-"&amp;Q3099&amp;"-"&amp;R3099&amp;"-"&amp;S3099&amp;"-"&amp;T3099</f>
        <v>SJ-V-05-000D-XV-0989</v>
      </c>
      <c r="N3099" s="32" t="s">
        <v>2457</v>
      </c>
      <c r="O3099" s="21" t="str">
        <f>IFERROR(VLOOKUP(B3099,'字典-基地管理'!A:B,2,FALSE),"未填")</f>
        <v>SJ</v>
      </c>
      <c r="P3099" s="21" t="str">
        <f>IFERROR(VLOOKUP(C3099,'字典-车间管理'!A:B,2,FALSE),"未填")</f>
        <v>V</v>
      </c>
      <c r="Q3099" s="21" t="str">
        <f>IFERROR(VLOOKUP(D3099,'字典-系统管理&amp;工段管理'!C:D,2,FALSE),"未填")</f>
        <v>05</v>
      </c>
      <c r="R3099" s="22" t="str">
        <f>_xlfn.TEXTJOIN("", TRUE, IF(U3099="0", U3099, ""), IF(V3099="0", V3099, ""), IF(W3099="0", W3099, ""), IF(X3099="0", X3099, ""), IF(U3099&lt;&gt;"0", U3099, ""), IF(V3099&lt;&gt;"0", V3099, ""), IF(W3099&lt;&gt;"0", W3099, ""), IF(X3099&lt;&gt;"0", X3099, ""))</f>
        <v>000D</v>
      </c>
      <c r="S3099" s="21" t="str">
        <f>IFERROR(VLOOKUP(K3099,'字典-设备&amp;仪表管理'!A:B,2,FALSE),"未填")</f>
        <v>XV</v>
      </c>
      <c r="T3099" s="26" t="str">
        <f>IF(L3099="","未填",TEXT(L3099,"0000"))</f>
        <v>0989</v>
      </c>
      <c r="U3099" s="22" t="str">
        <f>IFERROR(VLOOKUP(E3099,'字典-系统管理&amp;工段管理'!$A$2:$B$7,2,0),"0")</f>
        <v>D</v>
      </c>
      <c r="V3099" s="22" t="str">
        <f>IFERROR(VLOOKUP(F3099,'字典-系统管理&amp;工段管理'!$A$2:$B$7,2,0),"0")</f>
        <v>0</v>
      </c>
      <c r="W3099" s="22" t="str">
        <f>IFERROR(VLOOKUP(G3099,'字典-系统管理&amp;工段管理'!$A$2:$B$7,2,0),"0")</f>
        <v>0</v>
      </c>
      <c r="X3099" s="22" t="str">
        <f>IFERROR(VLOOKUP(H3099,'字典-系统管理&amp;工段管理'!$A$2:$B$7,2,0),"0")</f>
        <v>0</v>
      </c>
    </row>
    <row r="3100" spans="1:24" x14ac:dyDescent="0.15">
      <c r="A3100" s="19">
        <v>3098</v>
      </c>
      <c r="B3100" s="22" t="s">
        <v>24</v>
      </c>
      <c r="C3100" s="22" t="s">
        <v>94</v>
      </c>
      <c r="D3100" s="22" t="s">
        <v>234</v>
      </c>
      <c r="E3100" s="22" t="s">
        <v>28</v>
      </c>
      <c r="F3100" s="22"/>
      <c r="G3100" s="22"/>
      <c r="H3100" s="22"/>
      <c r="I3100" s="32" t="s">
        <v>2461</v>
      </c>
      <c r="J3100" s="22" t="s">
        <v>33</v>
      </c>
      <c r="K3100" s="38" t="s">
        <v>325</v>
      </c>
      <c r="L3100" s="20">
        <v>990</v>
      </c>
      <c r="M3100" s="29" t="str">
        <f>O3100&amp;"-"&amp;P3100&amp;"-"&amp;Q3100&amp;"-"&amp;R3100&amp;"-"&amp;S3100&amp;"-"&amp;T3100</f>
        <v>SJ-V-05-000D-XV-0990</v>
      </c>
      <c r="N3100" s="32" t="s">
        <v>2461</v>
      </c>
      <c r="O3100" s="21" t="str">
        <f>IFERROR(VLOOKUP(B3100,'字典-基地管理'!A:B,2,FALSE),"未填")</f>
        <v>SJ</v>
      </c>
      <c r="P3100" s="21" t="str">
        <f>IFERROR(VLOOKUP(C3100,'字典-车间管理'!A:B,2,FALSE),"未填")</f>
        <v>V</v>
      </c>
      <c r="Q3100" s="21" t="str">
        <f>IFERROR(VLOOKUP(D3100,'字典-系统管理&amp;工段管理'!C:D,2,FALSE),"未填")</f>
        <v>05</v>
      </c>
      <c r="R3100" s="22" t="str">
        <f>_xlfn.TEXTJOIN("", TRUE, IF(U3100="0", U3100, ""), IF(V3100="0", V3100, ""), IF(W3100="0", W3100, ""), IF(X3100="0", X3100, ""), IF(U3100&lt;&gt;"0", U3100, ""), IF(V3100&lt;&gt;"0", V3100, ""), IF(W3100&lt;&gt;"0", W3100, ""), IF(X3100&lt;&gt;"0", X3100, ""))</f>
        <v>000D</v>
      </c>
      <c r="S3100" s="21" t="str">
        <f>IFERROR(VLOOKUP(K3100,'字典-设备&amp;仪表管理'!A:B,2,FALSE),"未填")</f>
        <v>XV</v>
      </c>
      <c r="T3100" s="26" t="str">
        <f>IF(L3100="","未填",TEXT(L3100,"0000"))</f>
        <v>0990</v>
      </c>
      <c r="U3100" s="22" t="str">
        <f>IFERROR(VLOOKUP(E3100,'字典-系统管理&amp;工段管理'!$A$2:$B$7,2,0),"0")</f>
        <v>D</v>
      </c>
      <c r="V3100" s="22" t="str">
        <f>IFERROR(VLOOKUP(F3100,'字典-系统管理&amp;工段管理'!$A$2:$B$7,2,0),"0")</f>
        <v>0</v>
      </c>
      <c r="W3100" s="22" t="str">
        <f>IFERROR(VLOOKUP(G3100,'字典-系统管理&amp;工段管理'!$A$2:$B$7,2,0),"0")</f>
        <v>0</v>
      </c>
      <c r="X3100" s="22" t="str">
        <f>IFERROR(VLOOKUP(H3100,'字典-系统管理&amp;工段管理'!$A$2:$B$7,2,0),"0")</f>
        <v>0</v>
      </c>
    </row>
    <row r="3101" spans="1:24" x14ac:dyDescent="0.15">
      <c r="A3101" s="19">
        <v>3099</v>
      </c>
      <c r="B3101" s="22" t="s">
        <v>24</v>
      </c>
      <c r="C3101" s="22" t="s">
        <v>94</v>
      </c>
      <c r="D3101" s="22" t="s">
        <v>234</v>
      </c>
      <c r="E3101" s="22" t="s">
        <v>28</v>
      </c>
      <c r="F3101" s="22"/>
      <c r="G3101" s="22"/>
      <c r="H3101" s="22"/>
      <c r="I3101" s="32" t="s">
        <v>2462</v>
      </c>
      <c r="J3101" s="22" t="s">
        <v>33</v>
      </c>
      <c r="K3101" s="38" t="s">
        <v>325</v>
      </c>
      <c r="L3101" s="20">
        <v>991</v>
      </c>
      <c r="M3101" s="29" t="str">
        <f>O3101&amp;"-"&amp;P3101&amp;"-"&amp;Q3101&amp;"-"&amp;R3101&amp;"-"&amp;S3101&amp;"-"&amp;T3101</f>
        <v>SJ-V-05-000D-XV-0991</v>
      </c>
      <c r="N3101" s="32" t="s">
        <v>2462</v>
      </c>
      <c r="O3101" s="21" t="str">
        <f>IFERROR(VLOOKUP(B3101,'字典-基地管理'!A:B,2,FALSE),"未填")</f>
        <v>SJ</v>
      </c>
      <c r="P3101" s="21" t="str">
        <f>IFERROR(VLOOKUP(C3101,'字典-车间管理'!A:B,2,FALSE),"未填")</f>
        <v>V</v>
      </c>
      <c r="Q3101" s="21" t="str">
        <f>IFERROR(VLOOKUP(D3101,'字典-系统管理&amp;工段管理'!C:D,2,FALSE),"未填")</f>
        <v>05</v>
      </c>
      <c r="R3101" s="22" t="str">
        <f>_xlfn.TEXTJOIN("", TRUE, IF(U3101="0", U3101, ""), IF(V3101="0", V3101, ""), IF(W3101="0", W3101, ""), IF(X3101="0", X3101, ""), IF(U3101&lt;&gt;"0", U3101, ""), IF(V3101&lt;&gt;"0", V3101, ""), IF(W3101&lt;&gt;"0", W3101, ""), IF(X3101&lt;&gt;"0", X3101, ""))</f>
        <v>000D</v>
      </c>
      <c r="S3101" s="21" t="str">
        <f>IFERROR(VLOOKUP(K3101,'字典-设备&amp;仪表管理'!A:B,2,FALSE),"未填")</f>
        <v>XV</v>
      </c>
      <c r="T3101" s="26" t="str">
        <f>IF(L3101="","未填",TEXT(L3101,"0000"))</f>
        <v>0991</v>
      </c>
      <c r="U3101" s="22" t="str">
        <f>IFERROR(VLOOKUP(E3101,'字典-系统管理&amp;工段管理'!$A$2:$B$7,2,0),"0")</f>
        <v>D</v>
      </c>
      <c r="V3101" s="22" t="str">
        <f>IFERROR(VLOOKUP(F3101,'字典-系统管理&amp;工段管理'!$A$2:$B$7,2,0),"0")</f>
        <v>0</v>
      </c>
      <c r="W3101" s="22" t="str">
        <f>IFERROR(VLOOKUP(G3101,'字典-系统管理&amp;工段管理'!$A$2:$B$7,2,0),"0")</f>
        <v>0</v>
      </c>
      <c r="X3101" s="22" t="str">
        <f>IFERROR(VLOOKUP(H3101,'字典-系统管理&amp;工段管理'!$A$2:$B$7,2,0),"0")</f>
        <v>0</v>
      </c>
    </row>
    <row r="3102" spans="1:24" x14ac:dyDescent="0.15">
      <c r="A3102" s="19">
        <v>3100</v>
      </c>
      <c r="B3102" s="22" t="s">
        <v>24</v>
      </c>
      <c r="C3102" s="22" t="s">
        <v>94</v>
      </c>
      <c r="D3102" s="22" t="s">
        <v>234</v>
      </c>
      <c r="E3102" s="22" t="s">
        <v>28</v>
      </c>
      <c r="F3102" s="22"/>
      <c r="G3102" s="22"/>
      <c r="H3102" s="22"/>
      <c r="I3102" s="32" t="s">
        <v>2463</v>
      </c>
      <c r="J3102" s="22" t="s">
        <v>33</v>
      </c>
      <c r="K3102" s="38" t="s">
        <v>325</v>
      </c>
      <c r="L3102" s="20">
        <v>992</v>
      </c>
      <c r="M3102" s="29" t="str">
        <f>O3102&amp;"-"&amp;P3102&amp;"-"&amp;Q3102&amp;"-"&amp;R3102&amp;"-"&amp;S3102&amp;"-"&amp;T3102</f>
        <v>SJ-V-05-000D-XV-0992</v>
      </c>
      <c r="N3102" s="32" t="s">
        <v>2463</v>
      </c>
      <c r="O3102" s="21" t="str">
        <f>IFERROR(VLOOKUP(B3102,'字典-基地管理'!A:B,2,FALSE),"未填")</f>
        <v>SJ</v>
      </c>
      <c r="P3102" s="21" t="str">
        <f>IFERROR(VLOOKUP(C3102,'字典-车间管理'!A:B,2,FALSE),"未填")</f>
        <v>V</v>
      </c>
      <c r="Q3102" s="21" t="str">
        <f>IFERROR(VLOOKUP(D3102,'字典-系统管理&amp;工段管理'!C:D,2,FALSE),"未填")</f>
        <v>05</v>
      </c>
      <c r="R3102" s="22" t="str">
        <f>_xlfn.TEXTJOIN("", TRUE, IF(U3102="0", U3102, ""), IF(V3102="0", V3102, ""), IF(W3102="0", W3102, ""), IF(X3102="0", X3102, ""), IF(U3102&lt;&gt;"0", U3102, ""), IF(V3102&lt;&gt;"0", V3102, ""), IF(W3102&lt;&gt;"0", W3102, ""), IF(X3102&lt;&gt;"0", X3102, ""))</f>
        <v>000D</v>
      </c>
      <c r="S3102" s="21" t="str">
        <f>IFERROR(VLOOKUP(K3102,'字典-设备&amp;仪表管理'!A:B,2,FALSE),"未填")</f>
        <v>XV</v>
      </c>
      <c r="T3102" s="26" t="str">
        <f>IF(L3102="","未填",TEXT(L3102,"0000"))</f>
        <v>0992</v>
      </c>
      <c r="U3102" s="22" t="str">
        <f>IFERROR(VLOOKUP(E3102,'字典-系统管理&amp;工段管理'!$A$2:$B$7,2,0),"0")</f>
        <v>D</v>
      </c>
      <c r="V3102" s="22" t="str">
        <f>IFERROR(VLOOKUP(F3102,'字典-系统管理&amp;工段管理'!$A$2:$B$7,2,0),"0")</f>
        <v>0</v>
      </c>
      <c r="W3102" s="22" t="str">
        <f>IFERROR(VLOOKUP(G3102,'字典-系统管理&amp;工段管理'!$A$2:$B$7,2,0),"0")</f>
        <v>0</v>
      </c>
      <c r="X3102" s="22" t="str">
        <f>IFERROR(VLOOKUP(H3102,'字典-系统管理&amp;工段管理'!$A$2:$B$7,2,0),"0")</f>
        <v>0</v>
      </c>
    </row>
    <row r="3103" spans="1:24" x14ac:dyDescent="0.15">
      <c r="A3103" s="19">
        <v>3101</v>
      </c>
      <c r="B3103" s="22" t="s">
        <v>24</v>
      </c>
      <c r="C3103" s="22" t="s">
        <v>94</v>
      </c>
      <c r="D3103" s="22" t="s">
        <v>234</v>
      </c>
      <c r="E3103" s="22" t="s">
        <v>28</v>
      </c>
      <c r="F3103" s="22"/>
      <c r="G3103" s="22"/>
      <c r="H3103" s="22"/>
      <c r="I3103" s="32" t="s">
        <v>2464</v>
      </c>
      <c r="J3103" s="22" t="s">
        <v>33</v>
      </c>
      <c r="K3103" s="38" t="s">
        <v>325</v>
      </c>
      <c r="L3103" s="20">
        <v>993</v>
      </c>
      <c r="M3103" s="29" t="str">
        <f>O3103&amp;"-"&amp;P3103&amp;"-"&amp;Q3103&amp;"-"&amp;R3103&amp;"-"&amp;S3103&amp;"-"&amp;T3103</f>
        <v>SJ-V-05-000D-XV-0993</v>
      </c>
      <c r="N3103" s="32" t="s">
        <v>2464</v>
      </c>
      <c r="O3103" s="21" t="str">
        <f>IFERROR(VLOOKUP(B3103,'字典-基地管理'!A:B,2,FALSE),"未填")</f>
        <v>SJ</v>
      </c>
      <c r="P3103" s="21" t="str">
        <f>IFERROR(VLOOKUP(C3103,'字典-车间管理'!A:B,2,FALSE),"未填")</f>
        <v>V</v>
      </c>
      <c r="Q3103" s="21" t="str">
        <f>IFERROR(VLOOKUP(D3103,'字典-系统管理&amp;工段管理'!C:D,2,FALSE),"未填")</f>
        <v>05</v>
      </c>
      <c r="R3103" s="22" t="str">
        <f>_xlfn.TEXTJOIN("", TRUE, IF(U3103="0", U3103, ""), IF(V3103="0", V3103, ""), IF(W3103="0", W3103, ""), IF(X3103="0", X3103, ""), IF(U3103&lt;&gt;"0", U3103, ""), IF(V3103&lt;&gt;"0", V3103, ""), IF(W3103&lt;&gt;"0", W3103, ""), IF(X3103&lt;&gt;"0", X3103, ""))</f>
        <v>000D</v>
      </c>
      <c r="S3103" s="21" t="str">
        <f>IFERROR(VLOOKUP(K3103,'字典-设备&amp;仪表管理'!A:B,2,FALSE),"未填")</f>
        <v>XV</v>
      </c>
      <c r="T3103" s="26" t="str">
        <f>IF(L3103="","未填",TEXT(L3103,"0000"))</f>
        <v>0993</v>
      </c>
      <c r="U3103" s="22" t="str">
        <f>IFERROR(VLOOKUP(E3103,'字典-系统管理&amp;工段管理'!$A$2:$B$7,2,0),"0")</f>
        <v>D</v>
      </c>
      <c r="V3103" s="22" t="str">
        <f>IFERROR(VLOOKUP(F3103,'字典-系统管理&amp;工段管理'!$A$2:$B$7,2,0),"0")</f>
        <v>0</v>
      </c>
      <c r="W3103" s="22" t="str">
        <f>IFERROR(VLOOKUP(G3103,'字典-系统管理&amp;工段管理'!$A$2:$B$7,2,0),"0")</f>
        <v>0</v>
      </c>
      <c r="X3103" s="22" t="str">
        <f>IFERROR(VLOOKUP(H3103,'字典-系统管理&amp;工段管理'!$A$2:$B$7,2,0),"0")</f>
        <v>0</v>
      </c>
    </row>
    <row r="3104" spans="1:24" x14ac:dyDescent="0.15">
      <c r="A3104" s="19">
        <v>3102</v>
      </c>
      <c r="B3104" s="22" t="s">
        <v>24</v>
      </c>
      <c r="C3104" s="22" t="s">
        <v>94</v>
      </c>
      <c r="D3104" s="22" t="s">
        <v>234</v>
      </c>
      <c r="E3104" s="22" t="s">
        <v>28</v>
      </c>
      <c r="F3104" s="22"/>
      <c r="G3104" s="22"/>
      <c r="H3104" s="22"/>
      <c r="I3104" s="32" t="s">
        <v>2465</v>
      </c>
      <c r="J3104" s="22" t="s">
        <v>33</v>
      </c>
      <c r="K3104" s="38" t="s">
        <v>325</v>
      </c>
      <c r="L3104" s="20">
        <v>994</v>
      </c>
      <c r="M3104" s="29" t="str">
        <f>O3104&amp;"-"&amp;P3104&amp;"-"&amp;Q3104&amp;"-"&amp;R3104&amp;"-"&amp;S3104&amp;"-"&amp;T3104</f>
        <v>SJ-V-05-000D-XV-0994</v>
      </c>
      <c r="N3104" s="32" t="s">
        <v>2465</v>
      </c>
      <c r="O3104" s="21" t="str">
        <f>IFERROR(VLOOKUP(B3104,'字典-基地管理'!A:B,2,FALSE),"未填")</f>
        <v>SJ</v>
      </c>
      <c r="P3104" s="21" t="str">
        <f>IFERROR(VLOOKUP(C3104,'字典-车间管理'!A:B,2,FALSE),"未填")</f>
        <v>V</v>
      </c>
      <c r="Q3104" s="21" t="str">
        <f>IFERROR(VLOOKUP(D3104,'字典-系统管理&amp;工段管理'!C:D,2,FALSE),"未填")</f>
        <v>05</v>
      </c>
      <c r="R3104" s="22" t="str">
        <f>_xlfn.TEXTJOIN("", TRUE, IF(U3104="0", U3104, ""), IF(V3104="0", V3104, ""), IF(W3104="0", W3104, ""), IF(X3104="0", X3104, ""), IF(U3104&lt;&gt;"0", U3104, ""), IF(V3104&lt;&gt;"0", V3104, ""), IF(W3104&lt;&gt;"0", W3104, ""), IF(X3104&lt;&gt;"0", X3104, ""))</f>
        <v>000D</v>
      </c>
      <c r="S3104" s="21" t="str">
        <f>IFERROR(VLOOKUP(K3104,'字典-设备&amp;仪表管理'!A:B,2,FALSE),"未填")</f>
        <v>XV</v>
      </c>
      <c r="T3104" s="26" t="str">
        <f>IF(L3104="","未填",TEXT(L3104,"0000"))</f>
        <v>0994</v>
      </c>
      <c r="U3104" s="22" t="str">
        <f>IFERROR(VLOOKUP(E3104,'字典-系统管理&amp;工段管理'!$A$2:$B$7,2,0),"0")</f>
        <v>D</v>
      </c>
      <c r="V3104" s="22" t="str">
        <f>IFERROR(VLOOKUP(F3104,'字典-系统管理&amp;工段管理'!$A$2:$B$7,2,0),"0")</f>
        <v>0</v>
      </c>
      <c r="W3104" s="22" t="str">
        <f>IFERROR(VLOOKUP(G3104,'字典-系统管理&amp;工段管理'!$A$2:$B$7,2,0),"0")</f>
        <v>0</v>
      </c>
      <c r="X3104" s="22" t="str">
        <f>IFERROR(VLOOKUP(H3104,'字典-系统管理&amp;工段管理'!$A$2:$B$7,2,0),"0")</f>
        <v>0</v>
      </c>
    </row>
    <row r="3105" spans="1:24" x14ac:dyDescent="0.15">
      <c r="A3105" s="19">
        <v>3103</v>
      </c>
      <c r="B3105" s="22" t="s">
        <v>24</v>
      </c>
      <c r="C3105" s="22" t="s">
        <v>94</v>
      </c>
      <c r="D3105" s="22" t="s">
        <v>234</v>
      </c>
      <c r="E3105" s="22" t="s">
        <v>28</v>
      </c>
      <c r="F3105" s="22"/>
      <c r="G3105" s="22"/>
      <c r="H3105" s="22"/>
      <c r="I3105" s="32" t="s">
        <v>2466</v>
      </c>
      <c r="J3105" s="22" t="s">
        <v>33</v>
      </c>
      <c r="K3105" s="38" t="s">
        <v>325</v>
      </c>
      <c r="L3105" s="20">
        <v>995</v>
      </c>
      <c r="M3105" s="29" t="str">
        <f>O3105&amp;"-"&amp;P3105&amp;"-"&amp;Q3105&amp;"-"&amp;R3105&amp;"-"&amp;S3105&amp;"-"&amp;T3105</f>
        <v>SJ-V-05-000D-XV-0995</v>
      </c>
      <c r="N3105" s="32" t="s">
        <v>2466</v>
      </c>
      <c r="O3105" s="21" t="str">
        <f>IFERROR(VLOOKUP(B3105,'字典-基地管理'!A:B,2,FALSE),"未填")</f>
        <v>SJ</v>
      </c>
      <c r="P3105" s="21" t="str">
        <f>IFERROR(VLOOKUP(C3105,'字典-车间管理'!A:B,2,FALSE),"未填")</f>
        <v>V</v>
      </c>
      <c r="Q3105" s="21" t="str">
        <f>IFERROR(VLOOKUP(D3105,'字典-系统管理&amp;工段管理'!C:D,2,FALSE),"未填")</f>
        <v>05</v>
      </c>
      <c r="R3105" s="22" t="str">
        <f>_xlfn.TEXTJOIN("", TRUE, IF(U3105="0", U3105, ""), IF(V3105="0", V3105, ""), IF(W3105="0", W3105, ""), IF(X3105="0", X3105, ""), IF(U3105&lt;&gt;"0", U3105, ""), IF(V3105&lt;&gt;"0", V3105, ""), IF(W3105&lt;&gt;"0", W3105, ""), IF(X3105&lt;&gt;"0", X3105, ""))</f>
        <v>000D</v>
      </c>
      <c r="S3105" s="21" t="str">
        <f>IFERROR(VLOOKUP(K3105,'字典-设备&amp;仪表管理'!A:B,2,FALSE),"未填")</f>
        <v>XV</v>
      </c>
      <c r="T3105" s="26" t="str">
        <f>IF(L3105="","未填",TEXT(L3105,"0000"))</f>
        <v>0995</v>
      </c>
      <c r="U3105" s="22" t="str">
        <f>IFERROR(VLOOKUP(E3105,'字典-系统管理&amp;工段管理'!$A$2:$B$7,2,0),"0")</f>
        <v>D</v>
      </c>
      <c r="V3105" s="22" t="str">
        <f>IFERROR(VLOOKUP(F3105,'字典-系统管理&amp;工段管理'!$A$2:$B$7,2,0),"0")</f>
        <v>0</v>
      </c>
      <c r="W3105" s="22" t="str">
        <f>IFERROR(VLOOKUP(G3105,'字典-系统管理&amp;工段管理'!$A$2:$B$7,2,0),"0")</f>
        <v>0</v>
      </c>
      <c r="X3105" s="22" t="str">
        <f>IFERROR(VLOOKUP(H3105,'字典-系统管理&amp;工段管理'!$A$2:$B$7,2,0),"0")</f>
        <v>0</v>
      </c>
    </row>
    <row r="3106" spans="1:24" x14ac:dyDescent="0.15">
      <c r="A3106" s="19">
        <v>3104</v>
      </c>
      <c r="B3106" s="22" t="s">
        <v>24</v>
      </c>
      <c r="C3106" s="22" t="s">
        <v>94</v>
      </c>
      <c r="D3106" s="22" t="s">
        <v>234</v>
      </c>
      <c r="E3106" s="22" t="s">
        <v>28</v>
      </c>
      <c r="F3106" s="22"/>
      <c r="G3106" s="22"/>
      <c r="H3106" s="22"/>
      <c r="I3106" s="32" t="s">
        <v>2467</v>
      </c>
      <c r="J3106" s="22" t="s">
        <v>33</v>
      </c>
      <c r="K3106" s="38" t="s">
        <v>325</v>
      </c>
      <c r="L3106" s="20">
        <v>996</v>
      </c>
      <c r="M3106" s="29" t="str">
        <f>O3106&amp;"-"&amp;P3106&amp;"-"&amp;Q3106&amp;"-"&amp;R3106&amp;"-"&amp;S3106&amp;"-"&amp;T3106</f>
        <v>SJ-V-05-000D-XV-0996</v>
      </c>
      <c r="N3106" s="32" t="s">
        <v>2467</v>
      </c>
      <c r="O3106" s="21" t="str">
        <f>IFERROR(VLOOKUP(B3106,'字典-基地管理'!A:B,2,FALSE),"未填")</f>
        <v>SJ</v>
      </c>
      <c r="P3106" s="21" t="str">
        <f>IFERROR(VLOOKUP(C3106,'字典-车间管理'!A:B,2,FALSE),"未填")</f>
        <v>V</v>
      </c>
      <c r="Q3106" s="21" t="str">
        <f>IFERROR(VLOOKUP(D3106,'字典-系统管理&amp;工段管理'!C:D,2,FALSE),"未填")</f>
        <v>05</v>
      </c>
      <c r="R3106" s="22" t="str">
        <f>_xlfn.TEXTJOIN("", TRUE, IF(U3106="0", U3106, ""), IF(V3106="0", V3106, ""), IF(W3106="0", W3106, ""), IF(X3106="0", X3106, ""), IF(U3106&lt;&gt;"0", U3106, ""), IF(V3106&lt;&gt;"0", V3106, ""), IF(W3106&lt;&gt;"0", W3106, ""), IF(X3106&lt;&gt;"0", X3106, ""))</f>
        <v>000D</v>
      </c>
      <c r="S3106" s="21" t="str">
        <f>IFERROR(VLOOKUP(K3106,'字典-设备&amp;仪表管理'!A:B,2,FALSE),"未填")</f>
        <v>XV</v>
      </c>
      <c r="T3106" s="26" t="str">
        <f>IF(L3106="","未填",TEXT(L3106,"0000"))</f>
        <v>0996</v>
      </c>
      <c r="U3106" s="22" t="str">
        <f>IFERROR(VLOOKUP(E3106,'字典-系统管理&amp;工段管理'!$A$2:$B$7,2,0),"0")</f>
        <v>D</v>
      </c>
      <c r="V3106" s="22" t="str">
        <f>IFERROR(VLOOKUP(F3106,'字典-系统管理&amp;工段管理'!$A$2:$B$7,2,0),"0")</f>
        <v>0</v>
      </c>
      <c r="W3106" s="22" t="str">
        <f>IFERROR(VLOOKUP(G3106,'字典-系统管理&amp;工段管理'!$A$2:$B$7,2,0),"0")</f>
        <v>0</v>
      </c>
      <c r="X3106" s="22" t="str">
        <f>IFERROR(VLOOKUP(H3106,'字典-系统管理&amp;工段管理'!$A$2:$B$7,2,0),"0")</f>
        <v>0</v>
      </c>
    </row>
    <row r="3107" spans="1:24" x14ac:dyDescent="0.15">
      <c r="A3107" s="19">
        <v>3105</v>
      </c>
      <c r="B3107" s="22" t="s">
        <v>24</v>
      </c>
      <c r="C3107" s="22" t="s">
        <v>94</v>
      </c>
      <c r="D3107" s="22" t="s">
        <v>234</v>
      </c>
      <c r="E3107" s="22" t="s">
        <v>28</v>
      </c>
      <c r="F3107" s="22"/>
      <c r="G3107" s="22"/>
      <c r="H3107" s="22"/>
      <c r="I3107" s="32" t="s">
        <v>2468</v>
      </c>
      <c r="J3107" s="22" t="s">
        <v>33</v>
      </c>
      <c r="K3107" s="38" t="s">
        <v>325</v>
      </c>
      <c r="L3107" s="20">
        <v>997</v>
      </c>
      <c r="M3107" s="29" t="str">
        <f>O3107&amp;"-"&amp;P3107&amp;"-"&amp;Q3107&amp;"-"&amp;R3107&amp;"-"&amp;S3107&amp;"-"&amp;T3107</f>
        <v>SJ-V-05-000D-XV-0997</v>
      </c>
      <c r="N3107" s="32" t="s">
        <v>2468</v>
      </c>
      <c r="O3107" s="21" t="str">
        <f>IFERROR(VLOOKUP(B3107,'字典-基地管理'!A:B,2,FALSE),"未填")</f>
        <v>SJ</v>
      </c>
      <c r="P3107" s="21" t="str">
        <f>IFERROR(VLOOKUP(C3107,'字典-车间管理'!A:B,2,FALSE),"未填")</f>
        <v>V</v>
      </c>
      <c r="Q3107" s="21" t="str">
        <f>IFERROR(VLOOKUP(D3107,'字典-系统管理&amp;工段管理'!C:D,2,FALSE),"未填")</f>
        <v>05</v>
      </c>
      <c r="R3107" s="22" t="str">
        <f>_xlfn.TEXTJOIN("", TRUE, IF(U3107="0", U3107, ""), IF(V3107="0", V3107, ""), IF(W3107="0", W3107, ""), IF(X3107="0", X3107, ""), IF(U3107&lt;&gt;"0", U3107, ""), IF(V3107&lt;&gt;"0", V3107, ""), IF(W3107&lt;&gt;"0", W3107, ""), IF(X3107&lt;&gt;"0", X3107, ""))</f>
        <v>000D</v>
      </c>
      <c r="S3107" s="21" t="str">
        <f>IFERROR(VLOOKUP(K3107,'字典-设备&amp;仪表管理'!A:B,2,FALSE),"未填")</f>
        <v>XV</v>
      </c>
      <c r="T3107" s="26" t="str">
        <f>IF(L3107="","未填",TEXT(L3107,"0000"))</f>
        <v>0997</v>
      </c>
      <c r="U3107" s="22" t="str">
        <f>IFERROR(VLOOKUP(E3107,'字典-系统管理&amp;工段管理'!$A$2:$B$7,2,0),"0")</f>
        <v>D</v>
      </c>
      <c r="V3107" s="22" t="str">
        <f>IFERROR(VLOOKUP(F3107,'字典-系统管理&amp;工段管理'!$A$2:$B$7,2,0),"0")</f>
        <v>0</v>
      </c>
      <c r="W3107" s="22" t="str">
        <f>IFERROR(VLOOKUP(G3107,'字典-系统管理&amp;工段管理'!$A$2:$B$7,2,0),"0")</f>
        <v>0</v>
      </c>
      <c r="X3107" s="22" t="str">
        <f>IFERROR(VLOOKUP(H3107,'字典-系统管理&amp;工段管理'!$A$2:$B$7,2,0),"0")</f>
        <v>0</v>
      </c>
    </row>
    <row r="3108" spans="1:24" x14ac:dyDescent="0.15">
      <c r="A3108" s="19">
        <v>3106</v>
      </c>
      <c r="B3108" s="22" t="s">
        <v>24</v>
      </c>
      <c r="C3108" s="22" t="s">
        <v>94</v>
      </c>
      <c r="D3108" s="22" t="s">
        <v>234</v>
      </c>
      <c r="E3108" s="22" t="s">
        <v>28</v>
      </c>
      <c r="F3108" s="22"/>
      <c r="G3108" s="22"/>
      <c r="H3108" s="22"/>
      <c r="I3108" s="32" t="s">
        <v>2469</v>
      </c>
      <c r="J3108" s="22" t="s">
        <v>33</v>
      </c>
      <c r="K3108" s="38" t="s">
        <v>325</v>
      </c>
      <c r="L3108" s="20">
        <v>998</v>
      </c>
      <c r="M3108" s="29" t="str">
        <f>O3108&amp;"-"&amp;P3108&amp;"-"&amp;Q3108&amp;"-"&amp;R3108&amp;"-"&amp;S3108&amp;"-"&amp;T3108</f>
        <v>SJ-V-05-000D-XV-0998</v>
      </c>
      <c r="N3108" s="32" t="s">
        <v>2469</v>
      </c>
      <c r="O3108" s="21" t="str">
        <f>IFERROR(VLOOKUP(B3108,'字典-基地管理'!A:B,2,FALSE),"未填")</f>
        <v>SJ</v>
      </c>
      <c r="P3108" s="21" t="str">
        <f>IFERROR(VLOOKUP(C3108,'字典-车间管理'!A:B,2,FALSE),"未填")</f>
        <v>V</v>
      </c>
      <c r="Q3108" s="21" t="str">
        <f>IFERROR(VLOOKUP(D3108,'字典-系统管理&amp;工段管理'!C:D,2,FALSE),"未填")</f>
        <v>05</v>
      </c>
      <c r="R3108" s="22" t="str">
        <f>_xlfn.TEXTJOIN("", TRUE, IF(U3108="0", U3108, ""), IF(V3108="0", V3108, ""), IF(W3108="0", W3108, ""), IF(X3108="0", X3108, ""), IF(U3108&lt;&gt;"0", U3108, ""), IF(V3108&lt;&gt;"0", V3108, ""), IF(W3108&lt;&gt;"0", W3108, ""), IF(X3108&lt;&gt;"0", X3108, ""))</f>
        <v>000D</v>
      </c>
      <c r="S3108" s="21" t="str">
        <f>IFERROR(VLOOKUP(K3108,'字典-设备&amp;仪表管理'!A:B,2,FALSE),"未填")</f>
        <v>XV</v>
      </c>
      <c r="T3108" s="26" t="str">
        <f>IF(L3108="","未填",TEXT(L3108,"0000"))</f>
        <v>0998</v>
      </c>
      <c r="U3108" s="22" t="str">
        <f>IFERROR(VLOOKUP(E3108,'字典-系统管理&amp;工段管理'!$A$2:$B$7,2,0),"0")</f>
        <v>D</v>
      </c>
      <c r="V3108" s="22" t="str">
        <f>IFERROR(VLOOKUP(F3108,'字典-系统管理&amp;工段管理'!$A$2:$B$7,2,0),"0")</f>
        <v>0</v>
      </c>
      <c r="W3108" s="22" t="str">
        <f>IFERROR(VLOOKUP(G3108,'字典-系统管理&amp;工段管理'!$A$2:$B$7,2,0),"0")</f>
        <v>0</v>
      </c>
      <c r="X3108" s="22" t="str">
        <f>IFERROR(VLOOKUP(H3108,'字典-系统管理&amp;工段管理'!$A$2:$B$7,2,0),"0")</f>
        <v>0</v>
      </c>
    </row>
    <row r="3109" spans="1:24" x14ac:dyDescent="0.15">
      <c r="A3109" s="19">
        <v>3107</v>
      </c>
      <c r="B3109" s="22" t="s">
        <v>24</v>
      </c>
      <c r="C3109" s="22" t="s">
        <v>94</v>
      </c>
      <c r="D3109" s="22" t="s">
        <v>234</v>
      </c>
      <c r="E3109" s="22" t="s">
        <v>28</v>
      </c>
      <c r="F3109" s="22"/>
      <c r="G3109" s="22"/>
      <c r="H3109" s="22"/>
      <c r="I3109" s="32" t="s">
        <v>2470</v>
      </c>
      <c r="J3109" s="22" t="s">
        <v>33</v>
      </c>
      <c r="K3109" s="38" t="s">
        <v>325</v>
      </c>
      <c r="L3109" s="20">
        <v>999</v>
      </c>
      <c r="M3109" s="29" t="str">
        <f>O3109&amp;"-"&amp;P3109&amp;"-"&amp;Q3109&amp;"-"&amp;R3109&amp;"-"&amp;S3109&amp;"-"&amp;T3109</f>
        <v>SJ-V-05-000D-XV-0999</v>
      </c>
      <c r="N3109" s="32" t="s">
        <v>2470</v>
      </c>
      <c r="O3109" s="21" t="str">
        <f>IFERROR(VLOOKUP(B3109,'字典-基地管理'!A:B,2,FALSE),"未填")</f>
        <v>SJ</v>
      </c>
      <c r="P3109" s="21" t="str">
        <f>IFERROR(VLOOKUP(C3109,'字典-车间管理'!A:B,2,FALSE),"未填")</f>
        <v>V</v>
      </c>
      <c r="Q3109" s="21" t="str">
        <f>IFERROR(VLOOKUP(D3109,'字典-系统管理&amp;工段管理'!C:D,2,FALSE),"未填")</f>
        <v>05</v>
      </c>
      <c r="R3109" s="22" t="str">
        <f>_xlfn.TEXTJOIN("", TRUE, IF(U3109="0", U3109, ""), IF(V3109="0", V3109, ""), IF(W3109="0", W3109, ""), IF(X3109="0", X3109, ""), IF(U3109&lt;&gt;"0", U3109, ""), IF(V3109&lt;&gt;"0", V3109, ""), IF(W3109&lt;&gt;"0", W3109, ""), IF(X3109&lt;&gt;"0", X3109, ""))</f>
        <v>000D</v>
      </c>
      <c r="S3109" s="21" t="str">
        <f>IFERROR(VLOOKUP(K3109,'字典-设备&amp;仪表管理'!A:B,2,FALSE),"未填")</f>
        <v>XV</v>
      </c>
      <c r="T3109" s="26" t="str">
        <f>IF(L3109="","未填",TEXT(L3109,"0000"))</f>
        <v>0999</v>
      </c>
      <c r="U3109" s="22" t="str">
        <f>IFERROR(VLOOKUP(E3109,'字典-系统管理&amp;工段管理'!$A$2:$B$7,2,0),"0")</f>
        <v>D</v>
      </c>
      <c r="V3109" s="22" t="str">
        <f>IFERROR(VLOOKUP(F3109,'字典-系统管理&amp;工段管理'!$A$2:$B$7,2,0),"0")</f>
        <v>0</v>
      </c>
      <c r="W3109" s="22" t="str">
        <f>IFERROR(VLOOKUP(G3109,'字典-系统管理&amp;工段管理'!$A$2:$B$7,2,0),"0")</f>
        <v>0</v>
      </c>
      <c r="X3109" s="22" t="str">
        <f>IFERROR(VLOOKUP(H3109,'字典-系统管理&amp;工段管理'!$A$2:$B$7,2,0),"0")</f>
        <v>0</v>
      </c>
    </row>
    <row r="3110" spans="1:24" x14ac:dyDescent="0.15">
      <c r="A3110" s="19">
        <v>3108</v>
      </c>
      <c r="B3110" s="22" t="s">
        <v>24</v>
      </c>
      <c r="C3110" s="22" t="s">
        <v>94</v>
      </c>
      <c r="D3110" s="22" t="s">
        <v>234</v>
      </c>
      <c r="E3110" s="22" t="s">
        <v>28</v>
      </c>
      <c r="F3110" s="22"/>
      <c r="G3110" s="22"/>
      <c r="H3110" s="22"/>
      <c r="I3110" s="32" t="s">
        <v>2471</v>
      </c>
      <c r="J3110" s="22" t="s">
        <v>33</v>
      </c>
      <c r="K3110" s="38" t="s">
        <v>325</v>
      </c>
      <c r="L3110" s="20">
        <v>1000</v>
      </c>
      <c r="M3110" s="29" t="str">
        <f>O3110&amp;"-"&amp;P3110&amp;"-"&amp;Q3110&amp;"-"&amp;R3110&amp;"-"&amp;S3110&amp;"-"&amp;T3110</f>
        <v>SJ-V-05-000D-XV-1000</v>
      </c>
      <c r="N3110" s="32" t="s">
        <v>2471</v>
      </c>
      <c r="O3110" s="21" t="str">
        <f>IFERROR(VLOOKUP(B3110,'字典-基地管理'!A:B,2,FALSE),"未填")</f>
        <v>SJ</v>
      </c>
      <c r="P3110" s="21" t="str">
        <f>IFERROR(VLOOKUP(C3110,'字典-车间管理'!A:B,2,FALSE),"未填")</f>
        <v>V</v>
      </c>
      <c r="Q3110" s="21" t="str">
        <f>IFERROR(VLOOKUP(D3110,'字典-系统管理&amp;工段管理'!C:D,2,FALSE),"未填")</f>
        <v>05</v>
      </c>
      <c r="R3110" s="22" t="str">
        <f>_xlfn.TEXTJOIN("", TRUE, IF(U3110="0", U3110, ""), IF(V3110="0", V3110, ""), IF(W3110="0", W3110, ""), IF(X3110="0", X3110, ""), IF(U3110&lt;&gt;"0", U3110, ""), IF(V3110&lt;&gt;"0", V3110, ""), IF(W3110&lt;&gt;"0", W3110, ""), IF(X3110&lt;&gt;"0", X3110, ""))</f>
        <v>000D</v>
      </c>
      <c r="S3110" s="21" t="str">
        <f>IFERROR(VLOOKUP(K3110,'字典-设备&amp;仪表管理'!A:B,2,FALSE),"未填")</f>
        <v>XV</v>
      </c>
      <c r="T3110" s="26" t="str">
        <f>IF(L3110="","未填",TEXT(L3110,"0000"))</f>
        <v>1000</v>
      </c>
      <c r="U3110" s="22" t="str">
        <f>IFERROR(VLOOKUP(E3110,'字典-系统管理&amp;工段管理'!$A$2:$B$7,2,0),"0")</f>
        <v>D</v>
      </c>
      <c r="V3110" s="22" t="str">
        <f>IFERROR(VLOOKUP(F3110,'字典-系统管理&amp;工段管理'!$A$2:$B$7,2,0),"0")</f>
        <v>0</v>
      </c>
      <c r="W3110" s="22" t="str">
        <f>IFERROR(VLOOKUP(G3110,'字典-系统管理&amp;工段管理'!$A$2:$B$7,2,0),"0")</f>
        <v>0</v>
      </c>
      <c r="X3110" s="22" t="str">
        <f>IFERROR(VLOOKUP(H3110,'字典-系统管理&amp;工段管理'!$A$2:$B$7,2,0),"0")</f>
        <v>0</v>
      </c>
    </row>
    <row r="3111" spans="1:24" x14ac:dyDescent="0.15">
      <c r="A3111" s="19">
        <v>3109</v>
      </c>
      <c r="B3111" s="22" t="s">
        <v>24</v>
      </c>
      <c r="C3111" s="22" t="s">
        <v>94</v>
      </c>
      <c r="D3111" s="22" t="s">
        <v>234</v>
      </c>
      <c r="E3111" s="22" t="s">
        <v>28</v>
      </c>
      <c r="F3111" s="22"/>
      <c r="G3111" s="22"/>
      <c r="H3111" s="22"/>
      <c r="I3111" s="32" t="s">
        <v>2472</v>
      </c>
      <c r="J3111" s="22" t="s">
        <v>33</v>
      </c>
      <c r="K3111" s="38" t="s">
        <v>325</v>
      </c>
      <c r="L3111" s="20">
        <v>1001</v>
      </c>
      <c r="M3111" s="29" t="str">
        <f>O3111&amp;"-"&amp;P3111&amp;"-"&amp;Q3111&amp;"-"&amp;R3111&amp;"-"&amp;S3111&amp;"-"&amp;T3111</f>
        <v>SJ-V-05-000D-XV-1001</v>
      </c>
      <c r="N3111" s="32" t="s">
        <v>2472</v>
      </c>
      <c r="O3111" s="21" t="str">
        <f>IFERROR(VLOOKUP(B3111,'字典-基地管理'!A:B,2,FALSE),"未填")</f>
        <v>SJ</v>
      </c>
      <c r="P3111" s="21" t="str">
        <f>IFERROR(VLOOKUP(C3111,'字典-车间管理'!A:B,2,FALSE),"未填")</f>
        <v>V</v>
      </c>
      <c r="Q3111" s="21" t="str">
        <f>IFERROR(VLOOKUP(D3111,'字典-系统管理&amp;工段管理'!C:D,2,FALSE),"未填")</f>
        <v>05</v>
      </c>
      <c r="R3111" s="22" t="str">
        <f>_xlfn.TEXTJOIN("", TRUE, IF(U3111="0", U3111, ""), IF(V3111="0", V3111, ""), IF(W3111="0", W3111, ""), IF(X3111="0", X3111, ""), IF(U3111&lt;&gt;"0", U3111, ""), IF(V3111&lt;&gt;"0", V3111, ""), IF(W3111&lt;&gt;"0", W3111, ""), IF(X3111&lt;&gt;"0", X3111, ""))</f>
        <v>000D</v>
      </c>
      <c r="S3111" s="21" t="str">
        <f>IFERROR(VLOOKUP(K3111,'字典-设备&amp;仪表管理'!A:B,2,FALSE),"未填")</f>
        <v>XV</v>
      </c>
      <c r="T3111" s="26" t="str">
        <f>IF(L3111="","未填",TEXT(L3111,"0000"))</f>
        <v>1001</v>
      </c>
      <c r="U3111" s="22" t="str">
        <f>IFERROR(VLOOKUP(E3111,'字典-系统管理&amp;工段管理'!$A$2:$B$7,2,0),"0")</f>
        <v>D</v>
      </c>
      <c r="V3111" s="22" t="str">
        <f>IFERROR(VLOOKUP(F3111,'字典-系统管理&amp;工段管理'!$A$2:$B$7,2,0),"0")</f>
        <v>0</v>
      </c>
      <c r="W3111" s="22" t="str">
        <f>IFERROR(VLOOKUP(G3111,'字典-系统管理&amp;工段管理'!$A$2:$B$7,2,0),"0")</f>
        <v>0</v>
      </c>
      <c r="X3111" s="22" t="str">
        <f>IFERROR(VLOOKUP(H3111,'字典-系统管理&amp;工段管理'!$A$2:$B$7,2,0),"0")</f>
        <v>0</v>
      </c>
    </row>
    <row r="3112" spans="1:24" x14ac:dyDescent="0.15">
      <c r="A3112" s="19">
        <v>3110</v>
      </c>
      <c r="B3112" s="22" t="s">
        <v>24</v>
      </c>
      <c r="C3112" s="22" t="s">
        <v>94</v>
      </c>
      <c r="D3112" s="22" t="s">
        <v>234</v>
      </c>
      <c r="E3112" s="22" t="s">
        <v>28</v>
      </c>
      <c r="F3112" s="22"/>
      <c r="G3112" s="22"/>
      <c r="H3112" s="22"/>
      <c r="I3112" s="32" t="s">
        <v>2473</v>
      </c>
      <c r="J3112" s="22" t="s">
        <v>33</v>
      </c>
      <c r="K3112" s="38" t="s">
        <v>325</v>
      </c>
      <c r="L3112" s="20">
        <v>1002</v>
      </c>
      <c r="M3112" s="29" t="str">
        <f>O3112&amp;"-"&amp;P3112&amp;"-"&amp;Q3112&amp;"-"&amp;R3112&amp;"-"&amp;S3112&amp;"-"&amp;T3112</f>
        <v>SJ-V-05-000D-XV-1002</v>
      </c>
      <c r="N3112" s="32" t="s">
        <v>2473</v>
      </c>
      <c r="O3112" s="21" t="str">
        <f>IFERROR(VLOOKUP(B3112,'字典-基地管理'!A:B,2,FALSE),"未填")</f>
        <v>SJ</v>
      </c>
      <c r="P3112" s="21" t="str">
        <f>IFERROR(VLOOKUP(C3112,'字典-车间管理'!A:B,2,FALSE),"未填")</f>
        <v>V</v>
      </c>
      <c r="Q3112" s="21" t="str">
        <f>IFERROR(VLOOKUP(D3112,'字典-系统管理&amp;工段管理'!C:D,2,FALSE),"未填")</f>
        <v>05</v>
      </c>
      <c r="R3112" s="22" t="str">
        <f>_xlfn.TEXTJOIN("", TRUE, IF(U3112="0", U3112, ""), IF(V3112="0", V3112, ""), IF(W3112="0", W3112, ""), IF(X3112="0", X3112, ""), IF(U3112&lt;&gt;"0", U3112, ""), IF(V3112&lt;&gt;"0", V3112, ""), IF(W3112&lt;&gt;"0", W3112, ""), IF(X3112&lt;&gt;"0", X3112, ""))</f>
        <v>000D</v>
      </c>
      <c r="S3112" s="21" t="str">
        <f>IFERROR(VLOOKUP(K3112,'字典-设备&amp;仪表管理'!A:B,2,FALSE),"未填")</f>
        <v>XV</v>
      </c>
      <c r="T3112" s="26" t="str">
        <f>IF(L3112="","未填",TEXT(L3112,"0000"))</f>
        <v>1002</v>
      </c>
      <c r="U3112" s="22" t="str">
        <f>IFERROR(VLOOKUP(E3112,'字典-系统管理&amp;工段管理'!$A$2:$B$7,2,0),"0")</f>
        <v>D</v>
      </c>
      <c r="V3112" s="22" t="str">
        <f>IFERROR(VLOOKUP(F3112,'字典-系统管理&amp;工段管理'!$A$2:$B$7,2,0),"0")</f>
        <v>0</v>
      </c>
      <c r="W3112" s="22" t="str">
        <f>IFERROR(VLOOKUP(G3112,'字典-系统管理&amp;工段管理'!$A$2:$B$7,2,0),"0")</f>
        <v>0</v>
      </c>
      <c r="X3112" s="22" t="str">
        <f>IFERROR(VLOOKUP(H3112,'字典-系统管理&amp;工段管理'!$A$2:$B$7,2,0),"0")</f>
        <v>0</v>
      </c>
    </row>
    <row r="3113" spans="1:24" x14ac:dyDescent="0.15">
      <c r="A3113" s="19">
        <v>3111</v>
      </c>
      <c r="B3113" s="22" t="s">
        <v>24</v>
      </c>
      <c r="C3113" s="22" t="s">
        <v>94</v>
      </c>
      <c r="D3113" s="22" t="s">
        <v>234</v>
      </c>
      <c r="E3113" s="22" t="s">
        <v>28</v>
      </c>
      <c r="F3113" s="22"/>
      <c r="G3113" s="22"/>
      <c r="H3113" s="22"/>
      <c r="I3113" s="32" t="s">
        <v>2474</v>
      </c>
      <c r="J3113" s="22" t="s">
        <v>33</v>
      </c>
      <c r="K3113" s="38" t="s">
        <v>325</v>
      </c>
      <c r="L3113" s="20">
        <v>1003</v>
      </c>
      <c r="M3113" s="29" t="str">
        <f>O3113&amp;"-"&amp;P3113&amp;"-"&amp;Q3113&amp;"-"&amp;R3113&amp;"-"&amp;S3113&amp;"-"&amp;T3113</f>
        <v>SJ-V-05-000D-XV-1003</v>
      </c>
      <c r="N3113" s="32" t="s">
        <v>2474</v>
      </c>
      <c r="O3113" s="21" t="str">
        <f>IFERROR(VLOOKUP(B3113,'字典-基地管理'!A:B,2,FALSE),"未填")</f>
        <v>SJ</v>
      </c>
      <c r="P3113" s="21" t="str">
        <f>IFERROR(VLOOKUP(C3113,'字典-车间管理'!A:B,2,FALSE),"未填")</f>
        <v>V</v>
      </c>
      <c r="Q3113" s="21" t="str">
        <f>IFERROR(VLOOKUP(D3113,'字典-系统管理&amp;工段管理'!C:D,2,FALSE),"未填")</f>
        <v>05</v>
      </c>
      <c r="R3113" s="22" t="str">
        <f>_xlfn.TEXTJOIN("", TRUE, IF(U3113="0", U3113, ""), IF(V3113="0", V3113, ""), IF(W3113="0", W3113, ""), IF(X3113="0", X3113, ""), IF(U3113&lt;&gt;"0", U3113, ""), IF(V3113&lt;&gt;"0", V3113, ""), IF(W3113&lt;&gt;"0", W3113, ""), IF(X3113&lt;&gt;"0", X3113, ""))</f>
        <v>000D</v>
      </c>
      <c r="S3113" s="21" t="str">
        <f>IFERROR(VLOOKUP(K3113,'字典-设备&amp;仪表管理'!A:B,2,FALSE),"未填")</f>
        <v>XV</v>
      </c>
      <c r="T3113" s="26" t="str">
        <f>IF(L3113="","未填",TEXT(L3113,"0000"))</f>
        <v>1003</v>
      </c>
      <c r="U3113" s="22" t="str">
        <f>IFERROR(VLOOKUP(E3113,'字典-系统管理&amp;工段管理'!$A$2:$B$7,2,0),"0")</f>
        <v>D</v>
      </c>
      <c r="V3113" s="22" t="str">
        <f>IFERROR(VLOOKUP(F3113,'字典-系统管理&amp;工段管理'!$A$2:$B$7,2,0),"0")</f>
        <v>0</v>
      </c>
      <c r="W3113" s="22" t="str">
        <f>IFERROR(VLOOKUP(G3113,'字典-系统管理&amp;工段管理'!$A$2:$B$7,2,0),"0")</f>
        <v>0</v>
      </c>
      <c r="X3113" s="22" t="str">
        <f>IFERROR(VLOOKUP(H3113,'字典-系统管理&amp;工段管理'!$A$2:$B$7,2,0),"0")</f>
        <v>0</v>
      </c>
    </row>
    <row r="3114" spans="1:24" x14ac:dyDescent="0.15">
      <c r="A3114" s="19">
        <v>3112</v>
      </c>
      <c r="B3114" s="22" t="s">
        <v>24</v>
      </c>
      <c r="C3114" s="22" t="s">
        <v>94</v>
      </c>
      <c r="D3114" s="22" t="s">
        <v>234</v>
      </c>
      <c r="E3114" s="22" t="s">
        <v>28</v>
      </c>
      <c r="F3114" s="22"/>
      <c r="G3114" s="22"/>
      <c r="H3114" s="22"/>
      <c r="I3114" s="32" t="s">
        <v>2475</v>
      </c>
      <c r="J3114" s="22" t="s">
        <v>33</v>
      </c>
      <c r="K3114" s="38" t="s">
        <v>325</v>
      </c>
      <c r="L3114" s="20">
        <v>1004</v>
      </c>
      <c r="M3114" s="29" t="str">
        <f>O3114&amp;"-"&amp;P3114&amp;"-"&amp;Q3114&amp;"-"&amp;R3114&amp;"-"&amp;S3114&amp;"-"&amp;T3114</f>
        <v>SJ-V-05-000D-XV-1004</v>
      </c>
      <c r="N3114" s="32" t="s">
        <v>2475</v>
      </c>
      <c r="O3114" s="21" t="str">
        <f>IFERROR(VLOOKUP(B3114,'字典-基地管理'!A:B,2,FALSE),"未填")</f>
        <v>SJ</v>
      </c>
      <c r="P3114" s="21" t="str">
        <f>IFERROR(VLOOKUP(C3114,'字典-车间管理'!A:B,2,FALSE),"未填")</f>
        <v>V</v>
      </c>
      <c r="Q3114" s="21" t="str">
        <f>IFERROR(VLOOKUP(D3114,'字典-系统管理&amp;工段管理'!C:D,2,FALSE),"未填")</f>
        <v>05</v>
      </c>
      <c r="R3114" s="22" t="str">
        <f>_xlfn.TEXTJOIN("", TRUE, IF(U3114="0", U3114, ""), IF(V3114="0", V3114, ""), IF(W3114="0", W3114, ""), IF(X3114="0", X3114, ""), IF(U3114&lt;&gt;"0", U3114, ""), IF(V3114&lt;&gt;"0", V3114, ""), IF(W3114&lt;&gt;"0", W3114, ""), IF(X3114&lt;&gt;"0", X3114, ""))</f>
        <v>000D</v>
      </c>
      <c r="S3114" s="21" t="str">
        <f>IFERROR(VLOOKUP(K3114,'字典-设备&amp;仪表管理'!A:B,2,FALSE),"未填")</f>
        <v>XV</v>
      </c>
      <c r="T3114" s="26" t="str">
        <f>IF(L3114="","未填",TEXT(L3114,"0000"))</f>
        <v>1004</v>
      </c>
      <c r="U3114" s="22" t="str">
        <f>IFERROR(VLOOKUP(E3114,'字典-系统管理&amp;工段管理'!$A$2:$B$7,2,0),"0")</f>
        <v>D</v>
      </c>
      <c r="V3114" s="22" t="str">
        <f>IFERROR(VLOOKUP(F3114,'字典-系统管理&amp;工段管理'!$A$2:$B$7,2,0),"0")</f>
        <v>0</v>
      </c>
      <c r="W3114" s="22" t="str">
        <f>IFERROR(VLOOKUP(G3114,'字典-系统管理&amp;工段管理'!$A$2:$B$7,2,0),"0")</f>
        <v>0</v>
      </c>
      <c r="X3114" s="22" t="str">
        <f>IFERROR(VLOOKUP(H3114,'字典-系统管理&amp;工段管理'!$A$2:$B$7,2,0),"0")</f>
        <v>0</v>
      </c>
    </row>
    <row r="3115" spans="1:24" x14ac:dyDescent="0.15">
      <c r="A3115" s="19">
        <v>3113</v>
      </c>
      <c r="B3115" s="22" t="s">
        <v>24</v>
      </c>
      <c r="C3115" s="22" t="s">
        <v>94</v>
      </c>
      <c r="D3115" s="22" t="s">
        <v>234</v>
      </c>
      <c r="E3115" s="22" t="s">
        <v>28</v>
      </c>
      <c r="F3115" s="22"/>
      <c r="G3115" s="22"/>
      <c r="H3115" s="22"/>
      <c r="I3115" s="32" t="s">
        <v>2476</v>
      </c>
      <c r="J3115" s="22" t="s">
        <v>33</v>
      </c>
      <c r="K3115" s="38" t="s">
        <v>325</v>
      </c>
      <c r="L3115" s="20">
        <v>1005</v>
      </c>
      <c r="M3115" s="29" t="str">
        <f>O3115&amp;"-"&amp;P3115&amp;"-"&amp;Q3115&amp;"-"&amp;R3115&amp;"-"&amp;S3115&amp;"-"&amp;T3115</f>
        <v>SJ-V-05-000D-XV-1005</v>
      </c>
      <c r="N3115" s="32" t="s">
        <v>2476</v>
      </c>
      <c r="O3115" s="21" t="str">
        <f>IFERROR(VLOOKUP(B3115,'字典-基地管理'!A:B,2,FALSE),"未填")</f>
        <v>SJ</v>
      </c>
      <c r="P3115" s="21" t="str">
        <f>IFERROR(VLOOKUP(C3115,'字典-车间管理'!A:B,2,FALSE),"未填")</f>
        <v>V</v>
      </c>
      <c r="Q3115" s="21" t="str">
        <f>IFERROR(VLOOKUP(D3115,'字典-系统管理&amp;工段管理'!C:D,2,FALSE),"未填")</f>
        <v>05</v>
      </c>
      <c r="R3115" s="22" t="str">
        <f>_xlfn.TEXTJOIN("", TRUE, IF(U3115="0", U3115, ""), IF(V3115="0", V3115, ""), IF(W3115="0", W3115, ""), IF(X3115="0", X3115, ""), IF(U3115&lt;&gt;"0", U3115, ""), IF(V3115&lt;&gt;"0", V3115, ""), IF(W3115&lt;&gt;"0", W3115, ""), IF(X3115&lt;&gt;"0", X3115, ""))</f>
        <v>000D</v>
      </c>
      <c r="S3115" s="21" t="str">
        <f>IFERROR(VLOOKUP(K3115,'字典-设备&amp;仪表管理'!A:B,2,FALSE),"未填")</f>
        <v>XV</v>
      </c>
      <c r="T3115" s="26" t="str">
        <f>IF(L3115="","未填",TEXT(L3115,"0000"))</f>
        <v>1005</v>
      </c>
      <c r="U3115" s="22" t="str">
        <f>IFERROR(VLOOKUP(E3115,'字典-系统管理&amp;工段管理'!$A$2:$B$7,2,0),"0")</f>
        <v>D</v>
      </c>
      <c r="V3115" s="22" t="str">
        <f>IFERROR(VLOOKUP(F3115,'字典-系统管理&amp;工段管理'!$A$2:$B$7,2,0),"0")</f>
        <v>0</v>
      </c>
      <c r="W3115" s="22" t="str">
        <f>IFERROR(VLOOKUP(G3115,'字典-系统管理&amp;工段管理'!$A$2:$B$7,2,0),"0")</f>
        <v>0</v>
      </c>
      <c r="X3115" s="22" t="str">
        <f>IFERROR(VLOOKUP(H3115,'字典-系统管理&amp;工段管理'!$A$2:$B$7,2,0),"0")</f>
        <v>0</v>
      </c>
    </row>
    <row r="3116" spans="1:24" x14ac:dyDescent="0.15">
      <c r="A3116" s="19">
        <v>3114</v>
      </c>
      <c r="B3116" s="22" t="s">
        <v>24</v>
      </c>
      <c r="C3116" s="22" t="s">
        <v>94</v>
      </c>
      <c r="D3116" s="22" t="s">
        <v>234</v>
      </c>
      <c r="E3116" s="22" t="s">
        <v>28</v>
      </c>
      <c r="F3116" s="22"/>
      <c r="G3116" s="22"/>
      <c r="H3116" s="22"/>
      <c r="I3116" s="32" t="s">
        <v>2481</v>
      </c>
      <c r="J3116" s="22" t="s">
        <v>33</v>
      </c>
      <c r="K3116" s="38" t="s">
        <v>325</v>
      </c>
      <c r="L3116" s="20">
        <v>1006</v>
      </c>
      <c r="M3116" s="29" t="str">
        <f>O3116&amp;"-"&amp;P3116&amp;"-"&amp;Q3116&amp;"-"&amp;R3116&amp;"-"&amp;S3116&amp;"-"&amp;T3116</f>
        <v>SJ-V-05-000D-XV-1006</v>
      </c>
      <c r="N3116" s="32" t="s">
        <v>2481</v>
      </c>
      <c r="O3116" s="21" t="str">
        <f>IFERROR(VLOOKUP(B3116,'字典-基地管理'!A:B,2,FALSE),"未填")</f>
        <v>SJ</v>
      </c>
      <c r="P3116" s="21" t="str">
        <f>IFERROR(VLOOKUP(C3116,'字典-车间管理'!A:B,2,FALSE),"未填")</f>
        <v>V</v>
      </c>
      <c r="Q3116" s="21" t="str">
        <f>IFERROR(VLOOKUP(D3116,'字典-系统管理&amp;工段管理'!C:D,2,FALSE),"未填")</f>
        <v>05</v>
      </c>
      <c r="R3116" s="22" t="str">
        <f>_xlfn.TEXTJOIN("", TRUE, IF(U3116="0", U3116, ""), IF(V3116="0", V3116, ""), IF(W3116="0", W3116, ""), IF(X3116="0", X3116, ""), IF(U3116&lt;&gt;"0", U3116, ""), IF(V3116&lt;&gt;"0", V3116, ""), IF(W3116&lt;&gt;"0", W3116, ""), IF(X3116&lt;&gt;"0", X3116, ""))</f>
        <v>000D</v>
      </c>
      <c r="S3116" s="21" t="str">
        <f>IFERROR(VLOOKUP(K3116,'字典-设备&amp;仪表管理'!A:B,2,FALSE),"未填")</f>
        <v>XV</v>
      </c>
      <c r="T3116" s="26" t="str">
        <f>IF(L3116="","未填",TEXT(L3116,"0000"))</f>
        <v>1006</v>
      </c>
      <c r="U3116" s="22" t="str">
        <f>IFERROR(VLOOKUP(E3116,'字典-系统管理&amp;工段管理'!$A$2:$B$7,2,0),"0")</f>
        <v>D</v>
      </c>
      <c r="V3116" s="22" t="str">
        <f>IFERROR(VLOOKUP(F3116,'字典-系统管理&amp;工段管理'!$A$2:$B$7,2,0),"0")</f>
        <v>0</v>
      </c>
      <c r="W3116" s="22" t="str">
        <f>IFERROR(VLOOKUP(G3116,'字典-系统管理&amp;工段管理'!$A$2:$B$7,2,0),"0")</f>
        <v>0</v>
      </c>
      <c r="X3116" s="22" t="str">
        <f>IFERROR(VLOOKUP(H3116,'字典-系统管理&amp;工段管理'!$A$2:$B$7,2,0),"0")</f>
        <v>0</v>
      </c>
    </row>
    <row r="3117" spans="1:24" x14ac:dyDescent="0.15">
      <c r="A3117" s="19">
        <v>3115</v>
      </c>
      <c r="B3117" s="22" t="s">
        <v>24</v>
      </c>
      <c r="C3117" s="22" t="s">
        <v>94</v>
      </c>
      <c r="D3117" s="22" t="s">
        <v>234</v>
      </c>
      <c r="E3117" s="22" t="s">
        <v>28</v>
      </c>
      <c r="F3117" s="22"/>
      <c r="G3117" s="22"/>
      <c r="H3117" s="22"/>
      <c r="I3117" s="32" t="s">
        <v>2485</v>
      </c>
      <c r="J3117" s="22" t="s">
        <v>33</v>
      </c>
      <c r="K3117" s="38" t="s">
        <v>325</v>
      </c>
      <c r="L3117" s="20">
        <v>1007</v>
      </c>
      <c r="M3117" s="29" t="str">
        <f>O3117&amp;"-"&amp;P3117&amp;"-"&amp;Q3117&amp;"-"&amp;R3117&amp;"-"&amp;S3117&amp;"-"&amp;T3117</f>
        <v>SJ-V-05-000D-XV-1007</v>
      </c>
      <c r="N3117" s="32" t="s">
        <v>2485</v>
      </c>
      <c r="O3117" s="21" t="str">
        <f>IFERROR(VLOOKUP(B3117,'字典-基地管理'!A:B,2,FALSE),"未填")</f>
        <v>SJ</v>
      </c>
      <c r="P3117" s="21" t="str">
        <f>IFERROR(VLOOKUP(C3117,'字典-车间管理'!A:B,2,FALSE),"未填")</f>
        <v>V</v>
      </c>
      <c r="Q3117" s="21" t="str">
        <f>IFERROR(VLOOKUP(D3117,'字典-系统管理&amp;工段管理'!C:D,2,FALSE),"未填")</f>
        <v>05</v>
      </c>
      <c r="R3117" s="22" t="str">
        <f>_xlfn.TEXTJOIN("", TRUE, IF(U3117="0", U3117, ""), IF(V3117="0", V3117, ""), IF(W3117="0", W3117, ""), IF(X3117="0", X3117, ""), IF(U3117&lt;&gt;"0", U3117, ""), IF(V3117&lt;&gt;"0", V3117, ""), IF(W3117&lt;&gt;"0", W3117, ""), IF(X3117&lt;&gt;"0", X3117, ""))</f>
        <v>000D</v>
      </c>
      <c r="S3117" s="21" t="str">
        <f>IFERROR(VLOOKUP(K3117,'字典-设备&amp;仪表管理'!A:B,2,FALSE),"未填")</f>
        <v>XV</v>
      </c>
      <c r="T3117" s="26" t="str">
        <f>IF(L3117="","未填",TEXT(L3117,"0000"))</f>
        <v>1007</v>
      </c>
      <c r="U3117" s="22" t="str">
        <f>IFERROR(VLOOKUP(E3117,'字典-系统管理&amp;工段管理'!$A$2:$B$7,2,0),"0")</f>
        <v>D</v>
      </c>
      <c r="V3117" s="22" t="str">
        <f>IFERROR(VLOOKUP(F3117,'字典-系统管理&amp;工段管理'!$A$2:$B$7,2,0),"0")</f>
        <v>0</v>
      </c>
      <c r="W3117" s="22" t="str">
        <f>IFERROR(VLOOKUP(G3117,'字典-系统管理&amp;工段管理'!$A$2:$B$7,2,0),"0")</f>
        <v>0</v>
      </c>
      <c r="X3117" s="22" t="str">
        <f>IFERROR(VLOOKUP(H3117,'字典-系统管理&amp;工段管理'!$A$2:$B$7,2,0),"0")</f>
        <v>0</v>
      </c>
    </row>
    <row r="3118" spans="1:24" x14ac:dyDescent="0.15">
      <c r="A3118" s="19">
        <v>3116</v>
      </c>
      <c r="B3118" s="22" t="s">
        <v>24</v>
      </c>
      <c r="C3118" s="22" t="s">
        <v>94</v>
      </c>
      <c r="D3118" s="22" t="s">
        <v>234</v>
      </c>
      <c r="E3118" s="22" t="s">
        <v>28</v>
      </c>
      <c r="F3118" s="22"/>
      <c r="G3118" s="22"/>
      <c r="H3118" s="22"/>
      <c r="I3118" s="32" t="s">
        <v>2489</v>
      </c>
      <c r="J3118" s="22" t="s">
        <v>33</v>
      </c>
      <c r="K3118" s="38" t="s">
        <v>325</v>
      </c>
      <c r="L3118" s="20">
        <v>1008</v>
      </c>
      <c r="M3118" s="29" t="str">
        <f>O3118&amp;"-"&amp;P3118&amp;"-"&amp;Q3118&amp;"-"&amp;R3118&amp;"-"&amp;S3118&amp;"-"&amp;T3118</f>
        <v>SJ-V-05-000D-XV-1008</v>
      </c>
      <c r="N3118" s="32" t="s">
        <v>2489</v>
      </c>
      <c r="O3118" s="21" t="str">
        <f>IFERROR(VLOOKUP(B3118,'字典-基地管理'!A:B,2,FALSE),"未填")</f>
        <v>SJ</v>
      </c>
      <c r="P3118" s="21" t="str">
        <f>IFERROR(VLOOKUP(C3118,'字典-车间管理'!A:B,2,FALSE),"未填")</f>
        <v>V</v>
      </c>
      <c r="Q3118" s="21" t="str">
        <f>IFERROR(VLOOKUP(D3118,'字典-系统管理&amp;工段管理'!C:D,2,FALSE),"未填")</f>
        <v>05</v>
      </c>
      <c r="R3118" s="22" t="str">
        <f>_xlfn.TEXTJOIN("", TRUE, IF(U3118="0", U3118, ""), IF(V3118="0", V3118, ""), IF(W3118="0", W3118, ""), IF(X3118="0", X3118, ""), IF(U3118&lt;&gt;"0", U3118, ""), IF(V3118&lt;&gt;"0", V3118, ""), IF(W3118&lt;&gt;"0", W3118, ""), IF(X3118&lt;&gt;"0", X3118, ""))</f>
        <v>000D</v>
      </c>
      <c r="S3118" s="21" t="str">
        <f>IFERROR(VLOOKUP(K3118,'字典-设备&amp;仪表管理'!A:B,2,FALSE),"未填")</f>
        <v>XV</v>
      </c>
      <c r="T3118" s="26" t="str">
        <f>IF(L3118="","未填",TEXT(L3118,"0000"))</f>
        <v>1008</v>
      </c>
      <c r="U3118" s="22" t="str">
        <f>IFERROR(VLOOKUP(E3118,'字典-系统管理&amp;工段管理'!$A$2:$B$7,2,0),"0")</f>
        <v>D</v>
      </c>
      <c r="V3118" s="22" t="str">
        <f>IFERROR(VLOOKUP(F3118,'字典-系统管理&amp;工段管理'!$A$2:$B$7,2,0),"0")</f>
        <v>0</v>
      </c>
      <c r="W3118" s="22" t="str">
        <f>IFERROR(VLOOKUP(G3118,'字典-系统管理&amp;工段管理'!$A$2:$B$7,2,0),"0")</f>
        <v>0</v>
      </c>
      <c r="X3118" s="22" t="str">
        <f>IFERROR(VLOOKUP(H3118,'字典-系统管理&amp;工段管理'!$A$2:$B$7,2,0),"0")</f>
        <v>0</v>
      </c>
    </row>
    <row r="3119" spans="1:24" x14ac:dyDescent="0.15">
      <c r="A3119" s="19">
        <v>3117</v>
      </c>
      <c r="B3119" s="22" t="s">
        <v>24</v>
      </c>
      <c r="C3119" s="22" t="s">
        <v>94</v>
      </c>
      <c r="D3119" s="22" t="s">
        <v>234</v>
      </c>
      <c r="E3119" s="22" t="s">
        <v>28</v>
      </c>
      <c r="F3119" s="22"/>
      <c r="G3119" s="22"/>
      <c r="H3119" s="22"/>
      <c r="I3119" s="32" t="s">
        <v>2493</v>
      </c>
      <c r="J3119" s="22" t="s">
        <v>33</v>
      </c>
      <c r="K3119" s="38" t="s">
        <v>325</v>
      </c>
      <c r="L3119" s="20">
        <v>1009</v>
      </c>
      <c r="M3119" s="29" t="str">
        <f>O3119&amp;"-"&amp;P3119&amp;"-"&amp;Q3119&amp;"-"&amp;R3119&amp;"-"&amp;S3119&amp;"-"&amp;T3119</f>
        <v>SJ-V-05-000D-XV-1009</v>
      </c>
      <c r="N3119" s="32" t="s">
        <v>2493</v>
      </c>
      <c r="O3119" s="21" t="str">
        <f>IFERROR(VLOOKUP(B3119,'字典-基地管理'!A:B,2,FALSE),"未填")</f>
        <v>SJ</v>
      </c>
      <c r="P3119" s="21" t="str">
        <f>IFERROR(VLOOKUP(C3119,'字典-车间管理'!A:B,2,FALSE),"未填")</f>
        <v>V</v>
      </c>
      <c r="Q3119" s="21" t="str">
        <f>IFERROR(VLOOKUP(D3119,'字典-系统管理&amp;工段管理'!C:D,2,FALSE),"未填")</f>
        <v>05</v>
      </c>
      <c r="R3119" s="22" t="str">
        <f>_xlfn.TEXTJOIN("", TRUE, IF(U3119="0", U3119, ""), IF(V3119="0", V3119, ""), IF(W3119="0", W3119, ""), IF(X3119="0", X3119, ""), IF(U3119&lt;&gt;"0", U3119, ""), IF(V3119&lt;&gt;"0", V3119, ""), IF(W3119&lt;&gt;"0", W3119, ""), IF(X3119&lt;&gt;"0", X3119, ""))</f>
        <v>000D</v>
      </c>
      <c r="S3119" s="21" t="str">
        <f>IFERROR(VLOOKUP(K3119,'字典-设备&amp;仪表管理'!A:B,2,FALSE),"未填")</f>
        <v>XV</v>
      </c>
      <c r="T3119" s="26" t="str">
        <f>IF(L3119="","未填",TEXT(L3119,"0000"))</f>
        <v>1009</v>
      </c>
      <c r="U3119" s="22" t="str">
        <f>IFERROR(VLOOKUP(E3119,'字典-系统管理&amp;工段管理'!$A$2:$B$7,2,0),"0")</f>
        <v>D</v>
      </c>
      <c r="V3119" s="22" t="str">
        <f>IFERROR(VLOOKUP(F3119,'字典-系统管理&amp;工段管理'!$A$2:$B$7,2,0),"0")</f>
        <v>0</v>
      </c>
      <c r="W3119" s="22" t="str">
        <f>IFERROR(VLOOKUP(G3119,'字典-系统管理&amp;工段管理'!$A$2:$B$7,2,0),"0")</f>
        <v>0</v>
      </c>
      <c r="X3119" s="22" t="str">
        <f>IFERROR(VLOOKUP(H3119,'字典-系统管理&amp;工段管理'!$A$2:$B$7,2,0),"0")</f>
        <v>0</v>
      </c>
    </row>
    <row r="3120" spans="1:24" x14ac:dyDescent="0.15">
      <c r="A3120" s="19">
        <v>3118</v>
      </c>
      <c r="B3120" s="22" t="s">
        <v>24</v>
      </c>
      <c r="C3120" s="22" t="s">
        <v>94</v>
      </c>
      <c r="D3120" s="22" t="s">
        <v>234</v>
      </c>
      <c r="E3120" s="22" t="s">
        <v>28</v>
      </c>
      <c r="F3120" s="22"/>
      <c r="G3120" s="22"/>
      <c r="H3120" s="22"/>
      <c r="I3120" s="32" t="s">
        <v>2497</v>
      </c>
      <c r="J3120" s="22" t="s">
        <v>33</v>
      </c>
      <c r="K3120" s="38" t="s">
        <v>325</v>
      </c>
      <c r="L3120" s="20">
        <v>1010</v>
      </c>
      <c r="M3120" s="29" t="str">
        <f>O3120&amp;"-"&amp;P3120&amp;"-"&amp;Q3120&amp;"-"&amp;R3120&amp;"-"&amp;S3120&amp;"-"&amp;T3120</f>
        <v>SJ-V-05-000D-XV-1010</v>
      </c>
      <c r="N3120" s="32" t="s">
        <v>2497</v>
      </c>
      <c r="O3120" s="21" t="str">
        <f>IFERROR(VLOOKUP(B3120,'字典-基地管理'!A:B,2,FALSE),"未填")</f>
        <v>SJ</v>
      </c>
      <c r="P3120" s="21" t="str">
        <f>IFERROR(VLOOKUP(C3120,'字典-车间管理'!A:B,2,FALSE),"未填")</f>
        <v>V</v>
      </c>
      <c r="Q3120" s="21" t="str">
        <f>IFERROR(VLOOKUP(D3120,'字典-系统管理&amp;工段管理'!C:D,2,FALSE),"未填")</f>
        <v>05</v>
      </c>
      <c r="R3120" s="22" t="str">
        <f>_xlfn.TEXTJOIN("", TRUE, IF(U3120="0", U3120, ""), IF(V3120="0", V3120, ""), IF(W3120="0", W3120, ""), IF(X3120="0", X3120, ""), IF(U3120&lt;&gt;"0", U3120, ""), IF(V3120&lt;&gt;"0", V3120, ""), IF(W3120&lt;&gt;"0", W3120, ""), IF(X3120&lt;&gt;"0", X3120, ""))</f>
        <v>000D</v>
      </c>
      <c r="S3120" s="21" t="str">
        <f>IFERROR(VLOOKUP(K3120,'字典-设备&amp;仪表管理'!A:B,2,FALSE),"未填")</f>
        <v>XV</v>
      </c>
      <c r="T3120" s="26" t="str">
        <f>IF(L3120="","未填",TEXT(L3120,"0000"))</f>
        <v>1010</v>
      </c>
      <c r="U3120" s="22" t="str">
        <f>IFERROR(VLOOKUP(E3120,'字典-系统管理&amp;工段管理'!$A$2:$B$7,2,0),"0")</f>
        <v>D</v>
      </c>
      <c r="V3120" s="22" t="str">
        <f>IFERROR(VLOOKUP(F3120,'字典-系统管理&amp;工段管理'!$A$2:$B$7,2,0),"0")</f>
        <v>0</v>
      </c>
      <c r="W3120" s="22" t="str">
        <f>IFERROR(VLOOKUP(G3120,'字典-系统管理&amp;工段管理'!$A$2:$B$7,2,0),"0")</f>
        <v>0</v>
      </c>
      <c r="X3120" s="22" t="str">
        <f>IFERROR(VLOOKUP(H3120,'字典-系统管理&amp;工段管理'!$A$2:$B$7,2,0),"0")</f>
        <v>0</v>
      </c>
    </row>
    <row r="3121" spans="1:24" x14ac:dyDescent="0.15">
      <c r="A3121" s="19">
        <v>3119</v>
      </c>
      <c r="B3121" s="22" t="s">
        <v>24</v>
      </c>
      <c r="C3121" s="22" t="s">
        <v>94</v>
      </c>
      <c r="D3121" s="22" t="s">
        <v>234</v>
      </c>
      <c r="E3121" s="22" t="s">
        <v>28</v>
      </c>
      <c r="F3121" s="22"/>
      <c r="G3121" s="22"/>
      <c r="H3121" s="22"/>
      <c r="I3121" s="32" t="s">
        <v>2501</v>
      </c>
      <c r="J3121" s="22" t="s">
        <v>33</v>
      </c>
      <c r="K3121" s="38" t="s">
        <v>325</v>
      </c>
      <c r="L3121" s="20">
        <v>1011</v>
      </c>
      <c r="M3121" s="29" t="str">
        <f>O3121&amp;"-"&amp;P3121&amp;"-"&amp;Q3121&amp;"-"&amp;R3121&amp;"-"&amp;S3121&amp;"-"&amp;T3121</f>
        <v>SJ-V-05-000D-XV-1011</v>
      </c>
      <c r="N3121" s="32" t="s">
        <v>2501</v>
      </c>
      <c r="O3121" s="21" t="str">
        <f>IFERROR(VLOOKUP(B3121,'字典-基地管理'!A:B,2,FALSE),"未填")</f>
        <v>SJ</v>
      </c>
      <c r="P3121" s="21" t="str">
        <f>IFERROR(VLOOKUP(C3121,'字典-车间管理'!A:B,2,FALSE),"未填")</f>
        <v>V</v>
      </c>
      <c r="Q3121" s="21" t="str">
        <f>IFERROR(VLOOKUP(D3121,'字典-系统管理&amp;工段管理'!C:D,2,FALSE),"未填")</f>
        <v>05</v>
      </c>
      <c r="R3121" s="22" t="str">
        <f>_xlfn.TEXTJOIN("", TRUE, IF(U3121="0", U3121, ""), IF(V3121="0", V3121, ""), IF(W3121="0", W3121, ""), IF(X3121="0", X3121, ""), IF(U3121&lt;&gt;"0", U3121, ""), IF(V3121&lt;&gt;"0", V3121, ""), IF(W3121&lt;&gt;"0", W3121, ""), IF(X3121&lt;&gt;"0", X3121, ""))</f>
        <v>000D</v>
      </c>
      <c r="S3121" s="21" t="str">
        <f>IFERROR(VLOOKUP(K3121,'字典-设备&amp;仪表管理'!A:B,2,FALSE),"未填")</f>
        <v>XV</v>
      </c>
      <c r="T3121" s="26" t="str">
        <f>IF(L3121="","未填",TEXT(L3121,"0000"))</f>
        <v>1011</v>
      </c>
      <c r="U3121" s="22" t="str">
        <f>IFERROR(VLOOKUP(E3121,'字典-系统管理&amp;工段管理'!$A$2:$B$7,2,0),"0")</f>
        <v>D</v>
      </c>
      <c r="V3121" s="22" t="str">
        <f>IFERROR(VLOOKUP(F3121,'字典-系统管理&amp;工段管理'!$A$2:$B$7,2,0),"0")</f>
        <v>0</v>
      </c>
      <c r="W3121" s="22" t="str">
        <f>IFERROR(VLOOKUP(G3121,'字典-系统管理&amp;工段管理'!$A$2:$B$7,2,0),"0")</f>
        <v>0</v>
      </c>
      <c r="X3121" s="22" t="str">
        <f>IFERROR(VLOOKUP(H3121,'字典-系统管理&amp;工段管理'!$A$2:$B$7,2,0),"0")</f>
        <v>0</v>
      </c>
    </row>
    <row r="3122" spans="1:24" x14ac:dyDescent="0.15">
      <c r="A3122" s="19">
        <v>3120</v>
      </c>
      <c r="B3122" s="22" t="s">
        <v>24</v>
      </c>
      <c r="C3122" s="22" t="s">
        <v>94</v>
      </c>
      <c r="D3122" s="22" t="s">
        <v>234</v>
      </c>
      <c r="E3122" s="22" t="s">
        <v>28</v>
      </c>
      <c r="F3122" s="22"/>
      <c r="G3122" s="22"/>
      <c r="H3122" s="22"/>
      <c r="I3122" s="33" t="s">
        <v>2505</v>
      </c>
      <c r="J3122" s="22" t="s">
        <v>33</v>
      </c>
      <c r="K3122" s="38" t="s">
        <v>325</v>
      </c>
      <c r="L3122" s="20">
        <v>1012</v>
      </c>
      <c r="M3122" s="29" t="str">
        <f>O3122&amp;"-"&amp;P3122&amp;"-"&amp;Q3122&amp;"-"&amp;R3122&amp;"-"&amp;S3122&amp;"-"&amp;T3122</f>
        <v>SJ-V-05-000D-XV-1012</v>
      </c>
      <c r="N3122" s="33" t="s">
        <v>2505</v>
      </c>
      <c r="O3122" s="21" t="str">
        <f>IFERROR(VLOOKUP(B3122,'字典-基地管理'!A:B,2,FALSE),"未填")</f>
        <v>SJ</v>
      </c>
      <c r="P3122" s="21" t="str">
        <f>IFERROR(VLOOKUP(C3122,'字典-车间管理'!A:B,2,FALSE),"未填")</f>
        <v>V</v>
      </c>
      <c r="Q3122" s="21" t="str">
        <f>IFERROR(VLOOKUP(D3122,'字典-系统管理&amp;工段管理'!C:D,2,FALSE),"未填")</f>
        <v>05</v>
      </c>
      <c r="R3122" s="22" t="str">
        <f>_xlfn.TEXTJOIN("", TRUE, IF(U3122="0", U3122, ""), IF(V3122="0", V3122, ""), IF(W3122="0", W3122, ""), IF(X3122="0", X3122, ""), IF(U3122&lt;&gt;"0", U3122, ""), IF(V3122&lt;&gt;"0", V3122, ""), IF(W3122&lt;&gt;"0", W3122, ""), IF(X3122&lt;&gt;"0", X3122, ""))</f>
        <v>000D</v>
      </c>
      <c r="S3122" s="21" t="str">
        <f>IFERROR(VLOOKUP(K3122,'字典-设备&amp;仪表管理'!A:B,2,FALSE),"未填")</f>
        <v>XV</v>
      </c>
      <c r="T3122" s="26" t="str">
        <f>IF(L3122="","未填",TEXT(L3122,"0000"))</f>
        <v>1012</v>
      </c>
      <c r="U3122" s="22" t="str">
        <f>IFERROR(VLOOKUP(E3122,'字典-系统管理&amp;工段管理'!$A$2:$B$7,2,0),"0")</f>
        <v>D</v>
      </c>
      <c r="V3122" s="22" t="str">
        <f>IFERROR(VLOOKUP(F3122,'字典-系统管理&amp;工段管理'!$A$2:$B$7,2,0),"0")</f>
        <v>0</v>
      </c>
      <c r="W3122" s="22" t="str">
        <f>IFERROR(VLOOKUP(G3122,'字典-系统管理&amp;工段管理'!$A$2:$B$7,2,0),"0")</f>
        <v>0</v>
      </c>
      <c r="X3122" s="22" t="str">
        <f>IFERROR(VLOOKUP(H3122,'字典-系统管理&amp;工段管理'!$A$2:$B$7,2,0),"0")</f>
        <v>0</v>
      </c>
    </row>
    <row r="3123" spans="1:24" x14ac:dyDescent="0.15">
      <c r="A3123" s="19">
        <v>3121</v>
      </c>
      <c r="B3123" s="22" t="s">
        <v>24</v>
      </c>
      <c r="C3123" s="22" t="s">
        <v>94</v>
      </c>
      <c r="D3123" s="22" t="s">
        <v>234</v>
      </c>
      <c r="E3123" s="22" t="s">
        <v>28</v>
      </c>
      <c r="F3123" s="22"/>
      <c r="G3123" s="22"/>
      <c r="H3123" s="22"/>
      <c r="I3123" s="33" t="s">
        <v>2509</v>
      </c>
      <c r="J3123" s="22" t="s">
        <v>33</v>
      </c>
      <c r="K3123" s="38" t="s">
        <v>325</v>
      </c>
      <c r="L3123" s="20">
        <v>1013</v>
      </c>
      <c r="M3123" s="29" t="str">
        <f>O3123&amp;"-"&amp;P3123&amp;"-"&amp;Q3123&amp;"-"&amp;R3123&amp;"-"&amp;S3123&amp;"-"&amp;T3123</f>
        <v>SJ-V-05-000D-XV-1013</v>
      </c>
      <c r="N3123" s="33" t="s">
        <v>2509</v>
      </c>
      <c r="O3123" s="21" t="str">
        <f>IFERROR(VLOOKUP(B3123,'字典-基地管理'!A:B,2,FALSE),"未填")</f>
        <v>SJ</v>
      </c>
      <c r="P3123" s="21" t="str">
        <f>IFERROR(VLOOKUP(C3123,'字典-车间管理'!A:B,2,FALSE),"未填")</f>
        <v>V</v>
      </c>
      <c r="Q3123" s="21" t="str">
        <f>IFERROR(VLOOKUP(D3123,'字典-系统管理&amp;工段管理'!C:D,2,FALSE),"未填")</f>
        <v>05</v>
      </c>
      <c r="R3123" s="22" t="str">
        <f>_xlfn.TEXTJOIN("", TRUE, IF(U3123="0", U3123, ""), IF(V3123="0", V3123, ""), IF(W3123="0", W3123, ""), IF(X3123="0", X3123, ""), IF(U3123&lt;&gt;"0", U3123, ""), IF(V3123&lt;&gt;"0", V3123, ""), IF(W3123&lt;&gt;"0", W3123, ""), IF(X3123&lt;&gt;"0", X3123, ""))</f>
        <v>000D</v>
      </c>
      <c r="S3123" s="21" t="str">
        <f>IFERROR(VLOOKUP(K3123,'字典-设备&amp;仪表管理'!A:B,2,FALSE),"未填")</f>
        <v>XV</v>
      </c>
      <c r="T3123" s="26" t="str">
        <f>IF(L3123="","未填",TEXT(L3123,"0000"))</f>
        <v>1013</v>
      </c>
      <c r="U3123" s="22" t="str">
        <f>IFERROR(VLOOKUP(E3123,'字典-系统管理&amp;工段管理'!$A$2:$B$7,2,0),"0")</f>
        <v>D</v>
      </c>
      <c r="V3123" s="22" t="str">
        <f>IFERROR(VLOOKUP(F3123,'字典-系统管理&amp;工段管理'!$A$2:$B$7,2,0),"0")</f>
        <v>0</v>
      </c>
      <c r="W3123" s="22" t="str">
        <f>IFERROR(VLOOKUP(G3123,'字典-系统管理&amp;工段管理'!$A$2:$B$7,2,0),"0")</f>
        <v>0</v>
      </c>
      <c r="X3123" s="22" t="str">
        <f>IFERROR(VLOOKUP(H3123,'字典-系统管理&amp;工段管理'!$A$2:$B$7,2,0),"0")</f>
        <v>0</v>
      </c>
    </row>
    <row r="3124" spans="1:24" x14ac:dyDescent="0.15">
      <c r="A3124" s="19">
        <v>3122</v>
      </c>
      <c r="B3124" s="22" t="s">
        <v>24</v>
      </c>
      <c r="C3124" s="22" t="s">
        <v>94</v>
      </c>
      <c r="D3124" s="22" t="s">
        <v>234</v>
      </c>
      <c r="E3124" s="22" t="s">
        <v>28</v>
      </c>
      <c r="F3124" s="22"/>
      <c r="G3124" s="22"/>
      <c r="H3124" s="22"/>
      <c r="I3124" s="33" t="s">
        <v>2513</v>
      </c>
      <c r="J3124" s="22" t="s">
        <v>33</v>
      </c>
      <c r="K3124" s="38" t="s">
        <v>325</v>
      </c>
      <c r="L3124" s="20">
        <v>1014</v>
      </c>
      <c r="M3124" s="29" t="str">
        <f>O3124&amp;"-"&amp;P3124&amp;"-"&amp;Q3124&amp;"-"&amp;R3124&amp;"-"&amp;S3124&amp;"-"&amp;T3124</f>
        <v>SJ-V-05-000D-XV-1014</v>
      </c>
      <c r="N3124" s="33" t="s">
        <v>2513</v>
      </c>
      <c r="O3124" s="21" t="str">
        <f>IFERROR(VLOOKUP(B3124,'字典-基地管理'!A:B,2,FALSE),"未填")</f>
        <v>SJ</v>
      </c>
      <c r="P3124" s="21" t="str">
        <f>IFERROR(VLOOKUP(C3124,'字典-车间管理'!A:B,2,FALSE),"未填")</f>
        <v>V</v>
      </c>
      <c r="Q3124" s="21" t="str">
        <f>IFERROR(VLOOKUP(D3124,'字典-系统管理&amp;工段管理'!C:D,2,FALSE),"未填")</f>
        <v>05</v>
      </c>
      <c r="R3124" s="22" t="str">
        <f>_xlfn.TEXTJOIN("", TRUE, IF(U3124="0", U3124, ""), IF(V3124="0", V3124, ""), IF(W3124="0", W3124, ""), IF(X3124="0", X3124, ""), IF(U3124&lt;&gt;"0", U3124, ""), IF(V3124&lt;&gt;"0", V3124, ""), IF(W3124&lt;&gt;"0", W3124, ""), IF(X3124&lt;&gt;"0", X3124, ""))</f>
        <v>000D</v>
      </c>
      <c r="S3124" s="21" t="str">
        <f>IFERROR(VLOOKUP(K3124,'字典-设备&amp;仪表管理'!A:B,2,FALSE),"未填")</f>
        <v>XV</v>
      </c>
      <c r="T3124" s="26" t="str">
        <f>IF(L3124="","未填",TEXT(L3124,"0000"))</f>
        <v>1014</v>
      </c>
      <c r="U3124" s="22" t="str">
        <f>IFERROR(VLOOKUP(E3124,'字典-系统管理&amp;工段管理'!$A$2:$B$7,2,0),"0")</f>
        <v>D</v>
      </c>
      <c r="V3124" s="22" t="str">
        <f>IFERROR(VLOOKUP(F3124,'字典-系统管理&amp;工段管理'!$A$2:$B$7,2,0),"0")</f>
        <v>0</v>
      </c>
      <c r="W3124" s="22" t="str">
        <f>IFERROR(VLOOKUP(G3124,'字典-系统管理&amp;工段管理'!$A$2:$B$7,2,0),"0")</f>
        <v>0</v>
      </c>
      <c r="X3124" s="22" t="str">
        <f>IFERROR(VLOOKUP(H3124,'字典-系统管理&amp;工段管理'!$A$2:$B$7,2,0),"0")</f>
        <v>0</v>
      </c>
    </row>
    <row r="3125" spans="1:24" x14ac:dyDescent="0.15">
      <c r="A3125" s="19">
        <v>3123</v>
      </c>
      <c r="B3125" s="22" t="s">
        <v>24</v>
      </c>
      <c r="C3125" s="22" t="s">
        <v>94</v>
      </c>
      <c r="D3125" s="22" t="s">
        <v>234</v>
      </c>
      <c r="E3125" s="22" t="s">
        <v>28</v>
      </c>
      <c r="F3125" s="22"/>
      <c r="G3125" s="22"/>
      <c r="H3125" s="22"/>
      <c r="I3125" s="33" t="s">
        <v>2514</v>
      </c>
      <c r="J3125" s="22" t="s">
        <v>33</v>
      </c>
      <c r="K3125" s="38" t="s">
        <v>325</v>
      </c>
      <c r="L3125" s="20">
        <v>1015</v>
      </c>
      <c r="M3125" s="29" t="str">
        <f>O3125&amp;"-"&amp;P3125&amp;"-"&amp;Q3125&amp;"-"&amp;R3125&amp;"-"&amp;S3125&amp;"-"&amp;T3125</f>
        <v>SJ-V-05-000D-XV-1015</v>
      </c>
      <c r="N3125" s="33" t="s">
        <v>2514</v>
      </c>
      <c r="O3125" s="21" t="str">
        <f>IFERROR(VLOOKUP(B3125,'字典-基地管理'!A:B,2,FALSE),"未填")</f>
        <v>SJ</v>
      </c>
      <c r="P3125" s="21" t="str">
        <f>IFERROR(VLOOKUP(C3125,'字典-车间管理'!A:B,2,FALSE),"未填")</f>
        <v>V</v>
      </c>
      <c r="Q3125" s="21" t="str">
        <f>IFERROR(VLOOKUP(D3125,'字典-系统管理&amp;工段管理'!C:D,2,FALSE),"未填")</f>
        <v>05</v>
      </c>
      <c r="R3125" s="22" t="str">
        <f>_xlfn.TEXTJOIN("", TRUE, IF(U3125="0", U3125, ""), IF(V3125="0", V3125, ""), IF(W3125="0", W3125, ""), IF(X3125="0", X3125, ""), IF(U3125&lt;&gt;"0", U3125, ""), IF(V3125&lt;&gt;"0", V3125, ""), IF(W3125&lt;&gt;"0", W3125, ""), IF(X3125&lt;&gt;"0", X3125, ""))</f>
        <v>000D</v>
      </c>
      <c r="S3125" s="21" t="str">
        <f>IFERROR(VLOOKUP(K3125,'字典-设备&amp;仪表管理'!A:B,2,FALSE),"未填")</f>
        <v>XV</v>
      </c>
      <c r="T3125" s="26" t="str">
        <f>IF(L3125="","未填",TEXT(L3125,"0000"))</f>
        <v>1015</v>
      </c>
      <c r="U3125" s="22" t="str">
        <f>IFERROR(VLOOKUP(E3125,'字典-系统管理&amp;工段管理'!$A$2:$B$7,2,0),"0")</f>
        <v>D</v>
      </c>
      <c r="V3125" s="22" t="str">
        <f>IFERROR(VLOOKUP(F3125,'字典-系统管理&amp;工段管理'!$A$2:$B$7,2,0),"0")</f>
        <v>0</v>
      </c>
      <c r="W3125" s="22" t="str">
        <f>IFERROR(VLOOKUP(G3125,'字典-系统管理&amp;工段管理'!$A$2:$B$7,2,0),"0")</f>
        <v>0</v>
      </c>
      <c r="X3125" s="22" t="str">
        <f>IFERROR(VLOOKUP(H3125,'字典-系统管理&amp;工段管理'!$A$2:$B$7,2,0),"0")</f>
        <v>0</v>
      </c>
    </row>
    <row r="3126" spans="1:24" x14ac:dyDescent="0.15">
      <c r="A3126" s="19">
        <v>3124</v>
      </c>
      <c r="B3126" s="22" t="s">
        <v>24</v>
      </c>
      <c r="C3126" s="22" t="s">
        <v>94</v>
      </c>
      <c r="D3126" s="22" t="s">
        <v>234</v>
      </c>
      <c r="E3126" s="22" t="s">
        <v>28</v>
      </c>
      <c r="F3126" s="22"/>
      <c r="G3126" s="22"/>
      <c r="H3126" s="22"/>
      <c r="I3126" s="33" t="s">
        <v>2515</v>
      </c>
      <c r="J3126" s="22" t="s">
        <v>33</v>
      </c>
      <c r="K3126" s="38" t="s">
        <v>325</v>
      </c>
      <c r="L3126" s="20">
        <v>1016</v>
      </c>
      <c r="M3126" s="29" t="str">
        <f>O3126&amp;"-"&amp;P3126&amp;"-"&amp;Q3126&amp;"-"&amp;R3126&amp;"-"&amp;S3126&amp;"-"&amp;T3126</f>
        <v>SJ-V-05-000D-XV-1016</v>
      </c>
      <c r="N3126" s="33" t="s">
        <v>2515</v>
      </c>
      <c r="O3126" s="21" t="str">
        <f>IFERROR(VLOOKUP(B3126,'字典-基地管理'!A:B,2,FALSE),"未填")</f>
        <v>SJ</v>
      </c>
      <c r="P3126" s="21" t="str">
        <f>IFERROR(VLOOKUP(C3126,'字典-车间管理'!A:B,2,FALSE),"未填")</f>
        <v>V</v>
      </c>
      <c r="Q3126" s="21" t="str">
        <f>IFERROR(VLOOKUP(D3126,'字典-系统管理&amp;工段管理'!C:D,2,FALSE),"未填")</f>
        <v>05</v>
      </c>
      <c r="R3126" s="22" t="str">
        <f>_xlfn.TEXTJOIN("", TRUE, IF(U3126="0", U3126, ""), IF(V3126="0", V3126, ""), IF(W3126="0", W3126, ""), IF(X3126="0", X3126, ""), IF(U3126&lt;&gt;"0", U3126, ""), IF(V3126&lt;&gt;"0", V3126, ""), IF(W3126&lt;&gt;"0", W3126, ""), IF(X3126&lt;&gt;"0", X3126, ""))</f>
        <v>000D</v>
      </c>
      <c r="S3126" s="21" t="str">
        <f>IFERROR(VLOOKUP(K3126,'字典-设备&amp;仪表管理'!A:B,2,FALSE),"未填")</f>
        <v>XV</v>
      </c>
      <c r="T3126" s="26" t="str">
        <f>IF(L3126="","未填",TEXT(L3126,"0000"))</f>
        <v>1016</v>
      </c>
      <c r="U3126" s="22" t="str">
        <f>IFERROR(VLOOKUP(E3126,'字典-系统管理&amp;工段管理'!$A$2:$B$7,2,0),"0")</f>
        <v>D</v>
      </c>
      <c r="V3126" s="22" t="str">
        <f>IFERROR(VLOOKUP(F3126,'字典-系统管理&amp;工段管理'!$A$2:$B$7,2,0),"0")</f>
        <v>0</v>
      </c>
      <c r="W3126" s="22" t="str">
        <f>IFERROR(VLOOKUP(G3126,'字典-系统管理&amp;工段管理'!$A$2:$B$7,2,0),"0")</f>
        <v>0</v>
      </c>
      <c r="X3126" s="22" t="str">
        <f>IFERROR(VLOOKUP(H3126,'字典-系统管理&amp;工段管理'!$A$2:$B$7,2,0),"0")</f>
        <v>0</v>
      </c>
    </row>
    <row r="3127" spans="1:24" x14ac:dyDescent="0.15">
      <c r="A3127" s="19">
        <v>3125</v>
      </c>
      <c r="B3127" s="22" t="s">
        <v>24</v>
      </c>
      <c r="C3127" s="22" t="s">
        <v>94</v>
      </c>
      <c r="D3127" s="22" t="s">
        <v>234</v>
      </c>
      <c r="E3127" s="22" t="s">
        <v>28</v>
      </c>
      <c r="F3127" s="22"/>
      <c r="G3127" s="22"/>
      <c r="H3127" s="22"/>
      <c r="I3127" s="33" t="s">
        <v>2516</v>
      </c>
      <c r="J3127" s="22" t="s">
        <v>33</v>
      </c>
      <c r="K3127" s="38" t="s">
        <v>325</v>
      </c>
      <c r="L3127" s="20">
        <v>1017</v>
      </c>
      <c r="M3127" s="29" t="str">
        <f>O3127&amp;"-"&amp;P3127&amp;"-"&amp;Q3127&amp;"-"&amp;R3127&amp;"-"&amp;S3127&amp;"-"&amp;T3127</f>
        <v>SJ-V-05-000D-XV-1017</v>
      </c>
      <c r="N3127" s="33" t="s">
        <v>2516</v>
      </c>
      <c r="O3127" s="21" t="str">
        <f>IFERROR(VLOOKUP(B3127,'字典-基地管理'!A:B,2,FALSE),"未填")</f>
        <v>SJ</v>
      </c>
      <c r="P3127" s="21" t="str">
        <f>IFERROR(VLOOKUP(C3127,'字典-车间管理'!A:B,2,FALSE),"未填")</f>
        <v>V</v>
      </c>
      <c r="Q3127" s="21" t="str">
        <f>IFERROR(VLOOKUP(D3127,'字典-系统管理&amp;工段管理'!C:D,2,FALSE),"未填")</f>
        <v>05</v>
      </c>
      <c r="R3127" s="22" t="str">
        <f>_xlfn.TEXTJOIN("", TRUE, IF(U3127="0", U3127, ""), IF(V3127="0", V3127, ""), IF(W3127="0", W3127, ""), IF(X3127="0", X3127, ""), IF(U3127&lt;&gt;"0", U3127, ""), IF(V3127&lt;&gt;"0", V3127, ""), IF(W3127&lt;&gt;"0", W3127, ""), IF(X3127&lt;&gt;"0", X3127, ""))</f>
        <v>000D</v>
      </c>
      <c r="S3127" s="21" t="str">
        <f>IFERROR(VLOOKUP(K3127,'字典-设备&amp;仪表管理'!A:B,2,FALSE),"未填")</f>
        <v>XV</v>
      </c>
      <c r="T3127" s="26" t="str">
        <f>IF(L3127="","未填",TEXT(L3127,"0000"))</f>
        <v>1017</v>
      </c>
      <c r="U3127" s="22" t="str">
        <f>IFERROR(VLOOKUP(E3127,'字典-系统管理&amp;工段管理'!$A$2:$B$7,2,0),"0")</f>
        <v>D</v>
      </c>
      <c r="V3127" s="22" t="str">
        <f>IFERROR(VLOOKUP(F3127,'字典-系统管理&amp;工段管理'!$A$2:$B$7,2,0),"0")</f>
        <v>0</v>
      </c>
      <c r="W3127" s="22" t="str">
        <f>IFERROR(VLOOKUP(G3127,'字典-系统管理&amp;工段管理'!$A$2:$B$7,2,0),"0")</f>
        <v>0</v>
      </c>
      <c r="X3127" s="22" t="str">
        <f>IFERROR(VLOOKUP(H3127,'字典-系统管理&amp;工段管理'!$A$2:$B$7,2,0),"0")</f>
        <v>0</v>
      </c>
    </row>
    <row r="3128" spans="1:24" x14ac:dyDescent="0.15">
      <c r="A3128" s="19">
        <v>3126</v>
      </c>
      <c r="B3128" s="22" t="s">
        <v>24</v>
      </c>
      <c r="C3128" s="22" t="s">
        <v>94</v>
      </c>
      <c r="D3128" s="22" t="s">
        <v>234</v>
      </c>
      <c r="E3128" s="22" t="s">
        <v>28</v>
      </c>
      <c r="F3128" s="22"/>
      <c r="G3128" s="22"/>
      <c r="H3128" s="22"/>
      <c r="I3128" s="33" t="s">
        <v>2517</v>
      </c>
      <c r="J3128" s="22" t="s">
        <v>33</v>
      </c>
      <c r="K3128" s="38" t="s">
        <v>325</v>
      </c>
      <c r="L3128" s="20">
        <v>1018</v>
      </c>
      <c r="M3128" s="29" t="str">
        <f>O3128&amp;"-"&amp;P3128&amp;"-"&amp;Q3128&amp;"-"&amp;R3128&amp;"-"&amp;S3128&amp;"-"&amp;T3128</f>
        <v>SJ-V-05-000D-XV-1018</v>
      </c>
      <c r="N3128" s="33" t="s">
        <v>2517</v>
      </c>
      <c r="O3128" s="21" t="str">
        <f>IFERROR(VLOOKUP(B3128,'字典-基地管理'!A:B,2,FALSE),"未填")</f>
        <v>SJ</v>
      </c>
      <c r="P3128" s="21" t="str">
        <f>IFERROR(VLOOKUP(C3128,'字典-车间管理'!A:B,2,FALSE),"未填")</f>
        <v>V</v>
      </c>
      <c r="Q3128" s="21" t="str">
        <f>IFERROR(VLOOKUP(D3128,'字典-系统管理&amp;工段管理'!C:D,2,FALSE),"未填")</f>
        <v>05</v>
      </c>
      <c r="R3128" s="22" t="str">
        <f>_xlfn.TEXTJOIN("", TRUE, IF(U3128="0", U3128, ""), IF(V3128="0", V3128, ""), IF(W3128="0", W3128, ""), IF(X3128="0", X3128, ""), IF(U3128&lt;&gt;"0", U3128, ""), IF(V3128&lt;&gt;"0", V3128, ""), IF(W3128&lt;&gt;"0", W3128, ""), IF(X3128&lt;&gt;"0", X3128, ""))</f>
        <v>000D</v>
      </c>
      <c r="S3128" s="21" t="str">
        <f>IFERROR(VLOOKUP(K3128,'字典-设备&amp;仪表管理'!A:B,2,FALSE),"未填")</f>
        <v>XV</v>
      </c>
      <c r="T3128" s="26" t="str">
        <f>IF(L3128="","未填",TEXT(L3128,"0000"))</f>
        <v>1018</v>
      </c>
      <c r="U3128" s="22" t="str">
        <f>IFERROR(VLOOKUP(E3128,'字典-系统管理&amp;工段管理'!$A$2:$B$7,2,0),"0")</f>
        <v>D</v>
      </c>
      <c r="V3128" s="22" t="str">
        <f>IFERROR(VLOOKUP(F3128,'字典-系统管理&amp;工段管理'!$A$2:$B$7,2,0),"0")</f>
        <v>0</v>
      </c>
      <c r="W3128" s="22" t="str">
        <f>IFERROR(VLOOKUP(G3128,'字典-系统管理&amp;工段管理'!$A$2:$B$7,2,0),"0")</f>
        <v>0</v>
      </c>
      <c r="X3128" s="22" t="str">
        <f>IFERROR(VLOOKUP(H3128,'字典-系统管理&amp;工段管理'!$A$2:$B$7,2,0),"0")</f>
        <v>0</v>
      </c>
    </row>
    <row r="3129" spans="1:24" x14ac:dyDescent="0.15">
      <c r="A3129" s="19">
        <v>3127</v>
      </c>
      <c r="B3129" s="22" t="s">
        <v>24</v>
      </c>
      <c r="C3129" s="22" t="s">
        <v>94</v>
      </c>
      <c r="D3129" s="22" t="s">
        <v>234</v>
      </c>
      <c r="E3129" s="22" t="s">
        <v>28</v>
      </c>
      <c r="F3129" s="22"/>
      <c r="G3129" s="22"/>
      <c r="H3129" s="22"/>
      <c r="I3129" s="33" t="s">
        <v>2518</v>
      </c>
      <c r="J3129" s="22" t="s">
        <v>33</v>
      </c>
      <c r="K3129" s="38" t="s">
        <v>325</v>
      </c>
      <c r="L3129" s="20">
        <v>1019</v>
      </c>
      <c r="M3129" s="29" t="str">
        <f>O3129&amp;"-"&amp;P3129&amp;"-"&amp;Q3129&amp;"-"&amp;R3129&amp;"-"&amp;S3129&amp;"-"&amp;T3129</f>
        <v>SJ-V-05-000D-XV-1019</v>
      </c>
      <c r="N3129" s="33" t="s">
        <v>2518</v>
      </c>
      <c r="O3129" s="21" t="str">
        <f>IFERROR(VLOOKUP(B3129,'字典-基地管理'!A:B,2,FALSE),"未填")</f>
        <v>SJ</v>
      </c>
      <c r="P3129" s="21" t="str">
        <f>IFERROR(VLOOKUP(C3129,'字典-车间管理'!A:B,2,FALSE),"未填")</f>
        <v>V</v>
      </c>
      <c r="Q3129" s="21" t="str">
        <f>IFERROR(VLOOKUP(D3129,'字典-系统管理&amp;工段管理'!C:D,2,FALSE),"未填")</f>
        <v>05</v>
      </c>
      <c r="R3129" s="22" t="str">
        <f>_xlfn.TEXTJOIN("", TRUE, IF(U3129="0", U3129, ""), IF(V3129="0", V3129, ""), IF(W3129="0", W3129, ""), IF(X3129="0", X3129, ""), IF(U3129&lt;&gt;"0", U3129, ""), IF(V3129&lt;&gt;"0", V3129, ""), IF(W3129&lt;&gt;"0", W3129, ""), IF(X3129&lt;&gt;"0", X3129, ""))</f>
        <v>000D</v>
      </c>
      <c r="S3129" s="21" t="str">
        <f>IFERROR(VLOOKUP(K3129,'字典-设备&amp;仪表管理'!A:B,2,FALSE),"未填")</f>
        <v>XV</v>
      </c>
      <c r="T3129" s="26" t="str">
        <f>IF(L3129="","未填",TEXT(L3129,"0000"))</f>
        <v>1019</v>
      </c>
      <c r="U3129" s="22" t="str">
        <f>IFERROR(VLOOKUP(E3129,'字典-系统管理&amp;工段管理'!$A$2:$B$7,2,0),"0")</f>
        <v>D</v>
      </c>
      <c r="V3129" s="22" t="str">
        <f>IFERROR(VLOOKUP(F3129,'字典-系统管理&amp;工段管理'!$A$2:$B$7,2,0),"0")</f>
        <v>0</v>
      </c>
      <c r="W3129" s="22" t="str">
        <f>IFERROR(VLOOKUP(G3129,'字典-系统管理&amp;工段管理'!$A$2:$B$7,2,0),"0")</f>
        <v>0</v>
      </c>
      <c r="X3129" s="22" t="str">
        <f>IFERROR(VLOOKUP(H3129,'字典-系统管理&amp;工段管理'!$A$2:$B$7,2,0),"0")</f>
        <v>0</v>
      </c>
    </row>
    <row r="3130" spans="1:24" x14ac:dyDescent="0.15">
      <c r="A3130" s="19">
        <v>3128</v>
      </c>
      <c r="B3130" s="22" t="s">
        <v>24</v>
      </c>
      <c r="C3130" s="22" t="s">
        <v>94</v>
      </c>
      <c r="D3130" s="22" t="s">
        <v>234</v>
      </c>
      <c r="E3130" s="22" t="s">
        <v>28</v>
      </c>
      <c r="F3130" s="22"/>
      <c r="G3130" s="22"/>
      <c r="H3130" s="22"/>
      <c r="I3130" s="33" t="s">
        <v>2519</v>
      </c>
      <c r="J3130" s="22" t="s">
        <v>33</v>
      </c>
      <c r="K3130" s="38" t="s">
        <v>325</v>
      </c>
      <c r="L3130" s="20">
        <v>1020</v>
      </c>
      <c r="M3130" s="29" t="str">
        <f>O3130&amp;"-"&amp;P3130&amp;"-"&amp;Q3130&amp;"-"&amp;R3130&amp;"-"&amp;S3130&amp;"-"&amp;T3130</f>
        <v>SJ-V-05-000D-XV-1020</v>
      </c>
      <c r="N3130" s="33" t="s">
        <v>2519</v>
      </c>
      <c r="O3130" s="21" t="str">
        <f>IFERROR(VLOOKUP(B3130,'字典-基地管理'!A:B,2,FALSE),"未填")</f>
        <v>SJ</v>
      </c>
      <c r="P3130" s="21" t="str">
        <f>IFERROR(VLOOKUP(C3130,'字典-车间管理'!A:B,2,FALSE),"未填")</f>
        <v>V</v>
      </c>
      <c r="Q3130" s="21" t="str">
        <f>IFERROR(VLOOKUP(D3130,'字典-系统管理&amp;工段管理'!C:D,2,FALSE),"未填")</f>
        <v>05</v>
      </c>
      <c r="R3130" s="22" t="str">
        <f>_xlfn.TEXTJOIN("", TRUE, IF(U3130="0", U3130, ""), IF(V3130="0", V3130, ""), IF(W3130="0", W3130, ""), IF(X3130="0", X3130, ""), IF(U3130&lt;&gt;"0", U3130, ""), IF(V3130&lt;&gt;"0", V3130, ""), IF(W3130&lt;&gt;"0", W3130, ""), IF(X3130&lt;&gt;"0", X3130, ""))</f>
        <v>000D</v>
      </c>
      <c r="S3130" s="21" t="str">
        <f>IFERROR(VLOOKUP(K3130,'字典-设备&amp;仪表管理'!A:B,2,FALSE),"未填")</f>
        <v>XV</v>
      </c>
      <c r="T3130" s="26" t="str">
        <f>IF(L3130="","未填",TEXT(L3130,"0000"))</f>
        <v>1020</v>
      </c>
      <c r="U3130" s="22" t="str">
        <f>IFERROR(VLOOKUP(E3130,'字典-系统管理&amp;工段管理'!$A$2:$B$7,2,0),"0")</f>
        <v>D</v>
      </c>
      <c r="V3130" s="22" t="str">
        <f>IFERROR(VLOOKUP(F3130,'字典-系统管理&amp;工段管理'!$A$2:$B$7,2,0),"0")</f>
        <v>0</v>
      </c>
      <c r="W3130" s="22" t="str">
        <f>IFERROR(VLOOKUP(G3130,'字典-系统管理&amp;工段管理'!$A$2:$B$7,2,0),"0")</f>
        <v>0</v>
      </c>
      <c r="X3130" s="22" t="str">
        <f>IFERROR(VLOOKUP(H3130,'字典-系统管理&amp;工段管理'!$A$2:$B$7,2,0),"0")</f>
        <v>0</v>
      </c>
    </row>
    <row r="3131" spans="1:24" x14ac:dyDescent="0.15">
      <c r="A3131" s="19">
        <v>3129</v>
      </c>
      <c r="B3131" s="22" t="s">
        <v>24</v>
      </c>
      <c r="C3131" s="22" t="s">
        <v>94</v>
      </c>
      <c r="D3131" s="22" t="s">
        <v>234</v>
      </c>
      <c r="E3131" s="22" t="s">
        <v>28</v>
      </c>
      <c r="F3131" s="22"/>
      <c r="G3131" s="22"/>
      <c r="H3131" s="22"/>
      <c r="I3131" s="33" t="s">
        <v>2520</v>
      </c>
      <c r="J3131" s="22" t="s">
        <v>33</v>
      </c>
      <c r="K3131" s="38" t="s">
        <v>325</v>
      </c>
      <c r="L3131" s="20">
        <v>1021</v>
      </c>
      <c r="M3131" s="29" t="str">
        <f>O3131&amp;"-"&amp;P3131&amp;"-"&amp;Q3131&amp;"-"&amp;R3131&amp;"-"&amp;S3131&amp;"-"&amp;T3131</f>
        <v>SJ-V-05-000D-XV-1021</v>
      </c>
      <c r="N3131" s="33" t="s">
        <v>2520</v>
      </c>
      <c r="O3131" s="21" t="str">
        <f>IFERROR(VLOOKUP(B3131,'字典-基地管理'!A:B,2,FALSE),"未填")</f>
        <v>SJ</v>
      </c>
      <c r="P3131" s="21" t="str">
        <f>IFERROR(VLOOKUP(C3131,'字典-车间管理'!A:B,2,FALSE),"未填")</f>
        <v>V</v>
      </c>
      <c r="Q3131" s="21" t="str">
        <f>IFERROR(VLOOKUP(D3131,'字典-系统管理&amp;工段管理'!C:D,2,FALSE),"未填")</f>
        <v>05</v>
      </c>
      <c r="R3131" s="22" t="str">
        <f>_xlfn.TEXTJOIN("", TRUE, IF(U3131="0", U3131, ""), IF(V3131="0", V3131, ""), IF(W3131="0", W3131, ""), IF(X3131="0", X3131, ""), IF(U3131&lt;&gt;"0", U3131, ""), IF(V3131&lt;&gt;"0", V3131, ""), IF(W3131&lt;&gt;"0", W3131, ""), IF(X3131&lt;&gt;"0", X3131, ""))</f>
        <v>000D</v>
      </c>
      <c r="S3131" s="21" t="str">
        <f>IFERROR(VLOOKUP(K3131,'字典-设备&amp;仪表管理'!A:B,2,FALSE),"未填")</f>
        <v>XV</v>
      </c>
      <c r="T3131" s="26" t="str">
        <f>IF(L3131="","未填",TEXT(L3131,"0000"))</f>
        <v>1021</v>
      </c>
      <c r="U3131" s="22" t="str">
        <f>IFERROR(VLOOKUP(E3131,'字典-系统管理&amp;工段管理'!$A$2:$B$7,2,0),"0")</f>
        <v>D</v>
      </c>
      <c r="V3131" s="22" t="str">
        <f>IFERROR(VLOOKUP(F3131,'字典-系统管理&amp;工段管理'!$A$2:$B$7,2,0),"0")</f>
        <v>0</v>
      </c>
      <c r="W3131" s="22" t="str">
        <f>IFERROR(VLOOKUP(G3131,'字典-系统管理&amp;工段管理'!$A$2:$B$7,2,0),"0")</f>
        <v>0</v>
      </c>
      <c r="X3131" s="22" t="str">
        <f>IFERROR(VLOOKUP(H3131,'字典-系统管理&amp;工段管理'!$A$2:$B$7,2,0),"0")</f>
        <v>0</v>
      </c>
    </row>
    <row r="3132" spans="1:24" x14ac:dyDescent="0.15">
      <c r="A3132" s="19">
        <v>3130</v>
      </c>
      <c r="B3132" s="22" t="s">
        <v>24</v>
      </c>
      <c r="C3132" s="22" t="s">
        <v>94</v>
      </c>
      <c r="D3132" s="22" t="s">
        <v>234</v>
      </c>
      <c r="E3132" s="22" t="s">
        <v>28</v>
      </c>
      <c r="F3132" s="22"/>
      <c r="G3132" s="22"/>
      <c r="H3132" s="22"/>
      <c r="I3132" s="33" t="s">
        <v>2521</v>
      </c>
      <c r="J3132" s="22" t="s">
        <v>33</v>
      </c>
      <c r="K3132" s="38" t="s">
        <v>325</v>
      </c>
      <c r="L3132" s="20">
        <v>1022</v>
      </c>
      <c r="M3132" s="29" t="str">
        <f>O3132&amp;"-"&amp;P3132&amp;"-"&amp;Q3132&amp;"-"&amp;R3132&amp;"-"&amp;S3132&amp;"-"&amp;T3132</f>
        <v>SJ-V-05-000D-XV-1022</v>
      </c>
      <c r="N3132" s="33" t="s">
        <v>2521</v>
      </c>
      <c r="O3132" s="21" t="str">
        <f>IFERROR(VLOOKUP(B3132,'字典-基地管理'!A:B,2,FALSE),"未填")</f>
        <v>SJ</v>
      </c>
      <c r="P3132" s="21" t="str">
        <f>IFERROR(VLOOKUP(C3132,'字典-车间管理'!A:B,2,FALSE),"未填")</f>
        <v>V</v>
      </c>
      <c r="Q3132" s="21" t="str">
        <f>IFERROR(VLOOKUP(D3132,'字典-系统管理&amp;工段管理'!C:D,2,FALSE),"未填")</f>
        <v>05</v>
      </c>
      <c r="R3132" s="22" t="str">
        <f>_xlfn.TEXTJOIN("", TRUE, IF(U3132="0", U3132, ""), IF(V3132="0", V3132, ""), IF(W3132="0", W3132, ""), IF(X3132="0", X3132, ""), IF(U3132&lt;&gt;"0", U3132, ""), IF(V3132&lt;&gt;"0", V3132, ""), IF(W3132&lt;&gt;"0", W3132, ""), IF(X3132&lt;&gt;"0", X3132, ""))</f>
        <v>000D</v>
      </c>
      <c r="S3132" s="21" t="str">
        <f>IFERROR(VLOOKUP(K3132,'字典-设备&amp;仪表管理'!A:B,2,FALSE),"未填")</f>
        <v>XV</v>
      </c>
      <c r="T3132" s="26" t="str">
        <f>IF(L3132="","未填",TEXT(L3132,"0000"))</f>
        <v>1022</v>
      </c>
      <c r="U3132" s="22" t="str">
        <f>IFERROR(VLOOKUP(E3132,'字典-系统管理&amp;工段管理'!$A$2:$B$7,2,0),"0")</f>
        <v>D</v>
      </c>
      <c r="V3132" s="22" t="str">
        <f>IFERROR(VLOOKUP(F3132,'字典-系统管理&amp;工段管理'!$A$2:$B$7,2,0),"0")</f>
        <v>0</v>
      </c>
      <c r="W3132" s="22" t="str">
        <f>IFERROR(VLOOKUP(G3132,'字典-系统管理&amp;工段管理'!$A$2:$B$7,2,0),"0")</f>
        <v>0</v>
      </c>
      <c r="X3132" s="22" t="str">
        <f>IFERROR(VLOOKUP(H3132,'字典-系统管理&amp;工段管理'!$A$2:$B$7,2,0),"0")</f>
        <v>0</v>
      </c>
    </row>
    <row r="3133" spans="1:24" x14ac:dyDescent="0.15">
      <c r="A3133" s="19">
        <v>3131</v>
      </c>
      <c r="B3133" s="22" t="s">
        <v>24</v>
      </c>
      <c r="C3133" s="22" t="s">
        <v>94</v>
      </c>
      <c r="D3133" s="22" t="s">
        <v>234</v>
      </c>
      <c r="E3133" s="22" t="s">
        <v>28</v>
      </c>
      <c r="F3133" s="22"/>
      <c r="G3133" s="22"/>
      <c r="H3133" s="22"/>
      <c r="I3133" s="33" t="s">
        <v>2522</v>
      </c>
      <c r="J3133" s="22" t="s">
        <v>33</v>
      </c>
      <c r="K3133" s="38" t="s">
        <v>325</v>
      </c>
      <c r="L3133" s="20">
        <v>1023</v>
      </c>
      <c r="M3133" s="29" t="str">
        <f>O3133&amp;"-"&amp;P3133&amp;"-"&amp;Q3133&amp;"-"&amp;R3133&amp;"-"&amp;S3133&amp;"-"&amp;T3133</f>
        <v>SJ-V-05-000D-XV-1023</v>
      </c>
      <c r="N3133" s="33" t="s">
        <v>2522</v>
      </c>
      <c r="O3133" s="21" t="str">
        <f>IFERROR(VLOOKUP(B3133,'字典-基地管理'!A:B,2,FALSE),"未填")</f>
        <v>SJ</v>
      </c>
      <c r="P3133" s="21" t="str">
        <f>IFERROR(VLOOKUP(C3133,'字典-车间管理'!A:B,2,FALSE),"未填")</f>
        <v>V</v>
      </c>
      <c r="Q3133" s="21" t="str">
        <f>IFERROR(VLOOKUP(D3133,'字典-系统管理&amp;工段管理'!C:D,2,FALSE),"未填")</f>
        <v>05</v>
      </c>
      <c r="R3133" s="22" t="str">
        <f>_xlfn.TEXTJOIN("", TRUE, IF(U3133="0", U3133, ""), IF(V3133="0", V3133, ""), IF(W3133="0", W3133, ""), IF(X3133="0", X3133, ""), IF(U3133&lt;&gt;"0", U3133, ""), IF(V3133&lt;&gt;"0", V3133, ""), IF(W3133&lt;&gt;"0", W3133, ""), IF(X3133&lt;&gt;"0", X3133, ""))</f>
        <v>000D</v>
      </c>
      <c r="S3133" s="21" t="str">
        <f>IFERROR(VLOOKUP(K3133,'字典-设备&amp;仪表管理'!A:B,2,FALSE),"未填")</f>
        <v>XV</v>
      </c>
      <c r="T3133" s="26" t="str">
        <f>IF(L3133="","未填",TEXT(L3133,"0000"))</f>
        <v>1023</v>
      </c>
      <c r="U3133" s="22" t="str">
        <f>IFERROR(VLOOKUP(E3133,'字典-系统管理&amp;工段管理'!$A$2:$B$7,2,0),"0")</f>
        <v>D</v>
      </c>
      <c r="V3133" s="22" t="str">
        <f>IFERROR(VLOOKUP(F3133,'字典-系统管理&amp;工段管理'!$A$2:$B$7,2,0),"0")</f>
        <v>0</v>
      </c>
      <c r="W3133" s="22" t="str">
        <f>IFERROR(VLOOKUP(G3133,'字典-系统管理&amp;工段管理'!$A$2:$B$7,2,0),"0")</f>
        <v>0</v>
      </c>
      <c r="X3133" s="22" t="str">
        <f>IFERROR(VLOOKUP(H3133,'字典-系统管理&amp;工段管理'!$A$2:$B$7,2,0),"0")</f>
        <v>0</v>
      </c>
    </row>
    <row r="3134" spans="1:24" x14ac:dyDescent="0.15">
      <c r="A3134" s="19">
        <v>3132</v>
      </c>
      <c r="B3134" s="22" t="s">
        <v>24</v>
      </c>
      <c r="C3134" s="22" t="s">
        <v>94</v>
      </c>
      <c r="D3134" s="22" t="s">
        <v>234</v>
      </c>
      <c r="E3134" s="22" t="s">
        <v>28</v>
      </c>
      <c r="F3134" s="22"/>
      <c r="G3134" s="22"/>
      <c r="H3134" s="22"/>
      <c r="I3134" s="33" t="s">
        <v>2523</v>
      </c>
      <c r="J3134" s="22" t="s">
        <v>33</v>
      </c>
      <c r="K3134" s="38" t="s">
        <v>325</v>
      </c>
      <c r="L3134" s="20">
        <v>1024</v>
      </c>
      <c r="M3134" s="29" t="str">
        <f>O3134&amp;"-"&amp;P3134&amp;"-"&amp;Q3134&amp;"-"&amp;R3134&amp;"-"&amp;S3134&amp;"-"&amp;T3134</f>
        <v>SJ-V-05-000D-XV-1024</v>
      </c>
      <c r="N3134" s="33" t="s">
        <v>2523</v>
      </c>
      <c r="O3134" s="21" t="str">
        <f>IFERROR(VLOOKUP(B3134,'字典-基地管理'!A:B,2,FALSE),"未填")</f>
        <v>SJ</v>
      </c>
      <c r="P3134" s="21" t="str">
        <f>IFERROR(VLOOKUP(C3134,'字典-车间管理'!A:B,2,FALSE),"未填")</f>
        <v>V</v>
      </c>
      <c r="Q3134" s="21" t="str">
        <f>IFERROR(VLOOKUP(D3134,'字典-系统管理&amp;工段管理'!C:D,2,FALSE),"未填")</f>
        <v>05</v>
      </c>
      <c r="R3134" s="22" t="str">
        <f>_xlfn.TEXTJOIN("", TRUE, IF(U3134="0", U3134, ""), IF(V3134="0", V3134, ""), IF(W3134="0", W3134, ""), IF(X3134="0", X3134, ""), IF(U3134&lt;&gt;"0", U3134, ""), IF(V3134&lt;&gt;"0", V3134, ""), IF(W3134&lt;&gt;"0", W3134, ""), IF(X3134&lt;&gt;"0", X3134, ""))</f>
        <v>000D</v>
      </c>
      <c r="S3134" s="21" t="str">
        <f>IFERROR(VLOOKUP(K3134,'字典-设备&amp;仪表管理'!A:B,2,FALSE),"未填")</f>
        <v>XV</v>
      </c>
      <c r="T3134" s="26" t="str">
        <f>IF(L3134="","未填",TEXT(L3134,"0000"))</f>
        <v>1024</v>
      </c>
      <c r="U3134" s="22" t="str">
        <f>IFERROR(VLOOKUP(E3134,'字典-系统管理&amp;工段管理'!$A$2:$B$7,2,0),"0")</f>
        <v>D</v>
      </c>
      <c r="V3134" s="22" t="str">
        <f>IFERROR(VLOOKUP(F3134,'字典-系统管理&amp;工段管理'!$A$2:$B$7,2,0),"0")</f>
        <v>0</v>
      </c>
      <c r="W3134" s="22" t="str">
        <f>IFERROR(VLOOKUP(G3134,'字典-系统管理&amp;工段管理'!$A$2:$B$7,2,0),"0")</f>
        <v>0</v>
      </c>
      <c r="X3134" s="22" t="str">
        <f>IFERROR(VLOOKUP(H3134,'字典-系统管理&amp;工段管理'!$A$2:$B$7,2,0),"0")</f>
        <v>0</v>
      </c>
    </row>
    <row r="3135" spans="1:24" x14ac:dyDescent="0.15">
      <c r="A3135" s="19">
        <v>3133</v>
      </c>
      <c r="B3135" s="22" t="s">
        <v>24</v>
      </c>
      <c r="C3135" s="22" t="s">
        <v>94</v>
      </c>
      <c r="D3135" s="22" t="s">
        <v>234</v>
      </c>
      <c r="E3135" s="22" t="s">
        <v>28</v>
      </c>
      <c r="F3135" s="22"/>
      <c r="G3135" s="22"/>
      <c r="H3135" s="22"/>
      <c r="I3135" s="33" t="s">
        <v>2524</v>
      </c>
      <c r="J3135" s="22" t="s">
        <v>33</v>
      </c>
      <c r="K3135" s="38" t="s">
        <v>325</v>
      </c>
      <c r="L3135" s="20">
        <v>1025</v>
      </c>
      <c r="M3135" s="29" t="str">
        <f>O3135&amp;"-"&amp;P3135&amp;"-"&amp;Q3135&amp;"-"&amp;R3135&amp;"-"&amp;S3135&amp;"-"&amp;T3135</f>
        <v>SJ-V-05-000D-XV-1025</v>
      </c>
      <c r="N3135" s="33" t="s">
        <v>2524</v>
      </c>
      <c r="O3135" s="21" t="str">
        <f>IFERROR(VLOOKUP(B3135,'字典-基地管理'!A:B,2,FALSE),"未填")</f>
        <v>SJ</v>
      </c>
      <c r="P3135" s="21" t="str">
        <f>IFERROR(VLOOKUP(C3135,'字典-车间管理'!A:B,2,FALSE),"未填")</f>
        <v>V</v>
      </c>
      <c r="Q3135" s="21" t="str">
        <f>IFERROR(VLOOKUP(D3135,'字典-系统管理&amp;工段管理'!C:D,2,FALSE),"未填")</f>
        <v>05</v>
      </c>
      <c r="R3135" s="22" t="str">
        <f>_xlfn.TEXTJOIN("", TRUE, IF(U3135="0", U3135, ""), IF(V3135="0", V3135, ""), IF(W3135="0", W3135, ""), IF(X3135="0", X3135, ""), IF(U3135&lt;&gt;"0", U3135, ""), IF(V3135&lt;&gt;"0", V3135, ""), IF(W3135&lt;&gt;"0", W3135, ""), IF(X3135&lt;&gt;"0", X3135, ""))</f>
        <v>000D</v>
      </c>
      <c r="S3135" s="21" t="str">
        <f>IFERROR(VLOOKUP(K3135,'字典-设备&amp;仪表管理'!A:B,2,FALSE),"未填")</f>
        <v>XV</v>
      </c>
      <c r="T3135" s="26" t="str">
        <f>IF(L3135="","未填",TEXT(L3135,"0000"))</f>
        <v>1025</v>
      </c>
      <c r="U3135" s="22" t="str">
        <f>IFERROR(VLOOKUP(E3135,'字典-系统管理&amp;工段管理'!$A$2:$B$7,2,0),"0")</f>
        <v>D</v>
      </c>
      <c r="V3135" s="22" t="str">
        <f>IFERROR(VLOOKUP(F3135,'字典-系统管理&amp;工段管理'!$A$2:$B$7,2,0),"0")</f>
        <v>0</v>
      </c>
      <c r="W3135" s="22" t="str">
        <f>IFERROR(VLOOKUP(G3135,'字典-系统管理&amp;工段管理'!$A$2:$B$7,2,0),"0")</f>
        <v>0</v>
      </c>
      <c r="X3135" s="22" t="str">
        <f>IFERROR(VLOOKUP(H3135,'字典-系统管理&amp;工段管理'!$A$2:$B$7,2,0),"0")</f>
        <v>0</v>
      </c>
    </row>
    <row r="3136" spans="1:24" x14ac:dyDescent="0.15">
      <c r="A3136" s="19">
        <v>3134</v>
      </c>
      <c r="B3136" s="22" t="s">
        <v>24</v>
      </c>
      <c r="C3136" s="22" t="s">
        <v>94</v>
      </c>
      <c r="D3136" s="22" t="s">
        <v>234</v>
      </c>
      <c r="E3136" s="22" t="s">
        <v>28</v>
      </c>
      <c r="F3136" s="22"/>
      <c r="G3136" s="22"/>
      <c r="H3136" s="22"/>
      <c r="I3136" s="33" t="s">
        <v>2525</v>
      </c>
      <c r="J3136" s="22" t="s">
        <v>33</v>
      </c>
      <c r="K3136" s="38" t="s">
        <v>325</v>
      </c>
      <c r="L3136" s="20">
        <v>1026</v>
      </c>
      <c r="M3136" s="29" t="str">
        <f>O3136&amp;"-"&amp;P3136&amp;"-"&amp;Q3136&amp;"-"&amp;R3136&amp;"-"&amp;S3136&amp;"-"&amp;T3136</f>
        <v>SJ-V-05-000D-XV-1026</v>
      </c>
      <c r="N3136" s="33" t="s">
        <v>2525</v>
      </c>
      <c r="O3136" s="21" t="str">
        <f>IFERROR(VLOOKUP(B3136,'字典-基地管理'!A:B,2,FALSE),"未填")</f>
        <v>SJ</v>
      </c>
      <c r="P3136" s="21" t="str">
        <f>IFERROR(VLOOKUP(C3136,'字典-车间管理'!A:B,2,FALSE),"未填")</f>
        <v>V</v>
      </c>
      <c r="Q3136" s="21" t="str">
        <f>IFERROR(VLOOKUP(D3136,'字典-系统管理&amp;工段管理'!C:D,2,FALSE),"未填")</f>
        <v>05</v>
      </c>
      <c r="R3136" s="22" t="str">
        <f>_xlfn.TEXTJOIN("", TRUE, IF(U3136="0", U3136, ""), IF(V3136="0", V3136, ""), IF(W3136="0", W3136, ""), IF(X3136="0", X3136, ""), IF(U3136&lt;&gt;"0", U3136, ""), IF(V3136&lt;&gt;"0", V3136, ""), IF(W3136&lt;&gt;"0", W3136, ""), IF(X3136&lt;&gt;"0", X3136, ""))</f>
        <v>000D</v>
      </c>
      <c r="S3136" s="21" t="str">
        <f>IFERROR(VLOOKUP(K3136,'字典-设备&amp;仪表管理'!A:B,2,FALSE),"未填")</f>
        <v>XV</v>
      </c>
      <c r="T3136" s="26" t="str">
        <f>IF(L3136="","未填",TEXT(L3136,"0000"))</f>
        <v>1026</v>
      </c>
      <c r="U3136" s="22" t="str">
        <f>IFERROR(VLOOKUP(E3136,'字典-系统管理&amp;工段管理'!$A$2:$B$7,2,0),"0")</f>
        <v>D</v>
      </c>
      <c r="V3136" s="22" t="str">
        <f>IFERROR(VLOOKUP(F3136,'字典-系统管理&amp;工段管理'!$A$2:$B$7,2,0),"0")</f>
        <v>0</v>
      </c>
      <c r="W3136" s="22" t="str">
        <f>IFERROR(VLOOKUP(G3136,'字典-系统管理&amp;工段管理'!$A$2:$B$7,2,0),"0")</f>
        <v>0</v>
      </c>
      <c r="X3136" s="22" t="str">
        <f>IFERROR(VLOOKUP(H3136,'字典-系统管理&amp;工段管理'!$A$2:$B$7,2,0),"0")</f>
        <v>0</v>
      </c>
    </row>
    <row r="3137" spans="1:24" x14ac:dyDescent="0.15">
      <c r="A3137" s="19">
        <v>3135</v>
      </c>
      <c r="B3137" s="22" t="s">
        <v>24</v>
      </c>
      <c r="C3137" s="22" t="s">
        <v>94</v>
      </c>
      <c r="D3137" s="22" t="s">
        <v>234</v>
      </c>
      <c r="E3137" s="22" t="s">
        <v>28</v>
      </c>
      <c r="F3137" s="22"/>
      <c r="G3137" s="22"/>
      <c r="H3137" s="22"/>
      <c r="I3137" s="33" t="s">
        <v>2526</v>
      </c>
      <c r="J3137" s="22" t="s">
        <v>33</v>
      </c>
      <c r="K3137" s="38" t="s">
        <v>325</v>
      </c>
      <c r="L3137" s="20">
        <v>1027</v>
      </c>
      <c r="M3137" s="29" t="str">
        <f>O3137&amp;"-"&amp;P3137&amp;"-"&amp;Q3137&amp;"-"&amp;R3137&amp;"-"&amp;S3137&amp;"-"&amp;T3137</f>
        <v>SJ-V-05-000D-XV-1027</v>
      </c>
      <c r="N3137" s="33" t="s">
        <v>2526</v>
      </c>
      <c r="O3137" s="21" t="str">
        <f>IFERROR(VLOOKUP(B3137,'字典-基地管理'!A:B,2,FALSE),"未填")</f>
        <v>SJ</v>
      </c>
      <c r="P3137" s="21" t="str">
        <f>IFERROR(VLOOKUP(C3137,'字典-车间管理'!A:B,2,FALSE),"未填")</f>
        <v>V</v>
      </c>
      <c r="Q3137" s="21" t="str">
        <f>IFERROR(VLOOKUP(D3137,'字典-系统管理&amp;工段管理'!C:D,2,FALSE),"未填")</f>
        <v>05</v>
      </c>
      <c r="R3137" s="22" t="str">
        <f>_xlfn.TEXTJOIN("", TRUE, IF(U3137="0", U3137, ""), IF(V3137="0", V3137, ""), IF(W3137="0", W3137, ""), IF(X3137="0", X3137, ""), IF(U3137&lt;&gt;"0", U3137, ""), IF(V3137&lt;&gt;"0", V3137, ""), IF(W3137&lt;&gt;"0", W3137, ""), IF(X3137&lt;&gt;"0", X3137, ""))</f>
        <v>000D</v>
      </c>
      <c r="S3137" s="21" t="str">
        <f>IFERROR(VLOOKUP(K3137,'字典-设备&amp;仪表管理'!A:B,2,FALSE),"未填")</f>
        <v>XV</v>
      </c>
      <c r="T3137" s="26" t="str">
        <f>IF(L3137="","未填",TEXT(L3137,"0000"))</f>
        <v>1027</v>
      </c>
      <c r="U3137" s="22" t="str">
        <f>IFERROR(VLOOKUP(E3137,'字典-系统管理&amp;工段管理'!$A$2:$B$7,2,0),"0")</f>
        <v>D</v>
      </c>
      <c r="V3137" s="22" t="str">
        <f>IFERROR(VLOOKUP(F3137,'字典-系统管理&amp;工段管理'!$A$2:$B$7,2,0),"0")</f>
        <v>0</v>
      </c>
      <c r="W3137" s="22" t="str">
        <f>IFERROR(VLOOKUP(G3137,'字典-系统管理&amp;工段管理'!$A$2:$B$7,2,0),"0")</f>
        <v>0</v>
      </c>
      <c r="X3137" s="22" t="str">
        <f>IFERROR(VLOOKUP(H3137,'字典-系统管理&amp;工段管理'!$A$2:$B$7,2,0),"0")</f>
        <v>0</v>
      </c>
    </row>
    <row r="3138" spans="1:24" x14ac:dyDescent="0.15">
      <c r="A3138" s="19">
        <v>3136</v>
      </c>
      <c r="B3138" s="22" t="s">
        <v>24</v>
      </c>
      <c r="C3138" s="22" t="s">
        <v>94</v>
      </c>
      <c r="D3138" s="22" t="s">
        <v>234</v>
      </c>
      <c r="E3138" s="22" t="s">
        <v>28</v>
      </c>
      <c r="F3138" s="22"/>
      <c r="G3138" s="22"/>
      <c r="H3138" s="22"/>
      <c r="I3138" s="33" t="s">
        <v>2527</v>
      </c>
      <c r="J3138" s="22" t="s">
        <v>33</v>
      </c>
      <c r="K3138" s="38" t="s">
        <v>325</v>
      </c>
      <c r="L3138" s="20">
        <v>1028</v>
      </c>
      <c r="M3138" s="29" t="str">
        <f>O3138&amp;"-"&amp;P3138&amp;"-"&amp;Q3138&amp;"-"&amp;R3138&amp;"-"&amp;S3138&amp;"-"&amp;T3138</f>
        <v>SJ-V-05-000D-XV-1028</v>
      </c>
      <c r="N3138" s="33" t="s">
        <v>2527</v>
      </c>
      <c r="O3138" s="21" t="str">
        <f>IFERROR(VLOOKUP(B3138,'字典-基地管理'!A:B,2,FALSE),"未填")</f>
        <v>SJ</v>
      </c>
      <c r="P3138" s="21" t="str">
        <f>IFERROR(VLOOKUP(C3138,'字典-车间管理'!A:B,2,FALSE),"未填")</f>
        <v>V</v>
      </c>
      <c r="Q3138" s="21" t="str">
        <f>IFERROR(VLOOKUP(D3138,'字典-系统管理&amp;工段管理'!C:D,2,FALSE),"未填")</f>
        <v>05</v>
      </c>
      <c r="R3138" s="22" t="str">
        <f>_xlfn.TEXTJOIN("", TRUE, IF(U3138="0", U3138, ""), IF(V3138="0", V3138, ""), IF(W3138="0", W3138, ""), IF(X3138="0", X3138, ""), IF(U3138&lt;&gt;"0", U3138, ""), IF(V3138&lt;&gt;"0", V3138, ""), IF(W3138&lt;&gt;"0", W3138, ""), IF(X3138&lt;&gt;"0", X3138, ""))</f>
        <v>000D</v>
      </c>
      <c r="S3138" s="21" t="str">
        <f>IFERROR(VLOOKUP(K3138,'字典-设备&amp;仪表管理'!A:B,2,FALSE),"未填")</f>
        <v>XV</v>
      </c>
      <c r="T3138" s="26" t="str">
        <f>IF(L3138="","未填",TEXT(L3138,"0000"))</f>
        <v>1028</v>
      </c>
      <c r="U3138" s="22" t="str">
        <f>IFERROR(VLOOKUP(E3138,'字典-系统管理&amp;工段管理'!$A$2:$B$7,2,0),"0")</f>
        <v>D</v>
      </c>
      <c r="V3138" s="22" t="str">
        <f>IFERROR(VLOOKUP(F3138,'字典-系统管理&amp;工段管理'!$A$2:$B$7,2,0),"0")</f>
        <v>0</v>
      </c>
      <c r="W3138" s="22" t="str">
        <f>IFERROR(VLOOKUP(G3138,'字典-系统管理&amp;工段管理'!$A$2:$B$7,2,0),"0")</f>
        <v>0</v>
      </c>
      <c r="X3138" s="22" t="str">
        <f>IFERROR(VLOOKUP(H3138,'字典-系统管理&amp;工段管理'!$A$2:$B$7,2,0),"0")</f>
        <v>0</v>
      </c>
    </row>
    <row r="3139" spans="1:24" x14ac:dyDescent="0.15">
      <c r="A3139" s="19">
        <v>3137</v>
      </c>
      <c r="B3139" s="22" t="s">
        <v>24</v>
      </c>
      <c r="C3139" s="22" t="s">
        <v>94</v>
      </c>
      <c r="D3139" s="22" t="s">
        <v>234</v>
      </c>
      <c r="E3139" s="22" t="s">
        <v>28</v>
      </c>
      <c r="F3139" s="22"/>
      <c r="G3139" s="22"/>
      <c r="H3139" s="22"/>
      <c r="I3139" s="33" t="s">
        <v>2528</v>
      </c>
      <c r="J3139" s="22" t="s">
        <v>33</v>
      </c>
      <c r="K3139" s="38" t="s">
        <v>325</v>
      </c>
      <c r="L3139" s="20">
        <v>1029</v>
      </c>
      <c r="M3139" s="29" t="str">
        <f>O3139&amp;"-"&amp;P3139&amp;"-"&amp;Q3139&amp;"-"&amp;R3139&amp;"-"&amp;S3139&amp;"-"&amp;T3139</f>
        <v>SJ-V-05-000D-XV-1029</v>
      </c>
      <c r="N3139" s="33" t="s">
        <v>2528</v>
      </c>
      <c r="O3139" s="21" t="str">
        <f>IFERROR(VLOOKUP(B3139,'字典-基地管理'!A:B,2,FALSE),"未填")</f>
        <v>SJ</v>
      </c>
      <c r="P3139" s="21" t="str">
        <f>IFERROR(VLOOKUP(C3139,'字典-车间管理'!A:B,2,FALSE),"未填")</f>
        <v>V</v>
      </c>
      <c r="Q3139" s="21" t="str">
        <f>IFERROR(VLOOKUP(D3139,'字典-系统管理&amp;工段管理'!C:D,2,FALSE),"未填")</f>
        <v>05</v>
      </c>
      <c r="R3139" s="22" t="str">
        <f>_xlfn.TEXTJOIN("", TRUE, IF(U3139="0", U3139, ""), IF(V3139="0", V3139, ""), IF(W3139="0", W3139, ""), IF(X3139="0", X3139, ""), IF(U3139&lt;&gt;"0", U3139, ""), IF(V3139&lt;&gt;"0", V3139, ""), IF(W3139&lt;&gt;"0", W3139, ""), IF(X3139&lt;&gt;"0", X3139, ""))</f>
        <v>000D</v>
      </c>
      <c r="S3139" s="21" t="str">
        <f>IFERROR(VLOOKUP(K3139,'字典-设备&amp;仪表管理'!A:B,2,FALSE),"未填")</f>
        <v>XV</v>
      </c>
      <c r="T3139" s="26" t="str">
        <f>IF(L3139="","未填",TEXT(L3139,"0000"))</f>
        <v>1029</v>
      </c>
      <c r="U3139" s="22" t="str">
        <f>IFERROR(VLOOKUP(E3139,'字典-系统管理&amp;工段管理'!$A$2:$B$7,2,0),"0")</f>
        <v>D</v>
      </c>
      <c r="V3139" s="22" t="str">
        <f>IFERROR(VLOOKUP(F3139,'字典-系统管理&amp;工段管理'!$A$2:$B$7,2,0),"0")</f>
        <v>0</v>
      </c>
      <c r="W3139" s="22" t="str">
        <f>IFERROR(VLOOKUP(G3139,'字典-系统管理&amp;工段管理'!$A$2:$B$7,2,0),"0")</f>
        <v>0</v>
      </c>
      <c r="X3139" s="22" t="str">
        <f>IFERROR(VLOOKUP(H3139,'字典-系统管理&amp;工段管理'!$A$2:$B$7,2,0),"0")</f>
        <v>0</v>
      </c>
    </row>
    <row r="3140" spans="1:24" x14ac:dyDescent="0.15">
      <c r="A3140" s="19">
        <v>3138</v>
      </c>
      <c r="B3140" s="22" t="s">
        <v>24</v>
      </c>
      <c r="C3140" s="22" t="s">
        <v>94</v>
      </c>
      <c r="D3140" s="22" t="s">
        <v>234</v>
      </c>
      <c r="E3140" s="22" t="s">
        <v>28</v>
      </c>
      <c r="F3140" s="22"/>
      <c r="G3140" s="22"/>
      <c r="H3140" s="22"/>
      <c r="I3140" s="33" t="s">
        <v>2533</v>
      </c>
      <c r="J3140" s="22" t="s">
        <v>33</v>
      </c>
      <c r="K3140" s="38" t="s">
        <v>325</v>
      </c>
      <c r="L3140" s="20">
        <v>1030</v>
      </c>
      <c r="M3140" s="29" t="str">
        <f>O3140&amp;"-"&amp;P3140&amp;"-"&amp;Q3140&amp;"-"&amp;R3140&amp;"-"&amp;S3140&amp;"-"&amp;T3140</f>
        <v>SJ-V-05-000D-XV-1030</v>
      </c>
      <c r="N3140" s="33" t="s">
        <v>2533</v>
      </c>
      <c r="O3140" s="21" t="str">
        <f>IFERROR(VLOOKUP(B3140,'字典-基地管理'!A:B,2,FALSE),"未填")</f>
        <v>SJ</v>
      </c>
      <c r="P3140" s="21" t="str">
        <f>IFERROR(VLOOKUP(C3140,'字典-车间管理'!A:B,2,FALSE),"未填")</f>
        <v>V</v>
      </c>
      <c r="Q3140" s="21" t="str">
        <f>IFERROR(VLOOKUP(D3140,'字典-系统管理&amp;工段管理'!C:D,2,FALSE),"未填")</f>
        <v>05</v>
      </c>
      <c r="R3140" s="22" t="str">
        <f>_xlfn.TEXTJOIN("", TRUE, IF(U3140="0", U3140, ""), IF(V3140="0", V3140, ""), IF(W3140="0", W3140, ""), IF(X3140="0", X3140, ""), IF(U3140&lt;&gt;"0", U3140, ""), IF(V3140&lt;&gt;"0", V3140, ""), IF(W3140&lt;&gt;"0", W3140, ""), IF(X3140&lt;&gt;"0", X3140, ""))</f>
        <v>000D</v>
      </c>
      <c r="S3140" s="21" t="str">
        <f>IFERROR(VLOOKUP(K3140,'字典-设备&amp;仪表管理'!A:B,2,FALSE),"未填")</f>
        <v>XV</v>
      </c>
      <c r="T3140" s="26" t="str">
        <f>IF(L3140="","未填",TEXT(L3140,"0000"))</f>
        <v>1030</v>
      </c>
      <c r="U3140" s="22" t="str">
        <f>IFERROR(VLOOKUP(E3140,'字典-系统管理&amp;工段管理'!$A$2:$B$7,2,0),"0")</f>
        <v>D</v>
      </c>
      <c r="V3140" s="22" t="str">
        <f>IFERROR(VLOOKUP(F3140,'字典-系统管理&amp;工段管理'!$A$2:$B$7,2,0),"0")</f>
        <v>0</v>
      </c>
      <c r="W3140" s="22" t="str">
        <f>IFERROR(VLOOKUP(G3140,'字典-系统管理&amp;工段管理'!$A$2:$B$7,2,0),"0")</f>
        <v>0</v>
      </c>
      <c r="X3140" s="22" t="str">
        <f>IFERROR(VLOOKUP(H3140,'字典-系统管理&amp;工段管理'!$A$2:$B$7,2,0),"0")</f>
        <v>0</v>
      </c>
    </row>
    <row r="3141" spans="1:24" x14ac:dyDescent="0.15">
      <c r="A3141" s="19">
        <v>3139</v>
      </c>
      <c r="B3141" s="22" t="s">
        <v>24</v>
      </c>
      <c r="C3141" s="22" t="s">
        <v>94</v>
      </c>
      <c r="D3141" s="22" t="s">
        <v>234</v>
      </c>
      <c r="E3141" s="22" t="s">
        <v>28</v>
      </c>
      <c r="F3141" s="22"/>
      <c r="G3141" s="22"/>
      <c r="H3141" s="22"/>
      <c r="I3141" s="33" t="s">
        <v>2537</v>
      </c>
      <c r="J3141" s="22" t="s">
        <v>33</v>
      </c>
      <c r="K3141" s="38" t="s">
        <v>325</v>
      </c>
      <c r="L3141" s="20">
        <v>1031</v>
      </c>
      <c r="M3141" s="29" t="str">
        <f>O3141&amp;"-"&amp;P3141&amp;"-"&amp;Q3141&amp;"-"&amp;R3141&amp;"-"&amp;S3141&amp;"-"&amp;T3141</f>
        <v>SJ-V-05-000D-XV-1031</v>
      </c>
      <c r="N3141" s="33" t="s">
        <v>2537</v>
      </c>
      <c r="O3141" s="21" t="str">
        <f>IFERROR(VLOOKUP(B3141,'字典-基地管理'!A:B,2,FALSE),"未填")</f>
        <v>SJ</v>
      </c>
      <c r="P3141" s="21" t="str">
        <f>IFERROR(VLOOKUP(C3141,'字典-车间管理'!A:B,2,FALSE),"未填")</f>
        <v>V</v>
      </c>
      <c r="Q3141" s="21" t="str">
        <f>IFERROR(VLOOKUP(D3141,'字典-系统管理&amp;工段管理'!C:D,2,FALSE),"未填")</f>
        <v>05</v>
      </c>
      <c r="R3141" s="22" t="str">
        <f>_xlfn.TEXTJOIN("", TRUE, IF(U3141="0", U3141, ""), IF(V3141="0", V3141, ""), IF(W3141="0", W3141, ""), IF(X3141="0", X3141, ""), IF(U3141&lt;&gt;"0", U3141, ""), IF(V3141&lt;&gt;"0", V3141, ""), IF(W3141&lt;&gt;"0", W3141, ""), IF(X3141&lt;&gt;"0", X3141, ""))</f>
        <v>000D</v>
      </c>
      <c r="S3141" s="21" t="str">
        <f>IFERROR(VLOOKUP(K3141,'字典-设备&amp;仪表管理'!A:B,2,FALSE),"未填")</f>
        <v>XV</v>
      </c>
      <c r="T3141" s="26" t="str">
        <f>IF(L3141="","未填",TEXT(L3141,"0000"))</f>
        <v>1031</v>
      </c>
      <c r="U3141" s="22" t="str">
        <f>IFERROR(VLOOKUP(E3141,'字典-系统管理&amp;工段管理'!$A$2:$B$7,2,0),"0")</f>
        <v>D</v>
      </c>
      <c r="V3141" s="22" t="str">
        <f>IFERROR(VLOOKUP(F3141,'字典-系统管理&amp;工段管理'!$A$2:$B$7,2,0),"0")</f>
        <v>0</v>
      </c>
      <c r="W3141" s="22" t="str">
        <f>IFERROR(VLOOKUP(G3141,'字典-系统管理&amp;工段管理'!$A$2:$B$7,2,0),"0")</f>
        <v>0</v>
      </c>
      <c r="X3141" s="22" t="str">
        <f>IFERROR(VLOOKUP(H3141,'字典-系统管理&amp;工段管理'!$A$2:$B$7,2,0),"0")</f>
        <v>0</v>
      </c>
    </row>
    <row r="3142" spans="1:24" x14ac:dyDescent="0.15">
      <c r="A3142" s="19">
        <v>3140</v>
      </c>
      <c r="B3142" s="22" t="s">
        <v>24</v>
      </c>
      <c r="C3142" s="22" t="s">
        <v>94</v>
      </c>
      <c r="D3142" s="22" t="s">
        <v>234</v>
      </c>
      <c r="E3142" s="22" t="s">
        <v>28</v>
      </c>
      <c r="F3142" s="22"/>
      <c r="G3142" s="22"/>
      <c r="H3142" s="22"/>
      <c r="I3142" s="33" t="s">
        <v>2541</v>
      </c>
      <c r="J3142" s="22" t="s">
        <v>33</v>
      </c>
      <c r="K3142" s="38" t="s">
        <v>325</v>
      </c>
      <c r="L3142" s="20">
        <v>1032</v>
      </c>
      <c r="M3142" s="29" t="str">
        <f>O3142&amp;"-"&amp;P3142&amp;"-"&amp;Q3142&amp;"-"&amp;R3142&amp;"-"&amp;S3142&amp;"-"&amp;T3142</f>
        <v>SJ-V-05-000D-XV-1032</v>
      </c>
      <c r="N3142" s="33" t="s">
        <v>2541</v>
      </c>
      <c r="O3142" s="21" t="str">
        <f>IFERROR(VLOOKUP(B3142,'字典-基地管理'!A:B,2,FALSE),"未填")</f>
        <v>SJ</v>
      </c>
      <c r="P3142" s="21" t="str">
        <f>IFERROR(VLOOKUP(C3142,'字典-车间管理'!A:B,2,FALSE),"未填")</f>
        <v>V</v>
      </c>
      <c r="Q3142" s="21" t="str">
        <f>IFERROR(VLOOKUP(D3142,'字典-系统管理&amp;工段管理'!C:D,2,FALSE),"未填")</f>
        <v>05</v>
      </c>
      <c r="R3142" s="22" t="str">
        <f>_xlfn.TEXTJOIN("", TRUE, IF(U3142="0", U3142, ""), IF(V3142="0", V3142, ""), IF(W3142="0", W3142, ""), IF(X3142="0", X3142, ""), IF(U3142&lt;&gt;"0", U3142, ""), IF(V3142&lt;&gt;"0", V3142, ""), IF(W3142&lt;&gt;"0", W3142, ""), IF(X3142&lt;&gt;"0", X3142, ""))</f>
        <v>000D</v>
      </c>
      <c r="S3142" s="21" t="str">
        <f>IFERROR(VLOOKUP(K3142,'字典-设备&amp;仪表管理'!A:B,2,FALSE),"未填")</f>
        <v>XV</v>
      </c>
      <c r="T3142" s="26" t="str">
        <f>IF(L3142="","未填",TEXT(L3142,"0000"))</f>
        <v>1032</v>
      </c>
      <c r="U3142" s="22" t="str">
        <f>IFERROR(VLOOKUP(E3142,'字典-系统管理&amp;工段管理'!$A$2:$B$7,2,0),"0")</f>
        <v>D</v>
      </c>
      <c r="V3142" s="22" t="str">
        <f>IFERROR(VLOOKUP(F3142,'字典-系统管理&amp;工段管理'!$A$2:$B$7,2,0),"0")</f>
        <v>0</v>
      </c>
      <c r="W3142" s="22" t="str">
        <f>IFERROR(VLOOKUP(G3142,'字典-系统管理&amp;工段管理'!$A$2:$B$7,2,0),"0")</f>
        <v>0</v>
      </c>
      <c r="X3142" s="22" t="str">
        <f>IFERROR(VLOOKUP(H3142,'字典-系统管理&amp;工段管理'!$A$2:$B$7,2,0),"0")</f>
        <v>0</v>
      </c>
    </row>
    <row r="3143" spans="1:24" x14ac:dyDescent="0.15">
      <c r="A3143" s="19">
        <v>3141</v>
      </c>
      <c r="B3143" s="22" t="s">
        <v>24</v>
      </c>
      <c r="C3143" s="22" t="s">
        <v>94</v>
      </c>
      <c r="D3143" s="22" t="s">
        <v>234</v>
      </c>
      <c r="E3143" s="22" t="s">
        <v>28</v>
      </c>
      <c r="F3143" s="22"/>
      <c r="G3143" s="22"/>
      <c r="H3143" s="22"/>
      <c r="I3143" s="33" t="s">
        <v>2545</v>
      </c>
      <c r="J3143" s="22" t="s">
        <v>33</v>
      </c>
      <c r="K3143" s="38" t="s">
        <v>325</v>
      </c>
      <c r="L3143" s="20">
        <v>1033</v>
      </c>
      <c r="M3143" s="29" t="str">
        <f>O3143&amp;"-"&amp;P3143&amp;"-"&amp;Q3143&amp;"-"&amp;R3143&amp;"-"&amp;S3143&amp;"-"&amp;T3143</f>
        <v>SJ-V-05-000D-XV-1033</v>
      </c>
      <c r="N3143" s="33" t="s">
        <v>2545</v>
      </c>
      <c r="O3143" s="21" t="str">
        <f>IFERROR(VLOOKUP(B3143,'字典-基地管理'!A:B,2,FALSE),"未填")</f>
        <v>SJ</v>
      </c>
      <c r="P3143" s="21" t="str">
        <f>IFERROR(VLOOKUP(C3143,'字典-车间管理'!A:B,2,FALSE),"未填")</f>
        <v>V</v>
      </c>
      <c r="Q3143" s="21" t="str">
        <f>IFERROR(VLOOKUP(D3143,'字典-系统管理&amp;工段管理'!C:D,2,FALSE),"未填")</f>
        <v>05</v>
      </c>
      <c r="R3143" s="22" t="str">
        <f>_xlfn.TEXTJOIN("", TRUE, IF(U3143="0", U3143, ""), IF(V3143="0", V3143, ""), IF(W3143="0", W3143, ""), IF(X3143="0", X3143, ""), IF(U3143&lt;&gt;"0", U3143, ""), IF(V3143&lt;&gt;"0", V3143, ""), IF(W3143&lt;&gt;"0", W3143, ""), IF(X3143&lt;&gt;"0", X3143, ""))</f>
        <v>000D</v>
      </c>
      <c r="S3143" s="21" t="str">
        <f>IFERROR(VLOOKUP(K3143,'字典-设备&amp;仪表管理'!A:B,2,FALSE),"未填")</f>
        <v>XV</v>
      </c>
      <c r="T3143" s="26" t="str">
        <f>IF(L3143="","未填",TEXT(L3143,"0000"))</f>
        <v>1033</v>
      </c>
      <c r="U3143" s="22" t="str">
        <f>IFERROR(VLOOKUP(E3143,'字典-系统管理&amp;工段管理'!$A$2:$B$7,2,0),"0")</f>
        <v>D</v>
      </c>
      <c r="V3143" s="22" t="str">
        <f>IFERROR(VLOOKUP(F3143,'字典-系统管理&amp;工段管理'!$A$2:$B$7,2,0),"0")</f>
        <v>0</v>
      </c>
      <c r="W3143" s="22" t="str">
        <f>IFERROR(VLOOKUP(G3143,'字典-系统管理&amp;工段管理'!$A$2:$B$7,2,0),"0")</f>
        <v>0</v>
      </c>
      <c r="X3143" s="22" t="str">
        <f>IFERROR(VLOOKUP(H3143,'字典-系统管理&amp;工段管理'!$A$2:$B$7,2,0),"0")</f>
        <v>0</v>
      </c>
    </row>
    <row r="3144" spans="1:24" x14ac:dyDescent="0.15">
      <c r="A3144" s="19">
        <v>3142</v>
      </c>
      <c r="B3144" s="22" t="s">
        <v>24</v>
      </c>
      <c r="C3144" s="22" t="s">
        <v>94</v>
      </c>
      <c r="D3144" s="22" t="s">
        <v>234</v>
      </c>
      <c r="E3144" s="22" t="s">
        <v>28</v>
      </c>
      <c r="F3144" s="22"/>
      <c r="G3144" s="22"/>
      <c r="H3144" s="22"/>
      <c r="I3144" s="33" t="s">
        <v>2549</v>
      </c>
      <c r="J3144" s="22" t="s">
        <v>33</v>
      </c>
      <c r="K3144" s="38" t="s">
        <v>325</v>
      </c>
      <c r="L3144" s="20">
        <v>1034</v>
      </c>
      <c r="M3144" s="29" t="str">
        <f>O3144&amp;"-"&amp;P3144&amp;"-"&amp;Q3144&amp;"-"&amp;R3144&amp;"-"&amp;S3144&amp;"-"&amp;T3144</f>
        <v>SJ-V-05-000D-XV-1034</v>
      </c>
      <c r="N3144" s="33" t="s">
        <v>2549</v>
      </c>
      <c r="O3144" s="21" t="str">
        <f>IFERROR(VLOOKUP(B3144,'字典-基地管理'!A:B,2,FALSE),"未填")</f>
        <v>SJ</v>
      </c>
      <c r="P3144" s="21" t="str">
        <f>IFERROR(VLOOKUP(C3144,'字典-车间管理'!A:B,2,FALSE),"未填")</f>
        <v>V</v>
      </c>
      <c r="Q3144" s="21" t="str">
        <f>IFERROR(VLOOKUP(D3144,'字典-系统管理&amp;工段管理'!C:D,2,FALSE),"未填")</f>
        <v>05</v>
      </c>
      <c r="R3144" s="22" t="str">
        <f>_xlfn.TEXTJOIN("", TRUE, IF(U3144="0", U3144, ""), IF(V3144="0", V3144, ""), IF(W3144="0", W3144, ""), IF(X3144="0", X3144, ""), IF(U3144&lt;&gt;"0", U3144, ""), IF(V3144&lt;&gt;"0", V3144, ""), IF(W3144&lt;&gt;"0", W3144, ""), IF(X3144&lt;&gt;"0", X3144, ""))</f>
        <v>000D</v>
      </c>
      <c r="S3144" s="21" t="str">
        <f>IFERROR(VLOOKUP(K3144,'字典-设备&amp;仪表管理'!A:B,2,FALSE),"未填")</f>
        <v>XV</v>
      </c>
      <c r="T3144" s="26" t="str">
        <f>IF(L3144="","未填",TEXT(L3144,"0000"))</f>
        <v>1034</v>
      </c>
      <c r="U3144" s="22" t="str">
        <f>IFERROR(VLOOKUP(E3144,'字典-系统管理&amp;工段管理'!$A$2:$B$7,2,0),"0")</f>
        <v>D</v>
      </c>
      <c r="V3144" s="22" t="str">
        <f>IFERROR(VLOOKUP(F3144,'字典-系统管理&amp;工段管理'!$A$2:$B$7,2,0),"0")</f>
        <v>0</v>
      </c>
      <c r="W3144" s="22" t="str">
        <f>IFERROR(VLOOKUP(G3144,'字典-系统管理&amp;工段管理'!$A$2:$B$7,2,0),"0")</f>
        <v>0</v>
      </c>
      <c r="X3144" s="22" t="str">
        <f>IFERROR(VLOOKUP(H3144,'字典-系统管理&amp;工段管理'!$A$2:$B$7,2,0),"0")</f>
        <v>0</v>
      </c>
    </row>
    <row r="3145" spans="1:24" x14ac:dyDescent="0.15">
      <c r="A3145" s="19">
        <v>3143</v>
      </c>
      <c r="B3145" s="22" t="s">
        <v>24</v>
      </c>
      <c r="C3145" s="22" t="s">
        <v>94</v>
      </c>
      <c r="D3145" s="22" t="s">
        <v>234</v>
      </c>
      <c r="E3145" s="22" t="s">
        <v>28</v>
      </c>
      <c r="F3145" s="22"/>
      <c r="G3145" s="22"/>
      <c r="H3145" s="22"/>
      <c r="I3145" s="33" t="s">
        <v>2553</v>
      </c>
      <c r="J3145" s="22" t="s">
        <v>33</v>
      </c>
      <c r="K3145" s="38" t="s">
        <v>325</v>
      </c>
      <c r="L3145" s="20">
        <v>1035</v>
      </c>
      <c r="M3145" s="29" t="str">
        <f>O3145&amp;"-"&amp;P3145&amp;"-"&amp;Q3145&amp;"-"&amp;R3145&amp;"-"&amp;S3145&amp;"-"&amp;T3145</f>
        <v>SJ-V-05-000D-XV-1035</v>
      </c>
      <c r="N3145" s="33" t="s">
        <v>2553</v>
      </c>
      <c r="O3145" s="21" t="str">
        <f>IFERROR(VLOOKUP(B3145,'字典-基地管理'!A:B,2,FALSE),"未填")</f>
        <v>SJ</v>
      </c>
      <c r="P3145" s="21" t="str">
        <f>IFERROR(VLOOKUP(C3145,'字典-车间管理'!A:B,2,FALSE),"未填")</f>
        <v>V</v>
      </c>
      <c r="Q3145" s="21" t="str">
        <f>IFERROR(VLOOKUP(D3145,'字典-系统管理&amp;工段管理'!C:D,2,FALSE),"未填")</f>
        <v>05</v>
      </c>
      <c r="R3145" s="22" t="str">
        <f>_xlfn.TEXTJOIN("", TRUE, IF(U3145="0", U3145, ""), IF(V3145="0", V3145, ""), IF(W3145="0", W3145, ""), IF(X3145="0", X3145, ""), IF(U3145&lt;&gt;"0", U3145, ""), IF(V3145&lt;&gt;"0", V3145, ""), IF(W3145&lt;&gt;"0", W3145, ""), IF(X3145&lt;&gt;"0", X3145, ""))</f>
        <v>000D</v>
      </c>
      <c r="S3145" s="21" t="str">
        <f>IFERROR(VLOOKUP(K3145,'字典-设备&amp;仪表管理'!A:B,2,FALSE),"未填")</f>
        <v>XV</v>
      </c>
      <c r="T3145" s="26" t="str">
        <f>IF(L3145="","未填",TEXT(L3145,"0000"))</f>
        <v>1035</v>
      </c>
      <c r="U3145" s="22" t="str">
        <f>IFERROR(VLOOKUP(E3145,'字典-系统管理&amp;工段管理'!$A$2:$B$7,2,0),"0")</f>
        <v>D</v>
      </c>
      <c r="V3145" s="22" t="str">
        <f>IFERROR(VLOOKUP(F3145,'字典-系统管理&amp;工段管理'!$A$2:$B$7,2,0),"0")</f>
        <v>0</v>
      </c>
      <c r="W3145" s="22" t="str">
        <f>IFERROR(VLOOKUP(G3145,'字典-系统管理&amp;工段管理'!$A$2:$B$7,2,0),"0")</f>
        <v>0</v>
      </c>
      <c r="X3145" s="22" t="str">
        <f>IFERROR(VLOOKUP(H3145,'字典-系统管理&amp;工段管理'!$A$2:$B$7,2,0),"0")</f>
        <v>0</v>
      </c>
    </row>
    <row r="3146" spans="1:24" x14ac:dyDescent="0.15">
      <c r="A3146" s="19">
        <v>3144</v>
      </c>
      <c r="B3146" s="22" t="s">
        <v>24</v>
      </c>
      <c r="C3146" s="22" t="s">
        <v>94</v>
      </c>
      <c r="D3146" s="22" t="s">
        <v>234</v>
      </c>
      <c r="E3146" s="22" t="s">
        <v>28</v>
      </c>
      <c r="F3146" s="22"/>
      <c r="G3146" s="22"/>
      <c r="H3146" s="22"/>
      <c r="I3146" s="33" t="s">
        <v>2557</v>
      </c>
      <c r="J3146" s="22" t="s">
        <v>33</v>
      </c>
      <c r="K3146" s="38" t="s">
        <v>325</v>
      </c>
      <c r="L3146" s="20">
        <v>1036</v>
      </c>
      <c r="M3146" s="29" t="str">
        <f>O3146&amp;"-"&amp;P3146&amp;"-"&amp;Q3146&amp;"-"&amp;R3146&amp;"-"&amp;S3146&amp;"-"&amp;T3146</f>
        <v>SJ-V-05-000D-XV-1036</v>
      </c>
      <c r="N3146" s="33" t="s">
        <v>2557</v>
      </c>
      <c r="O3146" s="21" t="str">
        <f>IFERROR(VLOOKUP(B3146,'字典-基地管理'!A:B,2,FALSE),"未填")</f>
        <v>SJ</v>
      </c>
      <c r="P3146" s="21" t="str">
        <f>IFERROR(VLOOKUP(C3146,'字典-车间管理'!A:B,2,FALSE),"未填")</f>
        <v>V</v>
      </c>
      <c r="Q3146" s="21" t="str">
        <f>IFERROR(VLOOKUP(D3146,'字典-系统管理&amp;工段管理'!C:D,2,FALSE),"未填")</f>
        <v>05</v>
      </c>
      <c r="R3146" s="22" t="str">
        <f>_xlfn.TEXTJOIN("", TRUE, IF(U3146="0", U3146, ""), IF(V3146="0", V3146, ""), IF(W3146="0", W3146, ""), IF(X3146="0", X3146, ""), IF(U3146&lt;&gt;"0", U3146, ""), IF(V3146&lt;&gt;"0", V3146, ""), IF(W3146&lt;&gt;"0", W3146, ""), IF(X3146&lt;&gt;"0", X3146, ""))</f>
        <v>000D</v>
      </c>
      <c r="S3146" s="21" t="str">
        <f>IFERROR(VLOOKUP(K3146,'字典-设备&amp;仪表管理'!A:B,2,FALSE),"未填")</f>
        <v>XV</v>
      </c>
      <c r="T3146" s="26" t="str">
        <f>IF(L3146="","未填",TEXT(L3146,"0000"))</f>
        <v>1036</v>
      </c>
      <c r="U3146" s="22" t="str">
        <f>IFERROR(VLOOKUP(E3146,'字典-系统管理&amp;工段管理'!$A$2:$B$7,2,0),"0")</f>
        <v>D</v>
      </c>
      <c r="V3146" s="22" t="str">
        <f>IFERROR(VLOOKUP(F3146,'字典-系统管理&amp;工段管理'!$A$2:$B$7,2,0),"0")</f>
        <v>0</v>
      </c>
      <c r="W3146" s="22" t="str">
        <f>IFERROR(VLOOKUP(G3146,'字典-系统管理&amp;工段管理'!$A$2:$B$7,2,0),"0")</f>
        <v>0</v>
      </c>
      <c r="X3146" s="22" t="str">
        <f>IFERROR(VLOOKUP(H3146,'字典-系统管理&amp;工段管理'!$A$2:$B$7,2,0),"0")</f>
        <v>0</v>
      </c>
    </row>
    <row r="3147" spans="1:24" x14ac:dyDescent="0.15">
      <c r="A3147" s="19">
        <v>3145</v>
      </c>
      <c r="B3147" s="22" t="s">
        <v>24</v>
      </c>
      <c r="C3147" s="22" t="s">
        <v>94</v>
      </c>
      <c r="D3147" s="22" t="s">
        <v>234</v>
      </c>
      <c r="E3147" s="22" t="s">
        <v>28</v>
      </c>
      <c r="F3147" s="22"/>
      <c r="G3147" s="22"/>
      <c r="H3147" s="22"/>
      <c r="I3147" s="33" t="s">
        <v>2561</v>
      </c>
      <c r="J3147" s="22" t="s">
        <v>33</v>
      </c>
      <c r="K3147" s="38" t="s">
        <v>325</v>
      </c>
      <c r="L3147" s="20">
        <v>1037</v>
      </c>
      <c r="M3147" s="29" t="str">
        <f>O3147&amp;"-"&amp;P3147&amp;"-"&amp;Q3147&amp;"-"&amp;R3147&amp;"-"&amp;S3147&amp;"-"&amp;T3147</f>
        <v>SJ-V-05-000D-XV-1037</v>
      </c>
      <c r="N3147" s="33" t="s">
        <v>2561</v>
      </c>
      <c r="O3147" s="21" t="str">
        <f>IFERROR(VLOOKUP(B3147,'字典-基地管理'!A:B,2,FALSE),"未填")</f>
        <v>SJ</v>
      </c>
      <c r="P3147" s="21" t="str">
        <f>IFERROR(VLOOKUP(C3147,'字典-车间管理'!A:B,2,FALSE),"未填")</f>
        <v>V</v>
      </c>
      <c r="Q3147" s="21" t="str">
        <f>IFERROR(VLOOKUP(D3147,'字典-系统管理&amp;工段管理'!C:D,2,FALSE),"未填")</f>
        <v>05</v>
      </c>
      <c r="R3147" s="22" t="str">
        <f>_xlfn.TEXTJOIN("", TRUE, IF(U3147="0", U3147, ""), IF(V3147="0", V3147, ""), IF(W3147="0", W3147, ""), IF(X3147="0", X3147, ""), IF(U3147&lt;&gt;"0", U3147, ""), IF(V3147&lt;&gt;"0", V3147, ""), IF(W3147&lt;&gt;"0", W3147, ""), IF(X3147&lt;&gt;"0", X3147, ""))</f>
        <v>000D</v>
      </c>
      <c r="S3147" s="21" t="str">
        <f>IFERROR(VLOOKUP(K3147,'字典-设备&amp;仪表管理'!A:B,2,FALSE),"未填")</f>
        <v>XV</v>
      </c>
      <c r="T3147" s="26" t="str">
        <f>IF(L3147="","未填",TEXT(L3147,"0000"))</f>
        <v>1037</v>
      </c>
      <c r="U3147" s="22" t="str">
        <f>IFERROR(VLOOKUP(E3147,'字典-系统管理&amp;工段管理'!$A$2:$B$7,2,0),"0")</f>
        <v>D</v>
      </c>
      <c r="V3147" s="22" t="str">
        <f>IFERROR(VLOOKUP(F3147,'字典-系统管理&amp;工段管理'!$A$2:$B$7,2,0),"0")</f>
        <v>0</v>
      </c>
      <c r="W3147" s="22" t="str">
        <f>IFERROR(VLOOKUP(G3147,'字典-系统管理&amp;工段管理'!$A$2:$B$7,2,0),"0")</f>
        <v>0</v>
      </c>
      <c r="X3147" s="22" t="str">
        <f>IFERROR(VLOOKUP(H3147,'字典-系统管理&amp;工段管理'!$A$2:$B$7,2,0),"0")</f>
        <v>0</v>
      </c>
    </row>
    <row r="3148" spans="1:24" x14ac:dyDescent="0.15">
      <c r="A3148" s="19">
        <v>3146</v>
      </c>
      <c r="B3148" s="22" t="s">
        <v>24</v>
      </c>
      <c r="C3148" s="22" t="s">
        <v>94</v>
      </c>
      <c r="D3148" s="22" t="s">
        <v>234</v>
      </c>
      <c r="E3148" s="22" t="s">
        <v>28</v>
      </c>
      <c r="F3148" s="22"/>
      <c r="G3148" s="22"/>
      <c r="H3148" s="22"/>
      <c r="I3148" s="33" t="s">
        <v>2565</v>
      </c>
      <c r="J3148" s="22" t="s">
        <v>33</v>
      </c>
      <c r="K3148" s="38" t="s">
        <v>325</v>
      </c>
      <c r="L3148" s="20">
        <v>1038</v>
      </c>
      <c r="M3148" s="29" t="str">
        <f>O3148&amp;"-"&amp;P3148&amp;"-"&amp;Q3148&amp;"-"&amp;R3148&amp;"-"&amp;S3148&amp;"-"&amp;T3148</f>
        <v>SJ-V-05-000D-XV-1038</v>
      </c>
      <c r="N3148" s="33" t="s">
        <v>2565</v>
      </c>
      <c r="O3148" s="21" t="str">
        <f>IFERROR(VLOOKUP(B3148,'字典-基地管理'!A:B,2,FALSE),"未填")</f>
        <v>SJ</v>
      </c>
      <c r="P3148" s="21" t="str">
        <f>IFERROR(VLOOKUP(C3148,'字典-车间管理'!A:B,2,FALSE),"未填")</f>
        <v>V</v>
      </c>
      <c r="Q3148" s="21" t="str">
        <f>IFERROR(VLOOKUP(D3148,'字典-系统管理&amp;工段管理'!C:D,2,FALSE),"未填")</f>
        <v>05</v>
      </c>
      <c r="R3148" s="22" t="str">
        <f>_xlfn.TEXTJOIN("", TRUE, IF(U3148="0", U3148, ""), IF(V3148="0", V3148, ""), IF(W3148="0", W3148, ""), IF(X3148="0", X3148, ""), IF(U3148&lt;&gt;"0", U3148, ""), IF(V3148&lt;&gt;"0", V3148, ""), IF(W3148&lt;&gt;"0", W3148, ""), IF(X3148&lt;&gt;"0", X3148, ""))</f>
        <v>000D</v>
      </c>
      <c r="S3148" s="21" t="str">
        <f>IFERROR(VLOOKUP(K3148,'字典-设备&amp;仪表管理'!A:B,2,FALSE),"未填")</f>
        <v>XV</v>
      </c>
      <c r="T3148" s="26" t="str">
        <f>IF(L3148="","未填",TEXT(L3148,"0000"))</f>
        <v>1038</v>
      </c>
      <c r="U3148" s="22" t="str">
        <f>IFERROR(VLOOKUP(E3148,'字典-系统管理&amp;工段管理'!$A$2:$B$7,2,0),"0")</f>
        <v>D</v>
      </c>
      <c r="V3148" s="22" t="str">
        <f>IFERROR(VLOOKUP(F3148,'字典-系统管理&amp;工段管理'!$A$2:$B$7,2,0),"0")</f>
        <v>0</v>
      </c>
      <c r="W3148" s="22" t="str">
        <f>IFERROR(VLOOKUP(G3148,'字典-系统管理&amp;工段管理'!$A$2:$B$7,2,0),"0")</f>
        <v>0</v>
      </c>
      <c r="X3148" s="22" t="str">
        <f>IFERROR(VLOOKUP(H3148,'字典-系统管理&amp;工段管理'!$A$2:$B$7,2,0),"0")</f>
        <v>0</v>
      </c>
    </row>
    <row r="3149" spans="1:24" x14ac:dyDescent="0.15">
      <c r="A3149" s="19">
        <v>3147</v>
      </c>
      <c r="B3149" s="22" t="s">
        <v>24</v>
      </c>
      <c r="C3149" s="22" t="s">
        <v>94</v>
      </c>
      <c r="D3149" s="22" t="s">
        <v>234</v>
      </c>
      <c r="E3149" s="22" t="s">
        <v>28</v>
      </c>
      <c r="F3149" s="22"/>
      <c r="G3149" s="22"/>
      <c r="H3149" s="22"/>
      <c r="I3149" s="33" t="s">
        <v>2566</v>
      </c>
      <c r="J3149" s="22" t="s">
        <v>33</v>
      </c>
      <c r="K3149" s="38" t="s">
        <v>325</v>
      </c>
      <c r="L3149" s="20">
        <v>1039</v>
      </c>
      <c r="M3149" s="29" t="str">
        <f>O3149&amp;"-"&amp;P3149&amp;"-"&amp;Q3149&amp;"-"&amp;R3149&amp;"-"&amp;S3149&amp;"-"&amp;T3149</f>
        <v>SJ-V-05-000D-XV-1039</v>
      </c>
      <c r="N3149" s="33" t="s">
        <v>2566</v>
      </c>
      <c r="O3149" s="21" t="str">
        <f>IFERROR(VLOOKUP(B3149,'字典-基地管理'!A:B,2,FALSE),"未填")</f>
        <v>SJ</v>
      </c>
      <c r="P3149" s="21" t="str">
        <f>IFERROR(VLOOKUP(C3149,'字典-车间管理'!A:B,2,FALSE),"未填")</f>
        <v>V</v>
      </c>
      <c r="Q3149" s="21" t="str">
        <f>IFERROR(VLOOKUP(D3149,'字典-系统管理&amp;工段管理'!C:D,2,FALSE),"未填")</f>
        <v>05</v>
      </c>
      <c r="R3149" s="22" t="str">
        <f>_xlfn.TEXTJOIN("", TRUE, IF(U3149="0", U3149, ""), IF(V3149="0", V3149, ""), IF(W3149="0", W3149, ""), IF(X3149="0", X3149, ""), IF(U3149&lt;&gt;"0", U3149, ""), IF(V3149&lt;&gt;"0", V3149, ""), IF(W3149&lt;&gt;"0", W3149, ""), IF(X3149&lt;&gt;"0", X3149, ""))</f>
        <v>000D</v>
      </c>
      <c r="S3149" s="21" t="str">
        <f>IFERROR(VLOOKUP(K3149,'字典-设备&amp;仪表管理'!A:B,2,FALSE),"未填")</f>
        <v>XV</v>
      </c>
      <c r="T3149" s="26" t="str">
        <f>IF(L3149="","未填",TEXT(L3149,"0000"))</f>
        <v>1039</v>
      </c>
      <c r="U3149" s="22" t="str">
        <f>IFERROR(VLOOKUP(E3149,'字典-系统管理&amp;工段管理'!$A$2:$B$7,2,0),"0")</f>
        <v>D</v>
      </c>
      <c r="V3149" s="22" t="str">
        <f>IFERROR(VLOOKUP(F3149,'字典-系统管理&amp;工段管理'!$A$2:$B$7,2,0),"0")</f>
        <v>0</v>
      </c>
      <c r="W3149" s="22" t="str">
        <f>IFERROR(VLOOKUP(G3149,'字典-系统管理&amp;工段管理'!$A$2:$B$7,2,0),"0")</f>
        <v>0</v>
      </c>
      <c r="X3149" s="22" t="str">
        <f>IFERROR(VLOOKUP(H3149,'字典-系统管理&amp;工段管理'!$A$2:$B$7,2,0),"0")</f>
        <v>0</v>
      </c>
    </row>
    <row r="3150" spans="1:24" x14ac:dyDescent="0.15">
      <c r="A3150" s="19">
        <v>3148</v>
      </c>
      <c r="B3150" s="22" t="s">
        <v>24</v>
      </c>
      <c r="C3150" s="22" t="s">
        <v>94</v>
      </c>
      <c r="D3150" s="22" t="s">
        <v>234</v>
      </c>
      <c r="E3150" s="22" t="s">
        <v>28</v>
      </c>
      <c r="F3150" s="22"/>
      <c r="G3150" s="22"/>
      <c r="H3150" s="22"/>
      <c r="I3150" s="33" t="s">
        <v>2567</v>
      </c>
      <c r="J3150" s="22" t="s">
        <v>33</v>
      </c>
      <c r="K3150" s="38" t="s">
        <v>325</v>
      </c>
      <c r="L3150" s="20">
        <v>1040</v>
      </c>
      <c r="M3150" s="29" t="str">
        <f>O3150&amp;"-"&amp;P3150&amp;"-"&amp;Q3150&amp;"-"&amp;R3150&amp;"-"&amp;S3150&amp;"-"&amp;T3150</f>
        <v>SJ-V-05-000D-XV-1040</v>
      </c>
      <c r="N3150" s="33" t="s">
        <v>2567</v>
      </c>
      <c r="O3150" s="21" t="str">
        <f>IFERROR(VLOOKUP(B3150,'字典-基地管理'!A:B,2,FALSE),"未填")</f>
        <v>SJ</v>
      </c>
      <c r="P3150" s="21" t="str">
        <f>IFERROR(VLOOKUP(C3150,'字典-车间管理'!A:B,2,FALSE),"未填")</f>
        <v>V</v>
      </c>
      <c r="Q3150" s="21" t="str">
        <f>IFERROR(VLOOKUP(D3150,'字典-系统管理&amp;工段管理'!C:D,2,FALSE),"未填")</f>
        <v>05</v>
      </c>
      <c r="R3150" s="22" t="str">
        <f>_xlfn.TEXTJOIN("", TRUE, IF(U3150="0", U3150, ""), IF(V3150="0", V3150, ""), IF(W3150="0", W3150, ""), IF(X3150="0", X3150, ""), IF(U3150&lt;&gt;"0", U3150, ""), IF(V3150&lt;&gt;"0", V3150, ""), IF(W3150&lt;&gt;"0", W3150, ""), IF(X3150&lt;&gt;"0", X3150, ""))</f>
        <v>000D</v>
      </c>
      <c r="S3150" s="21" t="str">
        <f>IFERROR(VLOOKUP(K3150,'字典-设备&amp;仪表管理'!A:B,2,FALSE),"未填")</f>
        <v>XV</v>
      </c>
      <c r="T3150" s="26" t="str">
        <f>IF(L3150="","未填",TEXT(L3150,"0000"))</f>
        <v>1040</v>
      </c>
      <c r="U3150" s="22" t="str">
        <f>IFERROR(VLOOKUP(E3150,'字典-系统管理&amp;工段管理'!$A$2:$B$7,2,0),"0")</f>
        <v>D</v>
      </c>
      <c r="V3150" s="22" t="str">
        <f>IFERROR(VLOOKUP(F3150,'字典-系统管理&amp;工段管理'!$A$2:$B$7,2,0),"0")</f>
        <v>0</v>
      </c>
      <c r="W3150" s="22" t="str">
        <f>IFERROR(VLOOKUP(G3150,'字典-系统管理&amp;工段管理'!$A$2:$B$7,2,0),"0")</f>
        <v>0</v>
      </c>
      <c r="X3150" s="22" t="str">
        <f>IFERROR(VLOOKUP(H3150,'字典-系统管理&amp;工段管理'!$A$2:$B$7,2,0),"0")</f>
        <v>0</v>
      </c>
    </row>
    <row r="3151" spans="1:24" x14ac:dyDescent="0.15">
      <c r="A3151" s="19">
        <v>3149</v>
      </c>
      <c r="B3151" s="22" t="s">
        <v>24</v>
      </c>
      <c r="C3151" s="22" t="s">
        <v>94</v>
      </c>
      <c r="D3151" s="22" t="s">
        <v>234</v>
      </c>
      <c r="E3151" s="22" t="s">
        <v>28</v>
      </c>
      <c r="F3151" s="22"/>
      <c r="G3151" s="22"/>
      <c r="H3151" s="22"/>
      <c r="I3151" s="33" t="s">
        <v>2568</v>
      </c>
      <c r="J3151" s="22" t="s">
        <v>33</v>
      </c>
      <c r="K3151" s="38" t="s">
        <v>325</v>
      </c>
      <c r="L3151" s="20">
        <v>1041</v>
      </c>
      <c r="M3151" s="29" t="str">
        <f>O3151&amp;"-"&amp;P3151&amp;"-"&amp;Q3151&amp;"-"&amp;R3151&amp;"-"&amp;S3151&amp;"-"&amp;T3151</f>
        <v>SJ-V-05-000D-XV-1041</v>
      </c>
      <c r="N3151" s="33" t="s">
        <v>2568</v>
      </c>
      <c r="O3151" s="21" t="str">
        <f>IFERROR(VLOOKUP(B3151,'字典-基地管理'!A:B,2,FALSE),"未填")</f>
        <v>SJ</v>
      </c>
      <c r="P3151" s="21" t="str">
        <f>IFERROR(VLOOKUP(C3151,'字典-车间管理'!A:B,2,FALSE),"未填")</f>
        <v>V</v>
      </c>
      <c r="Q3151" s="21" t="str">
        <f>IFERROR(VLOOKUP(D3151,'字典-系统管理&amp;工段管理'!C:D,2,FALSE),"未填")</f>
        <v>05</v>
      </c>
      <c r="R3151" s="22" t="str">
        <f>_xlfn.TEXTJOIN("", TRUE, IF(U3151="0", U3151, ""), IF(V3151="0", V3151, ""), IF(W3151="0", W3151, ""), IF(X3151="0", X3151, ""), IF(U3151&lt;&gt;"0", U3151, ""), IF(V3151&lt;&gt;"0", V3151, ""), IF(W3151&lt;&gt;"0", W3151, ""), IF(X3151&lt;&gt;"0", X3151, ""))</f>
        <v>000D</v>
      </c>
      <c r="S3151" s="21" t="str">
        <f>IFERROR(VLOOKUP(K3151,'字典-设备&amp;仪表管理'!A:B,2,FALSE),"未填")</f>
        <v>XV</v>
      </c>
      <c r="T3151" s="26" t="str">
        <f>IF(L3151="","未填",TEXT(L3151,"0000"))</f>
        <v>1041</v>
      </c>
      <c r="U3151" s="22" t="str">
        <f>IFERROR(VLOOKUP(E3151,'字典-系统管理&amp;工段管理'!$A$2:$B$7,2,0),"0")</f>
        <v>D</v>
      </c>
      <c r="V3151" s="22" t="str">
        <f>IFERROR(VLOOKUP(F3151,'字典-系统管理&amp;工段管理'!$A$2:$B$7,2,0),"0")</f>
        <v>0</v>
      </c>
      <c r="W3151" s="22" t="str">
        <f>IFERROR(VLOOKUP(G3151,'字典-系统管理&amp;工段管理'!$A$2:$B$7,2,0),"0")</f>
        <v>0</v>
      </c>
      <c r="X3151" s="22" t="str">
        <f>IFERROR(VLOOKUP(H3151,'字典-系统管理&amp;工段管理'!$A$2:$B$7,2,0),"0")</f>
        <v>0</v>
      </c>
    </row>
    <row r="3152" spans="1:24" x14ac:dyDescent="0.15">
      <c r="A3152" s="19">
        <v>3150</v>
      </c>
      <c r="B3152" s="22" t="s">
        <v>24</v>
      </c>
      <c r="C3152" s="22" t="s">
        <v>94</v>
      </c>
      <c r="D3152" s="22" t="s">
        <v>234</v>
      </c>
      <c r="E3152" s="22" t="s">
        <v>28</v>
      </c>
      <c r="F3152" s="22"/>
      <c r="G3152" s="22"/>
      <c r="H3152" s="22"/>
      <c r="I3152" s="33" t="s">
        <v>2569</v>
      </c>
      <c r="J3152" s="22" t="s">
        <v>33</v>
      </c>
      <c r="K3152" s="38" t="s">
        <v>325</v>
      </c>
      <c r="L3152" s="20">
        <v>1042</v>
      </c>
      <c r="M3152" s="29" t="str">
        <f>O3152&amp;"-"&amp;P3152&amp;"-"&amp;Q3152&amp;"-"&amp;R3152&amp;"-"&amp;S3152&amp;"-"&amp;T3152</f>
        <v>SJ-V-05-000D-XV-1042</v>
      </c>
      <c r="N3152" s="33" t="s">
        <v>2569</v>
      </c>
      <c r="O3152" s="21" t="str">
        <f>IFERROR(VLOOKUP(B3152,'字典-基地管理'!A:B,2,FALSE),"未填")</f>
        <v>SJ</v>
      </c>
      <c r="P3152" s="21" t="str">
        <f>IFERROR(VLOOKUP(C3152,'字典-车间管理'!A:B,2,FALSE),"未填")</f>
        <v>V</v>
      </c>
      <c r="Q3152" s="21" t="str">
        <f>IFERROR(VLOOKUP(D3152,'字典-系统管理&amp;工段管理'!C:D,2,FALSE),"未填")</f>
        <v>05</v>
      </c>
      <c r="R3152" s="22" t="str">
        <f>_xlfn.TEXTJOIN("", TRUE, IF(U3152="0", U3152, ""), IF(V3152="0", V3152, ""), IF(W3152="0", W3152, ""), IF(X3152="0", X3152, ""), IF(U3152&lt;&gt;"0", U3152, ""), IF(V3152&lt;&gt;"0", V3152, ""), IF(W3152&lt;&gt;"0", W3152, ""), IF(X3152&lt;&gt;"0", X3152, ""))</f>
        <v>000D</v>
      </c>
      <c r="S3152" s="21" t="str">
        <f>IFERROR(VLOOKUP(K3152,'字典-设备&amp;仪表管理'!A:B,2,FALSE),"未填")</f>
        <v>XV</v>
      </c>
      <c r="T3152" s="26" t="str">
        <f>IF(L3152="","未填",TEXT(L3152,"0000"))</f>
        <v>1042</v>
      </c>
      <c r="U3152" s="22" t="str">
        <f>IFERROR(VLOOKUP(E3152,'字典-系统管理&amp;工段管理'!$A$2:$B$7,2,0),"0")</f>
        <v>D</v>
      </c>
      <c r="V3152" s="22" t="str">
        <f>IFERROR(VLOOKUP(F3152,'字典-系统管理&amp;工段管理'!$A$2:$B$7,2,0),"0")</f>
        <v>0</v>
      </c>
      <c r="W3152" s="22" t="str">
        <f>IFERROR(VLOOKUP(G3152,'字典-系统管理&amp;工段管理'!$A$2:$B$7,2,0),"0")</f>
        <v>0</v>
      </c>
      <c r="X3152" s="22" t="str">
        <f>IFERROR(VLOOKUP(H3152,'字典-系统管理&amp;工段管理'!$A$2:$B$7,2,0),"0")</f>
        <v>0</v>
      </c>
    </row>
    <row r="3153" spans="1:24" x14ac:dyDescent="0.15">
      <c r="A3153" s="19">
        <v>3151</v>
      </c>
      <c r="B3153" s="22" t="s">
        <v>24</v>
      </c>
      <c r="C3153" s="22" t="s">
        <v>94</v>
      </c>
      <c r="D3153" s="22" t="s">
        <v>234</v>
      </c>
      <c r="E3153" s="22" t="s">
        <v>28</v>
      </c>
      <c r="F3153" s="22"/>
      <c r="G3153" s="22"/>
      <c r="H3153" s="22"/>
      <c r="I3153" s="33" t="s">
        <v>2570</v>
      </c>
      <c r="J3153" s="22" t="s">
        <v>33</v>
      </c>
      <c r="K3153" s="38" t="s">
        <v>325</v>
      </c>
      <c r="L3153" s="20">
        <v>1043</v>
      </c>
      <c r="M3153" s="29" t="str">
        <f>O3153&amp;"-"&amp;P3153&amp;"-"&amp;Q3153&amp;"-"&amp;R3153&amp;"-"&amp;S3153&amp;"-"&amp;T3153</f>
        <v>SJ-V-05-000D-XV-1043</v>
      </c>
      <c r="N3153" s="33" t="s">
        <v>2570</v>
      </c>
      <c r="O3153" s="21" t="str">
        <f>IFERROR(VLOOKUP(B3153,'字典-基地管理'!A:B,2,FALSE),"未填")</f>
        <v>SJ</v>
      </c>
      <c r="P3153" s="21" t="str">
        <f>IFERROR(VLOOKUP(C3153,'字典-车间管理'!A:B,2,FALSE),"未填")</f>
        <v>V</v>
      </c>
      <c r="Q3153" s="21" t="str">
        <f>IFERROR(VLOOKUP(D3153,'字典-系统管理&amp;工段管理'!C:D,2,FALSE),"未填")</f>
        <v>05</v>
      </c>
      <c r="R3153" s="22" t="str">
        <f>_xlfn.TEXTJOIN("", TRUE, IF(U3153="0", U3153, ""), IF(V3153="0", V3153, ""), IF(W3153="0", W3153, ""), IF(X3153="0", X3153, ""), IF(U3153&lt;&gt;"0", U3153, ""), IF(V3153&lt;&gt;"0", V3153, ""), IF(W3153&lt;&gt;"0", W3153, ""), IF(X3153&lt;&gt;"0", X3153, ""))</f>
        <v>000D</v>
      </c>
      <c r="S3153" s="21" t="str">
        <f>IFERROR(VLOOKUP(K3153,'字典-设备&amp;仪表管理'!A:B,2,FALSE),"未填")</f>
        <v>XV</v>
      </c>
      <c r="T3153" s="26" t="str">
        <f>IF(L3153="","未填",TEXT(L3153,"0000"))</f>
        <v>1043</v>
      </c>
      <c r="U3153" s="22" t="str">
        <f>IFERROR(VLOOKUP(E3153,'字典-系统管理&amp;工段管理'!$A$2:$B$7,2,0),"0")</f>
        <v>D</v>
      </c>
      <c r="V3153" s="22" t="str">
        <f>IFERROR(VLOOKUP(F3153,'字典-系统管理&amp;工段管理'!$A$2:$B$7,2,0),"0")</f>
        <v>0</v>
      </c>
      <c r="W3153" s="22" t="str">
        <f>IFERROR(VLOOKUP(G3153,'字典-系统管理&amp;工段管理'!$A$2:$B$7,2,0),"0")</f>
        <v>0</v>
      </c>
      <c r="X3153" s="22" t="str">
        <f>IFERROR(VLOOKUP(H3153,'字典-系统管理&amp;工段管理'!$A$2:$B$7,2,0),"0")</f>
        <v>0</v>
      </c>
    </row>
    <row r="3154" spans="1:24" x14ac:dyDescent="0.15">
      <c r="A3154" s="19">
        <v>3152</v>
      </c>
      <c r="B3154" s="22" t="s">
        <v>24</v>
      </c>
      <c r="C3154" s="22" t="s">
        <v>94</v>
      </c>
      <c r="D3154" s="22" t="s">
        <v>234</v>
      </c>
      <c r="E3154" s="22" t="s">
        <v>28</v>
      </c>
      <c r="F3154" s="22"/>
      <c r="G3154" s="22"/>
      <c r="H3154" s="22"/>
      <c r="I3154" s="33" t="s">
        <v>2571</v>
      </c>
      <c r="J3154" s="22" t="s">
        <v>33</v>
      </c>
      <c r="K3154" s="38" t="s">
        <v>325</v>
      </c>
      <c r="L3154" s="20">
        <v>1044</v>
      </c>
      <c r="M3154" s="29" t="str">
        <f>O3154&amp;"-"&amp;P3154&amp;"-"&amp;Q3154&amp;"-"&amp;R3154&amp;"-"&amp;S3154&amp;"-"&amp;T3154</f>
        <v>SJ-V-05-000D-XV-1044</v>
      </c>
      <c r="N3154" s="33" t="s">
        <v>2571</v>
      </c>
      <c r="O3154" s="21" t="str">
        <f>IFERROR(VLOOKUP(B3154,'字典-基地管理'!A:B,2,FALSE),"未填")</f>
        <v>SJ</v>
      </c>
      <c r="P3154" s="21" t="str">
        <f>IFERROR(VLOOKUP(C3154,'字典-车间管理'!A:B,2,FALSE),"未填")</f>
        <v>V</v>
      </c>
      <c r="Q3154" s="21" t="str">
        <f>IFERROR(VLOOKUP(D3154,'字典-系统管理&amp;工段管理'!C:D,2,FALSE),"未填")</f>
        <v>05</v>
      </c>
      <c r="R3154" s="22" t="str">
        <f>_xlfn.TEXTJOIN("", TRUE, IF(U3154="0", U3154, ""), IF(V3154="0", V3154, ""), IF(W3154="0", W3154, ""), IF(X3154="0", X3154, ""), IF(U3154&lt;&gt;"0", U3154, ""), IF(V3154&lt;&gt;"0", V3154, ""), IF(W3154&lt;&gt;"0", W3154, ""), IF(X3154&lt;&gt;"0", X3154, ""))</f>
        <v>000D</v>
      </c>
      <c r="S3154" s="21" t="str">
        <f>IFERROR(VLOOKUP(K3154,'字典-设备&amp;仪表管理'!A:B,2,FALSE),"未填")</f>
        <v>XV</v>
      </c>
      <c r="T3154" s="26" t="str">
        <f>IF(L3154="","未填",TEXT(L3154,"0000"))</f>
        <v>1044</v>
      </c>
      <c r="U3154" s="22" t="str">
        <f>IFERROR(VLOOKUP(E3154,'字典-系统管理&amp;工段管理'!$A$2:$B$7,2,0),"0")</f>
        <v>D</v>
      </c>
      <c r="V3154" s="22" t="str">
        <f>IFERROR(VLOOKUP(F3154,'字典-系统管理&amp;工段管理'!$A$2:$B$7,2,0),"0")</f>
        <v>0</v>
      </c>
      <c r="W3154" s="22" t="str">
        <f>IFERROR(VLOOKUP(G3154,'字典-系统管理&amp;工段管理'!$A$2:$B$7,2,0),"0")</f>
        <v>0</v>
      </c>
      <c r="X3154" s="22" t="str">
        <f>IFERROR(VLOOKUP(H3154,'字典-系统管理&amp;工段管理'!$A$2:$B$7,2,0),"0")</f>
        <v>0</v>
      </c>
    </row>
    <row r="3155" spans="1:24" x14ac:dyDescent="0.15">
      <c r="A3155" s="19">
        <v>3153</v>
      </c>
      <c r="B3155" s="22" t="s">
        <v>24</v>
      </c>
      <c r="C3155" s="22" t="s">
        <v>94</v>
      </c>
      <c r="D3155" s="22" t="s">
        <v>234</v>
      </c>
      <c r="E3155" s="22" t="s">
        <v>28</v>
      </c>
      <c r="F3155" s="22"/>
      <c r="G3155" s="22"/>
      <c r="H3155" s="22"/>
      <c r="I3155" s="33" t="s">
        <v>2572</v>
      </c>
      <c r="J3155" s="22" t="s">
        <v>33</v>
      </c>
      <c r="K3155" s="38" t="s">
        <v>325</v>
      </c>
      <c r="L3155" s="20">
        <v>1045</v>
      </c>
      <c r="M3155" s="29" t="str">
        <f>O3155&amp;"-"&amp;P3155&amp;"-"&amp;Q3155&amp;"-"&amp;R3155&amp;"-"&amp;S3155&amp;"-"&amp;T3155</f>
        <v>SJ-V-05-000D-XV-1045</v>
      </c>
      <c r="N3155" s="33" t="s">
        <v>2572</v>
      </c>
      <c r="O3155" s="21" t="str">
        <f>IFERROR(VLOOKUP(B3155,'字典-基地管理'!A:B,2,FALSE),"未填")</f>
        <v>SJ</v>
      </c>
      <c r="P3155" s="21" t="str">
        <f>IFERROR(VLOOKUP(C3155,'字典-车间管理'!A:B,2,FALSE),"未填")</f>
        <v>V</v>
      </c>
      <c r="Q3155" s="21" t="str">
        <f>IFERROR(VLOOKUP(D3155,'字典-系统管理&amp;工段管理'!C:D,2,FALSE),"未填")</f>
        <v>05</v>
      </c>
      <c r="R3155" s="22" t="str">
        <f>_xlfn.TEXTJOIN("", TRUE, IF(U3155="0", U3155, ""), IF(V3155="0", V3155, ""), IF(W3155="0", W3155, ""), IF(X3155="0", X3155, ""), IF(U3155&lt;&gt;"0", U3155, ""), IF(V3155&lt;&gt;"0", V3155, ""), IF(W3155&lt;&gt;"0", W3155, ""), IF(X3155&lt;&gt;"0", X3155, ""))</f>
        <v>000D</v>
      </c>
      <c r="S3155" s="21" t="str">
        <f>IFERROR(VLOOKUP(K3155,'字典-设备&amp;仪表管理'!A:B,2,FALSE),"未填")</f>
        <v>XV</v>
      </c>
      <c r="T3155" s="26" t="str">
        <f>IF(L3155="","未填",TEXT(L3155,"0000"))</f>
        <v>1045</v>
      </c>
      <c r="U3155" s="22" t="str">
        <f>IFERROR(VLOOKUP(E3155,'字典-系统管理&amp;工段管理'!$A$2:$B$7,2,0),"0")</f>
        <v>D</v>
      </c>
      <c r="V3155" s="22" t="str">
        <f>IFERROR(VLOOKUP(F3155,'字典-系统管理&amp;工段管理'!$A$2:$B$7,2,0),"0")</f>
        <v>0</v>
      </c>
      <c r="W3155" s="22" t="str">
        <f>IFERROR(VLOOKUP(G3155,'字典-系统管理&amp;工段管理'!$A$2:$B$7,2,0),"0")</f>
        <v>0</v>
      </c>
      <c r="X3155" s="22" t="str">
        <f>IFERROR(VLOOKUP(H3155,'字典-系统管理&amp;工段管理'!$A$2:$B$7,2,0),"0")</f>
        <v>0</v>
      </c>
    </row>
    <row r="3156" spans="1:24" x14ac:dyDescent="0.15">
      <c r="A3156" s="19">
        <v>3154</v>
      </c>
      <c r="B3156" s="22" t="s">
        <v>24</v>
      </c>
      <c r="C3156" s="22" t="s">
        <v>94</v>
      </c>
      <c r="D3156" s="22" t="s">
        <v>234</v>
      </c>
      <c r="E3156" s="22" t="s">
        <v>28</v>
      </c>
      <c r="F3156" s="22"/>
      <c r="G3156" s="22"/>
      <c r="H3156" s="22"/>
      <c r="I3156" s="33" t="s">
        <v>2573</v>
      </c>
      <c r="J3156" s="22" t="s">
        <v>33</v>
      </c>
      <c r="K3156" s="38" t="s">
        <v>325</v>
      </c>
      <c r="L3156" s="20">
        <v>1046</v>
      </c>
      <c r="M3156" s="29" t="str">
        <f>O3156&amp;"-"&amp;P3156&amp;"-"&amp;Q3156&amp;"-"&amp;R3156&amp;"-"&amp;S3156&amp;"-"&amp;T3156</f>
        <v>SJ-V-05-000D-XV-1046</v>
      </c>
      <c r="N3156" s="33" t="s">
        <v>2573</v>
      </c>
      <c r="O3156" s="21" t="str">
        <f>IFERROR(VLOOKUP(B3156,'字典-基地管理'!A:B,2,FALSE),"未填")</f>
        <v>SJ</v>
      </c>
      <c r="P3156" s="21" t="str">
        <f>IFERROR(VLOOKUP(C3156,'字典-车间管理'!A:B,2,FALSE),"未填")</f>
        <v>V</v>
      </c>
      <c r="Q3156" s="21" t="str">
        <f>IFERROR(VLOOKUP(D3156,'字典-系统管理&amp;工段管理'!C:D,2,FALSE),"未填")</f>
        <v>05</v>
      </c>
      <c r="R3156" s="22" t="str">
        <f>_xlfn.TEXTJOIN("", TRUE, IF(U3156="0", U3156, ""), IF(V3156="0", V3156, ""), IF(W3156="0", W3156, ""), IF(X3156="0", X3156, ""), IF(U3156&lt;&gt;"0", U3156, ""), IF(V3156&lt;&gt;"0", V3156, ""), IF(W3156&lt;&gt;"0", W3156, ""), IF(X3156&lt;&gt;"0", X3156, ""))</f>
        <v>000D</v>
      </c>
      <c r="S3156" s="21" t="str">
        <f>IFERROR(VLOOKUP(K3156,'字典-设备&amp;仪表管理'!A:B,2,FALSE),"未填")</f>
        <v>XV</v>
      </c>
      <c r="T3156" s="26" t="str">
        <f>IF(L3156="","未填",TEXT(L3156,"0000"))</f>
        <v>1046</v>
      </c>
      <c r="U3156" s="22" t="str">
        <f>IFERROR(VLOOKUP(E3156,'字典-系统管理&amp;工段管理'!$A$2:$B$7,2,0),"0")</f>
        <v>D</v>
      </c>
      <c r="V3156" s="22" t="str">
        <f>IFERROR(VLOOKUP(F3156,'字典-系统管理&amp;工段管理'!$A$2:$B$7,2,0),"0")</f>
        <v>0</v>
      </c>
      <c r="W3156" s="22" t="str">
        <f>IFERROR(VLOOKUP(G3156,'字典-系统管理&amp;工段管理'!$A$2:$B$7,2,0),"0")</f>
        <v>0</v>
      </c>
      <c r="X3156" s="22" t="str">
        <f>IFERROR(VLOOKUP(H3156,'字典-系统管理&amp;工段管理'!$A$2:$B$7,2,0),"0")</f>
        <v>0</v>
      </c>
    </row>
    <row r="3157" spans="1:24" x14ac:dyDescent="0.15">
      <c r="A3157" s="19">
        <v>3155</v>
      </c>
      <c r="B3157" s="22" t="s">
        <v>24</v>
      </c>
      <c r="C3157" s="22" t="s">
        <v>94</v>
      </c>
      <c r="D3157" s="22" t="s">
        <v>234</v>
      </c>
      <c r="E3157" s="22" t="s">
        <v>28</v>
      </c>
      <c r="F3157" s="22"/>
      <c r="G3157" s="22"/>
      <c r="H3157" s="22"/>
      <c r="I3157" s="33" t="s">
        <v>2574</v>
      </c>
      <c r="J3157" s="22" t="s">
        <v>33</v>
      </c>
      <c r="K3157" s="38" t="s">
        <v>325</v>
      </c>
      <c r="L3157" s="20">
        <v>1047</v>
      </c>
      <c r="M3157" s="29" t="str">
        <f>O3157&amp;"-"&amp;P3157&amp;"-"&amp;Q3157&amp;"-"&amp;R3157&amp;"-"&amp;S3157&amp;"-"&amp;T3157</f>
        <v>SJ-V-05-000D-XV-1047</v>
      </c>
      <c r="N3157" s="33" t="s">
        <v>2574</v>
      </c>
      <c r="O3157" s="21" t="str">
        <f>IFERROR(VLOOKUP(B3157,'字典-基地管理'!A:B,2,FALSE),"未填")</f>
        <v>SJ</v>
      </c>
      <c r="P3157" s="21" t="str">
        <f>IFERROR(VLOOKUP(C3157,'字典-车间管理'!A:B,2,FALSE),"未填")</f>
        <v>V</v>
      </c>
      <c r="Q3157" s="21" t="str">
        <f>IFERROR(VLOOKUP(D3157,'字典-系统管理&amp;工段管理'!C:D,2,FALSE),"未填")</f>
        <v>05</v>
      </c>
      <c r="R3157" s="22" t="str">
        <f>_xlfn.TEXTJOIN("", TRUE, IF(U3157="0", U3157, ""), IF(V3157="0", V3157, ""), IF(W3157="0", W3157, ""), IF(X3157="0", X3157, ""), IF(U3157&lt;&gt;"0", U3157, ""), IF(V3157&lt;&gt;"0", V3157, ""), IF(W3157&lt;&gt;"0", W3157, ""), IF(X3157&lt;&gt;"0", X3157, ""))</f>
        <v>000D</v>
      </c>
      <c r="S3157" s="21" t="str">
        <f>IFERROR(VLOOKUP(K3157,'字典-设备&amp;仪表管理'!A:B,2,FALSE),"未填")</f>
        <v>XV</v>
      </c>
      <c r="T3157" s="26" t="str">
        <f>IF(L3157="","未填",TEXT(L3157,"0000"))</f>
        <v>1047</v>
      </c>
      <c r="U3157" s="22" t="str">
        <f>IFERROR(VLOOKUP(E3157,'字典-系统管理&amp;工段管理'!$A$2:$B$7,2,0),"0")</f>
        <v>D</v>
      </c>
      <c r="V3157" s="22" t="str">
        <f>IFERROR(VLOOKUP(F3157,'字典-系统管理&amp;工段管理'!$A$2:$B$7,2,0),"0")</f>
        <v>0</v>
      </c>
      <c r="W3157" s="22" t="str">
        <f>IFERROR(VLOOKUP(G3157,'字典-系统管理&amp;工段管理'!$A$2:$B$7,2,0),"0")</f>
        <v>0</v>
      </c>
      <c r="X3157" s="22" t="str">
        <f>IFERROR(VLOOKUP(H3157,'字典-系统管理&amp;工段管理'!$A$2:$B$7,2,0),"0")</f>
        <v>0</v>
      </c>
    </row>
    <row r="3158" spans="1:24" x14ac:dyDescent="0.15">
      <c r="A3158" s="19">
        <v>3156</v>
      </c>
      <c r="B3158" s="22" t="s">
        <v>24</v>
      </c>
      <c r="C3158" s="22" t="s">
        <v>94</v>
      </c>
      <c r="D3158" s="22" t="s">
        <v>234</v>
      </c>
      <c r="E3158" s="22" t="s">
        <v>28</v>
      </c>
      <c r="F3158" s="22"/>
      <c r="G3158" s="22"/>
      <c r="H3158" s="22"/>
      <c r="I3158" s="33" t="s">
        <v>2575</v>
      </c>
      <c r="J3158" s="22" t="s">
        <v>33</v>
      </c>
      <c r="K3158" s="38" t="s">
        <v>325</v>
      </c>
      <c r="L3158" s="20">
        <v>1048</v>
      </c>
      <c r="M3158" s="29" t="str">
        <f>O3158&amp;"-"&amp;P3158&amp;"-"&amp;Q3158&amp;"-"&amp;R3158&amp;"-"&amp;S3158&amp;"-"&amp;T3158</f>
        <v>SJ-V-05-000D-XV-1048</v>
      </c>
      <c r="N3158" s="33" t="s">
        <v>2575</v>
      </c>
      <c r="O3158" s="21" t="str">
        <f>IFERROR(VLOOKUP(B3158,'字典-基地管理'!A:B,2,FALSE),"未填")</f>
        <v>SJ</v>
      </c>
      <c r="P3158" s="21" t="str">
        <f>IFERROR(VLOOKUP(C3158,'字典-车间管理'!A:B,2,FALSE),"未填")</f>
        <v>V</v>
      </c>
      <c r="Q3158" s="21" t="str">
        <f>IFERROR(VLOOKUP(D3158,'字典-系统管理&amp;工段管理'!C:D,2,FALSE),"未填")</f>
        <v>05</v>
      </c>
      <c r="R3158" s="22" t="str">
        <f>_xlfn.TEXTJOIN("", TRUE, IF(U3158="0", U3158, ""), IF(V3158="0", V3158, ""), IF(W3158="0", W3158, ""), IF(X3158="0", X3158, ""), IF(U3158&lt;&gt;"0", U3158, ""), IF(V3158&lt;&gt;"0", V3158, ""), IF(W3158&lt;&gt;"0", W3158, ""), IF(X3158&lt;&gt;"0", X3158, ""))</f>
        <v>000D</v>
      </c>
      <c r="S3158" s="21" t="str">
        <f>IFERROR(VLOOKUP(K3158,'字典-设备&amp;仪表管理'!A:B,2,FALSE),"未填")</f>
        <v>XV</v>
      </c>
      <c r="T3158" s="26" t="str">
        <f>IF(L3158="","未填",TEXT(L3158,"0000"))</f>
        <v>1048</v>
      </c>
      <c r="U3158" s="22" t="str">
        <f>IFERROR(VLOOKUP(E3158,'字典-系统管理&amp;工段管理'!$A$2:$B$7,2,0),"0")</f>
        <v>D</v>
      </c>
      <c r="V3158" s="22" t="str">
        <f>IFERROR(VLOOKUP(F3158,'字典-系统管理&amp;工段管理'!$A$2:$B$7,2,0),"0")</f>
        <v>0</v>
      </c>
      <c r="W3158" s="22" t="str">
        <f>IFERROR(VLOOKUP(G3158,'字典-系统管理&amp;工段管理'!$A$2:$B$7,2,0),"0")</f>
        <v>0</v>
      </c>
      <c r="X3158" s="22" t="str">
        <f>IFERROR(VLOOKUP(H3158,'字典-系统管理&amp;工段管理'!$A$2:$B$7,2,0),"0")</f>
        <v>0</v>
      </c>
    </row>
    <row r="3159" spans="1:24" x14ac:dyDescent="0.15">
      <c r="A3159" s="19">
        <v>3157</v>
      </c>
      <c r="B3159" s="22" t="s">
        <v>24</v>
      </c>
      <c r="C3159" s="22" t="s">
        <v>94</v>
      </c>
      <c r="D3159" s="22" t="s">
        <v>234</v>
      </c>
      <c r="E3159" s="22" t="s">
        <v>28</v>
      </c>
      <c r="F3159" s="22"/>
      <c r="G3159" s="22"/>
      <c r="H3159" s="22"/>
      <c r="I3159" s="33" t="s">
        <v>2576</v>
      </c>
      <c r="J3159" s="22" t="s">
        <v>33</v>
      </c>
      <c r="K3159" s="38" t="s">
        <v>325</v>
      </c>
      <c r="L3159" s="20">
        <v>1049</v>
      </c>
      <c r="M3159" s="29" t="str">
        <f>O3159&amp;"-"&amp;P3159&amp;"-"&amp;Q3159&amp;"-"&amp;R3159&amp;"-"&amp;S3159&amp;"-"&amp;T3159</f>
        <v>SJ-V-05-000D-XV-1049</v>
      </c>
      <c r="N3159" s="33" t="s">
        <v>2576</v>
      </c>
      <c r="O3159" s="21" t="str">
        <f>IFERROR(VLOOKUP(B3159,'字典-基地管理'!A:B,2,FALSE),"未填")</f>
        <v>SJ</v>
      </c>
      <c r="P3159" s="21" t="str">
        <f>IFERROR(VLOOKUP(C3159,'字典-车间管理'!A:B,2,FALSE),"未填")</f>
        <v>V</v>
      </c>
      <c r="Q3159" s="21" t="str">
        <f>IFERROR(VLOOKUP(D3159,'字典-系统管理&amp;工段管理'!C:D,2,FALSE),"未填")</f>
        <v>05</v>
      </c>
      <c r="R3159" s="22" t="str">
        <f>_xlfn.TEXTJOIN("", TRUE, IF(U3159="0", U3159, ""), IF(V3159="0", V3159, ""), IF(W3159="0", W3159, ""), IF(X3159="0", X3159, ""), IF(U3159&lt;&gt;"0", U3159, ""), IF(V3159&lt;&gt;"0", V3159, ""), IF(W3159&lt;&gt;"0", W3159, ""), IF(X3159&lt;&gt;"0", X3159, ""))</f>
        <v>000D</v>
      </c>
      <c r="S3159" s="21" t="str">
        <f>IFERROR(VLOOKUP(K3159,'字典-设备&amp;仪表管理'!A:B,2,FALSE),"未填")</f>
        <v>XV</v>
      </c>
      <c r="T3159" s="26" t="str">
        <f>IF(L3159="","未填",TEXT(L3159,"0000"))</f>
        <v>1049</v>
      </c>
      <c r="U3159" s="22" t="str">
        <f>IFERROR(VLOOKUP(E3159,'字典-系统管理&amp;工段管理'!$A$2:$B$7,2,0),"0")</f>
        <v>D</v>
      </c>
      <c r="V3159" s="22" t="str">
        <f>IFERROR(VLOOKUP(F3159,'字典-系统管理&amp;工段管理'!$A$2:$B$7,2,0),"0")</f>
        <v>0</v>
      </c>
      <c r="W3159" s="22" t="str">
        <f>IFERROR(VLOOKUP(G3159,'字典-系统管理&amp;工段管理'!$A$2:$B$7,2,0),"0")</f>
        <v>0</v>
      </c>
      <c r="X3159" s="22" t="str">
        <f>IFERROR(VLOOKUP(H3159,'字典-系统管理&amp;工段管理'!$A$2:$B$7,2,0),"0")</f>
        <v>0</v>
      </c>
    </row>
    <row r="3160" spans="1:24" x14ac:dyDescent="0.15">
      <c r="A3160" s="19">
        <v>3158</v>
      </c>
      <c r="B3160" s="22" t="s">
        <v>24</v>
      </c>
      <c r="C3160" s="22" t="s">
        <v>94</v>
      </c>
      <c r="D3160" s="22" t="s">
        <v>234</v>
      </c>
      <c r="E3160" s="22" t="s">
        <v>28</v>
      </c>
      <c r="F3160" s="22"/>
      <c r="G3160" s="22"/>
      <c r="H3160" s="22"/>
      <c r="I3160" s="33" t="s">
        <v>2577</v>
      </c>
      <c r="J3160" s="22" t="s">
        <v>33</v>
      </c>
      <c r="K3160" s="38" t="s">
        <v>325</v>
      </c>
      <c r="L3160" s="20">
        <v>1050</v>
      </c>
      <c r="M3160" s="29" t="str">
        <f>O3160&amp;"-"&amp;P3160&amp;"-"&amp;Q3160&amp;"-"&amp;R3160&amp;"-"&amp;S3160&amp;"-"&amp;T3160</f>
        <v>SJ-V-05-000D-XV-1050</v>
      </c>
      <c r="N3160" s="33" t="s">
        <v>2577</v>
      </c>
      <c r="O3160" s="21" t="str">
        <f>IFERROR(VLOOKUP(B3160,'字典-基地管理'!A:B,2,FALSE),"未填")</f>
        <v>SJ</v>
      </c>
      <c r="P3160" s="21" t="str">
        <f>IFERROR(VLOOKUP(C3160,'字典-车间管理'!A:B,2,FALSE),"未填")</f>
        <v>V</v>
      </c>
      <c r="Q3160" s="21" t="str">
        <f>IFERROR(VLOOKUP(D3160,'字典-系统管理&amp;工段管理'!C:D,2,FALSE),"未填")</f>
        <v>05</v>
      </c>
      <c r="R3160" s="22" t="str">
        <f>_xlfn.TEXTJOIN("", TRUE, IF(U3160="0", U3160, ""), IF(V3160="0", V3160, ""), IF(W3160="0", W3160, ""), IF(X3160="0", X3160, ""), IF(U3160&lt;&gt;"0", U3160, ""), IF(V3160&lt;&gt;"0", V3160, ""), IF(W3160&lt;&gt;"0", W3160, ""), IF(X3160&lt;&gt;"0", X3160, ""))</f>
        <v>000D</v>
      </c>
      <c r="S3160" s="21" t="str">
        <f>IFERROR(VLOOKUP(K3160,'字典-设备&amp;仪表管理'!A:B,2,FALSE),"未填")</f>
        <v>XV</v>
      </c>
      <c r="T3160" s="26" t="str">
        <f>IF(L3160="","未填",TEXT(L3160,"0000"))</f>
        <v>1050</v>
      </c>
      <c r="U3160" s="22" t="str">
        <f>IFERROR(VLOOKUP(E3160,'字典-系统管理&amp;工段管理'!$A$2:$B$7,2,0),"0")</f>
        <v>D</v>
      </c>
      <c r="V3160" s="22" t="str">
        <f>IFERROR(VLOOKUP(F3160,'字典-系统管理&amp;工段管理'!$A$2:$B$7,2,0),"0")</f>
        <v>0</v>
      </c>
      <c r="W3160" s="22" t="str">
        <f>IFERROR(VLOOKUP(G3160,'字典-系统管理&amp;工段管理'!$A$2:$B$7,2,0),"0")</f>
        <v>0</v>
      </c>
      <c r="X3160" s="22" t="str">
        <f>IFERROR(VLOOKUP(H3160,'字典-系统管理&amp;工段管理'!$A$2:$B$7,2,0),"0")</f>
        <v>0</v>
      </c>
    </row>
    <row r="3161" spans="1:24" x14ac:dyDescent="0.15">
      <c r="A3161" s="19">
        <v>3159</v>
      </c>
      <c r="B3161" s="22" t="s">
        <v>24</v>
      </c>
      <c r="C3161" s="22" t="s">
        <v>94</v>
      </c>
      <c r="D3161" s="22" t="s">
        <v>234</v>
      </c>
      <c r="E3161" s="22" t="s">
        <v>28</v>
      </c>
      <c r="F3161" s="22"/>
      <c r="G3161" s="22"/>
      <c r="H3161" s="22"/>
      <c r="I3161" s="33" t="s">
        <v>2578</v>
      </c>
      <c r="J3161" s="22" t="s">
        <v>33</v>
      </c>
      <c r="K3161" s="38" t="s">
        <v>325</v>
      </c>
      <c r="L3161" s="20">
        <v>1051</v>
      </c>
      <c r="M3161" s="29" t="str">
        <f>O3161&amp;"-"&amp;P3161&amp;"-"&amp;Q3161&amp;"-"&amp;R3161&amp;"-"&amp;S3161&amp;"-"&amp;T3161</f>
        <v>SJ-V-05-000D-XV-1051</v>
      </c>
      <c r="N3161" s="33" t="s">
        <v>2578</v>
      </c>
      <c r="O3161" s="21" t="str">
        <f>IFERROR(VLOOKUP(B3161,'字典-基地管理'!A:B,2,FALSE),"未填")</f>
        <v>SJ</v>
      </c>
      <c r="P3161" s="21" t="str">
        <f>IFERROR(VLOOKUP(C3161,'字典-车间管理'!A:B,2,FALSE),"未填")</f>
        <v>V</v>
      </c>
      <c r="Q3161" s="21" t="str">
        <f>IFERROR(VLOOKUP(D3161,'字典-系统管理&amp;工段管理'!C:D,2,FALSE),"未填")</f>
        <v>05</v>
      </c>
      <c r="R3161" s="22" t="str">
        <f>_xlfn.TEXTJOIN("", TRUE, IF(U3161="0", U3161, ""), IF(V3161="0", V3161, ""), IF(W3161="0", W3161, ""), IF(X3161="0", X3161, ""), IF(U3161&lt;&gt;"0", U3161, ""), IF(V3161&lt;&gt;"0", V3161, ""), IF(W3161&lt;&gt;"0", W3161, ""), IF(X3161&lt;&gt;"0", X3161, ""))</f>
        <v>000D</v>
      </c>
      <c r="S3161" s="21" t="str">
        <f>IFERROR(VLOOKUP(K3161,'字典-设备&amp;仪表管理'!A:B,2,FALSE),"未填")</f>
        <v>XV</v>
      </c>
      <c r="T3161" s="26" t="str">
        <f>IF(L3161="","未填",TEXT(L3161,"0000"))</f>
        <v>1051</v>
      </c>
      <c r="U3161" s="22" t="str">
        <f>IFERROR(VLOOKUP(E3161,'字典-系统管理&amp;工段管理'!$A$2:$B$7,2,0),"0")</f>
        <v>D</v>
      </c>
      <c r="V3161" s="22" t="str">
        <f>IFERROR(VLOOKUP(F3161,'字典-系统管理&amp;工段管理'!$A$2:$B$7,2,0),"0")</f>
        <v>0</v>
      </c>
      <c r="W3161" s="22" t="str">
        <f>IFERROR(VLOOKUP(G3161,'字典-系统管理&amp;工段管理'!$A$2:$B$7,2,0),"0")</f>
        <v>0</v>
      </c>
      <c r="X3161" s="22" t="str">
        <f>IFERROR(VLOOKUP(H3161,'字典-系统管理&amp;工段管理'!$A$2:$B$7,2,0),"0")</f>
        <v>0</v>
      </c>
    </row>
    <row r="3162" spans="1:24" x14ac:dyDescent="0.15">
      <c r="A3162" s="19">
        <v>3160</v>
      </c>
      <c r="B3162" s="22" t="s">
        <v>24</v>
      </c>
      <c r="C3162" s="22" t="s">
        <v>94</v>
      </c>
      <c r="D3162" s="22" t="s">
        <v>234</v>
      </c>
      <c r="E3162" s="22" t="s">
        <v>28</v>
      </c>
      <c r="F3162" s="22"/>
      <c r="G3162" s="22"/>
      <c r="H3162" s="22"/>
      <c r="I3162" s="33" t="s">
        <v>2579</v>
      </c>
      <c r="J3162" s="22" t="s">
        <v>33</v>
      </c>
      <c r="K3162" s="38" t="s">
        <v>325</v>
      </c>
      <c r="L3162" s="20">
        <v>1052</v>
      </c>
      <c r="M3162" s="29" t="str">
        <f>O3162&amp;"-"&amp;P3162&amp;"-"&amp;Q3162&amp;"-"&amp;R3162&amp;"-"&amp;S3162&amp;"-"&amp;T3162</f>
        <v>SJ-V-05-000D-XV-1052</v>
      </c>
      <c r="N3162" s="33" t="s">
        <v>2579</v>
      </c>
      <c r="O3162" s="21" t="str">
        <f>IFERROR(VLOOKUP(B3162,'字典-基地管理'!A:B,2,FALSE),"未填")</f>
        <v>SJ</v>
      </c>
      <c r="P3162" s="21" t="str">
        <f>IFERROR(VLOOKUP(C3162,'字典-车间管理'!A:B,2,FALSE),"未填")</f>
        <v>V</v>
      </c>
      <c r="Q3162" s="21" t="str">
        <f>IFERROR(VLOOKUP(D3162,'字典-系统管理&amp;工段管理'!C:D,2,FALSE),"未填")</f>
        <v>05</v>
      </c>
      <c r="R3162" s="22" t="str">
        <f>_xlfn.TEXTJOIN("", TRUE, IF(U3162="0", U3162, ""), IF(V3162="0", V3162, ""), IF(W3162="0", W3162, ""), IF(X3162="0", X3162, ""), IF(U3162&lt;&gt;"0", U3162, ""), IF(V3162&lt;&gt;"0", V3162, ""), IF(W3162&lt;&gt;"0", W3162, ""), IF(X3162&lt;&gt;"0", X3162, ""))</f>
        <v>000D</v>
      </c>
      <c r="S3162" s="21" t="str">
        <f>IFERROR(VLOOKUP(K3162,'字典-设备&amp;仪表管理'!A:B,2,FALSE),"未填")</f>
        <v>XV</v>
      </c>
      <c r="T3162" s="26" t="str">
        <f>IF(L3162="","未填",TEXT(L3162,"0000"))</f>
        <v>1052</v>
      </c>
      <c r="U3162" s="22" t="str">
        <f>IFERROR(VLOOKUP(E3162,'字典-系统管理&amp;工段管理'!$A$2:$B$7,2,0),"0")</f>
        <v>D</v>
      </c>
      <c r="V3162" s="22" t="str">
        <f>IFERROR(VLOOKUP(F3162,'字典-系统管理&amp;工段管理'!$A$2:$B$7,2,0),"0")</f>
        <v>0</v>
      </c>
      <c r="W3162" s="22" t="str">
        <f>IFERROR(VLOOKUP(G3162,'字典-系统管理&amp;工段管理'!$A$2:$B$7,2,0),"0")</f>
        <v>0</v>
      </c>
      <c r="X3162" s="22" t="str">
        <f>IFERROR(VLOOKUP(H3162,'字典-系统管理&amp;工段管理'!$A$2:$B$7,2,0),"0")</f>
        <v>0</v>
      </c>
    </row>
    <row r="3163" spans="1:24" x14ac:dyDescent="0.15">
      <c r="A3163" s="19">
        <v>3161</v>
      </c>
      <c r="B3163" s="22" t="s">
        <v>24</v>
      </c>
      <c r="C3163" s="22" t="s">
        <v>94</v>
      </c>
      <c r="D3163" s="22" t="s">
        <v>234</v>
      </c>
      <c r="E3163" s="22" t="s">
        <v>28</v>
      </c>
      <c r="F3163" s="22"/>
      <c r="G3163" s="22"/>
      <c r="H3163" s="22"/>
      <c r="I3163" s="33" t="s">
        <v>2580</v>
      </c>
      <c r="J3163" s="22" t="s">
        <v>33</v>
      </c>
      <c r="K3163" s="38" t="s">
        <v>325</v>
      </c>
      <c r="L3163" s="20">
        <v>1053</v>
      </c>
      <c r="M3163" s="29" t="str">
        <f>O3163&amp;"-"&amp;P3163&amp;"-"&amp;Q3163&amp;"-"&amp;R3163&amp;"-"&amp;S3163&amp;"-"&amp;T3163</f>
        <v>SJ-V-05-000D-XV-1053</v>
      </c>
      <c r="N3163" s="33" t="s">
        <v>2580</v>
      </c>
      <c r="O3163" s="21" t="str">
        <f>IFERROR(VLOOKUP(B3163,'字典-基地管理'!A:B,2,FALSE),"未填")</f>
        <v>SJ</v>
      </c>
      <c r="P3163" s="21" t="str">
        <f>IFERROR(VLOOKUP(C3163,'字典-车间管理'!A:B,2,FALSE),"未填")</f>
        <v>V</v>
      </c>
      <c r="Q3163" s="21" t="str">
        <f>IFERROR(VLOOKUP(D3163,'字典-系统管理&amp;工段管理'!C:D,2,FALSE),"未填")</f>
        <v>05</v>
      </c>
      <c r="R3163" s="22" t="str">
        <f>_xlfn.TEXTJOIN("", TRUE, IF(U3163="0", U3163, ""), IF(V3163="0", V3163, ""), IF(W3163="0", W3163, ""), IF(X3163="0", X3163, ""), IF(U3163&lt;&gt;"0", U3163, ""), IF(V3163&lt;&gt;"0", V3163, ""), IF(W3163&lt;&gt;"0", W3163, ""), IF(X3163&lt;&gt;"0", X3163, ""))</f>
        <v>000D</v>
      </c>
      <c r="S3163" s="21" t="str">
        <f>IFERROR(VLOOKUP(K3163,'字典-设备&amp;仪表管理'!A:B,2,FALSE),"未填")</f>
        <v>XV</v>
      </c>
      <c r="T3163" s="26" t="str">
        <f>IF(L3163="","未填",TEXT(L3163,"0000"))</f>
        <v>1053</v>
      </c>
      <c r="U3163" s="22" t="str">
        <f>IFERROR(VLOOKUP(E3163,'字典-系统管理&amp;工段管理'!$A$2:$B$7,2,0),"0")</f>
        <v>D</v>
      </c>
      <c r="V3163" s="22" t="str">
        <f>IFERROR(VLOOKUP(F3163,'字典-系统管理&amp;工段管理'!$A$2:$B$7,2,0),"0")</f>
        <v>0</v>
      </c>
      <c r="W3163" s="22" t="str">
        <f>IFERROR(VLOOKUP(G3163,'字典-系统管理&amp;工段管理'!$A$2:$B$7,2,0),"0")</f>
        <v>0</v>
      </c>
      <c r="X3163" s="22" t="str">
        <f>IFERROR(VLOOKUP(H3163,'字典-系统管理&amp;工段管理'!$A$2:$B$7,2,0),"0")</f>
        <v>0</v>
      </c>
    </row>
    <row r="3164" spans="1:24" x14ac:dyDescent="0.15">
      <c r="A3164" s="19">
        <v>3162</v>
      </c>
      <c r="B3164" s="22" t="s">
        <v>24</v>
      </c>
      <c r="C3164" s="22" t="s">
        <v>94</v>
      </c>
      <c r="D3164" s="22" t="s">
        <v>234</v>
      </c>
      <c r="E3164" s="22" t="s">
        <v>28</v>
      </c>
      <c r="F3164" s="22"/>
      <c r="G3164" s="22"/>
      <c r="H3164" s="22"/>
      <c r="I3164" s="33" t="s">
        <v>2585</v>
      </c>
      <c r="J3164" s="22" t="s">
        <v>33</v>
      </c>
      <c r="K3164" s="38" t="s">
        <v>325</v>
      </c>
      <c r="L3164" s="20">
        <v>1054</v>
      </c>
      <c r="M3164" s="29" t="str">
        <f>O3164&amp;"-"&amp;P3164&amp;"-"&amp;Q3164&amp;"-"&amp;R3164&amp;"-"&amp;S3164&amp;"-"&amp;T3164</f>
        <v>SJ-V-05-000D-XV-1054</v>
      </c>
      <c r="N3164" s="33" t="s">
        <v>2585</v>
      </c>
      <c r="O3164" s="21" t="str">
        <f>IFERROR(VLOOKUP(B3164,'字典-基地管理'!A:B,2,FALSE),"未填")</f>
        <v>SJ</v>
      </c>
      <c r="P3164" s="21" t="str">
        <f>IFERROR(VLOOKUP(C3164,'字典-车间管理'!A:B,2,FALSE),"未填")</f>
        <v>V</v>
      </c>
      <c r="Q3164" s="21" t="str">
        <f>IFERROR(VLOOKUP(D3164,'字典-系统管理&amp;工段管理'!C:D,2,FALSE),"未填")</f>
        <v>05</v>
      </c>
      <c r="R3164" s="22" t="str">
        <f>_xlfn.TEXTJOIN("", TRUE, IF(U3164="0", U3164, ""), IF(V3164="0", V3164, ""), IF(W3164="0", W3164, ""), IF(X3164="0", X3164, ""), IF(U3164&lt;&gt;"0", U3164, ""), IF(V3164&lt;&gt;"0", V3164, ""), IF(W3164&lt;&gt;"0", W3164, ""), IF(X3164&lt;&gt;"0", X3164, ""))</f>
        <v>000D</v>
      </c>
      <c r="S3164" s="21" t="str">
        <f>IFERROR(VLOOKUP(K3164,'字典-设备&amp;仪表管理'!A:B,2,FALSE),"未填")</f>
        <v>XV</v>
      </c>
      <c r="T3164" s="26" t="str">
        <f>IF(L3164="","未填",TEXT(L3164,"0000"))</f>
        <v>1054</v>
      </c>
      <c r="U3164" s="22" t="str">
        <f>IFERROR(VLOOKUP(E3164,'字典-系统管理&amp;工段管理'!$A$2:$B$7,2,0),"0")</f>
        <v>D</v>
      </c>
      <c r="V3164" s="22" t="str">
        <f>IFERROR(VLOOKUP(F3164,'字典-系统管理&amp;工段管理'!$A$2:$B$7,2,0),"0")</f>
        <v>0</v>
      </c>
      <c r="W3164" s="22" t="str">
        <f>IFERROR(VLOOKUP(G3164,'字典-系统管理&amp;工段管理'!$A$2:$B$7,2,0),"0")</f>
        <v>0</v>
      </c>
      <c r="X3164" s="22" t="str">
        <f>IFERROR(VLOOKUP(H3164,'字典-系统管理&amp;工段管理'!$A$2:$B$7,2,0),"0")</f>
        <v>0</v>
      </c>
    </row>
    <row r="3165" spans="1:24" x14ac:dyDescent="0.15">
      <c r="A3165" s="19">
        <v>3163</v>
      </c>
      <c r="B3165" s="22" t="s">
        <v>24</v>
      </c>
      <c r="C3165" s="22" t="s">
        <v>94</v>
      </c>
      <c r="D3165" s="22" t="s">
        <v>234</v>
      </c>
      <c r="E3165" s="22" t="s">
        <v>28</v>
      </c>
      <c r="F3165" s="22"/>
      <c r="G3165" s="22"/>
      <c r="H3165" s="22"/>
      <c r="I3165" s="33" t="s">
        <v>2589</v>
      </c>
      <c r="J3165" s="22" t="s">
        <v>33</v>
      </c>
      <c r="K3165" s="38" t="s">
        <v>325</v>
      </c>
      <c r="L3165" s="20">
        <v>1055</v>
      </c>
      <c r="M3165" s="29" t="str">
        <f>O3165&amp;"-"&amp;P3165&amp;"-"&amp;Q3165&amp;"-"&amp;R3165&amp;"-"&amp;S3165&amp;"-"&amp;T3165</f>
        <v>SJ-V-05-000D-XV-1055</v>
      </c>
      <c r="N3165" s="33" t="s">
        <v>2589</v>
      </c>
      <c r="O3165" s="21" t="str">
        <f>IFERROR(VLOOKUP(B3165,'字典-基地管理'!A:B,2,FALSE),"未填")</f>
        <v>SJ</v>
      </c>
      <c r="P3165" s="21" t="str">
        <f>IFERROR(VLOOKUP(C3165,'字典-车间管理'!A:B,2,FALSE),"未填")</f>
        <v>V</v>
      </c>
      <c r="Q3165" s="21" t="str">
        <f>IFERROR(VLOOKUP(D3165,'字典-系统管理&amp;工段管理'!C:D,2,FALSE),"未填")</f>
        <v>05</v>
      </c>
      <c r="R3165" s="22" t="str">
        <f>_xlfn.TEXTJOIN("", TRUE, IF(U3165="0", U3165, ""), IF(V3165="0", V3165, ""), IF(W3165="0", W3165, ""), IF(X3165="0", X3165, ""), IF(U3165&lt;&gt;"0", U3165, ""), IF(V3165&lt;&gt;"0", V3165, ""), IF(W3165&lt;&gt;"0", W3165, ""), IF(X3165&lt;&gt;"0", X3165, ""))</f>
        <v>000D</v>
      </c>
      <c r="S3165" s="21" t="str">
        <f>IFERROR(VLOOKUP(K3165,'字典-设备&amp;仪表管理'!A:B,2,FALSE),"未填")</f>
        <v>XV</v>
      </c>
      <c r="T3165" s="26" t="str">
        <f>IF(L3165="","未填",TEXT(L3165,"0000"))</f>
        <v>1055</v>
      </c>
      <c r="U3165" s="22" t="str">
        <f>IFERROR(VLOOKUP(E3165,'字典-系统管理&amp;工段管理'!$A$2:$B$7,2,0),"0")</f>
        <v>D</v>
      </c>
      <c r="V3165" s="22" t="str">
        <f>IFERROR(VLOOKUP(F3165,'字典-系统管理&amp;工段管理'!$A$2:$B$7,2,0),"0")</f>
        <v>0</v>
      </c>
      <c r="W3165" s="22" t="str">
        <f>IFERROR(VLOOKUP(G3165,'字典-系统管理&amp;工段管理'!$A$2:$B$7,2,0),"0")</f>
        <v>0</v>
      </c>
      <c r="X3165" s="22" t="str">
        <f>IFERROR(VLOOKUP(H3165,'字典-系统管理&amp;工段管理'!$A$2:$B$7,2,0),"0")</f>
        <v>0</v>
      </c>
    </row>
    <row r="3166" spans="1:24" x14ac:dyDescent="0.15">
      <c r="A3166" s="19">
        <v>3164</v>
      </c>
      <c r="B3166" s="22" t="s">
        <v>24</v>
      </c>
      <c r="C3166" s="22" t="s">
        <v>94</v>
      </c>
      <c r="D3166" s="22" t="s">
        <v>234</v>
      </c>
      <c r="E3166" s="22" t="s">
        <v>28</v>
      </c>
      <c r="F3166" s="22"/>
      <c r="G3166" s="22"/>
      <c r="H3166" s="22"/>
      <c r="I3166" s="33" t="s">
        <v>2593</v>
      </c>
      <c r="J3166" s="22" t="s">
        <v>33</v>
      </c>
      <c r="K3166" s="38" t="s">
        <v>325</v>
      </c>
      <c r="L3166" s="20">
        <v>1056</v>
      </c>
      <c r="M3166" s="29" t="str">
        <f>O3166&amp;"-"&amp;P3166&amp;"-"&amp;Q3166&amp;"-"&amp;R3166&amp;"-"&amp;S3166&amp;"-"&amp;T3166</f>
        <v>SJ-V-05-000D-XV-1056</v>
      </c>
      <c r="N3166" s="33" t="s">
        <v>2593</v>
      </c>
      <c r="O3166" s="21" t="str">
        <f>IFERROR(VLOOKUP(B3166,'字典-基地管理'!A:B,2,FALSE),"未填")</f>
        <v>SJ</v>
      </c>
      <c r="P3166" s="21" t="str">
        <f>IFERROR(VLOOKUP(C3166,'字典-车间管理'!A:B,2,FALSE),"未填")</f>
        <v>V</v>
      </c>
      <c r="Q3166" s="21" t="str">
        <f>IFERROR(VLOOKUP(D3166,'字典-系统管理&amp;工段管理'!C:D,2,FALSE),"未填")</f>
        <v>05</v>
      </c>
      <c r="R3166" s="22" t="str">
        <f>_xlfn.TEXTJOIN("", TRUE, IF(U3166="0", U3166, ""), IF(V3166="0", V3166, ""), IF(W3166="0", W3166, ""), IF(X3166="0", X3166, ""), IF(U3166&lt;&gt;"0", U3166, ""), IF(V3166&lt;&gt;"0", V3166, ""), IF(W3166&lt;&gt;"0", W3166, ""), IF(X3166&lt;&gt;"0", X3166, ""))</f>
        <v>000D</v>
      </c>
      <c r="S3166" s="21" t="str">
        <f>IFERROR(VLOOKUP(K3166,'字典-设备&amp;仪表管理'!A:B,2,FALSE),"未填")</f>
        <v>XV</v>
      </c>
      <c r="T3166" s="26" t="str">
        <f>IF(L3166="","未填",TEXT(L3166,"0000"))</f>
        <v>1056</v>
      </c>
      <c r="U3166" s="22" t="str">
        <f>IFERROR(VLOOKUP(E3166,'字典-系统管理&amp;工段管理'!$A$2:$B$7,2,0),"0")</f>
        <v>D</v>
      </c>
      <c r="V3166" s="22" t="str">
        <f>IFERROR(VLOOKUP(F3166,'字典-系统管理&amp;工段管理'!$A$2:$B$7,2,0),"0")</f>
        <v>0</v>
      </c>
      <c r="W3166" s="22" t="str">
        <f>IFERROR(VLOOKUP(G3166,'字典-系统管理&amp;工段管理'!$A$2:$B$7,2,0),"0")</f>
        <v>0</v>
      </c>
      <c r="X3166" s="22" t="str">
        <f>IFERROR(VLOOKUP(H3166,'字典-系统管理&amp;工段管理'!$A$2:$B$7,2,0),"0")</f>
        <v>0</v>
      </c>
    </row>
    <row r="3167" spans="1:24" x14ac:dyDescent="0.15">
      <c r="A3167" s="19">
        <v>3165</v>
      </c>
      <c r="B3167" s="22" t="s">
        <v>24</v>
      </c>
      <c r="C3167" s="22" t="s">
        <v>94</v>
      </c>
      <c r="D3167" s="22" t="s">
        <v>234</v>
      </c>
      <c r="E3167" s="22" t="s">
        <v>28</v>
      </c>
      <c r="F3167" s="22"/>
      <c r="G3167" s="22"/>
      <c r="H3167" s="22"/>
      <c r="I3167" s="33" t="s">
        <v>2597</v>
      </c>
      <c r="J3167" s="22" t="s">
        <v>33</v>
      </c>
      <c r="K3167" s="38" t="s">
        <v>325</v>
      </c>
      <c r="L3167" s="20">
        <v>1057</v>
      </c>
      <c r="M3167" s="29" t="str">
        <f>O3167&amp;"-"&amp;P3167&amp;"-"&amp;Q3167&amp;"-"&amp;R3167&amp;"-"&amp;S3167&amp;"-"&amp;T3167</f>
        <v>SJ-V-05-000D-XV-1057</v>
      </c>
      <c r="N3167" s="33" t="s">
        <v>2597</v>
      </c>
      <c r="O3167" s="21" t="str">
        <f>IFERROR(VLOOKUP(B3167,'字典-基地管理'!A:B,2,FALSE),"未填")</f>
        <v>SJ</v>
      </c>
      <c r="P3167" s="21" t="str">
        <f>IFERROR(VLOOKUP(C3167,'字典-车间管理'!A:B,2,FALSE),"未填")</f>
        <v>V</v>
      </c>
      <c r="Q3167" s="21" t="str">
        <f>IFERROR(VLOOKUP(D3167,'字典-系统管理&amp;工段管理'!C:D,2,FALSE),"未填")</f>
        <v>05</v>
      </c>
      <c r="R3167" s="22" t="str">
        <f>_xlfn.TEXTJOIN("", TRUE, IF(U3167="0", U3167, ""), IF(V3167="0", V3167, ""), IF(W3167="0", W3167, ""), IF(X3167="0", X3167, ""), IF(U3167&lt;&gt;"0", U3167, ""), IF(V3167&lt;&gt;"0", V3167, ""), IF(W3167&lt;&gt;"0", W3167, ""), IF(X3167&lt;&gt;"0", X3167, ""))</f>
        <v>000D</v>
      </c>
      <c r="S3167" s="21" t="str">
        <f>IFERROR(VLOOKUP(K3167,'字典-设备&amp;仪表管理'!A:B,2,FALSE),"未填")</f>
        <v>XV</v>
      </c>
      <c r="T3167" s="26" t="str">
        <f>IF(L3167="","未填",TEXT(L3167,"0000"))</f>
        <v>1057</v>
      </c>
      <c r="U3167" s="22" t="str">
        <f>IFERROR(VLOOKUP(E3167,'字典-系统管理&amp;工段管理'!$A$2:$B$7,2,0),"0")</f>
        <v>D</v>
      </c>
      <c r="V3167" s="22" t="str">
        <f>IFERROR(VLOOKUP(F3167,'字典-系统管理&amp;工段管理'!$A$2:$B$7,2,0),"0")</f>
        <v>0</v>
      </c>
      <c r="W3167" s="22" t="str">
        <f>IFERROR(VLOOKUP(G3167,'字典-系统管理&amp;工段管理'!$A$2:$B$7,2,0),"0")</f>
        <v>0</v>
      </c>
      <c r="X3167" s="22" t="str">
        <f>IFERROR(VLOOKUP(H3167,'字典-系统管理&amp;工段管理'!$A$2:$B$7,2,0),"0")</f>
        <v>0</v>
      </c>
    </row>
    <row r="3168" spans="1:24" x14ac:dyDescent="0.15">
      <c r="A3168" s="19">
        <v>3166</v>
      </c>
      <c r="B3168" s="22" t="s">
        <v>24</v>
      </c>
      <c r="C3168" s="22" t="s">
        <v>94</v>
      </c>
      <c r="D3168" s="22" t="s">
        <v>234</v>
      </c>
      <c r="E3168" s="22" t="s">
        <v>28</v>
      </c>
      <c r="F3168" s="22"/>
      <c r="G3168" s="22"/>
      <c r="H3168" s="22"/>
      <c r="I3168" s="33" t="s">
        <v>2601</v>
      </c>
      <c r="J3168" s="22" t="s">
        <v>33</v>
      </c>
      <c r="K3168" s="38" t="s">
        <v>325</v>
      </c>
      <c r="L3168" s="20">
        <v>1058</v>
      </c>
      <c r="M3168" s="29" t="str">
        <f>O3168&amp;"-"&amp;P3168&amp;"-"&amp;Q3168&amp;"-"&amp;R3168&amp;"-"&amp;S3168&amp;"-"&amp;T3168</f>
        <v>SJ-V-05-000D-XV-1058</v>
      </c>
      <c r="N3168" s="33" t="s">
        <v>2601</v>
      </c>
      <c r="O3168" s="21" t="str">
        <f>IFERROR(VLOOKUP(B3168,'字典-基地管理'!A:B,2,FALSE),"未填")</f>
        <v>SJ</v>
      </c>
      <c r="P3168" s="21" t="str">
        <f>IFERROR(VLOOKUP(C3168,'字典-车间管理'!A:B,2,FALSE),"未填")</f>
        <v>V</v>
      </c>
      <c r="Q3168" s="21" t="str">
        <f>IFERROR(VLOOKUP(D3168,'字典-系统管理&amp;工段管理'!C:D,2,FALSE),"未填")</f>
        <v>05</v>
      </c>
      <c r="R3168" s="22" t="str">
        <f>_xlfn.TEXTJOIN("", TRUE, IF(U3168="0", U3168, ""), IF(V3168="0", V3168, ""), IF(W3168="0", W3168, ""), IF(X3168="0", X3168, ""), IF(U3168&lt;&gt;"0", U3168, ""), IF(V3168&lt;&gt;"0", V3168, ""), IF(W3168&lt;&gt;"0", W3168, ""), IF(X3168&lt;&gt;"0", X3168, ""))</f>
        <v>000D</v>
      </c>
      <c r="S3168" s="21" t="str">
        <f>IFERROR(VLOOKUP(K3168,'字典-设备&amp;仪表管理'!A:B,2,FALSE),"未填")</f>
        <v>XV</v>
      </c>
      <c r="T3168" s="26" t="str">
        <f>IF(L3168="","未填",TEXT(L3168,"0000"))</f>
        <v>1058</v>
      </c>
      <c r="U3168" s="22" t="str">
        <f>IFERROR(VLOOKUP(E3168,'字典-系统管理&amp;工段管理'!$A$2:$B$7,2,0),"0")</f>
        <v>D</v>
      </c>
      <c r="V3168" s="22" t="str">
        <f>IFERROR(VLOOKUP(F3168,'字典-系统管理&amp;工段管理'!$A$2:$B$7,2,0),"0")</f>
        <v>0</v>
      </c>
      <c r="W3168" s="22" t="str">
        <f>IFERROR(VLOOKUP(G3168,'字典-系统管理&amp;工段管理'!$A$2:$B$7,2,0),"0")</f>
        <v>0</v>
      </c>
      <c r="X3168" s="22" t="str">
        <f>IFERROR(VLOOKUP(H3168,'字典-系统管理&amp;工段管理'!$A$2:$B$7,2,0),"0")</f>
        <v>0</v>
      </c>
    </row>
    <row r="3169" spans="1:24" x14ac:dyDescent="0.15">
      <c r="A3169" s="19">
        <v>3167</v>
      </c>
      <c r="B3169" s="22" t="s">
        <v>24</v>
      </c>
      <c r="C3169" s="22" t="s">
        <v>94</v>
      </c>
      <c r="D3169" s="22" t="s">
        <v>234</v>
      </c>
      <c r="E3169" s="22" t="s">
        <v>28</v>
      </c>
      <c r="F3169" s="22"/>
      <c r="G3169" s="22"/>
      <c r="H3169" s="22"/>
      <c r="I3169" s="33" t="s">
        <v>2605</v>
      </c>
      <c r="J3169" s="22" t="s">
        <v>33</v>
      </c>
      <c r="K3169" s="38" t="s">
        <v>325</v>
      </c>
      <c r="L3169" s="20">
        <v>1059</v>
      </c>
      <c r="M3169" s="29" t="str">
        <f>O3169&amp;"-"&amp;P3169&amp;"-"&amp;Q3169&amp;"-"&amp;R3169&amp;"-"&amp;S3169&amp;"-"&amp;T3169</f>
        <v>SJ-V-05-000D-XV-1059</v>
      </c>
      <c r="N3169" s="33" t="s">
        <v>2605</v>
      </c>
      <c r="O3169" s="21" t="str">
        <f>IFERROR(VLOOKUP(B3169,'字典-基地管理'!A:B,2,FALSE),"未填")</f>
        <v>SJ</v>
      </c>
      <c r="P3169" s="21" t="str">
        <f>IFERROR(VLOOKUP(C3169,'字典-车间管理'!A:B,2,FALSE),"未填")</f>
        <v>V</v>
      </c>
      <c r="Q3169" s="21" t="str">
        <f>IFERROR(VLOOKUP(D3169,'字典-系统管理&amp;工段管理'!C:D,2,FALSE),"未填")</f>
        <v>05</v>
      </c>
      <c r="R3169" s="22" t="str">
        <f>_xlfn.TEXTJOIN("", TRUE, IF(U3169="0", U3169, ""), IF(V3169="0", V3169, ""), IF(W3169="0", W3169, ""), IF(X3169="0", X3169, ""), IF(U3169&lt;&gt;"0", U3169, ""), IF(V3169&lt;&gt;"0", V3169, ""), IF(W3169&lt;&gt;"0", W3169, ""), IF(X3169&lt;&gt;"0", X3169, ""))</f>
        <v>000D</v>
      </c>
      <c r="S3169" s="21" t="str">
        <f>IFERROR(VLOOKUP(K3169,'字典-设备&amp;仪表管理'!A:B,2,FALSE),"未填")</f>
        <v>XV</v>
      </c>
      <c r="T3169" s="26" t="str">
        <f>IF(L3169="","未填",TEXT(L3169,"0000"))</f>
        <v>1059</v>
      </c>
      <c r="U3169" s="22" t="str">
        <f>IFERROR(VLOOKUP(E3169,'字典-系统管理&amp;工段管理'!$A$2:$B$7,2,0),"0")</f>
        <v>D</v>
      </c>
      <c r="V3169" s="22" t="str">
        <f>IFERROR(VLOOKUP(F3169,'字典-系统管理&amp;工段管理'!$A$2:$B$7,2,0),"0")</f>
        <v>0</v>
      </c>
      <c r="W3169" s="22" t="str">
        <f>IFERROR(VLOOKUP(G3169,'字典-系统管理&amp;工段管理'!$A$2:$B$7,2,0),"0")</f>
        <v>0</v>
      </c>
      <c r="X3169" s="22" t="str">
        <f>IFERROR(VLOOKUP(H3169,'字典-系统管理&amp;工段管理'!$A$2:$B$7,2,0),"0")</f>
        <v>0</v>
      </c>
    </row>
    <row r="3170" spans="1:24" x14ac:dyDescent="0.15">
      <c r="A3170" s="19">
        <v>3168</v>
      </c>
      <c r="B3170" s="22" t="s">
        <v>24</v>
      </c>
      <c r="C3170" s="22" t="s">
        <v>94</v>
      </c>
      <c r="D3170" s="22" t="s">
        <v>234</v>
      </c>
      <c r="E3170" s="22" t="s">
        <v>28</v>
      </c>
      <c r="F3170" s="22"/>
      <c r="G3170" s="22"/>
      <c r="H3170" s="22"/>
      <c r="I3170" s="33" t="s">
        <v>2609</v>
      </c>
      <c r="J3170" s="22" t="s">
        <v>33</v>
      </c>
      <c r="K3170" s="38" t="s">
        <v>325</v>
      </c>
      <c r="L3170" s="20">
        <v>1060</v>
      </c>
      <c r="M3170" s="29" t="str">
        <f>O3170&amp;"-"&amp;P3170&amp;"-"&amp;Q3170&amp;"-"&amp;R3170&amp;"-"&amp;S3170&amp;"-"&amp;T3170</f>
        <v>SJ-V-05-000D-XV-1060</v>
      </c>
      <c r="N3170" s="33" t="s">
        <v>2609</v>
      </c>
      <c r="O3170" s="21" t="str">
        <f>IFERROR(VLOOKUP(B3170,'字典-基地管理'!A:B,2,FALSE),"未填")</f>
        <v>SJ</v>
      </c>
      <c r="P3170" s="21" t="str">
        <f>IFERROR(VLOOKUP(C3170,'字典-车间管理'!A:B,2,FALSE),"未填")</f>
        <v>V</v>
      </c>
      <c r="Q3170" s="21" t="str">
        <f>IFERROR(VLOOKUP(D3170,'字典-系统管理&amp;工段管理'!C:D,2,FALSE),"未填")</f>
        <v>05</v>
      </c>
      <c r="R3170" s="22" t="str">
        <f>_xlfn.TEXTJOIN("", TRUE, IF(U3170="0", U3170, ""), IF(V3170="0", V3170, ""), IF(W3170="0", W3170, ""), IF(X3170="0", X3170, ""), IF(U3170&lt;&gt;"0", U3170, ""), IF(V3170&lt;&gt;"0", V3170, ""), IF(W3170&lt;&gt;"0", W3170, ""), IF(X3170&lt;&gt;"0", X3170, ""))</f>
        <v>000D</v>
      </c>
      <c r="S3170" s="21" t="str">
        <f>IFERROR(VLOOKUP(K3170,'字典-设备&amp;仪表管理'!A:B,2,FALSE),"未填")</f>
        <v>XV</v>
      </c>
      <c r="T3170" s="26" t="str">
        <f>IF(L3170="","未填",TEXT(L3170,"0000"))</f>
        <v>1060</v>
      </c>
      <c r="U3170" s="22" t="str">
        <f>IFERROR(VLOOKUP(E3170,'字典-系统管理&amp;工段管理'!$A$2:$B$7,2,0),"0")</f>
        <v>D</v>
      </c>
      <c r="V3170" s="22" t="str">
        <f>IFERROR(VLOOKUP(F3170,'字典-系统管理&amp;工段管理'!$A$2:$B$7,2,0),"0")</f>
        <v>0</v>
      </c>
      <c r="W3170" s="22" t="str">
        <f>IFERROR(VLOOKUP(G3170,'字典-系统管理&amp;工段管理'!$A$2:$B$7,2,0),"0")</f>
        <v>0</v>
      </c>
      <c r="X3170" s="22" t="str">
        <f>IFERROR(VLOOKUP(H3170,'字典-系统管理&amp;工段管理'!$A$2:$B$7,2,0),"0")</f>
        <v>0</v>
      </c>
    </row>
    <row r="3171" spans="1:24" x14ac:dyDescent="0.15">
      <c r="A3171" s="19">
        <v>3169</v>
      </c>
      <c r="B3171" s="22" t="s">
        <v>24</v>
      </c>
      <c r="C3171" s="22" t="s">
        <v>94</v>
      </c>
      <c r="D3171" s="22" t="s">
        <v>234</v>
      </c>
      <c r="E3171" s="22" t="s">
        <v>28</v>
      </c>
      <c r="F3171" s="22"/>
      <c r="G3171" s="22"/>
      <c r="H3171" s="22"/>
      <c r="I3171" s="33" t="s">
        <v>2613</v>
      </c>
      <c r="J3171" s="22" t="s">
        <v>33</v>
      </c>
      <c r="K3171" s="38" t="s">
        <v>325</v>
      </c>
      <c r="L3171" s="20">
        <v>1061</v>
      </c>
      <c r="M3171" s="29" t="str">
        <f>O3171&amp;"-"&amp;P3171&amp;"-"&amp;Q3171&amp;"-"&amp;R3171&amp;"-"&amp;S3171&amp;"-"&amp;T3171</f>
        <v>SJ-V-05-000D-XV-1061</v>
      </c>
      <c r="N3171" s="33" t="s">
        <v>2613</v>
      </c>
      <c r="O3171" s="21" t="str">
        <f>IFERROR(VLOOKUP(B3171,'字典-基地管理'!A:B,2,FALSE),"未填")</f>
        <v>SJ</v>
      </c>
      <c r="P3171" s="21" t="str">
        <f>IFERROR(VLOOKUP(C3171,'字典-车间管理'!A:B,2,FALSE),"未填")</f>
        <v>V</v>
      </c>
      <c r="Q3171" s="21" t="str">
        <f>IFERROR(VLOOKUP(D3171,'字典-系统管理&amp;工段管理'!C:D,2,FALSE),"未填")</f>
        <v>05</v>
      </c>
      <c r="R3171" s="22" t="str">
        <f>_xlfn.TEXTJOIN("", TRUE, IF(U3171="0", U3171, ""), IF(V3171="0", V3171, ""), IF(W3171="0", W3171, ""), IF(X3171="0", X3171, ""), IF(U3171&lt;&gt;"0", U3171, ""), IF(V3171&lt;&gt;"0", V3171, ""), IF(W3171&lt;&gt;"0", W3171, ""), IF(X3171&lt;&gt;"0", X3171, ""))</f>
        <v>000D</v>
      </c>
      <c r="S3171" s="21" t="str">
        <f>IFERROR(VLOOKUP(K3171,'字典-设备&amp;仪表管理'!A:B,2,FALSE),"未填")</f>
        <v>XV</v>
      </c>
      <c r="T3171" s="26" t="str">
        <f>IF(L3171="","未填",TEXT(L3171,"0000"))</f>
        <v>1061</v>
      </c>
      <c r="U3171" s="22" t="str">
        <f>IFERROR(VLOOKUP(E3171,'字典-系统管理&amp;工段管理'!$A$2:$B$7,2,0),"0")</f>
        <v>D</v>
      </c>
      <c r="V3171" s="22" t="str">
        <f>IFERROR(VLOOKUP(F3171,'字典-系统管理&amp;工段管理'!$A$2:$B$7,2,0),"0")</f>
        <v>0</v>
      </c>
      <c r="W3171" s="22" t="str">
        <f>IFERROR(VLOOKUP(G3171,'字典-系统管理&amp;工段管理'!$A$2:$B$7,2,0),"0")</f>
        <v>0</v>
      </c>
      <c r="X3171" s="22" t="str">
        <f>IFERROR(VLOOKUP(H3171,'字典-系统管理&amp;工段管理'!$A$2:$B$7,2,0),"0")</f>
        <v>0</v>
      </c>
    </row>
    <row r="3172" spans="1:24" x14ac:dyDescent="0.15">
      <c r="A3172" s="19">
        <v>3170</v>
      </c>
      <c r="B3172" s="22" t="s">
        <v>24</v>
      </c>
      <c r="C3172" s="22" t="s">
        <v>94</v>
      </c>
      <c r="D3172" s="22" t="s">
        <v>234</v>
      </c>
      <c r="E3172" s="22" t="s">
        <v>28</v>
      </c>
      <c r="F3172" s="22"/>
      <c r="G3172" s="22"/>
      <c r="H3172" s="22"/>
      <c r="I3172" s="33" t="s">
        <v>2617</v>
      </c>
      <c r="J3172" s="22" t="s">
        <v>33</v>
      </c>
      <c r="K3172" s="38" t="s">
        <v>325</v>
      </c>
      <c r="L3172" s="20">
        <v>1062</v>
      </c>
      <c r="M3172" s="29" t="str">
        <f>O3172&amp;"-"&amp;P3172&amp;"-"&amp;Q3172&amp;"-"&amp;R3172&amp;"-"&amp;S3172&amp;"-"&amp;T3172</f>
        <v>SJ-V-05-000D-XV-1062</v>
      </c>
      <c r="N3172" s="33" t="s">
        <v>2617</v>
      </c>
      <c r="O3172" s="21" t="str">
        <f>IFERROR(VLOOKUP(B3172,'字典-基地管理'!A:B,2,FALSE),"未填")</f>
        <v>SJ</v>
      </c>
      <c r="P3172" s="21" t="str">
        <f>IFERROR(VLOOKUP(C3172,'字典-车间管理'!A:B,2,FALSE),"未填")</f>
        <v>V</v>
      </c>
      <c r="Q3172" s="21" t="str">
        <f>IFERROR(VLOOKUP(D3172,'字典-系统管理&amp;工段管理'!C:D,2,FALSE),"未填")</f>
        <v>05</v>
      </c>
      <c r="R3172" s="22" t="str">
        <f>_xlfn.TEXTJOIN("", TRUE, IF(U3172="0", U3172, ""), IF(V3172="0", V3172, ""), IF(W3172="0", W3172, ""), IF(X3172="0", X3172, ""), IF(U3172&lt;&gt;"0", U3172, ""), IF(V3172&lt;&gt;"0", V3172, ""), IF(W3172&lt;&gt;"0", W3172, ""), IF(X3172&lt;&gt;"0", X3172, ""))</f>
        <v>000D</v>
      </c>
      <c r="S3172" s="21" t="str">
        <f>IFERROR(VLOOKUP(K3172,'字典-设备&amp;仪表管理'!A:B,2,FALSE),"未填")</f>
        <v>XV</v>
      </c>
      <c r="T3172" s="26" t="str">
        <f>IF(L3172="","未填",TEXT(L3172,"0000"))</f>
        <v>1062</v>
      </c>
      <c r="U3172" s="22" t="str">
        <f>IFERROR(VLOOKUP(E3172,'字典-系统管理&amp;工段管理'!$A$2:$B$7,2,0),"0")</f>
        <v>D</v>
      </c>
      <c r="V3172" s="22" t="str">
        <f>IFERROR(VLOOKUP(F3172,'字典-系统管理&amp;工段管理'!$A$2:$B$7,2,0),"0")</f>
        <v>0</v>
      </c>
      <c r="W3172" s="22" t="str">
        <f>IFERROR(VLOOKUP(G3172,'字典-系统管理&amp;工段管理'!$A$2:$B$7,2,0),"0")</f>
        <v>0</v>
      </c>
      <c r="X3172" s="22" t="str">
        <f>IFERROR(VLOOKUP(H3172,'字典-系统管理&amp;工段管理'!$A$2:$B$7,2,0),"0")</f>
        <v>0</v>
      </c>
    </row>
    <row r="3173" spans="1:24" x14ac:dyDescent="0.15">
      <c r="A3173" s="19">
        <v>3171</v>
      </c>
      <c r="B3173" s="22" t="s">
        <v>24</v>
      </c>
      <c r="C3173" s="22" t="s">
        <v>94</v>
      </c>
      <c r="D3173" s="22" t="s">
        <v>234</v>
      </c>
      <c r="E3173" s="22" t="s">
        <v>28</v>
      </c>
      <c r="F3173" s="22"/>
      <c r="G3173" s="22"/>
      <c r="H3173" s="22"/>
      <c r="I3173" s="33" t="s">
        <v>2618</v>
      </c>
      <c r="J3173" s="22" t="s">
        <v>33</v>
      </c>
      <c r="K3173" s="38" t="s">
        <v>325</v>
      </c>
      <c r="L3173" s="20">
        <v>1063</v>
      </c>
      <c r="M3173" s="29" t="str">
        <f>O3173&amp;"-"&amp;P3173&amp;"-"&amp;Q3173&amp;"-"&amp;R3173&amp;"-"&amp;S3173&amp;"-"&amp;T3173</f>
        <v>SJ-V-05-000D-XV-1063</v>
      </c>
      <c r="N3173" s="33" t="s">
        <v>2618</v>
      </c>
      <c r="O3173" s="21" t="str">
        <f>IFERROR(VLOOKUP(B3173,'字典-基地管理'!A:B,2,FALSE),"未填")</f>
        <v>SJ</v>
      </c>
      <c r="P3173" s="21" t="str">
        <f>IFERROR(VLOOKUP(C3173,'字典-车间管理'!A:B,2,FALSE),"未填")</f>
        <v>V</v>
      </c>
      <c r="Q3173" s="21" t="str">
        <f>IFERROR(VLOOKUP(D3173,'字典-系统管理&amp;工段管理'!C:D,2,FALSE),"未填")</f>
        <v>05</v>
      </c>
      <c r="R3173" s="22" t="str">
        <f>_xlfn.TEXTJOIN("", TRUE, IF(U3173="0", U3173, ""), IF(V3173="0", V3173, ""), IF(W3173="0", W3173, ""), IF(X3173="0", X3173, ""), IF(U3173&lt;&gt;"0", U3173, ""), IF(V3173&lt;&gt;"0", V3173, ""), IF(W3173&lt;&gt;"0", W3173, ""), IF(X3173&lt;&gt;"0", X3173, ""))</f>
        <v>000D</v>
      </c>
      <c r="S3173" s="21" t="str">
        <f>IFERROR(VLOOKUP(K3173,'字典-设备&amp;仪表管理'!A:B,2,FALSE),"未填")</f>
        <v>XV</v>
      </c>
      <c r="T3173" s="26" t="str">
        <f>IF(L3173="","未填",TEXT(L3173,"0000"))</f>
        <v>1063</v>
      </c>
      <c r="U3173" s="22" t="str">
        <f>IFERROR(VLOOKUP(E3173,'字典-系统管理&amp;工段管理'!$A$2:$B$7,2,0),"0")</f>
        <v>D</v>
      </c>
      <c r="V3173" s="22" t="str">
        <f>IFERROR(VLOOKUP(F3173,'字典-系统管理&amp;工段管理'!$A$2:$B$7,2,0),"0")</f>
        <v>0</v>
      </c>
      <c r="W3173" s="22" t="str">
        <f>IFERROR(VLOOKUP(G3173,'字典-系统管理&amp;工段管理'!$A$2:$B$7,2,0),"0")</f>
        <v>0</v>
      </c>
      <c r="X3173" s="22" t="str">
        <f>IFERROR(VLOOKUP(H3173,'字典-系统管理&amp;工段管理'!$A$2:$B$7,2,0),"0")</f>
        <v>0</v>
      </c>
    </row>
    <row r="3174" spans="1:24" x14ac:dyDescent="0.15">
      <c r="A3174" s="19">
        <v>3172</v>
      </c>
      <c r="B3174" s="22" t="s">
        <v>24</v>
      </c>
      <c r="C3174" s="22" t="s">
        <v>94</v>
      </c>
      <c r="D3174" s="22" t="s">
        <v>234</v>
      </c>
      <c r="E3174" s="22" t="s">
        <v>28</v>
      </c>
      <c r="F3174" s="22"/>
      <c r="G3174" s="22"/>
      <c r="H3174" s="22"/>
      <c r="I3174" s="33" t="s">
        <v>2619</v>
      </c>
      <c r="J3174" s="22" t="s">
        <v>33</v>
      </c>
      <c r="K3174" s="38" t="s">
        <v>325</v>
      </c>
      <c r="L3174" s="20">
        <v>1064</v>
      </c>
      <c r="M3174" s="29" t="str">
        <f>O3174&amp;"-"&amp;P3174&amp;"-"&amp;Q3174&amp;"-"&amp;R3174&amp;"-"&amp;S3174&amp;"-"&amp;T3174</f>
        <v>SJ-V-05-000D-XV-1064</v>
      </c>
      <c r="N3174" s="33" t="s">
        <v>2619</v>
      </c>
      <c r="O3174" s="21" t="str">
        <f>IFERROR(VLOOKUP(B3174,'字典-基地管理'!A:B,2,FALSE),"未填")</f>
        <v>SJ</v>
      </c>
      <c r="P3174" s="21" t="str">
        <f>IFERROR(VLOOKUP(C3174,'字典-车间管理'!A:B,2,FALSE),"未填")</f>
        <v>V</v>
      </c>
      <c r="Q3174" s="21" t="str">
        <f>IFERROR(VLOOKUP(D3174,'字典-系统管理&amp;工段管理'!C:D,2,FALSE),"未填")</f>
        <v>05</v>
      </c>
      <c r="R3174" s="22" t="str">
        <f>_xlfn.TEXTJOIN("", TRUE, IF(U3174="0", U3174, ""), IF(V3174="0", V3174, ""), IF(W3174="0", W3174, ""), IF(X3174="0", X3174, ""), IF(U3174&lt;&gt;"0", U3174, ""), IF(V3174&lt;&gt;"0", V3174, ""), IF(W3174&lt;&gt;"0", W3174, ""), IF(X3174&lt;&gt;"0", X3174, ""))</f>
        <v>000D</v>
      </c>
      <c r="S3174" s="21" t="str">
        <f>IFERROR(VLOOKUP(K3174,'字典-设备&amp;仪表管理'!A:B,2,FALSE),"未填")</f>
        <v>XV</v>
      </c>
      <c r="T3174" s="26" t="str">
        <f>IF(L3174="","未填",TEXT(L3174,"0000"))</f>
        <v>1064</v>
      </c>
      <c r="U3174" s="22" t="str">
        <f>IFERROR(VLOOKUP(E3174,'字典-系统管理&amp;工段管理'!$A$2:$B$7,2,0),"0")</f>
        <v>D</v>
      </c>
      <c r="V3174" s="22" t="str">
        <f>IFERROR(VLOOKUP(F3174,'字典-系统管理&amp;工段管理'!$A$2:$B$7,2,0),"0")</f>
        <v>0</v>
      </c>
      <c r="W3174" s="22" t="str">
        <f>IFERROR(VLOOKUP(G3174,'字典-系统管理&amp;工段管理'!$A$2:$B$7,2,0),"0")</f>
        <v>0</v>
      </c>
      <c r="X3174" s="22" t="str">
        <f>IFERROR(VLOOKUP(H3174,'字典-系统管理&amp;工段管理'!$A$2:$B$7,2,0),"0")</f>
        <v>0</v>
      </c>
    </row>
    <row r="3175" spans="1:24" x14ac:dyDescent="0.15">
      <c r="A3175" s="19">
        <v>3173</v>
      </c>
      <c r="B3175" s="22" t="s">
        <v>24</v>
      </c>
      <c r="C3175" s="22" t="s">
        <v>94</v>
      </c>
      <c r="D3175" s="22" t="s">
        <v>234</v>
      </c>
      <c r="E3175" s="22" t="s">
        <v>28</v>
      </c>
      <c r="F3175" s="22"/>
      <c r="G3175" s="22"/>
      <c r="H3175" s="22"/>
      <c r="I3175" s="33" t="s">
        <v>2620</v>
      </c>
      <c r="J3175" s="22" t="s">
        <v>33</v>
      </c>
      <c r="K3175" s="38" t="s">
        <v>325</v>
      </c>
      <c r="L3175" s="20">
        <v>1065</v>
      </c>
      <c r="M3175" s="29" t="str">
        <f>O3175&amp;"-"&amp;P3175&amp;"-"&amp;Q3175&amp;"-"&amp;R3175&amp;"-"&amp;S3175&amp;"-"&amp;T3175</f>
        <v>SJ-V-05-000D-XV-1065</v>
      </c>
      <c r="N3175" s="33" t="s">
        <v>2620</v>
      </c>
      <c r="O3175" s="21" t="str">
        <f>IFERROR(VLOOKUP(B3175,'字典-基地管理'!A:B,2,FALSE),"未填")</f>
        <v>SJ</v>
      </c>
      <c r="P3175" s="21" t="str">
        <f>IFERROR(VLOOKUP(C3175,'字典-车间管理'!A:B,2,FALSE),"未填")</f>
        <v>V</v>
      </c>
      <c r="Q3175" s="21" t="str">
        <f>IFERROR(VLOOKUP(D3175,'字典-系统管理&amp;工段管理'!C:D,2,FALSE),"未填")</f>
        <v>05</v>
      </c>
      <c r="R3175" s="22" t="str">
        <f>_xlfn.TEXTJOIN("", TRUE, IF(U3175="0", U3175, ""), IF(V3175="0", V3175, ""), IF(W3175="0", W3175, ""), IF(X3175="0", X3175, ""), IF(U3175&lt;&gt;"0", U3175, ""), IF(V3175&lt;&gt;"0", V3175, ""), IF(W3175&lt;&gt;"0", W3175, ""), IF(X3175&lt;&gt;"0", X3175, ""))</f>
        <v>000D</v>
      </c>
      <c r="S3175" s="21" t="str">
        <f>IFERROR(VLOOKUP(K3175,'字典-设备&amp;仪表管理'!A:B,2,FALSE),"未填")</f>
        <v>XV</v>
      </c>
      <c r="T3175" s="26" t="str">
        <f>IF(L3175="","未填",TEXT(L3175,"0000"))</f>
        <v>1065</v>
      </c>
      <c r="U3175" s="22" t="str">
        <f>IFERROR(VLOOKUP(E3175,'字典-系统管理&amp;工段管理'!$A$2:$B$7,2,0),"0")</f>
        <v>D</v>
      </c>
      <c r="V3175" s="22" t="str">
        <f>IFERROR(VLOOKUP(F3175,'字典-系统管理&amp;工段管理'!$A$2:$B$7,2,0),"0")</f>
        <v>0</v>
      </c>
      <c r="W3175" s="22" t="str">
        <f>IFERROR(VLOOKUP(G3175,'字典-系统管理&amp;工段管理'!$A$2:$B$7,2,0),"0")</f>
        <v>0</v>
      </c>
      <c r="X3175" s="22" t="str">
        <f>IFERROR(VLOOKUP(H3175,'字典-系统管理&amp;工段管理'!$A$2:$B$7,2,0),"0")</f>
        <v>0</v>
      </c>
    </row>
    <row r="3176" spans="1:24" x14ac:dyDescent="0.15">
      <c r="A3176" s="19">
        <v>3174</v>
      </c>
      <c r="B3176" s="22" t="s">
        <v>24</v>
      </c>
      <c r="C3176" s="22" t="s">
        <v>94</v>
      </c>
      <c r="D3176" s="22" t="s">
        <v>234</v>
      </c>
      <c r="E3176" s="22" t="s">
        <v>28</v>
      </c>
      <c r="F3176" s="22"/>
      <c r="G3176" s="22"/>
      <c r="H3176" s="22"/>
      <c r="I3176" s="33" t="s">
        <v>2621</v>
      </c>
      <c r="J3176" s="22" t="s">
        <v>33</v>
      </c>
      <c r="K3176" s="38" t="s">
        <v>325</v>
      </c>
      <c r="L3176" s="20">
        <v>1066</v>
      </c>
      <c r="M3176" s="29" t="str">
        <f>O3176&amp;"-"&amp;P3176&amp;"-"&amp;Q3176&amp;"-"&amp;R3176&amp;"-"&amp;S3176&amp;"-"&amp;T3176</f>
        <v>SJ-V-05-000D-XV-1066</v>
      </c>
      <c r="N3176" s="33" t="s">
        <v>2621</v>
      </c>
      <c r="O3176" s="21" t="str">
        <f>IFERROR(VLOOKUP(B3176,'字典-基地管理'!A:B,2,FALSE),"未填")</f>
        <v>SJ</v>
      </c>
      <c r="P3176" s="21" t="str">
        <f>IFERROR(VLOOKUP(C3176,'字典-车间管理'!A:B,2,FALSE),"未填")</f>
        <v>V</v>
      </c>
      <c r="Q3176" s="21" t="str">
        <f>IFERROR(VLOOKUP(D3176,'字典-系统管理&amp;工段管理'!C:D,2,FALSE),"未填")</f>
        <v>05</v>
      </c>
      <c r="R3176" s="22" t="str">
        <f>_xlfn.TEXTJOIN("", TRUE, IF(U3176="0", U3176, ""), IF(V3176="0", V3176, ""), IF(W3176="0", W3176, ""), IF(X3176="0", X3176, ""), IF(U3176&lt;&gt;"0", U3176, ""), IF(V3176&lt;&gt;"0", V3176, ""), IF(W3176&lt;&gt;"0", W3176, ""), IF(X3176&lt;&gt;"0", X3176, ""))</f>
        <v>000D</v>
      </c>
      <c r="S3176" s="21" t="str">
        <f>IFERROR(VLOOKUP(K3176,'字典-设备&amp;仪表管理'!A:B,2,FALSE),"未填")</f>
        <v>XV</v>
      </c>
      <c r="T3176" s="26" t="str">
        <f>IF(L3176="","未填",TEXT(L3176,"0000"))</f>
        <v>1066</v>
      </c>
      <c r="U3176" s="22" t="str">
        <f>IFERROR(VLOOKUP(E3176,'字典-系统管理&amp;工段管理'!$A$2:$B$7,2,0),"0")</f>
        <v>D</v>
      </c>
      <c r="V3176" s="22" t="str">
        <f>IFERROR(VLOOKUP(F3176,'字典-系统管理&amp;工段管理'!$A$2:$B$7,2,0),"0")</f>
        <v>0</v>
      </c>
      <c r="W3176" s="22" t="str">
        <f>IFERROR(VLOOKUP(G3176,'字典-系统管理&amp;工段管理'!$A$2:$B$7,2,0),"0")</f>
        <v>0</v>
      </c>
      <c r="X3176" s="22" t="str">
        <f>IFERROR(VLOOKUP(H3176,'字典-系统管理&amp;工段管理'!$A$2:$B$7,2,0),"0")</f>
        <v>0</v>
      </c>
    </row>
    <row r="3177" spans="1:24" x14ac:dyDescent="0.15">
      <c r="A3177" s="19">
        <v>3175</v>
      </c>
      <c r="B3177" s="22" t="s">
        <v>24</v>
      </c>
      <c r="C3177" s="22" t="s">
        <v>94</v>
      </c>
      <c r="D3177" s="22" t="s">
        <v>234</v>
      </c>
      <c r="E3177" s="22" t="s">
        <v>28</v>
      </c>
      <c r="F3177" s="22"/>
      <c r="G3177" s="22"/>
      <c r="H3177" s="22"/>
      <c r="I3177" s="33" t="s">
        <v>2622</v>
      </c>
      <c r="J3177" s="22" t="s">
        <v>33</v>
      </c>
      <c r="K3177" s="38" t="s">
        <v>325</v>
      </c>
      <c r="L3177" s="20">
        <v>1067</v>
      </c>
      <c r="M3177" s="29" t="str">
        <f>O3177&amp;"-"&amp;P3177&amp;"-"&amp;Q3177&amp;"-"&amp;R3177&amp;"-"&amp;S3177&amp;"-"&amp;T3177</f>
        <v>SJ-V-05-000D-XV-1067</v>
      </c>
      <c r="N3177" s="33" t="s">
        <v>2622</v>
      </c>
      <c r="O3177" s="21" t="str">
        <f>IFERROR(VLOOKUP(B3177,'字典-基地管理'!A:B,2,FALSE),"未填")</f>
        <v>SJ</v>
      </c>
      <c r="P3177" s="21" t="str">
        <f>IFERROR(VLOOKUP(C3177,'字典-车间管理'!A:B,2,FALSE),"未填")</f>
        <v>V</v>
      </c>
      <c r="Q3177" s="21" t="str">
        <f>IFERROR(VLOOKUP(D3177,'字典-系统管理&amp;工段管理'!C:D,2,FALSE),"未填")</f>
        <v>05</v>
      </c>
      <c r="R3177" s="22" t="str">
        <f>_xlfn.TEXTJOIN("", TRUE, IF(U3177="0", U3177, ""), IF(V3177="0", V3177, ""), IF(W3177="0", W3177, ""), IF(X3177="0", X3177, ""), IF(U3177&lt;&gt;"0", U3177, ""), IF(V3177&lt;&gt;"0", V3177, ""), IF(W3177&lt;&gt;"0", W3177, ""), IF(X3177&lt;&gt;"0", X3177, ""))</f>
        <v>000D</v>
      </c>
      <c r="S3177" s="21" t="str">
        <f>IFERROR(VLOOKUP(K3177,'字典-设备&amp;仪表管理'!A:B,2,FALSE),"未填")</f>
        <v>XV</v>
      </c>
      <c r="T3177" s="26" t="str">
        <f>IF(L3177="","未填",TEXT(L3177,"0000"))</f>
        <v>1067</v>
      </c>
      <c r="U3177" s="22" t="str">
        <f>IFERROR(VLOOKUP(E3177,'字典-系统管理&amp;工段管理'!$A$2:$B$7,2,0),"0")</f>
        <v>D</v>
      </c>
      <c r="V3177" s="22" t="str">
        <f>IFERROR(VLOOKUP(F3177,'字典-系统管理&amp;工段管理'!$A$2:$B$7,2,0),"0")</f>
        <v>0</v>
      </c>
      <c r="W3177" s="22" t="str">
        <f>IFERROR(VLOOKUP(G3177,'字典-系统管理&amp;工段管理'!$A$2:$B$7,2,0),"0")</f>
        <v>0</v>
      </c>
      <c r="X3177" s="22" t="str">
        <f>IFERROR(VLOOKUP(H3177,'字典-系统管理&amp;工段管理'!$A$2:$B$7,2,0),"0")</f>
        <v>0</v>
      </c>
    </row>
    <row r="3178" spans="1:24" x14ac:dyDescent="0.15">
      <c r="A3178" s="19">
        <v>3176</v>
      </c>
      <c r="B3178" s="22" t="s">
        <v>24</v>
      </c>
      <c r="C3178" s="22" t="s">
        <v>94</v>
      </c>
      <c r="D3178" s="22" t="s">
        <v>234</v>
      </c>
      <c r="E3178" s="22" t="s">
        <v>28</v>
      </c>
      <c r="F3178" s="22"/>
      <c r="G3178" s="22"/>
      <c r="H3178" s="22"/>
      <c r="I3178" s="33" t="s">
        <v>2623</v>
      </c>
      <c r="J3178" s="22" t="s">
        <v>33</v>
      </c>
      <c r="K3178" s="38" t="s">
        <v>325</v>
      </c>
      <c r="L3178" s="20">
        <v>1068</v>
      </c>
      <c r="M3178" s="29" t="str">
        <f>O3178&amp;"-"&amp;P3178&amp;"-"&amp;Q3178&amp;"-"&amp;R3178&amp;"-"&amp;S3178&amp;"-"&amp;T3178</f>
        <v>SJ-V-05-000D-XV-1068</v>
      </c>
      <c r="N3178" s="33" t="s">
        <v>2623</v>
      </c>
      <c r="O3178" s="21" t="str">
        <f>IFERROR(VLOOKUP(B3178,'字典-基地管理'!A:B,2,FALSE),"未填")</f>
        <v>SJ</v>
      </c>
      <c r="P3178" s="21" t="str">
        <f>IFERROR(VLOOKUP(C3178,'字典-车间管理'!A:B,2,FALSE),"未填")</f>
        <v>V</v>
      </c>
      <c r="Q3178" s="21" t="str">
        <f>IFERROR(VLOOKUP(D3178,'字典-系统管理&amp;工段管理'!C:D,2,FALSE),"未填")</f>
        <v>05</v>
      </c>
      <c r="R3178" s="22" t="str">
        <f>_xlfn.TEXTJOIN("", TRUE, IF(U3178="0", U3178, ""), IF(V3178="0", V3178, ""), IF(W3178="0", W3178, ""), IF(X3178="0", X3178, ""), IF(U3178&lt;&gt;"0", U3178, ""), IF(V3178&lt;&gt;"0", V3178, ""), IF(W3178&lt;&gt;"0", W3178, ""), IF(X3178&lt;&gt;"0", X3178, ""))</f>
        <v>000D</v>
      </c>
      <c r="S3178" s="21" t="str">
        <f>IFERROR(VLOOKUP(K3178,'字典-设备&amp;仪表管理'!A:B,2,FALSE),"未填")</f>
        <v>XV</v>
      </c>
      <c r="T3178" s="26" t="str">
        <f>IF(L3178="","未填",TEXT(L3178,"0000"))</f>
        <v>1068</v>
      </c>
      <c r="U3178" s="22" t="str">
        <f>IFERROR(VLOOKUP(E3178,'字典-系统管理&amp;工段管理'!$A$2:$B$7,2,0),"0")</f>
        <v>D</v>
      </c>
      <c r="V3178" s="22" t="str">
        <f>IFERROR(VLOOKUP(F3178,'字典-系统管理&amp;工段管理'!$A$2:$B$7,2,0),"0")</f>
        <v>0</v>
      </c>
      <c r="W3178" s="22" t="str">
        <f>IFERROR(VLOOKUP(G3178,'字典-系统管理&amp;工段管理'!$A$2:$B$7,2,0),"0")</f>
        <v>0</v>
      </c>
      <c r="X3178" s="22" t="str">
        <f>IFERROR(VLOOKUP(H3178,'字典-系统管理&amp;工段管理'!$A$2:$B$7,2,0),"0")</f>
        <v>0</v>
      </c>
    </row>
    <row r="3179" spans="1:24" x14ac:dyDescent="0.15">
      <c r="A3179" s="19">
        <v>3177</v>
      </c>
      <c r="B3179" s="22" t="s">
        <v>24</v>
      </c>
      <c r="C3179" s="22" t="s">
        <v>94</v>
      </c>
      <c r="D3179" s="22" t="s">
        <v>234</v>
      </c>
      <c r="E3179" s="22" t="s">
        <v>28</v>
      </c>
      <c r="F3179" s="22"/>
      <c r="G3179" s="22"/>
      <c r="H3179" s="22"/>
      <c r="I3179" s="33" t="s">
        <v>2624</v>
      </c>
      <c r="J3179" s="22" t="s">
        <v>33</v>
      </c>
      <c r="K3179" s="38" t="s">
        <v>325</v>
      </c>
      <c r="L3179" s="20">
        <v>1069</v>
      </c>
      <c r="M3179" s="29" t="str">
        <f>O3179&amp;"-"&amp;P3179&amp;"-"&amp;Q3179&amp;"-"&amp;R3179&amp;"-"&amp;S3179&amp;"-"&amp;T3179</f>
        <v>SJ-V-05-000D-XV-1069</v>
      </c>
      <c r="N3179" s="33" t="s">
        <v>2624</v>
      </c>
      <c r="O3179" s="21" t="str">
        <f>IFERROR(VLOOKUP(B3179,'字典-基地管理'!A:B,2,FALSE),"未填")</f>
        <v>SJ</v>
      </c>
      <c r="P3179" s="21" t="str">
        <f>IFERROR(VLOOKUP(C3179,'字典-车间管理'!A:B,2,FALSE),"未填")</f>
        <v>V</v>
      </c>
      <c r="Q3179" s="21" t="str">
        <f>IFERROR(VLOOKUP(D3179,'字典-系统管理&amp;工段管理'!C:D,2,FALSE),"未填")</f>
        <v>05</v>
      </c>
      <c r="R3179" s="22" t="str">
        <f>_xlfn.TEXTJOIN("", TRUE, IF(U3179="0", U3179, ""), IF(V3179="0", V3179, ""), IF(W3179="0", W3179, ""), IF(X3179="0", X3179, ""), IF(U3179&lt;&gt;"0", U3179, ""), IF(V3179&lt;&gt;"0", V3179, ""), IF(W3179&lt;&gt;"0", W3179, ""), IF(X3179&lt;&gt;"0", X3179, ""))</f>
        <v>000D</v>
      </c>
      <c r="S3179" s="21" t="str">
        <f>IFERROR(VLOOKUP(K3179,'字典-设备&amp;仪表管理'!A:B,2,FALSE),"未填")</f>
        <v>XV</v>
      </c>
      <c r="T3179" s="26" t="str">
        <f>IF(L3179="","未填",TEXT(L3179,"0000"))</f>
        <v>1069</v>
      </c>
      <c r="U3179" s="22" t="str">
        <f>IFERROR(VLOOKUP(E3179,'字典-系统管理&amp;工段管理'!$A$2:$B$7,2,0),"0")</f>
        <v>D</v>
      </c>
      <c r="V3179" s="22" t="str">
        <f>IFERROR(VLOOKUP(F3179,'字典-系统管理&amp;工段管理'!$A$2:$B$7,2,0),"0")</f>
        <v>0</v>
      </c>
      <c r="W3179" s="22" t="str">
        <f>IFERROR(VLOOKUP(G3179,'字典-系统管理&amp;工段管理'!$A$2:$B$7,2,0),"0")</f>
        <v>0</v>
      </c>
      <c r="X3179" s="22" t="str">
        <f>IFERROR(VLOOKUP(H3179,'字典-系统管理&amp;工段管理'!$A$2:$B$7,2,0),"0")</f>
        <v>0</v>
      </c>
    </row>
    <row r="3180" spans="1:24" x14ac:dyDescent="0.15">
      <c r="A3180" s="19">
        <v>3178</v>
      </c>
      <c r="B3180" s="22" t="s">
        <v>24</v>
      </c>
      <c r="C3180" s="22" t="s">
        <v>94</v>
      </c>
      <c r="D3180" s="22" t="s">
        <v>234</v>
      </c>
      <c r="E3180" s="22" t="s">
        <v>28</v>
      </c>
      <c r="F3180" s="22"/>
      <c r="G3180" s="22"/>
      <c r="H3180" s="22"/>
      <c r="I3180" s="33" t="s">
        <v>2625</v>
      </c>
      <c r="J3180" s="22" t="s">
        <v>33</v>
      </c>
      <c r="K3180" s="38" t="s">
        <v>325</v>
      </c>
      <c r="L3180" s="20">
        <v>1070</v>
      </c>
      <c r="M3180" s="29" t="str">
        <f>O3180&amp;"-"&amp;P3180&amp;"-"&amp;Q3180&amp;"-"&amp;R3180&amp;"-"&amp;S3180&amp;"-"&amp;T3180</f>
        <v>SJ-V-05-000D-XV-1070</v>
      </c>
      <c r="N3180" s="33" t="s">
        <v>2625</v>
      </c>
      <c r="O3180" s="21" t="str">
        <f>IFERROR(VLOOKUP(B3180,'字典-基地管理'!A:B,2,FALSE),"未填")</f>
        <v>SJ</v>
      </c>
      <c r="P3180" s="21" t="str">
        <f>IFERROR(VLOOKUP(C3180,'字典-车间管理'!A:B,2,FALSE),"未填")</f>
        <v>V</v>
      </c>
      <c r="Q3180" s="21" t="str">
        <f>IFERROR(VLOOKUP(D3180,'字典-系统管理&amp;工段管理'!C:D,2,FALSE),"未填")</f>
        <v>05</v>
      </c>
      <c r="R3180" s="22" t="str">
        <f>_xlfn.TEXTJOIN("", TRUE, IF(U3180="0", U3180, ""), IF(V3180="0", V3180, ""), IF(W3180="0", W3180, ""), IF(X3180="0", X3180, ""), IF(U3180&lt;&gt;"0", U3180, ""), IF(V3180&lt;&gt;"0", V3180, ""), IF(W3180&lt;&gt;"0", W3180, ""), IF(X3180&lt;&gt;"0", X3180, ""))</f>
        <v>000D</v>
      </c>
      <c r="S3180" s="21" t="str">
        <f>IFERROR(VLOOKUP(K3180,'字典-设备&amp;仪表管理'!A:B,2,FALSE),"未填")</f>
        <v>XV</v>
      </c>
      <c r="T3180" s="26" t="str">
        <f>IF(L3180="","未填",TEXT(L3180,"0000"))</f>
        <v>1070</v>
      </c>
      <c r="U3180" s="22" t="str">
        <f>IFERROR(VLOOKUP(E3180,'字典-系统管理&amp;工段管理'!$A$2:$B$7,2,0),"0")</f>
        <v>D</v>
      </c>
      <c r="V3180" s="22" t="str">
        <f>IFERROR(VLOOKUP(F3180,'字典-系统管理&amp;工段管理'!$A$2:$B$7,2,0),"0")</f>
        <v>0</v>
      </c>
      <c r="W3180" s="22" t="str">
        <f>IFERROR(VLOOKUP(G3180,'字典-系统管理&amp;工段管理'!$A$2:$B$7,2,0),"0")</f>
        <v>0</v>
      </c>
      <c r="X3180" s="22" t="str">
        <f>IFERROR(VLOOKUP(H3180,'字典-系统管理&amp;工段管理'!$A$2:$B$7,2,0),"0")</f>
        <v>0</v>
      </c>
    </row>
    <row r="3181" spans="1:24" x14ac:dyDescent="0.15">
      <c r="A3181" s="19">
        <v>3179</v>
      </c>
      <c r="B3181" s="22" t="s">
        <v>24</v>
      </c>
      <c r="C3181" s="22" t="s">
        <v>94</v>
      </c>
      <c r="D3181" s="22" t="s">
        <v>234</v>
      </c>
      <c r="E3181" s="22" t="s">
        <v>28</v>
      </c>
      <c r="F3181" s="22"/>
      <c r="G3181" s="22"/>
      <c r="H3181" s="22"/>
      <c r="I3181" s="33" t="s">
        <v>2626</v>
      </c>
      <c r="J3181" s="22" t="s">
        <v>33</v>
      </c>
      <c r="K3181" s="38" t="s">
        <v>325</v>
      </c>
      <c r="L3181" s="20">
        <v>1071</v>
      </c>
      <c r="M3181" s="29" t="str">
        <f>O3181&amp;"-"&amp;P3181&amp;"-"&amp;Q3181&amp;"-"&amp;R3181&amp;"-"&amp;S3181&amp;"-"&amp;T3181</f>
        <v>SJ-V-05-000D-XV-1071</v>
      </c>
      <c r="N3181" s="33" t="s">
        <v>2626</v>
      </c>
      <c r="O3181" s="21" t="str">
        <f>IFERROR(VLOOKUP(B3181,'字典-基地管理'!A:B,2,FALSE),"未填")</f>
        <v>SJ</v>
      </c>
      <c r="P3181" s="21" t="str">
        <f>IFERROR(VLOOKUP(C3181,'字典-车间管理'!A:B,2,FALSE),"未填")</f>
        <v>V</v>
      </c>
      <c r="Q3181" s="21" t="str">
        <f>IFERROR(VLOOKUP(D3181,'字典-系统管理&amp;工段管理'!C:D,2,FALSE),"未填")</f>
        <v>05</v>
      </c>
      <c r="R3181" s="22" t="str">
        <f>_xlfn.TEXTJOIN("", TRUE, IF(U3181="0", U3181, ""), IF(V3181="0", V3181, ""), IF(W3181="0", W3181, ""), IF(X3181="0", X3181, ""), IF(U3181&lt;&gt;"0", U3181, ""), IF(V3181&lt;&gt;"0", V3181, ""), IF(W3181&lt;&gt;"0", W3181, ""), IF(X3181&lt;&gt;"0", X3181, ""))</f>
        <v>000D</v>
      </c>
      <c r="S3181" s="21" t="str">
        <f>IFERROR(VLOOKUP(K3181,'字典-设备&amp;仪表管理'!A:B,2,FALSE),"未填")</f>
        <v>XV</v>
      </c>
      <c r="T3181" s="26" t="str">
        <f>IF(L3181="","未填",TEXT(L3181,"0000"))</f>
        <v>1071</v>
      </c>
      <c r="U3181" s="22" t="str">
        <f>IFERROR(VLOOKUP(E3181,'字典-系统管理&amp;工段管理'!$A$2:$B$7,2,0),"0")</f>
        <v>D</v>
      </c>
      <c r="V3181" s="22" t="str">
        <f>IFERROR(VLOOKUP(F3181,'字典-系统管理&amp;工段管理'!$A$2:$B$7,2,0),"0")</f>
        <v>0</v>
      </c>
      <c r="W3181" s="22" t="str">
        <f>IFERROR(VLOOKUP(G3181,'字典-系统管理&amp;工段管理'!$A$2:$B$7,2,0),"0")</f>
        <v>0</v>
      </c>
      <c r="X3181" s="22" t="str">
        <f>IFERROR(VLOOKUP(H3181,'字典-系统管理&amp;工段管理'!$A$2:$B$7,2,0),"0")</f>
        <v>0</v>
      </c>
    </row>
    <row r="3182" spans="1:24" x14ac:dyDescent="0.15">
      <c r="A3182" s="19">
        <v>3180</v>
      </c>
      <c r="B3182" s="22" t="s">
        <v>24</v>
      </c>
      <c r="C3182" s="22" t="s">
        <v>94</v>
      </c>
      <c r="D3182" s="22" t="s">
        <v>234</v>
      </c>
      <c r="E3182" s="22" t="s">
        <v>28</v>
      </c>
      <c r="F3182" s="22"/>
      <c r="G3182" s="22"/>
      <c r="H3182" s="22"/>
      <c r="I3182" s="33" t="s">
        <v>2627</v>
      </c>
      <c r="J3182" s="22" t="s">
        <v>33</v>
      </c>
      <c r="K3182" s="38" t="s">
        <v>325</v>
      </c>
      <c r="L3182" s="20">
        <v>1072</v>
      </c>
      <c r="M3182" s="29" t="str">
        <f>O3182&amp;"-"&amp;P3182&amp;"-"&amp;Q3182&amp;"-"&amp;R3182&amp;"-"&amp;S3182&amp;"-"&amp;T3182</f>
        <v>SJ-V-05-000D-XV-1072</v>
      </c>
      <c r="N3182" s="33" t="s">
        <v>2627</v>
      </c>
      <c r="O3182" s="21" t="str">
        <f>IFERROR(VLOOKUP(B3182,'字典-基地管理'!A:B,2,FALSE),"未填")</f>
        <v>SJ</v>
      </c>
      <c r="P3182" s="21" t="str">
        <f>IFERROR(VLOOKUP(C3182,'字典-车间管理'!A:B,2,FALSE),"未填")</f>
        <v>V</v>
      </c>
      <c r="Q3182" s="21" t="str">
        <f>IFERROR(VLOOKUP(D3182,'字典-系统管理&amp;工段管理'!C:D,2,FALSE),"未填")</f>
        <v>05</v>
      </c>
      <c r="R3182" s="22" t="str">
        <f>_xlfn.TEXTJOIN("", TRUE, IF(U3182="0", U3182, ""), IF(V3182="0", V3182, ""), IF(W3182="0", W3182, ""), IF(X3182="0", X3182, ""), IF(U3182&lt;&gt;"0", U3182, ""), IF(V3182&lt;&gt;"0", V3182, ""), IF(W3182&lt;&gt;"0", W3182, ""), IF(X3182&lt;&gt;"0", X3182, ""))</f>
        <v>000D</v>
      </c>
      <c r="S3182" s="21" t="str">
        <f>IFERROR(VLOOKUP(K3182,'字典-设备&amp;仪表管理'!A:B,2,FALSE),"未填")</f>
        <v>XV</v>
      </c>
      <c r="T3182" s="26" t="str">
        <f>IF(L3182="","未填",TEXT(L3182,"0000"))</f>
        <v>1072</v>
      </c>
      <c r="U3182" s="22" t="str">
        <f>IFERROR(VLOOKUP(E3182,'字典-系统管理&amp;工段管理'!$A$2:$B$7,2,0),"0")</f>
        <v>D</v>
      </c>
      <c r="V3182" s="22" t="str">
        <f>IFERROR(VLOOKUP(F3182,'字典-系统管理&amp;工段管理'!$A$2:$B$7,2,0),"0")</f>
        <v>0</v>
      </c>
      <c r="W3182" s="22" t="str">
        <f>IFERROR(VLOOKUP(G3182,'字典-系统管理&amp;工段管理'!$A$2:$B$7,2,0),"0")</f>
        <v>0</v>
      </c>
      <c r="X3182" s="22" t="str">
        <f>IFERROR(VLOOKUP(H3182,'字典-系统管理&amp;工段管理'!$A$2:$B$7,2,0),"0")</f>
        <v>0</v>
      </c>
    </row>
    <row r="3183" spans="1:24" x14ac:dyDescent="0.15">
      <c r="A3183" s="19">
        <v>3181</v>
      </c>
      <c r="B3183" s="22" t="s">
        <v>24</v>
      </c>
      <c r="C3183" s="22" t="s">
        <v>94</v>
      </c>
      <c r="D3183" s="22" t="s">
        <v>234</v>
      </c>
      <c r="E3183" s="22" t="s">
        <v>28</v>
      </c>
      <c r="F3183" s="22"/>
      <c r="G3183" s="22"/>
      <c r="H3183" s="22"/>
      <c r="I3183" s="33" t="s">
        <v>2628</v>
      </c>
      <c r="J3183" s="22" t="s">
        <v>33</v>
      </c>
      <c r="K3183" s="38" t="s">
        <v>325</v>
      </c>
      <c r="L3183" s="20">
        <v>1073</v>
      </c>
      <c r="M3183" s="29" t="str">
        <f>O3183&amp;"-"&amp;P3183&amp;"-"&amp;Q3183&amp;"-"&amp;R3183&amp;"-"&amp;S3183&amp;"-"&amp;T3183</f>
        <v>SJ-V-05-000D-XV-1073</v>
      </c>
      <c r="N3183" s="33" t="s">
        <v>2628</v>
      </c>
      <c r="O3183" s="21" t="str">
        <f>IFERROR(VLOOKUP(B3183,'字典-基地管理'!A:B,2,FALSE),"未填")</f>
        <v>SJ</v>
      </c>
      <c r="P3183" s="21" t="str">
        <f>IFERROR(VLOOKUP(C3183,'字典-车间管理'!A:B,2,FALSE),"未填")</f>
        <v>V</v>
      </c>
      <c r="Q3183" s="21" t="str">
        <f>IFERROR(VLOOKUP(D3183,'字典-系统管理&amp;工段管理'!C:D,2,FALSE),"未填")</f>
        <v>05</v>
      </c>
      <c r="R3183" s="22" t="str">
        <f>_xlfn.TEXTJOIN("", TRUE, IF(U3183="0", U3183, ""), IF(V3183="0", V3183, ""), IF(W3183="0", W3183, ""), IF(X3183="0", X3183, ""), IF(U3183&lt;&gt;"0", U3183, ""), IF(V3183&lt;&gt;"0", V3183, ""), IF(W3183&lt;&gt;"0", W3183, ""), IF(X3183&lt;&gt;"0", X3183, ""))</f>
        <v>000D</v>
      </c>
      <c r="S3183" s="21" t="str">
        <f>IFERROR(VLOOKUP(K3183,'字典-设备&amp;仪表管理'!A:B,2,FALSE),"未填")</f>
        <v>XV</v>
      </c>
      <c r="T3183" s="26" t="str">
        <f>IF(L3183="","未填",TEXT(L3183,"0000"))</f>
        <v>1073</v>
      </c>
      <c r="U3183" s="22" t="str">
        <f>IFERROR(VLOOKUP(E3183,'字典-系统管理&amp;工段管理'!$A$2:$B$7,2,0),"0")</f>
        <v>D</v>
      </c>
      <c r="V3183" s="22" t="str">
        <f>IFERROR(VLOOKUP(F3183,'字典-系统管理&amp;工段管理'!$A$2:$B$7,2,0),"0")</f>
        <v>0</v>
      </c>
      <c r="W3183" s="22" t="str">
        <f>IFERROR(VLOOKUP(G3183,'字典-系统管理&amp;工段管理'!$A$2:$B$7,2,0),"0")</f>
        <v>0</v>
      </c>
      <c r="X3183" s="22" t="str">
        <f>IFERROR(VLOOKUP(H3183,'字典-系统管理&amp;工段管理'!$A$2:$B$7,2,0),"0")</f>
        <v>0</v>
      </c>
    </row>
    <row r="3184" spans="1:24" x14ac:dyDescent="0.15">
      <c r="A3184" s="19">
        <v>3182</v>
      </c>
      <c r="B3184" s="22" t="s">
        <v>24</v>
      </c>
      <c r="C3184" s="22" t="s">
        <v>94</v>
      </c>
      <c r="D3184" s="22" t="s">
        <v>234</v>
      </c>
      <c r="E3184" s="22" t="s">
        <v>28</v>
      </c>
      <c r="F3184" s="22"/>
      <c r="G3184" s="22"/>
      <c r="H3184" s="22"/>
      <c r="I3184" s="33" t="s">
        <v>2629</v>
      </c>
      <c r="J3184" s="22" t="s">
        <v>33</v>
      </c>
      <c r="K3184" s="38" t="s">
        <v>325</v>
      </c>
      <c r="L3184" s="20">
        <v>1074</v>
      </c>
      <c r="M3184" s="29" t="str">
        <f>O3184&amp;"-"&amp;P3184&amp;"-"&amp;Q3184&amp;"-"&amp;R3184&amp;"-"&amp;S3184&amp;"-"&amp;T3184</f>
        <v>SJ-V-05-000D-XV-1074</v>
      </c>
      <c r="N3184" s="33" t="s">
        <v>2629</v>
      </c>
      <c r="O3184" s="21" t="str">
        <f>IFERROR(VLOOKUP(B3184,'字典-基地管理'!A:B,2,FALSE),"未填")</f>
        <v>SJ</v>
      </c>
      <c r="P3184" s="21" t="str">
        <f>IFERROR(VLOOKUP(C3184,'字典-车间管理'!A:B,2,FALSE),"未填")</f>
        <v>V</v>
      </c>
      <c r="Q3184" s="21" t="str">
        <f>IFERROR(VLOOKUP(D3184,'字典-系统管理&amp;工段管理'!C:D,2,FALSE),"未填")</f>
        <v>05</v>
      </c>
      <c r="R3184" s="22" t="str">
        <f>_xlfn.TEXTJOIN("", TRUE, IF(U3184="0", U3184, ""), IF(V3184="0", V3184, ""), IF(W3184="0", W3184, ""), IF(X3184="0", X3184, ""), IF(U3184&lt;&gt;"0", U3184, ""), IF(V3184&lt;&gt;"0", V3184, ""), IF(W3184&lt;&gt;"0", W3184, ""), IF(X3184&lt;&gt;"0", X3184, ""))</f>
        <v>000D</v>
      </c>
      <c r="S3184" s="21" t="str">
        <f>IFERROR(VLOOKUP(K3184,'字典-设备&amp;仪表管理'!A:B,2,FALSE),"未填")</f>
        <v>XV</v>
      </c>
      <c r="T3184" s="26" t="str">
        <f>IF(L3184="","未填",TEXT(L3184,"0000"))</f>
        <v>1074</v>
      </c>
      <c r="U3184" s="22" t="str">
        <f>IFERROR(VLOOKUP(E3184,'字典-系统管理&amp;工段管理'!$A$2:$B$7,2,0),"0")</f>
        <v>D</v>
      </c>
      <c r="V3184" s="22" t="str">
        <f>IFERROR(VLOOKUP(F3184,'字典-系统管理&amp;工段管理'!$A$2:$B$7,2,0),"0")</f>
        <v>0</v>
      </c>
      <c r="W3184" s="22" t="str">
        <f>IFERROR(VLOOKUP(G3184,'字典-系统管理&amp;工段管理'!$A$2:$B$7,2,0),"0")</f>
        <v>0</v>
      </c>
      <c r="X3184" s="22" t="str">
        <f>IFERROR(VLOOKUP(H3184,'字典-系统管理&amp;工段管理'!$A$2:$B$7,2,0),"0")</f>
        <v>0</v>
      </c>
    </row>
    <row r="3185" spans="1:24" x14ac:dyDescent="0.15">
      <c r="A3185" s="19">
        <v>3183</v>
      </c>
      <c r="B3185" s="22" t="s">
        <v>24</v>
      </c>
      <c r="C3185" s="22" t="s">
        <v>94</v>
      </c>
      <c r="D3185" s="22" t="s">
        <v>234</v>
      </c>
      <c r="E3185" s="22" t="s">
        <v>28</v>
      </c>
      <c r="F3185" s="22"/>
      <c r="G3185" s="22"/>
      <c r="H3185" s="22"/>
      <c r="I3185" s="33" t="s">
        <v>2630</v>
      </c>
      <c r="J3185" s="22" t="s">
        <v>33</v>
      </c>
      <c r="K3185" s="38" t="s">
        <v>325</v>
      </c>
      <c r="L3185" s="20">
        <v>1075</v>
      </c>
      <c r="M3185" s="29" t="str">
        <f>O3185&amp;"-"&amp;P3185&amp;"-"&amp;Q3185&amp;"-"&amp;R3185&amp;"-"&amp;S3185&amp;"-"&amp;T3185</f>
        <v>SJ-V-05-000D-XV-1075</v>
      </c>
      <c r="N3185" s="33" t="s">
        <v>2630</v>
      </c>
      <c r="O3185" s="21" t="str">
        <f>IFERROR(VLOOKUP(B3185,'字典-基地管理'!A:B,2,FALSE),"未填")</f>
        <v>SJ</v>
      </c>
      <c r="P3185" s="21" t="str">
        <f>IFERROR(VLOOKUP(C3185,'字典-车间管理'!A:B,2,FALSE),"未填")</f>
        <v>V</v>
      </c>
      <c r="Q3185" s="21" t="str">
        <f>IFERROR(VLOOKUP(D3185,'字典-系统管理&amp;工段管理'!C:D,2,FALSE),"未填")</f>
        <v>05</v>
      </c>
      <c r="R3185" s="22" t="str">
        <f>_xlfn.TEXTJOIN("", TRUE, IF(U3185="0", U3185, ""), IF(V3185="0", V3185, ""), IF(W3185="0", W3185, ""), IF(X3185="0", X3185, ""), IF(U3185&lt;&gt;"0", U3185, ""), IF(V3185&lt;&gt;"0", V3185, ""), IF(W3185&lt;&gt;"0", W3185, ""), IF(X3185&lt;&gt;"0", X3185, ""))</f>
        <v>000D</v>
      </c>
      <c r="S3185" s="21" t="str">
        <f>IFERROR(VLOOKUP(K3185,'字典-设备&amp;仪表管理'!A:B,2,FALSE),"未填")</f>
        <v>XV</v>
      </c>
      <c r="T3185" s="26" t="str">
        <f>IF(L3185="","未填",TEXT(L3185,"0000"))</f>
        <v>1075</v>
      </c>
      <c r="U3185" s="22" t="str">
        <f>IFERROR(VLOOKUP(E3185,'字典-系统管理&amp;工段管理'!$A$2:$B$7,2,0),"0")</f>
        <v>D</v>
      </c>
      <c r="V3185" s="22" t="str">
        <f>IFERROR(VLOOKUP(F3185,'字典-系统管理&amp;工段管理'!$A$2:$B$7,2,0),"0")</f>
        <v>0</v>
      </c>
      <c r="W3185" s="22" t="str">
        <f>IFERROR(VLOOKUP(G3185,'字典-系统管理&amp;工段管理'!$A$2:$B$7,2,0),"0")</f>
        <v>0</v>
      </c>
      <c r="X3185" s="22" t="str">
        <f>IFERROR(VLOOKUP(H3185,'字典-系统管理&amp;工段管理'!$A$2:$B$7,2,0),"0")</f>
        <v>0</v>
      </c>
    </row>
    <row r="3186" spans="1:24" x14ac:dyDescent="0.15">
      <c r="A3186" s="19">
        <v>3184</v>
      </c>
      <c r="B3186" s="22" t="s">
        <v>24</v>
      </c>
      <c r="C3186" s="22" t="s">
        <v>94</v>
      </c>
      <c r="D3186" s="22" t="s">
        <v>234</v>
      </c>
      <c r="E3186" s="22" t="s">
        <v>28</v>
      </c>
      <c r="F3186" s="22"/>
      <c r="G3186" s="22"/>
      <c r="H3186" s="22"/>
      <c r="I3186" s="33" t="s">
        <v>2631</v>
      </c>
      <c r="J3186" s="22" t="s">
        <v>33</v>
      </c>
      <c r="K3186" s="38" t="s">
        <v>325</v>
      </c>
      <c r="L3186" s="20">
        <v>1076</v>
      </c>
      <c r="M3186" s="29" t="str">
        <f>O3186&amp;"-"&amp;P3186&amp;"-"&amp;Q3186&amp;"-"&amp;R3186&amp;"-"&amp;S3186&amp;"-"&amp;T3186</f>
        <v>SJ-V-05-000D-XV-1076</v>
      </c>
      <c r="N3186" s="33" t="s">
        <v>2631</v>
      </c>
      <c r="O3186" s="21" t="str">
        <f>IFERROR(VLOOKUP(B3186,'字典-基地管理'!A:B,2,FALSE),"未填")</f>
        <v>SJ</v>
      </c>
      <c r="P3186" s="21" t="str">
        <f>IFERROR(VLOOKUP(C3186,'字典-车间管理'!A:B,2,FALSE),"未填")</f>
        <v>V</v>
      </c>
      <c r="Q3186" s="21" t="str">
        <f>IFERROR(VLOOKUP(D3186,'字典-系统管理&amp;工段管理'!C:D,2,FALSE),"未填")</f>
        <v>05</v>
      </c>
      <c r="R3186" s="22" t="str">
        <f>_xlfn.TEXTJOIN("", TRUE, IF(U3186="0", U3186, ""), IF(V3186="0", V3186, ""), IF(W3186="0", W3186, ""), IF(X3186="0", X3186, ""), IF(U3186&lt;&gt;"0", U3186, ""), IF(V3186&lt;&gt;"0", V3186, ""), IF(W3186&lt;&gt;"0", W3186, ""), IF(X3186&lt;&gt;"0", X3186, ""))</f>
        <v>000D</v>
      </c>
      <c r="S3186" s="21" t="str">
        <f>IFERROR(VLOOKUP(K3186,'字典-设备&amp;仪表管理'!A:B,2,FALSE),"未填")</f>
        <v>XV</v>
      </c>
      <c r="T3186" s="26" t="str">
        <f>IF(L3186="","未填",TEXT(L3186,"0000"))</f>
        <v>1076</v>
      </c>
      <c r="U3186" s="22" t="str">
        <f>IFERROR(VLOOKUP(E3186,'字典-系统管理&amp;工段管理'!$A$2:$B$7,2,0),"0")</f>
        <v>D</v>
      </c>
      <c r="V3186" s="22" t="str">
        <f>IFERROR(VLOOKUP(F3186,'字典-系统管理&amp;工段管理'!$A$2:$B$7,2,0),"0")</f>
        <v>0</v>
      </c>
      <c r="W3186" s="22" t="str">
        <f>IFERROR(VLOOKUP(G3186,'字典-系统管理&amp;工段管理'!$A$2:$B$7,2,0),"0")</f>
        <v>0</v>
      </c>
      <c r="X3186" s="22" t="str">
        <f>IFERROR(VLOOKUP(H3186,'字典-系统管理&amp;工段管理'!$A$2:$B$7,2,0),"0")</f>
        <v>0</v>
      </c>
    </row>
    <row r="3187" spans="1:24" x14ac:dyDescent="0.15">
      <c r="A3187" s="19">
        <v>3185</v>
      </c>
      <c r="B3187" s="22" t="s">
        <v>24</v>
      </c>
      <c r="C3187" s="22" t="s">
        <v>94</v>
      </c>
      <c r="D3187" s="22" t="s">
        <v>234</v>
      </c>
      <c r="E3187" s="22" t="s">
        <v>28</v>
      </c>
      <c r="F3187" s="22"/>
      <c r="G3187" s="22"/>
      <c r="H3187" s="22"/>
      <c r="I3187" s="33" t="s">
        <v>2632</v>
      </c>
      <c r="J3187" s="22" t="s">
        <v>33</v>
      </c>
      <c r="K3187" s="38" t="s">
        <v>325</v>
      </c>
      <c r="L3187" s="20">
        <v>1077</v>
      </c>
      <c r="M3187" s="29" t="str">
        <f>O3187&amp;"-"&amp;P3187&amp;"-"&amp;Q3187&amp;"-"&amp;R3187&amp;"-"&amp;S3187&amp;"-"&amp;T3187</f>
        <v>SJ-V-05-000D-XV-1077</v>
      </c>
      <c r="N3187" s="33" t="s">
        <v>2632</v>
      </c>
      <c r="O3187" s="21" t="str">
        <f>IFERROR(VLOOKUP(B3187,'字典-基地管理'!A:B,2,FALSE),"未填")</f>
        <v>SJ</v>
      </c>
      <c r="P3187" s="21" t="str">
        <f>IFERROR(VLOOKUP(C3187,'字典-车间管理'!A:B,2,FALSE),"未填")</f>
        <v>V</v>
      </c>
      <c r="Q3187" s="21" t="str">
        <f>IFERROR(VLOOKUP(D3187,'字典-系统管理&amp;工段管理'!C:D,2,FALSE),"未填")</f>
        <v>05</v>
      </c>
      <c r="R3187" s="22" t="str">
        <f>_xlfn.TEXTJOIN("", TRUE, IF(U3187="0", U3187, ""), IF(V3187="0", V3187, ""), IF(W3187="0", W3187, ""), IF(X3187="0", X3187, ""), IF(U3187&lt;&gt;"0", U3187, ""), IF(V3187&lt;&gt;"0", V3187, ""), IF(W3187&lt;&gt;"0", W3187, ""), IF(X3187&lt;&gt;"0", X3187, ""))</f>
        <v>000D</v>
      </c>
      <c r="S3187" s="21" t="str">
        <f>IFERROR(VLOOKUP(K3187,'字典-设备&amp;仪表管理'!A:B,2,FALSE),"未填")</f>
        <v>XV</v>
      </c>
      <c r="T3187" s="26" t="str">
        <f>IF(L3187="","未填",TEXT(L3187,"0000"))</f>
        <v>1077</v>
      </c>
      <c r="U3187" s="22" t="str">
        <f>IFERROR(VLOOKUP(E3187,'字典-系统管理&amp;工段管理'!$A$2:$B$7,2,0),"0")</f>
        <v>D</v>
      </c>
      <c r="V3187" s="22" t="str">
        <f>IFERROR(VLOOKUP(F3187,'字典-系统管理&amp;工段管理'!$A$2:$B$7,2,0),"0")</f>
        <v>0</v>
      </c>
      <c r="W3187" s="22" t="str">
        <f>IFERROR(VLOOKUP(G3187,'字典-系统管理&amp;工段管理'!$A$2:$B$7,2,0),"0")</f>
        <v>0</v>
      </c>
      <c r="X3187" s="22" t="str">
        <f>IFERROR(VLOOKUP(H3187,'字典-系统管理&amp;工段管理'!$A$2:$B$7,2,0),"0")</f>
        <v>0</v>
      </c>
    </row>
    <row r="3188" spans="1:24" x14ac:dyDescent="0.15">
      <c r="A3188" s="19">
        <v>3186</v>
      </c>
      <c r="B3188" s="22" t="s">
        <v>24</v>
      </c>
      <c r="C3188" s="22" t="s">
        <v>94</v>
      </c>
      <c r="D3188" s="22" t="s">
        <v>234</v>
      </c>
      <c r="E3188" s="22" t="s">
        <v>28</v>
      </c>
      <c r="F3188" s="22"/>
      <c r="G3188" s="22"/>
      <c r="H3188" s="22"/>
      <c r="I3188" s="33" t="s">
        <v>2637</v>
      </c>
      <c r="J3188" s="22" t="s">
        <v>33</v>
      </c>
      <c r="K3188" s="38" t="s">
        <v>325</v>
      </c>
      <c r="L3188" s="20">
        <v>1078</v>
      </c>
      <c r="M3188" s="29" t="str">
        <f>O3188&amp;"-"&amp;P3188&amp;"-"&amp;Q3188&amp;"-"&amp;R3188&amp;"-"&amp;S3188&amp;"-"&amp;T3188</f>
        <v>SJ-V-05-000D-XV-1078</v>
      </c>
      <c r="N3188" s="33" t="s">
        <v>2637</v>
      </c>
      <c r="O3188" s="21" t="str">
        <f>IFERROR(VLOOKUP(B3188,'字典-基地管理'!A:B,2,FALSE),"未填")</f>
        <v>SJ</v>
      </c>
      <c r="P3188" s="21" t="str">
        <f>IFERROR(VLOOKUP(C3188,'字典-车间管理'!A:B,2,FALSE),"未填")</f>
        <v>V</v>
      </c>
      <c r="Q3188" s="21" t="str">
        <f>IFERROR(VLOOKUP(D3188,'字典-系统管理&amp;工段管理'!C:D,2,FALSE),"未填")</f>
        <v>05</v>
      </c>
      <c r="R3188" s="22" t="str">
        <f>_xlfn.TEXTJOIN("", TRUE, IF(U3188="0", U3188, ""), IF(V3188="0", V3188, ""), IF(W3188="0", W3188, ""), IF(X3188="0", X3188, ""), IF(U3188&lt;&gt;"0", U3188, ""), IF(V3188&lt;&gt;"0", V3188, ""), IF(W3188&lt;&gt;"0", W3188, ""), IF(X3188&lt;&gt;"0", X3188, ""))</f>
        <v>000D</v>
      </c>
      <c r="S3188" s="21" t="str">
        <f>IFERROR(VLOOKUP(K3188,'字典-设备&amp;仪表管理'!A:B,2,FALSE),"未填")</f>
        <v>XV</v>
      </c>
      <c r="T3188" s="26" t="str">
        <f>IF(L3188="","未填",TEXT(L3188,"0000"))</f>
        <v>1078</v>
      </c>
      <c r="U3188" s="22" t="str">
        <f>IFERROR(VLOOKUP(E3188,'字典-系统管理&amp;工段管理'!$A$2:$B$7,2,0),"0")</f>
        <v>D</v>
      </c>
      <c r="V3188" s="22" t="str">
        <f>IFERROR(VLOOKUP(F3188,'字典-系统管理&amp;工段管理'!$A$2:$B$7,2,0),"0")</f>
        <v>0</v>
      </c>
      <c r="W3188" s="22" t="str">
        <f>IFERROR(VLOOKUP(G3188,'字典-系统管理&amp;工段管理'!$A$2:$B$7,2,0),"0")</f>
        <v>0</v>
      </c>
      <c r="X3188" s="22" t="str">
        <f>IFERROR(VLOOKUP(H3188,'字典-系统管理&amp;工段管理'!$A$2:$B$7,2,0),"0")</f>
        <v>0</v>
      </c>
    </row>
    <row r="3189" spans="1:24" x14ac:dyDescent="0.15">
      <c r="A3189" s="19">
        <v>3187</v>
      </c>
      <c r="B3189" s="22" t="s">
        <v>24</v>
      </c>
      <c r="C3189" s="22" t="s">
        <v>94</v>
      </c>
      <c r="D3189" s="22" t="s">
        <v>234</v>
      </c>
      <c r="E3189" s="22" t="s">
        <v>28</v>
      </c>
      <c r="F3189" s="22"/>
      <c r="G3189" s="22"/>
      <c r="H3189" s="22"/>
      <c r="I3189" s="33" t="s">
        <v>2641</v>
      </c>
      <c r="J3189" s="22" t="s">
        <v>33</v>
      </c>
      <c r="K3189" s="38" t="s">
        <v>325</v>
      </c>
      <c r="L3189" s="20">
        <v>1079</v>
      </c>
      <c r="M3189" s="29" t="str">
        <f>O3189&amp;"-"&amp;P3189&amp;"-"&amp;Q3189&amp;"-"&amp;R3189&amp;"-"&amp;S3189&amp;"-"&amp;T3189</f>
        <v>SJ-V-05-000D-XV-1079</v>
      </c>
      <c r="N3189" s="33" t="s">
        <v>2641</v>
      </c>
      <c r="O3189" s="21" t="str">
        <f>IFERROR(VLOOKUP(B3189,'字典-基地管理'!A:B,2,FALSE),"未填")</f>
        <v>SJ</v>
      </c>
      <c r="P3189" s="21" t="str">
        <f>IFERROR(VLOOKUP(C3189,'字典-车间管理'!A:B,2,FALSE),"未填")</f>
        <v>V</v>
      </c>
      <c r="Q3189" s="21" t="str">
        <f>IFERROR(VLOOKUP(D3189,'字典-系统管理&amp;工段管理'!C:D,2,FALSE),"未填")</f>
        <v>05</v>
      </c>
      <c r="R3189" s="22" t="str">
        <f>_xlfn.TEXTJOIN("", TRUE, IF(U3189="0", U3189, ""), IF(V3189="0", V3189, ""), IF(W3189="0", W3189, ""), IF(X3189="0", X3189, ""), IF(U3189&lt;&gt;"0", U3189, ""), IF(V3189&lt;&gt;"0", V3189, ""), IF(W3189&lt;&gt;"0", W3189, ""), IF(X3189&lt;&gt;"0", X3189, ""))</f>
        <v>000D</v>
      </c>
      <c r="S3189" s="21" t="str">
        <f>IFERROR(VLOOKUP(K3189,'字典-设备&amp;仪表管理'!A:B,2,FALSE),"未填")</f>
        <v>XV</v>
      </c>
      <c r="T3189" s="26" t="str">
        <f>IF(L3189="","未填",TEXT(L3189,"0000"))</f>
        <v>1079</v>
      </c>
      <c r="U3189" s="22" t="str">
        <f>IFERROR(VLOOKUP(E3189,'字典-系统管理&amp;工段管理'!$A$2:$B$7,2,0),"0")</f>
        <v>D</v>
      </c>
      <c r="V3189" s="22" t="str">
        <f>IFERROR(VLOOKUP(F3189,'字典-系统管理&amp;工段管理'!$A$2:$B$7,2,0),"0")</f>
        <v>0</v>
      </c>
      <c r="W3189" s="22" t="str">
        <f>IFERROR(VLOOKUP(G3189,'字典-系统管理&amp;工段管理'!$A$2:$B$7,2,0),"0")</f>
        <v>0</v>
      </c>
      <c r="X3189" s="22" t="str">
        <f>IFERROR(VLOOKUP(H3189,'字典-系统管理&amp;工段管理'!$A$2:$B$7,2,0),"0")</f>
        <v>0</v>
      </c>
    </row>
    <row r="3190" spans="1:24" x14ac:dyDescent="0.15">
      <c r="A3190" s="19">
        <v>3188</v>
      </c>
      <c r="B3190" s="22" t="s">
        <v>24</v>
      </c>
      <c r="C3190" s="22" t="s">
        <v>94</v>
      </c>
      <c r="D3190" s="22" t="s">
        <v>234</v>
      </c>
      <c r="E3190" s="22" t="s">
        <v>28</v>
      </c>
      <c r="F3190" s="22"/>
      <c r="G3190" s="22"/>
      <c r="H3190" s="22"/>
      <c r="I3190" s="33" t="s">
        <v>2645</v>
      </c>
      <c r="J3190" s="22" t="s">
        <v>33</v>
      </c>
      <c r="K3190" s="38" t="s">
        <v>325</v>
      </c>
      <c r="L3190" s="20">
        <v>1080</v>
      </c>
      <c r="M3190" s="29" t="str">
        <f>O3190&amp;"-"&amp;P3190&amp;"-"&amp;Q3190&amp;"-"&amp;R3190&amp;"-"&amp;S3190&amp;"-"&amp;T3190</f>
        <v>SJ-V-05-000D-XV-1080</v>
      </c>
      <c r="N3190" s="33" t="s">
        <v>2645</v>
      </c>
      <c r="O3190" s="21" t="str">
        <f>IFERROR(VLOOKUP(B3190,'字典-基地管理'!A:B,2,FALSE),"未填")</f>
        <v>SJ</v>
      </c>
      <c r="P3190" s="21" t="str">
        <f>IFERROR(VLOOKUP(C3190,'字典-车间管理'!A:B,2,FALSE),"未填")</f>
        <v>V</v>
      </c>
      <c r="Q3190" s="21" t="str">
        <f>IFERROR(VLOOKUP(D3190,'字典-系统管理&amp;工段管理'!C:D,2,FALSE),"未填")</f>
        <v>05</v>
      </c>
      <c r="R3190" s="22" t="str">
        <f>_xlfn.TEXTJOIN("", TRUE, IF(U3190="0", U3190, ""), IF(V3190="0", V3190, ""), IF(W3190="0", W3190, ""), IF(X3190="0", X3190, ""), IF(U3190&lt;&gt;"0", U3190, ""), IF(V3190&lt;&gt;"0", V3190, ""), IF(W3190&lt;&gt;"0", W3190, ""), IF(X3190&lt;&gt;"0", X3190, ""))</f>
        <v>000D</v>
      </c>
      <c r="S3190" s="21" t="str">
        <f>IFERROR(VLOOKUP(K3190,'字典-设备&amp;仪表管理'!A:B,2,FALSE),"未填")</f>
        <v>XV</v>
      </c>
      <c r="T3190" s="26" t="str">
        <f>IF(L3190="","未填",TEXT(L3190,"0000"))</f>
        <v>1080</v>
      </c>
      <c r="U3190" s="22" t="str">
        <f>IFERROR(VLOOKUP(E3190,'字典-系统管理&amp;工段管理'!$A$2:$B$7,2,0),"0")</f>
        <v>D</v>
      </c>
      <c r="V3190" s="22" t="str">
        <f>IFERROR(VLOOKUP(F3190,'字典-系统管理&amp;工段管理'!$A$2:$B$7,2,0),"0")</f>
        <v>0</v>
      </c>
      <c r="W3190" s="22" t="str">
        <f>IFERROR(VLOOKUP(G3190,'字典-系统管理&amp;工段管理'!$A$2:$B$7,2,0),"0")</f>
        <v>0</v>
      </c>
      <c r="X3190" s="22" t="str">
        <f>IFERROR(VLOOKUP(H3190,'字典-系统管理&amp;工段管理'!$A$2:$B$7,2,0),"0")</f>
        <v>0</v>
      </c>
    </row>
    <row r="3191" spans="1:24" x14ac:dyDescent="0.15">
      <c r="A3191" s="19">
        <v>3189</v>
      </c>
      <c r="B3191" s="22" t="s">
        <v>24</v>
      </c>
      <c r="C3191" s="22" t="s">
        <v>94</v>
      </c>
      <c r="D3191" s="22" t="s">
        <v>234</v>
      </c>
      <c r="E3191" s="22" t="s">
        <v>28</v>
      </c>
      <c r="F3191" s="22"/>
      <c r="G3191" s="22"/>
      <c r="H3191" s="22"/>
      <c r="I3191" s="33" t="s">
        <v>2649</v>
      </c>
      <c r="J3191" s="22" t="s">
        <v>33</v>
      </c>
      <c r="K3191" s="38" t="s">
        <v>325</v>
      </c>
      <c r="L3191" s="20">
        <v>1081</v>
      </c>
      <c r="M3191" s="29" t="str">
        <f>O3191&amp;"-"&amp;P3191&amp;"-"&amp;Q3191&amp;"-"&amp;R3191&amp;"-"&amp;S3191&amp;"-"&amp;T3191</f>
        <v>SJ-V-05-000D-XV-1081</v>
      </c>
      <c r="N3191" s="33" t="s">
        <v>2649</v>
      </c>
      <c r="O3191" s="21" t="str">
        <f>IFERROR(VLOOKUP(B3191,'字典-基地管理'!A:B,2,FALSE),"未填")</f>
        <v>SJ</v>
      </c>
      <c r="P3191" s="21" t="str">
        <f>IFERROR(VLOOKUP(C3191,'字典-车间管理'!A:B,2,FALSE),"未填")</f>
        <v>V</v>
      </c>
      <c r="Q3191" s="21" t="str">
        <f>IFERROR(VLOOKUP(D3191,'字典-系统管理&amp;工段管理'!C:D,2,FALSE),"未填")</f>
        <v>05</v>
      </c>
      <c r="R3191" s="22" t="str">
        <f>_xlfn.TEXTJOIN("", TRUE, IF(U3191="0", U3191, ""), IF(V3191="0", V3191, ""), IF(W3191="0", W3191, ""), IF(X3191="0", X3191, ""), IF(U3191&lt;&gt;"0", U3191, ""), IF(V3191&lt;&gt;"0", V3191, ""), IF(W3191&lt;&gt;"0", W3191, ""), IF(X3191&lt;&gt;"0", X3191, ""))</f>
        <v>000D</v>
      </c>
      <c r="S3191" s="21" t="str">
        <f>IFERROR(VLOOKUP(K3191,'字典-设备&amp;仪表管理'!A:B,2,FALSE),"未填")</f>
        <v>XV</v>
      </c>
      <c r="T3191" s="26" t="str">
        <f>IF(L3191="","未填",TEXT(L3191,"0000"))</f>
        <v>1081</v>
      </c>
      <c r="U3191" s="22" t="str">
        <f>IFERROR(VLOOKUP(E3191,'字典-系统管理&amp;工段管理'!$A$2:$B$7,2,0),"0")</f>
        <v>D</v>
      </c>
      <c r="V3191" s="22" t="str">
        <f>IFERROR(VLOOKUP(F3191,'字典-系统管理&amp;工段管理'!$A$2:$B$7,2,0),"0")</f>
        <v>0</v>
      </c>
      <c r="W3191" s="22" t="str">
        <f>IFERROR(VLOOKUP(G3191,'字典-系统管理&amp;工段管理'!$A$2:$B$7,2,0),"0")</f>
        <v>0</v>
      </c>
      <c r="X3191" s="22" t="str">
        <f>IFERROR(VLOOKUP(H3191,'字典-系统管理&amp;工段管理'!$A$2:$B$7,2,0),"0")</f>
        <v>0</v>
      </c>
    </row>
    <row r="3192" spans="1:24" x14ac:dyDescent="0.15">
      <c r="A3192" s="19">
        <v>3190</v>
      </c>
      <c r="B3192" s="22" t="s">
        <v>24</v>
      </c>
      <c r="C3192" s="22" t="s">
        <v>94</v>
      </c>
      <c r="D3192" s="22" t="s">
        <v>234</v>
      </c>
      <c r="E3192" s="22" t="s">
        <v>28</v>
      </c>
      <c r="F3192" s="22"/>
      <c r="G3192" s="22"/>
      <c r="H3192" s="22"/>
      <c r="I3192" s="33" t="s">
        <v>2653</v>
      </c>
      <c r="J3192" s="22" t="s">
        <v>33</v>
      </c>
      <c r="K3192" s="38" t="s">
        <v>325</v>
      </c>
      <c r="L3192" s="20">
        <v>1082</v>
      </c>
      <c r="M3192" s="29" t="str">
        <f>O3192&amp;"-"&amp;P3192&amp;"-"&amp;Q3192&amp;"-"&amp;R3192&amp;"-"&amp;S3192&amp;"-"&amp;T3192</f>
        <v>SJ-V-05-000D-XV-1082</v>
      </c>
      <c r="N3192" s="33" t="s">
        <v>2653</v>
      </c>
      <c r="O3192" s="21" t="str">
        <f>IFERROR(VLOOKUP(B3192,'字典-基地管理'!A:B,2,FALSE),"未填")</f>
        <v>SJ</v>
      </c>
      <c r="P3192" s="21" t="str">
        <f>IFERROR(VLOOKUP(C3192,'字典-车间管理'!A:B,2,FALSE),"未填")</f>
        <v>V</v>
      </c>
      <c r="Q3192" s="21" t="str">
        <f>IFERROR(VLOOKUP(D3192,'字典-系统管理&amp;工段管理'!C:D,2,FALSE),"未填")</f>
        <v>05</v>
      </c>
      <c r="R3192" s="22" t="str">
        <f>_xlfn.TEXTJOIN("", TRUE, IF(U3192="0", U3192, ""), IF(V3192="0", V3192, ""), IF(W3192="0", W3192, ""), IF(X3192="0", X3192, ""), IF(U3192&lt;&gt;"0", U3192, ""), IF(V3192&lt;&gt;"0", V3192, ""), IF(W3192&lt;&gt;"0", W3192, ""), IF(X3192&lt;&gt;"0", X3192, ""))</f>
        <v>000D</v>
      </c>
      <c r="S3192" s="21" t="str">
        <f>IFERROR(VLOOKUP(K3192,'字典-设备&amp;仪表管理'!A:B,2,FALSE),"未填")</f>
        <v>XV</v>
      </c>
      <c r="T3192" s="26" t="str">
        <f>IF(L3192="","未填",TEXT(L3192,"0000"))</f>
        <v>1082</v>
      </c>
      <c r="U3192" s="22" t="str">
        <f>IFERROR(VLOOKUP(E3192,'字典-系统管理&amp;工段管理'!$A$2:$B$7,2,0),"0")</f>
        <v>D</v>
      </c>
      <c r="V3192" s="22" t="str">
        <f>IFERROR(VLOOKUP(F3192,'字典-系统管理&amp;工段管理'!$A$2:$B$7,2,0),"0")</f>
        <v>0</v>
      </c>
      <c r="W3192" s="22" t="str">
        <f>IFERROR(VLOOKUP(G3192,'字典-系统管理&amp;工段管理'!$A$2:$B$7,2,0),"0")</f>
        <v>0</v>
      </c>
      <c r="X3192" s="22" t="str">
        <f>IFERROR(VLOOKUP(H3192,'字典-系统管理&amp;工段管理'!$A$2:$B$7,2,0),"0")</f>
        <v>0</v>
      </c>
    </row>
    <row r="3193" spans="1:24" x14ac:dyDescent="0.15">
      <c r="A3193" s="19">
        <v>3191</v>
      </c>
      <c r="B3193" s="22" t="s">
        <v>24</v>
      </c>
      <c r="C3193" s="22" t="s">
        <v>94</v>
      </c>
      <c r="D3193" s="22" t="s">
        <v>234</v>
      </c>
      <c r="E3193" s="22" t="s">
        <v>28</v>
      </c>
      <c r="F3193" s="22"/>
      <c r="G3193" s="22"/>
      <c r="H3193" s="22"/>
      <c r="I3193" s="33" t="s">
        <v>2657</v>
      </c>
      <c r="J3193" s="22" t="s">
        <v>33</v>
      </c>
      <c r="K3193" s="38" t="s">
        <v>325</v>
      </c>
      <c r="L3193" s="20">
        <v>1083</v>
      </c>
      <c r="M3193" s="29" t="str">
        <f>O3193&amp;"-"&amp;P3193&amp;"-"&amp;Q3193&amp;"-"&amp;R3193&amp;"-"&amp;S3193&amp;"-"&amp;T3193</f>
        <v>SJ-V-05-000D-XV-1083</v>
      </c>
      <c r="N3193" s="33" t="s">
        <v>2657</v>
      </c>
      <c r="O3193" s="21" t="str">
        <f>IFERROR(VLOOKUP(B3193,'字典-基地管理'!A:B,2,FALSE),"未填")</f>
        <v>SJ</v>
      </c>
      <c r="P3193" s="21" t="str">
        <f>IFERROR(VLOOKUP(C3193,'字典-车间管理'!A:B,2,FALSE),"未填")</f>
        <v>V</v>
      </c>
      <c r="Q3193" s="21" t="str">
        <f>IFERROR(VLOOKUP(D3193,'字典-系统管理&amp;工段管理'!C:D,2,FALSE),"未填")</f>
        <v>05</v>
      </c>
      <c r="R3193" s="22" t="str">
        <f>_xlfn.TEXTJOIN("", TRUE, IF(U3193="0", U3193, ""), IF(V3193="0", V3193, ""), IF(W3193="0", W3193, ""), IF(X3193="0", X3193, ""), IF(U3193&lt;&gt;"0", U3193, ""), IF(V3193&lt;&gt;"0", V3193, ""), IF(W3193&lt;&gt;"0", W3193, ""), IF(X3193&lt;&gt;"0", X3193, ""))</f>
        <v>000D</v>
      </c>
      <c r="S3193" s="21" t="str">
        <f>IFERROR(VLOOKUP(K3193,'字典-设备&amp;仪表管理'!A:B,2,FALSE),"未填")</f>
        <v>XV</v>
      </c>
      <c r="T3193" s="26" t="str">
        <f>IF(L3193="","未填",TEXT(L3193,"0000"))</f>
        <v>1083</v>
      </c>
      <c r="U3193" s="22" t="str">
        <f>IFERROR(VLOOKUP(E3193,'字典-系统管理&amp;工段管理'!$A$2:$B$7,2,0),"0")</f>
        <v>D</v>
      </c>
      <c r="V3193" s="22" t="str">
        <f>IFERROR(VLOOKUP(F3193,'字典-系统管理&amp;工段管理'!$A$2:$B$7,2,0),"0")</f>
        <v>0</v>
      </c>
      <c r="W3193" s="22" t="str">
        <f>IFERROR(VLOOKUP(G3193,'字典-系统管理&amp;工段管理'!$A$2:$B$7,2,0),"0")</f>
        <v>0</v>
      </c>
      <c r="X3193" s="22" t="str">
        <f>IFERROR(VLOOKUP(H3193,'字典-系统管理&amp;工段管理'!$A$2:$B$7,2,0),"0")</f>
        <v>0</v>
      </c>
    </row>
    <row r="3194" spans="1:24" x14ac:dyDescent="0.15">
      <c r="A3194" s="19">
        <v>3192</v>
      </c>
      <c r="B3194" s="22" t="s">
        <v>24</v>
      </c>
      <c r="C3194" s="22" t="s">
        <v>94</v>
      </c>
      <c r="D3194" s="22" t="s">
        <v>234</v>
      </c>
      <c r="E3194" s="22" t="s">
        <v>28</v>
      </c>
      <c r="F3194" s="22"/>
      <c r="G3194" s="22"/>
      <c r="H3194" s="22"/>
      <c r="I3194" s="33" t="s">
        <v>2661</v>
      </c>
      <c r="J3194" s="22" t="s">
        <v>33</v>
      </c>
      <c r="K3194" s="38" t="s">
        <v>325</v>
      </c>
      <c r="L3194" s="20">
        <v>1084</v>
      </c>
      <c r="M3194" s="29" t="str">
        <f>O3194&amp;"-"&amp;P3194&amp;"-"&amp;Q3194&amp;"-"&amp;R3194&amp;"-"&amp;S3194&amp;"-"&amp;T3194</f>
        <v>SJ-V-05-000D-XV-1084</v>
      </c>
      <c r="N3194" s="33" t="s">
        <v>2661</v>
      </c>
      <c r="O3194" s="21" t="str">
        <f>IFERROR(VLOOKUP(B3194,'字典-基地管理'!A:B,2,FALSE),"未填")</f>
        <v>SJ</v>
      </c>
      <c r="P3194" s="21" t="str">
        <f>IFERROR(VLOOKUP(C3194,'字典-车间管理'!A:B,2,FALSE),"未填")</f>
        <v>V</v>
      </c>
      <c r="Q3194" s="21" t="str">
        <f>IFERROR(VLOOKUP(D3194,'字典-系统管理&amp;工段管理'!C:D,2,FALSE),"未填")</f>
        <v>05</v>
      </c>
      <c r="R3194" s="22" t="str">
        <f>_xlfn.TEXTJOIN("", TRUE, IF(U3194="0", U3194, ""), IF(V3194="0", V3194, ""), IF(W3194="0", W3194, ""), IF(X3194="0", X3194, ""), IF(U3194&lt;&gt;"0", U3194, ""), IF(V3194&lt;&gt;"0", V3194, ""), IF(W3194&lt;&gt;"0", W3194, ""), IF(X3194&lt;&gt;"0", X3194, ""))</f>
        <v>000D</v>
      </c>
      <c r="S3194" s="21" t="str">
        <f>IFERROR(VLOOKUP(K3194,'字典-设备&amp;仪表管理'!A:B,2,FALSE),"未填")</f>
        <v>XV</v>
      </c>
      <c r="T3194" s="26" t="str">
        <f>IF(L3194="","未填",TEXT(L3194,"0000"))</f>
        <v>1084</v>
      </c>
      <c r="U3194" s="22" t="str">
        <f>IFERROR(VLOOKUP(E3194,'字典-系统管理&amp;工段管理'!$A$2:$B$7,2,0),"0")</f>
        <v>D</v>
      </c>
      <c r="V3194" s="22" t="str">
        <f>IFERROR(VLOOKUP(F3194,'字典-系统管理&amp;工段管理'!$A$2:$B$7,2,0),"0")</f>
        <v>0</v>
      </c>
      <c r="W3194" s="22" t="str">
        <f>IFERROR(VLOOKUP(G3194,'字典-系统管理&amp;工段管理'!$A$2:$B$7,2,0),"0")</f>
        <v>0</v>
      </c>
      <c r="X3194" s="22" t="str">
        <f>IFERROR(VLOOKUP(H3194,'字典-系统管理&amp;工段管理'!$A$2:$B$7,2,0),"0")</f>
        <v>0</v>
      </c>
    </row>
    <row r="3195" spans="1:24" x14ac:dyDescent="0.15">
      <c r="A3195" s="19">
        <v>3193</v>
      </c>
      <c r="B3195" s="22" t="s">
        <v>24</v>
      </c>
      <c r="C3195" s="22" t="s">
        <v>94</v>
      </c>
      <c r="D3195" s="22" t="s">
        <v>234</v>
      </c>
      <c r="E3195" s="22" t="s">
        <v>28</v>
      </c>
      <c r="F3195" s="22"/>
      <c r="G3195" s="22"/>
      <c r="H3195" s="22"/>
      <c r="I3195" s="33" t="s">
        <v>2665</v>
      </c>
      <c r="J3195" s="22" t="s">
        <v>33</v>
      </c>
      <c r="K3195" s="38" t="s">
        <v>325</v>
      </c>
      <c r="L3195" s="20">
        <v>1085</v>
      </c>
      <c r="M3195" s="29" t="str">
        <f>O3195&amp;"-"&amp;P3195&amp;"-"&amp;Q3195&amp;"-"&amp;R3195&amp;"-"&amp;S3195&amp;"-"&amp;T3195</f>
        <v>SJ-V-05-000D-XV-1085</v>
      </c>
      <c r="N3195" s="33" t="s">
        <v>2665</v>
      </c>
      <c r="O3195" s="21" t="str">
        <f>IFERROR(VLOOKUP(B3195,'字典-基地管理'!A:B,2,FALSE),"未填")</f>
        <v>SJ</v>
      </c>
      <c r="P3195" s="21" t="str">
        <f>IFERROR(VLOOKUP(C3195,'字典-车间管理'!A:B,2,FALSE),"未填")</f>
        <v>V</v>
      </c>
      <c r="Q3195" s="21" t="str">
        <f>IFERROR(VLOOKUP(D3195,'字典-系统管理&amp;工段管理'!C:D,2,FALSE),"未填")</f>
        <v>05</v>
      </c>
      <c r="R3195" s="22" t="str">
        <f>_xlfn.TEXTJOIN("", TRUE, IF(U3195="0", U3195, ""), IF(V3195="0", V3195, ""), IF(W3195="0", W3195, ""), IF(X3195="0", X3195, ""), IF(U3195&lt;&gt;"0", U3195, ""), IF(V3195&lt;&gt;"0", V3195, ""), IF(W3195&lt;&gt;"0", W3195, ""), IF(X3195&lt;&gt;"0", X3195, ""))</f>
        <v>000D</v>
      </c>
      <c r="S3195" s="21" t="str">
        <f>IFERROR(VLOOKUP(K3195,'字典-设备&amp;仪表管理'!A:B,2,FALSE),"未填")</f>
        <v>XV</v>
      </c>
      <c r="T3195" s="26" t="str">
        <f>IF(L3195="","未填",TEXT(L3195,"0000"))</f>
        <v>1085</v>
      </c>
      <c r="U3195" s="22" t="str">
        <f>IFERROR(VLOOKUP(E3195,'字典-系统管理&amp;工段管理'!$A$2:$B$7,2,0),"0")</f>
        <v>D</v>
      </c>
      <c r="V3195" s="22" t="str">
        <f>IFERROR(VLOOKUP(F3195,'字典-系统管理&amp;工段管理'!$A$2:$B$7,2,0),"0")</f>
        <v>0</v>
      </c>
      <c r="W3195" s="22" t="str">
        <f>IFERROR(VLOOKUP(G3195,'字典-系统管理&amp;工段管理'!$A$2:$B$7,2,0),"0")</f>
        <v>0</v>
      </c>
      <c r="X3195" s="22" t="str">
        <f>IFERROR(VLOOKUP(H3195,'字典-系统管理&amp;工段管理'!$A$2:$B$7,2,0),"0")</f>
        <v>0</v>
      </c>
    </row>
    <row r="3196" spans="1:24" x14ac:dyDescent="0.15">
      <c r="A3196" s="19">
        <v>3194</v>
      </c>
      <c r="B3196" s="22" t="s">
        <v>24</v>
      </c>
      <c r="C3196" s="22" t="s">
        <v>94</v>
      </c>
      <c r="D3196" s="22" t="s">
        <v>234</v>
      </c>
      <c r="E3196" s="22" t="s">
        <v>28</v>
      </c>
      <c r="F3196" s="22"/>
      <c r="G3196" s="22"/>
      <c r="H3196" s="22"/>
      <c r="I3196" s="33" t="s">
        <v>2669</v>
      </c>
      <c r="J3196" s="22" t="s">
        <v>33</v>
      </c>
      <c r="K3196" s="38" t="s">
        <v>325</v>
      </c>
      <c r="L3196" s="20">
        <v>1086</v>
      </c>
      <c r="M3196" s="29" t="str">
        <f>O3196&amp;"-"&amp;P3196&amp;"-"&amp;Q3196&amp;"-"&amp;R3196&amp;"-"&amp;S3196&amp;"-"&amp;T3196</f>
        <v>SJ-V-05-000D-XV-1086</v>
      </c>
      <c r="N3196" s="33" t="s">
        <v>2669</v>
      </c>
      <c r="O3196" s="21" t="str">
        <f>IFERROR(VLOOKUP(B3196,'字典-基地管理'!A:B,2,FALSE),"未填")</f>
        <v>SJ</v>
      </c>
      <c r="P3196" s="21" t="str">
        <f>IFERROR(VLOOKUP(C3196,'字典-车间管理'!A:B,2,FALSE),"未填")</f>
        <v>V</v>
      </c>
      <c r="Q3196" s="21" t="str">
        <f>IFERROR(VLOOKUP(D3196,'字典-系统管理&amp;工段管理'!C:D,2,FALSE),"未填")</f>
        <v>05</v>
      </c>
      <c r="R3196" s="22" t="str">
        <f>_xlfn.TEXTJOIN("", TRUE, IF(U3196="0", U3196, ""), IF(V3196="0", V3196, ""), IF(W3196="0", W3196, ""), IF(X3196="0", X3196, ""), IF(U3196&lt;&gt;"0", U3196, ""), IF(V3196&lt;&gt;"0", V3196, ""), IF(W3196&lt;&gt;"0", W3196, ""), IF(X3196&lt;&gt;"0", X3196, ""))</f>
        <v>000D</v>
      </c>
      <c r="S3196" s="21" t="str">
        <f>IFERROR(VLOOKUP(K3196,'字典-设备&amp;仪表管理'!A:B,2,FALSE),"未填")</f>
        <v>XV</v>
      </c>
      <c r="T3196" s="26" t="str">
        <f>IF(L3196="","未填",TEXT(L3196,"0000"))</f>
        <v>1086</v>
      </c>
      <c r="U3196" s="22" t="str">
        <f>IFERROR(VLOOKUP(E3196,'字典-系统管理&amp;工段管理'!$A$2:$B$7,2,0),"0")</f>
        <v>D</v>
      </c>
      <c r="V3196" s="22" t="str">
        <f>IFERROR(VLOOKUP(F3196,'字典-系统管理&amp;工段管理'!$A$2:$B$7,2,0),"0")</f>
        <v>0</v>
      </c>
      <c r="W3196" s="22" t="str">
        <f>IFERROR(VLOOKUP(G3196,'字典-系统管理&amp;工段管理'!$A$2:$B$7,2,0),"0")</f>
        <v>0</v>
      </c>
      <c r="X3196" s="22" t="str">
        <f>IFERROR(VLOOKUP(H3196,'字典-系统管理&amp;工段管理'!$A$2:$B$7,2,0),"0")</f>
        <v>0</v>
      </c>
    </row>
    <row r="3197" spans="1:24" x14ac:dyDescent="0.15">
      <c r="A3197" s="19">
        <v>3195</v>
      </c>
      <c r="B3197" s="22" t="s">
        <v>24</v>
      </c>
      <c r="C3197" s="22" t="s">
        <v>94</v>
      </c>
      <c r="D3197" s="22" t="s">
        <v>234</v>
      </c>
      <c r="E3197" s="22" t="s">
        <v>28</v>
      </c>
      <c r="F3197" s="22"/>
      <c r="G3197" s="22"/>
      <c r="H3197" s="22"/>
      <c r="I3197" s="33" t="s">
        <v>2670</v>
      </c>
      <c r="J3197" s="22" t="s">
        <v>33</v>
      </c>
      <c r="K3197" s="38" t="s">
        <v>325</v>
      </c>
      <c r="L3197" s="20">
        <v>1087</v>
      </c>
      <c r="M3197" s="29" t="str">
        <f>O3197&amp;"-"&amp;P3197&amp;"-"&amp;Q3197&amp;"-"&amp;R3197&amp;"-"&amp;S3197&amp;"-"&amp;T3197</f>
        <v>SJ-V-05-000D-XV-1087</v>
      </c>
      <c r="N3197" s="33" t="s">
        <v>2670</v>
      </c>
      <c r="O3197" s="21" t="str">
        <f>IFERROR(VLOOKUP(B3197,'字典-基地管理'!A:B,2,FALSE),"未填")</f>
        <v>SJ</v>
      </c>
      <c r="P3197" s="21" t="str">
        <f>IFERROR(VLOOKUP(C3197,'字典-车间管理'!A:B,2,FALSE),"未填")</f>
        <v>V</v>
      </c>
      <c r="Q3197" s="21" t="str">
        <f>IFERROR(VLOOKUP(D3197,'字典-系统管理&amp;工段管理'!C:D,2,FALSE),"未填")</f>
        <v>05</v>
      </c>
      <c r="R3197" s="22" t="str">
        <f>_xlfn.TEXTJOIN("", TRUE, IF(U3197="0", U3197, ""), IF(V3197="0", V3197, ""), IF(W3197="0", W3197, ""), IF(X3197="0", X3197, ""), IF(U3197&lt;&gt;"0", U3197, ""), IF(V3197&lt;&gt;"0", V3197, ""), IF(W3197&lt;&gt;"0", W3197, ""), IF(X3197&lt;&gt;"0", X3197, ""))</f>
        <v>000D</v>
      </c>
      <c r="S3197" s="21" t="str">
        <f>IFERROR(VLOOKUP(K3197,'字典-设备&amp;仪表管理'!A:B,2,FALSE),"未填")</f>
        <v>XV</v>
      </c>
      <c r="T3197" s="26" t="str">
        <f>IF(L3197="","未填",TEXT(L3197,"0000"))</f>
        <v>1087</v>
      </c>
      <c r="U3197" s="22" t="str">
        <f>IFERROR(VLOOKUP(E3197,'字典-系统管理&amp;工段管理'!$A$2:$B$7,2,0),"0")</f>
        <v>D</v>
      </c>
      <c r="V3197" s="22" t="str">
        <f>IFERROR(VLOOKUP(F3197,'字典-系统管理&amp;工段管理'!$A$2:$B$7,2,0),"0")</f>
        <v>0</v>
      </c>
      <c r="W3197" s="22" t="str">
        <f>IFERROR(VLOOKUP(G3197,'字典-系统管理&amp;工段管理'!$A$2:$B$7,2,0),"0")</f>
        <v>0</v>
      </c>
      <c r="X3197" s="22" t="str">
        <f>IFERROR(VLOOKUP(H3197,'字典-系统管理&amp;工段管理'!$A$2:$B$7,2,0),"0")</f>
        <v>0</v>
      </c>
    </row>
    <row r="3198" spans="1:24" x14ac:dyDescent="0.15">
      <c r="A3198" s="19">
        <v>3196</v>
      </c>
      <c r="B3198" s="22" t="s">
        <v>24</v>
      </c>
      <c r="C3198" s="22" t="s">
        <v>94</v>
      </c>
      <c r="D3198" s="22" t="s">
        <v>234</v>
      </c>
      <c r="E3198" s="22" t="s">
        <v>28</v>
      </c>
      <c r="F3198" s="22"/>
      <c r="G3198" s="22"/>
      <c r="H3198" s="22"/>
      <c r="I3198" s="33" t="s">
        <v>2671</v>
      </c>
      <c r="J3198" s="22" t="s">
        <v>33</v>
      </c>
      <c r="K3198" s="38" t="s">
        <v>325</v>
      </c>
      <c r="L3198" s="20">
        <v>1088</v>
      </c>
      <c r="M3198" s="29" t="str">
        <f>O3198&amp;"-"&amp;P3198&amp;"-"&amp;Q3198&amp;"-"&amp;R3198&amp;"-"&amp;S3198&amp;"-"&amp;T3198</f>
        <v>SJ-V-05-000D-XV-1088</v>
      </c>
      <c r="N3198" s="33" t="s">
        <v>2671</v>
      </c>
      <c r="O3198" s="21" t="str">
        <f>IFERROR(VLOOKUP(B3198,'字典-基地管理'!A:B,2,FALSE),"未填")</f>
        <v>SJ</v>
      </c>
      <c r="P3198" s="21" t="str">
        <f>IFERROR(VLOOKUP(C3198,'字典-车间管理'!A:B,2,FALSE),"未填")</f>
        <v>V</v>
      </c>
      <c r="Q3198" s="21" t="str">
        <f>IFERROR(VLOOKUP(D3198,'字典-系统管理&amp;工段管理'!C:D,2,FALSE),"未填")</f>
        <v>05</v>
      </c>
      <c r="R3198" s="22" t="str">
        <f>_xlfn.TEXTJOIN("", TRUE, IF(U3198="0", U3198, ""), IF(V3198="0", V3198, ""), IF(W3198="0", W3198, ""), IF(X3198="0", X3198, ""), IF(U3198&lt;&gt;"0", U3198, ""), IF(V3198&lt;&gt;"0", V3198, ""), IF(W3198&lt;&gt;"0", W3198, ""), IF(X3198&lt;&gt;"0", X3198, ""))</f>
        <v>000D</v>
      </c>
      <c r="S3198" s="21" t="str">
        <f>IFERROR(VLOOKUP(K3198,'字典-设备&amp;仪表管理'!A:B,2,FALSE),"未填")</f>
        <v>XV</v>
      </c>
      <c r="T3198" s="26" t="str">
        <f>IF(L3198="","未填",TEXT(L3198,"0000"))</f>
        <v>1088</v>
      </c>
      <c r="U3198" s="22" t="str">
        <f>IFERROR(VLOOKUP(E3198,'字典-系统管理&amp;工段管理'!$A$2:$B$7,2,0),"0")</f>
        <v>D</v>
      </c>
      <c r="V3198" s="22" t="str">
        <f>IFERROR(VLOOKUP(F3198,'字典-系统管理&amp;工段管理'!$A$2:$B$7,2,0),"0")</f>
        <v>0</v>
      </c>
      <c r="W3198" s="22" t="str">
        <f>IFERROR(VLOOKUP(G3198,'字典-系统管理&amp;工段管理'!$A$2:$B$7,2,0),"0")</f>
        <v>0</v>
      </c>
      <c r="X3198" s="22" t="str">
        <f>IFERROR(VLOOKUP(H3198,'字典-系统管理&amp;工段管理'!$A$2:$B$7,2,0),"0")</f>
        <v>0</v>
      </c>
    </row>
    <row r="3199" spans="1:24" x14ac:dyDescent="0.15">
      <c r="A3199" s="19">
        <v>3197</v>
      </c>
      <c r="B3199" s="22" t="s">
        <v>24</v>
      </c>
      <c r="C3199" s="22" t="s">
        <v>94</v>
      </c>
      <c r="D3199" s="22" t="s">
        <v>234</v>
      </c>
      <c r="E3199" s="22" t="s">
        <v>28</v>
      </c>
      <c r="F3199" s="22"/>
      <c r="G3199" s="22"/>
      <c r="H3199" s="22"/>
      <c r="I3199" s="33" t="s">
        <v>2672</v>
      </c>
      <c r="J3199" s="22" t="s">
        <v>33</v>
      </c>
      <c r="K3199" s="38" t="s">
        <v>325</v>
      </c>
      <c r="L3199" s="20">
        <v>1089</v>
      </c>
      <c r="M3199" s="29" t="str">
        <f>O3199&amp;"-"&amp;P3199&amp;"-"&amp;Q3199&amp;"-"&amp;R3199&amp;"-"&amp;S3199&amp;"-"&amp;T3199</f>
        <v>SJ-V-05-000D-XV-1089</v>
      </c>
      <c r="N3199" s="33" t="s">
        <v>2672</v>
      </c>
      <c r="O3199" s="21" t="str">
        <f>IFERROR(VLOOKUP(B3199,'字典-基地管理'!A:B,2,FALSE),"未填")</f>
        <v>SJ</v>
      </c>
      <c r="P3199" s="21" t="str">
        <f>IFERROR(VLOOKUP(C3199,'字典-车间管理'!A:B,2,FALSE),"未填")</f>
        <v>V</v>
      </c>
      <c r="Q3199" s="21" t="str">
        <f>IFERROR(VLOOKUP(D3199,'字典-系统管理&amp;工段管理'!C:D,2,FALSE),"未填")</f>
        <v>05</v>
      </c>
      <c r="R3199" s="22" t="str">
        <f>_xlfn.TEXTJOIN("", TRUE, IF(U3199="0", U3199, ""), IF(V3199="0", V3199, ""), IF(W3199="0", W3199, ""), IF(X3199="0", X3199, ""), IF(U3199&lt;&gt;"0", U3199, ""), IF(V3199&lt;&gt;"0", V3199, ""), IF(W3199&lt;&gt;"0", W3199, ""), IF(X3199&lt;&gt;"0", X3199, ""))</f>
        <v>000D</v>
      </c>
      <c r="S3199" s="21" t="str">
        <f>IFERROR(VLOOKUP(K3199,'字典-设备&amp;仪表管理'!A:B,2,FALSE),"未填")</f>
        <v>XV</v>
      </c>
      <c r="T3199" s="26" t="str">
        <f>IF(L3199="","未填",TEXT(L3199,"0000"))</f>
        <v>1089</v>
      </c>
      <c r="U3199" s="22" t="str">
        <f>IFERROR(VLOOKUP(E3199,'字典-系统管理&amp;工段管理'!$A$2:$B$7,2,0),"0")</f>
        <v>D</v>
      </c>
      <c r="V3199" s="22" t="str">
        <f>IFERROR(VLOOKUP(F3199,'字典-系统管理&amp;工段管理'!$A$2:$B$7,2,0),"0")</f>
        <v>0</v>
      </c>
      <c r="W3199" s="22" t="str">
        <f>IFERROR(VLOOKUP(G3199,'字典-系统管理&amp;工段管理'!$A$2:$B$7,2,0),"0")</f>
        <v>0</v>
      </c>
      <c r="X3199" s="22" t="str">
        <f>IFERROR(VLOOKUP(H3199,'字典-系统管理&amp;工段管理'!$A$2:$B$7,2,0),"0")</f>
        <v>0</v>
      </c>
    </row>
    <row r="3200" spans="1:24" x14ac:dyDescent="0.15">
      <c r="A3200" s="19">
        <v>3198</v>
      </c>
      <c r="B3200" s="22" t="s">
        <v>24</v>
      </c>
      <c r="C3200" s="22" t="s">
        <v>94</v>
      </c>
      <c r="D3200" s="22" t="s">
        <v>234</v>
      </c>
      <c r="E3200" s="22" t="s">
        <v>28</v>
      </c>
      <c r="F3200" s="22"/>
      <c r="G3200" s="22"/>
      <c r="H3200" s="22"/>
      <c r="I3200" s="33" t="s">
        <v>2673</v>
      </c>
      <c r="J3200" s="22" t="s">
        <v>33</v>
      </c>
      <c r="K3200" s="38" t="s">
        <v>325</v>
      </c>
      <c r="L3200" s="20">
        <v>1090</v>
      </c>
      <c r="M3200" s="29" t="str">
        <f>O3200&amp;"-"&amp;P3200&amp;"-"&amp;Q3200&amp;"-"&amp;R3200&amp;"-"&amp;S3200&amp;"-"&amp;T3200</f>
        <v>SJ-V-05-000D-XV-1090</v>
      </c>
      <c r="N3200" s="33" t="s">
        <v>2673</v>
      </c>
      <c r="O3200" s="21" t="str">
        <f>IFERROR(VLOOKUP(B3200,'字典-基地管理'!A:B,2,FALSE),"未填")</f>
        <v>SJ</v>
      </c>
      <c r="P3200" s="21" t="str">
        <f>IFERROR(VLOOKUP(C3200,'字典-车间管理'!A:B,2,FALSE),"未填")</f>
        <v>V</v>
      </c>
      <c r="Q3200" s="21" t="str">
        <f>IFERROR(VLOOKUP(D3200,'字典-系统管理&amp;工段管理'!C:D,2,FALSE),"未填")</f>
        <v>05</v>
      </c>
      <c r="R3200" s="22" t="str">
        <f>_xlfn.TEXTJOIN("", TRUE, IF(U3200="0", U3200, ""), IF(V3200="0", V3200, ""), IF(W3200="0", W3200, ""), IF(X3200="0", X3200, ""), IF(U3200&lt;&gt;"0", U3200, ""), IF(V3200&lt;&gt;"0", V3200, ""), IF(W3200&lt;&gt;"0", W3200, ""), IF(X3200&lt;&gt;"0", X3200, ""))</f>
        <v>000D</v>
      </c>
      <c r="S3200" s="21" t="str">
        <f>IFERROR(VLOOKUP(K3200,'字典-设备&amp;仪表管理'!A:B,2,FALSE),"未填")</f>
        <v>XV</v>
      </c>
      <c r="T3200" s="26" t="str">
        <f>IF(L3200="","未填",TEXT(L3200,"0000"))</f>
        <v>1090</v>
      </c>
      <c r="U3200" s="22" t="str">
        <f>IFERROR(VLOOKUP(E3200,'字典-系统管理&amp;工段管理'!$A$2:$B$7,2,0),"0")</f>
        <v>D</v>
      </c>
      <c r="V3200" s="22" t="str">
        <f>IFERROR(VLOOKUP(F3200,'字典-系统管理&amp;工段管理'!$A$2:$B$7,2,0),"0")</f>
        <v>0</v>
      </c>
      <c r="W3200" s="22" t="str">
        <f>IFERROR(VLOOKUP(G3200,'字典-系统管理&amp;工段管理'!$A$2:$B$7,2,0),"0")</f>
        <v>0</v>
      </c>
      <c r="X3200" s="22" t="str">
        <f>IFERROR(VLOOKUP(H3200,'字典-系统管理&amp;工段管理'!$A$2:$B$7,2,0),"0")</f>
        <v>0</v>
      </c>
    </row>
    <row r="3201" spans="1:24" x14ac:dyDescent="0.15">
      <c r="A3201" s="19">
        <v>3199</v>
      </c>
      <c r="B3201" s="22" t="s">
        <v>24</v>
      </c>
      <c r="C3201" s="22" t="s">
        <v>94</v>
      </c>
      <c r="D3201" s="22" t="s">
        <v>234</v>
      </c>
      <c r="E3201" s="22" t="s">
        <v>28</v>
      </c>
      <c r="F3201" s="22"/>
      <c r="G3201" s="22"/>
      <c r="H3201" s="22"/>
      <c r="I3201" s="33" t="s">
        <v>2674</v>
      </c>
      <c r="J3201" s="22" t="s">
        <v>33</v>
      </c>
      <c r="K3201" s="38" t="s">
        <v>325</v>
      </c>
      <c r="L3201" s="20">
        <v>1091</v>
      </c>
      <c r="M3201" s="29" t="str">
        <f>O3201&amp;"-"&amp;P3201&amp;"-"&amp;Q3201&amp;"-"&amp;R3201&amp;"-"&amp;S3201&amp;"-"&amp;T3201</f>
        <v>SJ-V-05-000D-XV-1091</v>
      </c>
      <c r="N3201" s="33" t="s">
        <v>2674</v>
      </c>
      <c r="O3201" s="21" t="str">
        <f>IFERROR(VLOOKUP(B3201,'字典-基地管理'!A:B,2,FALSE),"未填")</f>
        <v>SJ</v>
      </c>
      <c r="P3201" s="21" t="str">
        <f>IFERROR(VLOOKUP(C3201,'字典-车间管理'!A:B,2,FALSE),"未填")</f>
        <v>V</v>
      </c>
      <c r="Q3201" s="21" t="str">
        <f>IFERROR(VLOOKUP(D3201,'字典-系统管理&amp;工段管理'!C:D,2,FALSE),"未填")</f>
        <v>05</v>
      </c>
      <c r="R3201" s="22" t="str">
        <f>_xlfn.TEXTJOIN("", TRUE, IF(U3201="0", U3201, ""), IF(V3201="0", V3201, ""), IF(W3201="0", W3201, ""), IF(X3201="0", X3201, ""), IF(U3201&lt;&gt;"0", U3201, ""), IF(V3201&lt;&gt;"0", V3201, ""), IF(W3201&lt;&gt;"0", W3201, ""), IF(X3201&lt;&gt;"0", X3201, ""))</f>
        <v>000D</v>
      </c>
      <c r="S3201" s="21" t="str">
        <f>IFERROR(VLOOKUP(K3201,'字典-设备&amp;仪表管理'!A:B,2,FALSE),"未填")</f>
        <v>XV</v>
      </c>
      <c r="T3201" s="26" t="str">
        <f>IF(L3201="","未填",TEXT(L3201,"0000"))</f>
        <v>1091</v>
      </c>
      <c r="U3201" s="22" t="str">
        <f>IFERROR(VLOOKUP(E3201,'字典-系统管理&amp;工段管理'!$A$2:$B$7,2,0),"0")</f>
        <v>D</v>
      </c>
      <c r="V3201" s="22" t="str">
        <f>IFERROR(VLOOKUP(F3201,'字典-系统管理&amp;工段管理'!$A$2:$B$7,2,0),"0")</f>
        <v>0</v>
      </c>
      <c r="W3201" s="22" t="str">
        <f>IFERROR(VLOOKUP(G3201,'字典-系统管理&amp;工段管理'!$A$2:$B$7,2,0),"0")</f>
        <v>0</v>
      </c>
      <c r="X3201" s="22" t="str">
        <f>IFERROR(VLOOKUP(H3201,'字典-系统管理&amp;工段管理'!$A$2:$B$7,2,0),"0")</f>
        <v>0</v>
      </c>
    </row>
    <row r="3202" spans="1:24" x14ac:dyDescent="0.15">
      <c r="A3202" s="19">
        <v>3200</v>
      </c>
      <c r="B3202" s="22" t="s">
        <v>24</v>
      </c>
      <c r="C3202" s="22" t="s">
        <v>94</v>
      </c>
      <c r="D3202" s="22" t="s">
        <v>234</v>
      </c>
      <c r="E3202" s="22" t="s">
        <v>28</v>
      </c>
      <c r="F3202" s="22"/>
      <c r="G3202" s="22"/>
      <c r="H3202" s="22"/>
      <c r="I3202" s="33" t="s">
        <v>2675</v>
      </c>
      <c r="J3202" s="22" t="s">
        <v>33</v>
      </c>
      <c r="K3202" s="38" t="s">
        <v>325</v>
      </c>
      <c r="L3202" s="20">
        <v>1092</v>
      </c>
      <c r="M3202" s="29" t="str">
        <f>O3202&amp;"-"&amp;P3202&amp;"-"&amp;Q3202&amp;"-"&amp;R3202&amp;"-"&amp;S3202&amp;"-"&amp;T3202</f>
        <v>SJ-V-05-000D-XV-1092</v>
      </c>
      <c r="N3202" s="33" t="s">
        <v>2675</v>
      </c>
      <c r="O3202" s="21" t="str">
        <f>IFERROR(VLOOKUP(B3202,'字典-基地管理'!A:B,2,FALSE),"未填")</f>
        <v>SJ</v>
      </c>
      <c r="P3202" s="21" t="str">
        <f>IFERROR(VLOOKUP(C3202,'字典-车间管理'!A:B,2,FALSE),"未填")</f>
        <v>V</v>
      </c>
      <c r="Q3202" s="21" t="str">
        <f>IFERROR(VLOOKUP(D3202,'字典-系统管理&amp;工段管理'!C:D,2,FALSE),"未填")</f>
        <v>05</v>
      </c>
      <c r="R3202" s="22" t="str">
        <f>_xlfn.TEXTJOIN("", TRUE, IF(U3202="0", U3202, ""), IF(V3202="0", V3202, ""), IF(W3202="0", W3202, ""), IF(X3202="0", X3202, ""), IF(U3202&lt;&gt;"0", U3202, ""), IF(V3202&lt;&gt;"0", V3202, ""), IF(W3202&lt;&gt;"0", W3202, ""), IF(X3202&lt;&gt;"0", X3202, ""))</f>
        <v>000D</v>
      </c>
      <c r="S3202" s="21" t="str">
        <f>IFERROR(VLOOKUP(K3202,'字典-设备&amp;仪表管理'!A:B,2,FALSE),"未填")</f>
        <v>XV</v>
      </c>
      <c r="T3202" s="26" t="str">
        <f>IF(L3202="","未填",TEXT(L3202,"0000"))</f>
        <v>1092</v>
      </c>
      <c r="U3202" s="22" t="str">
        <f>IFERROR(VLOOKUP(E3202,'字典-系统管理&amp;工段管理'!$A$2:$B$7,2,0),"0")</f>
        <v>D</v>
      </c>
      <c r="V3202" s="22" t="str">
        <f>IFERROR(VLOOKUP(F3202,'字典-系统管理&amp;工段管理'!$A$2:$B$7,2,0),"0")</f>
        <v>0</v>
      </c>
      <c r="W3202" s="22" t="str">
        <f>IFERROR(VLOOKUP(G3202,'字典-系统管理&amp;工段管理'!$A$2:$B$7,2,0),"0")</f>
        <v>0</v>
      </c>
      <c r="X3202" s="22" t="str">
        <f>IFERROR(VLOOKUP(H3202,'字典-系统管理&amp;工段管理'!$A$2:$B$7,2,0),"0")</f>
        <v>0</v>
      </c>
    </row>
    <row r="3203" spans="1:24" x14ac:dyDescent="0.15">
      <c r="A3203" s="19">
        <v>3201</v>
      </c>
      <c r="B3203" s="22" t="s">
        <v>24</v>
      </c>
      <c r="C3203" s="22" t="s">
        <v>94</v>
      </c>
      <c r="D3203" s="22" t="s">
        <v>234</v>
      </c>
      <c r="E3203" s="22" t="s">
        <v>28</v>
      </c>
      <c r="F3203" s="22"/>
      <c r="G3203" s="22"/>
      <c r="H3203" s="22"/>
      <c r="I3203" s="33" t="s">
        <v>2676</v>
      </c>
      <c r="J3203" s="22" t="s">
        <v>33</v>
      </c>
      <c r="K3203" s="38" t="s">
        <v>325</v>
      </c>
      <c r="L3203" s="20">
        <v>1093</v>
      </c>
      <c r="M3203" s="29" t="str">
        <f>O3203&amp;"-"&amp;P3203&amp;"-"&amp;Q3203&amp;"-"&amp;R3203&amp;"-"&amp;S3203&amp;"-"&amp;T3203</f>
        <v>SJ-V-05-000D-XV-1093</v>
      </c>
      <c r="N3203" s="33" t="s">
        <v>2676</v>
      </c>
      <c r="O3203" s="21" t="str">
        <f>IFERROR(VLOOKUP(B3203,'字典-基地管理'!A:B,2,FALSE),"未填")</f>
        <v>SJ</v>
      </c>
      <c r="P3203" s="21" t="str">
        <f>IFERROR(VLOOKUP(C3203,'字典-车间管理'!A:B,2,FALSE),"未填")</f>
        <v>V</v>
      </c>
      <c r="Q3203" s="21" t="str">
        <f>IFERROR(VLOOKUP(D3203,'字典-系统管理&amp;工段管理'!C:D,2,FALSE),"未填")</f>
        <v>05</v>
      </c>
      <c r="R3203" s="22" t="str">
        <f>_xlfn.TEXTJOIN("", TRUE, IF(U3203="0", U3203, ""), IF(V3203="0", V3203, ""), IF(W3203="0", W3203, ""), IF(X3203="0", X3203, ""), IF(U3203&lt;&gt;"0", U3203, ""), IF(V3203&lt;&gt;"0", V3203, ""), IF(W3203&lt;&gt;"0", W3203, ""), IF(X3203&lt;&gt;"0", X3203, ""))</f>
        <v>000D</v>
      </c>
      <c r="S3203" s="21" t="str">
        <f>IFERROR(VLOOKUP(K3203,'字典-设备&amp;仪表管理'!A:B,2,FALSE),"未填")</f>
        <v>XV</v>
      </c>
      <c r="T3203" s="26" t="str">
        <f>IF(L3203="","未填",TEXT(L3203,"0000"))</f>
        <v>1093</v>
      </c>
      <c r="U3203" s="22" t="str">
        <f>IFERROR(VLOOKUP(E3203,'字典-系统管理&amp;工段管理'!$A$2:$B$7,2,0),"0")</f>
        <v>D</v>
      </c>
      <c r="V3203" s="22" t="str">
        <f>IFERROR(VLOOKUP(F3203,'字典-系统管理&amp;工段管理'!$A$2:$B$7,2,0),"0")</f>
        <v>0</v>
      </c>
      <c r="W3203" s="22" t="str">
        <f>IFERROR(VLOOKUP(G3203,'字典-系统管理&amp;工段管理'!$A$2:$B$7,2,0),"0")</f>
        <v>0</v>
      </c>
      <c r="X3203" s="22" t="str">
        <f>IFERROR(VLOOKUP(H3203,'字典-系统管理&amp;工段管理'!$A$2:$B$7,2,0),"0")</f>
        <v>0</v>
      </c>
    </row>
    <row r="3204" spans="1:24" x14ac:dyDescent="0.15">
      <c r="A3204" s="19">
        <v>3202</v>
      </c>
      <c r="B3204" s="22" t="s">
        <v>24</v>
      </c>
      <c r="C3204" s="22" t="s">
        <v>94</v>
      </c>
      <c r="D3204" s="22" t="s">
        <v>234</v>
      </c>
      <c r="E3204" s="22" t="s">
        <v>28</v>
      </c>
      <c r="F3204" s="22"/>
      <c r="G3204" s="22"/>
      <c r="H3204" s="22"/>
      <c r="I3204" s="33" t="s">
        <v>2677</v>
      </c>
      <c r="J3204" s="22" t="s">
        <v>33</v>
      </c>
      <c r="K3204" s="38" t="s">
        <v>325</v>
      </c>
      <c r="L3204" s="20">
        <v>1094</v>
      </c>
      <c r="M3204" s="29" t="str">
        <f>O3204&amp;"-"&amp;P3204&amp;"-"&amp;Q3204&amp;"-"&amp;R3204&amp;"-"&amp;S3204&amp;"-"&amp;T3204</f>
        <v>SJ-V-05-000D-XV-1094</v>
      </c>
      <c r="N3204" s="33" t="s">
        <v>2677</v>
      </c>
      <c r="O3204" s="21" t="str">
        <f>IFERROR(VLOOKUP(B3204,'字典-基地管理'!A:B,2,FALSE),"未填")</f>
        <v>SJ</v>
      </c>
      <c r="P3204" s="21" t="str">
        <f>IFERROR(VLOOKUP(C3204,'字典-车间管理'!A:B,2,FALSE),"未填")</f>
        <v>V</v>
      </c>
      <c r="Q3204" s="21" t="str">
        <f>IFERROR(VLOOKUP(D3204,'字典-系统管理&amp;工段管理'!C:D,2,FALSE),"未填")</f>
        <v>05</v>
      </c>
      <c r="R3204" s="22" t="str">
        <f>_xlfn.TEXTJOIN("", TRUE, IF(U3204="0", U3204, ""), IF(V3204="0", V3204, ""), IF(W3204="0", W3204, ""), IF(X3204="0", X3204, ""), IF(U3204&lt;&gt;"0", U3204, ""), IF(V3204&lt;&gt;"0", V3204, ""), IF(W3204&lt;&gt;"0", W3204, ""), IF(X3204&lt;&gt;"0", X3204, ""))</f>
        <v>000D</v>
      </c>
      <c r="S3204" s="21" t="str">
        <f>IFERROR(VLOOKUP(K3204,'字典-设备&amp;仪表管理'!A:B,2,FALSE),"未填")</f>
        <v>XV</v>
      </c>
      <c r="T3204" s="26" t="str">
        <f>IF(L3204="","未填",TEXT(L3204,"0000"))</f>
        <v>1094</v>
      </c>
      <c r="U3204" s="22" t="str">
        <f>IFERROR(VLOOKUP(E3204,'字典-系统管理&amp;工段管理'!$A$2:$B$7,2,0),"0")</f>
        <v>D</v>
      </c>
      <c r="V3204" s="22" t="str">
        <f>IFERROR(VLOOKUP(F3204,'字典-系统管理&amp;工段管理'!$A$2:$B$7,2,0),"0")</f>
        <v>0</v>
      </c>
      <c r="W3204" s="22" t="str">
        <f>IFERROR(VLOOKUP(G3204,'字典-系统管理&amp;工段管理'!$A$2:$B$7,2,0),"0")</f>
        <v>0</v>
      </c>
      <c r="X3204" s="22" t="str">
        <f>IFERROR(VLOOKUP(H3204,'字典-系统管理&amp;工段管理'!$A$2:$B$7,2,0),"0")</f>
        <v>0</v>
      </c>
    </row>
    <row r="3205" spans="1:24" x14ac:dyDescent="0.15">
      <c r="A3205" s="19">
        <v>3203</v>
      </c>
      <c r="B3205" s="22" t="s">
        <v>24</v>
      </c>
      <c r="C3205" s="22" t="s">
        <v>94</v>
      </c>
      <c r="D3205" s="22" t="s">
        <v>234</v>
      </c>
      <c r="E3205" s="22" t="s">
        <v>28</v>
      </c>
      <c r="F3205" s="22"/>
      <c r="G3205" s="22"/>
      <c r="H3205" s="22"/>
      <c r="I3205" s="33" t="s">
        <v>2678</v>
      </c>
      <c r="J3205" s="22" t="s">
        <v>33</v>
      </c>
      <c r="K3205" s="38" t="s">
        <v>325</v>
      </c>
      <c r="L3205" s="20">
        <v>1095</v>
      </c>
      <c r="M3205" s="29" t="str">
        <f>O3205&amp;"-"&amp;P3205&amp;"-"&amp;Q3205&amp;"-"&amp;R3205&amp;"-"&amp;S3205&amp;"-"&amp;T3205</f>
        <v>SJ-V-05-000D-XV-1095</v>
      </c>
      <c r="N3205" s="33" t="s">
        <v>2678</v>
      </c>
      <c r="O3205" s="21" t="str">
        <f>IFERROR(VLOOKUP(B3205,'字典-基地管理'!A:B,2,FALSE),"未填")</f>
        <v>SJ</v>
      </c>
      <c r="P3205" s="21" t="str">
        <f>IFERROR(VLOOKUP(C3205,'字典-车间管理'!A:B,2,FALSE),"未填")</f>
        <v>V</v>
      </c>
      <c r="Q3205" s="21" t="str">
        <f>IFERROR(VLOOKUP(D3205,'字典-系统管理&amp;工段管理'!C:D,2,FALSE),"未填")</f>
        <v>05</v>
      </c>
      <c r="R3205" s="22" t="str">
        <f>_xlfn.TEXTJOIN("", TRUE, IF(U3205="0", U3205, ""), IF(V3205="0", V3205, ""), IF(W3205="0", W3205, ""), IF(X3205="0", X3205, ""), IF(U3205&lt;&gt;"0", U3205, ""), IF(V3205&lt;&gt;"0", V3205, ""), IF(W3205&lt;&gt;"0", W3205, ""), IF(X3205&lt;&gt;"0", X3205, ""))</f>
        <v>000D</v>
      </c>
      <c r="S3205" s="21" t="str">
        <f>IFERROR(VLOOKUP(K3205,'字典-设备&amp;仪表管理'!A:B,2,FALSE),"未填")</f>
        <v>XV</v>
      </c>
      <c r="T3205" s="26" t="str">
        <f>IF(L3205="","未填",TEXT(L3205,"0000"))</f>
        <v>1095</v>
      </c>
      <c r="U3205" s="22" t="str">
        <f>IFERROR(VLOOKUP(E3205,'字典-系统管理&amp;工段管理'!$A$2:$B$7,2,0),"0")</f>
        <v>D</v>
      </c>
      <c r="V3205" s="22" t="str">
        <f>IFERROR(VLOOKUP(F3205,'字典-系统管理&amp;工段管理'!$A$2:$B$7,2,0),"0")</f>
        <v>0</v>
      </c>
      <c r="W3205" s="22" t="str">
        <f>IFERROR(VLOOKUP(G3205,'字典-系统管理&amp;工段管理'!$A$2:$B$7,2,0),"0")</f>
        <v>0</v>
      </c>
      <c r="X3205" s="22" t="str">
        <f>IFERROR(VLOOKUP(H3205,'字典-系统管理&amp;工段管理'!$A$2:$B$7,2,0),"0")</f>
        <v>0</v>
      </c>
    </row>
    <row r="3206" spans="1:24" x14ac:dyDescent="0.15">
      <c r="A3206" s="19">
        <v>3204</v>
      </c>
      <c r="B3206" s="22" t="s">
        <v>24</v>
      </c>
      <c r="C3206" s="22" t="s">
        <v>94</v>
      </c>
      <c r="D3206" s="22" t="s">
        <v>234</v>
      </c>
      <c r="E3206" s="22" t="s">
        <v>28</v>
      </c>
      <c r="F3206" s="22"/>
      <c r="G3206" s="22"/>
      <c r="H3206" s="22"/>
      <c r="I3206" s="33" t="s">
        <v>2679</v>
      </c>
      <c r="J3206" s="22" t="s">
        <v>33</v>
      </c>
      <c r="K3206" s="38" t="s">
        <v>325</v>
      </c>
      <c r="L3206" s="20">
        <v>1096</v>
      </c>
      <c r="M3206" s="29" t="str">
        <f>O3206&amp;"-"&amp;P3206&amp;"-"&amp;Q3206&amp;"-"&amp;R3206&amp;"-"&amp;S3206&amp;"-"&amp;T3206</f>
        <v>SJ-V-05-000D-XV-1096</v>
      </c>
      <c r="N3206" s="33" t="s">
        <v>2679</v>
      </c>
      <c r="O3206" s="21" t="str">
        <f>IFERROR(VLOOKUP(B3206,'字典-基地管理'!A:B,2,FALSE),"未填")</f>
        <v>SJ</v>
      </c>
      <c r="P3206" s="21" t="str">
        <f>IFERROR(VLOOKUP(C3206,'字典-车间管理'!A:B,2,FALSE),"未填")</f>
        <v>V</v>
      </c>
      <c r="Q3206" s="21" t="str">
        <f>IFERROR(VLOOKUP(D3206,'字典-系统管理&amp;工段管理'!C:D,2,FALSE),"未填")</f>
        <v>05</v>
      </c>
      <c r="R3206" s="22" t="str">
        <f>_xlfn.TEXTJOIN("", TRUE, IF(U3206="0", U3206, ""), IF(V3206="0", V3206, ""), IF(W3206="0", W3206, ""), IF(X3206="0", X3206, ""), IF(U3206&lt;&gt;"0", U3206, ""), IF(V3206&lt;&gt;"0", V3206, ""), IF(W3206&lt;&gt;"0", W3206, ""), IF(X3206&lt;&gt;"0", X3206, ""))</f>
        <v>000D</v>
      </c>
      <c r="S3206" s="21" t="str">
        <f>IFERROR(VLOOKUP(K3206,'字典-设备&amp;仪表管理'!A:B,2,FALSE),"未填")</f>
        <v>XV</v>
      </c>
      <c r="T3206" s="26" t="str">
        <f>IF(L3206="","未填",TEXT(L3206,"0000"))</f>
        <v>1096</v>
      </c>
      <c r="U3206" s="22" t="str">
        <f>IFERROR(VLOOKUP(E3206,'字典-系统管理&amp;工段管理'!$A$2:$B$7,2,0),"0")</f>
        <v>D</v>
      </c>
      <c r="V3206" s="22" t="str">
        <f>IFERROR(VLOOKUP(F3206,'字典-系统管理&amp;工段管理'!$A$2:$B$7,2,0),"0")</f>
        <v>0</v>
      </c>
      <c r="W3206" s="22" t="str">
        <f>IFERROR(VLOOKUP(G3206,'字典-系统管理&amp;工段管理'!$A$2:$B$7,2,0),"0")</f>
        <v>0</v>
      </c>
      <c r="X3206" s="22" t="str">
        <f>IFERROR(VLOOKUP(H3206,'字典-系统管理&amp;工段管理'!$A$2:$B$7,2,0),"0")</f>
        <v>0</v>
      </c>
    </row>
    <row r="3207" spans="1:24" x14ac:dyDescent="0.15">
      <c r="A3207" s="19">
        <v>3205</v>
      </c>
      <c r="B3207" s="22" t="s">
        <v>24</v>
      </c>
      <c r="C3207" s="22" t="s">
        <v>94</v>
      </c>
      <c r="D3207" s="22" t="s">
        <v>234</v>
      </c>
      <c r="E3207" s="22" t="s">
        <v>28</v>
      </c>
      <c r="F3207" s="22"/>
      <c r="G3207" s="22"/>
      <c r="H3207" s="22"/>
      <c r="I3207" s="33" t="s">
        <v>2680</v>
      </c>
      <c r="J3207" s="22" t="s">
        <v>33</v>
      </c>
      <c r="K3207" s="38" t="s">
        <v>325</v>
      </c>
      <c r="L3207" s="20">
        <v>1097</v>
      </c>
      <c r="M3207" s="29" t="str">
        <f>O3207&amp;"-"&amp;P3207&amp;"-"&amp;Q3207&amp;"-"&amp;R3207&amp;"-"&amp;S3207&amp;"-"&amp;T3207</f>
        <v>SJ-V-05-000D-XV-1097</v>
      </c>
      <c r="N3207" s="33" t="s">
        <v>2680</v>
      </c>
      <c r="O3207" s="21" t="str">
        <f>IFERROR(VLOOKUP(B3207,'字典-基地管理'!A:B,2,FALSE),"未填")</f>
        <v>SJ</v>
      </c>
      <c r="P3207" s="21" t="str">
        <f>IFERROR(VLOOKUP(C3207,'字典-车间管理'!A:B,2,FALSE),"未填")</f>
        <v>V</v>
      </c>
      <c r="Q3207" s="21" t="str">
        <f>IFERROR(VLOOKUP(D3207,'字典-系统管理&amp;工段管理'!C:D,2,FALSE),"未填")</f>
        <v>05</v>
      </c>
      <c r="R3207" s="22" t="str">
        <f>_xlfn.TEXTJOIN("", TRUE, IF(U3207="0", U3207, ""), IF(V3207="0", V3207, ""), IF(W3207="0", W3207, ""), IF(X3207="0", X3207, ""), IF(U3207&lt;&gt;"0", U3207, ""), IF(V3207&lt;&gt;"0", V3207, ""), IF(W3207&lt;&gt;"0", W3207, ""), IF(X3207&lt;&gt;"0", X3207, ""))</f>
        <v>000D</v>
      </c>
      <c r="S3207" s="21" t="str">
        <f>IFERROR(VLOOKUP(K3207,'字典-设备&amp;仪表管理'!A:B,2,FALSE),"未填")</f>
        <v>XV</v>
      </c>
      <c r="T3207" s="26" t="str">
        <f>IF(L3207="","未填",TEXT(L3207,"0000"))</f>
        <v>1097</v>
      </c>
      <c r="U3207" s="22" t="str">
        <f>IFERROR(VLOOKUP(E3207,'字典-系统管理&amp;工段管理'!$A$2:$B$7,2,0),"0")</f>
        <v>D</v>
      </c>
      <c r="V3207" s="22" t="str">
        <f>IFERROR(VLOOKUP(F3207,'字典-系统管理&amp;工段管理'!$A$2:$B$7,2,0),"0")</f>
        <v>0</v>
      </c>
      <c r="W3207" s="22" t="str">
        <f>IFERROR(VLOOKUP(G3207,'字典-系统管理&amp;工段管理'!$A$2:$B$7,2,0),"0")</f>
        <v>0</v>
      </c>
      <c r="X3207" s="22" t="str">
        <f>IFERROR(VLOOKUP(H3207,'字典-系统管理&amp;工段管理'!$A$2:$B$7,2,0),"0")</f>
        <v>0</v>
      </c>
    </row>
    <row r="3208" spans="1:24" x14ac:dyDescent="0.15">
      <c r="A3208" s="19">
        <v>3206</v>
      </c>
      <c r="B3208" s="22" t="s">
        <v>24</v>
      </c>
      <c r="C3208" s="22" t="s">
        <v>94</v>
      </c>
      <c r="D3208" s="22" t="s">
        <v>234</v>
      </c>
      <c r="E3208" s="22" t="s">
        <v>28</v>
      </c>
      <c r="F3208" s="22"/>
      <c r="G3208" s="22"/>
      <c r="H3208" s="22"/>
      <c r="I3208" s="33" t="s">
        <v>2685</v>
      </c>
      <c r="J3208" s="22" t="s">
        <v>33</v>
      </c>
      <c r="K3208" s="38" t="s">
        <v>325</v>
      </c>
      <c r="L3208" s="20">
        <v>1098</v>
      </c>
      <c r="M3208" s="29" t="str">
        <f>O3208&amp;"-"&amp;P3208&amp;"-"&amp;Q3208&amp;"-"&amp;R3208&amp;"-"&amp;S3208&amp;"-"&amp;T3208</f>
        <v>SJ-V-05-000D-XV-1098</v>
      </c>
      <c r="N3208" s="33" t="s">
        <v>2685</v>
      </c>
      <c r="O3208" s="21" t="str">
        <f>IFERROR(VLOOKUP(B3208,'字典-基地管理'!A:B,2,FALSE),"未填")</f>
        <v>SJ</v>
      </c>
      <c r="P3208" s="21" t="str">
        <f>IFERROR(VLOOKUP(C3208,'字典-车间管理'!A:B,2,FALSE),"未填")</f>
        <v>V</v>
      </c>
      <c r="Q3208" s="21" t="str">
        <f>IFERROR(VLOOKUP(D3208,'字典-系统管理&amp;工段管理'!C:D,2,FALSE),"未填")</f>
        <v>05</v>
      </c>
      <c r="R3208" s="22" t="str">
        <f>_xlfn.TEXTJOIN("", TRUE, IF(U3208="0", U3208, ""), IF(V3208="0", V3208, ""), IF(W3208="0", W3208, ""), IF(X3208="0", X3208, ""), IF(U3208&lt;&gt;"0", U3208, ""), IF(V3208&lt;&gt;"0", V3208, ""), IF(W3208&lt;&gt;"0", W3208, ""), IF(X3208&lt;&gt;"0", X3208, ""))</f>
        <v>000D</v>
      </c>
      <c r="S3208" s="21" t="str">
        <f>IFERROR(VLOOKUP(K3208,'字典-设备&amp;仪表管理'!A:B,2,FALSE),"未填")</f>
        <v>XV</v>
      </c>
      <c r="T3208" s="26" t="str">
        <f>IF(L3208="","未填",TEXT(L3208,"0000"))</f>
        <v>1098</v>
      </c>
      <c r="U3208" s="22" t="str">
        <f>IFERROR(VLOOKUP(E3208,'字典-系统管理&amp;工段管理'!$A$2:$B$7,2,0),"0")</f>
        <v>D</v>
      </c>
      <c r="V3208" s="22" t="str">
        <f>IFERROR(VLOOKUP(F3208,'字典-系统管理&amp;工段管理'!$A$2:$B$7,2,0),"0")</f>
        <v>0</v>
      </c>
      <c r="W3208" s="22" t="str">
        <f>IFERROR(VLOOKUP(G3208,'字典-系统管理&amp;工段管理'!$A$2:$B$7,2,0),"0")</f>
        <v>0</v>
      </c>
      <c r="X3208" s="22" t="str">
        <f>IFERROR(VLOOKUP(H3208,'字典-系统管理&amp;工段管理'!$A$2:$B$7,2,0),"0")</f>
        <v>0</v>
      </c>
    </row>
    <row r="3209" spans="1:24" x14ac:dyDescent="0.15">
      <c r="A3209" s="19">
        <v>3207</v>
      </c>
      <c r="B3209" s="22" t="s">
        <v>24</v>
      </c>
      <c r="C3209" s="22" t="s">
        <v>94</v>
      </c>
      <c r="D3209" s="22" t="s">
        <v>234</v>
      </c>
      <c r="E3209" s="22" t="s">
        <v>28</v>
      </c>
      <c r="F3209" s="22"/>
      <c r="G3209" s="22"/>
      <c r="H3209" s="22"/>
      <c r="I3209" s="33" t="s">
        <v>2689</v>
      </c>
      <c r="J3209" s="22" t="s">
        <v>33</v>
      </c>
      <c r="K3209" s="38" t="s">
        <v>325</v>
      </c>
      <c r="L3209" s="20">
        <v>1099</v>
      </c>
      <c r="M3209" s="29" t="str">
        <f>O3209&amp;"-"&amp;P3209&amp;"-"&amp;Q3209&amp;"-"&amp;R3209&amp;"-"&amp;S3209&amp;"-"&amp;T3209</f>
        <v>SJ-V-05-000D-XV-1099</v>
      </c>
      <c r="N3209" s="33" t="s">
        <v>2689</v>
      </c>
      <c r="O3209" s="21" t="str">
        <f>IFERROR(VLOOKUP(B3209,'字典-基地管理'!A:B,2,FALSE),"未填")</f>
        <v>SJ</v>
      </c>
      <c r="P3209" s="21" t="str">
        <f>IFERROR(VLOOKUP(C3209,'字典-车间管理'!A:B,2,FALSE),"未填")</f>
        <v>V</v>
      </c>
      <c r="Q3209" s="21" t="str">
        <f>IFERROR(VLOOKUP(D3209,'字典-系统管理&amp;工段管理'!C:D,2,FALSE),"未填")</f>
        <v>05</v>
      </c>
      <c r="R3209" s="22" t="str">
        <f>_xlfn.TEXTJOIN("", TRUE, IF(U3209="0", U3209, ""), IF(V3209="0", V3209, ""), IF(W3209="0", W3209, ""), IF(X3209="0", X3209, ""), IF(U3209&lt;&gt;"0", U3209, ""), IF(V3209&lt;&gt;"0", V3209, ""), IF(W3209&lt;&gt;"0", W3209, ""), IF(X3209&lt;&gt;"0", X3209, ""))</f>
        <v>000D</v>
      </c>
      <c r="S3209" s="21" t="str">
        <f>IFERROR(VLOOKUP(K3209,'字典-设备&amp;仪表管理'!A:B,2,FALSE),"未填")</f>
        <v>XV</v>
      </c>
      <c r="T3209" s="26" t="str">
        <f>IF(L3209="","未填",TEXT(L3209,"0000"))</f>
        <v>1099</v>
      </c>
      <c r="U3209" s="22" t="str">
        <f>IFERROR(VLOOKUP(E3209,'字典-系统管理&amp;工段管理'!$A$2:$B$7,2,0),"0")</f>
        <v>D</v>
      </c>
      <c r="V3209" s="22" t="str">
        <f>IFERROR(VLOOKUP(F3209,'字典-系统管理&amp;工段管理'!$A$2:$B$7,2,0),"0")</f>
        <v>0</v>
      </c>
      <c r="W3209" s="22" t="str">
        <f>IFERROR(VLOOKUP(G3209,'字典-系统管理&amp;工段管理'!$A$2:$B$7,2,0),"0")</f>
        <v>0</v>
      </c>
      <c r="X3209" s="22" t="str">
        <f>IFERROR(VLOOKUP(H3209,'字典-系统管理&amp;工段管理'!$A$2:$B$7,2,0),"0")</f>
        <v>0</v>
      </c>
    </row>
    <row r="3210" spans="1:24" x14ac:dyDescent="0.15">
      <c r="A3210" s="19">
        <v>3208</v>
      </c>
      <c r="B3210" s="22" t="s">
        <v>24</v>
      </c>
      <c r="C3210" s="22" t="s">
        <v>94</v>
      </c>
      <c r="D3210" s="22" t="s">
        <v>234</v>
      </c>
      <c r="E3210" s="22" t="s">
        <v>28</v>
      </c>
      <c r="F3210" s="22"/>
      <c r="G3210" s="22"/>
      <c r="H3210" s="22"/>
      <c r="I3210" s="33" t="s">
        <v>2693</v>
      </c>
      <c r="J3210" s="22" t="s">
        <v>33</v>
      </c>
      <c r="K3210" s="38" t="s">
        <v>325</v>
      </c>
      <c r="L3210" s="20">
        <v>1100</v>
      </c>
      <c r="M3210" s="29" t="str">
        <f>O3210&amp;"-"&amp;P3210&amp;"-"&amp;Q3210&amp;"-"&amp;R3210&amp;"-"&amp;S3210&amp;"-"&amp;T3210</f>
        <v>SJ-V-05-000D-XV-1100</v>
      </c>
      <c r="N3210" s="33" t="s">
        <v>2693</v>
      </c>
      <c r="O3210" s="21" t="str">
        <f>IFERROR(VLOOKUP(B3210,'字典-基地管理'!A:B,2,FALSE),"未填")</f>
        <v>SJ</v>
      </c>
      <c r="P3210" s="21" t="str">
        <f>IFERROR(VLOOKUP(C3210,'字典-车间管理'!A:B,2,FALSE),"未填")</f>
        <v>V</v>
      </c>
      <c r="Q3210" s="21" t="str">
        <f>IFERROR(VLOOKUP(D3210,'字典-系统管理&amp;工段管理'!C:D,2,FALSE),"未填")</f>
        <v>05</v>
      </c>
      <c r="R3210" s="22" t="str">
        <f>_xlfn.TEXTJOIN("", TRUE, IF(U3210="0", U3210, ""), IF(V3210="0", V3210, ""), IF(W3210="0", W3210, ""), IF(X3210="0", X3210, ""), IF(U3210&lt;&gt;"0", U3210, ""), IF(V3210&lt;&gt;"0", V3210, ""), IF(W3210&lt;&gt;"0", W3210, ""), IF(X3210&lt;&gt;"0", X3210, ""))</f>
        <v>000D</v>
      </c>
      <c r="S3210" s="21" t="str">
        <f>IFERROR(VLOOKUP(K3210,'字典-设备&amp;仪表管理'!A:B,2,FALSE),"未填")</f>
        <v>XV</v>
      </c>
      <c r="T3210" s="26" t="str">
        <f>IF(L3210="","未填",TEXT(L3210,"0000"))</f>
        <v>1100</v>
      </c>
      <c r="U3210" s="22" t="str">
        <f>IFERROR(VLOOKUP(E3210,'字典-系统管理&amp;工段管理'!$A$2:$B$7,2,0),"0")</f>
        <v>D</v>
      </c>
      <c r="V3210" s="22" t="str">
        <f>IFERROR(VLOOKUP(F3210,'字典-系统管理&amp;工段管理'!$A$2:$B$7,2,0),"0")</f>
        <v>0</v>
      </c>
      <c r="W3210" s="22" t="str">
        <f>IFERROR(VLOOKUP(G3210,'字典-系统管理&amp;工段管理'!$A$2:$B$7,2,0),"0")</f>
        <v>0</v>
      </c>
      <c r="X3210" s="22" t="str">
        <f>IFERROR(VLOOKUP(H3210,'字典-系统管理&amp;工段管理'!$A$2:$B$7,2,0),"0")</f>
        <v>0</v>
      </c>
    </row>
    <row r="3211" spans="1:24" x14ac:dyDescent="0.15">
      <c r="A3211" s="19">
        <v>3209</v>
      </c>
      <c r="B3211" s="22" t="s">
        <v>24</v>
      </c>
      <c r="C3211" s="22" t="s">
        <v>94</v>
      </c>
      <c r="D3211" s="22" t="s">
        <v>234</v>
      </c>
      <c r="E3211" s="22" t="s">
        <v>28</v>
      </c>
      <c r="F3211" s="22"/>
      <c r="G3211" s="22"/>
      <c r="H3211" s="22"/>
      <c r="I3211" s="33" t="s">
        <v>2697</v>
      </c>
      <c r="J3211" s="22" t="s">
        <v>33</v>
      </c>
      <c r="K3211" s="38" t="s">
        <v>325</v>
      </c>
      <c r="L3211" s="20">
        <v>1101</v>
      </c>
      <c r="M3211" s="29" t="str">
        <f>O3211&amp;"-"&amp;P3211&amp;"-"&amp;Q3211&amp;"-"&amp;R3211&amp;"-"&amp;S3211&amp;"-"&amp;T3211</f>
        <v>SJ-V-05-000D-XV-1101</v>
      </c>
      <c r="N3211" s="33" t="s">
        <v>2697</v>
      </c>
      <c r="O3211" s="21" t="str">
        <f>IFERROR(VLOOKUP(B3211,'字典-基地管理'!A:B,2,FALSE),"未填")</f>
        <v>SJ</v>
      </c>
      <c r="P3211" s="21" t="str">
        <f>IFERROR(VLOOKUP(C3211,'字典-车间管理'!A:B,2,FALSE),"未填")</f>
        <v>V</v>
      </c>
      <c r="Q3211" s="21" t="str">
        <f>IFERROR(VLOOKUP(D3211,'字典-系统管理&amp;工段管理'!C:D,2,FALSE),"未填")</f>
        <v>05</v>
      </c>
      <c r="R3211" s="22" t="str">
        <f>_xlfn.TEXTJOIN("", TRUE, IF(U3211="0", U3211, ""), IF(V3211="0", V3211, ""), IF(W3211="0", W3211, ""), IF(X3211="0", X3211, ""), IF(U3211&lt;&gt;"0", U3211, ""), IF(V3211&lt;&gt;"0", V3211, ""), IF(W3211&lt;&gt;"0", W3211, ""), IF(X3211&lt;&gt;"0", X3211, ""))</f>
        <v>000D</v>
      </c>
      <c r="S3211" s="21" t="str">
        <f>IFERROR(VLOOKUP(K3211,'字典-设备&amp;仪表管理'!A:B,2,FALSE),"未填")</f>
        <v>XV</v>
      </c>
      <c r="T3211" s="26" t="str">
        <f>IF(L3211="","未填",TEXT(L3211,"0000"))</f>
        <v>1101</v>
      </c>
      <c r="U3211" s="22" t="str">
        <f>IFERROR(VLOOKUP(E3211,'字典-系统管理&amp;工段管理'!$A$2:$B$7,2,0),"0")</f>
        <v>D</v>
      </c>
      <c r="V3211" s="22" t="str">
        <f>IFERROR(VLOOKUP(F3211,'字典-系统管理&amp;工段管理'!$A$2:$B$7,2,0),"0")</f>
        <v>0</v>
      </c>
      <c r="W3211" s="22" t="str">
        <f>IFERROR(VLOOKUP(G3211,'字典-系统管理&amp;工段管理'!$A$2:$B$7,2,0),"0")</f>
        <v>0</v>
      </c>
      <c r="X3211" s="22" t="str">
        <f>IFERROR(VLOOKUP(H3211,'字典-系统管理&amp;工段管理'!$A$2:$B$7,2,0),"0")</f>
        <v>0</v>
      </c>
    </row>
    <row r="3212" spans="1:24" x14ac:dyDescent="0.15">
      <c r="A3212" s="19">
        <v>3210</v>
      </c>
      <c r="B3212" s="22" t="s">
        <v>24</v>
      </c>
      <c r="C3212" s="22" t="s">
        <v>94</v>
      </c>
      <c r="D3212" s="22" t="s">
        <v>234</v>
      </c>
      <c r="E3212" s="22" t="s">
        <v>28</v>
      </c>
      <c r="F3212" s="22"/>
      <c r="G3212" s="22"/>
      <c r="H3212" s="22"/>
      <c r="I3212" s="33" t="s">
        <v>2701</v>
      </c>
      <c r="J3212" s="22" t="s">
        <v>33</v>
      </c>
      <c r="K3212" s="38" t="s">
        <v>325</v>
      </c>
      <c r="L3212" s="20">
        <v>1102</v>
      </c>
      <c r="M3212" s="29" t="str">
        <f>O3212&amp;"-"&amp;P3212&amp;"-"&amp;Q3212&amp;"-"&amp;R3212&amp;"-"&amp;S3212&amp;"-"&amp;T3212</f>
        <v>SJ-V-05-000D-XV-1102</v>
      </c>
      <c r="N3212" s="33" t="s">
        <v>2701</v>
      </c>
      <c r="O3212" s="21" t="str">
        <f>IFERROR(VLOOKUP(B3212,'字典-基地管理'!A:B,2,FALSE),"未填")</f>
        <v>SJ</v>
      </c>
      <c r="P3212" s="21" t="str">
        <f>IFERROR(VLOOKUP(C3212,'字典-车间管理'!A:B,2,FALSE),"未填")</f>
        <v>V</v>
      </c>
      <c r="Q3212" s="21" t="str">
        <f>IFERROR(VLOOKUP(D3212,'字典-系统管理&amp;工段管理'!C:D,2,FALSE),"未填")</f>
        <v>05</v>
      </c>
      <c r="R3212" s="22" t="str">
        <f>_xlfn.TEXTJOIN("", TRUE, IF(U3212="0", U3212, ""), IF(V3212="0", V3212, ""), IF(W3212="0", W3212, ""), IF(X3212="0", X3212, ""), IF(U3212&lt;&gt;"0", U3212, ""), IF(V3212&lt;&gt;"0", V3212, ""), IF(W3212&lt;&gt;"0", W3212, ""), IF(X3212&lt;&gt;"0", X3212, ""))</f>
        <v>000D</v>
      </c>
      <c r="S3212" s="21" t="str">
        <f>IFERROR(VLOOKUP(K3212,'字典-设备&amp;仪表管理'!A:B,2,FALSE),"未填")</f>
        <v>XV</v>
      </c>
      <c r="T3212" s="26" t="str">
        <f>IF(L3212="","未填",TEXT(L3212,"0000"))</f>
        <v>1102</v>
      </c>
      <c r="U3212" s="22" t="str">
        <f>IFERROR(VLOOKUP(E3212,'字典-系统管理&amp;工段管理'!$A$2:$B$7,2,0),"0")</f>
        <v>D</v>
      </c>
      <c r="V3212" s="22" t="str">
        <f>IFERROR(VLOOKUP(F3212,'字典-系统管理&amp;工段管理'!$A$2:$B$7,2,0),"0")</f>
        <v>0</v>
      </c>
      <c r="W3212" s="22" t="str">
        <f>IFERROR(VLOOKUP(G3212,'字典-系统管理&amp;工段管理'!$A$2:$B$7,2,0),"0")</f>
        <v>0</v>
      </c>
      <c r="X3212" s="22" t="str">
        <f>IFERROR(VLOOKUP(H3212,'字典-系统管理&amp;工段管理'!$A$2:$B$7,2,0),"0")</f>
        <v>0</v>
      </c>
    </row>
    <row r="3213" spans="1:24" x14ac:dyDescent="0.15">
      <c r="A3213" s="19">
        <v>3211</v>
      </c>
      <c r="B3213" s="22" t="s">
        <v>24</v>
      </c>
      <c r="C3213" s="22" t="s">
        <v>94</v>
      </c>
      <c r="D3213" s="22" t="s">
        <v>234</v>
      </c>
      <c r="E3213" s="22" t="s">
        <v>28</v>
      </c>
      <c r="F3213" s="22"/>
      <c r="G3213" s="22"/>
      <c r="H3213" s="22"/>
      <c r="I3213" s="33" t="s">
        <v>2705</v>
      </c>
      <c r="J3213" s="22" t="s">
        <v>33</v>
      </c>
      <c r="K3213" s="38" t="s">
        <v>325</v>
      </c>
      <c r="L3213" s="20">
        <v>1103</v>
      </c>
      <c r="M3213" s="29" t="str">
        <f>O3213&amp;"-"&amp;P3213&amp;"-"&amp;Q3213&amp;"-"&amp;R3213&amp;"-"&amp;S3213&amp;"-"&amp;T3213</f>
        <v>SJ-V-05-000D-XV-1103</v>
      </c>
      <c r="N3213" s="33" t="s">
        <v>2705</v>
      </c>
      <c r="O3213" s="21" t="str">
        <f>IFERROR(VLOOKUP(B3213,'字典-基地管理'!A:B,2,FALSE),"未填")</f>
        <v>SJ</v>
      </c>
      <c r="P3213" s="21" t="str">
        <f>IFERROR(VLOOKUP(C3213,'字典-车间管理'!A:B,2,FALSE),"未填")</f>
        <v>V</v>
      </c>
      <c r="Q3213" s="21" t="str">
        <f>IFERROR(VLOOKUP(D3213,'字典-系统管理&amp;工段管理'!C:D,2,FALSE),"未填")</f>
        <v>05</v>
      </c>
      <c r="R3213" s="22" t="str">
        <f>_xlfn.TEXTJOIN("", TRUE, IF(U3213="0", U3213, ""), IF(V3213="0", V3213, ""), IF(W3213="0", W3213, ""), IF(X3213="0", X3213, ""), IF(U3213&lt;&gt;"0", U3213, ""), IF(V3213&lt;&gt;"0", V3213, ""), IF(W3213&lt;&gt;"0", W3213, ""), IF(X3213&lt;&gt;"0", X3213, ""))</f>
        <v>000D</v>
      </c>
      <c r="S3213" s="21" t="str">
        <f>IFERROR(VLOOKUP(K3213,'字典-设备&amp;仪表管理'!A:B,2,FALSE),"未填")</f>
        <v>XV</v>
      </c>
      <c r="T3213" s="26" t="str">
        <f>IF(L3213="","未填",TEXT(L3213,"0000"))</f>
        <v>1103</v>
      </c>
      <c r="U3213" s="22" t="str">
        <f>IFERROR(VLOOKUP(E3213,'字典-系统管理&amp;工段管理'!$A$2:$B$7,2,0),"0")</f>
        <v>D</v>
      </c>
      <c r="V3213" s="22" t="str">
        <f>IFERROR(VLOOKUP(F3213,'字典-系统管理&amp;工段管理'!$A$2:$B$7,2,0),"0")</f>
        <v>0</v>
      </c>
      <c r="W3213" s="22" t="str">
        <f>IFERROR(VLOOKUP(G3213,'字典-系统管理&amp;工段管理'!$A$2:$B$7,2,0),"0")</f>
        <v>0</v>
      </c>
      <c r="X3213" s="22" t="str">
        <f>IFERROR(VLOOKUP(H3213,'字典-系统管理&amp;工段管理'!$A$2:$B$7,2,0),"0")</f>
        <v>0</v>
      </c>
    </row>
    <row r="3214" spans="1:24" x14ac:dyDescent="0.15">
      <c r="A3214" s="19">
        <v>3212</v>
      </c>
      <c r="B3214" s="22" t="s">
        <v>24</v>
      </c>
      <c r="C3214" s="22" t="s">
        <v>94</v>
      </c>
      <c r="D3214" s="22" t="s">
        <v>234</v>
      </c>
      <c r="E3214" s="22" t="s">
        <v>28</v>
      </c>
      <c r="F3214" s="22"/>
      <c r="G3214" s="22"/>
      <c r="H3214" s="22"/>
      <c r="I3214" s="33" t="s">
        <v>2715</v>
      </c>
      <c r="J3214" s="22" t="s">
        <v>33</v>
      </c>
      <c r="K3214" s="38" t="s">
        <v>325</v>
      </c>
      <c r="L3214" s="20">
        <v>1104</v>
      </c>
      <c r="M3214" s="29" t="str">
        <f>O3214&amp;"-"&amp;P3214&amp;"-"&amp;Q3214&amp;"-"&amp;R3214&amp;"-"&amp;S3214&amp;"-"&amp;T3214</f>
        <v>SJ-V-05-000D-XV-1104</v>
      </c>
      <c r="N3214" s="33" t="s">
        <v>2715</v>
      </c>
      <c r="O3214" s="21" t="str">
        <f>IFERROR(VLOOKUP(B3214,'字典-基地管理'!A:B,2,FALSE),"未填")</f>
        <v>SJ</v>
      </c>
      <c r="P3214" s="21" t="str">
        <f>IFERROR(VLOOKUP(C3214,'字典-车间管理'!A:B,2,FALSE),"未填")</f>
        <v>V</v>
      </c>
      <c r="Q3214" s="21" t="str">
        <f>IFERROR(VLOOKUP(D3214,'字典-系统管理&amp;工段管理'!C:D,2,FALSE),"未填")</f>
        <v>05</v>
      </c>
      <c r="R3214" s="22" t="str">
        <f>_xlfn.TEXTJOIN("", TRUE, IF(U3214="0", U3214, ""), IF(V3214="0", V3214, ""), IF(W3214="0", W3214, ""), IF(X3214="0", X3214, ""), IF(U3214&lt;&gt;"0", U3214, ""), IF(V3214&lt;&gt;"0", V3214, ""), IF(W3214&lt;&gt;"0", W3214, ""), IF(X3214&lt;&gt;"0", X3214, ""))</f>
        <v>000D</v>
      </c>
      <c r="S3214" s="21" t="str">
        <f>IFERROR(VLOOKUP(K3214,'字典-设备&amp;仪表管理'!A:B,2,FALSE),"未填")</f>
        <v>XV</v>
      </c>
      <c r="T3214" s="26" t="str">
        <f>IF(L3214="","未填",TEXT(L3214,"0000"))</f>
        <v>1104</v>
      </c>
      <c r="U3214" s="22" t="str">
        <f>IFERROR(VLOOKUP(E3214,'字典-系统管理&amp;工段管理'!$A$2:$B$7,2,0),"0")</f>
        <v>D</v>
      </c>
      <c r="V3214" s="22" t="str">
        <f>IFERROR(VLOOKUP(F3214,'字典-系统管理&amp;工段管理'!$A$2:$B$7,2,0),"0")</f>
        <v>0</v>
      </c>
      <c r="W3214" s="22" t="str">
        <f>IFERROR(VLOOKUP(G3214,'字典-系统管理&amp;工段管理'!$A$2:$B$7,2,0),"0")</f>
        <v>0</v>
      </c>
      <c r="X3214" s="22" t="str">
        <f>IFERROR(VLOOKUP(H3214,'字典-系统管理&amp;工段管理'!$A$2:$B$7,2,0),"0")</f>
        <v>0</v>
      </c>
    </row>
    <row r="3215" spans="1:24" x14ac:dyDescent="0.15">
      <c r="A3215" s="19">
        <v>3213</v>
      </c>
      <c r="B3215" s="22" t="s">
        <v>24</v>
      </c>
      <c r="C3215" s="22" t="s">
        <v>94</v>
      </c>
      <c r="D3215" s="22" t="s">
        <v>234</v>
      </c>
      <c r="E3215" s="22" t="s">
        <v>28</v>
      </c>
      <c r="F3215" s="22"/>
      <c r="G3215" s="22"/>
      <c r="H3215" s="22"/>
      <c r="I3215" s="33" t="s">
        <v>2716</v>
      </c>
      <c r="J3215" s="22" t="s">
        <v>33</v>
      </c>
      <c r="K3215" s="38" t="s">
        <v>325</v>
      </c>
      <c r="L3215" s="20">
        <v>1105</v>
      </c>
      <c r="M3215" s="29" t="str">
        <f>O3215&amp;"-"&amp;P3215&amp;"-"&amp;Q3215&amp;"-"&amp;R3215&amp;"-"&amp;S3215&amp;"-"&amp;T3215</f>
        <v>SJ-V-05-000D-XV-1105</v>
      </c>
      <c r="N3215" s="33" t="s">
        <v>2716</v>
      </c>
      <c r="O3215" s="21" t="str">
        <f>IFERROR(VLOOKUP(B3215,'字典-基地管理'!A:B,2,FALSE),"未填")</f>
        <v>SJ</v>
      </c>
      <c r="P3215" s="21" t="str">
        <f>IFERROR(VLOOKUP(C3215,'字典-车间管理'!A:B,2,FALSE),"未填")</f>
        <v>V</v>
      </c>
      <c r="Q3215" s="21" t="str">
        <f>IFERROR(VLOOKUP(D3215,'字典-系统管理&amp;工段管理'!C:D,2,FALSE),"未填")</f>
        <v>05</v>
      </c>
      <c r="R3215" s="22" t="str">
        <f>_xlfn.TEXTJOIN("", TRUE, IF(U3215="0", U3215, ""), IF(V3215="0", V3215, ""), IF(W3215="0", W3215, ""), IF(X3215="0", X3215, ""), IF(U3215&lt;&gt;"0", U3215, ""), IF(V3215&lt;&gt;"0", V3215, ""), IF(W3215&lt;&gt;"0", W3215, ""), IF(X3215&lt;&gt;"0", X3215, ""))</f>
        <v>000D</v>
      </c>
      <c r="S3215" s="21" t="str">
        <f>IFERROR(VLOOKUP(K3215,'字典-设备&amp;仪表管理'!A:B,2,FALSE),"未填")</f>
        <v>XV</v>
      </c>
      <c r="T3215" s="26" t="str">
        <f>IF(L3215="","未填",TEXT(L3215,"0000"))</f>
        <v>1105</v>
      </c>
      <c r="U3215" s="22" t="str">
        <f>IFERROR(VLOOKUP(E3215,'字典-系统管理&amp;工段管理'!$A$2:$B$7,2,0),"0")</f>
        <v>D</v>
      </c>
      <c r="V3215" s="22" t="str">
        <f>IFERROR(VLOOKUP(F3215,'字典-系统管理&amp;工段管理'!$A$2:$B$7,2,0),"0")</f>
        <v>0</v>
      </c>
      <c r="W3215" s="22" t="str">
        <f>IFERROR(VLOOKUP(G3215,'字典-系统管理&amp;工段管理'!$A$2:$B$7,2,0),"0")</f>
        <v>0</v>
      </c>
      <c r="X3215" s="22" t="str">
        <f>IFERROR(VLOOKUP(H3215,'字典-系统管理&amp;工段管理'!$A$2:$B$7,2,0),"0")</f>
        <v>0</v>
      </c>
    </row>
    <row r="3216" spans="1:24" x14ac:dyDescent="0.15">
      <c r="A3216" s="19">
        <v>3214</v>
      </c>
      <c r="B3216" s="22" t="s">
        <v>24</v>
      </c>
      <c r="C3216" s="22" t="s">
        <v>94</v>
      </c>
      <c r="D3216" s="22" t="s">
        <v>234</v>
      </c>
      <c r="E3216" s="22" t="s">
        <v>28</v>
      </c>
      <c r="F3216" s="22"/>
      <c r="G3216" s="22"/>
      <c r="H3216" s="22"/>
      <c r="I3216" s="33" t="s">
        <v>2718</v>
      </c>
      <c r="J3216" s="22" t="s">
        <v>33</v>
      </c>
      <c r="K3216" s="38" t="s">
        <v>325</v>
      </c>
      <c r="L3216" s="20">
        <v>1106</v>
      </c>
      <c r="M3216" s="29" t="str">
        <f>O3216&amp;"-"&amp;P3216&amp;"-"&amp;Q3216&amp;"-"&amp;R3216&amp;"-"&amp;S3216&amp;"-"&amp;T3216</f>
        <v>SJ-V-05-000D-XV-1106</v>
      </c>
      <c r="N3216" s="33" t="s">
        <v>2718</v>
      </c>
      <c r="O3216" s="21" t="str">
        <f>IFERROR(VLOOKUP(B3216,'字典-基地管理'!A:B,2,FALSE),"未填")</f>
        <v>SJ</v>
      </c>
      <c r="P3216" s="21" t="str">
        <f>IFERROR(VLOOKUP(C3216,'字典-车间管理'!A:B,2,FALSE),"未填")</f>
        <v>V</v>
      </c>
      <c r="Q3216" s="21" t="str">
        <f>IFERROR(VLOOKUP(D3216,'字典-系统管理&amp;工段管理'!C:D,2,FALSE),"未填")</f>
        <v>05</v>
      </c>
      <c r="R3216" s="22" t="str">
        <f>_xlfn.TEXTJOIN("", TRUE, IF(U3216="0", U3216, ""), IF(V3216="0", V3216, ""), IF(W3216="0", W3216, ""), IF(X3216="0", X3216, ""), IF(U3216&lt;&gt;"0", U3216, ""), IF(V3216&lt;&gt;"0", V3216, ""), IF(W3216&lt;&gt;"0", W3216, ""), IF(X3216&lt;&gt;"0", X3216, ""))</f>
        <v>000D</v>
      </c>
      <c r="S3216" s="21" t="str">
        <f>IFERROR(VLOOKUP(K3216,'字典-设备&amp;仪表管理'!A:B,2,FALSE),"未填")</f>
        <v>XV</v>
      </c>
      <c r="T3216" s="26" t="str">
        <f>IF(L3216="","未填",TEXT(L3216,"0000"))</f>
        <v>1106</v>
      </c>
      <c r="U3216" s="22" t="str">
        <f>IFERROR(VLOOKUP(E3216,'字典-系统管理&amp;工段管理'!$A$2:$B$7,2,0),"0")</f>
        <v>D</v>
      </c>
      <c r="V3216" s="22" t="str">
        <f>IFERROR(VLOOKUP(F3216,'字典-系统管理&amp;工段管理'!$A$2:$B$7,2,0),"0")</f>
        <v>0</v>
      </c>
      <c r="W3216" s="22" t="str">
        <f>IFERROR(VLOOKUP(G3216,'字典-系统管理&amp;工段管理'!$A$2:$B$7,2,0),"0")</f>
        <v>0</v>
      </c>
      <c r="X3216" s="22" t="str">
        <f>IFERROR(VLOOKUP(H3216,'字典-系统管理&amp;工段管理'!$A$2:$B$7,2,0),"0")</f>
        <v>0</v>
      </c>
    </row>
    <row r="3217" spans="1:24" x14ac:dyDescent="0.15">
      <c r="A3217" s="19">
        <v>3215</v>
      </c>
      <c r="B3217" s="22" t="s">
        <v>24</v>
      </c>
      <c r="C3217" s="22" t="s">
        <v>94</v>
      </c>
      <c r="D3217" s="22" t="s">
        <v>234</v>
      </c>
      <c r="E3217" s="22" t="s">
        <v>28</v>
      </c>
      <c r="F3217" s="22"/>
      <c r="G3217" s="22"/>
      <c r="H3217" s="22"/>
      <c r="I3217" s="33" t="s">
        <v>2719</v>
      </c>
      <c r="J3217" s="22" t="s">
        <v>33</v>
      </c>
      <c r="K3217" s="38" t="s">
        <v>325</v>
      </c>
      <c r="L3217" s="20">
        <v>1107</v>
      </c>
      <c r="M3217" s="29" t="str">
        <f>O3217&amp;"-"&amp;P3217&amp;"-"&amp;Q3217&amp;"-"&amp;R3217&amp;"-"&amp;S3217&amp;"-"&amp;T3217</f>
        <v>SJ-V-05-000D-XV-1107</v>
      </c>
      <c r="N3217" s="33" t="s">
        <v>2719</v>
      </c>
      <c r="O3217" s="21" t="str">
        <f>IFERROR(VLOOKUP(B3217,'字典-基地管理'!A:B,2,FALSE),"未填")</f>
        <v>SJ</v>
      </c>
      <c r="P3217" s="21" t="str">
        <f>IFERROR(VLOOKUP(C3217,'字典-车间管理'!A:B,2,FALSE),"未填")</f>
        <v>V</v>
      </c>
      <c r="Q3217" s="21" t="str">
        <f>IFERROR(VLOOKUP(D3217,'字典-系统管理&amp;工段管理'!C:D,2,FALSE),"未填")</f>
        <v>05</v>
      </c>
      <c r="R3217" s="22" t="str">
        <f>_xlfn.TEXTJOIN("", TRUE, IF(U3217="0", U3217, ""), IF(V3217="0", V3217, ""), IF(W3217="0", W3217, ""), IF(X3217="0", X3217, ""), IF(U3217&lt;&gt;"0", U3217, ""), IF(V3217&lt;&gt;"0", V3217, ""), IF(W3217&lt;&gt;"0", W3217, ""), IF(X3217&lt;&gt;"0", X3217, ""))</f>
        <v>000D</v>
      </c>
      <c r="S3217" s="21" t="str">
        <f>IFERROR(VLOOKUP(K3217,'字典-设备&amp;仪表管理'!A:B,2,FALSE),"未填")</f>
        <v>XV</v>
      </c>
      <c r="T3217" s="26" t="str">
        <f>IF(L3217="","未填",TEXT(L3217,"0000"))</f>
        <v>1107</v>
      </c>
      <c r="U3217" s="22" t="str">
        <f>IFERROR(VLOOKUP(E3217,'字典-系统管理&amp;工段管理'!$A$2:$B$7,2,0),"0")</f>
        <v>D</v>
      </c>
      <c r="V3217" s="22" t="str">
        <f>IFERROR(VLOOKUP(F3217,'字典-系统管理&amp;工段管理'!$A$2:$B$7,2,0),"0")</f>
        <v>0</v>
      </c>
      <c r="W3217" s="22" t="str">
        <f>IFERROR(VLOOKUP(G3217,'字典-系统管理&amp;工段管理'!$A$2:$B$7,2,0),"0")</f>
        <v>0</v>
      </c>
      <c r="X3217" s="22" t="str">
        <f>IFERROR(VLOOKUP(H3217,'字典-系统管理&amp;工段管理'!$A$2:$B$7,2,0),"0")</f>
        <v>0</v>
      </c>
    </row>
    <row r="3218" spans="1:24" x14ac:dyDescent="0.15">
      <c r="A3218" s="19">
        <v>3216</v>
      </c>
      <c r="B3218" s="22" t="s">
        <v>24</v>
      </c>
      <c r="C3218" s="22" t="s">
        <v>94</v>
      </c>
      <c r="D3218" s="22" t="s">
        <v>234</v>
      </c>
      <c r="E3218" s="22" t="s">
        <v>28</v>
      </c>
      <c r="F3218" s="22"/>
      <c r="G3218" s="22"/>
      <c r="H3218" s="22"/>
      <c r="I3218" s="33" t="s">
        <v>2720</v>
      </c>
      <c r="J3218" s="22" t="s">
        <v>33</v>
      </c>
      <c r="K3218" s="38" t="s">
        <v>325</v>
      </c>
      <c r="L3218" s="20">
        <v>1108</v>
      </c>
      <c r="M3218" s="29" t="str">
        <f>O3218&amp;"-"&amp;P3218&amp;"-"&amp;Q3218&amp;"-"&amp;R3218&amp;"-"&amp;S3218&amp;"-"&amp;T3218</f>
        <v>SJ-V-05-000D-XV-1108</v>
      </c>
      <c r="N3218" s="33" t="s">
        <v>2720</v>
      </c>
      <c r="O3218" s="21" t="str">
        <f>IFERROR(VLOOKUP(B3218,'字典-基地管理'!A:B,2,FALSE),"未填")</f>
        <v>SJ</v>
      </c>
      <c r="P3218" s="21" t="str">
        <f>IFERROR(VLOOKUP(C3218,'字典-车间管理'!A:B,2,FALSE),"未填")</f>
        <v>V</v>
      </c>
      <c r="Q3218" s="21" t="str">
        <f>IFERROR(VLOOKUP(D3218,'字典-系统管理&amp;工段管理'!C:D,2,FALSE),"未填")</f>
        <v>05</v>
      </c>
      <c r="R3218" s="22" t="str">
        <f>_xlfn.TEXTJOIN("", TRUE, IF(U3218="0", U3218, ""), IF(V3218="0", V3218, ""), IF(W3218="0", W3218, ""), IF(X3218="0", X3218, ""), IF(U3218&lt;&gt;"0", U3218, ""), IF(V3218&lt;&gt;"0", V3218, ""), IF(W3218&lt;&gt;"0", W3218, ""), IF(X3218&lt;&gt;"0", X3218, ""))</f>
        <v>000D</v>
      </c>
      <c r="S3218" s="21" t="str">
        <f>IFERROR(VLOOKUP(K3218,'字典-设备&amp;仪表管理'!A:B,2,FALSE),"未填")</f>
        <v>XV</v>
      </c>
      <c r="T3218" s="26" t="str">
        <f>IF(L3218="","未填",TEXT(L3218,"0000"))</f>
        <v>1108</v>
      </c>
      <c r="U3218" s="22" t="str">
        <f>IFERROR(VLOOKUP(E3218,'字典-系统管理&amp;工段管理'!$A$2:$B$7,2,0),"0")</f>
        <v>D</v>
      </c>
      <c r="V3218" s="22" t="str">
        <f>IFERROR(VLOOKUP(F3218,'字典-系统管理&amp;工段管理'!$A$2:$B$7,2,0),"0")</f>
        <v>0</v>
      </c>
      <c r="W3218" s="22" t="str">
        <f>IFERROR(VLOOKUP(G3218,'字典-系统管理&amp;工段管理'!$A$2:$B$7,2,0),"0")</f>
        <v>0</v>
      </c>
      <c r="X3218" s="22" t="str">
        <f>IFERROR(VLOOKUP(H3218,'字典-系统管理&amp;工段管理'!$A$2:$B$7,2,0),"0")</f>
        <v>0</v>
      </c>
    </row>
    <row r="3219" spans="1:24" x14ac:dyDescent="0.15">
      <c r="A3219" s="19">
        <v>3217</v>
      </c>
      <c r="B3219" s="22" t="s">
        <v>24</v>
      </c>
      <c r="C3219" s="22" t="s">
        <v>94</v>
      </c>
      <c r="D3219" s="22" t="s">
        <v>234</v>
      </c>
      <c r="E3219" s="22" t="s">
        <v>28</v>
      </c>
      <c r="F3219" s="22"/>
      <c r="G3219" s="22"/>
      <c r="H3219" s="22"/>
      <c r="I3219" s="33" t="s">
        <v>2721</v>
      </c>
      <c r="J3219" s="22" t="s">
        <v>33</v>
      </c>
      <c r="K3219" s="38" t="s">
        <v>325</v>
      </c>
      <c r="L3219" s="20">
        <v>1109</v>
      </c>
      <c r="M3219" s="29" t="str">
        <f>O3219&amp;"-"&amp;P3219&amp;"-"&amp;Q3219&amp;"-"&amp;R3219&amp;"-"&amp;S3219&amp;"-"&amp;T3219</f>
        <v>SJ-V-05-000D-XV-1109</v>
      </c>
      <c r="N3219" s="33" t="s">
        <v>2721</v>
      </c>
      <c r="O3219" s="21" t="str">
        <f>IFERROR(VLOOKUP(B3219,'字典-基地管理'!A:B,2,FALSE),"未填")</f>
        <v>SJ</v>
      </c>
      <c r="P3219" s="21" t="str">
        <f>IFERROR(VLOOKUP(C3219,'字典-车间管理'!A:B,2,FALSE),"未填")</f>
        <v>V</v>
      </c>
      <c r="Q3219" s="21" t="str">
        <f>IFERROR(VLOOKUP(D3219,'字典-系统管理&amp;工段管理'!C:D,2,FALSE),"未填")</f>
        <v>05</v>
      </c>
      <c r="R3219" s="22" t="str">
        <f>_xlfn.TEXTJOIN("", TRUE, IF(U3219="0", U3219, ""), IF(V3219="0", V3219, ""), IF(W3219="0", W3219, ""), IF(X3219="0", X3219, ""), IF(U3219&lt;&gt;"0", U3219, ""), IF(V3219&lt;&gt;"0", V3219, ""), IF(W3219&lt;&gt;"0", W3219, ""), IF(X3219&lt;&gt;"0", X3219, ""))</f>
        <v>000D</v>
      </c>
      <c r="S3219" s="21" t="str">
        <f>IFERROR(VLOOKUP(K3219,'字典-设备&amp;仪表管理'!A:B,2,FALSE),"未填")</f>
        <v>XV</v>
      </c>
      <c r="T3219" s="26" t="str">
        <f>IF(L3219="","未填",TEXT(L3219,"0000"))</f>
        <v>1109</v>
      </c>
      <c r="U3219" s="22" t="str">
        <f>IFERROR(VLOOKUP(E3219,'字典-系统管理&amp;工段管理'!$A$2:$B$7,2,0),"0")</f>
        <v>D</v>
      </c>
      <c r="V3219" s="22" t="str">
        <f>IFERROR(VLOOKUP(F3219,'字典-系统管理&amp;工段管理'!$A$2:$B$7,2,0),"0")</f>
        <v>0</v>
      </c>
      <c r="W3219" s="22" t="str">
        <f>IFERROR(VLOOKUP(G3219,'字典-系统管理&amp;工段管理'!$A$2:$B$7,2,0),"0")</f>
        <v>0</v>
      </c>
      <c r="X3219" s="22" t="str">
        <f>IFERROR(VLOOKUP(H3219,'字典-系统管理&amp;工段管理'!$A$2:$B$7,2,0),"0")</f>
        <v>0</v>
      </c>
    </row>
    <row r="3220" spans="1:24" x14ac:dyDescent="0.15">
      <c r="A3220" s="19">
        <v>3218</v>
      </c>
      <c r="B3220" s="22" t="s">
        <v>24</v>
      </c>
      <c r="C3220" s="22" t="s">
        <v>94</v>
      </c>
      <c r="D3220" s="22" t="s">
        <v>234</v>
      </c>
      <c r="E3220" s="22" t="s">
        <v>28</v>
      </c>
      <c r="F3220" s="22"/>
      <c r="G3220" s="22"/>
      <c r="H3220" s="22"/>
      <c r="I3220" s="33" t="s">
        <v>2725</v>
      </c>
      <c r="J3220" s="22" t="s">
        <v>33</v>
      </c>
      <c r="K3220" s="38" t="s">
        <v>325</v>
      </c>
      <c r="L3220" s="20">
        <v>1110</v>
      </c>
      <c r="M3220" s="29" t="str">
        <f>O3220&amp;"-"&amp;P3220&amp;"-"&amp;Q3220&amp;"-"&amp;R3220&amp;"-"&amp;S3220&amp;"-"&amp;T3220</f>
        <v>SJ-V-05-000D-XV-1110</v>
      </c>
      <c r="N3220" s="33" t="s">
        <v>2725</v>
      </c>
      <c r="O3220" s="21" t="str">
        <f>IFERROR(VLOOKUP(B3220,'字典-基地管理'!A:B,2,FALSE),"未填")</f>
        <v>SJ</v>
      </c>
      <c r="P3220" s="21" t="str">
        <f>IFERROR(VLOOKUP(C3220,'字典-车间管理'!A:B,2,FALSE),"未填")</f>
        <v>V</v>
      </c>
      <c r="Q3220" s="21" t="str">
        <f>IFERROR(VLOOKUP(D3220,'字典-系统管理&amp;工段管理'!C:D,2,FALSE),"未填")</f>
        <v>05</v>
      </c>
      <c r="R3220" s="22" t="str">
        <f>_xlfn.TEXTJOIN("", TRUE, IF(U3220="0", U3220, ""), IF(V3220="0", V3220, ""), IF(W3220="0", W3220, ""), IF(X3220="0", X3220, ""), IF(U3220&lt;&gt;"0", U3220, ""), IF(V3220&lt;&gt;"0", V3220, ""), IF(W3220&lt;&gt;"0", W3220, ""), IF(X3220&lt;&gt;"0", X3220, ""))</f>
        <v>000D</v>
      </c>
      <c r="S3220" s="21" t="str">
        <f>IFERROR(VLOOKUP(K3220,'字典-设备&amp;仪表管理'!A:B,2,FALSE),"未填")</f>
        <v>XV</v>
      </c>
      <c r="T3220" s="26" t="str">
        <f>IF(L3220="","未填",TEXT(L3220,"0000"))</f>
        <v>1110</v>
      </c>
      <c r="U3220" s="22" t="str">
        <f>IFERROR(VLOOKUP(E3220,'字典-系统管理&amp;工段管理'!$A$2:$B$7,2,0),"0")</f>
        <v>D</v>
      </c>
      <c r="V3220" s="22" t="str">
        <f>IFERROR(VLOOKUP(F3220,'字典-系统管理&amp;工段管理'!$A$2:$B$7,2,0),"0")</f>
        <v>0</v>
      </c>
      <c r="W3220" s="22" t="str">
        <f>IFERROR(VLOOKUP(G3220,'字典-系统管理&amp;工段管理'!$A$2:$B$7,2,0),"0")</f>
        <v>0</v>
      </c>
      <c r="X3220" s="22" t="str">
        <f>IFERROR(VLOOKUP(H3220,'字典-系统管理&amp;工段管理'!$A$2:$B$7,2,0),"0")</f>
        <v>0</v>
      </c>
    </row>
    <row r="3221" spans="1:24" x14ac:dyDescent="0.15">
      <c r="A3221" s="19">
        <v>3219</v>
      </c>
      <c r="B3221" s="22" t="s">
        <v>24</v>
      </c>
      <c r="C3221" s="22" t="s">
        <v>94</v>
      </c>
      <c r="D3221" s="22" t="s">
        <v>234</v>
      </c>
      <c r="E3221" s="22" t="s">
        <v>28</v>
      </c>
      <c r="F3221" s="22"/>
      <c r="G3221" s="22"/>
      <c r="H3221" s="22"/>
      <c r="I3221" s="33" t="s">
        <v>2726</v>
      </c>
      <c r="J3221" s="22" t="s">
        <v>33</v>
      </c>
      <c r="K3221" s="38" t="s">
        <v>325</v>
      </c>
      <c r="L3221" s="20">
        <v>1111</v>
      </c>
      <c r="M3221" s="29" t="str">
        <f>O3221&amp;"-"&amp;P3221&amp;"-"&amp;Q3221&amp;"-"&amp;R3221&amp;"-"&amp;S3221&amp;"-"&amp;T3221</f>
        <v>SJ-V-05-000D-XV-1111</v>
      </c>
      <c r="N3221" s="33" t="s">
        <v>2726</v>
      </c>
      <c r="O3221" s="21" t="str">
        <f>IFERROR(VLOOKUP(B3221,'字典-基地管理'!A:B,2,FALSE),"未填")</f>
        <v>SJ</v>
      </c>
      <c r="P3221" s="21" t="str">
        <f>IFERROR(VLOOKUP(C3221,'字典-车间管理'!A:B,2,FALSE),"未填")</f>
        <v>V</v>
      </c>
      <c r="Q3221" s="21" t="str">
        <f>IFERROR(VLOOKUP(D3221,'字典-系统管理&amp;工段管理'!C:D,2,FALSE),"未填")</f>
        <v>05</v>
      </c>
      <c r="R3221" s="22" t="str">
        <f>_xlfn.TEXTJOIN("", TRUE, IF(U3221="0", U3221, ""), IF(V3221="0", V3221, ""), IF(W3221="0", W3221, ""), IF(X3221="0", X3221, ""), IF(U3221&lt;&gt;"0", U3221, ""), IF(V3221&lt;&gt;"0", V3221, ""), IF(W3221&lt;&gt;"0", W3221, ""), IF(X3221&lt;&gt;"0", X3221, ""))</f>
        <v>000D</v>
      </c>
      <c r="S3221" s="21" t="str">
        <f>IFERROR(VLOOKUP(K3221,'字典-设备&amp;仪表管理'!A:B,2,FALSE),"未填")</f>
        <v>XV</v>
      </c>
      <c r="T3221" s="26" t="str">
        <f>IF(L3221="","未填",TEXT(L3221,"0000"))</f>
        <v>1111</v>
      </c>
      <c r="U3221" s="22" t="str">
        <f>IFERROR(VLOOKUP(E3221,'字典-系统管理&amp;工段管理'!$A$2:$B$7,2,0),"0")</f>
        <v>D</v>
      </c>
      <c r="V3221" s="22" t="str">
        <f>IFERROR(VLOOKUP(F3221,'字典-系统管理&amp;工段管理'!$A$2:$B$7,2,0),"0")</f>
        <v>0</v>
      </c>
      <c r="W3221" s="22" t="str">
        <f>IFERROR(VLOOKUP(G3221,'字典-系统管理&amp;工段管理'!$A$2:$B$7,2,0),"0")</f>
        <v>0</v>
      </c>
      <c r="X3221" s="22" t="str">
        <f>IFERROR(VLOOKUP(H3221,'字典-系统管理&amp;工段管理'!$A$2:$B$7,2,0),"0")</f>
        <v>0</v>
      </c>
    </row>
    <row r="3222" spans="1:24" x14ac:dyDescent="0.15">
      <c r="A3222" s="19">
        <v>3220</v>
      </c>
      <c r="B3222" s="22" t="s">
        <v>24</v>
      </c>
      <c r="C3222" s="22" t="s">
        <v>94</v>
      </c>
      <c r="D3222" s="22" t="s">
        <v>234</v>
      </c>
      <c r="E3222" s="22" t="s">
        <v>28</v>
      </c>
      <c r="F3222" s="22"/>
      <c r="G3222" s="22"/>
      <c r="H3222" s="22"/>
      <c r="I3222" s="33" t="s">
        <v>2727</v>
      </c>
      <c r="J3222" s="22" t="s">
        <v>33</v>
      </c>
      <c r="K3222" s="38" t="s">
        <v>325</v>
      </c>
      <c r="L3222" s="20">
        <v>1112</v>
      </c>
      <c r="M3222" s="29" t="str">
        <f>O3222&amp;"-"&amp;P3222&amp;"-"&amp;Q3222&amp;"-"&amp;R3222&amp;"-"&amp;S3222&amp;"-"&amp;T3222</f>
        <v>SJ-V-05-000D-XV-1112</v>
      </c>
      <c r="N3222" s="33" t="s">
        <v>2727</v>
      </c>
      <c r="O3222" s="21" t="str">
        <f>IFERROR(VLOOKUP(B3222,'字典-基地管理'!A:B,2,FALSE),"未填")</f>
        <v>SJ</v>
      </c>
      <c r="P3222" s="21" t="str">
        <f>IFERROR(VLOOKUP(C3222,'字典-车间管理'!A:B,2,FALSE),"未填")</f>
        <v>V</v>
      </c>
      <c r="Q3222" s="21" t="str">
        <f>IFERROR(VLOOKUP(D3222,'字典-系统管理&amp;工段管理'!C:D,2,FALSE),"未填")</f>
        <v>05</v>
      </c>
      <c r="R3222" s="22" t="str">
        <f>_xlfn.TEXTJOIN("", TRUE, IF(U3222="0", U3222, ""), IF(V3222="0", V3222, ""), IF(W3222="0", W3222, ""), IF(X3222="0", X3222, ""), IF(U3222&lt;&gt;"0", U3222, ""), IF(V3222&lt;&gt;"0", V3222, ""), IF(W3222&lt;&gt;"0", W3222, ""), IF(X3222&lt;&gt;"0", X3222, ""))</f>
        <v>000D</v>
      </c>
      <c r="S3222" s="21" t="str">
        <f>IFERROR(VLOOKUP(K3222,'字典-设备&amp;仪表管理'!A:B,2,FALSE),"未填")</f>
        <v>XV</v>
      </c>
      <c r="T3222" s="26" t="str">
        <f>IF(L3222="","未填",TEXT(L3222,"0000"))</f>
        <v>1112</v>
      </c>
      <c r="U3222" s="22" t="str">
        <f>IFERROR(VLOOKUP(E3222,'字典-系统管理&amp;工段管理'!$A$2:$B$7,2,0),"0")</f>
        <v>D</v>
      </c>
      <c r="V3222" s="22" t="str">
        <f>IFERROR(VLOOKUP(F3222,'字典-系统管理&amp;工段管理'!$A$2:$B$7,2,0),"0")</f>
        <v>0</v>
      </c>
      <c r="W3222" s="22" t="str">
        <f>IFERROR(VLOOKUP(G3222,'字典-系统管理&amp;工段管理'!$A$2:$B$7,2,0),"0")</f>
        <v>0</v>
      </c>
      <c r="X3222" s="22" t="str">
        <f>IFERROR(VLOOKUP(H3222,'字典-系统管理&amp;工段管理'!$A$2:$B$7,2,0),"0")</f>
        <v>0</v>
      </c>
    </row>
    <row r="3223" spans="1:24" x14ac:dyDescent="0.15">
      <c r="A3223" s="19">
        <v>3221</v>
      </c>
      <c r="B3223" s="22" t="s">
        <v>24</v>
      </c>
      <c r="C3223" s="22" t="s">
        <v>94</v>
      </c>
      <c r="D3223" s="22" t="s">
        <v>234</v>
      </c>
      <c r="E3223" s="22" t="s">
        <v>28</v>
      </c>
      <c r="F3223" s="22"/>
      <c r="G3223" s="22"/>
      <c r="H3223" s="22"/>
      <c r="I3223" s="33" t="s">
        <v>2728</v>
      </c>
      <c r="J3223" s="22" t="s">
        <v>33</v>
      </c>
      <c r="K3223" s="38" t="s">
        <v>325</v>
      </c>
      <c r="L3223" s="20">
        <v>1113</v>
      </c>
      <c r="M3223" s="29" t="str">
        <f>O3223&amp;"-"&amp;P3223&amp;"-"&amp;Q3223&amp;"-"&amp;R3223&amp;"-"&amp;S3223&amp;"-"&amp;T3223</f>
        <v>SJ-V-05-000D-XV-1113</v>
      </c>
      <c r="N3223" s="33" t="s">
        <v>2728</v>
      </c>
      <c r="O3223" s="21" t="str">
        <f>IFERROR(VLOOKUP(B3223,'字典-基地管理'!A:B,2,FALSE),"未填")</f>
        <v>SJ</v>
      </c>
      <c r="P3223" s="21" t="str">
        <f>IFERROR(VLOOKUP(C3223,'字典-车间管理'!A:B,2,FALSE),"未填")</f>
        <v>V</v>
      </c>
      <c r="Q3223" s="21" t="str">
        <f>IFERROR(VLOOKUP(D3223,'字典-系统管理&amp;工段管理'!C:D,2,FALSE),"未填")</f>
        <v>05</v>
      </c>
      <c r="R3223" s="22" t="str">
        <f>_xlfn.TEXTJOIN("", TRUE, IF(U3223="0", U3223, ""), IF(V3223="0", V3223, ""), IF(W3223="0", W3223, ""), IF(X3223="0", X3223, ""), IF(U3223&lt;&gt;"0", U3223, ""), IF(V3223&lt;&gt;"0", V3223, ""), IF(W3223&lt;&gt;"0", W3223, ""), IF(X3223&lt;&gt;"0", X3223, ""))</f>
        <v>000D</v>
      </c>
      <c r="S3223" s="21" t="str">
        <f>IFERROR(VLOOKUP(K3223,'字典-设备&amp;仪表管理'!A:B,2,FALSE),"未填")</f>
        <v>XV</v>
      </c>
      <c r="T3223" s="26" t="str">
        <f>IF(L3223="","未填",TEXT(L3223,"0000"))</f>
        <v>1113</v>
      </c>
      <c r="U3223" s="22" t="str">
        <f>IFERROR(VLOOKUP(E3223,'字典-系统管理&amp;工段管理'!$A$2:$B$7,2,0),"0")</f>
        <v>D</v>
      </c>
      <c r="V3223" s="22" t="str">
        <f>IFERROR(VLOOKUP(F3223,'字典-系统管理&amp;工段管理'!$A$2:$B$7,2,0),"0")</f>
        <v>0</v>
      </c>
      <c r="W3223" s="22" t="str">
        <f>IFERROR(VLOOKUP(G3223,'字典-系统管理&amp;工段管理'!$A$2:$B$7,2,0),"0")</f>
        <v>0</v>
      </c>
      <c r="X3223" s="22" t="str">
        <f>IFERROR(VLOOKUP(H3223,'字典-系统管理&amp;工段管理'!$A$2:$B$7,2,0),"0")</f>
        <v>0</v>
      </c>
    </row>
    <row r="3224" spans="1:24" x14ac:dyDescent="0.15">
      <c r="A3224" s="19">
        <v>3222</v>
      </c>
      <c r="B3224" s="22" t="s">
        <v>24</v>
      </c>
      <c r="C3224" s="22" t="s">
        <v>94</v>
      </c>
      <c r="D3224" s="22" t="s">
        <v>234</v>
      </c>
      <c r="E3224" s="22" t="s">
        <v>28</v>
      </c>
      <c r="F3224" s="22"/>
      <c r="G3224" s="22"/>
      <c r="H3224" s="22"/>
      <c r="I3224" s="33" t="s">
        <v>2729</v>
      </c>
      <c r="J3224" s="22" t="s">
        <v>33</v>
      </c>
      <c r="K3224" s="38" t="s">
        <v>325</v>
      </c>
      <c r="L3224" s="20">
        <v>1114</v>
      </c>
      <c r="M3224" s="29" t="str">
        <f>O3224&amp;"-"&amp;P3224&amp;"-"&amp;Q3224&amp;"-"&amp;R3224&amp;"-"&amp;S3224&amp;"-"&amp;T3224</f>
        <v>SJ-V-05-000D-XV-1114</v>
      </c>
      <c r="N3224" s="33" t="s">
        <v>2729</v>
      </c>
      <c r="O3224" s="21" t="str">
        <f>IFERROR(VLOOKUP(B3224,'字典-基地管理'!A:B,2,FALSE),"未填")</f>
        <v>SJ</v>
      </c>
      <c r="P3224" s="21" t="str">
        <f>IFERROR(VLOOKUP(C3224,'字典-车间管理'!A:B,2,FALSE),"未填")</f>
        <v>V</v>
      </c>
      <c r="Q3224" s="21" t="str">
        <f>IFERROR(VLOOKUP(D3224,'字典-系统管理&amp;工段管理'!C:D,2,FALSE),"未填")</f>
        <v>05</v>
      </c>
      <c r="R3224" s="22" t="str">
        <f>_xlfn.TEXTJOIN("", TRUE, IF(U3224="0", U3224, ""), IF(V3224="0", V3224, ""), IF(W3224="0", W3224, ""), IF(X3224="0", X3224, ""), IF(U3224&lt;&gt;"0", U3224, ""), IF(V3224&lt;&gt;"0", V3224, ""), IF(W3224&lt;&gt;"0", W3224, ""), IF(X3224&lt;&gt;"0", X3224, ""))</f>
        <v>000D</v>
      </c>
      <c r="S3224" s="21" t="str">
        <f>IFERROR(VLOOKUP(K3224,'字典-设备&amp;仪表管理'!A:B,2,FALSE),"未填")</f>
        <v>XV</v>
      </c>
      <c r="T3224" s="26" t="str">
        <f>IF(L3224="","未填",TEXT(L3224,"0000"))</f>
        <v>1114</v>
      </c>
      <c r="U3224" s="22" t="str">
        <f>IFERROR(VLOOKUP(E3224,'字典-系统管理&amp;工段管理'!$A$2:$B$7,2,0),"0")</f>
        <v>D</v>
      </c>
      <c r="V3224" s="22" t="str">
        <f>IFERROR(VLOOKUP(F3224,'字典-系统管理&amp;工段管理'!$A$2:$B$7,2,0),"0")</f>
        <v>0</v>
      </c>
      <c r="W3224" s="22" t="str">
        <f>IFERROR(VLOOKUP(G3224,'字典-系统管理&amp;工段管理'!$A$2:$B$7,2,0),"0")</f>
        <v>0</v>
      </c>
      <c r="X3224" s="22" t="str">
        <f>IFERROR(VLOOKUP(H3224,'字典-系统管理&amp;工段管理'!$A$2:$B$7,2,0),"0")</f>
        <v>0</v>
      </c>
    </row>
    <row r="3225" spans="1:24" x14ac:dyDescent="0.15">
      <c r="A3225" s="19">
        <v>3223</v>
      </c>
      <c r="B3225" s="22" t="s">
        <v>24</v>
      </c>
      <c r="C3225" s="22" t="s">
        <v>94</v>
      </c>
      <c r="D3225" s="22" t="s">
        <v>234</v>
      </c>
      <c r="E3225" s="22" t="s">
        <v>28</v>
      </c>
      <c r="F3225" s="22"/>
      <c r="G3225" s="22"/>
      <c r="H3225" s="22"/>
      <c r="I3225" s="33" t="s">
        <v>2730</v>
      </c>
      <c r="J3225" s="22" t="s">
        <v>33</v>
      </c>
      <c r="K3225" s="38" t="s">
        <v>325</v>
      </c>
      <c r="L3225" s="20">
        <v>1115</v>
      </c>
      <c r="M3225" s="29" t="str">
        <f>O3225&amp;"-"&amp;P3225&amp;"-"&amp;Q3225&amp;"-"&amp;R3225&amp;"-"&amp;S3225&amp;"-"&amp;T3225</f>
        <v>SJ-V-05-000D-XV-1115</v>
      </c>
      <c r="N3225" s="33" t="s">
        <v>2730</v>
      </c>
      <c r="O3225" s="21" t="str">
        <f>IFERROR(VLOOKUP(B3225,'字典-基地管理'!A:B,2,FALSE),"未填")</f>
        <v>SJ</v>
      </c>
      <c r="P3225" s="21" t="str">
        <f>IFERROR(VLOOKUP(C3225,'字典-车间管理'!A:B,2,FALSE),"未填")</f>
        <v>V</v>
      </c>
      <c r="Q3225" s="21" t="str">
        <f>IFERROR(VLOOKUP(D3225,'字典-系统管理&amp;工段管理'!C:D,2,FALSE),"未填")</f>
        <v>05</v>
      </c>
      <c r="R3225" s="22" t="str">
        <f>_xlfn.TEXTJOIN("", TRUE, IF(U3225="0", U3225, ""), IF(V3225="0", V3225, ""), IF(W3225="0", W3225, ""), IF(X3225="0", X3225, ""), IF(U3225&lt;&gt;"0", U3225, ""), IF(V3225&lt;&gt;"0", V3225, ""), IF(W3225&lt;&gt;"0", W3225, ""), IF(X3225&lt;&gt;"0", X3225, ""))</f>
        <v>000D</v>
      </c>
      <c r="S3225" s="21" t="str">
        <f>IFERROR(VLOOKUP(K3225,'字典-设备&amp;仪表管理'!A:B,2,FALSE),"未填")</f>
        <v>XV</v>
      </c>
      <c r="T3225" s="26" t="str">
        <f>IF(L3225="","未填",TEXT(L3225,"0000"))</f>
        <v>1115</v>
      </c>
      <c r="U3225" s="22" t="str">
        <f>IFERROR(VLOOKUP(E3225,'字典-系统管理&amp;工段管理'!$A$2:$B$7,2,0),"0")</f>
        <v>D</v>
      </c>
      <c r="V3225" s="22" t="str">
        <f>IFERROR(VLOOKUP(F3225,'字典-系统管理&amp;工段管理'!$A$2:$B$7,2,0),"0")</f>
        <v>0</v>
      </c>
      <c r="W3225" s="22" t="str">
        <f>IFERROR(VLOOKUP(G3225,'字典-系统管理&amp;工段管理'!$A$2:$B$7,2,0),"0")</f>
        <v>0</v>
      </c>
      <c r="X3225" s="22" t="str">
        <f>IFERROR(VLOOKUP(H3225,'字典-系统管理&amp;工段管理'!$A$2:$B$7,2,0),"0")</f>
        <v>0</v>
      </c>
    </row>
    <row r="3226" spans="1:24" x14ac:dyDescent="0.15">
      <c r="A3226" s="19">
        <v>3224</v>
      </c>
      <c r="B3226" s="22" t="s">
        <v>24</v>
      </c>
      <c r="C3226" s="22" t="s">
        <v>94</v>
      </c>
      <c r="D3226" s="22" t="s">
        <v>234</v>
      </c>
      <c r="E3226" s="22" t="s">
        <v>28</v>
      </c>
      <c r="F3226" s="22"/>
      <c r="G3226" s="22"/>
      <c r="H3226" s="22"/>
      <c r="I3226" s="33" t="s">
        <v>2731</v>
      </c>
      <c r="J3226" s="22" t="s">
        <v>33</v>
      </c>
      <c r="K3226" s="38" t="s">
        <v>325</v>
      </c>
      <c r="L3226" s="20">
        <v>1116</v>
      </c>
      <c r="M3226" s="29" t="str">
        <f>O3226&amp;"-"&amp;P3226&amp;"-"&amp;Q3226&amp;"-"&amp;R3226&amp;"-"&amp;S3226&amp;"-"&amp;T3226</f>
        <v>SJ-V-05-000D-XV-1116</v>
      </c>
      <c r="N3226" s="33" t="s">
        <v>2731</v>
      </c>
      <c r="O3226" s="21" t="str">
        <f>IFERROR(VLOOKUP(B3226,'字典-基地管理'!A:B,2,FALSE),"未填")</f>
        <v>SJ</v>
      </c>
      <c r="P3226" s="21" t="str">
        <f>IFERROR(VLOOKUP(C3226,'字典-车间管理'!A:B,2,FALSE),"未填")</f>
        <v>V</v>
      </c>
      <c r="Q3226" s="21" t="str">
        <f>IFERROR(VLOOKUP(D3226,'字典-系统管理&amp;工段管理'!C:D,2,FALSE),"未填")</f>
        <v>05</v>
      </c>
      <c r="R3226" s="22" t="str">
        <f>_xlfn.TEXTJOIN("", TRUE, IF(U3226="0", U3226, ""), IF(V3226="0", V3226, ""), IF(W3226="0", W3226, ""), IF(X3226="0", X3226, ""), IF(U3226&lt;&gt;"0", U3226, ""), IF(V3226&lt;&gt;"0", V3226, ""), IF(W3226&lt;&gt;"0", W3226, ""), IF(X3226&lt;&gt;"0", X3226, ""))</f>
        <v>000D</v>
      </c>
      <c r="S3226" s="21" t="str">
        <f>IFERROR(VLOOKUP(K3226,'字典-设备&amp;仪表管理'!A:B,2,FALSE),"未填")</f>
        <v>XV</v>
      </c>
      <c r="T3226" s="26" t="str">
        <f>IF(L3226="","未填",TEXT(L3226,"0000"))</f>
        <v>1116</v>
      </c>
      <c r="U3226" s="22" t="str">
        <f>IFERROR(VLOOKUP(E3226,'字典-系统管理&amp;工段管理'!$A$2:$B$7,2,0),"0")</f>
        <v>D</v>
      </c>
      <c r="V3226" s="22" t="str">
        <f>IFERROR(VLOOKUP(F3226,'字典-系统管理&amp;工段管理'!$A$2:$B$7,2,0),"0")</f>
        <v>0</v>
      </c>
      <c r="W3226" s="22" t="str">
        <f>IFERROR(VLOOKUP(G3226,'字典-系统管理&amp;工段管理'!$A$2:$B$7,2,0),"0")</f>
        <v>0</v>
      </c>
      <c r="X3226" s="22" t="str">
        <f>IFERROR(VLOOKUP(H3226,'字典-系统管理&amp;工段管理'!$A$2:$B$7,2,0),"0")</f>
        <v>0</v>
      </c>
    </row>
    <row r="3227" spans="1:24" x14ac:dyDescent="0.15">
      <c r="A3227" s="19">
        <v>3225</v>
      </c>
      <c r="B3227" s="22" t="s">
        <v>24</v>
      </c>
      <c r="C3227" s="22" t="s">
        <v>94</v>
      </c>
      <c r="D3227" s="22" t="s">
        <v>234</v>
      </c>
      <c r="E3227" s="22" t="s">
        <v>28</v>
      </c>
      <c r="F3227" s="22"/>
      <c r="G3227" s="22"/>
      <c r="H3227" s="22"/>
      <c r="I3227" s="33" t="s">
        <v>2732</v>
      </c>
      <c r="J3227" s="22" t="s">
        <v>33</v>
      </c>
      <c r="K3227" s="38" t="s">
        <v>325</v>
      </c>
      <c r="L3227" s="20">
        <v>1117</v>
      </c>
      <c r="M3227" s="29" t="str">
        <f>O3227&amp;"-"&amp;P3227&amp;"-"&amp;Q3227&amp;"-"&amp;R3227&amp;"-"&amp;S3227&amp;"-"&amp;T3227</f>
        <v>SJ-V-05-000D-XV-1117</v>
      </c>
      <c r="N3227" s="33" t="s">
        <v>2732</v>
      </c>
      <c r="O3227" s="21" t="str">
        <f>IFERROR(VLOOKUP(B3227,'字典-基地管理'!A:B,2,FALSE),"未填")</f>
        <v>SJ</v>
      </c>
      <c r="P3227" s="21" t="str">
        <f>IFERROR(VLOOKUP(C3227,'字典-车间管理'!A:B,2,FALSE),"未填")</f>
        <v>V</v>
      </c>
      <c r="Q3227" s="21" t="str">
        <f>IFERROR(VLOOKUP(D3227,'字典-系统管理&amp;工段管理'!C:D,2,FALSE),"未填")</f>
        <v>05</v>
      </c>
      <c r="R3227" s="22" t="str">
        <f>_xlfn.TEXTJOIN("", TRUE, IF(U3227="0", U3227, ""), IF(V3227="0", V3227, ""), IF(W3227="0", W3227, ""), IF(X3227="0", X3227, ""), IF(U3227&lt;&gt;"0", U3227, ""), IF(V3227&lt;&gt;"0", V3227, ""), IF(W3227&lt;&gt;"0", W3227, ""), IF(X3227&lt;&gt;"0", X3227, ""))</f>
        <v>000D</v>
      </c>
      <c r="S3227" s="21" t="str">
        <f>IFERROR(VLOOKUP(K3227,'字典-设备&amp;仪表管理'!A:B,2,FALSE),"未填")</f>
        <v>XV</v>
      </c>
      <c r="T3227" s="26" t="str">
        <f>IF(L3227="","未填",TEXT(L3227,"0000"))</f>
        <v>1117</v>
      </c>
      <c r="U3227" s="22" t="str">
        <f>IFERROR(VLOOKUP(E3227,'字典-系统管理&amp;工段管理'!$A$2:$B$7,2,0),"0")</f>
        <v>D</v>
      </c>
      <c r="V3227" s="22" t="str">
        <f>IFERROR(VLOOKUP(F3227,'字典-系统管理&amp;工段管理'!$A$2:$B$7,2,0),"0")</f>
        <v>0</v>
      </c>
      <c r="W3227" s="22" t="str">
        <f>IFERROR(VLOOKUP(G3227,'字典-系统管理&amp;工段管理'!$A$2:$B$7,2,0),"0")</f>
        <v>0</v>
      </c>
      <c r="X3227" s="22" t="str">
        <f>IFERROR(VLOOKUP(H3227,'字典-系统管理&amp;工段管理'!$A$2:$B$7,2,0),"0")</f>
        <v>0</v>
      </c>
    </row>
    <row r="3228" spans="1:24" x14ac:dyDescent="0.15">
      <c r="A3228" s="19">
        <v>3226</v>
      </c>
      <c r="B3228" s="22" t="s">
        <v>24</v>
      </c>
      <c r="C3228" s="22" t="s">
        <v>94</v>
      </c>
      <c r="D3228" s="22" t="s">
        <v>234</v>
      </c>
      <c r="E3228" s="22" t="s">
        <v>28</v>
      </c>
      <c r="F3228" s="22"/>
      <c r="G3228" s="22"/>
      <c r="H3228" s="22"/>
      <c r="I3228" s="33" t="s">
        <v>2733</v>
      </c>
      <c r="J3228" s="22" t="s">
        <v>33</v>
      </c>
      <c r="K3228" s="38" t="s">
        <v>325</v>
      </c>
      <c r="L3228" s="20">
        <v>1118</v>
      </c>
      <c r="M3228" s="29" t="str">
        <f>O3228&amp;"-"&amp;P3228&amp;"-"&amp;Q3228&amp;"-"&amp;R3228&amp;"-"&amp;S3228&amp;"-"&amp;T3228</f>
        <v>SJ-V-05-000D-XV-1118</v>
      </c>
      <c r="N3228" s="33" t="s">
        <v>2733</v>
      </c>
      <c r="O3228" s="21" t="str">
        <f>IFERROR(VLOOKUP(B3228,'字典-基地管理'!A:B,2,FALSE),"未填")</f>
        <v>SJ</v>
      </c>
      <c r="P3228" s="21" t="str">
        <f>IFERROR(VLOOKUP(C3228,'字典-车间管理'!A:B,2,FALSE),"未填")</f>
        <v>V</v>
      </c>
      <c r="Q3228" s="21" t="str">
        <f>IFERROR(VLOOKUP(D3228,'字典-系统管理&amp;工段管理'!C:D,2,FALSE),"未填")</f>
        <v>05</v>
      </c>
      <c r="R3228" s="22" t="str">
        <f>_xlfn.TEXTJOIN("", TRUE, IF(U3228="0", U3228, ""), IF(V3228="0", V3228, ""), IF(W3228="0", W3228, ""), IF(X3228="0", X3228, ""), IF(U3228&lt;&gt;"0", U3228, ""), IF(V3228&lt;&gt;"0", V3228, ""), IF(W3228&lt;&gt;"0", W3228, ""), IF(X3228&lt;&gt;"0", X3228, ""))</f>
        <v>000D</v>
      </c>
      <c r="S3228" s="21" t="str">
        <f>IFERROR(VLOOKUP(K3228,'字典-设备&amp;仪表管理'!A:B,2,FALSE),"未填")</f>
        <v>XV</v>
      </c>
      <c r="T3228" s="26" t="str">
        <f>IF(L3228="","未填",TEXT(L3228,"0000"))</f>
        <v>1118</v>
      </c>
      <c r="U3228" s="22" t="str">
        <f>IFERROR(VLOOKUP(E3228,'字典-系统管理&amp;工段管理'!$A$2:$B$7,2,0),"0")</f>
        <v>D</v>
      </c>
      <c r="V3228" s="22" t="str">
        <f>IFERROR(VLOOKUP(F3228,'字典-系统管理&amp;工段管理'!$A$2:$B$7,2,0),"0")</f>
        <v>0</v>
      </c>
      <c r="W3228" s="22" t="str">
        <f>IFERROR(VLOOKUP(G3228,'字典-系统管理&amp;工段管理'!$A$2:$B$7,2,0),"0")</f>
        <v>0</v>
      </c>
      <c r="X3228" s="22" t="str">
        <f>IFERROR(VLOOKUP(H3228,'字典-系统管理&amp;工段管理'!$A$2:$B$7,2,0),"0")</f>
        <v>0</v>
      </c>
    </row>
    <row r="3229" spans="1:24" x14ac:dyDescent="0.15">
      <c r="A3229" s="19">
        <v>3227</v>
      </c>
      <c r="B3229" s="22" t="s">
        <v>24</v>
      </c>
      <c r="C3229" s="22" t="s">
        <v>94</v>
      </c>
      <c r="D3229" s="22" t="s">
        <v>234</v>
      </c>
      <c r="E3229" s="22" t="s">
        <v>28</v>
      </c>
      <c r="F3229" s="22"/>
      <c r="G3229" s="22"/>
      <c r="H3229" s="22"/>
      <c r="I3229" s="33" t="s">
        <v>2734</v>
      </c>
      <c r="J3229" s="22" t="s">
        <v>33</v>
      </c>
      <c r="K3229" s="38" t="s">
        <v>325</v>
      </c>
      <c r="L3229" s="20">
        <v>1119</v>
      </c>
      <c r="M3229" s="29" t="str">
        <f>O3229&amp;"-"&amp;P3229&amp;"-"&amp;Q3229&amp;"-"&amp;R3229&amp;"-"&amp;S3229&amp;"-"&amp;T3229</f>
        <v>SJ-V-05-000D-XV-1119</v>
      </c>
      <c r="N3229" s="33" t="s">
        <v>2734</v>
      </c>
      <c r="O3229" s="21" t="str">
        <f>IFERROR(VLOOKUP(B3229,'字典-基地管理'!A:B,2,FALSE),"未填")</f>
        <v>SJ</v>
      </c>
      <c r="P3229" s="21" t="str">
        <f>IFERROR(VLOOKUP(C3229,'字典-车间管理'!A:B,2,FALSE),"未填")</f>
        <v>V</v>
      </c>
      <c r="Q3229" s="21" t="str">
        <f>IFERROR(VLOOKUP(D3229,'字典-系统管理&amp;工段管理'!C:D,2,FALSE),"未填")</f>
        <v>05</v>
      </c>
      <c r="R3229" s="22" t="str">
        <f>_xlfn.TEXTJOIN("", TRUE, IF(U3229="0", U3229, ""), IF(V3229="0", V3229, ""), IF(W3229="0", W3229, ""), IF(X3229="0", X3229, ""), IF(U3229&lt;&gt;"0", U3229, ""), IF(V3229&lt;&gt;"0", V3229, ""), IF(W3229&lt;&gt;"0", W3229, ""), IF(X3229&lt;&gt;"0", X3229, ""))</f>
        <v>000D</v>
      </c>
      <c r="S3229" s="21" t="str">
        <f>IFERROR(VLOOKUP(K3229,'字典-设备&amp;仪表管理'!A:B,2,FALSE),"未填")</f>
        <v>XV</v>
      </c>
      <c r="T3229" s="26" t="str">
        <f>IF(L3229="","未填",TEXT(L3229,"0000"))</f>
        <v>1119</v>
      </c>
      <c r="U3229" s="22" t="str">
        <f>IFERROR(VLOOKUP(E3229,'字典-系统管理&amp;工段管理'!$A$2:$B$7,2,0),"0")</f>
        <v>D</v>
      </c>
      <c r="V3229" s="22" t="str">
        <f>IFERROR(VLOOKUP(F3229,'字典-系统管理&amp;工段管理'!$A$2:$B$7,2,0),"0")</f>
        <v>0</v>
      </c>
      <c r="W3229" s="22" t="str">
        <f>IFERROR(VLOOKUP(G3229,'字典-系统管理&amp;工段管理'!$A$2:$B$7,2,0),"0")</f>
        <v>0</v>
      </c>
      <c r="X3229" s="22" t="str">
        <f>IFERROR(VLOOKUP(H3229,'字典-系统管理&amp;工段管理'!$A$2:$B$7,2,0),"0")</f>
        <v>0</v>
      </c>
    </row>
    <row r="3230" spans="1:24" x14ac:dyDescent="0.15">
      <c r="A3230" s="19">
        <v>3228</v>
      </c>
      <c r="B3230" s="22" t="s">
        <v>24</v>
      </c>
      <c r="C3230" s="22" t="s">
        <v>94</v>
      </c>
      <c r="D3230" s="22" t="s">
        <v>234</v>
      </c>
      <c r="E3230" s="22" t="s">
        <v>28</v>
      </c>
      <c r="F3230" s="22"/>
      <c r="G3230" s="22"/>
      <c r="H3230" s="22"/>
      <c r="I3230" s="33" t="s">
        <v>2738</v>
      </c>
      <c r="J3230" s="22" t="s">
        <v>33</v>
      </c>
      <c r="K3230" s="38" t="s">
        <v>325</v>
      </c>
      <c r="L3230" s="20">
        <v>1120</v>
      </c>
      <c r="M3230" s="29" t="str">
        <f>O3230&amp;"-"&amp;P3230&amp;"-"&amp;Q3230&amp;"-"&amp;R3230&amp;"-"&amp;S3230&amp;"-"&amp;T3230</f>
        <v>SJ-V-05-000D-XV-1120</v>
      </c>
      <c r="N3230" s="33" t="s">
        <v>2738</v>
      </c>
      <c r="O3230" s="21" t="str">
        <f>IFERROR(VLOOKUP(B3230,'字典-基地管理'!A:B,2,FALSE),"未填")</f>
        <v>SJ</v>
      </c>
      <c r="P3230" s="21" t="str">
        <f>IFERROR(VLOOKUP(C3230,'字典-车间管理'!A:B,2,FALSE),"未填")</f>
        <v>V</v>
      </c>
      <c r="Q3230" s="21" t="str">
        <f>IFERROR(VLOOKUP(D3230,'字典-系统管理&amp;工段管理'!C:D,2,FALSE),"未填")</f>
        <v>05</v>
      </c>
      <c r="R3230" s="22" t="str">
        <f>_xlfn.TEXTJOIN("", TRUE, IF(U3230="0", U3230, ""), IF(V3230="0", V3230, ""), IF(W3230="0", W3230, ""), IF(X3230="0", X3230, ""), IF(U3230&lt;&gt;"0", U3230, ""), IF(V3230&lt;&gt;"0", V3230, ""), IF(W3230&lt;&gt;"0", W3230, ""), IF(X3230&lt;&gt;"0", X3230, ""))</f>
        <v>000D</v>
      </c>
      <c r="S3230" s="21" t="str">
        <f>IFERROR(VLOOKUP(K3230,'字典-设备&amp;仪表管理'!A:B,2,FALSE),"未填")</f>
        <v>XV</v>
      </c>
      <c r="T3230" s="26" t="str">
        <f>IF(L3230="","未填",TEXT(L3230,"0000"))</f>
        <v>1120</v>
      </c>
      <c r="U3230" s="22" t="str">
        <f>IFERROR(VLOOKUP(E3230,'字典-系统管理&amp;工段管理'!$A$2:$B$7,2,0),"0")</f>
        <v>D</v>
      </c>
      <c r="V3230" s="22" t="str">
        <f>IFERROR(VLOOKUP(F3230,'字典-系统管理&amp;工段管理'!$A$2:$B$7,2,0),"0")</f>
        <v>0</v>
      </c>
      <c r="W3230" s="22" t="str">
        <f>IFERROR(VLOOKUP(G3230,'字典-系统管理&amp;工段管理'!$A$2:$B$7,2,0),"0")</f>
        <v>0</v>
      </c>
      <c r="X3230" s="22" t="str">
        <f>IFERROR(VLOOKUP(H3230,'字典-系统管理&amp;工段管理'!$A$2:$B$7,2,0),"0")</f>
        <v>0</v>
      </c>
    </row>
    <row r="3231" spans="1:24" x14ac:dyDescent="0.15">
      <c r="A3231" s="19">
        <v>3229</v>
      </c>
      <c r="B3231" s="22" t="s">
        <v>24</v>
      </c>
      <c r="C3231" s="22" t="s">
        <v>94</v>
      </c>
      <c r="D3231" s="22" t="s">
        <v>234</v>
      </c>
      <c r="E3231" s="22" t="s">
        <v>28</v>
      </c>
      <c r="F3231" s="22"/>
      <c r="G3231" s="22"/>
      <c r="H3231" s="22"/>
      <c r="I3231" s="33" t="s">
        <v>2770</v>
      </c>
      <c r="J3231" s="22" t="s">
        <v>33</v>
      </c>
      <c r="K3231" s="38" t="s">
        <v>325</v>
      </c>
      <c r="L3231" s="20">
        <v>1121</v>
      </c>
      <c r="M3231" s="29" t="str">
        <f>O3231&amp;"-"&amp;P3231&amp;"-"&amp;Q3231&amp;"-"&amp;R3231&amp;"-"&amp;S3231&amp;"-"&amp;T3231</f>
        <v>SJ-V-05-000D-XV-1121</v>
      </c>
      <c r="N3231" s="33" t="s">
        <v>2770</v>
      </c>
      <c r="O3231" s="21" t="str">
        <f>IFERROR(VLOOKUP(B3231,'字典-基地管理'!A:B,2,FALSE),"未填")</f>
        <v>SJ</v>
      </c>
      <c r="P3231" s="21" t="str">
        <f>IFERROR(VLOOKUP(C3231,'字典-车间管理'!A:B,2,FALSE),"未填")</f>
        <v>V</v>
      </c>
      <c r="Q3231" s="21" t="str">
        <f>IFERROR(VLOOKUP(D3231,'字典-系统管理&amp;工段管理'!C:D,2,FALSE),"未填")</f>
        <v>05</v>
      </c>
      <c r="R3231" s="22" t="str">
        <f>_xlfn.TEXTJOIN("", TRUE, IF(U3231="0", U3231, ""), IF(V3231="0", V3231, ""), IF(W3231="0", W3231, ""), IF(X3231="0", X3231, ""), IF(U3231&lt;&gt;"0", U3231, ""), IF(V3231&lt;&gt;"0", V3231, ""), IF(W3231&lt;&gt;"0", W3231, ""), IF(X3231&lt;&gt;"0", X3231, ""))</f>
        <v>000D</v>
      </c>
      <c r="S3231" s="21" t="str">
        <f>IFERROR(VLOOKUP(K3231,'字典-设备&amp;仪表管理'!A:B,2,FALSE),"未填")</f>
        <v>XV</v>
      </c>
      <c r="T3231" s="26" t="str">
        <f>IF(L3231="","未填",TEXT(L3231,"0000"))</f>
        <v>1121</v>
      </c>
      <c r="U3231" s="22" t="str">
        <f>IFERROR(VLOOKUP(E3231,'字典-系统管理&amp;工段管理'!$A$2:$B$7,2,0),"0")</f>
        <v>D</v>
      </c>
      <c r="V3231" s="22" t="str">
        <f>IFERROR(VLOOKUP(F3231,'字典-系统管理&amp;工段管理'!$A$2:$B$7,2,0),"0")</f>
        <v>0</v>
      </c>
      <c r="W3231" s="22" t="str">
        <f>IFERROR(VLOOKUP(G3231,'字典-系统管理&amp;工段管理'!$A$2:$B$7,2,0),"0")</f>
        <v>0</v>
      </c>
      <c r="X3231" s="22" t="str">
        <f>IFERROR(VLOOKUP(H3231,'字典-系统管理&amp;工段管理'!$A$2:$B$7,2,0),"0")</f>
        <v>0</v>
      </c>
    </row>
    <row r="3232" spans="1:24" x14ac:dyDescent="0.15">
      <c r="A3232" s="19">
        <v>3230</v>
      </c>
      <c r="B3232" s="22" t="s">
        <v>24</v>
      </c>
      <c r="C3232" s="22" t="s">
        <v>94</v>
      </c>
      <c r="D3232" s="22" t="s">
        <v>234</v>
      </c>
      <c r="E3232" s="22" t="s">
        <v>28</v>
      </c>
      <c r="F3232" s="22"/>
      <c r="G3232" s="22"/>
      <c r="H3232" s="22"/>
      <c r="I3232" s="33" t="s">
        <v>2771</v>
      </c>
      <c r="J3232" s="22" t="s">
        <v>33</v>
      </c>
      <c r="K3232" s="38" t="s">
        <v>325</v>
      </c>
      <c r="L3232" s="20">
        <v>1122</v>
      </c>
      <c r="M3232" s="29" t="str">
        <f>O3232&amp;"-"&amp;P3232&amp;"-"&amp;Q3232&amp;"-"&amp;R3232&amp;"-"&amp;S3232&amp;"-"&amp;T3232</f>
        <v>SJ-V-05-000D-XV-1122</v>
      </c>
      <c r="N3232" s="33" t="s">
        <v>2771</v>
      </c>
      <c r="O3232" s="21" t="str">
        <f>IFERROR(VLOOKUP(B3232,'字典-基地管理'!A:B,2,FALSE),"未填")</f>
        <v>SJ</v>
      </c>
      <c r="P3232" s="21" t="str">
        <f>IFERROR(VLOOKUP(C3232,'字典-车间管理'!A:B,2,FALSE),"未填")</f>
        <v>V</v>
      </c>
      <c r="Q3232" s="21" t="str">
        <f>IFERROR(VLOOKUP(D3232,'字典-系统管理&amp;工段管理'!C:D,2,FALSE),"未填")</f>
        <v>05</v>
      </c>
      <c r="R3232" s="22" t="str">
        <f>_xlfn.TEXTJOIN("", TRUE, IF(U3232="0", U3232, ""), IF(V3232="0", V3232, ""), IF(W3232="0", W3232, ""), IF(X3232="0", X3232, ""), IF(U3232&lt;&gt;"0", U3232, ""), IF(V3232&lt;&gt;"0", V3232, ""), IF(W3232&lt;&gt;"0", W3232, ""), IF(X3232&lt;&gt;"0", X3232, ""))</f>
        <v>000D</v>
      </c>
      <c r="S3232" s="21" t="str">
        <f>IFERROR(VLOOKUP(K3232,'字典-设备&amp;仪表管理'!A:B,2,FALSE),"未填")</f>
        <v>XV</v>
      </c>
      <c r="T3232" s="26" t="str">
        <f>IF(L3232="","未填",TEXT(L3232,"0000"))</f>
        <v>1122</v>
      </c>
      <c r="U3232" s="22" t="str">
        <f>IFERROR(VLOOKUP(E3232,'字典-系统管理&amp;工段管理'!$A$2:$B$7,2,0),"0")</f>
        <v>D</v>
      </c>
      <c r="V3232" s="22" t="str">
        <f>IFERROR(VLOOKUP(F3232,'字典-系统管理&amp;工段管理'!$A$2:$B$7,2,0),"0")</f>
        <v>0</v>
      </c>
      <c r="W3232" s="22" t="str">
        <f>IFERROR(VLOOKUP(G3232,'字典-系统管理&amp;工段管理'!$A$2:$B$7,2,0),"0")</f>
        <v>0</v>
      </c>
      <c r="X3232" s="22" t="str">
        <f>IFERROR(VLOOKUP(H3232,'字典-系统管理&amp;工段管理'!$A$2:$B$7,2,0),"0")</f>
        <v>0</v>
      </c>
    </row>
    <row r="3233" spans="1:24" x14ac:dyDescent="0.15">
      <c r="A3233" s="19">
        <v>3231</v>
      </c>
      <c r="B3233" s="22" t="s">
        <v>24</v>
      </c>
      <c r="C3233" s="22" t="s">
        <v>94</v>
      </c>
      <c r="D3233" s="22" t="s">
        <v>234</v>
      </c>
      <c r="E3233" s="22" t="s">
        <v>28</v>
      </c>
      <c r="F3233" s="22"/>
      <c r="G3233" s="22"/>
      <c r="H3233" s="22"/>
      <c r="I3233" s="33" t="s">
        <v>2772</v>
      </c>
      <c r="J3233" s="22" t="s">
        <v>33</v>
      </c>
      <c r="K3233" s="38" t="s">
        <v>325</v>
      </c>
      <c r="L3233" s="20">
        <v>1123</v>
      </c>
      <c r="M3233" s="29" t="str">
        <f>O3233&amp;"-"&amp;P3233&amp;"-"&amp;Q3233&amp;"-"&amp;R3233&amp;"-"&amp;S3233&amp;"-"&amp;T3233</f>
        <v>SJ-V-05-000D-XV-1123</v>
      </c>
      <c r="N3233" s="33" t="s">
        <v>2772</v>
      </c>
      <c r="O3233" s="21" t="str">
        <f>IFERROR(VLOOKUP(B3233,'字典-基地管理'!A:B,2,FALSE),"未填")</f>
        <v>SJ</v>
      </c>
      <c r="P3233" s="21" t="str">
        <f>IFERROR(VLOOKUP(C3233,'字典-车间管理'!A:B,2,FALSE),"未填")</f>
        <v>V</v>
      </c>
      <c r="Q3233" s="21" t="str">
        <f>IFERROR(VLOOKUP(D3233,'字典-系统管理&amp;工段管理'!C:D,2,FALSE),"未填")</f>
        <v>05</v>
      </c>
      <c r="R3233" s="22" t="str">
        <f>_xlfn.TEXTJOIN("", TRUE, IF(U3233="0", U3233, ""), IF(V3233="0", V3233, ""), IF(W3233="0", W3233, ""), IF(X3233="0", X3233, ""), IF(U3233&lt;&gt;"0", U3233, ""), IF(V3233&lt;&gt;"0", V3233, ""), IF(W3233&lt;&gt;"0", W3233, ""), IF(X3233&lt;&gt;"0", X3233, ""))</f>
        <v>000D</v>
      </c>
      <c r="S3233" s="21" t="str">
        <f>IFERROR(VLOOKUP(K3233,'字典-设备&amp;仪表管理'!A:B,2,FALSE),"未填")</f>
        <v>XV</v>
      </c>
      <c r="T3233" s="26" t="str">
        <f>IF(L3233="","未填",TEXT(L3233,"0000"))</f>
        <v>1123</v>
      </c>
      <c r="U3233" s="22" t="str">
        <f>IFERROR(VLOOKUP(E3233,'字典-系统管理&amp;工段管理'!$A$2:$B$7,2,0),"0")</f>
        <v>D</v>
      </c>
      <c r="V3233" s="22" t="str">
        <f>IFERROR(VLOOKUP(F3233,'字典-系统管理&amp;工段管理'!$A$2:$B$7,2,0),"0")</f>
        <v>0</v>
      </c>
      <c r="W3233" s="22" t="str">
        <f>IFERROR(VLOOKUP(G3233,'字典-系统管理&amp;工段管理'!$A$2:$B$7,2,0),"0")</f>
        <v>0</v>
      </c>
      <c r="X3233" s="22" t="str">
        <f>IFERROR(VLOOKUP(H3233,'字典-系统管理&amp;工段管理'!$A$2:$B$7,2,0),"0")</f>
        <v>0</v>
      </c>
    </row>
    <row r="3234" spans="1:24" x14ac:dyDescent="0.15">
      <c r="A3234" s="19">
        <v>3232</v>
      </c>
      <c r="B3234" s="22" t="s">
        <v>24</v>
      </c>
      <c r="C3234" s="22" t="s">
        <v>94</v>
      </c>
      <c r="D3234" s="22" t="s">
        <v>234</v>
      </c>
      <c r="E3234" s="22" t="s">
        <v>28</v>
      </c>
      <c r="F3234" s="22"/>
      <c r="G3234" s="22"/>
      <c r="H3234" s="22"/>
      <c r="I3234" s="33" t="s">
        <v>2773</v>
      </c>
      <c r="J3234" s="22" t="s">
        <v>33</v>
      </c>
      <c r="K3234" s="38" t="s">
        <v>325</v>
      </c>
      <c r="L3234" s="20">
        <v>1124</v>
      </c>
      <c r="M3234" s="29" t="str">
        <f>O3234&amp;"-"&amp;P3234&amp;"-"&amp;Q3234&amp;"-"&amp;R3234&amp;"-"&amp;S3234&amp;"-"&amp;T3234</f>
        <v>SJ-V-05-000D-XV-1124</v>
      </c>
      <c r="N3234" s="33" t="s">
        <v>2773</v>
      </c>
      <c r="O3234" s="21" t="str">
        <f>IFERROR(VLOOKUP(B3234,'字典-基地管理'!A:B,2,FALSE),"未填")</f>
        <v>SJ</v>
      </c>
      <c r="P3234" s="21" t="str">
        <f>IFERROR(VLOOKUP(C3234,'字典-车间管理'!A:B,2,FALSE),"未填")</f>
        <v>V</v>
      </c>
      <c r="Q3234" s="21" t="str">
        <f>IFERROR(VLOOKUP(D3234,'字典-系统管理&amp;工段管理'!C:D,2,FALSE),"未填")</f>
        <v>05</v>
      </c>
      <c r="R3234" s="22" t="str">
        <f>_xlfn.TEXTJOIN("", TRUE, IF(U3234="0", U3234, ""), IF(V3234="0", V3234, ""), IF(W3234="0", W3234, ""), IF(X3234="0", X3234, ""), IF(U3234&lt;&gt;"0", U3234, ""), IF(V3234&lt;&gt;"0", V3234, ""), IF(W3234&lt;&gt;"0", W3234, ""), IF(X3234&lt;&gt;"0", X3234, ""))</f>
        <v>000D</v>
      </c>
      <c r="S3234" s="21" t="str">
        <f>IFERROR(VLOOKUP(K3234,'字典-设备&amp;仪表管理'!A:B,2,FALSE),"未填")</f>
        <v>XV</v>
      </c>
      <c r="T3234" s="26" t="str">
        <f>IF(L3234="","未填",TEXT(L3234,"0000"))</f>
        <v>1124</v>
      </c>
      <c r="U3234" s="22" t="str">
        <f>IFERROR(VLOOKUP(E3234,'字典-系统管理&amp;工段管理'!$A$2:$B$7,2,0),"0")</f>
        <v>D</v>
      </c>
      <c r="V3234" s="22" t="str">
        <f>IFERROR(VLOOKUP(F3234,'字典-系统管理&amp;工段管理'!$A$2:$B$7,2,0),"0")</f>
        <v>0</v>
      </c>
      <c r="W3234" s="22" t="str">
        <f>IFERROR(VLOOKUP(G3234,'字典-系统管理&amp;工段管理'!$A$2:$B$7,2,0),"0")</f>
        <v>0</v>
      </c>
      <c r="X3234" s="22" t="str">
        <f>IFERROR(VLOOKUP(H3234,'字典-系统管理&amp;工段管理'!$A$2:$B$7,2,0),"0")</f>
        <v>0</v>
      </c>
    </row>
    <row r="3235" spans="1:24" x14ac:dyDescent="0.15">
      <c r="A3235" s="19">
        <v>3233</v>
      </c>
      <c r="B3235" s="22" t="s">
        <v>24</v>
      </c>
      <c r="C3235" s="22" t="s">
        <v>94</v>
      </c>
      <c r="D3235" s="22" t="s">
        <v>234</v>
      </c>
      <c r="E3235" s="22" t="s">
        <v>28</v>
      </c>
      <c r="F3235" s="22"/>
      <c r="G3235" s="22"/>
      <c r="H3235" s="22"/>
      <c r="I3235" s="33" t="s">
        <v>2774</v>
      </c>
      <c r="J3235" s="22" t="s">
        <v>33</v>
      </c>
      <c r="K3235" s="38" t="s">
        <v>325</v>
      </c>
      <c r="L3235" s="20">
        <v>1125</v>
      </c>
      <c r="M3235" s="29" t="str">
        <f>O3235&amp;"-"&amp;P3235&amp;"-"&amp;Q3235&amp;"-"&amp;R3235&amp;"-"&amp;S3235&amp;"-"&amp;T3235</f>
        <v>SJ-V-05-000D-XV-1125</v>
      </c>
      <c r="N3235" s="33" t="s">
        <v>2774</v>
      </c>
      <c r="O3235" s="21" t="str">
        <f>IFERROR(VLOOKUP(B3235,'字典-基地管理'!A:B,2,FALSE),"未填")</f>
        <v>SJ</v>
      </c>
      <c r="P3235" s="21" t="str">
        <f>IFERROR(VLOOKUP(C3235,'字典-车间管理'!A:B,2,FALSE),"未填")</f>
        <v>V</v>
      </c>
      <c r="Q3235" s="21" t="str">
        <f>IFERROR(VLOOKUP(D3235,'字典-系统管理&amp;工段管理'!C:D,2,FALSE),"未填")</f>
        <v>05</v>
      </c>
      <c r="R3235" s="22" t="str">
        <f>_xlfn.TEXTJOIN("", TRUE, IF(U3235="0", U3235, ""), IF(V3235="0", V3235, ""), IF(W3235="0", W3235, ""), IF(X3235="0", X3235, ""), IF(U3235&lt;&gt;"0", U3235, ""), IF(V3235&lt;&gt;"0", V3235, ""), IF(W3235&lt;&gt;"0", W3235, ""), IF(X3235&lt;&gt;"0", X3235, ""))</f>
        <v>000D</v>
      </c>
      <c r="S3235" s="21" t="str">
        <f>IFERROR(VLOOKUP(K3235,'字典-设备&amp;仪表管理'!A:B,2,FALSE),"未填")</f>
        <v>XV</v>
      </c>
      <c r="T3235" s="26" t="str">
        <f>IF(L3235="","未填",TEXT(L3235,"0000"))</f>
        <v>1125</v>
      </c>
      <c r="U3235" s="22" t="str">
        <f>IFERROR(VLOOKUP(E3235,'字典-系统管理&amp;工段管理'!$A$2:$B$7,2,0),"0")</f>
        <v>D</v>
      </c>
      <c r="V3235" s="22" t="str">
        <f>IFERROR(VLOOKUP(F3235,'字典-系统管理&amp;工段管理'!$A$2:$B$7,2,0),"0")</f>
        <v>0</v>
      </c>
      <c r="W3235" s="22" t="str">
        <f>IFERROR(VLOOKUP(G3235,'字典-系统管理&amp;工段管理'!$A$2:$B$7,2,0),"0")</f>
        <v>0</v>
      </c>
      <c r="X3235" s="22" t="str">
        <f>IFERROR(VLOOKUP(H3235,'字典-系统管理&amp;工段管理'!$A$2:$B$7,2,0),"0")</f>
        <v>0</v>
      </c>
    </row>
    <row r="3236" spans="1:24" x14ac:dyDescent="0.15">
      <c r="A3236" s="19">
        <v>3234</v>
      </c>
      <c r="B3236" s="22" t="s">
        <v>24</v>
      </c>
      <c r="C3236" s="22" t="s">
        <v>94</v>
      </c>
      <c r="D3236" s="22" t="s">
        <v>234</v>
      </c>
      <c r="E3236" s="22" t="s">
        <v>28</v>
      </c>
      <c r="F3236" s="22"/>
      <c r="G3236" s="22"/>
      <c r="H3236" s="22"/>
      <c r="I3236" s="33" t="s">
        <v>2775</v>
      </c>
      <c r="J3236" s="22" t="s">
        <v>33</v>
      </c>
      <c r="K3236" s="38" t="s">
        <v>325</v>
      </c>
      <c r="L3236" s="20">
        <v>1126</v>
      </c>
      <c r="M3236" s="29" t="str">
        <f>O3236&amp;"-"&amp;P3236&amp;"-"&amp;Q3236&amp;"-"&amp;R3236&amp;"-"&amp;S3236&amp;"-"&amp;T3236</f>
        <v>SJ-V-05-000D-XV-1126</v>
      </c>
      <c r="N3236" s="33" t="s">
        <v>2775</v>
      </c>
      <c r="O3236" s="21" t="str">
        <f>IFERROR(VLOOKUP(B3236,'字典-基地管理'!A:B,2,FALSE),"未填")</f>
        <v>SJ</v>
      </c>
      <c r="P3236" s="21" t="str">
        <f>IFERROR(VLOOKUP(C3236,'字典-车间管理'!A:B,2,FALSE),"未填")</f>
        <v>V</v>
      </c>
      <c r="Q3236" s="21" t="str">
        <f>IFERROR(VLOOKUP(D3236,'字典-系统管理&amp;工段管理'!C:D,2,FALSE),"未填")</f>
        <v>05</v>
      </c>
      <c r="R3236" s="22" t="str">
        <f>_xlfn.TEXTJOIN("", TRUE, IF(U3236="0", U3236, ""), IF(V3236="0", V3236, ""), IF(W3236="0", W3236, ""), IF(X3236="0", X3236, ""), IF(U3236&lt;&gt;"0", U3236, ""), IF(V3236&lt;&gt;"0", V3236, ""), IF(W3236&lt;&gt;"0", W3236, ""), IF(X3236&lt;&gt;"0", X3236, ""))</f>
        <v>000D</v>
      </c>
      <c r="S3236" s="21" t="str">
        <f>IFERROR(VLOOKUP(K3236,'字典-设备&amp;仪表管理'!A:B,2,FALSE),"未填")</f>
        <v>XV</v>
      </c>
      <c r="T3236" s="26" t="str">
        <f>IF(L3236="","未填",TEXT(L3236,"0000"))</f>
        <v>1126</v>
      </c>
      <c r="U3236" s="22" t="str">
        <f>IFERROR(VLOOKUP(E3236,'字典-系统管理&amp;工段管理'!$A$2:$B$7,2,0),"0")</f>
        <v>D</v>
      </c>
      <c r="V3236" s="22" t="str">
        <f>IFERROR(VLOOKUP(F3236,'字典-系统管理&amp;工段管理'!$A$2:$B$7,2,0),"0")</f>
        <v>0</v>
      </c>
      <c r="W3236" s="22" t="str">
        <f>IFERROR(VLOOKUP(G3236,'字典-系统管理&amp;工段管理'!$A$2:$B$7,2,0),"0")</f>
        <v>0</v>
      </c>
      <c r="X3236" s="22" t="str">
        <f>IFERROR(VLOOKUP(H3236,'字典-系统管理&amp;工段管理'!$A$2:$B$7,2,0),"0")</f>
        <v>0</v>
      </c>
    </row>
    <row r="3237" spans="1:24" x14ac:dyDescent="0.15">
      <c r="A3237" s="19">
        <v>3235</v>
      </c>
      <c r="B3237" s="22" t="s">
        <v>24</v>
      </c>
      <c r="C3237" s="22" t="s">
        <v>94</v>
      </c>
      <c r="D3237" s="22" t="s">
        <v>234</v>
      </c>
      <c r="E3237" s="22" t="s">
        <v>28</v>
      </c>
      <c r="F3237" s="22"/>
      <c r="G3237" s="22"/>
      <c r="H3237" s="22"/>
      <c r="I3237" s="33" t="s">
        <v>2776</v>
      </c>
      <c r="J3237" s="22" t="s">
        <v>33</v>
      </c>
      <c r="K3237" s="38" t="s">
        <v>325</v>
      </c>
      <c r="L3237" s="20">
        <v>1127</v>
      </c>
      <c r="M3237" s="29" t="str">
        <f>O3237&amp;"-"&amp;P3237&amp;"-"&amp;Q3237&amp;"-"&amp;R3237&amp;"-"&amp;S3237&amp;"-"&amp;T3237</f>
        <v>SJ-V-05-000D-XV-1127</v>
      </c>
      <c r="N3237" s="33" t="s">
        <v>2776</v>
      </c>
      <c r="O3237" s="21" t="str">
        <f>IFERROR(VLOOKUP(B3237,'字典-基地管理'!A:B,2,FALSE),"未填")</f>
        <v>SJ</v>
      </c>
      <c r="P3237" s="21" t="str">
        <f>IFERROR(VLOOKUP(C3237,'字典-车间管理'!A:B,2,FALSE),"未填")</f>
        <v>V</v>
      </c>
      <c r="Q3237" s="21" t="str">
        <f>IFERROR(VLOOKUP(D3237,'字典-系统管理&amp;工段管理'!C:D,2,FALSE),"未填")</f>
        <v>05</v>
      </c>
      <c r="R3237" s="22" t="str">
        <f>_xlfn.TEXTJOIN("", TRUE, IF(U3237="0", U3237, ""), IF(V3237="0", V3237, ""), IF(W3237="0", W3237, ""), IF(X3237="0", X3237, ""), IF(U3237&lt;&gt;"0", U3237, ""), IF(V3237&lt;&gt;"0", V3237, ""), IF(W3237&lt;&gt;"0", W3237, ""), IF(X3237&lt;&gt;"0", X3237, ""))</f>
        <v>000D</v>
      </c>
      <c r="S3237" s="21" t="str">
        <f>IFERROR(VLOOKUP(K3237,'字典-设备&amp;仪表管理'!A:B,2,FALSE),"未填")</f>
        <v>XV</v>
      </c>
      <c r="T3237" s="26" t="str">
        <f>IF(L3237="","未填",TEXT(L3237,"0000"))</f>
        <v>1127</v>
      </c>
      <c r="U3237" s="22" t="str">
        <f>IFERROR(VLOOKUP(E3237,'字典-系统管理&amp;工段管理'!$A$2:$B$7,2,0),"0")</f>
        <v>D</v>
      </c>
      <c r="V3237" s="22" t="str">
        <f>IFERROR(VLOOKUP(F3237,'字典-系统管理&amp;工段管理'!$A$2:$B$7,2,0),"0")</f>
        <v>0</v>
      </c>
      <c r="W3237" s="22" t="str">
        <f>IFERROR(VLOOKUP(G3237,'字典-系统管理&amp;工段管理'!$A$2:$B$7,2,0),"0")</f>
        <v>0</v>
      </c>
      <c r="X3237" s="22" t="str">
        <f>IFERROR(VLOOKUP(H3237,'字典-系统管理&amp;工段管理'!$A$2:$B$7,2,0),"0")</f>
        <v>0</v>
      </c>
    </row>
    <row r="3238" spans="1:24" x14ac:dyDescent="0.15">
      <c r="A3238" s="19">
        <v>3236</v>
      </c>
      <c r="B3238" s="22" t="s">
        <v>24</v>
      </c>
      <c r="C3238" s="22" t="s">
        <v>94</v>
      </c>
      <c r="D3238" s="22" t="s">
        <v>234</v>
      </c>
      <c r="E3238" s="22" t="s">
        <v>28</v>
      </c>
      <c r="F3238" s="22"/>
      <c r="G3238" s="22"/>
      <c r="H3238" s="22"/>
      <c r="I3238" s="33" t="s">
        <v>2777</v>
      </c>
      <c r="J3238" s="22" t="s">
        <v>33</v>
      </c>
      <c r="K3238" s="38" t="s">
        <v>325</v>
      </c>
      <c r="L3238" s="20">
        <v>1128</v>
      </c>
      <c r="M3238" s="29" t="str">
        <f>O3238&amp;"-"&amp;P3238&amp;"-"&amp;Q3238&amp;"-"&amp;R3238&amp;"-"&amp;S3238&amp;"-"&amp;T3238</f>
        <v>SJ-V-05-000D-XV-1128</v>
      </c>
      <c r="N3238" s="33" t="s">
        <v>2777</v>
      </c>
      <c r="O3238" s="21" t="str">
        <f>IFERROR(VLOOKUP(B3238,'字典-基地管理'!A:B,2,FALSE),"未填")</f>
        <v>SJ</v>
      </c>
      <c r="P3238" s="21" t="str">
        <f>IFERROR(VLOOKUP(C3238,'字典-车间管理'!A:B,2,FALSE),"未填")</f>
        <v>V</v>
      </c>
      <c r="Q3238" s="21" t="str">
        <f>IFERROR(VLOOKUP(D3238,'字典-系统管理&amp;工段管理'!C:D,2,FALSE),"未填")</f>
        <v>05</v>
      </c>
      <c r="R3238" s="22" t="str">
        <f>_xlfn.TEXTJOIN("", TRUE, IF(U3238="0", U3238, ""), IF(V3238="0", V3238, ""), IF(W3238="0", W3238, ""), IF(X3238="0", X3238, ""), IF(U3238&lt;&gt;"0", U3238, ""), IF(V3238&lt;&gt;"0", V3238, ""), IF(W3238&lt;&gt;"0", W3238, ""), IF(X3238&lt;&gt;"0", X3238, ""))</f>
        <v>000D</v>
      </c>
      <c r="S3238" s="21" t="str">
        <f>IFERROR(VLOOKUP(K3238,'字典-设备&amp;仪表管理'!A:B,2,FALSE),"未填")</f>
        <v>XV</v>
      </c>
      <c r="T3238" s="26" t="str">
        <f>IF(L3238="","未填",TEXT(L3238,"0000"))</f>
        <v>1128</v>
      </c>
      <c r="U3238" s="22" t="str">
        <f>IFERROR(VLOOKUP(E3238,'字典-系统管理&amp;工段管理'!$A$2:$B$7,2,0),"0")</f>
        <v>D</v>
      </c>
      <c r="V3238" s="22" t="str">
        <f>IFERROR(VLOOKUP(F3238,'字典-系统管理&amp;工段管理'!$A$2:$B$7,2,0),"0")</f>
        <v>0</v>
      </c>
      <c r="W3238" s="22" t="str">
        <f>IFERROR(VLOOKUP(G3238,'字典-系统管理&amp;工段管理'!$A$2:$B$7,2,0),"0")</f>
        <v>0</v>
      </c>
      <c r="X3238" s="22" t="str">
        <f>IFERROR(VLOOKUP(H3238,'字典-系统管理&amp;工段管理'!$A$2:$B$7,2,0),"0")</f>
        <v>0</v>
      </c>
    </row>
    <row r="3239" spans="1:24" x14ac:dyDescent="0.15">
      <c r="A3239" s="19">
        <v>3237</v>
      </c>
      <c r="B3239" s="22" t="s">
        <v>24</v>
      </c>
      <c r="C3239" s="22" t="s">
        <v>94</v>
      </c>
      <c r="D3239" s="22" t="s">
        <v>234</v>
      </c>
      <c r="E3239" s="22" t="s">
        <v>28</v>
      </c>
      <c r="F3239" s="22"/>
      <c r="G3239" s="22"/>
      <c r="H3239" s="22"/>
      <c r="I3239" s="33" t="s">
        <v>2778</v>
      </c>
      <c r="J3239" s="22" t="s">
        <v>33</v>
      </c>
      <c r="K3239" s="38" t="s">
        <v>325</v>
      </c>
      <c r="L3239" s="20">
        <v>1129</v>
      </c>
      <c r="M3239" s="29" t="str">
        <f>O3239&amp;"-"&amp;P3239&amp;"-"&amp;Q3239&amp;"-"&amp;R3239&amp;"-"&amp;S3239&amp;"-"&amp;T3239</f>
        <v>SJ-V-05-000D-XV-1129</v>
      </c>
      <c r="N3239" s="33" t="s">
        <v>2778</v>
      </c>
      <c r="O3239" s="21" t="str">
        <f>IFERROR(VLOOKUP(B3239,'字典-基地管理'!A:B,2,FALSE),"未填")</f>
        <v>SJ</v>
      </c>
      <c r="P3239" s="21" t="str">
        <f>IFERROR(VLOOKUP(C3239,'字典-车间管理'!A:B,2,FALSE),"未填")</f>
        <v>V</v>
      </c>
      <c r="Q3239" s="21" t="str">
        <f>IFERROR(VLOOKUP(D3239,'字典-系统管理&amp;工段管理'!C:D,2,FALSE),"未填")</f>
        <v>05</v>
      </c>
      <c r="R3239" s="22" t="str">
        <f>_xlfn.TEXTJOIN("", TRUE, IF(U3239="0", U3239, ""), IF(V3239="0", V3239, ""), IF(W3239="0", W3239, ""), IF(X3239="0", X3239, ""), IF(U3239&lt;&gt;"0", U3239, ""), IF(V3239&lt;&gt;"0", V3239, ""), IF(W3239&lt;&gt;"0", W3239, ""), IF(X3239&lt;&gt;"0", X3239, ""))</f>
        <v>000D</v>
      </c>
      <c r="S3239" s="21" t="str">
        <f>IFERROR(VLOOKUP(K3239,'字典-设备&amp;仪表管理'!A:B,2,FALSE),"未填")</f>
        <v>XV</v>
      </c>
      <c r="T3239" s="26" t="str">
        <f>IF(L3239="","未填",TEXT(L3239,"0000"))</f>
        <v>1129</v>
      </c>
      <c r="U3239" s="22" t="str">
        <f>IFERROR(VLOOKUP(E3239,'字典-系统管理&amp;工段管理'!$A$2:$B$7,2,0),"0")</f>
        <v>D</v>
      </c>
      <c r="V3239" s="22" t="str">
        <f>IFERROR(VLOOKUP(F3239,'字典-系统管理&amp;工段管理'!$A$2:$B$7,2,0),"0")</f>
        <v>0</v>
      </c>
      <c r="W3239" s="22" t="str">
        <f>IFERROR(VLOOKUP(G3239,'字典-系统管理&amp;工段管理'!$A$2:$B$7,2,0),"0")</f>
        <v>0</v>
      </c>
      <c r="X3239" s="22" t="str">
        <f>IFERROR(VLOOKUP(H3239,'字典-系统管理&amp;工段管理'!$A$2:$B$7,2,0),"0")</f>
        <v>0</v>
      </c>
    </row>
    <row r="3240" spans="1:24" x14ac:dyDescent="0.15">
      <c r="A3240" s="19">
        <v>3238</v>
      </c>
      <c r="B3240" s="22" t="s">
        <v>24</v>
      </c>
      <c r="C3240" s="22" t="s">
        <v>94</v>
      </c>
      <c r="D3240" s="22" t="s">
        <v>234</v>
      </c>
      <c r="E3240" s="22" t="s">
        <v>28</v>
      </c>
      <c r="F3240" s="22"/>
      <c r="G3240" s="22"/>
      <c r="H3240" s="22"/>
      <c r="I3240" s="33" t="s">
        <v>2779</v>
      </c>
      <c r="J3240" s="22" t="s">
        <v>33</v>
      </c>
      <c r="K3240" s="38" t="s">
        <v>325</v>
      </c>
      <c r="L3240" s="20">
        <v>1130</v>
      </c>
      <c r="M3240" s="29" t="str">
        <f>O3240&amp;"-"&amp;P3240&amp;"-"&amp;Q3240&amp;"-"&amp;R3240&amp;"-"&amp;S3240&amp;"-"&amp;T3240</f>
        <v>SJ-V-05-000D-XV-1130</v>
      </c>
      <c r="N3240" s="33" t="s">
        <v>2779</v>
      </c>
      <c r="O3240" s="21" t="str">
        <f>IFERROR(VLOOKUP(B3240,'字典-基地管理'!A:B,2,FALSE),"未填")</f>
        <v>SJ</v>
      </c>
      <c r="P3240" s="21" t="str">
        <f>IFERROR(VLOOKUP(C3240,'字典-车间管理'!A:B,2,FALSE),"未填")</f>
        <v>V</v>
      </c>
      <c r="Q3240" s="21" t="str">
        <f>IFERROR(VLOOKUP(D3240,'字典-系统管理&amp;工段管理'!C:D,2,FALSE),"未填")</f>
        <v>05</v>
      </c>
      <c r="R3240" s="22" t="str">
        <f>_xlfn.TEXTJOIN("", TRUE, IF(U3240="0", U3240, ""), IF(V3240="0", V3240, ""), IF(W3240="0", W3240, ""), IF(X3240="0", X3240, ""), IF(U3240&lt;&gt;"0", U3240, ""), IF(V3240&lt;&gt;"0", V3240, ""), IF(W3240&lt;&gt;"0", W3240, ""), IF(X3240&lt;&gt;"0", X3240, ""))</f>
        <v>000D</v>
      </c>
      <c r="S3240" s="21" t="str">
        <f>IFERROR(VLOOKUP(K3240,'字典-设备&amp;仪表管理'!A:B,2,FALSE),"未填")</f>
        <v>XV</v>
      </c>
      <c r="T3240" s="26" t="str">
        <f>IF(L3240="","未填",TEXT(L3240,"0000"))</f>
        <v>1130</v>
      </c>
      <c r="U3240" s="22" t="str">
        <f>IFERROR(VLOOKUP(E3240,'字典-系统管理&amp;工段管理'!$A$2:$B$7,2,0),"0")</f>
        <v>D</v>
      </c>
      <c r="V3240" s="22" t="str">
        <f>IFERROR(VLOOKUP(F3240,'字典-系统管理&amp;工段管理'!$A$2:$B$7,2,0),"0")</f>
        <v>0</v>
      </c>
      <c r="W3240" s="22" t="str">
        <f>IFERROR(VLOOKUP(G3240,'字典-系统管理&amp;工段管理'!$A$2:$B$7,2,0),"0")</f>
        <v>0</v>
      </c>
      <c r="X3240" s="22" t="str">
        <f>IFERROR(VLOOKUP(H3240,'字典-系统管理&amp;工段管理'!$A$2:$B$7,2,0),"0")</f>
        <v>0</v>
      </c>
    </row>
    <row r="3241" spans="1:24" x14ac:dyDescent="0.15">
      <c r="A3241" s="19">
        <v>3239</v>
      </c>
      <c r="B3241" s="22" t="s">
        <v>24</v>
      </c>
      <c r="C3241" s="22" t="s">
        <v>94</v>
      </c>
      <c r="D3241" s="22" t="s">
        <v>234</v>
      </c>
      <c r="E3241" s="22" t="s">
        <v>28</v>
      </c>
      <c r="F3241" s="22"/>
      <c r="G3241" s="22"/>
      <c r="H3241" s="22"/>
      <c r="I3241" s="33" t="s">
        <v>2780</v>
      </c>
      <c r="J3241" s="22" t="s">
        <v>33</v>
      </c>
      <c r="K3241" s="38" t="s">
        <v>325</v>
      </c>
      <c r="L3241" s="20">
        <v>1131</v>
      </c>
      <c r="M3241" s="29" t="str">
        <f>O3241&amp;"-"&amp;P3241&amp;"-"&amp;Q3241&amp;"-"&amp;R3241&amp;"-"&amp;S3241&amp;"-"&amp;T3241</f>
        <v>SJ-V-05-000D-XV-1131</v>
      </c>
      <c r="N3241" s="33" t="s">
        <v>2780</v>
      </c>
      <c r="O3241" s="21" t="str">
        <f>IFERROR(VLOOKUP(B3241,'字典-基地管理'!A:B,2,FALSE),"未填")</f>
        <v>SJ</v>
      </c>
      <c r="P3241" s="21" t="str">
        <f>IFERROR(VLOOKUP(C3241,'字典-车间管理'!A:B,2,FALSE),"未填")</f>
        <v>V</v>
      </c>
      <c r="Q3241" s="21" t="str">
        <f>IFERROR(VLOOKUP(D3241,'字典-系统管理&amp;工段管理'!C:D,2,FALSE),"未填")</f>
        <v>05</v>
      </c>
      <c r="R3241" s="22" t="str">
        <f>_xlfn.TEXTJOIN("", TRUE, IF(U3241="0", U3241, ""), IF(V3241="0", V3241, ""), IF(W3241="0", W3241, ""), IF(X3241="0", X3241, ""), IF(U3241&lt;&gt;"0", U3241, ""), IF(V3241&lt;&gt;"0", V3241, ""), IF(W3241&lt;&gt;"0", W3241, ""), IF(X3241&lt;&gt;"0", X3241, ""))</f>
        <v>000D</v>
      </c>
      <c r="S3241" s="21" t="str">
        <f>IFERROR(VLOOKUP(K3241,'字典-设备&amp;仪表管理'!A:B,2,FALSE),"未填")</f>
        <v>XV</v>
      </c>
      <c r="T3241" s="26" t="str">
        <f>IF(L3241="","未填",TEXT(L3241,"0000"))</f>
        <v>1131</v>
      </c>
      <c r="U3241" s="22" t="str">
        <f>IFERROR(VLOOKUP(E3241,'字典-系统管理&amp;工段管理'!$A$2:$B$7,2,0),"0")</f>
        <v>D</v>
      </c>
      <c r="V3241" s="22" t="str">
        <f>IFERROR(VLOOKUP(F3241,'字典-系统管理&amp;工段管理'!$A$2:$B$7,2,0),"0")</f>
        <v>0</v>
      </c>
      <c r="W3241" s="22" t="str">
        <f>IFERROR(VLOOKUP(G3241,'字典-系统管理&amp;工段管理'!$A$2:$B$7,2,0),"0")</f>
        <v>0</v>
      </c>
      <c r="X3241" s="22" t="str">
        <f>IFERROR(VLOOKUP(H3241,'字典-系统管理&amp;工段管理'!$A$2:$B$7,2,0),"0")</f>
        <v>0</v>
      </c>
    </row>
    <row r="3242" spans="1:24" x14ac:dyDescent="0.15">
      <c r="A3242" s="19">
        <v>3240</v>
      </c>
      <c r="B3242" s="22" t="s">
        <v>24</v>
      </c>
      <c r="C3242" s="22" t="s">
        <v>94</v>
      </c>
      <c r="D3242" s="22" t="s">
        <v>234</v>
      </c>
      <c r="E3242" s="22" t="s">
        <v>28</v>
      </c>
      <c r="F3242" s="22"/>
      <c r="G3242" s="22"/>
      <c r="H3242" s="22"/>
      <c r="I3242" s="33" t="s">
        <v>2781</v>
      </c>
      <c r="J3242" s="22" t="s">
        <v>33</v>
      </c>
      <c r="K3242" s="38" t="s">
        <v>325</v>
      </c>
      <c r="L3242" s="20">
        <v>1132</v>
      </c>
      <c r="M3242" s="29" t="str">
        <f>O3242&amp;"-"&amp;P3242&amp;"-"&amp;Q3242&amp;"-"&amp;R3242&amp;"-"&amp;S3242&amp;"-"&amp;T3242</f>
        <v>SJ-V-05-000D-XV-1132</v>
      </c>
      <c r="N3242" s="33" t="s">
        <v>2781</v>
      </c>
      <c r="O3242" s="21" t="str">
        <f>IFERROR(VLOOKUP(B3242,'字典-基地管理'!A:B,2,FALSE),"未填")</f>
        <v>SJ</v>
      </c>
      <c r="P3242" s="21" t="str">
        <f>IFERROR(VLOOKUP(C3242,'字典-车间管理'!A:B,2,FALSE),"未填")</f>
        <v>V</v>
      </c>
      <c r="Q3242" s="21" t="str">
        <f>IFERROR(VLOOKUP(D3242,'字典-系统管理&amp;工段管理'!C:D,2,FALSE),"未填")</f>
        <v>05</v>
      </c>
      <c r="R3242" s="22" t="str">
        <f>_xlfn.TEXTJOIN("", TRUE, IF(U3242="0", U3242, ""), IF(V3242="0", V3242, ""), IF(W3242="0", W3242, ""), IF(X3242="0", X3242, ""), IF(U3242&lt;&gt;"0", U3242, ""), IF(V3242&lt;&gt;"0", V3242, ""), IF(W3242&lt;&gt;"0", W3242, ""), IF(X3242&lt;&gt;"0", X3242, ""))</f>
        <v>000D</v>
      </c>
      <c r="S3242" s="21" t="str">
        <f>IFERROR(VLOOKUP(K3242,'字典-设备&amp;仪表管理'!A:B,2,FALSE),"未填")</f>
        <v>XV</v>
      </c>
      <c r="T3242" s="26" t="str">
        <f>IF(L3242="","未填",TEXT(L3242,"0000"))</f>
        <v>1132</v>
      </c>
      <c r="U3242" s="22" t="str">
        <f>IFERROR(VLOOKUP(E3242,'字典-系统管理&amp;工段管理'!$A$2:$B$7,2,0),"0")</f>
        <v>D</v>
      </c>
      <c r="V3242" s="22" t="str">
        <f>IFERROR(VLOOKUP(F3242,'字典-系统管理&amp;工段管理'!$A$2:$B$7,2,0),"0")</f>
        <v>0</v>
      </c>
      <c r="W3242" s="22" t="str">
        <f>IFERROR(VLOOKUP(G3242,'字典-系统管理&amp;工段管理'!$A$2:$B$7,2,0),"0")</f>
        <v>0</v>
      </c>
      <c r="X3242" s="22" t="str">
        <f>IFERROR(VLOOKUP(H3242,'字典-系统管理&amp;工段管理'!$A$2:$B$7,2,0),"0")</f>
        <v>0</v>
      </c>
    </row>
    <row r="3243" spans="1:24" x14ac:dyDescent="0.15">
      <c r="A3243" s="19">
        <v>3241</v>
      </c>
      <c r="B3243" s="22" t="s">
        <v>24</v>
      </c>
      <c r="C3243" s="22" t="s">
        <v>94</v>
      </c>
      <c r="D3243" s="22" t="s">
        <v>234</v>
      </c>
      <c r="E3243" s="22" t="s">
        <v>28</v>
      </c>
      <c r="F3243" s="22"/>
      <c r="G3243" s="22"/>
      <c r="H3243" s="22"/>
      <c r="I3243" s="33" t="s">
        <v>2785</v>
      </c>
      <c r="J3243" s="22" t="s">
        <v>33</v>
      </c>
      <c r="K3243" s="38" t="s">
        <v>325</v>
      </c>
      <c r="L3243" s="20">
        <v>1133</v>
      </c>
      <c r="M3243" s="29" t="str">
        <f>O3243&amp;"-"&amp;P3243&amp;"-"&amp;Q3243&amp;"-"&amp;R3243&amp;"-"&amp;S3243&amp;"-"&amp;T3243</f>
        <v>SJ-V-05-000D-XV-1133</v>
      </c>
      <c r="N3243" s="33" t="s">
        <v>2785</v>
      </c>
      <c r="O3243" s="21" t="str">
        <f>IFERROR(VLOOKUP(B3243,'字典-基地管理'!A:B,2,FALSE),"未填")</f>
        <v>SJ</v>
      </c>
      <c r="P3243" s="21" t="str">
        <f>IFERROR(VLOOKUP(C3243,'字典-车间管理'!A:B,2,FALSE),"未填")</f>
        <v>V</v>
      </c>
      <c r="Q3243" s="21" t="str">
        <f>IFERROR(VLOOKUP(D3243,'字典-系统管理&amp;工段管理'!C:D,2,FALSE),"未填")</f>
        <v>05</v>
      </c>
      <c r="R3243" s="22" t="str">
        <f>_xlfn.TEXTJOIN("", TRUE, IF(U3243="0", U3243, ""), IF(V3243="0", V3243, ""), IF(W3243="0", W3243, ""), IF(X3243="0", X3243, ""), IF(U3243&lt;&gt;"0", U3243, ""), IF(V3243&lt;&gt;"0", V3243, ""), IF(W3243&lt;&gt;"0", W3243, ""), IF(X3243&lt;&gt;"0", X3243, ""))</f>
        <v>000D</v>
      </c>
      <c r="S3243" s="21" t="str">
        <f>IFERROR(VLOOKUP(K3243,'字典-设备&amp;仪表管理'!A:B,2,FALSE),"未填")</f>
        <v>XV</v>
      </c>
      <c r="T3243" s="26" t="str">
        <f>IF(L3243="","未填",TEXT(L3243,"0000"))</f>
        <v>1133</v>
      </c>
      <c r="U3243" s="22" t="str">
        <f>IFERROR(VLOOKUP(E3243,'字典-系统管理&amp;工段管理'!$A$2:$B$7,2,0),"0")</f>
        <v>D</v>
      </c>
      <c r="V3243" s="22" t="str">
        <f>IFERROR(VLOOKUP(F3243,'字典-系统管理&amp;工段管理'!$A$2:$B$7,2,0),"0")</f>
        <v>0</v>
      </c>
      <c r="W3243" s="22" t="str">
        <f>IFERROR(VLOOKUP(G3243,'字典-系统管理&amp;工段管理'!$A$2:$B$7,2,0),"0")</f>
        <v>0</v>
      </c>
      <c r="X3243" s="22" t="str">
        <f>IFERROR(VLOOKUP(H3243,'字典-系统管理&amp;工段管理'!$A$2:$B$7,2,0),"0")</f>
        <v>0</v>
      </c>
    </row>
    <row r="3244" spans="1:24" x14ac:dyDescent="0.15">
      <c r="A3244" s="19">
        <v>3242</v>
      </c>
      <c r="B3244" s="22" t="s">
        <v>24</v>
      </c>
      <c r="C3244" s="22" t="s">
        <v>94</v>
      </c>
      <c r="D3244" s="22" t="s">
        <v>234</v>
      </c>
      <c r="E3244" s="22" t="s">
        <v>28</v>
      </c>
      <c r="F3244" s="22"/>
      <c r="G3244" s="22"/>
      <c r="H3244" s="22"/>
      <c r="I3244" s="33" t="s">
        <v>2786</v>
      </c>
      <c r="J3244" s="22" t="s">
        <v>33</v>
      </c>
      <c r="K3244" s="38" t="s">
        <v>325</v>
      </c>
      <c r="L3244" s="20">
        <v>1134</v>
      </c>
      <c r="M3244" s="29" t="str">
        <f>O3244&amp;"-"&amp;P3244&amp;"-"&amp;Q3244&amp;"-"&amp;R3244&amp;"-"&amp;S3244&amp;"-"&amp;T3244</f>
        <v>SJ-V-05-000D-XV-1134</v>
      </c>
      <c r="N3244" s="33" t="s">
        <v>2786</v>
      </c>
      <c r="O3244" s="21" t="str">
        <f>IFERROR(VLOOKUP(B3244,'字典-基地管理'!A:B,2,FALSE),"未填")</f>
        <v>SJ</v>
      </c>
      <c r="P3244" s="21" t="str">
        <f>IFERROR(VLOOKUP(C3244,'字典-车间管理'!A:B,2,FALSE),"未填")</f>
        <v>V</v>
      </c>
      <c r="Q3244" s="21" t="str">
        <f>IFERROR(VLOOKUP(D3244,'字典-系统管理&amp;工段管理'!C:D,2,FALSE),"未填")</f>
        <v>05</v>
      </c>
      <c r="R3244" s="22" t="str">
        <f>_xlfn.TEXTJOIN("", TRUE, IF(U3244="0", U3244, ""), IF(V3244="0", V3244, ""), IF(W3244="0", W3244, ""), IF(X3244="0", X3244, ""), IF(U3244&lt;&gt;"0", U3244, ""), IF(V3244&lt;&gt;"0", V3244, ""), IF(W3244&lt;&gt;"0", W3244, ""), IF(X3244&lt;&gt;"0", X3244, ""))</f>
        <v>000D</v>
      </c>
      <c r="S3244" s="21" t="str">
        <f>IFERROR(VLOOKUP(K3244,'字典-设备&amp;仪表管理'!A:B,2,FALSE),"未填")</f>
        <v>XV</v>
      </c>
      <c r="T3244" s="26" t="str">
        <f>IF(L3244="","未填",TEXT(L3244,"0000"))</f>
        <v>1134</v>
      </c>
      <c r="U3244" s="22" t="str">
        <f>IFERROR(VLOOKUP(E3244,'字典-系统管理&amp;工段管理'!$A$2:$B$7,2,0),"0")</f>
        <v>D</v>
      </c>
      <c r="V3244" s="22" t="str">
        <f>IFERROR(VLOOKUP(F3244,'字典-系统管理&amp;工段管理'!$A$2:$B$7,2,0),"0")</f>
        <v>0</v>
      </c>
      <c r="W3244" s="22" t="str">
        <f>IFERROR(VLOOKUP(G3244,'字典-系统管理&amp;工段管理'!$A$2:$B$7,2,0),"0")</f>
        <v>0</v>
      </c>
      <c r="X3244" s="22" t="str">
        <f>IFERROR(VLOOKUP(H3244,'字典-系统管理&amp;工段管理'!$A$2:$B$7,2,0),"0")</f>
        <v>0</v>
      </c>
    </row>
    <row r="3245" spans="1:24" x14ac:dyDescent="0.15">
      <c r="A3245" s="19">
        <v>3243</v>
      </c>
      <c r="B3245" s="22" t="s">
        <v>24</v>
      </c>
      <c r="C3245" s="22" t="s">
        <v>94</v>
      </c>
      <c r="D3245" s="22" t="s">
        <v>234</v>
      </c>
      <c r="E3245" s="22" t="s">
        <v>28</v>
      </c>
      <c r="F3245" s="22"/>
      <c r="G3245" s="22"/>
      <c r="H3245" s="22"/>
      <c r="I3245" s="33" t="s">
        <v>2787</v>
      </c>
      <c r="J3245" s="22" t="s">
        <v>33</v>
      </c>
      <c r="K3245" s="38" t="s">
        <v>325</v>
      </c>
      <c r="L3245" s="20">
        <v>1135</v>
      </c>
      <c r="M3245" s="29" t="str">
        <f>O3245&amp;"-"&amp;P3245&amp;"-"&amp;Q3245&amp;"-"&amp;R3245&amp;"-"&amp;S3245&amp;"-"&amp;T3245</f>
        <v>SJ-V-05-000D-XV-1135</v>
      </c>
      <c r="N3245" s="33" t="s">
        <v>2787</v>
      </c>
      <c r="O3245" s="21" t="str">
        <f>IFERROR(VLOOKUP(B3245,'字典-基地管理'!A:B,2,FALSE),"未填")</f>
        <v>SJ</v>
      </c>
      <c r="P3245" s="21" t="str">
        <f>IFERROR(VLOOKUP(C3245,'字典-车间管理'!A:B,2,FALSE),"未填")</f>
        <v>V</v>
      </c>
      <c r="Q3245" s="21" t="str">
        <f>IFERROR(VLOOKUP(D3245,'字典-系统管理&amp;工段管理'!C:D,2,FALSE),"未填")</f>
        <v>05</v>
      </c>
      <c r="R3245" s="22" t="str">
        <f>_xlfn.TEXTJOIN("", TRUE, IF(U3245="0", U3245, ""), IF(V3245="0", V3245, ""), IF(W3245="0", W3245, ""), IF(X3245="0", X3245, ""), IF(U3245&lt;&gt;"0", U3245, ""), IF(V3245&lt;&gt;"0", V3245, ""), IF(W3245&lt;&gt;"0", W3245, ""), IF(X3245&lt;&gt;"0", X3245, ""))</f>
        <v>000D</v>
      </c>
      <c r="S3245" s="21" t="str">
        <f>IFERROR(VLOOKUP(K3245,'字典-设备&amp;仪表管理'!A:B,2,FALSE),"未填")</f>
        <v>XV</v>
      </c>
      <c r="T3245" s="26" t="str">
        <f>IF(L3245="","未填",TEXT(L3245,"0000"))</f>
        <v>1135</v>
      </c>
      <c r="U3245" s="22" t="str">
        <f>IFERROR(VLOOKUP(E3245,'字典-系统管理&amp;工段管理'!$A$2:$B$7,2,0),"0")</f>
        <v>D</v>
      </c>
      <c r="V3245" s="22" t="str">
        <f>IFERROR(VLOOKUP(F3245,'字典-系统管理&amp;工段管理'!$A$2:$B$7,2,0),"0")</f>
        <v>0</v>
      </c>
      <c r="W3245" s="22" t="str">
        <f>IFERROR(VLOOKUP(G3245,'字典-系统管理&amp;工段管理'!$A$2:$B$7,2,0),"0")</f>
        <v>0</v>
      </c>
      <c r="X3245" s="22" t="str">
        <f>IFERROR(VLOOKUP(H3245,'字典-系统管理&amp;工段管理'!$A$2:$B$7,2,0),"0")</f>
        <v>0</v>
      </c>
    </row>
    <row r="3246" spans="1:24" x14ac:dyDescent="0.15">
      <c r="A3246" s="19">
        <v>3244</v>
      </c>
      <c r="B3246" s="22" t="s">
        <v>24</v>
      </c>
      <c r="C3246" s="22" t="s">
        <v>94</v>
      </c>
      <c r="D3246" s="22" t="s">
        <v>234</v>
      </c>
      <c r="E3246" s="22" t="s">
        <v>28</v>
      </c>
      <c r="F3246" s="22"/>
      <c r="G3246" s="22"/>
      <c r="H3246" s="22"/>
      <c r="I3246" s="33" t="s">
        <v>2788</v>
      </c>
      <c r="J3246" s="22" t="s">
        <v>33</v>
      </c>
      <c r="K3246" s="38" t="s">
        <v>325</v>
      </c>
      <c r="L3246" s="20">
        <v>1136</v>
      </c>
      <c r="M3246" s="29" t="str">
        <f>O3246&amp;"-"&amp;P3246&amp;"-"&amp;Q3246&amp;"-"&amp;R3246&amp;"-"&amp;S3246&amp;"-"&amp;T3246</f>
        <v>SJ-V-05-000D-XV-1136</v>
      </c>
      <c r="N3246" s="33" t="s">
        <v>2788</v>
      </c>
      <c r="O3246" s="21" t="str">
        <f>IFERROR(VLOOKUP(B3246,'字典-基地管理'!A:B,2,FALSE),"未填")</f>
        <v>SJ</v>
      </c>
      <c r="P3246" s="21" t="str">
        <f>IFERROR(VLOOKUP(C3246,'字典-车间管理'!A:B,2,FALSE),"未填")</f>
        <v>V</v>
      </c>
      <c r="Q3246" s="21" t="str">
        <f>IFERROR(VLOOKUP(D3246,'字典-系统管理&amp;工段管理'!C:D,2,FALSE),"未填")</f>
        <v>05</v>
      </c>
      <c r="R3246" s="22" t="str">
        <f>_xlfn.TEXTJOIN("", TRUE, IF(U3246="0", U3246, ""), IF(V3246="0", V3246, ""), IF(W3246="0", W3246, ""), IF(X3246="0", X3246, ""), IF(U3246&lt;&gt;"0", U3246, ""), IF(V3246&lt;&gt;"0", V3246, ""), IF(W3246&lt;&gt;"0", W3246, ""), IF(X3246&lt;&gt;"0", X3246, ""))</f>
        <v>000D</v>
      </c>
      <c r="S3246" s="21" t="str">
        <f>IFERROR(VLOOKUP(K3246,'字典-设备&amp;仪表管理'!A:B,2,FALSE),"未填")</f>
        <v>XV</v>
      </c>
      <c r="T3246" s="26" t="str">
        <f>IF(L3246="","未填",TEXT(L3246,"0000"))</f>
        <v>1136</v>
      </c>
      <c r="U3246" s="22" t="str">
        <f>IFERROR(VLOOKUP(E3246,'字典-系统管理&amp;工段管理'!$A$2:$B$7,2,0),"0")</f>
        <v>D</v>
      </c>
      <c r="V3246" s="22" t="str">
        <f>IFERROR(VLOOKUP(F3246,'字典-系统管理&amp;工段管理'!$A$2:$B$7,2,0),"0")</f>
        <v>0</v>
      </c>
      <c r="W3246" s="22" t="str">
        <f>IFERROR(VLOOKUP(G3246,'字典-系统管理&amp;工段管理'!$A$2:$B$7,2,0),"0")</f>
        <v>0</v>
      </c>
      <c r="X3246" s="22" t="str">
        <f>IFERROR(VLOOKUP(H3246,'字典-系统管理&amp;工段管理'!$A$2:$B$7,2,0),"0")</f>
        <v>0</v>
      </c>
    </row>
    <row r="3247" spans="1:24" x14ac:dyDescent="0.15">
      <c r="A3247" s="19">
        <v>3245</v>
      </c>
      <c r="B3247" s="22" t="s">
        <v>24</v>
      </c>
      <c r="C3247" s="22" t="s">
        <v>94</v>
      </c>
      <c r="D3247" s="22" t="s">
        <v>234</v>
      </c>
      <c r="E3247" s="22" t="s">
        <v>28</v>
      </c>
      <c r="F3247" s="22"/>
      <c r="G3247" s="22"/>
      <c r="H3247" s="22"/>
      <c r="I3247" s="33" t="s">
        <v>2789</v>
      </c>
      <c r="J3247" s="22" t="s">
        <v>33</v>
      </c>
      <c r="K3247" s="38" t="s">
        <v>325</v>
      </c>
      <c r="L3247" s="20">
        <v>1137</v>
      </c>
      <c r="M3247" s="29" t="str">
        <f>O3247&amp;"-"&amp;P3247&amp;"-"&amp;Q3247&amp;"-"&amp;R3247&amp;"-"&amp;S3247&amp;"-"&amp;T3247</f>
        <v>SJ-V-05-000D-XV-1137</v>
      </c>
      <c r="N3247" s="33" t="s">
        <v>2789</v>
      </c>
      <c r="O3247" s="21" t="str">
        <f>IFERROR(VLOOKUP(B3247,'字典-基地管理'!A:B,2,FALSE),"未填")</f>
        <v>SJ</v>
      </c>
      <c r="P3247" s="21" t="str">
        <f>IFERROR(VLOOKUP(C3247,'字典-车间管理'!A:B,2,FALSE),"未填")</f>
        <v>V</v>
      </c>
      <c r="Q3247" s="21" t="str">
        <f>IFERROR(VLOOKUP(D3247,'字典-系统管理&amp;工段管理'!C:D,2,FALSE),"未填")</f>
        <v>05</v>
      </c>
      <c r="R3247" s="22" t="str">
        <f>_xlfn.TEXTJOIN("", TRUE, IF(U3247="0", U3247, ""), IF(V3247="0", V3247, ""), IF(W3247="0", W3247, ""), IF(X3247="0", X3247, ""), IF(U3247&lt;&gt;"0", U3247, ""), IF(V3247&lt;&gt;"0", V3247, ""), IF(W3247&lt;&gt;"0", W3247, ""), IF(X3247&lt;&gt;"0", X3247, ""))</f>
        <v>000D</v>
      </c>
      <c r="S3247" s="21" t="str">
        <f>IFERROR(VLOOKUP(K3247,'字典-设备&amp;仪表管理'!A:B,2,FALSE),"未填")</f>
        <v>XV</v>
      </c>
      <c r="T3247" s="26" t="str">
        <f>IF(L3247="","未填",TEXT(L3247,"0000"))</f>
        <v>1137</v>
      </c>
      <c r="U3247" s="22" t="str">
        <f>IFERROR(VLOOKUP(E3247,'字典-系统管理&amp;工段管理'!$A$2:$B$7,2,0),"0")</f>
        <v>D</v>
      </c>
      <c r="V3247" s="22" t="str">
        <f>IFERROR(VLOOKUP(F3247,'字典-系统管理&amp;工段管理'!$A$2:$B$7,2,0),"0")</f>
        <v>0</v>
      </c>
      <c r="W3247" s="22" t="str">
        <f>IFERROR(VLOOKUP(G3247,'字典-系统管理&amp;工段管理'!$A$2:$B$7,2,0),"0")</f>
        <v>0</v>
      </c>
      <c r="X3247" s="22" t="str">
        <f>IFERROR(VLOOKUP(H3247,'字典-系统管理&amp;工段管理'!$A$2:$B$7,2,0),"0")</f>
        <v>0</v>
      </c>
    </row>
    <row r="3248" spans="1:24" x14ac:dyDescent="0.15">
      <c r="A3248" s="19">
        <v>3246</v>
      </c>
      <c r="B3248" s="22" t="s">
        <v>24</v>
      </c>
      <c r="C3248" s="22" t="s">
        <v>94</v>
      </c>
      <c r="D3248" s="22" t="s">
        <v>234</v>
      </c>
      <c r="E3248" s="22" t="s">
        <v>28</v>
      </c>
      <c r="F3248" s="22"/>
      <c r="G3248" s="22"/>
      <c r="H3248" s="22"/>
      <c r="I3248" s="33" t="s">
        <v>2790</v>
      </c>
      <c r="J3248" s="22" t="s">
        <v>33</v>
      </c>
      <c r="K3248" s="38" t="s">
        <v>325</v>
      </c>
      <c r="L3248" s="20">
        <v>1138</v>
      </c>
      <c r="M3248" s="29" t="str">
        <f>O3248&amp;"-"&amp;P3248&amp;"-"&amp;Q3248&amp;"-"&amp;R3248&amp;"-"&amp;S3248&amp;"-"&amp;T3248</f>
        <v>SJ-V-05-000D-XV-1138</v>
      </c>
      <c r="N3248" s="33" t="s">
        <v>2790</v>
      </c>
      <c r="O3248" s="21" t="str">
        <f>IFERROR(VLOOKUP(B3248,'字典-基地管理'!A:B,2,FALSE),"未填")</f>
        <v>SJ</v>
      </c>
      <c r="P3248" s="21" t="str">
        <f>IFERROR(VLOOKUP(C3248,'字典-车间管理'!A:B,2,FALSE),"未填")</f>
        <v>V</v>
      </c>
      <c r="Q3248" s="21" t="str">
        <f>IFERROR(VLOOKUP(D3248,'字典-系统管理&amp;工段管理'!C:D,2,FALSE),"未填")</f>
        <v>05</v>
      </c>
      <c r="R3248" s="22" t="str">
        <f>_xlfn.TEXTJOIN("", TRUE, IF(U3248="0", U3248, ""), IF(V3248="0", V3248, ""), IF(W3248="0", W3248, ""), IF(X3248="0", X3248, ""), IF(U3248&lt;&gt;"0", U3248, ""), IF(V3248&lt;&gt;"0", V3248, ""), IF(W3248&lt;&gt;"0", W3248, ""), IF(X3248&lt;&gt;"0", X3248, ""))</f>
        <v>000D</v>
      </c>
      <c r="S3248" s="21" t="str">
        <f>IFERROR(VLOOKUP(K3248,'字典-设备&amp;仪表管理'!A:B,2,FALSE),"未填")</f>
        <v>XV</v>
      </c>
      <c r="T3248" s="26" t="str">
        <f>IF(L3248="","未填",TEXT(L3248,"0000"))</f>
        <v>1138</v>
      </c>
      <c r="U3248" s="22" t="str">
        <f>IFERROR(VLOOKUP(E3248,'字典-系统管理&amp;工段管理'!$A$2:$B$7,2,0),"0")</f>
        <v>D</v>
      </c>
      <c r="V3248" s="22" t="str">
        <f>IFERROR(VLOOKUP(F3248,'字典-系统管理&amp;工段管理'!$A$2:$B$7,2,0),"0")</f>
        <v>0</v>
      </c>
      <c r="W3248" s="22" t="str">
        <f>IFERROR(VLOOKUP(G3248,'字典-系统管理&amp;工段管理'!$A$2:$B$7,2,0),"0")</f>
        <v>0</v>
      </c>
      <c r="X3248" s="22" t="str">
        <f>IFERROR(VLOOKUP(H3248,'字典-系统管理&amp;工段管理'!$A$2:$B$7,2,0),"0")</f>
        <v>0</v>
      </c>
    </row>
    <row r="3249" spans="1:24" x14ac:dyDescent="0.15">
      <c r="A3249" s="19">
        <v>3247</v>
      </c>
      <c r="B3249" s="22" t="s">
        <v>24</v>
      </c>
      <c r="C3249" s="22" t="s">
        <v>94</v>
      </c>
      <c r="D3249" s="22" t="s">
        <v>234</v>
      </c>
      <c r="E3249" s="22" t="s">
        <v>28</v>
      </c>
      <c r="F3249" s="22"/>
      <c r="G3249" s="22"/>
      <c r="H3249" s="22"/>
      <c r="I3249" s="33" t="s">
        <v>2792</v>
      </c>
      <c r="J3249" s="22" t="s">
        <v>33</v>
      </c>
      <c r="K3249" s="38" t="s">
        <v>325</v>
      </c>
      <c r="L3249" s="20">
        <v>1139</v>
      </c>
      <c r="M3249" s="29" t="str">
        <f>O3249&amp;"-"&amp;P3249&amp;"-"&amp;Q3249&amp;"-"&amp;R3249&amp;"-"&amp;S3249&amp;"-"&amp;T3249</f>
        <v>SJ-V-05-000D-XV-1139</v>
      </c>
      <c r="N3249" s="33" t="s">
        <v>2792</v>
      </c>
      <c r="O3249" s="21" t="str">
        <f>IFERROR(VLOOKUP(B3249,'字典-基地管理'!A:B,2,FALSE),"未填")</f>
        <v>SJ</v>
      </c>
      <c r="P3249" s="21" t="str">
        <f>IFERROR(VLOOKUP(C3249,'字典-车间管理'!A:B,2,FALSE),"未填")</f>
        <v>V</v>
      </c>
      <c r="Q3249" s="21" t="str">
        <f>IFERROR(VLOOKUP(D3249,'字典-系统管理&amp;工段管理'!C:D,2,FALSE),"未填")</f>
        <v>05</v>
      </c>
      <c r="R3249" s="22" t="str">
        <f>_xlfn.TEXTJOIN("", TRUE, IF(U3249="0", U3249, ""), IF(V3249="0", V3249, ""), IF(W3249="0", W3249, ""), IF(X3249="0", X3249, ""), IF(U3249&lt;&gt;"0", U3249, ""), IF(V3249&lt;&gt;"0", V3249, ""), IF(W3249&lt;&gt;"0", W3249, ""), IF(X3249&lt;&gt;"0", X3249, ""))</f>
        <v>000D</v>
      </c>
      <c r="S3249" s="21" t="str">
        <f>IFERROR(VLOOKUP(K3249,'字典-设备&amp;仪表管理'!A:B,2,FALSE),"未填")</f>
        <v>XV</v>
      </c>
      <c r="T3249" s="26" t="str">
        <f>IF(L3249="","未填",TEXT(L3249,"0000"))</f>
        <v>1139</v>
      </c>
      <c r="U3249" s="22" t="str">
        <f>IFERROR(VLOOKUP(E3249,'字典-系统管理&amp;工段管理'!$A$2:$B$7,2,0),"0")</f>
        <v>D</v>
      </c>
      <c r="V3249" s="22" t="str">
        <f>IFERROR(VLOOKUP(F3249,'字典-系统管理&amp;工段管理'!$A$2:$B$7,2,0),"0")</f>
        <v>0</v>
      </c>
      <c r="W3249" s="22" t="str">
        <f>IFERROR(VLOOKUP(G3249,'字典-系统管理&amp;工段管理'!$A$2:$B$7,2,0),"0")</f>
        <v>0</v>
      </c>
      <c r="X3249" s="22" t="str">
        <f>IFERROR(VLOOKUP(H3249,'字典-系统管理&amp;工段管理'!$A$2:$B$7,2,0),"0")</f>
        <v>0</v>
      </c>
    </row>
    <row r="3250" spans="1:24" x14ac:dyDescent="0.15">
      <c r="A3250" s="19">
        <v>3248</v>
      </c>
      <c r="B3250" s="22" t="s">
        <v>24</v>
      </c>
      <c r="C3250" s="22" t="s">
        <v>94</v>
      </c>
      <c r="D3250" s="22" t="s">
        <v>234</v>
      </c>
      <c r="E3250" s="22" t="s">
        <v>28</v>
      </c>
      <c r="F3250" s="22"/>
      <c r="G3250" s="22"/>
      <c r="H3250" s="22"/>
      <c r="I3250" s="33" t="s">
        <v>2793</v>
      </c>
      <c r="J3250" s="22" t="s">
        <v>33</v>
      </c>
      <c r="K3250" s="38" t="s">
        <v>325</v>
      </c>
      <c r="L3250" s="20">
        <v>1140</v>
      </c>
      <c r="M3250" s="29" t="str">
        <f>O3250&amp;"-"&amp;P3250&amp;"-"&amp;Q3250&amp;"-"&amp;R3250&amp;"-"&amp;S3250&amp;"-"&amp;T3250</f>
        <v>SJ-V-05-000D-XV-1140</v>
      </c>
      <c r="N3250" s="33" t="s">
        <v>2793</v>
      </c>
      <c r="O3250" s="21" t="str">
        <f>IFERROR(VLOOKUP(B3250,'字典-基地管理'!A:B,2,FALSE),"未填")</f>
        <v>SJ</v>
      </c>
      <c r="P3250" s="21" t="str">
        <f>IFERROR(VLOOKUP(C3250,'字典-车间管理'!A:B,2,FALSE),"未填")</f>
        <v>V</v>
      </c>
      <c r="Q3250" s="21" t="str">
        <f>IFERROR(VLOOKUP(D3250,'字典-系统管理&amp;工段管理'!C:D,2,FALSE),"未填")</f>
        <v>05</v>
      </c>
      <c r="R3250" s="22" t="str">
        <f>_xlfn.TEXTJOIN("", TRUE, IF(U3250="0", U3250, ""), IF(V3250="0", V3250, ""), IF(W3250="0", W3250, ""), IF(X3250="0", X3250, ""), IF(U3250&lt;&gt;"0", U3250, ""), IF(V3250&lt;&gt;"0", V3250, ""), IF(W3250&lt;&gt;"0", W3250, ""), IF(X3250&lt;&gt;"0", X3250, ""))</f>
        <v>000D</v>
      </c>
      <c r="S3250" s="21" t="str">
        <f>IFERROR(VLOOKUP(K3250,'字典-设备&amp;仪表管理'!A:B,2,FALSE),"未填")</f>
        <v>XV</v>
      </c>
      <c r="T3250" s="26" t="str">
        <f>IF(L3250="","未填",TEXT(L3250,"0000"))</f>
        <v>1140</v>
      </c>
      <c r="U3250" s="22" t="str">
        <f>IFERROR(VLOOKUP(E3250,'字典-系统管理&amp;工段管理'!$A$2:$B$7,2,0),"0")</f>
        <v>D</v>
      </c>
      <c r="V3250" s="22" t="str">
        <f>IFERROR(VLOOKUP(F3250,'字典-系统管理&amp;工段管理'!$A$2:$B$7,2,0),"0")</f>
        <v>0</v>
      </c>
      <c r="W3250" s="22" t="str">
        <f>IFERROR(VLOOKUP(G3250,'字典-系统管理&amp;工段管理'!$A$2:$B$7,2,0),"0")</f>
        <v>0</v>
      </c>
      <c r="X3250" s="22" t="str">
        <f>IFERROR(VLOOKUP(H3250,'字典-系统管理&amp;工段管理'!$A$2:$B$7,2,0),"0")</f>
        <v>0</v>
      </c>
    </row>
    <row r="3251" spans="1:24" x14ac:dyDescent="0.15">
      <c r="A3251" s="19">
        <v>3249</v>
      </c>
      <c r="B3251" s="22" t="s">
        <v>24</v>
      </c>
      <c r="C3251" s="22" t="s">
        <v>94</v>
      </c>
      <c r="D3251" s="22" t="s">
        <v>234</v>
      </c>
      <c r="E3251" s="22" t="s">
        <v>28</v>
      </c>
      <c r="F3251" s="22"/>
      <c r="G3251" s="22"/>
      <c r="H3251" s="22"/>
      <c r="I3251" s="33" t="s">
        <v>2794</v>
      </c>
      <c r="J3251" s="22" t="s">
        <v>33</v>
      </c>
      <c r="K3251" s="38" t="s">
        <v>325</v>
      </c>
      <c r="L3251" s="20">
        <v>1141</v>
      </c>
      <c r="M3251" s="29" t="str">
        <f>O3251&amp;"-"&amp;P3251&amp;"-"&amp;Q3251&amp;"-"&amp;R3251&amp;"-"&amp;S3251&amp;"-"&amp;T3251</f>
        <v>SJ-V-05-000D-XV-1141</v>
      </c>
      <c r="N3251" s="33" t="s">
        <v>2794</v>
      </c>
      <c r="O3251" s="21" t="str">
        <f>IFERROR(VLOOKUP(B3251,'字典-基地管理'!A:B,2,FALSE),"未填")</f>
        <v>SJ</v>
      </c>
      <c r="P3251" s="21" t="str">
        <f>IFERROR(VLOOKUP(C3251,'字典-车间管理'!A:B,2,FALSE),"未填")</f>
        <v>V</v>
      </c>
      <c r="Q3251" s="21" t="str">
        <f>IFERROR(VLOOKUP(D3251,'字典-系统管理&amp;工段管理'!C:D,2,FALSE),"未填")</f>
        <v>05</v>
      </c>
      <c r="R3251" s="22" t="str">
        <f>_xlfn.TEXTJOIN("", TRUE, IF(U3251="0", U3251, ""), IF(V3251="0", V3251, ""), IF(W3251="0", W3251, ""), IF(X3251="0", X3251, ""), IF(U3251&lt;&gt;"0", U3251, ""), IF(V3251&lt;&gt;"0", V3251, ""), IF(W3251&lt;&gt;"0", W3251, ""), IF(X3251&lt;&gt;"0", X3251, ""))</f>
        <v>000D</v>
      </c>
      <c r="S3251" s="21" t="str">
        <f>IFERROR(VLOOKUP(K3251,'字典-设备&amp;仪表管理'!A:B,2,FALSE),"未填")</f>
        <v>XV</v>
      </c>
      <c r="T3251" s="26" t="str">
        <f>IF(L3251="","未填",TEXT(L3251,"0000"))</f>
        <v>1141</v>
      </c>
      <c r="U3251" s="22" t="str">
        <f>IFERROR(VLOOKUP(E3251,'字典-系统管理&amp;工段管理'!$A$2:$B$7,2,0),"0")</f>
        <v>D</v>
      </c>
      <c r="V3251" s="22" t="str">
        <f>IFERROR(VLOOKUP(F3251,'字典-系统管理&amp;工段管理'!$A$2:$B$7,2,0),"0")</f>
        <v>0</v>
      </c>
      <c r="W3251" s="22" t="str">
        <f>IFERROR(VLOOKUP(G3251,'字典-系统管理&amp;工段管理'!$A$2:$B$7,2,0),"0")</f>
        <v>0</v>
      </c>
      <c r="X3251" s="22" t="str">
        <f>IFERROR(VLOOKUP(H3251,'字典-系统管理&amp;工段管理'!$A$2:$B$7,2,0),"0")</f>
        <v>0</v>
      </c>
    </row>
    <row r="3252" spans="1:24" x14ac:dyDescent="0.15">
      <c r="A3252" s="19">
        <v>3250</v>
      </c>
      <c r="B3252" s="22" t="s">
        <v>24</v>
      </c>
      <c r="C3252" s="22" t="s">
        <v>94</v>
      </c>
      <c r="D3252" s="22" t="s">
        <v>234</v>
      </c>
      <c r="E3252" s="22" t="s">
        <v>28</v>
      </c>
      <c r="F3252" s="22"/>
      <c r="G3252" s="22"/>
      <c r="H3252" s="22"/>
      <c r="I3252" s="33" t="s">
        <v>2795</v>
      </c>
      <c r="J3252" s="22" t="s">
        <v>33</v>
      </c>
      <c r="K3252" s="38" t="s">
        <v>325</v>
      </c>
      <c r="L3252" s="20">
        <v>1142</v>
      </c>
      <c r="M3252" s="29" t="str">
        <f>O3252&amp;"-"&amp;P3252&amp;"-"&amp;Q3252&amp;"-"&amp;R3252&amp;"-"&amp;S3252&amp;"-"&amp;T3252</f>
        <v>SJ-V-05-000D-XV-1142</v>
      </c>
      <c r="N3252" s="33" t="s">
        <v>2795</v>
      </c>
      <c r="O3252" s="21" t="str">
        <f>IFERROR(VLOOKUP(B3252,'字典-基地管理'!A:B,2,FALSE),"未填")</f>
        <v>SJ</v>
      </c>
      <c r="P3252" s="21" t="str">
        <f>IFERROR(VLOOKUP(C3252,'字典-车间管理'!A:B,2,FALSE),"未填")</f>
        <v>V</v>
      </c>
      <c r="Q3252" s="21" t="str">
        <f>IFERROR(VLOOKUP(D3252,'字典-系统管理&amp;工段管理'!C:D,2,FALSE),"未填")</f>
        <v>05</v>
      </c>
      <c r="R3252" s="22" t="str">
        <f>_xlfn.TEXTJOIN("", TRUE, IF(U3252="0", U3252, ""), IF(V3252="0", V3252, ""), IF(W3252="0", W3252, ""), IF(X3252="0", X3252, ""), IF(U3252&lt;&gt;"0", U3252, ""), IF(V3252&lt;&gt;"0", V3252, ""), IF(W3252&lt;&gt;"0", W3252, ""), IF(X3252&lt;&gt;"0", X3252, ""))</f>
        <v>000D</v>
      </c>
      <c r="S3252" s="21" t="str">
        <f>IFERROR(VLOOKUP(K3252,'字典-设备&amp;仪表管理'!A:B,2,FALSE),"未填")</f>
        <v>XV</v>
      </c>
      <c r="T3252" s="26" t="str">
        <f>IF(L3252="","未填",TEXT(L3252,"0000"))</f>
        <v>1142</v>
      </c>
      <c r="U3252" s="22" t="str">
        <f>IFERROR(VLOOKUP(E3252,'字典-系统管理&amp;工段管理'!$A$2:$B$7,2,0),"0")</f>
        <v>D</v>
      </c>
      <c r="V3252" s="22" t="str">
        <f>IFERROR(VLOOKUP(F3252,'字典-系统管理&amp;工段管理'!$A$2:$B$7,2,0),"0")</f>
        <v>0</v>
      </c>
      <c r="W3252" s="22" t="str">
        <f>IFERROR(VLOOKUP(G3252,'字典-系统管理&amp;工段管理'!$A$2:$B$7,2,0),"0")</f>
        <v>0</v>
      </c>
      <c r="X3252" s="22" t="str">
        <f>IFERROR(VLOOKUP(H3252,'字典-系统管理&amp;工段管理'!$A$2:$B$7,2,0),"0")</f>
        <v>0</v>
      </c>
    </row>
    <row r="3253" spans="1:24" x14ac:dyDescent="0.15">
      <c r="A3253" s="19">
        <v>3251</v>
      </c>
      <c r="B3253" s="22" t="s">
        <v>24</v>
      </c>
      <c r="C3253" s="22" t="s">
        <v>94</v>
      </c>
      <c r="D3253" s="22" t="s">
        <v>234</v>
      </c>
      <c r="E3253" s="22" t="s">
        <v>28</v>
      </c>
      <c r="F3253" s="22"/>
      <c r="G3253" s="22"/>
      <c r="H3253" s="22"/>
      <c r="I3253" s="33" t="s">
        <v>2796</v>
      </c>
      <c r="J3253" s="22" t="s">
        <v>33</v>
      </c>
      <c r="K3253" s="38" t="s">
        <v>325</v>
      </c>
      <c r="L3253" s="20">
        <v>1143</v>
      </c>
      <c r="M3253" s="29" t="str">
        <f>O3253&amp;"-"&amp;P3253&amp;"-"&amp;Q3253&amp;"-"&amp;R3253&amp;"-"&amp;S3253&amp;"-"&amp;T3253</f>
        <v>SJ-V-05-000D-XV-1143</v>
      </c>
      <c r="N3253" s="33" t="s">
        <v>2796</v>
      </c>
      <c r="O3253" s="21" t="str">
        <f>IFERROR(VLOOKUP(B3253,'字典-基地管理'!A:B,2,FALSE),"未填")</f>
        <v>SJ</v>
      </c>
      <c r="P3253" s="21" t="str">
        <f>IFERROR(VLOOKUP(C3253,'字典-车间管理'!A:B,2,FALSE),"未填")</f>
        <v>V</v>
      </c>
      <c r="Q3253" s="21" t="str">
        <f>IFERROR(VLOOKUP(D3253,'字典-系统管理&amp;工段管理'!C:D,2,FALSE),"未填")</f>
        <v>05</v>
      </c>
      <c r="R3253" s="22" t="str">
        <f>_xlfn.TEXTJOIN("", TRUE, IF(U3253="0", U3253, ""), IF(V3253="0", V3253, ""), IF(W3253="0", W3253, ""), IF(X3253="0", X3253, ""), IF(U3253&lt;&gt;"0", U3253, ""), IF(V3253&lt;&gt;"0", V3253, ""), IF(W3253&lt;&gt;"0", W3253, ""), IF(X3253&lt;&gt;"0", X3253, ""))</f>
        <v>000D</v>
      </c>
      <c r="S3253" s="21" t="str">
        <f>IFERROR(VLOOKUP(K3253,'字典-设备&amp;仪表管理'!A:B,2,FALSE),"未填")</f>
        <v>XV</v>
      </c>
      <c r="T3253" s="26" t="str">
        <f>IF(L3253="","未填",TEXT(L3253,"0000"))</f>
        <v>1143</v>
      </c>
      <c r="U3253" s="22" t="str">
        <f>IFERROR(VLOOKUP(E3253,'字典-系统管理&amp;工段管理'!$A$2:$B$7,2,0),"0")</f>
        <v>D</v>
      </c>
      <c r="V3253" s="22" t="str">
        <f>IFERROR(VLOOKUP(F3253,'字典-系统管理&amp;工段管理'!$A$2:$B$7,2,0),"0")</f>
        <v>0</v>
      </c>
      <c r="W3253" s="22" t="str">
        <f>IFERROR(VLOOKUP(G3253,'字典-系统管理&amp;工段管理'!$A$2:$B$7,2,0),"0")</f>
        <v>0</v>
      </c>
      <c r="X3253" s="22" t="str">
        <f>IFERROR(VLOOKUP(H3253,'字典-系统管理&amp;工段管理'!$A$2:$B$7,2,0),"0")</f>
        <v>0</v>
      </c>
    </row>
    <row r="3254" spans="1:24" x14ac:dyDescent="0.15">
      <c r="A3254" s="19">
        <v>3252</v>
      </c>
      <c r="B3254" s="22" t="s">
        <v>24</v>
      </c>
      <c r="C3254" s="22" t="s">
        <v>94</v>
      </c>
      <c r="D3254" s="22" t="s">
        <v>234</v>
      </c>
      <c r="E3254" s="22" t="s">
        <v>28</v>
      </c>
      <c r="F3254" s="22"/>
      <c r="G3254" s="22"/>
      <c r="H3254" s="22"/>
      <c r="I3254" s="33" t="s">
        <v>2797</v>
      </c>
      <c r="J3254" s="22" t="s">
        <v>33</v>
      </c>
      <c r="K3254" s="38" t="s">
        <v>325</v>
      </c>
      <c r="L3254" s="20">
        <v>1144</v>
      </c>
      <c r="M3254" s="29" t="str">
        <f>O3254&amp;"-"&amp;P3254&amp;"-"&amp;Q3254&amp;"-"&amp;R3254&amp;"-"&amp;S3254&amp;"-"&amp;T3254</f>
        <v>SJ-V-05-000D-XV-1144</v>
      </c>
      <c r="N3254" s="33" t="s">
        <v>2797</v>
      </c>
      <c r="O3254" s="21" t="str">
        <f>IFERROR(VLOOKUP(B3254,'字典-基地管理'!A:B,2,FALSE),"未填")</f>
        <v>SJ</v>
      </c>
      <c r="P3254" s="21" t="str">
        <f>IFERROR(VLOOKUP(C3254,'字典-车间管理'!A:B,2,FALSE),"未填")</f>
        <v>V</v>
      </c>
      <c r="Q3254" s="21" t="str">
        <f>IFERROR(VLOOKUP(D3254,'字典-系统管理&amp;工段管理'!C:D,2,FALSE),"未填")</f>
        <v>05</v>
      </c>
      <c r="R3254" s="22" t="str">
        <f>_xlfn.TEXTJOIN("", TRUE, IF(U3254="0", U3254, ""), IF(V3254="0", V3254, ""), IF(W3254="0", W3254, ""), IF(X3254="0", X3254, ""), IF(U3254&lt;&gt;"0", U3254, ""), IF(V3254&lt;&gt;"0", V3254, ""), IF(W3254&lt;&gt;"0", W3254, ""), IF(X3254&lt;&gt;"0", X3254, ""))</f>
        <v>000D</v>
      </c>
      <c r="S3254" s="21" t="str">
        <f>IFERROR(VLOOKUP(K3254,'字典-设备&amp;仪表管理'!A:B,2,FALSE),"未填")</f>
        <v>XV</v>
      </c>
      <c r="T3254" s="26" t="str">
        <f>IF(L3254="","未填",TEXT(L3254,"0000"))</f>
        <v>1144</v>
      </c>
      <c r="U3254" s="22" t="str">
        <f>IFERROR(VLOOKUP(E3254,'字典-系统管理&amp;工段管理'!$A$2:$B$7,2,0),"0")</f>
        <v>D</v>
      </c>
      <c r="V3254" s="22" t="str">
        <f>IFERROR(VLOOKUP(F3254,'字典-系统管理&amp;工段管理'!$A$2:$B$7,2,0),"0")</f>
        <v>0</v>
      </c>
      <c r="W3254" s="22" t="str">
        <f>IFERROR(VLOOKUP(G3254,'字典-系统管理&amp;工段管理'!$A$2:$B$7,2,0),"0")</f>
        <v>0</v>
      </c>
      <c r="X3254" s="22" t="str">
        <f>IFERROR(VLOOKUP(H3254,'字典-系统管理&amp;工段管理'!$A$2:$B$7,2,0),"0")</f>
        <v>0</v>
      </c>
    </row>
    <row r="3255" spans="1:24" x14ac:dyDescent="0.15">
      <c r="A3255" s="19">
        <v>3253</v>
      </c>
      <c r="B3255" s="22" t="s">
        <v>24</v>
      </c>
      <c r="C3255" s="22" t="s">
        <v>94</v>
      </c>
      <c r="D3255" s="22" t="s">
        <v>234</v>
      </c>
      <c r="E3255" s="22" t="s">
        <v>28</v>
      </c>
      <c r="F3255" s="22"/>
      <c r="G3255" s="22"/>
      <c r="H3255" s="22"/>
      <c r="I3255" s="33" t="s">
        <v>2798</v>
      </c>
      <c r="J3255" s="22" t="s">
        <v>33</v>
      </c>
      <c r="K3255" s="38" t="s">
        <v>325</v>
      </c>
      <c r="L3255" s="20">
        <v>1145</v>
      </c>
      <c r="M3255" s="29" t="str">
        <f>O3255&amp;"-"&amp;P3255&amp;"-"&amp;Q3255&amp;"-"&amp;R3255&amp;"-"&amp;S3255&amp;"-"&amp;T3255</f>
        <v>SJ-V-05-000D-XV-1145</v>
      </c>
      <c r="N3255" s="33" t="s">
        <v>2798</v>
      </c>
      <c r="O3255" s="21" t="str">
        <f>IFERROR(VLOOKUP(B3255,'字典-基地管理'!A:B,2,FALSE),"未填")</f>
        <v>SJ</v>
      </c>
      <c r="P3255" s="21" t="str">
        <f>IFERROR(VLOOKUP(C3255,'字典-车间管理'!A:B,2,FALSE),"未填")</f>
        <v>V</v>
      </c>
      <c r="Q3255" s="21" t="str">
        <f>IFERROR(VLOOKUP(D3255,'字典-系统管理&amp;工段管理'!C:D,2,FALSE),"未填")</f>
        <v>05</v>
      </c>
      <c r="R3255" s="22" t="str">
        <f>_xlfn.TEXTJOIN("", TRUE, IF(U3255="0", U3255, ""), IF(V3255="0", V3255, ""), IF(W3255="0", W3255, ""), IF(X3255="0", X3255, ""), IF(U3255&lt;&gt;"0", U3255, ""), IF(V3255&lt;&gt;"0", V3255, ""), IF(W3255&lt;&gt;"0", W3255, ""), IF(X3255&lt;&gt;"0", X3255, ""))</f>
        <v>000D</v>
      </c>
      <c r="S3255" s="21" t="str">
        <f>IFERROR(VLOOKUP(K3255,'字典-设备&amp;仪表管理'!A:B,2,FALSE),"未填")</f>
        <v>XV</v>
      </c>
      <c r="T3255" s="26" t="str">
        <f>IF(L3255="","未填",TEXT(L3255,"0000"))</f>
        <v>1145</v>
      </c>
      <c r="U3255" s="22" t="str">
        <f>IFERROR(VLOOKUP(E3255,'字典-系统管理&amp;工段管理'!$A$2:$B$7,2,0),"0")</f>
        <v>D</v>
      </c>
      <c r="V3255" s="22" t="str">
        <f>IFERROR(VLOOKUP(F3255,'字典-系统管理&amp;工段管理'!$A$2:$B$7,2,0),"0")</f>
        <v>0</v>
      </c>
      <c r="W3255" s="22" t="str">
        <f>IFERROR(VLOOKUP(G3255,'字典-系统管理&amp;工段管理'!$A$2:$B$7,2,0),"0")</f>
        <v>0</v>
      </c>
      <c r="X3255" s="22" t="str">
        <f>IFERROR(VLOOKUP(H3255,'字典-系统管理&amp;工段管理'!$A$2:$B$7,2,0),"0")</f>
        <v>0</v>
      </c>
    </row>
    <row r="3256" spans="1:24" x14ac:dyDescent="0.15">
      <c r="A3256" s="19">
        <v>3254</v>
      </c>
      <c r="B3256" s="22" t="s">
        <v>24</v>
      </c>
      <c r="C3256" s="22" t="s">
        <v>94</v>
      </c>
      <c r="D3256" s="22" t="s">
        <v>234</v>
      </c>
      <c r="E3256" s="22" t="s">
        <v>28</v>
      </c>
      <c r="F3256" s="22"/>
      <c r="G3256" s="22"/>
      <c r="H3256" s="22"/>
      <c r="I3256" s="33" t="s">
        <v>2819</v>
      </c>
      <c r="J3256" s="22" t="s">
        <v>33</v>
      </c>
      <c r="K3256" s="38" t="s">
        <v>325</v>
      </c>
      <c r="L3256" s="20">
        <v>1146</v>
      </c>
      <c r="M3256" s="29" t="str">
        <f>O3256&amp;"-"&amp;P3256&amp;"-"&amp;Q3256&amp;"-"&amp;R3256&amp;"-"&amp;S3256&amp;"-"&amp;T3256</f>
        <v>SJ-V-05-000D-XV-1146</v>
      </c>
      <c r="N3256" s="33" t="s">
        <v>2819</v>
      </c>
      <c r="O3256" s="21" t="str">
        <f>IFERROR(VLOOKUP(B3256,'字典-基地管理'!A:B,2,FALSE),"未填")</f>
        <v>SJ</v>
      </c>
      <c r="P3256" s="21" t="str">
        <f>IFERROR(VLOOKUP(C3256,'字典-车间管理'!A:B,2,FALSE),"未填")</f>
        <v>V</v>
      </c>
      <c r="Q3256" s="21" t="str">
        <f>IFERROR(VLOOKUP(D3256,'字典-系统管理&amp;工段管理'!C:D,2,FALSE),"未填")</f>
        <v>05</v>
      </c>
      <c r="R3256" s="22" t="str">
        <f>_xlfn.TEXTJOIN("", TRUE, IF(U3256="0", U3256, ""), IF(V3256="0", V3256, ""), IF(W3256="0", W3256, ""), IF(X3256="0", X3256, ""), IF(U3256&lt;&gt;"0", U3256, ""), IF(V3256&lt;&gt;"0", V3256, ""), IF(W3256&lt;&gt;"0", W3256, ""), IF(X3256&lt;&gt;"0", X3256, ""))</f>
        <v>000D</v>
      </c>
      <c r="S3256" s="21" t="str">
        <f>IFERROR(VLOOKUP(K3256,'字典-设备&amp;仪表管理'!A:B,2,FALSE),"未填")</f>
        <v>XV</v>
      </c>
      <c r="T3256" s="26" t="str">
        <f>IF(L3256="","未填",TEXT(L3256,"0000"))</f>
        <v>1146</v>
      </c>
      <c r="U3256" s="22" t="str">
        <f>IFERROR(VLOOKUP(E3256,'字典-系统管理&amp;工段管理'!$A$2:$B$7,2,0),"0")</f>
        <v>D</v>
      </c>
      <c r="V3256" s="22" t="str">
        <f>IFERROR(VLOOKUP(F3256,'字典-系统管理&amp;工段管理'!$A$2:$B$7,2,0),"0")</f>
        <v>0</v>
      </c>
      <c r="W3256" s="22" t="str">
        <f>IFERROR(VLOOKUP(G3256,'字典-系统管理&amp;工段管理'!$A$2:$B$7,2,0),"0")</f>
        <v>0</v>
      </c>
      <c r="X3256" s="22" t="str">
        <f>IFERROR(VLOOKUP(H3256,'字典-系统管理&amp;工段管理'!$A$2:$B$7,2,0),"0")</f>
        <v>0</v>
      </c>
    </row>
    <row r="3257" spans="1:24" x14ac:dyDescent="0.15">
      <c r="A3257" s="19">
        <v>3255</v>
      </c>
      <c r="B3257" s="22" t="s">
        <v>24</v>
      </c>
      <c r="C3257" s="22" t="s">
        <v>94</v>
      </c>
      <c r="D3257" s="22" t="s">
        <v>234</v>
      </c>
      <c r="E3257" s="22" t="s">
        <v>28</v>
      </c>
      <c r="F3257" s="22"/>
      <c r="G3257" s="22"/>
      <c r="H3257" s="22"/>
      <c r="I3257" s="33" t="s">
        <v>2820</v>
      </c>
      <c r="J3257" s="22" t="s">
        <v>33</v>
      </c>
      <c r="K3257" s="38" t="s">
        <v>325</v>
      </c>
      <c r="L3257" s="20">
        <v>1147</v>
      </c>
      <c r="M3257" s="29" t="str">
        <f>O3257&amp;"-"&amp;P3257&amp;"-"&amp;Q3257&amp;"-"&amp;R3257&amp;"-"&amp;S3257&amp;"-"&amp;T3257</f>
        <v>SJ-V-05-000D-XV-1147</v>
      </c>
      <c r="N3257" s="33" t="s">
        <v>2820</v>
      </c>
      <c r="O3257" s="21" t="str">
        <f>IFERROR(VLOOKUP(B3257,'字典-基地管理'!A:B,2,FALSE),"未填")</f>
        <v>SJ</v>
      </c>
      <c r="P3257" s="21" t="str">
        <f>IFERROR(VLOOKUP(C3257,'字典-车间管理'!A:B,2,FALSE),"未填")</f>
        <v>V</v>
      </c>
      <c r="Q3257" s="21" t="str">
        <f>IFERROR(VLOOKUP(D3257,'字典-系统管理&amp;工段管理'!C:D,2,FALSE),"未填")</f>
        <v>05</v>
      </c>
      <c r="R3257" s="22" t="str">
        <f>_xlfn.TEXTJOIN("", TRUE, IF(U3257="0", U3257, ""), IF(V3257="0", V3257, ""), IF(W3257="0", W3257, ""), IF(X3257="0", X3257, ""), IF(U3257&lt;&gt;"0", U3257, ""), IF(V3257&lt;&gt;"0", V3257, ""), IF(W3257&lt;&gt;"0", W3257, ""), IF(X3257&lt;&gt;"0", X3257, ""))</f>
        <v>000D</v>
      </c>
      <c r="S3257" s="21" t="str">
        <f>IFERROR(VLOOKUP(K3257,'字典-设备&amp;仪表管理'!A:B,2,FALSE),"未填")</f>
        <v>XV</v>
      </c>
      <c r="T3257" s="26" t="str">
        <f>IF(L3257="","未填",TEXT(L3257,"0000"))</f>
        <v>1147</v>
      </c>
      <c r="U3257" s="22" t="str">
        <f>IFERROR(VLOOKUP(E3257,'字典-系统管理&amp;工段管理'!$A$2:$B$7,2,0),"0")</f>
        <v>D</v>
      </c>
      <c r="V3257" s="22" t="str">
        <f>IFERROR(VLOOKUP(F3257,'字典-系统管理&amp;工段管理'!$A$2:$B$7,2,0),"0")</f>
        <v>0</v>
      </c>
      <c r="W3257" s="22" t="str">
        <f>IFERROR(VLOOKUP(G3257,'字典-系统管理&amp;工段管理'!$A$2:$B$7,2,0),"0")</f>
        <v>0</v>
      </c>
      <c r="X3257" s="22" t="str">
        <f>IFERROR(VLOOKUP(H3257,'字典-系统管理&amp;工段管理'!$A$2:$B$7,2,0),"0")</f>
        <v>0</v>
      </c>
    </row>
    <row r="3258" spans="1:24" x14ac:dyDescent="0.15">
      <c r="A3258" s="19">
        <v>3256</v>
      </c>
      <c r="B3258" s="22" t="s">
        <v>24</v>
      </c>
      <c r="C3258" s="22" t="s">
        <v>94</v>
      </c>
      <c r="D3258" s="22" t="s">
        <v>234</v>
      </c>
      <c r="E3258" s="22" t="s">
        <v>28</v>
      </c>
      <c r="F3258" s="22"/>
      <c r="G3258" s="22"/>
      <c r="H3258" s="22"/>
      <c r="I3258" s="33" t="s">
        <v>2821</v>
      </c>
      <c r="J3258" s="22" t="s">
        <v>33</v>
      </c>
      <c r="K3258" s="38" t="s">
        <v>325</v>
      </c>
      <c r="L3258" s="20">
        <v>1148</v>
      </c>
      <c r="M3258" s="29" t="str">
        <f>O3258&amp;"-"&amp;P3258&amp;"-"&amp;Q3258&amp;"-"&amp;R3258&amp;"-"&amp;S3258&amp;"-"&amp;T3258</f>
        <v>SJ-V-05-000D-XV-1148</v>
      </c>
      <c r="N3258" s="33" t="s">
        <v>2821</v>
      </c>
      <c r="O3258" s="21" t="str">
        <f>IFERROR(VLOOKUP(B3258,'字典-基地管理'!A:B,2,FALSE),"未填")</f>
        <v>SJ</v>
      </c>
      <c r="P3258" s="21" t="str">
        <f>IFERROR(VLOOKUP(C3258,'字典-车间管理'!A:B,2,FALSE),"未填")</f>
        <v>V</v>
      </c>
      <c r="Q3258" s="21" t="str">
        <f>IFERROR(VLOOKUP(D3258,'字典-系统管理&amp;工段管理'!C:D,2,FALSE),"未填")</f>
        <v>05</v>
      </c>
      <c r="R3258" s="22" t="str">
        <f>_xlfn.TEXTJOIN("", TRUE, IF(U3258="0", U3258, ""), IF(V3258="0", V3258, ""), IF(W3258="0", W3258, ""), IF(X3258="0", X3258, ""), IF(U3258&lt;&gt;"0", U3258, ""), IF(V3258&lt;&gt;"0", V3258, ""), IF(W3258&lt;&gt;"0", W3258, ""), IF(X3258&lt;&gt;"0", X3258, ""))</f>
        <v>000D</v>
      </c>
      <c r="S3258" s="21" t="str">
        <f>IFERROR(VLOOKUP(K3258,'字典-设备&amp;仪表管理'!A:B,2,FALSE),"未填")</f>
        <v>XV</v>
      </c>
      <c r="T3258" s="26" t="str">
        <f>IF(L3258="","未填",TEXT(L3258,"0000"))</f>
        <v>1148</v>
      </c>
      <c r="U3258" s="22" t="str">
        <f>IFERROR(VLOOKUP(E3258,'字典-系统管理&amp;工段管理'!$A$2:$B$7,2,0),"0")</f>
        <v>D</v>
      </c>
      <c r="V3258" s="22" t="str">
        <f>IFERROR(VLOOKUP(F3258,'字典-系统管理&amp;工段管理'!$A$2:$B$7,2,0),"0")</f>
        <v>0</v>
      </c>
      <c r="W3258" s="22" t="str">
        <f>IFERROR(VLOOKUP(G3258,'字典-系统管理&amp;工段管理'!$A$2:$B$7,2,0),"0")</f>
        <v>0</v>
      </c>
      <c r="X3258" s="22" t="str">
        <f>IFERROR(VLOOKUP(H3258,'字典-系统管理&amp;工段管理'!$A$2:$B$7,2,0),"0")</f>
        <v>0</v>
      </c>
    </row>
    <row r="3259" spans="1:24" x14ac:dyDescent="0.15">
      <c r="A3259" s="19">
        <v>3257</v>
      </c>
      <c r="B3259" s="22" t="s">
        <v>24</v>
      </c>
      <c r="C3259" s="22" t="s">
        <v>94</v>
      </c>
      <c r="D3259" s="22" t="s">
        <v>234</v>
      </c>
      <c r="E3259" s="22" t="s">
        <v>28</v>
      </c>
      <c r="F3259" s="22"/>
      <c r="G3259" s="22"/>
      <c r="H3259" s="22"/>
      <c r="I3259" s="33" t="s">
        <v>2822</v>
      </c>
      <c r="J3259" s="22" t="s">
        <v>33</v>
      </c>
      <c r="K3259" s="38" t="s">
        <v>325</v>
      </c>
      <c r="L3259" s="20">
        <v>1149</v>
      </c>
      <c r="M3259" s="29" t="str">
        <f>O3259&amp;"-"&amp;P3259&amp;"-"&amp;Q3259&amp;"-"&amp;R3259&amp;"-"&amp;S3259&amp;"-"&amp;T3259</f>
        <v>SJ-V-05-000D-XV-1149</v>
      </c>
      <c r="N3259" s="33" t="s">
        <v>2822</v>
      </c>
      <c r="O3259" s="21" t="str">
        <f>IFERROR(VLOOKUP(B3259,'字典-基地管理'!A:B,2,FALSE),"未填")</f>
        <v>SJ</v>
      </c>
      <c r="P3259" s="21" t="str">
        <f>IFERROR(VLOOKUP(C3259,'字典-车间管理'!A:B,2,FALSE),"未填")</f>
        <v>V</v>
      </c>
      <c r="Q3259" s="21" t="str">
        <f>IFERROR(VLOOKUP(D3259,'字典-系统管理&amp;工段管理'!C:D,2,FALSE),"未填")</f>
        <v>05</v>
      </c>
      <c r="R3259" s="22" t="str">
        <f>_xlfn.TEXTJOIN("", TRUE, IF(U3259="0", U3259, ""), IF(V3259="0", V3259, ""), IF(W3259="0", W3259, ""), IF(X3259="0", X3259, ""), IF(U3259&lt;&gt;"0", U3259, ""), IF(V3259&lt;&gt;"0", V3259, ""), IF(W3259&lt;&gt;"0", W3259, ""), IF(X3259&lt;&gt;"0", X3259, ""))</f>
        <v>000D</v>
      </c>
      <c r="S3259" s="21" t="str">
        <f>IFERROR(VLOOKUP(K3259,'字典-设备&amp;仪表管理'!A:B,2,FALSE),"未填")</f>
        <v>XV</v>
      </c>
      <c r="T3259" s="26" t="str">
        <f>IF(L3259="","未填",TEXT(L3259,"0000"))</f>
        <v>1149</v>
      </c>
      <c r="U3259" s="22" t="str">
        <f>IFERROR(VLOOKUP(E3259,'字典-系统管理&amp;工段管理'!$A$2:$B$7,2,0),"0")</f>
        <v>D</v>
      </c>
      <c r="V3259" s="22" t="str">
        <f>IFERROR(VLOOKUP(F3259,'字典-系统管理&amp;工段管理'!$A$2:$B$7,2,0),"0")</f>
        <v>0</v>
      </c>
      <c r="W3259" s="22" t="str">
        <f>IFERROR(VLOOKUP(G3259,'字典-系统管理&amp;工段管理'!$A$2:$B$7,2,0),"0")</f>
        <v>0</v>
      </c>
      <c r="X3259" s="22" t="str">
        <f>IFERROR(VLOOKUP(H3259,'字典-系统管理&amp;工段管理'!$A$2:$B$7,2,0),"0")</f>
        <v>0</v>
      </c>
    </row>
    <row r="3260" spans="1:24" x14ac:dyDescent="0.15">
      <c r="A3260" s="19">
        <v>3258</v>
      </c>
      <c r="B3260" s="22" t="s">
        <v>24</v>
      </c>
      <c r="C3260" s="22" t="s">
        <v>94</v>
      </c>
      <c r="D3260" s="22" t="s">
        <v>234</v>
      </c>
      <c r="E3260" s="22" t="s">
        <v>28</v>
      </c>
      <c r="F3260" s="22"/>
      <c r="G3260" s="22"/>
      <c r="H3260" s="22"/>
      <c r="I3260" s="33" t="s">
        <v>2823</v>
      </c>
      <c r="J3260" s="22" t="s">
        <v>33</v>
      </c>
      <c r="K3260" s="38" t="s">
        <v>325</v>
      </c>
      <c r="L3260" s="20">
        <v>1150</v>
      </c>
      <c r="M3260" s="29" t="str">
        <f>O3260&amp;"-"&amp;P3260&amp;"-"&amp;Q3260&amp;"-"&amp;R3260&amp;"-"&amp;S3260&amp;"-"&amp;T3260</f>
        <v>SJ-V-05-000D-XV-1150</v>
      </c>
      <c r="N3260" s="33" t="s">
        <v>2823</v>
      </c>
      <c r="O3260" s="21" t="str">
        <f>IFERROR(VLOOKUP(B3260,'字典-基地管理'!A:B,2,FALSE),"未填")</f>
        <v>SJ</v>
      </c>
      <c r="P3260" s="21" t="str">
        <f>IFERROR(VLOOKUP(C3260,'字典-车间管理'!A:B,2,FALSE),"未填")</f>
        <v>V</v>
      </c>
      <c r="Q3260" s="21" t="str">
        <f>IFERROR(VLOOKUP(D3260,'字典-系统管理&amp;工段管理'!C:D,2,FALSE),"未填")</f>
        <v>05</v>
      </c>
      <c r="R3260" s="22" t="str">
        <f>_xlfn.TEXTJOIN("", TRUE, IF(U3260="0", U3260, ""), IF(V3260="0", V3260, ""), IF(W3260="0", W3260, ""), IF(X3260="0", X3260, ""), IF(U3260&lt;&gt;"0", U3260, ""), IF(V3260&lt;&gt;"0", V3260, ""), IF(W3260&lt;&gt;"0", W3260, ""), IF(X3260&lt;&gt;"0", X3260, ""))</f>
        <v>000D</v>
      </c>
      <c r="S3260" s="21" t="str">
        <f>IFERROR(VLOOKUP(K3260,'字典-设备&amp;仪表管理'!A:B,2,FALSE),"未填")</f>
        <v>XV</v>
      </c>
      <c r="T3260" s="26" t="str">
        <f>IF(L3260="","未填",TEXT(L3260,"0000"))</f>
        <v>1150</v>
      </c>
      <c r="U3260" s="22" t="str">
        <f>IFERROR(VLOOKUP(E3260,'字典-系统管理&amp;工段管理'!$A$2:$B$7,2,0),"0")</f>
        <v>D</v>
      </c>
      <c r="V3260" s="22" t="str">
        <f>IFERROR(VLOOKUP(F3260,'字典-系统管理&amp;工段管理'!$A$2:$B$7,2,0),"0")</f>
        <v>0</v>
      </c>
      <c r="W3260" s="22" t="str">
        <f>IFERROR(VLOOKUP(G3260,'字典-系统管理&amp;工段管理'!$A$2:$B$7,2,0),"0")</f>
        <v>0</v>
      </c>
      <c r="X3260" s="22" t="str">
        <f>IFERROR(VLOOKUP(H3260,'字典-系统管理&amp;工段管理'!$A$2:$B$7,2,0),"0")</f>
        <v>0</v>
      </c>
    </row>
    <row r="3261" spans="1:24" x14ac:dyDescent="0.15">
      <c r="A3261" s="19">
        <v>3259</v>
      </c>
      <c r="B3261" s="22" t="s">
        <v>24</v>
      </c>
      <c r="C3261" s="22" t="s">
        <v>94</v>
      </c>
      <c r="D3261" s="22" t="s">
        <v>234</v>
      </c>
      <c r="E3261" s="22" t="s">
        <v>28</v>
      </c>
      <c r="F3261" s="22"/>
      <c r="G3261" s="22"/>
      <c r="H3261" s="22"/>
      <c r="I3261" s="33" t="s">
        <v>2824</v>
      </c>
      <c r="J3261" s="22" t="s">
        <v>33</v>
      </c>
      <c r="K3261" s="38" t="s">
        <v>325</v>
      </c>
      <c r="L3261" s="20">
        <v>1151</v>
      </c>
      <c r="M3261" s="29" t="str">
        <f>O3261&amp;"-"&amp;P3261&amp;"-"&amp;Q3261&amp;"-"&amp;R3261&amp;"-"&amp;S3261&amp;"-"&amp;T3261</f>
        <v>SJ-V-05-000D-XV-1151</v>
      </c>
      <c r="N3261" s="33" t="s">
        <v>2824</v>
      </c>
      <c r="O3261" s="21" t="str">
        <f>IFERROR(VLOOKUP(B3261,'字典-基地管理'!A:B,2,FALSE),"未填")</f>
        <v>SJ</v>
      </c>
      <c r="P3261" s="21" t="str">
        <f>IFERROR(VLOOKUP(C3261,'字典-车间管理'!A:B,2,FALSE),"未填")</f>
        <v>V</v>
      </c>
      <c r="Q3261" s="21" t="str">
        <f>IFERROR(VLOOKUP(D3261,'字典-系统管理&amp;工段管理'!C:D,2,FALSE),"未填")</f>
        <v>05</v>
      </c>
      <c r="R3261" s="22" t="str">
        <f>_xlfn.TEXTJOIN("", TRUE, IF(U3261="0", U3261, ""), IF(V3261="0", V3261, ""), IF(W3261="0", W3261, ""), IF(X3261="0", X3261, ""), IF(U3261&lt;&gt;"0", U3261, ""), IF(V3261&lt;&gt;"0", V3261, ""), IF(W3261&lt;&gt;"0", W3261, ""), IF(X3261&lt;&gt;"0", X3261, ""))</f>
        <v>000D</v>
      </c>
      <c r="S3261" s="21" t="str">
        <f>IFERROR(VLOOKUP(K3261,'字典-设备&amp;仪表管理'!A:B,2,FALSE),"未填")</f>
        <v>XV</v>
      </c>
      <c r="T3261" s="26" t="str">
        <f>IF(L3261="","未填",TEXT(L3261,"0000"))</f>
        <v>1151</v>
      </c>
      <c r="U3261" s="22" t="str">
        <f>IFERROR(VLOOKUP(E3261,'字典-系统管理&amp;工段管理'!$A$2:$B$7,2,0),"0")</f>
        <v>D</v>
      </c>
      <c r="V3261" s="22" t="str">
        <f>IFERROR(VLOOKUP(F3261,'字典-系统管理&amp;工段管理'!$A$2:$B$7,2,0),"0")</f>
        <v>0</v>
      </c>
      <c r="W3261" s="22" t="str">
        <f>IFERROR(VLOOKUP(G3261,'字典-系统管理&amp;工段管理'!$A$2:$B$7,2,0),"0")</f>
        <v>0</v>
      </c>
      <c r="X3261" s="22" t="str">
        <f>IFERROR(VLOOKUP(H3261,'字典-系统管理&amp;工段管理'!$A$2:$B$7,2,0),"0")</f>
        <v>0</v>
      </c>
    </row>
    <row r="3262" spans="1:24" x14ac:dyDescent="0.15">
      <c r="A3262" s="19">
        <v>3260</v>
      </c>
      <c r="B3262" s="22" t="s">
        <v>24</v>
      </c>
      <c r="C3262" s="22" t="s">
        <v>94</v>
      </c>
      <c r="D3262" s="22" t="s">
        <v>234</v>
      </c>
      <c r="E3262" s="22" t="s">
        <v>28</v>
      </c>
      <c r="F3262" s="22"/>
      <c r="G3262" s="22"/>
      <c r="H3262" s="22"/>
      <c r="I3262" s="33" t="s">
        <v>2825</v>
      </c>
      <c r="J3262" s="22" t="s">
        <v>33</v>
      </c>
      <c r="K3262" s="38" t="s">
        <v>325</v>
      </c>
      <c r="L3262" s="20">
        <v>1152</v>
      </c>
      <c r="M3262" s="29" t="str">
        <f>O3262&amp;"-"&amp;P3262&amp;"-"&amp;Q3262&amp;"-"&amp;R3262&amp;"-"&amp;S3262&amp;"-"&amp;T3262</f>
        <v>SJ-V-05-000D-XV-1152</v>
      </c>
      <c r="N3262" s="33" t="s">
        <v>2825</v>
      </c>
      <c r="O3262" s="21" t="str">
        <f>IFERROR(VLOOKUP(B3262,'字典-基地管理'!A:B,2,FALSE),"未填")</f>
        <v>SJ</v>
      </c>
      <c r="P3262" s="21" t="str">
        <f>IFERROR(VLOOKUP(C3262,'字典-车间管理'!A:B,2,FALSE),"未填")</f>
        <v>V</v>
      </c>
      <c r="Q3262" s="21" t="str">
        <f>IFERROR(VLOOKUP(D3262,'字典-系统管理&amp;工段管理'!C:D,2,FALSE),"未填")</f>
        <v>05</v>
      </c>
      <c r="R3262" s="22" t="str">
        <f>_xlfn.TEXTJOIN("", TRUE, IF(U3262="0", U3262, ""), IF(V3262="0", V3262, ""), IF(W3262="0", W3262, ""), IF(X3262="0", X3262, ""), IF(U3262&lt;&gt;"0", U3262, ""), IF(V3262&lt;&gt;"0", V3262, ""), IF(W3262&lt;&gt;"0", W3262, ""), IF(X3262&lt;&gt;"0", X3262, ""))</f>
        <v>000D</v>
      </c>
      <c r="S3262" s="21" t="str">
        <f>IFERROR(VLOOKUP(K3262,'字典-设备&amp;仪表管理'!A:B,2,FALSE),"未填")</f>
        <v>XV</v>
      </c>
      <c r="T3262" s="26" t="str">
        <f>IF(L3262="","未填",TEXT(L3262,"0000"))</f>
        <v>1152</v>
      </c>
      <c r="U3262" s="22" t="str">
        <f>IFERROR(VLOOKUP(E3262,'字典-系统管理&amp;工段管理'!$A$2:$B$7,2,0),"0")</f>
        <v>D</v>
      </c>
      <c r="V3262" s="22" t="str">
        <f>IFERROR(VLOOKUP(F3262,'字典-系统管理&amp;工段管理'!$A$2:$B$7,2,0),"0")</f>
        <v>0</v>
      </c>
      <c r="W3262" s="22" t="str">
        <f>IFERROR(VLOOKUP(G3262,'字典-系统管理&amp;工段管理'!$A$2:$B$7,2,0),"0")</f>
        <v>0</v>
      </c>
      <c r="X3262" s="22" t="str">
        <f>IFERROR(VLOOKUP(H3262,'字典-系统管理&amp;工段管理'!$A$2:$B$7,2,0),"0")</f>
        <v>0</v>
      </c>
    </row>
    <row r="3263" spans="1:24" x14ac:dyDescent="0.15">
      <c r="A3263" s="19">
        <v>3261</v>
      </c>
      <c r="B3263" s="22" t="s">
        <v>24</v>
      </c>
      <c r="C3263" s="22" t="s">
        <v>94</v>
      </c>
      <c r="D3263" s="22" t="s">
        <v>234</v>
      </c>
      <c r="E3263" s="22" t="s">
        <v>28</v>
      </c>
      <c r="F3263" s="22"/>
      <c r="G3263" s="22"/>
      <c r="H3263" s="22"/>
      <c r="I3263" s="33" t="s">
        <v>2826</v>
      </c>
      <c r="J3263" s="22" t="s">
        <v>33</v>
      </c>
      <c r="K3263" s="38" t="s">
        <v>325</v>
      </c>
      <c r="L3263" s="20">
        <v>1153</v>
      </c>
      <c r="M3263" s="29" t="str">
        <f>O3263&amp;"-"&amp;P3263&amp;"-"&amp;Q3263&amp;"-"&amp;R3263&amp;"-"&amp;S3263&amp;"-"&amp;T3263</f>
        <v>SJ-V-05-000D-XV-1153</v>
      </c>
      <c r="N3263" s="33" t="s">
        <v>2826</v>
      </c>
      <c r="O3263" s="21" t="str">
        <f>IFERROR(VLOOKUP(B3263,'字典-基地管理'!A:B,2,FALSE),"未填")</f>
        <v>SJ</v>
      </c>
      <c r="P3263" s="21" t="str">
        <f>IFERROR(VLOOKUP(C3263,'字典-车间管理'!A:B,2,FALSE),"未填")</f>
        <v>V</v>
      </c>
      <c r="Q3263" s="21" t="str">
        <f>IFERROR(VLOOKUP(D3263,'字典-系统管理&amp;工段管理'!C:D,2,FALSE),"未填")</f>
        <v>05</v>
      </c>
      <c r="R3263" s="22" t="str">
        <f>_xlfn.TEXTJOIN("", TRUE, IF(U3263="0", U3263, ""), IF(V3263="0", V3263, ""), IF(W3263="0", W3263, ""), IF(X3263="0", X3263, ""), IF(U3263&lt;&gt;"0", U3263, ""), IF(V3263&lt;&gt;"0", V3263, ""), IF(W3263&lt;&gt;"0", W3263, ""), IF(X3263&lt;&gt;"0", X3263, ""))</f>
        <v>000D</v>
      </c>
      <c r="S3263" s="21" t="str">
        <f>IFERROR(VLOOKUP(K3263,'字典-设备&amp;仪表管理'!A:B,2,FALSE),"未填")</f>
        <v>XV</v>
      </c>
      <c r="T3263" s="26" t="str">
        <f>IF(L3263="","未填",TEXT(L3263,"0000"))</f>
        <v>1153</v>
      </c>
      <c r="U3263" s="22" t="str">
        <f>IFERROR(VLOOKUP(E3263,'字典-系统管理&amp;工段管理'!$A$2:$B$7,2,0),"0")</f>
        <v>D</v>
      </c>
      <c r="V3263" s="22" t="str">
        <f>IFERROR(VLOOKUP(F3263,'字典-系统管理&amp;工段管理'!$A$2:$B$7,2,0),"0")</f>
        <v>0</v>
      </c>
      <c r="W3263" s="22" t="str">
        <f>IFERROR(VLOOKUP(G3263,'字典-系统管理&amp;工段管理'!$A$2:$B$7,2,0),"0")</f>
        <v>0</v>
      </c>
      <c r="X3263" s="22" t="str">
        <f>IFERROR(VLOOKUP(H3263,'字典-系统管理&amp;工段管理'!$A$2:$B$7,2,0),"0")</f>
        <v>0</v>
      </c>
    </row>
    <row r="3264" spans="1:24" x14ac:dyDescent="0.15">
      <c r="A3264" s="19">
        <v>3262</v>
      </c>
      <c r="B3264" s="22" t="s">
        <v>24</v>
      </c>
      <c r="C3264" s="22" t="s">
        <v>94</v>
      </c>
      <c r="D3264" s="22" t="s">
        <v>234</v>
      </c>
      <c r="E3264" s="22" t="s">
        <v>28</v>
      </c>
      <c r="F3264" s="22"/>
      <c r="G3264" s="22"/>
      <c r="H3264" s="22"/>
      <c r="I3264" s="33" t="s">
        <v>2827</v>
      </c>
      <c r="J3264" s="22" t="s">
        <v>33</v>
      </c>
      <c r="K3264" s="38" t="s">
        <v>325</v>
      </c>
      <c r="L3264" s="20">
        <v>1154</v>
      </c>
      <c r="M3264" s="29" t="str">
        <f>O3264&amp;"-"&amp;P3264&amp;"-"&amp;Q3264&amp;"-"&amp;R3264&amp;"-"&amp;S3264&amp;"-"&amp;T3264</f>
        <v>SJ-V-05-000D-XV-1154</v>
      </c>
      <c r="N3264" s="33" t="s">
        <v>2827</v>
      </c>
      <c r="O3264" s="21" t="str">
        <f>IFERROR(VLOOKUP(B3264,'字典-基地管理'!A:B,2,FALSE),"未填")</f>
        <v>SJ</v>
      </c>
      <c r="P3264" s="21" t="str">
        <f>IFERROR(VLOOKUP(C3264,'字典-车间管理'!A:B,2,FALSE),"未填")</f>
        <v>V</v>
      </c>
      <c r="Q3264" s="21" t="str">
        <f>IFERROR(VLOOKUP(D3264,'字典-系统管理&amp;工段管理'!C:D,2,FALSE),"未填")</f>
        <v>05</v>
      </c>
      <c r="R3264" s="22" t="str">
        <f>_xlfn.TEXTJOIN("", TRUE, IF(U3264="0", U3264, ""), IF(V3264="0", V3264, ""), IF(W3264="0", W3264, ""), IF(X3264="0", X3264, ""), IF(U3264&lt;&gt;"0", U3264, ""), IF(V3264&lt;&gt;"0", V3264, ""), IF(W3264&lt;&gt;"0", W3264, ""), IF(X3264&lt;&gt;"0", X3264, ""))</f>
        <v>000D</v>
      </c>
      <c r="S3264" s="21" t="str">
        <f>IFERROR(VLOOKUP(K3264,'字典-设备&amp;仪表管理'!A:B,2,FALSE),"未填")</f>
        <v>XV</v>
      </c>
      <c r="T3264" s="26" t="str">
        <f>IF(L3264="","未填",TEXT(L3264,"0000"))</f>
        <v>1154</v>
      </c>
      <c r="U3264" s="22" t="str">
        <f>IFERROR(VLOOKUP(E3264,'字典-系统管理&amp;工段管理'!$A$2:$B$7,2,0),"0")</f>
        <v>D</v>
      </c>
      <c r="V3264" s="22" t="str">
        <f>IFERROR(VLOOKUP(F3264,'字典-系统管理&amp;工段管理'!$A$2:$B$7,2,0),"0")</f>
        <v>0</v>
      </c>
      <c r="W3264" s="22" t="str">
        <f>IFERROR(VLOOKUP(G3264,'字典-系统管理&amp;工段管理'!$A$2:$B$7,2,0),"0")</f>
        <v>0</v>
      </c>
      <c r="X3264" s="22" t="str">
        <f>IFERROR(VLOOKUP(H3264,'字典-系统管理&amp;工段管理'!$A$2:$B$7,2,0),"0")</f>
        <v>0</v>
      </c>
    </row>
    <row r="3265" spans="1:24" x14ac:dyDescent="0.15">
      <c r="A3265" s="19">
        <v>3263</v>
      </c>
      <c r="B3265" s="22" t="s">
        <v>24</v>
      </c>
      <c r="C3265" s="22" t="s">
        <v>94</v>
      </c>
      <c r="D3265" s="22" t="s">
        <v>234</v>
      </c>
      <c r="E3265" s="22" t="s">
        <v>28</v>
      </c>
      <c r="F3265" s="22"/>
      <c r="G3265" s="22"/>
      <c r="H3265" s="22"/>
      <c r="I3265" s="33" t="s">
        <v>2828</v>
      </c>
      <c r="J3265" s="22" t="s">
        <v>33</v>
      </c>
      <c r="K3265" s="38" t="s">
        <v>325</v>
      </c>
      <c r="L3265" s="20">
        <v>1155</v>
      </c>
      <c r="M3265" s="29" t="str">
        <f>O3265&amp;"-"&amp;P3265&amp;"-"&amp;Q3265&amp;"-"&amp;R3265&amp;"-"&amp;S3265&amp;"-"&amp;T3265</f>
        <v>SJ-V-05-000D-XV-1155</v>
      </c>
      <c r="N3265" s="33" t="s">
        <v>2828</v>
      </c>
      <c r="O3265" s="21" t="str">
        <f>IFERROR(VLOOKUP(B3265,'字典-基地管理'!A:B,2,FALSE),"未填")</f>
        <v>SJ</v>
      </c>
      <c r="P3265" s="21" t="str">
        <f>IFERROR(VLOOKUP(C3265,'字典-车间管理'!A:B,2,FALSE),"未填")</f>
        <v>V</v>
      </c>
      <c r="Q3265" s="21" t="str">
        <f>IFERROR(VLOOKUP(D3265,'字典-系统管理&amp;工段管理'!C:D,2,FALSE),"未填")</f>
        <v>05</v>
      </c>
      <c r="R3265" s="22" t="str">
        <f>_xlfn.TEXTJOIN("", TRUE, IF(U3265="0", U3265, ""), IF(V3265="0", V3265, ""), IF(W3265="0", W3265, ""), IF(X3265="0", X3265, ""), IF(U3265&lt;&gt;"0", U3265, ""), IF(V3265&lt;&gt;"0", V3265, ""), IF(W3265&lt;&gt;"0", W3265, ""), IF(X3265&lt;&gt;"0", X3265, ""))</f>
        <v>000D</v>
      </c>
      <c r="S3265" s="21" t="str">
        <f>IFERROR(VLOOKUP(K3265,'字典-设备&amp;仪表管理'!A:B,2,FALSE),"未填")</f>
        <v>XV</v>
      </c>
      <c r="T3265" s="26" t="str">
        <f>IF(L3265="","未填",TEXT(L3265,"0000"))</f>
        <v>1155</v>
      </c>
      <c r="U3265" s="22" t="str">
        <f>IFERROR(VLOOKUP(E3265,'字典-系统管理&amp;工段管理'!$A$2:$B$7,2,0),"0")</f>
        <v>D</v>
      </c>
      <c r="V3265" s="22" t="str">
        <f>IFERROR(VLOOKUP(F3265,'字典-系统管理&amp;工段管理'!$A$2:$B$7,2,0),"0")</f>
        <v>0</v>
      </c>
      <c r="W3265" s="22" t="str">
        <f>IFERROR(VLOOKUP(G3265,'字典-系统管理&amp;工段管理'!$A$2:$B$7,2,0),"0")</f>
        <v>0</v>
      </c>
      <c r="X3265" s="22" t="str">
        <f>IFERROR(VLOOKUP(H3265,'字典-系统管理&amp;工段管理'!$A$2:$B$7,2,0),"0")</f>
        <v>0</v>
      </c>
    </row>
    <row r="3266" spans="1:24" x14ac:dyDescent="0.15">
      <c r="A3266" s="19">
        <v>3264</v>
      </c>
      <c r="B3266" s="22" t="s">
        <v>24</v>
      </c>
      <c r="C3266" s="22" t="s">
        <v>94</v>
      </c>
      <c r="D3266" s="22" t="s">
        <v>234</v>
      </c>
      <c r="E3266" s="22" t="s">
        <v>28</v>
      </c>
      <c r="F3266" s="22"/>
      <c r="G3266" s="22"/>
      <c r="H3266" s="22"/>
      <c r="I3266" s="33" t="s">
        <v>2829</v>
      </c>
      <c r="J3266" s="22" t="s">
        <v>33</v>
      </c>
      <c r="K3266" s="38" t="s">
        <v>325</v>
      </c>
      <c r="L3266" s="20">
        <v>1156</v>
      </c>
      <c r="M3266" s="29" t="str">
        <f>O3266&amp;"-"&amp;P3266&amp;"-"&amp;Q3266&amp;"-"&amp;R3266&amp;"-"&amp;S3266&amp;"-"&amp;T3266</f>
        <v>SJ-V-05-000D-XV-1156</v>
      </c>
      <c r="N3266" s="33" t="s">
        <v>2829</v>
      </c>
      <c r="O3266" s="21" t="str">
        <f>IFERROR(VLOOKUP(B3266,'字典-基地管理'!A:B,2,FALSE),"未填")</f>
        <v>SJ</v>
      </c>
      <c r="P3266" s="21" t="str">
        <f>IFERROR(VLOOKUP(C3266,'字典-车间管理'!A:B,2,FALSE),"未填")</f>
        <v>V</v>
      </c>
      <c r="Q3266" s="21" t="str">
        <f>IFERROR(VLOOKUP(D3266,'字典-系统管理&amp;工段管理'!C:D,2,FALSE),"未填")</f>
        <v>05</v>
      </c>
      <c r="R3266" s="22" t="str">
        <f>_xlfn.TEXTJOIN("", TRUE, IF(U3266="0", U3266, ""), IF(V3266="0", V3266, ""), IF(W3266="0", W3266, ""), IF(X3266="0", X3266, ""), IF(U3266&lt;&gt;"0", U3266, ""), IF(V3266&lt;&gt;"0", V3266, ""), IF(W3266&lt;&gt;"0", W3266, ""), IF(X3266&lt;&gt;"0", X3266, ""))</f>
        <v>000D</v>
      </c>
      <c r="S3266" s="21" t="str">
        <f>IFERROR(VLOOKUP(K3266,'字典-设备&amp;仪表管理'!A:B,2,FALSE),"未填")</f>
        <v>XV</v>
      </c>
      <c r="T3266" s="26" t="str">
        <f>IF(L3266="","未填",TEXT(L3266,"0000"))</f>
        <v>1156</v>
      </c>
      <c r="U3266" s="22" t="str">
        <f>IFERROR(VLOOKUP(E3266,'字典-系统管理&amp;工段管理'!$A$2:$B$7,2,0),"0")</f>
        <v>D</v>
      </c>
      <c r="V3266" s="22" t="str">
        <f>IFERROR(VLOOKUP(F3266,'字典-系统管理&amp;工段管理'!$A$2:$B$7,2,0),"0")</f>
        <v>0</v>
      </c>
      <c r="W3266" s="22" t="str">
        <f>IFERROR(VLOOKUP(G3266,'字典-系统管理&amp;工段管理'!$A$2:$B$7,2,0),"0")</f>
        <v>0</v>
      </c>
      <c r="X3266" s="22" t="str">
        <f>IFERROR(VLOOKUP(H3266,'字典-系统管理&amp;工段管理'!$A$2:$B$7,2,0),"0")</f>
        <v>0</v>
      </c>
    </row>
    <row r="3267" spans="1:24" x14ac:dyDescent="0.15">
      <c r="A3267" s="19">
        <v>3265</v>
      </c>
      <c r="B3267" s="22" t="s">
        <v>24</v>
      </c>
      <c r="C3267" s="22" t="s">
        <v>94</v>
      </c>
      <c r="D3267" s="22" t="s">
        <v>234</v>
      </c>
      <c r="E3267" s="22" t="s">
        <v>28</v>
      </c>
      <c r="F3267" s="22"/>
      <c r="G3267" s="22"/>
      <c r="H3267" s="22"/>
      <c r="I3267" s="33" t="s">
        <v>2830</v>
      </c>
      <c r="J3267" s="22" t="s">
        <v>33</v>
      </c>
      <c r="K3267" s="38" t="s">
        <v>325</v>
      </c>
      <c r="L3267" s="20">
        <v>1157</v>
      </c>
      <c r="M3267" s="29" t="str">
        <f>O3267&amp;"-"&amp;P3267&amp;"-"&amp;Q3267&amp;"-"&amp;R3267&amp;"-"&amp;S3267&amp;"-"&amp;T3267</f>
        <v>SJ-V-05-000D-XV-1157</v>
      </c>
      <c r="N3267" s="33" t="s">
        <v>2830</v>
      </c>
      <c r="O3267" s="21" t="str">
        <f>IFERROR(VLOOKUP(B3267,'字典-基地管理'!A:B,2,FALSE),"未填")</f>
        <v>SJ</v>
      </c>
      <c r="P3267" s="21" t="str">
        <f>IFERROR(VLOOKUP(C3267,'字典-车间管理'!A:B,2,FALSE),"未填")</f>
        <v>V</v>
      </c>
      <c r="Q3267" s="21" t="str">
        <f>IFERROR(VLOOKUP(D3267,'字典-系统管理&amp;工段管理'!C:D,2,FALSE),"未填")</f>
        <v>05</v>
      </c>
      <c r="R3267" s="22" t="str">
        <f>_xlfn.TEXTJOIN("", TRUE, IF(U3267="0", U3267, ""), IF(V3267="0", V3267, ""), IF(W3267="0", W3267, ""), IF(X3267="0", X3267, ""), IF(U3267&lt;&gt;"0", U3267, ""), IF(V3267&lt;&gt;"0", V3267, ""), IF(W3267&lt;&gt;"0", W3267, ""), IF(X3267&lt;&gt;"0", X3267, ""))</f>
        <v>000D</v>
      </c>
      <c r="S3267" s="21" t="str">
        <f>IFERROR(VLOOKUP(K3267,'字典-设备&amp;仪表管理'!A:B,2,FALSE),"未填")</f>
        <v>XV</v>
      </c>
      <c r="T3267" s="26" t="str">
        <f>IF(L3267="","未填",TEXT(L3267,"0000"))</f>
        <v>1157</v>
      </c>
      <c r="U3267" s="22" t="str">
        <f>IFERROR(VLOOKUP(E3267,'字典-系统管理&amp;工段管理'!$A$2:$B$7,2,0),"0")</f>
        <v>D</v>
      </c>
      <c r="V3267" s="22" t="str">
        <f>IFERROR(VLOOKUP(F3267,'字典-系统管理&amp;工段管理'!$A$2:$B$7,2,0),"0")</f>
        <v>0</v>
      </c>
      <c r="W3267" s="22" t="str">
        <f>IFERROR(VLOOKUP(G3267,'字典-系统管理&amp;工段管理'!$A$2:$B$7,2,0),"0")</f>
        <v>0</v>
      </c>
      <c r="X3267" s="22" t="str">
        <f>IFERROR(VLOOKUP(H3267,'字典-系统管理&amp;工段管理'!$A$2:$B$7,2,0),"0")</f>
        <v>0</v>
      </c>
    </row>
    <row r="3268" spans="1:24" x14ac:dyDescent="0.15">
      <c r="A3268" s="19">
        <v>3266</v>
      </c>
      <c r="B3268" s="22" t="s">
        <v>24</v>
      </c>
      <c r="C3268" s="22" t="s">
        <v>94</v>
      </c>
      <c r="D3268" s="22" t="s">
        <v>234</v>
      </c>
      <c r="E3268" s="22" t="s">
        <v>28</v>
      </c>
      <c r="F3268" s="22"/>
      <c r="G3268" s="22"/>
      <c r="H3268" s="22"/>
      <c r="I3268" s="33" t="s">
        <v>2831</v>
      </c>
      <c r="J3268" s="22" t="s">
        <v>33</v>
      </c>
      <c r="K3268" s="38" t="s">
        <v>325</v>
      </c>
      <c r="L3268" s="20">
        <v>1158</v>
      </c>
      <c r="M3268" s="29" t="str">
        <f>O3268&amp;"-"&amp;P3268&amp;"-"&amp;Q3268&amp;"-"&amp;R3268&amp;"-"&amp;S3268&amp;"-"&amp;T3268</f>
        <v>SJ-V-05-000D-XV-1158</v>
      </c>
      <c r="N3268" s="33" t="s">
        <v>2831</v>
      </c>
      <c r="O3268" s="21" t="str">
        <f>IFERROR(VLOOKUP(B3268,'字典-基地管理'!A:B,2,FALSE),"未填")</f>
        <v>SJ</v>
      </c>
      <c r="P3268" s="21" t="str">
        <f>IFERROR(VLOOKUP(C3268,'字典-车间管理'!A:B,2,FALSE),"未填")</f>
        <v>V</v>
      </c>
      <c r="Q3268" s="21" t="str">
        <f>IFERROR(VLOOKUP(D3268,'字典-系统管理&amp;工段管理'!C:D,2,FALSE),"未填")</f>
        <v>05</v>
      </c>
      <c r="R3268" s="22" t="str">
        <f>_xlfn.TEXTJOIN("", TRUE, IF(U3268="0", U3268, ""), IF(V3268="0", V3268, ""), IF(W3268="0", W3268, ""), IF(X3268="0", X3268, ""), IF(U3268&lt;&gt;"0", U3268, ""), IF(V3268&lt;&gt;"0", V3268, ""), IF(W3268&lt;&gt;"0", W3268, ""), IF(X3268&lt;&gt;"0", X3268, ""))</f>
        <v>000D</v>
      </c>
      <c r="S3268" s="21" t="str">
        <f>IFERROR(VLOOKUP(K3268,'字典-设备&amp;仪表管理'!A:B,2,FALSE),"未填")</f>
        <v>XV</v>
      </c>
      <c r="T3268" s="26" t="str">
        <f>IF(L3268="","未填",TEXT(L3268,"0000"))</f>
        <v>1158</v>
      </c>
      <c r="U3268" s="22" t="str">
        <f>IFERROR(VLOOKUP(E3268,'字典-系统管理&amp;工段管理'!$A$2:$B$7,2,0),"0")</f>
        <v>D</v>
      </c>
      <c r="V3268" s="22" t="str">
        <f>IFERROR(VLOOKUP(F3268,'字典-系统管理&amp;工段管理'!$A$2:$B$7,2,0),"0")</f>
        <v>0</v>
      </c>
      <c r="W3268" s="22" t="str">
        <f>IFERROR(VLOOKUP(G3268,'字典-系统管理&amp;工段管理'!$A$2:$B$7,2,0),"0")</f>
        <v>0</v>
      </c>
      <c r="X3268" s="22" t="str">
        <f>IFERROR(VLOOKUP(H3268,'字典-系统管理&amp;工段管理'!$A$2:$B$7,2,0),"0")</f>
        <v>0</v>
      </c>
    </row>
    <row r="3269" spans="1:24" x14ac:dyDescent="0.15">
      <c r="A3269" s="19">
        <v>3267</v>
      </c>
      <c r="B3269" s="22" t="s">
        <v>24</v>
      </c>
      <c r="C3269" s="22" t="s">
        <v>94</v>
      </c>
      <c r="D3269" s="22" t="s">
        <v>234</v>
      </c>
      <c r="E3269" s="22" t="s">
        <v>28</v>
      </c>
      <c r="F3269" s="22"/>
      <c r="G3269" s="22"/>
      <c r="H3269" s="22"/>
      <c r="I3269" s="33" t="s">
        <v>2832</v>
      </c>
      <c r="J3269" s="22" t="s">
        <v>33</v>
      </c>
      <c r="K3269" s="38" t="s">
        <v>325</v>
      </c>
      <c r="L3269" s="20">
        <v>1159</v>
      </c>
      <c r="M3269" s="29" t="str">
        <f>O3269&amp;"-"&amp;P3269&amp;"-"&amp;Q3269&amp;"-"&amp;R3269&amp;"-"&amp;S3269&amp;"-"&amp;T3269</f>
        <v>SJ-V-05-000D-XV-1159</v>
      </c>
      <c r="N3269" s="33" t="s">
        <v>2832</v>
      </c>
      <c r="O3269" s="21" t="str">
        <f>IFERROR(VLOOKUP(B3269,'字典-基地管理'!A:B,2,FALSE),"未填")</f>
        <v>SJ</v>
      </c>
      <c r="P3269" s="21" t="str">
        <f>IFERROR(VLOOKUP(C3269,'字典-车间管理'!A:B,2,FALSE),"未填")</f>
        <v>V</v>
      </c>
      <c r="Q3269" s="21" t="str">
        <f>IFERROR(VLOOKUP(D3269,'字典-系统管理&amp;工段管理'!C:D,2,FALSE),"未填")</f>
        <v>05</v>
      </c>
      <c r="R3269" s="22" t="str">
        <f>_xlfn.TEXTJOIN("", TRUE, IF(U3269="0", U3269, ""), IF(V3269="0", V3269, ""), IF(W3269="0", W3269, ""), IF(X3269="0", X3269, ""), IF(U3269&lt;&gt;"0", U3269, ""), IF(V3269&lt;&gt;"0", V3269, ""), IF(W3269&lt;&gt;"0", W3269, ""), IF(X3269&lt;&gt;"0", X3269, ""))</f>
        <v>000D</v>
      </c>
      <c r="S3269" s="21" t="str">
        <f>IFERROR(VLOOKUP(K3269,'字典-设备&amp;仪表管理'!A:B,2,FALSE),"未填")</f>
        <v>XV</v>
      </c>
      <c r="T3269" s="26" t="str">
        <f>IF(L3269="","未填",TEXT(L3269,"0000"))</f>
        <v>1159</v>
      </c>
      <c r="U3269" s="22" t="str">
        <f>IFERROR(VLOOKUP(E3269,'字典-系统管理&amp;工段管理'!$A$2:$B$7,2,0),"0")</f>
        <v>D</v>
      </c>
      <c r="V3269" s="22" t="str">
        <f>IFERROR(VLOOKUP(F3269,'字典-系统管理&amp;工段管理'!$A$2:$B$7,2,0),"0")</f>
        <v>0</v>
      </c>
      <c r="W3269" s="22" t="str">
        <f>IFERROR(VLOOKUP(G3269,'字典-系统管理&amp;工段管理'!$A$2:$B$7,2,0),"0")</f>
        <v>0</v>
      </c>
      <c r="X3269" s="22" t="str">
        <f>IFERROR(VLOOKUP(H3269,'字典-系统管理&amp;工段管理'!$A$2:$B$7,2,0),"0")</f>
        <v>0</v>
      </c>
    </row>
    <row r="3270" spans="1:24" x14ac:dyDescent="0.15">
      <c r="A3270" s="19">
        <v>3268</v>
      </c>
      <c r="B3270" s="22" t="s">
        <v>24</v>
      </c>
      <c r="C3270" s="22" t="s">
        <v>94</v>
      </c>
      <c r="D3270" s="22" t="s">
        <v>234</v>
      </c>
      <c r="E3270" s="22" t="s">
        <v>28</v>
      </c>
      <c r="F3270" s="22"/>
      <c r="G3270" s="22"/>
      <c r="H3270" s="22"/>
      <c r="I3270" s="33" t="s">
        <v>2833</v>
      </c>
      <c r="J3270" s="22" t="s">
        <v>33</v>
      </c>
      <c r="K3270" s="38" t="s">
        <v>325</v>
      </c>
      <c r="L3270" s="20">
        <v>1160</v>
      </c>
      <c r="M3270" s="29" t="str">
        <f>O3270&amp;"-"&amp;P3270&amp;"-"&amp;Q3270&amp;"-"&amp;R3270&amp;"-"&amp;S3270&amp;"-"&amp;T3270</f>
        <v>SJ-V-05-000D-XV-1160</v>
      </c>
      <c r="N3270" s="33" t="s">
        <v>2833</v>
      </c>
      <c r="O3270" s="21" t="str">
        <f>IFERROR(VLOOKUP(B3270,'字典-基地管理'!A:B,2,FALSE),"未填")</f>
        <v>SJ</v>
      </c>
      <c r="P3270" s="21" t="str">
        <f>IFERROR(VLOOKUP(C3270,'字典-车间管理'!A:B,2,FALSE),"未填")</f>
        <v>V</v>
      </c>
      <c r="Q3270" s="21" t="str">
        <f>IFERROR(VLOOKUP(D3270,'字典-系统管理&amp;工段管理'!C:D,2,FALSE),"未填")</f>
        <v>05</v>
      </c>
      <c r="R3270" s="22" t="str">
        <f>_xlfn.TEXTJOIN("", TRUE, IF(U3270="0", U3270, ""), IF(V3270="0", V3270, ""), IF(W3270="0", W3270, ""), IF(X3270="0", X3270, ""), IF(U3270&lt;&gt;"0", U3270, ""), IF(V3270&lt;&gt;"0", V3270, ""), IF(W3270&lt;&gt;"0", W3270, ""), IF(X3270&lt;&gt;"0", X3270, ""))</f>
        <v>000D</v>
      </c>
      <c r="S3270" s="21" t="str">
        <f>IFERROR(VLOOKUP(K3270,'字典-设备&amp;仪表管理'!A:B,2,FALSE),"未填")</f>
        <v>XV</v>
      </c>
      <c r="T3270" s="26" t="str">
        <f>IF(L3270="","未填",TEXT(L3270,"0000"))</f>
        <v>1160</v>
      </c>
      <c r="U3270" s="22" t="str">
        <f>IFERROR(VLOOKUP(E3270,'字典-系统管理&amp;工段管理'!$A$2:$B$7,2,0),"0")</f>
        <v>D</v>
      </c>
      <c r="V3270" s="22" t="str">
        <f>IFERROR(VLOOKUP(F3270,'字典-系统管理&amp;工段管理'!$A$2:$B$7,2,0),"0")</f>
        <v>0</v>
      </c>
      <c r="W3270" s="22" t="str">
        <f>IFERROR(VLOOKUP(G3270,'字典-系统管理&amp;工段管理'!$A$2:$B$7,2,0),"0")</f>
        <v>0</v>
      </c>
      <c r="X3270" s="22" t="str">
        <f>IFERROR(VLOOKUP(H3270,'字典-系统管理&amp;工段管理'!$A$2:$B$7,2,0),"0")</f>
        <v>0</v>
      </c>
    </row>
    <row r="3271" spans="1:24" x14ac:dyDescent="0.15">
      <c r="A3271" s="19">
        <v>3269</v>
      </c>
      <c r="B3271" s="22" t="s">
        <v>24</v>
      </c>
      <c r="C3271" s="22" t="s">
        <v>94</v>
      </c>
      <c r="D3271" s="22" t="s">
        <v>234</v>
      </c>
      <c r="E3271" s="22" t="s">
        <v>28</v>
      </c>
      <c r="F3271" s="22"/>
      <c r="G3271" s="22"/>
      <c r="H3271" s="22"/>
      <c r="I3271" s="33" t="s">
        <v>2834</v>
      </c>
      <c r="J3271" s="22" t="s">
        <v>33</v>
      </c>
      <c r="K3271" s="38" t="s">
        <v>325</v>
      </c>
      <c r="L3271" s="20">
        <v>1161</v>
      </c>
      <c r="M3271" s="29" t="str">
        <f>O3271&amp;"-"&amp;P3271&amp;"-"&amp;Q3271&amp;"-"&amp;R3271&amp;"-"&amp;S3271&amp;"-"&amp;T3271</f>
        <v>SJ-V-05-000D-XV-1161</v>
      </c>
      <c r="N3271" s="33" t="s">
        <v>2834</v>
      </c>
      <c r="O3271" s="21" t="str">
        <f>IFERROR(VLOOKUP(B3271,'字典-基地管理'!A:B,2,FALSE),"未填")</f>
        <v>SJ</v>
      </c>
      <c r="P3271" s="21" t="str">
        <f>IFERROR(VLOOKUP(C3271,'字典-车间管理'!A:B,2,FALSE),"未填")</f>
        <v>V</v>
      </c>
      <c r="Q3271" s="21" t="str">
        <f>IFERROR(VLOOKUP(D3271,'字典-系统管理&amp;工段管理'!C:D,2,FALSE),"未填")</f>
        <v>05</v>
      </c>
      <c r="R3271" s="22" t="str">
        <f>_xlfn.TEXTJOIN("", TRUE, IF(U3271="0", U3271, ""), IF(V3271="0", V3271, ""), IF(W3271="0", W3271, ""), IF(X3271="0", X3271, ""), IF(U3271&lt;&gt;"0", U3271, ""), IF(V3271&lt;&gt;"0", V3271, ""), IF(W3271&lt;&gt;"0", W3271, ""), IF(X3271&lt;&gt;"0", X3271, ""))</f>
        <v>000D</v>
      </c>
      <c r="S3271" s="21" t="str">
        <f>IFERROR(VLOOKUP(K3271,'字典-设备&amp;仪表管理'!A:B,2,FALSE),"未填")</f>
        <v>XV</v>
      </c>
      <c r="T3271" s="26" t="str">
        <f>IF(L3271="","未填",TEXT(L3271,"0000"))</f>
        <v>1161</v>
      </c>
      <c r="U3271" s="22" t="str">
        <f>IFERROR(VLOOKUP(E3271,'字典-系统管理&amp;工段管理'!$A$2:$B$7,2,0),"0")</f>
        <v>D</v>
      </c>
      <c r="V3271" s="22" t="str">
        <f>IFERROR(VLOOKUP(F3271,'字典-系统管理&amp;工段管理'!$A$2:$B$7,2,0),"0")</f>
        <v>0</v>
      </c>
      <c r="W3271" s="22" t="str">
        <f>IFERROR(VLOOKUP(G3271,'字典-系统管理&amp;工段管理'!$A$2:$B$7,2,0),"0")</f>
        <v>0</v>
      </c>
      <c r="X3271" s="22" t="str">
        <f>IFERROR(VLOOKUP(H3271,'字典-系统管理&amp;工段管理'!$A$2:$B$7,2,0),"0")</f>
        <v>0</v>
      </c>
    </row>
    <row r="3272" spans="1:24" x14ac:dyDescent="0.15">
      <c r="A3272" s="19">
        <v>3270</v>
      </c>
      <c r="B3272" s="22" t="s">
        <v>24</v>
      </c>
      <c r="C3272" s="22" t="s">
        <v>94</v>
      </c>
      <c r="D3272" s="22" t="s">
        <v>234</v>
      </c>
      <c r="E3272" s="22" t="s">
        <v>28</v>
      </c>
      <c r="F3272" s="22"/>
      <c r="G3272" s="22"/>
      <c r="H3272" s="22"/>
      <c r="I3272" s="33" t="s">
        <v>2839</v>
      </c>
      <c r="J3272" s="22" t="s">
        <v>33</v>
      </c>
      <c r="K3272" s="38" t="s">
        <v>325</v>
      </c>
      <c r="L3272" s="20">
        <v>1162</v>
      </c>
      <c r="M3272" s="29" t="str">
        <f>O3272&amp;"-"&amp;P3272&amp;"-"&amp;Q3272&amp;"-"&amp;R3272&amp;"-"&amp;S3272&amp;"-"&amp;T3272</f>
        <v>SJ-V-05-000D-XV-1162</v>
      </c>
      <c r="N3272" s="33" t="s">
        <v>2839</v>
      </c>
      <c r="O3272" s="21" t="str">
        <f>IFERROR(VLOOKUP(B3272,'字典-基地管理'!A:B,2,FALSE),"未填")</f>
        <v>SJ</v>
      </c>
      <c r="P3272" s="21" t="str">
        <f>IFERROR(VLOOKUP(C3272,'字典-车间管理'!A:B,2,FALSE),"未填")</f>
        <v>V</v>
      </c>
      <c r="Q3272" s="21" t="str">
        <f>IFERROR(VLOOKUP(D3272,'字典-系统管理&amp;工段管理'!C:D,2,FALSE),"未填")</f>
        <v>05</v>
      </c>
      <c r="R3272" s="22" t="str">
        <f>_xlfn.TEXTJOIN("", TRUE, IF(U3272="0", U3272, ""), IF(V3272="0", V3272, ""), IF(W3272="0", W3272, ""), IF(X3272="0", X3272, ""), IF(U3272&lt;&gt;"0", U3272, ""), IF(V3272&lt;&gt;"0", V3272, ""), IF(W3272&lt;&gt;"0", W3272, ""), IF(X3272&lt;&gt;"0", X3272, ""))</f>
        <v>000D</v>
      </c>
      <c r="S3272" s="21" t="str">
        <f>IFERROR(VLOOKUP(K3272,'字典-设备&amp;仪表管理'!A:B,2,FALSE),"未填")</f>
        <v>XV</v>
      </c>
      <c r="T3272" s="26" t="str">
        <f>IF(L3272="","未填",TEXT(L3272,"0000"))</f>
        <v>1162</v>
      </c>
      <c r="U3272" s="22" t="str">
        <f>IFERROR(VLOOKUP(E3272,'字典-系统管理&amp;工段管理'!$A$2:$B$7,2,0),"0")</f>
        <v>D</v>
      </c>
      <c r="V3272" s="22" t="str">
        <f>IFERROR(VLOOKUP(F3272,'字典-系统管理&amp;工段管理'!$A$2:$B$7,2,0),"0")</f>
        <v>0</v>
      </c>
      <c r="W3272" s="22" t="str">
        <f>IFERROR(VLOOKUP(G3272,'字典-系统管理&amp;工段管理'!$A$2:$B$7,2,0),"0")</f>
        <v>0</v>
      </c>
      <c r="X3272" s="22" t="str">
        <f>IFERROR(VLOOKUP(H3272,'字典-系统管理&amp;工段管理'!$A$2:$B$7,2,0),"0")</f>
        <v>0</v>
      </c>
    </row>
    <row r="3273" spans="1:24" x14ac:dyDescent="0.15">
      <c r="A3273" s="19">
        <v>3271</v>
      </c>
      <c r="B3273" s="22" t="s">
        <v>24</v>
      </c>
      <c r="C3273" s="22" t="s">
        <v>94</v>
      </c>
      <c r="D3273" s="22" t="s">
        <v>234</v>
      </c>
      <c r="E3273" s="22" t="s">
        <v>28</v>
      </c>
      <c r="F3273" s="22"/>
      <c r="G3273" s="22"/>
      <c r="H3273" s="22"/>
      <c r="I3273" s="33" t="s">
        <v>2843</v>
      </c>
      <c r="J3273" s="22" t="s">
        <v>33</v>
      </c>
      <c r="K3273" s="38" t="s">
        <v>325</v>
      </c>
      <c r="L3273" s="20">
        <v>1163</v>
      </c>
      <c r="M3273" s="29" t="str">
        <f>O3273&amp;"-"&amp;P3273&amp;"-"&amp;Q3273&amp;"-"&amp;R3273&amp;"-"&amp;S3273&amp;"-"&amp;T3273</f>
        <v>SJ-V-05-000D-XV-1163</v>
      </c>
      <c r="N3273" s="33" t="s">
        <v>2843</v>
      </c>
      <c r="O3273" s="21" t="str">
        <f>IFERROR(VLOOKUP(B3273,'字典-基地管理'!A:B,2,FALSE),"未填")</f>
        <v>SJ</v>
      </c>
      <c r="P3273" s="21" t="str">
        <f>IFERROR(VLOOKUP(C3273,'字典-车间管理'!A:B,2,FALSE),"未填")</f>
        <v>V</v>
      </c>
      <c r="Q3273" s="21" t="str">
        <f>IFERROR(VLOOKUP(D3273,'字典-系统管理&amp;工段管理'!C:D,2,FALSE),"未填")</f>
        <v>05</v>
      </c>
      <c r="R3273" s="22" t="str">
        <f>_xlfn.TEXTJOIN("", TRUE, IF(U3273="0", U3273, ""), IF(V3273="0", V3273, ""), IF(W3273="0", W3273, ""), IF(X3273="0", X3273, ""), IF(U3273&lt;&gt;"0", U3273, ""), IF(V3273&lt;&gt;"0", V3273, ""), IF(W3273&lt;&gt;"0", W3273, ""), IF(X3273&lt;&gt;"0", X3273, ""))</f>
        <v>000D</v>
      </c>
      <c r="S3273" s="21" t="str">
        <f>IFERROR(VLOOKUP(K3273,'字典-设备&amp;仪表管理'!A:B,2,FALSE),"未填")</f>
        <v>XV</v>
      </c>
      <c r="T3273" s="26" t="str">
        <f>IF(L3273="","未填",TEXT(L3273,"0000"))</f>
        <v>1163</v>
      </c>
      <c r="U3273" s="22" t="str">
        <f>IFERROR(VLOOKUP(E3273,'字典-系统管理&amp;工段管理'!$A$2:$B$7,2,0),"0")</f>
        <v>D</v>
      </c>
      <c r="V3273" s="22" t="str">
        <f>IFERROR(VLOOKUP(F3273,'字典-系统管理&amp;工段管理'!$A$2:$B$7,2,0),"0")</f>
        <v>0</v>
      </c>
      <c r="W3273" s="22" t="str">
        <f>IFERROR(VLOOKUP(G3273,'字典-系统管理&amp;工段管理'!$A$2:$B$7,2,0),"0")</f>
        <v>0</v>
      </c>
      <c r="X3273" s="22" t="str">
        <f>IFERROR(VLOOKUP(H3273,'字典-系统管理&amp;工段管理'!$A$2:$B$7,2,0),"0")</f>
        <v>0</v>
      </c>
    </row>
    <row r="3274" spans="1:24" x14ac:dyDescent="0.15">
      <c r="A3274" s="19">
        <v>3272</v>
      </c>
      <c r="B3274" s="22" t="s">
        <v>24</v>
      </c>
      <c r="C3274" s="22" t="s">
        <v>94</v>
      </c>
      <c r="D3274" s="22" t="s">
        <v>234</v>
      </c>
      <c r="E3274" s="22" t="s">
        <v>28</v>
      </c>
      <c r="F3274" s="22"/>
      <c r="G3274" s="22"/>
      <c r="H3274" s="22"/>
      <c r="I3274" s="33" t="s">
        <v>2847</v>
      </c>
      <c r="J3274" s="22" t="s">
        <v>33</v>
      </c>
      <c r="K3274" s="38" t="s">
        <v>325</v>
      </c>
      <c r="L3274" s="20">
        <v>1164</v>
      </c>
      <c r="M3274" s="29" t="str">
        <f>O3274&amp;"-"&amp;P3274&amp;"-"&amp;Q3274&amp;"-"&amp;R3274&amp;"-"&amp;S3274&amp;"-"&amp;T3274</f>
        <v>SJ-V-05-000D-XV-1164</v>
      </c>
      <c r="N3274" s="33" t="s">
        <v>2847</v>
      </c>
      <c r="O3274" s="21" t="str">
        <f>IFERROR(VLOOKUP(B3274,'字典-基地管理'!A:B,2,FALSE),"未填")</f>
        <v>SJ</v>
      </c>
      <c r="P3274" s="21" t="str">
        <f>IFERROR(VLOOKUP(C3274,'字典-车间管理'!A:B,2,FALSE),"未填")</f>
        <v>V</v>
      </c>
      <c r="Q3274" s="21" t="str">
        <f>IFERROR(VLOOKUP(D3274,'字典-系统管理&amp;工段管理'!C:D,2,FALSE),"未填")</f>
        <v>05</v>
      </c>
      <c r="R3274" s="22" t="str">
        <f>_xlfn.TEXTJOIN("", TRUE, IF(U3274="0", U3274, ""), IF(V3274="0", V3274, ""), IF(W3274="0", W3274, ""), IF(X3274="0", X3274, ""), IF(U3274&lt;&gt;"0", U3274, ""), IF(V3274&lt;&gt;"0", V3274, ""), IF(W3274&lt;&gt;"0", W3274, ""), IF(X3274&lt;&gt;"0", X3274, ""))</f>
        <v>000D</v>
      </c>
      <c r="S3274" s="21" t="str">
        <f>IFERROR(VLOOKUP(K3274,'字典-设备&amp;仪表管理'!A:B,2,FALSE),"未填")</f>
        <v>XV</v>
      </c>
      <c r="T3274" s="26" t="str">
        <f>IF(L3274="","未填",TEXT(L3274,"0000"))</f>
        <v>1164</v>
      </c>
      <c r="U3274" s="22" t="str">
        <f>IFERROR(VLOOKUP(E3274,'字典-系统管理&amp;工段管理'!$A$2:$B$7,2,0),"0")</f>
        <v>D</v>
      </c>
      <c r="V3274" s="22" t="str">
        <f>IFERROR(VLOOKUP(F3274,'字典-系统管理&amp;工段管理'!$A$2:$B$7,2,0),"0")</f>
        <v>0</v>
      </c>
      <c r="W3274" s="22" t="str">
        <f>IFERROR(VLOOKUP(G3274,'字典-系统管理&amp;工段管理'!$A$2:$B$7,2,0),"0")</f>
        <v>0</v>
      </c>
      <c r="X3274" s="22" t="str">
        <f>IFERROR(VLOOKUP(H3274,'字典-系统管理&amp;工段管理'!$A$2:$B$7,2,0),"0")</f>
        <v>0</v>
      </c>
    </row>
    <row r="3275" spans="1:24" x14ac:dyDescent="0.15">
      <c r="A3275" s="19">
        <v>3273</v>
      </c>
      <c r="B3275" s="22" t="s">
        <v>24</v>
      </c>
      <c r="C3275" s="22" t="s">
        <v>94</v>
      </c>
      <c r="D3275" s="22" t="s">
        <v>234</v>
      </c>
      <c r="E3275" s="22" t="s">
        <v>28</v>
      </c>
      <c r="F3275" s="22"/>
      <c r="G3275" s="22"/>
      <c r="H3275" s="22"/>
      <c r="I3275" s="33" t="s">
        <v>2851</v>
      </c>
      <c r="J3275" s="22" t="s">
        <v>33</v>
      </c>
      <c r="K3275" s="38" t="s">
        <v>325</v>
      </c>
      <c r="L3275" s="20">
        <v>1165</v>
      </c>
      <c r="M3275" s="29" t="str">
        <f>O3275&amp;"-"&amp;P3275&amp;"-"&amp;Q3275&amp;"-"&amp;R3275&amp;"-"&amp;S3275&amp;"-"&amp;T3275</f>
        <v>SJ-V-05-000D-XV-1165</v>
      </c>
      <c r="N3275" s="33" t="s">
        <v>2851</v>
      </c>
      <c r="O3275" s="21" t="str">
        <f>IFERROR(VLOOKUP(B3275,'字典-基地管理'!A:B,2,FALSE),"未填")</f>
        <v>SJ</v>
      </c>
      <c r="P3275" s="21" t="str">
        <f>IFERROR(VLOOKUP(C3275,'字典-车间管理'!A:B,2,FALSE),"未填")</f>
        <v>V</v>
      </c>
      <c r="Q3275" s="21" t="str">
        <f>IFERROR(VLOOKUP(D3275,'字典-系统管理&amp;工段管理'!C:D,2,FALSE),"未填")</f>
        <v>05</v>
      </c>
      <c r="R3275" s="22" t="str">
        <f>_xlfn.TEXTJOIN("", TRUE, IF(U3275="0", U3275, ""), IF(V3275="0", V3275, ""), IF(W3275="0", W3275, ""), IF(X3275="0", X3275, ""), IF(U3275&lt;&gt;"0", U3275, ""), IF(V3275&lt;&gt;"0", V3275, ""), IF(W3275&lt;&gt;"0", W3275, ""), IF(X3275&lt;&gt;"0", X3275, ""))</f>
        <v>000D</v>
      </c>
      <c r="S3275" s="21" t="str">
        <f>IFERROR(VLOOKUP(K3275,'字典-设备&amp;仪表管理'!A:B,2,FALSE),"未填")</f>
        <v>XV</v>
      </c>
      <c r="T3275" s="26" t="str">
        <f>IF(L3275="","未填",TEXT(L3275,"0000"))</f>
        <v>1165</v>
      </c>
      <c r="U3275" s="22" t="str">
        <f>IFERROR(VLOOKUP(E3275,'字典-系统管理&amp;工段管理'!$A$2:$B$7,2,0),"0")</f>
        <v>D</v>
      </c>
      <c r="V3275" s="22" t="str">
        <f>IFERROR(VLOOKUP(F3275,'字典-系统管理&amp;工段管理'!$A$2:$B$7,2,0),"0")</f>
        <v>0</v>
      </c>
      <c r="W3275" s="22" t="str">
        <f>IFERROR(VLOOKUP(G3275,'字典-系统管理&amp;工段管理'!$A$2:$B$7,2,0),"0")</f>
        <v>0</v>
      </c>
      <c r="X3275" s="22" t="str">
        <f>IFERROR(VLOOKUP(H3275,'字典-系统管理&amp;工段管理'!$A$2:$B$7,2,0),"0")</f>
        <v>0</v>
      </c>
    </row>
    <row r="3276" spans="1:24" x14ac:dyDescent="0.15">
      <c r="A3276" s="19">
        <v>3274</v>
      </c>
      <c r="B3276" s="22" t="s">
        <v>24</v>
      </c>
      <c r="C3276" s="22" t="s">
        <v>94</v>
      </c>
      <c r="D3276" s="22" t="s">
        <v>234</v>
      </c>
      <c r="E3276" s="22" t="s">
        <v>28</v>
      </c>
      <c r="F3276" s="22"/>
      <c r="G3276" s="22"/>
      <c r="H3276" s="22"/>
      <c r="I3276" s="33" t="s">
        <v>2855</v>
      </c>
      <c r="J3276" s="22" t="s">
        <v>33</v>
      </c>
      <c r="K3276" s="38" t="s">
        <v>325</v>
      </c>
      <c r="L3276" s="20">
        <v>1166</v>
      </c>
      <c r="M3276" s="29" t="str">
        <f>O3276&amp;"-"&amp;P3276&amp;"-"&amp;Q3276&amp;"-"&amp;R3276&amp;"-"&amp;S3276&amp;"-"&amp;T3276</f>
        <v>SJ-V-05-000D-XV-1166</v>
      </c>
      <c r="N3276" s="33" t="s">
        <v>2855</v>
      </c>
      <c r="O3276" s="21" t="str">
        <f>IFERROR(VLOOKUP(B3276,'字典-基地管理'!A:B,2,FALSE),"未填")</f>
        <v>SJ</v>
      </c>
      <c r="P3276" s="21" t="str">
        <f>IFERROR(VLOOKUP(C3276,'字典-车间管理'!A:B,2,FALSE),"未填")</f>
        <v>V</v>
      </c>
      <c r="Q3276" s="21" t="str">
        <f>IFERROR(VLOOKUP(D3276,'字典-系统管理&amp;工段管理'!C:D,2,FALSE),"未填")</f>
        <v>05</v>
      </c>
      <c r="R3276" s="22" t="str">
        <f>_xlfn.TEXTJOIN("", TRUE, IF(U3276="0", U3276, ""), IF(V3276="0", V3276, ""), IF(W3276="0", W3276, ""), IF(X3276="0", X3276, ""), IF(U3276&lt;&gt;"0", U3276, ""), IF(V3276&lt;&gt;"0", V3276, ""), IF(W3276&lt;&gt;"0", W3276, ""), IF(X3276&lt;&gt;"0", X3276, ""))</f>
        <v>000D</v>
      </c>
      <c r="S3276" s="21" t="str">
        <f>IFERROR(VLOOKUP(K3276,'字典-设备&amp;仪表管理'!A:B,2,FALSE),"未填")</f>
        <v>XV</v>
      </c>
      <c r="T3276" s="26" t="str">
        <f>IF(L3276="","未填",TEXT(L3276,"0000"))</f>
        <v>1166</v>
      </c>
      <c r="U3276" s="22" t="str">
        <f>IFERROR(VLOOKUP(E3276,'字典-系统管理&amp;工段管理'!$A$2:$B$7,2,0),"0")</f>
        <v>D</v>
      </c>
      <c r="V3276" s="22" t="str">
        <f>IFERROR(VLOOKUP(F3276,'字典-系统管理&amp;工段管理'!$A$2:$B$7,2,0),"0")</f>
        <v>0</v>
      </c>
      <c r="W3276" s="22" t="str">
        <f>IFERROR(VLOOKUP(G3276,'字典-系统管理&amp;工段管理'!$A$2:$B$7,2,0),"0")</f>
        <v>0</v>
      </c>
      <c r="X3276" s="22" t="str">
        <f>IFERROR(VLOOKUP(H3276,'字典-系统管理&amp;工段管理'!$A$2:$B$7,2,0),"0")</f>
        <v>0</v>
      </c>
    </row>
    <row r="3277" spans="1:24" x14ac:dyDescent="0.15">
      <c r="A3277" s="19">
        <v>3275</v>
      </c>
      <c r="B3277" s="22" t="s">
        <v>24</v>
      </c>
      <c r="C3277" s="22" t="s">
        <v>94</v>
      </c>
      <c r="D3277" s="22" t="s">
        <v>234</v>
      </c>
      <c r="E3277" s="22" t="s">
        <v>28</v>
      </c>
      <c r="F3277" s="22"/>
      <c r="G3277" s="22"/>
      <c r="H3277" s="22"/>
      <c r="I3277" s="33" t="s">
        <v>2859</v>
      </c>
      <c r="J3277" s="22" t="s">
        <v>33</v>
      </c>
      <c r="K3277" s="38" t="s">
        <v>325</v>
      </c>
      <c r="L3277" s="20">
        <v>1167</v>
      </c>
      <c r="M3277" s="29" t="str">
        <f>O3277&amp;"-"&amp;P3277&amp;"-"&amp;Q3277&amp;"-"&amp;R3277&amp;"-"&amp;S3277&amp;"-"&amp;T3277</f>
        <v>SJ-V-05-000D-XV-1167</v>
      </c>
      <c r="N3277" s="33" t="s">
        <v>2859</v>
      </c>
      <c r="O3277" s="21" t="str">
        <f>IFERROR(VLOOKUP(B3277,'字典-基地管理'!A:B,2,FALSE),"未填")</f>
        <v>SJ</v>
      </c>
      <c r="P3277" s="21" t="str">
        <f>IFERROR(VLOOKUP(C3277,'字典-车间管理'!A:B,2,FALSE),"未填")</f>
        <v>V</v>
      </c>
      <c r="Q3277" s="21" t="str">
        <f>IFERROR(VLOOKUP(D3277,'字典-系统管理&amp;工段管理'!C:D,2,FALSE),"未填")</f>
        <v>05</v>
      </c>
      <c r="R3277" s="22" t="str">
        <f>_xlfn.TEXTJOIN("", TRUE, IF(U3277="0", U3277, ""), IF(V3277="0", V3277, ""), IF(W3277="0", W3277, ""), IF(X3277="0", X3277, ""), IF(U3277&lt;&gt;"0", U3277, ""), IF(V3277&lt;&gt;"0", V3277, ""), IF(W3277&lt;&gt;"0", W3277, ""), IF(X3277&lt;&gt;"0", X3277, ""))</f>
        <v>000D</v>
      </c>
      <c r="S3277" s="21" t="str">
        <f>IFERROR(VLOOKUP(K3277,'字典-设备&amp;仪表管理'!A:B,2,FALSE),"未填")</f>
        <v>XV</v>
      </c>
      <c r="T3277" s="26" t="str">
        <f>IF(L3277="","未填",TEXT(L3277,"0000"))</f>
        <v>1167</v>
      </c>
      <c r="U3277" s="22" t="str">
        <f>IFERROR(VLOOKUP(E3277,'字典-系统管理&amp;工段管理'!$A$2:$B$7,2,0),"0")</f>
        <v>D</v>
      </c>
      <c r="V3277" s="22" t="str">
        <f>IFERROR(VLOOKUP(F3277,'字典-系统管理&amp;工段管理'!$A$2:$B$7,2,0),"0")</f>
        <v>0</v>
      </c>
      <c r="W3277" s="22" t="str">
        <f>IFERROR(VLOOKUP(G3277,'字典-系统管理&amp;工段管理'!$A$2:$B$7,2,0),"0")</f>
        <v>0</v>
      </c>
      <c r="X3277" s="22" t="str">
        <f>IFERROR(VLOOKUP(H3277,'字典-系统管理&amp;工段管理'!$A$2:$B$7,2,0),"0")</f>
        <v>0</v>
      </c>
    </row>
    <row r="3278" spans="1:24" x14ac:dyDescent="0.15">
      <c r="A3278" s="19">
        <v>3276</v>
      </c>
      <c r="B3278" s="22" t="s">
        <v>24</v>
      </c>
      <c r="C3278" s="22" t="s">
        <v>94</v>
      </c>
      <c r="D3278" s="22" t="s">
        <v>234</v>
      </c>
      <c r="E3278" s="22" t="s">
        <v>28</v>
      </c>
      <c r="F3278" s="22"/>
      <c r="G3278" s="22"/>
      <c r="H3278" s="22"/>
      <c r="I3278" s="33" t="s">
        <v>2863</v>
      </c>
      <c r="J3278" s="22" t="s">
        <v>33</v>
      </c>
      <c r="K3278" s="38" t="s">
        <v>325</v>
      </c>
      <c r="L3278" s="20">
        <v>1168</v>
      </c>
      <c r="M3278" s="29" t="str">
        <f>O3278&amp;"-"&amp;P3278&amp;"-"&amp;Q3278&amp;"-"&amp;R3278&amp;"-"&amp;S3278&amp;"-"&amp;T3278</f>
        <v>SJ-V-05-000D-XV-1168</v>
      </c>
      <c r="N3278" s="33" t="s">
        <v>2863</v>
      </c>
      <c r="O3278" s="21" t="str">
        <f>IFERROR(VLOOKUP(B3278,'字典-基地管理'!A:B,2,FALSE),"未填")</f>
        <v>SJ</v>
      </c>
      <c r="P3278" s="21" t="str">
        <f>IFERROR(VLOOKUP(C3278,'字典-车间管理'!A:B,2,FALSE),"未填")</f>
        <v>V</v>
      </c>
      <c r="Q3278" s="21" t="str">
        <f>IFERROR(VLOOKUP(D3278,'字典-系统管理&amp;工段管理'!C:D,2,FALSE),"未填")</f>
        <v>05</v>
      </c>
      <c r="R3278" s="22" t="str">
        <f>_xlfn.TEXTJOIN("", TRUE, IF(U3278="0", U3278, ""), IF(V3278="0", V3278, ""), IF(W3278="0", W3278, ""), IF(X3278="0", X3278, ""), IF(U3278&lt;&gt;"0", U3278, ""), IF(V3278&lt;&gt;"0", V3278, ""), IF(W3278&lt;&gt;"0", W3278, ""), IF(X3278&lt;&gt;"0", X3278, ""))</f>
        <v>000D</v>
      </c>
      <c r="S3278" s="21" t="str">
        <f>IFERROR(VLOOKUP(K3278,'字典-设备&amp;仪表管理'!A:B,2,FALSE),"未填")</f>
        <v>XV</v>
      </c>
      <c r="T3278" s="26" t="str">
        <f>IF(L3278="","未填",TEXT(L3278,"0000"))</f>
        <v>1168</v>
      </c>
      <c r="U3278" s="22" t="str">
        <f>IFERROR(VLOOKUP(E3278,'字典-系统管理&amp;工段管理'!$A$2:$B$7,2,0),"0")</f>
        <v>D</v>
      </c>
      <c r="V3278" s="22" t="str">
        <f>IFERROR(VLOOKUP(F3278,'字典-系统管理&amp;工段管理'!$A$2:$B$7,2,0),"0")</f>
        <v>0</v>
      </c>
      <c r="W3278" s="22" t="str">
        <f>IFERROR(VLOOKUP(G3278,'字典-系统管理&amp;工段管理'!$A$2:$B$7,2,0),"0")</f>
        <v>0</v>
      </c>
      <c r="X3278" s="22" t="str">
        <f>IFERROR(VLOOKUP(H3278,'字典-系统管理&amp;工段管理'!$A$2:$B$7,2,0),"0")</f>
        <v>0</v>
      </c>
    </row>
    <row r="3279" spans="1:24" x14ac:dyDescent="0.15">
      <c r="A3279" s="19">
        <v>3277</v>
      </c>
      <c r="B3279" s="22" t="s">
        <v>24</v>
      </c>
      <c r="C3279" s="22" t="s">
        <v>94</v>
      </c>
      <c r="D3279" s="22" t="s">
        <v>234</v>
      </c>
      <c r="E3279" s="22" t="s">
        <v>28</v>
      </c>
      <c r="F3279" s="22"/>
      <c r="G3279" s="22"/>
      <c r="H3279" s="22"/>
      <c r="I3279" s="33" t="s">
        <v>2867</v>
      </c>
      <c r="J3279" s="22" t="s">
        <v>33</v>
      </c>
      <c r="K3279" s="38" t="s">
        <v>325</v>
      </c>
      <c r="L3279" s="20">
        <v>1169</v>
      </c>
      <c r="M3279" s="29" t="str">
        <f>O3279&amp;"-"&amp;P3279&amp;"-"&amp;Q3279&amp;"-"&amp;R3279&amp;"-"&amp;S3279&amp;"-"&amp;T3279</f>
        <v>SJ-V-05-000D-XV-1169</v>
      </c>
      <c r="N3279" s="33" t="s">
        <v>2867</v>
      </c>
      <c r="O3279" s="21" t="str">
        <f>IFERROR(VLOOKUP(B3279,'字典-基地管理'!A:B,2,FALSE),"未填")</f>
        <v>SJ</v>
      </c>
      <c r="P3279" s="21" t="str">
        <f>IFERROR(VLOOKUP(C3279,'字典-车间管理'!A:B,2,FALSE),"未填")</f>
        <v>V</v>
      </c>
      <c r="Q3279" s="21" t="str">
        <f>IFERROR(VLOOKUP(D3279,'字典-系统管理&amp;工段管理'!C:D,2,FALSE),"未填")</f>
        <v>05</v>
      </c>
      <c r="R3279" s="22" t="str">
        <f>_xlfn.TEXTJOIN("", TRUE, IF(U3279="0", U3279, ""), IF(V3279="0", V3279, ""), IF(W3279="0", W3279, ""), IF(X3279="0", X3279, ""), IF(U3279&lt;&gt;"0", U3279, ""), IF(V3279&lt;&gt;"0", V3279, ""), IF(W3279&lt;&gt;"0", W3279, ""), IF(X3279&lt;&gt;"0", X3279, ""))</f>
        <v>000D</v>
      </c>
      <c r="S3279" s="21" t="str">
        <f>IFERROR(VLOOKUP(K3279,'字典-设备&amp;仪表管理'!A:B,2,FALSE),"未填")</f>
        <v>XV</v>
      </c>
      <c r="T3279" s="26" t="str">
        <f>IF(L3279="","未填",TEXT(L3279,"0000"))</f>
        <v>1169</v>
      </c>
      <c r="U3279" s="22" t="str">
        <f>IFERROR(VLOOKUP(E3279,'字典-系统管理&amp;工段管理'!$A$2:$B$7,2,0),"0")</f>
        <v>D</v>
      </c>
      <c r="V3279" s="22" t="str">
        <f>IFERROR(VLOOKUP(F3279,'字典-系统管理&amp;工段管理'!$A$2:$B$7,2,0),"0")</f>
        <v>0</v>
      </c>
      <c r="W3279" s="22" t="str">
        <f>IFERROR(VLOOKUP(G3279,'字典-系统管理&amp;工段管理'!$A$2:$B$7,2,0),"0")</f>
        <v>0</v>
      </c>
      <c r="X3279" s="22" t="str">
        <f>IFERROR(VLOOKUP(H3279,'字典-系统管理&amp;工段管理'!$A$2:$B$7,2,0),"0")</f>
        <v>0</v>
      </c>
    </row>
    <row r="3280" spans="1:24" x14ac:dyDescent="0.15">
      <c r="A3280" s="19">
        <v>3278</v>
      </c>
      <c r="B3280" s="22" t="s">
        <v>24</v>
      </c>
      <c r="C3280" s="22" t="s">
        <v>94</v>
      </c>
      <c r="D3280" s="22" t="s">
        <v>234</v>
      </c>
      <c r="E3280" s="22" t="s">
        <v>28</v>
      </c>
      <c r="F3280" s="22"/>
      <c r="G3280" s="22"/>
      <c r="H3280" s="22"/>
      <c r="I3280" s="33" t="s">
        <v>2887</v>
      </c>
      <c r="J3280" s="22" t="s">
        <v>33</v>
      </c>
      <c r="K3280" s="38" t="s">
        <v>325</v>
      </c>
      <c r="L3280" s="20">
        <v>1170</v>
      </c>
      <c r="M3280" s="29" t="str">
        <f>O3280&amp;"-"&amp;P3280&amp;"-"&amp;Q3280&amp;"-"&amp;R3280&amp;"-"&amp;S3280&amp;"-"&amp;T3280</f>
        <v>SJ-V-05-000D-XV-1170</v>
      </c>
      <c r="N3280" s="33" t="s">
        <v>2887</v>
      </c>
      <c r="O3280" s="21" t="str">
        <f>IFERROR(VLOOKUP(B3280,'字典-基地管理'!A:B,2,FALSE),"未填")</f>
        <v>SJ</v>
      </c>
      <c r="P3280" s="21" t="str">
        <f>IFERROR(VLOOKUP(C3280,'字典-车间管理'!A:B,2,FALSE),"未填")</f>
        <v>V</v>
      </c>
      <c r="Q3280" s="21" t="str">
        <f>IFERROR(VLOOKUP(D3280,'字典-系统管理&amp;工段管理'!C:D,2,FALSE),"未填")</f>
        <v>05</v>
      </c>
      <c r="R3280" s="22" t="str">
        <f>_xlfn.TEXTJOIN("", TRUE, IF(U3280="0", U3280, ""), IF(V3280="0", V3280, ""), IF(W3280="0", W3280, ""), IF(X3280="0", X3280, ""), IF(U3280&lt;&gt;"0", U3280, ""), IF(V3280&lt;&gt;"0", V3280, ""), IF(W3280&lt;&gt;"0", W3280, ""), IF(X3280&lt;&gt;"0", X3280, ""))</f>
        <v>000D</v>
      </c>
      <c r="S3280" s="21" t="str">
        <f>IFERROR(VLOOKUP(K3280,'字典-设备&amp;仪表管理'!A:B,2,FALSE),"未填")</f>
        <v>XV</v>
      </c>
      <c r="T3280" s="26" t="str">
        <f>IF(L3280="","未填",TEXT(L3280,"0000"))</f>
        <v>1170</v>
      </c>
      <c r="U3280" s="22" t="str">
        <f>IFERROR(VLOOKUP(E3280,'字典-系统管理&amp;工段管理'!$A$2:$B$7,2,0),"0")</f>
        <v>D</v>
      </c>
      <c r="V3280" s="22" t="str">
        <f>IFERROR(VLOOKUP(F3280,'字典-系统管理&amp;工段管理'!$A$2:$B$7,2,0),"0")</f>
        <v>0</v>
      </c>
      <c r="W3280" s="22" t="str">
        <f>IFERROR(VLOOKUP(G3280,'字典-系统管理&amp;工段管理'!$A$2:$B$7,2,0),"0")</f>
        <v>0</v>
      </c>
      <c r="X3280" s="22" t="str">
        <f>IFERROR(VLOOKUP(H3280,'字典-系统管理&amp;工段管理'!$A$2:$B$7,2,0),"0")</f>
        <v>0</v>
      </c>
    </row>
    <row r="3281" spans="1:24" x14ac:dyDescent="0.15">
      <c r="A3281" s="19">
        <v>3279</v>
      </c>
      <c r="B3281" s="22" t="s">
        <v>24</v>
      </c>
      <c r="C3281" s="22" t="s">
        <v>94</v>
      </c>
      <c r="D3281" s="22" t="s">
        <v>234</v>
      </c>
      <c r="E3281" s="22" t="s">
        <v>28</v>
      </c>
      <c r="F3281" s="22"/>
      <c r="G3281" s="22"/>
      <c r="H3281" s="22"/>
      <c r="I3281" s="33" t="s">
        <v>2888</v>
      </c>
      <c r="J3281" s="22" t="s">
        <v>33</v>
      </c>
      <c r="K3281" s="38" t="s">
        <v>325</v>
      </c>
      <c r="L3281" s="20">
        <v>1171</v>
      </c>
      <c r="M3281" s="29" t="str">
        <f>O3281&amp;"-"&amp;P3281&amp;"-"&amp;Q3281&amp;"-"&amp;R3281&amp;"-"&amp;S3281&amp;"-"&amp;T3281</f>
        <v>SJ-V-05-000D-XV-1171</v>
      </c>
      <c r="N3281" s="33" t="s">
        <v>2888</v>
      </c>
      <c r="O3281" s="21" t="str">
        <f>IFERROR(VLOOKUP(B3281,'字典-基地管理'!A:B,2,FALSE),"未填")</f>
        <v>SJ</v>
      </c>
      <c r="P3281" s="21" t="str">
        <f>IFERROR(VLOOKUP(C3281,'字典-车间管理'!A:B,2,FALSE),"未填")</f>
        <v>V</v>
      </c>
      <c r="Q3281" s="21" t="str">
        <f>IFERROR(VLOOKUP(D3281,'字典-系统管理&amp;工段管理'!C:D,2,FALSE),"未填")</f>
        <v>05</v>
      </c>
      <c r="R3281" s="22" t="str">
        <f>_xlfn.TEXTJOIN("", TRUE, IF(U3281="0", U3281, ""), IF(V3281="0", V3281, ""), IF(W3281="0", W3281, ""), IF(X3281="0", X3281, ""), IF(U3281&lt;&gt;"0", U3281, ""), IF(V3281&lt;&gt;"0", V3281, ""), IF(W3281&lt;&gt;"0", W3281, ""), IF(X3281&lt;&gt;"0", X3281, ""))</f>
        <v>000D</v>
      </c>
      <c r="S3281" s="21" t="str">
        <f>IFERROR(VLOOKUP(K3281,'字典-设备&amp;仪表管理'!A:B,2,FALSE),"未填")</f>
        <v>XV</v>
      </c>
      <c r="T3281" s="26" t="str">
        <f>IF(L3281="","未填",TEXT(L3281,"0000"))</f>
        <v>1171</v>
      </c>
      <c r="U3281" s="22" t="str">
        <f>IFERROR(VLOOKUP(E3281,'字典-系统管理&amp;工段管理'!$A$2:$B$7,2,0),"0")</f>
        <v>D</v>
      </c>
      <c r="V3281" s="22" t="str">
        <f>IFERROR(VLOOKUP(F3281,'字典-系统管理&amp;工段管理'!$A$2:$B$7,2,0),"0")</f>
        <v>0</v>
      </c>
      <c r="W3281" s="22" t="str">
        <f>IFERROR(VLOOKUP(G3281,'字典-系统管理&amp;工段管理'!$A$2:$B$7,2,0),"0")</f>
        <v>0</v>
      </c>
      <c r="X3281" s="22" t="str">
        <f>IFERROR(VLOOKUP(H3281,'字典-系统管理&amp;工段管理'!$A$2:$B$7,2,0),"0")</f>
        <v>0</v>
      </c>
    </row>
    <row r="3282" spans="1:24" x14ac:dyDescent="0.15">
      <c r="A3282" s="19">
        <v>3280</v>
      </c>
      <c r="B3282" s="22" t="s">
        <v>24</v>
      </c>
      <c r="C3282" s="22" t="s">
        <v>94</v>
      </c>
      <c r="D3282" s="22" t="s">
        <v>234</v>
      </c>
      <c r="E3282" s="22" t="s">
        <v>28</v>
      </c>
      <c r="F3282" s="22"/>
      <c r="G3282" s="22"/>
      <c r="H3282" s="22"/>
      <c r="I3282" s="33" t="s">
        <v>2889</v>
      </c>
      <c r="J3282" s="22" t="s">
        <v>33</v>
      </c>
      <c r="K3282" s="38" t="s">
        <v>325</v>
      </c>
      <c r="L3282" s="20">
        <v>1172</v>
      </c>
      <c r="M3282" s="29" t="str">
        <f>O3282&amp;"-"&amp;P3282&amp;"-"&amp;Q3282&amp;"-"&amp;R3282&amp;"-"&amp;S3282&amp;"-"&amp;T3282</f>
        <v>SJ-V-05-000D-XV-1172</v>
      </c>
      <c r="N3282" s="33" t="s">
        <v>2889</v>
      </c>
      <c r="O3282" s="21" t="str">
        <f>IFERROR(VLOOKUP(B3282,'字典-基地管理'!A:B,2,FALSE),"未填")</f>
        <v>SJ</v>
      </c>
      <c r="P3282" s="21" t="str">
        <f>IFERROR(VLOOKUP(C3282,'字典-车间管理'!A:B,2,FALSE),"未填")</f>
        <v>V</v>
      </c>
      <c r="Q3282" s="21" t="str">
        <f>IFERROR(VLOOKUP(D3282,'字典-系统管理&amp;工段管理'!C:D,2,FALSE),"未填")</f>
        <v>05</v>
      </c>
      <c r="R3282" s="22" t="str">
        <f>_xlfn.TEXTJOIN("", TRUE, IF(U3282="0", U3282, ""), IF(V3282="0", V3282, ""), IF(W3282="0", W3282, ""), IF(X3282="0", X3282, ""), IF(U3282&lt;&gt;"0", U3282, ""), IF(V3282&lt;&gt;"0", V3282, ""), IF(W3282&lt;&gt;"0", W3282, ""), IF(X3282&lt;&gt;"0", X3282, ""))</f>
        <v>000D</v>
      </c>
      <c r="S3282" s="21" t="str">
        <f>IFERROR(VLOOKUP(K3282,'字典-设备&amp;仪表管理'!A:B,2,FALSE),"未填")</f>
        <v>XV</v>
      </c>
      <c r="T3282" s="26" t="str">
        <f>IF(L3282="","未填",TEXT(L3282,"0000"))</f>
        <v>1172</v>
      </c>
      <c r="U3282" s="22" t="str">
        <f>IFERROR(VLOOKUP(E3282,'字典-系统管理&amp;工段管理'!$A$2:$B$7,2,0),"0")</f>
        <v>D</v>
      </c>
      <c r="V3282" s="22" t="str">
        <f>IFERROR(VLOOKUP(F3282,'字典-系统管理&amp;工段管理'!$A$2:$B$7,2,0),"0")</f>
        <v>0</v>
      </c>
      <c r="W3282" s="22" t="str">
        <f>IFERROR(VLOOKUP(G3282,'字典-系统管理&amp;工段管理'!$A$2:$B$7,2,0),"0")</f>
        <v>0</v>
      </c>
      <c r="X3282" s="22" t="str">
        <f>IFERROR(VLOOKUP(H3282,'字典-系统管理&amp;工段管理'!$A$2:$B$7,2,0),"0")</f>
        <v>0</v>
      </c>
    </row>
    <row r="3283" spans="1:24" x14ac:dyDescent="0.15">
      <c r="A3283" s="19">
        <v>3281</v>
      </c>
      <c r="B3283" s="22" t="s">
        <v>24</v>
      </c>
      <c r="C3283" s="22" t="s">
        <v>94</v>
      </c>
      <c r="D3283" s="22" t="s">
        <v>234</v>
      </c>
      <c r="E3283" s="22" t="s">
        <v>28</v>
      </c>
      <c r="F3283" s="22"/>
      <c r="G3283" s="22"/>
      <c r="H3283" s="22"/>
      <c r="I3283" s="33" t="s">
        <v>2890</v>
      </c>
      <c r="J3283" s="22" t="s">
        <v>33</v>
      </c>
      <c r="K3283" s="38" t="s">
        <v>325</v>
      </c>
      <c r="L3283" s="20">
        <v>1173</v>
      </c>
      <c r="M3283" s="29" t="str">
        <f>O3283&amp;"-"&amp;P3283&amp;"-"&amp;Q3283&amp;"-"&amp;R3283&amp;"-"&amp;S3283&amp;"-"&amp;T3283</f>
        <v>SJ-V-05-000D-XV-1173</v>
      </c>
      <c r="N3283" s="33" t="s">
        <v>2890</v>
      </c>
      <c r="O3283" s="21" t="str">
        <f>IFERROR(VLOOKUP(B3283,'字典-基地管理'!A:B,2,FALSE),"未填")</f>
        <v>SJ</v>
      </c>
      <c r="P3283" s="21" t="str">
        <f>IFERROR(VLOOKUP(C3283,'字典-车间管理'!A:B,2,FALSE),"未填")</f>
        <v>V</v>
      </c>
      <c r="Q3283" s="21" t="str">
        <f>IFERROR(VLOOKUP(D3283,'字典-系统管理&amp;工段管理'!C:D,2,FALSE),"未填")</f>
        <v>05</v>
      </c>
      <c r="R3283" s="22" t="str">
        <f>_xlfn.TEXTJOIN("", TRUE, IF(U3283="0", U3283, ""), IF(V3283="0", V3283, ""), IF(W3283="0", W3283, ""), IF(X3283="0", X3283, ""), IF(U3283&lt;&gt;"0", U3283, ""), IF(V3283&lt;&gt;"0", V3283, ""), IF(W3283&lt;&gt;"0", W3283, ""), IF(X3283&lt;&gt;"0", X3283, ""))</f>
        <v>000D</v>
      </c>
      <c r="S3283" s="21" t="str">
        <f>IFERROR(VLOOKUP(K3283,'字典-设备&amp;仪表管理'!A:B,2,FALSE),"未填")</f>
        <v>XV</v>
      </c>
      <c r="T3283" s="26" t="str">
        <f>IF(L3283="","未填",TEXT(L3283,"0000"))</f>
        <v>1173</v>
      </c>
      <c r="U3283" s="22" t="str">
        <f>IFERROR(VLOOKUP(E3283,'字典-系统管理&amp;工段管理'!$A$2:$B$7,2,0),"0")</f>
        <v>D</v>
      </c>
      <c r="V3283" s="22" t="str">
        <f>IFERROR(VLOOKUP(F3283,'字典-系统管理&amp;工段管理'!$A$2:$B$7,2,0),"0")</f>
        <v>0</v>
      </c>
      <c r="W3283" s="22" t="str">
        <f>IFERROR(VLOOKUP(G3283,'字典-系统管理&amp;工段管理'!$A$2:$B$7,2,0),"0")</f>
        <v>0</v>
      </c>
      <c r="X3283" s="22" t="str">
        <f>IFERROR(VLOOKUP(H3283,'字典-系统管理&amp;工段管理'!$A$2:$B$7,2,0),"0")</f>
        <v>0</v>
      </c>
    </row>
    <row r="3284" spans="1:24" x14ac:dyDescent="0.15">
      <c r="A3284" s="19">
        <v>3282</v>
      </c>
      <c r="B3284" s="22" t="s">
        <v>24</v>
      </c>
      <c r="C3284" s="22" t="s">
        <v>94</v>
      </c>
      <c r="D3284" s="22" t="s">
        <v>234</v>
      </c>
      <c r="E3284" s="22" t="s">
        <v>28</v>
      </c>
      <c r="F3284" s="22"/>
      <c r="G3284" s="22"/>
      <c r="H3284" s="22"/>
      <c r="I3284" s="33" t="s">
        <v>2891</v>
      </c>
      <c r="J3284" s="22" t="s">
        <v>33</v>
      </c>
      <c r="K3284" s="38" t="s">
        <v>325</v>
      </c>
      <c r="L3284" s="20">
        <v>1174</v>
      </c>
      <c r="M3284" s="29" t="str">
        <f>O3284&amp;"-"&amp;P3284&amp;"-"&amp;Q3284&amp;"-"&amp;R3284&amp;"-"&amp;S3284&amp;"-"&amp;T3284</f>
        <v>SJ-V-05-000D-XV-1174</v>
      </c>
      <c r="N3284" s="33" t="s">
        <v>2891</v>
      </c>
      <c r="O3284" s="21" t="str">
        <f>IFERROR(VLOOKUP(B3284,'字典-基地管理'!A:B,2,FALSE),"未填")</f>
        <v>SJ</v>
      </c>
      <c r="P3284" s="21" t="str">
        <f>IFERROR(VLOOKUP(C3284,'字典-车间管理'!A:B,2,FALSE),"未填")</f>
        <v>V</v>
      </c>
      <c r="Q3284" s="21" t="str">
        <f>IFERROR(VLOOKUP(D3284,'字典-系统管理&amp;工段管理'!C:D,2,FALSE),"未填")</f>
        <v>05</v>
      </c>
      <c r="R3284" s="22" t="str">
        <f>_xlfn.TEXTJOIN("", TRUE, IF(U3284="0", U3284, ""), IF(V3284="0", V3284, ""), IF(W3284="0", W3284, ""), IF(X3284="0", X3284, ""), IF(U3284&lt;&gt;"0", U3284, ""), IF(V3284&lt;&gt;"0", V3284, ""), IF(W3284&lt;&gt;"0", W3284, ""), IF(X3284&lt;&gt;"0", X3284, ""))</f>
        <v>000D</v>
      </c>
      <c r="S3284" s="21" t="str">
        <f>IFERROR(VLOOKUP(K3284,'字典-设备&amp;仪表管理'!A:B,2,FALSE),"未填")</f>
        <v>XV</v>
      </c>
      <c r="T3284" s="26" t="str">
        <f>IF(L3284="","未填",TEXT(L3284,"0000"))</f>
        <v>1174</v>
      </c>
      <c r="U3284" s="22" t="str">
        <f>IFERROR(VLOOKUP(E3284,'字典-系统管理&amp;工段管理'!$A$2:$B$7,2,0),"0")</f>
        <v>D</v>
      </c>
      <c r="V3284" s="22" t="str">
        <f>IFERROR(VLOOKUP(F3284,'字典-系统管理&amp;工段管理'!$A$2:$B$7,2,0),"0")</f>
        <v>0</v>
      </c>
      <c r="W3284" s="22" t="str">
        <f>IFERROR(VLOOKUP(G3284,'字典-系统管理&amp;工段管理'!$A$2:$B$7,2,0),"0")</f>
        <v>0</v>
      </c>
      <c r="X3284" s="22" t="str">
        <f>IFERROR(VLOOKUP(H3284,'字典-系统管理&amp;工段管理'!$A$2:$B$7,2,0),"0")</f>
        <v>0</v>
      </c>
    </row>
    <row r="3285" spans="1:24" x14ac:dyDescent="0.15">
      <c r="A3285" s="19">
        <v>3283</v>
      </c>
      <c r="B3285" s="22" t="s">
        <v>24</v>
      </c>
      <c r="C3285" s="22" t="s">
        <v>94</v>
      </c>
      <c r="D3285" s="22" t="s">
        <v>234</v>
      </c>
      <c r="E3285" s="22" t="s">
        <v>28</v>
      </c>
      <c r="F3285" s="22"/>
      <c r="G3285" s="22"/>
      <c r="H3285" s="22"/>
      <c r="I3285" s="33" t="s">
        <v>2892</v>
      </c>
      <c r="J3285" s="22" t="s">
        <v>33</v>
      </c>
      <c r="K3285" s="38" t="s">
        <v>325</v>
      </c>
      <c r="L3285" s="20">
        <v>1175</v>
      </c>
      <c r="M3285" s="29" t="str">
        <f>O3285&amp;"-"&amp;P3285&amp;"-"&amp;Q3285&amp;"-"&amp;R3285&amp;"-"&amp;S3285&amp;"-"&amp;T3285</f>
        <v>SJ-V-05-000D-XV-1175</v>
      </c>
      <c r="N3285" s="33" t="s">
        <v>2892</v>
      </c>
      <c r="O3285" s="21" t="str">
        <f>IFERROR(VLOOKUP(B3285,'字典-基地管理'!A:B,2,FALSE),"未填")</f>
        <v>SJ</v>
      </c>
      <c r="P3285" s="21" t="str">
        <f>IFERROR(VLOOKUP(C3285,'字典-车间管理'!A:B,2,FALSE),"未填")</f>
        <v>V</v>
      </c>
      <c r="Q3285" s="21" t="str">
        <f>IFERROR(VLOOKUP(D3285,'字典-系统管理&amp;工段管理'!C:D,2,FALSE),"未填")</f>
        <v>05</v>
      </c>
      <c r="R3285" s="22" t="str">
        <f>_xlfn.TEXTJOIN("", TRUE, IF(U3285="0", U3285, ""), IF(V3285="0", V3285, ""), IF(W3285="0", W3285, ""), IF(X3285="0", X3285, ""), IF(U3285&lt;&gt;"0", U3285, ""), IF(V3285&lt;&gt;"0", V3285, ""), IF(W3285&lt;&gt;"0", W3285, ""), IF(X3285&lt;&gt;"0", X3285, ""))</f>
        <v>000D</v>
      </c>
      <c r="S3285" s="21" t="str">
        <f>IFERROR(VLOOKUP(K3285,'字典-设备&amp;仪表管理'!A:B,2,FALSE),"未填")</f>
        <v>XV</v>
      </c>
      <c r="T3285" s="26" t="str">
        <f>IF(L3285="","未填",TEXT(L3285,"0000"))</f>
        <v>1175</v>
      </c>
      <c r="U3285" s="22" t="str">
        <f>IFERROR(VLOOKUP(E3285,'字典-系统管理&amp;工段管理'!$A$2:$B$7,2,0),"0")</f>
        <v>D</v>
      </c>
      <c r="V3285" s="22" t="str">
        <f>IFERROR(VLOOKUP(F3285,'字典-系统管理&amp;工段管理'!$A$2:$B$7,2,0),"0")</f>
        <v>0</v>
      </c>
      <c r="W3285" s="22" t="str">
        <f>IFERROR(VLOOKUP(G3285,'字典-系统管理&amp;工段管理'!$A$2:$B$7,2,0),"0")</f>
        <v>0</v>
      </c>
      <c r="X3285" s="22" t="str">
        <f>IFERROR(VLOOKUP(H3285,'字典-系统管理&amp;工段管理'!$A$2:$B$7,2,0),"0")</f>
        <v>0</v>
      </c>
    </row>
    <row r="3286" spans="1:24" x14ac:dyDescent="0.15">
      <c r="A3286" s="19">
        <v>3284</v>
      </c>
      <c r="B3286" s="22" t="s">
        <v>24</v>
      </c>
      <c r="C3286" s="22" t="s">
        <v>94</v>
      </c>
      <c r="D3286" s="22" t="s">
        <v>234</v>
      </c>
      <c r="E3286" s="22" t="s">
        <v>28</v>
      </c>
      <c r="F3286" s="22"/>
      <c r="G3286" s="22"/>
      <c r="H3286" s="22"/>
      <c r="I3286" s="33" t="s">
        <v>2893</v>
      </c>
      <c r="J3286" s="22" t="s">
        <v>33</v>
      </c>
      <c r="K3286" s="38" t="s">
        <v>325</v>
      </c>
      <c r="L3286" s="20">
        <v>1176</v>
      </c>
      <c r="M3286" s="29" t="str">
        <f>O3286&amp;"-"&amp;P3286&amp;"-"&amp;Q3286&amp;"-"&amp;R3286&amp;"-"&amp;S3286&amp;"-"&amp;T3286</f>
        <v>SJ-V-05-000D-XV-1176</v>
      </c>
      <c r="N3286" s="33" t="s">
        <v>2893</v>
      </c>
      <c r="O3286" s="21" t="str">
        <f>IFERROR(VLOOKUP(B3286,'字典-基地管理'!A:B,2,FALSE),"未填")</f>
        <v>SJ</v>
      </c>
      <c r="P3286" s="21" t="str">
        <f>IFERROR(VLOOKUP(C3286,'字典-车间管理'!A:B,2,FALSE),"未填")</f>
        <v>V</v>
      </c>
      <c r="Q3286" s="21" t="str">
        <f>IFERROR(VLOOKUP(D3286,'字典-系统管理&amp;工段管理'!C:D,2,FALSE),"未填")</f>
        <v>05</v>
      </c>
      <c r="R3286" s="22" t="str">
        <f>_xlfn.TEXTJOIN("", TRUE, IF(U3286="0", U3286, ""), IF(V3286="0", V3286, ""), IF(W3286="0", W3286, ""), IF(X3286="0", X3286, ""), IF(U3286&lt;&gt;"0", U3286, ""), IF(V3286&lt;&gt;"0", V3286, ""), IF(W3286&lt;&gt;"0", W3286, ""), IF(X3286&lt;&gt;"0", X3286, ""))</f>
        <v>000D</v>
      </c>
      <c r="S3286" s="21" t="str">
        <f>IFERROR(VLOOKUP(K3286,'字典-设备&amp;仪表管理'!A:B,2,FALSE),"未填")</f>
        <v>XV</v>
      </c>
      <c r="T3286" s="26" t="str">
        <f>IF(L3286="","未填",TEXT(L3286,"0000"))</f>
        <v>1176</v>
      </c>
      <c r="U3286" s="22" t="str">
        <f>IFERROR(VLOOKUP(E3286,'字典-系统管理&amp;工段管理'!$A$2:$B$7,2,0),"0")</f>
        <v>D</v>
      </c>
      <c r="V3286" s="22" t="str">
        <f>IFERROR(VLOOKUP(F3286,'字典-系统管理&amp;工段管理'!$A$2:$B$7,2,0),"0")</f>
        <v>0</v>
      </c>
      <c r="W3286" s="22" t="str">
        <f>IFERROR(VLOOKUP(G3286,'字典-系统管理&amp;工段管理'!$A$2:$B$7,2,0),"0")</f>
        <v>0</v>
      </c>
      <c r="X3286" s="22" t="str">
        <f>IFERROR(VLOOKUP(H3286,'字典-系统管理&amp;工段管理'!$A$2:$B$7,2,0),"0")</f>
        <v>0</v>
      </c>
    </row>
    <row r="3287" spans="1:24" x14ac:dyDescent="0.15">
      <c r="A3287" s="19">
        <v>3285</v>
      </c>
      <c r="B3287" s="22" t="s">
        <v>24</v>
      </c>
      <c r="C3287" s="22" t="s">
        <v>94</v>
      </c>
      <c r="D3287" s="22" t="s">
        <v>234</v>
      </c>
      <c r="E3287" s="22" t="s">
        <v>28</v>
      </c>
      <c r="F3287" s="22"/>
      <c r="G3287" s="22"/>
      <c r="H3287" s="22"/>
      <c r="I3287" s="33" t="s">
        <v>2894</v>
      </c>
      <c r="J3287" s="22" t="s">
        <v>33</v>
      </c>
      <c r="K3287" s="38" t="s">
        <v>325</v>
      </c>
      <c r="L3287" s="20">
        <v>1177</v>
      </c>
      <c r="M3287" s="29" t="str">
        <f>O3287&amp;"-"&amp;P3287&amp;"-"&amp;Q3287&amp;"-"&amp;R3287&amp;"-"&amp;S3287&amp;"-"&amp;T3287</f>
        <v>SJ-V-05-000D-XV-1177</v>
      </c>
      <c r="N3287" s="33" t="s">
        <v>2894</v>
      </c>
      <c r="O3287" s="21" t="str">
        <f>IFERROR(VLOOKUP(B3287,'字典-基地管理'!A:B,2,FALSE),"未填")</f>
        <v>SJ</v>
      </c>
      <c r="P3287" s="21" t="str">
        <f>IFERROR(VLOOKUP(C3287,'字典-车间管理'!A:B,2,FALSE),"未填")</f>
        <v>V</v>
      </c>
      <c r="Q3287" s="21" t="str">
        <f>IFERROR(VLOOKUP(D3287,'字典-系统管理&amp;工段管理'!C:D,2,FALSE),"未填")</f>
        <v>05</v>
      </c>
      <c r="R3287" s="22" t="str">
        <f>_xlfn.TEXTJOIN("", TRUE, IF(U3287="0", U3287, ""), IF(V3287="0", V3287, ""), IF(W3287="0", W3287, ""), IF(X3287="0", X3287, ""), IF(U3287&lt;&gt;"0", U3287, ""), IF(V3287&lt;&gt;"0", V3287, ""), IF(W3287&lt;&gt;"0", W3287, ""), IF(X3287&lt;&gt;"0", X3287, ""))</f>
        <v>000D</v>
      </c>
      <c r="S3287" s="21" t="str">
        <f>IFERROR(VLOOKUP(K3287,'字典-设备&amp;仪表管理'!A:B,2,FALSE),"未填")</f>
        <v>XV</v>
      </c>
      <c r="T3287" s="26" t="str">
        <f>IF(L3287="","未填",TEXT(L3287,"0000"))</f>
        <v>1177</v>
      </c>
      <c r="U3287" s="22" t="str">
        <f>IFERROR(VLOOKUP(E3287,'字典-系统管理&amp;工段管理'!$A$2:$B$7,2,0),"0")</f>
        <v>D</v>
      </c>
      <c r="V3287" s="22" t="str">
        <f>IFERROR(VLOOKUP(F3287,'字典-系统管理&amp;工段管理'!$A$2:$B$7,2,0),"0")</f>
        <v>0</v>
      </c>
      <c r="W3287" s="22" t="str">
        <f>IFERROR(VLOOKUP(G3287,'字典-系统管理&amp;工段管理'!$A$2:$B$7,2,0),"0")</f>
        <v>0</v>
      </c>
      <c r="X3287" s="22" t="str">
        <f>IFERROR(VLOOKUP(H3287,'字典-系统管理&amp;工段管理'!$A$2:$B$7,2,0),"0")</f>
        <v>0</v>
      </c>
    </row>
    <row r="3288" spans="1:24" x14ac:dyDescent="0.15">
      <c r="A3288" s="19">
        <v>3286</v>
      </c>
      <c r="B3288" s="22" t="s">
        <v>24</v>
      </c>
      <c r="C3288" s="22" t="s">
        <v>94</v>
      </c>
      <c r="D3288" s="22" t="s">
        <v>234</v>
      </c>
      <c r="E3288" s="22" t="s">
        <v>28</v>
      </c>
      <c r="F3288" s="22"/>
      <c r="G3288" s="22"/>
      <c r="H3288" s="22"/>
      <c r="I3288" s="33" t="s">
        <v>2895</v>
      </c>
      <c r="J3288" s="22" t="s">
        <v>33</v>
      </c>
      <c r="K3288" s="38" t="s">
        <v>325</v>
      </c>
      <c r="L3288" s="20">
        <v>1178</v>
      </c>
      <c r="M3288" s="29" t="str">
        <f>O3288&amp;"-"&amp;P3288&amp;"-"&amp;Q3288&amp;"-"&amp;R3288&amp;"-"&amp;S3288&amp;"-"&amp;T3288</f>
        <v>SJ-V-05-000D-XV-1178</v>
      </c>
      <c r="N3288" s="33" t="s">
        <v>2895</v>
      </c>
      <c r="O3288" s="21" t="str">
        <f>IFERROR(VLOOKUP(B3288,'字典-基地管理'!A:B,2,FALSE),"未填")</f>
        <v>SJ</v>
      </c>
      <c r="P3288" s="21" t="str">
        <f>IFERROR(VLOOKUP(C3288,'字典-车间管理'!A:B,2,FALSE),"未填")</f>
        <v>V</v>
      </c>
      <c r="Q3288" s="21" t="str">
        <f>IFERROR(VLOOKUP(D3288,'字典-系统管理&amp;工段管理'!C:D,2,FALSE),"未填")</f>
        <v>05</v>
      </c>
      <c r="R3288" s="22" t="str">
        <f>_xlfn.TEXTJOIN("", TRUE, IF(U3288="0", U3288, ""), IF(V3288="0", V3288, ""), IF(W3288="0", W3288, ""), IF(X3288="0", X3288, ""), IF(U3288&lt;&gt;"0", U3288, ""), IF(V3288&lt;&gt;"0", V3288, ""), IF(W3288&lt;&gt;"0", W3288, ""), IF(X3288&lt;&gt;"0", X3288, ""))</f>
        <v>000D</v>
      </c>
      <c r="S3288" s="21" t="str">
        <f>IFERROR(VLOOKUP(K3288,'字典-设备&amp;仪表管理'!A:B,2,FALSE),"未填")</f>
        <v>XV</v>
      </c>
      <c r="T3288" s="26" t="str">
        <f>IF(L3288="","未填",TEXT(L3288,"0000"))</f>
        <v>1178</v>
      </c>
      <c r="U3288" s="22" t="str">
        <f>IFERROR(VLOOKUP(E3288,'字典-系统管理&amp;工段管理'!$A$2:$B$7,2,0),"0")</f>
        <v>D</v>
      </c>
      <c r="V3288" s="22" t="str">
        <f>IFERROR(VLOOKUP(F3288,'字典-系统管理&amp;工段管理'!$A$2:$B$7,2,0),"0")</f>
        <v>0</v>
      </c>
      <c r="W3288" s="22" t="str">
        <f>IFERROR(VLOOKUP(G3288,'字典-系统管理&amp;工段管理'!$A$2:$B$7,2,0),"0")</f>
        <v>0</v>
      </c>
      <c r="X3288" s="22" t="str">
        <f>IFERROR(VLOOKUP(H3288,'字典-系统管理&amp;工段管理'!$A$2:$B$7,2,0),"0")</f>
        <v>0</v>
      </c>
    </row>
    <row r="3289" spans="1:24" x14ac:dyDescent="0.15">
      <c r="A3289" s="19">
        <v>3287</v>
      </c>
      <c r="B3289" s="22" t="s">
        <v>24</v>
      </c>
      <c r="C3289" s="22" t="s">
        <v>94</v>
      </c>
      <c r="D3289" s="22" t="s">
        <v>234</v>
      </c>
      <c r="E3289" s="22" t="s">
        <v>28</v>
      </c>
      <c r="F3289" s="22"/>
      <c r="G3289" s="22"/>
      <c r="H3289" s="22"/>
      <c r="I3289" s="33" t="s">
        <v>2896</v>
      </c>
      <c r="J3289" s="22" t="s">
        <v>33</v>
      </c>
      <c r="K3289" s="38" t="s">
        <v>325</v>
      </c>
      <c r="L3289" s="20">
        <v>1179</v>
      </c>
      <c r="M3289" s="29" t="str">
        <f>O3289&amp;"-"&amp;P3289&amp;"-"&amp;Q3289&amp;"-"&amp;R3289&amp;"-"&amp;S3289&amp;"-"&amp;T3289</f>
        <v>SJ-V-05-000D-XV-1179</v>
      </c>
      <c r="N3289" s="33" t="s">
        <v>2896</v>
      </c>
      <c r="O3289" s="21" t="str">
        <f>IFERROR(VLOOKUP(B3289,'字典-基地管理'!A:B,2,FALSE),"未填")</f>
        <v>SJ</v>
      </c>
      <c r="P3289" s="21" t="str">
        <f>IFERROR(VLOOKUP(C3289,'字典-车间管理'!A:B,2,FALSE),"未填")</f>
        <v>V</v>
      </c>
      <c r="Q3289" s="21" t="str">
        <f>IFERROR(VLOOKUP(D3289,'字典-系统管理&amp;工段管理'!C:D,2,FALSE),"未填")</f>
        <v>05</v>
      </c>
      <c r="R3289" s="22" t="str">
        <f>_xlfn.TEXTJOIN("", TRUE, IF(U3289="0", U3289, ""), IF(V3289="0", V3289, ""), IF(W3289="0", W3289, ""), IF(X3289="0", X3289, ""), IF(U3289&lt;&gt;"0", U3289, ""), IF(V3289&lt;&gt;"0", V3289, ""), IF(W3289&lt;&gt;"0", W3289, ""), IF(X3289&lt;&gt;"0", X3289, ""))</f>
        <v>000D</v>
      </c>
      <c r="S3289" s="21" t="str">
        <f>IFERROR(VLOOKUP(K3289,'字典-设备&amp;仪表管理'!A:B,2,FALSE),"未填")</f>
        <v>XV</v>
      </c>
      <c r="T3289" s="26" t="str">
        <f>IF(L3289="","未填",TEXT(L3289,"0000"))</f>
        <v>1179</v>
      </c>
      <c r="U3289" s="22" t="str">
        <f>IFERROR(VLOOKUP(E3289,'字典-系统管理&amp;工段管理'!$A$2:$B$7,2,0),"0")</f>
        <v>D</v>
      </c>
      <c r="V3289" s="22" t="str">
        <f>IFERROR(VLOOKUP(F3289,'字典-系统管理&amp;工段管理'!$A$2:$B$7,2,0),"0")</f>
        <v>0</v>
      </c>
      <c r="W3289" s="22" t="str">
        <f>IFERROR(VLOOKUP(G3289,'字典-系统管理&amp;工段管理'!$A$2:$B$7,2,0),"0")</f>
        <v>0</v>
      </c>
      <c r="X3289" s="22" t="str">
        <f>IFERROR(VLOOKUP(H3289,'字典-系统管理&amp;工段管理'!$A$2:$B$7,2,0),"0")</f>
        <v>0</v>
      </c>
    </row>
    <row r="3290" spans="1:24" x14ac:dyDescent="0.15">
      <c r="A3290" s="19">
        <v>3288</v>
      </c>
      <c r="B3290" s="22" t="s">
        <v>24</v>
      </c>
      <c r="C3290" s="22" t="s">
        <v>94</v>
      </c>
      <c r="D3290" s="22" t="s">
        <v>234</v>
      </c>
      <c r="E3290" s="22" t="s">
        <v>28</v>
      </c>
      <c r="F3290" s="22"/>
      <c r="G3290" s="22"/>
      <c r="H3290" s="22"/>
      <c r="I3290" s="33" t="s">
        <v>2897</v>
      </c>
      <c r="J3290" s="22" t="s">
        <v>33</v>
      </c>
      <c r="K3290" s="38" t="s">
        <v>325</v>
      </c>
      <c r="L3290" s="20">
        <v>1180</v>
      </c>
      <c r="M3290" s="29" t="str">
        <f>O3290&amp;"-"&amp;P3290&amp;"-"&amp;Q3290&amp;"-"&amp;R3290&amp;"-"&amp;S3290&amp;"-"&amp;T3290</f>
        <v>SJ-V-05-000D-XV-1180</v>
      </c>
      <c r="N3290" s="33" t="s">
        <v>2897</v>
      </c>
      <c r="O3290" s="21" t="str">
        <f>IFERROR(VLOOKUP(B3290,'字典-基地管理'!A:B,2,FALSE),"未填")</f>
        <v>SJ</v>
      </c>
      <c r="P3290" s="21" t="str">
        <f>IFERROR(VLOOKUP(C3290,'字典-车间管理'!A:B,2,FALSE),"未填")</f>
        <v>V</v>
      </c>
      <c r="Q3290" s="21" t="str">
        <f>IFERROR(VLOOKUP(D3290,'字典-系统管理&amp;工段管理'!C:D,2,FALSE),"未填")</f>
        <v>05</v>
      </c>
      <c r="R3290" s="22" t="str">
        <f>_xlfn.TEXTJOIN("", TRUE, IF(U3290="0", U3290, ""), IF(V3290="0", V3290, ""), IF(W3290="0", W3290, ""), IF(X3290="0", X3290, ""), IF(U3290&lt;&gt;"0", U3290, ""), IF(V3290&lt;&gt;"0", V3290, ""), IF(W3290&lt;&gt;"0", W3290, ""), IF(X3290&lt;&gt;"0", X3290, ""))</f>
        <v>000D</v>
      </c>
      <c r="S3290" s="21" t="str">
        <f>IFERROR(VLOOKUP(K3290,'字典-设备&amp;仪表管理'!A:B,2,FALSE),"未填")</f>
        <v>XV</v>
      </c>
      <c r="T3290" s="26" t="str">
        <f>IF(L3290="","未填",TEXT(L3290,"0000"))</f>
        <v>1180</v>
      </c>
      <c r="U3290" s="22" t="str">
        <f>IFERROR(VLOOKUP(E3290,'字典-系统管理&amp;工段管理'!$A$2:$B$7,2,0),"0")</f>
        <v>D</v>
      </c>
      <c r="V3290" s="22" t="str">
        <f>IFERROR(VLOOKUP(F3290,'字典-系统管理&amp;工段管理'!$A$2:$B$7,2,0),"0")</f>
        <v>0</v>
      </c>
      <c r="W3290" s="22" t="str">
        <f>IFERROR(VLOOKUP(G3290,'字典-系统管理&amp;工段管理'!$A$2:$B$7,2,0),"0")</f>
        <v>0</v>
      </c>
      <c r="X3290" s="22" t="str">
        <f>IFERROR(VLOOKUP(H3290,'字典-系统管理&amp;工段管理'!$A$2:$B$7,2,0),"0")</f>
        <v>0</v>
      </c>
    </row>
    <row r="3291" spans="1:24" x14ac:dyDescent="0.15">
      <c r="A3291" s="19">
        <v>3289</v>
      </c>
      <c r="B3291" s="22" t="s">
        <v>24</v>
      </c>
      <c r="C3291" s="22" t="s">
        <v>94</v>
      </c>
      <c r="D3291" s="22" t="s">
        <v>234</v>
      </c>
      <c r="E3291" s="22" t="s">
        <v>28</v>
      </c>
      <c r="F3291" s="22"/>
      <c r="G3291" s="22"/>
      <c r="H3291" s="22"/>
      <c r="I3291" s="33" t="s">
        <v>2898</v>
      </c>
      <c r="J3291" s="22" t="s">
        <v>33</v>
      </c>
      <c r="K3291" s="38" t="s">
        <v>325</v>
      </c>
      <c r="L3291" s="20">
        <v>1181</v>
      </c>
      <c r="M3291" s="29" t="str">
        <f>O3291&amp;"-"&amp;P3291&amp;"-"&amp;Q3291&amp;"-"&amp;R3291&amp;"-"&amp;S3291&amp;"-"&amp;T3291</f>
        <v>SJ-V-05-000D-XV-1181</v>
      </c>
      <c r="N3291" s="33" t="s">
        <v>2898</v>
      </c>
      <c r="O3291" s="21" t="str">
        <f>IFERROR(VLOOKUP(B3291,'字典-基地管理'!A:B,2,FALSE),"未填")</f>
        <v>SJ</v>
      </c>
      <c r="P3291" s="21" t="str">
        <f>IFERROR(VLOOKUP(C3291,'字典-车间管理'!A:B,2,FALSE),"未填")</f>
        <v>V</v>
      </c>
      <c r="Q3291" s="21" t="str">
        <f>IFERROR(VLOOKUP(D3291,'字典-系统管理&amp;工段管理'!C:D,2,FALSE),"未填")</f>
        <v>05</v>
      </c>
      <c r="R3291" s="22" t="str">
        <f>_xlfn.TEXTJOIN("", TRUE, IF(U3291="0", U3291, ""), IF(V3291="0", V3291, ""), IF(W3291="0", W3291, ""), IF(X3291="0", X3291, ""), IF(U3291&lt;&gt;"0", U3291, ""), IF(V3291&lt;&gt;"0", V3291, ""), IF(W3291&lt;&gt;"0", W3291, ""), IF(X3291&lt;&gt;"0", X3291, ""))</f>
        <v>000D</v>
      </c>
      <c r="S3291" s="21" t="str">
        <f>IFERROR(VLOOKUP(K3291,'字典-设备&amp;仪表管理'!A:B,2,FALSE),"未填")</f>
        <v>XV</v>
      </c>
      <c r="T3291" s="26" t="str">
        <f>IF(L3291="","未填",TEXT(L3291,"0000"))</f>
        <v>1181</v>
      </c>
      <c r="U3291" s="22" t="str">
        <f>IFERROR(VLOOKUP(E3291,'字典-系统管理&amp;工段管理'!$A$2:$B$7,2,0),"0")</f>
        <v>D</v>
      </c>
      <c r="V3291" s="22" t="str">
        <f>IFERROR(VLOOKUP(F3291,'字典-系统管理&amp;工段管理'!$A$2:$B$7,2,0),"0")</f>
        <v>0</v>
      </c>
      <c r="W3291" s="22" t="str">
        <f>IFERROR(VLOOKUP(G3291,'字典-系统管理&amp;工段管理'!$A$2:$B$7,2,0),"0")</f>
        <v>0</v>
      </c>
      <c r="X3291" s="22" t="str">
        <f>IFERROR(VLOOKUP(H3291,'字典-系统管理&amp;工段管理'!$A$2:$B$7,2,0),"0")</f>
        <v>0</v>
      </c>
    </row>
    <row r="3292" spans="1:24" x14ac:dyDescent="0.15">
      <c r="A3292" s="19">
        <v>3290</v>
      </c>
      <c r="B3292" s="22" t="s">
        <v>24</v>
      </c>
      <c r="C3292" s="22" t="s">
        <v>94</v>
      </c>
      <c r="D3292" s="22" t="s">
        <v>234</v>
      </c>
      <c r="E3292" s="22" t="s">
        <v>28</v>
      </c>
      <c r="F3292" s="22"/>
      <c r="G3292" s="22"/>
      <c r="H3292" s="22"/>
      <c r="I3292" s="33" t="s">
        <v>2899</v>
      </c>
      <c r="J3292" s="22" t="s">
        <v>33</v>
      </c>
      <c r="K3292" s="38" t="s">
        <v>325</v>
      </c>
      <c r="L3292" s="20">
        <v>1182</v>
      </c>
      <c r="M3292" s="29" t="str">
        <f>O3292&amp;"-"&amp;P3292&amp;"-"&amp;Q3292&amp;"-"&amp;R3292&amp;"-"&amp;S3292&amp;"-"&amp;T3292</f>
        <v>SJ-V-05-000D-XV-1182</v>
      </c>
      <c r="N3292" s="33" t="s">
        <v>2899</v>
      </c>
      <c r="O3292" s="21" t="str">
        <f>IFERROR(VLOOKUP(B3292,'字典-基地管理'!A:B,2,FALSE),"未填")</f>
        <v>SJ</v>
      </c>
      <c r="P3292" s="21" t="str">
        <f>IFERROR(VLOOKUP(C3292,'字典-车间管理'!A:B,2,FALSE),"未填")</f>
        <v>V</v>
      </c>
      <c r="Q3292" s="21" t="str">
        <f>IFERROR(VLOOKUP(D3292,'字典-系统管理&amp;工段管理'!C:D,2,FALSE),"未填")</f>
        <v>05</v>
      </c>
      <c r="R3292" s="22" t="str">
        <f>_xlfn.TEXTJOIN("", TRUE, IF(U3292="0", U3292, ""), IF(V3292="0", V3292, ""), IF(W3292="0", W3292, ""), IF(X3292="0", X3292, ""), IF(U3292&lt;&gt;"0", U3292, ""), IF(V3292&lt;&gt;"0", V3292, ""), IF(W3292&lt;&gt;"0", W3292, ""), IF(X3292&lt;&gt;"0", X3292, ""))</f>
        <v>000D</v>
      </c>
      <c r="S3292" s="21" t="str">
        <f>IFERROR(VLOOKUP(K3292,'字典-设备&amp;仪表管理'!A:B,2,FALSE),"未填")</f>
        <v>XV</v>
      </c>
      <c r="T3292" s="26" t="str">
        <f>IF(L3292="","未填",TEXT(L3292,"0000"))</f>
        <v>1182</v>
      </c>
      <c r="U3292" s="22" t="str">
        <f>IFERROR(VLOOKUP(E3292,'字典-系统管理&amp;工段管理'!$A$2:$B$7,2,0),"0")</f>
        <v>D</v>
      </c>
      <c r="V3292" s="22" t="str">
        <f>IFERROR(VLOOKUP(F3292,'字典-系统管理&amp;工段管理'!$A$2:$B$7,2,0),"0")</f>
        <v>0</v>
      </c>
      <c r="W3292" s="22" t="str">
        <f>IFERROR(VLOOKUP(G3292,'字典-系统管理&amp;工段管理'!$A$2:$B$7,2,0),"0")</f>
        <v>0</v>
      </c>
      <c r="X3292" s="22" t="str">
        <f>IFERROR(VLOOKUP(H3292,'字典-系统管理&amp;工段管理'!$A$2:$B$7,2,0),"0")</f>
        <v>0</v>
      </c>
    </row>
    <row r="3293" spans="1:24" x14ac:dyDescent="0.15">
      <c r="A3293" s="19">
        <v>3291</v>
      </c>
      <c r="B3293" s="22" t="s">
        <v>24</v>
      </c>
      <c r="C3293" s="22" t="s">
        <v>94</v>
      </c>
      <c r="D3293" s="22" t="s">
        <v>234</v>
      </c>
      <c r="E3293" s="22" t="s">
        <v>28</v>
      </c>
      <c r="F3293" s="22"/>
      <c r="G3293" s="22"/>
      <c r="H3293" s="22"/>
      <c r="I3293" s="33" t="s">
        <v>2900</v>
      </c>
      <c r="J3293" s="22" t="s">
        <v>33</v>
      </c>
      <c r="K3293" s="38" t="s">
        <v>325</v>
      </c>
      <c r="L3293" s="20">
        <v>1183</v>
      </c>
      <c r="M3293" s="29" t="str">
        <f>O3293&amp;"-"&amp;P3293&amp;"-"&amp;Q3293&amp;"-"&amp;R3293&amp;"-"&amp;S3293&amp;"-"&amp;T3293</f>
        <v>SJ-V-05-000D-XV-1183</v>
      </c>
      <c r="N3293" s="33" t="s">
        <v>2900</v>
      </c>
      <c r="O3293" s="21" t="str">
        <f>IFERROR(VLOOKUP(B3293,'字典-基地管理'!A:B,2,FALSE),"未填")</f>
        <v>SJ</v>
      </c>
      <c r="P3293" s="21" t="str">
        <f>IFERROR(VLOOKUP(C3293,'字典-车间管理'!A:B,2,FALSE),"未填")</f>
        <v>V</v>
      </c>
      <c r="Q3293" s="21" t="str">
        <f>IFERROR(VLOOKUP(D3293,'字典-系统管理&amp;工段管理'!C:D,2,FALSE),"未填")</f>
        <v>05</v>
      </c>
      <c r="R3293" s="22" t="str">
        <f>_xlfn.TEXTJOIN("", TRUE, IF(U3293="0", U3293, ""), IF(V3293="0", V3293, ""), IF(W3293="0", W3293, ""), IF(X3293="0", X3293, ""), IF(U3293&lt;&gt;"0", U3293, ""), IF(V3293&lt;&gt;"0", V3293, ""), IF(W3293&lt;&gt;"0", W3293, ""), IF(X3293&lt;&gt;"0", X3293, ""))</f>
        <v>000D</v>
      </c>
      <c r="S3293" s="21" t="str">
        <f>IFERROR(VLOOKUP(K3293,'字典-设备&amp;仪表管理'!A:B,2,FALSE),"未填")</f>
        <v>XV</v>
      </c>
      <c r="T3293" s="26" t="str">
        <f>IF(L3293="","未填",TEXT(L3293,"0000"))</f>
        <v>1183</v>
      </c>
      <c r="U3293" s="22" t="str">
        <f>IFERROR(VLOOKUP(E3293,'字典-系统管理&amp;工段管理'!$A$2:$B$7,2,0),"0")</f>
        <v>D</v>
      </c>
      <c r="V3293" s="22" t="str">
        <f>IFERROR(VLOOKUP(F3293,'字典-系统管理&amp;工段管理'!$A$2:$B$7,2,0),"0")</f>
        <v>0</v>
      </c>
      <c r="W3293" s="22" t="str">
        <f>IFERROR(VLOOKUP(G3293,'字典-系统管理&amp;工段管理'!$A$2:$B$7,2,0),"0")</f>
        <v>0</v>
      </c>
      <c r="X3293" s="22" t="str">
        <f>IFERROR(VLOOKUP(H3293,'字典-系统管理&amp;工段管理'!$A$2:$B$7,2,0),"0")</f>
        <v>0</v>
      </c>
    </row>
    <row r="3294" spans="1:24" x14ac:dyDescent="0.15">
      <c r="A3294" s="19">
        <v>3292</v>
      </c>
      <c r="B3294" s="22" t="s">
        <v>24</v>
      </c>
      <c r="C3294" s="22" t="s">
        <v>94</v>
      </c>
      <c r="D3294" s="22" t="s">
        <v>234</v>
      </c>
      <c r="E3294" s="22" t="s">
        <v>28</v>
      </c>
      <c r="F3294" s="22"/>
      <c r="G3294" s="22"/>
      <c r="H3294" s="22"/>
      <c r="I3294" s="33" t="s">
        <v>2901</v>
      </c>
      <c r="J3294" s="22" t="s">
        <v>33</v>
      </c>
      <c r="K3294" s="38" t="s">
        <v>325</v>
      </c>
      <c r="L3294" s="20">
        <v>1184</v>
      </c>
      <c r="M3294" s="29" t="str">
        <f>O3294&amp;"-"&amp;P3294&amp;"-"&amp;Q3294&amp;"-"&amp;R3294&amp;"-"&amp;S3294&amp;"-"&amp;T3294</f>
        <v>SJ-V-05-000D-XV-1184</v>
      </c>
      <c r="N3294" s="33" t="s">
        <v>2901</v>
      </c>
      <c r="O3294" s="21" t="str">
        <f>IFERROR(VLOOKUP(B3294,'字典-基地管理'!A:B,2,FALSE),"未填")</f>
        <v>SJ</v>
      </c>
      <c r="P3294" s="21" t="str">
        <f>IFERROR(VLOOKUP(C3294,'字典-车间管理'!A:B,2,FALSE),"未填")</f>
        <v>V</v>
      </c>
      <c r="Q3294" s="21" t="str">
        <f>IFERROR(VLOOKUP(D3294,'字典-系统管理&amp;工段管理'!C:D,2,FALSE),"未填")</f>
        <v>05</v>
      </c>
      <c r="R3294" s="22" t="str">
        <f>_xlfn.TEXTJOIN("", TRUE, IF(U3294="0", U3294, ""), IF(V3294="0", V3294, ""), IF(W3294="0", W3294, ""), IF(X3294="0", X3294, ""), IF(U3294&lt;&gt;"0", U3294, ""), IF(V3294&lt;&gt;"0", V3294, ""), IF(W3294&lt;&gt;"0", W3294, ""), IF(X3294&lt;&gt;"0", X3294, ""))</f>
        <v>000D</v>
      </c>
      <c r="S3294" s="21" t="str">
        <f>IFERROR(VLOOKUP(K3294,'字典-设备&amp;仪表管理'!A:B,2,FALSE),"未填")</f>
        <v>XV</v>
      </c>
      <c r="T3294" s="26" t="str">
        <f>IF(L3294="","未填",TEXT(L3294,"0000"))</f>
        <v>1184</v>
      </c>
      <c r="U3294" s="22" t="str">
        <f>IFERROR(VLOOKUP(E3294,'字典-系统管理&amp;工段管理'!$A$2:$B$7,2,0),"0")</f>
        <v>D</v>
      </c>
      <c r="V3294" s="22" t="str">
        <f>IFERROR(VLOOKUP(F3294,'字典-系统管理&amp;工段管理'!$A$2:$B$7,2,0),"0")</f>
        <v>0</v>
      </c>
      <c r="W3294" s="22" t="str">
        <f>IFERROR(VLOOKUP(G3294,'字典-系统管理&amp;工段管理'!$A$2:$B$7,2,0),"0")</f>
        <v>0</v>
      </c>
      <c r="X3294" s="22" t="str">
        <f>IFERROR(VLOOKUP(H3294,'字典-系统管理&amp;工段管理'!$A$2:$B$7,2,0),"0")</f>
        <v>0</v>
      </c>
    </row>
    <row r="3295" spans="1:24" x14ac:dyDescent="0.15">
      <c r="A3295" s="19">
        <v>3293</v>
      </c>
      <c r="B3295" s="22" t="s">
        <v>24</v>
      </c>
      <c r="C3295" s="22" t="s">
        <v>94</v>
      </c>
      <c r="D3295" s="22" t="s">
        <v>234</v>
      </c>
      <c r="E3295" s="22" t="s">
        <v>28</v>
      </c>
      <c r="F3295" s="22"/>
      <c r="G3295" s="22"/>
      <c r="H3295" s="22"/>
      <c r="I3295" s="33" t="s">
        <v>2902</v>
      </c>
      <c r="J3295" s="22" t="s">
        <v>33</v>
      </c>
      <c r="K3295" s="38" t="s">
        <v>325</v>
      </c>
      <c r="L3295" s="20">
        <v>1185</v>
      </c>
      <c r="M3295" s="29" t="str">
        <f>O3295&amp;"-"&amp;P3295&amp;"-"&amp;Q3295&amp;"-"&amp;R3295&amp;"-"&amp;S3295&amp;"-"&amp;T3295</f>
        <v>SJ-V-05-000D-XV-1185</v>
      </c>
      <c r="N3295" s="33" t="s">
        <v>2902</v>
      </c>
      <c r="O3295" s="21" t="str">
        <f>IFERROR(VLOOKUP(B3295,'字典-基地管理'!A:B,2,FALSE),"未填")</f>
        <v>SJ</v>
      </c>
      <c r="P3295" s="21" t="str">
        <f>IFERROR(VLOOKUP(C3295,'字典-车间管理'!A:B,2,FALSE),"未填")</f>
        <v>V</v>
      </c>
      <c r="Q3295" s="21" t="str">
        <f>IFERROR(VLOOKUP(D3295,'字典-系统管理&amp;工段管理'!C:D,2,FALSE),"未填")</f>
        <v>05</v>
      </c>
      <c r="R3295" s="22" t="str">
        <f>_xlfn.TEXTJOIN("", TRUE, IF(U3295="0", U3295, ""), IF(V3295="0", V3295, ""), IF(W3295="0", W3295, ""), IF(X3295="0", X3295, ""), IF(U3295&lt;&gt;"0", U3295, ""), IF(V3295&lt;&gt;"0", V3295, ""), IF(W3295&lt;&gt;"0", W3295, ""), IF(X3295&lt;&gt;"0", X3295, ""))</f>
        <v>000D</v>
      </c>
      <c r="S3295" s="21" t="str">
        <f>IFERROR(VLOOKUP(K3295,'字典-设备&amp;仪表管理'!A:B,2,FALSE),"未填")</f>
        <v>XV</v>
      </c>
      <c r="T3295" s="26" t="str">
        <f>IF(L3295="","未填",TEXT(L3295,"0000"))</f>
        <v>1185</v>
      </c>
      <c r="U3295" s="22" t="str">
        <f>IFERROR(VLOOKUP(E3295,'字典-系统管理&amp;工段管理'!$A$2:$B$7,2,0),"0")</f>
        <v>D</v>
      </c>
      <c r="V3295" s="22" t="str">
        <f>IFERROR(VLOOKUP(F3295,'字典-系统管理&amp;工段管理'!$A$2:$B$7,2,0),"0")</f>
        <v>0</v>
      </c>
      <c r="W3295" s="22" t="str">
        <f>IFERROR(VLOOKUP(G3295,'字典-系统管理&amp;工段管理'!$A$2:$B$7,2,0),"0")</f>
        <v>0</v>
      </c>
      <c r="X3295" s="22" t="str">
        <f>IFERROR(VLOOKUP(H3295,'字典-系统管理&amp;工段管理'!$A$2:$B$7,2,0),"0")</f>
        <v>0</v>
      </c>
    </row>
    <row r="3296" spans="1:24" x14ac:dyDescent="0.15">
      <c r="A3296" s="19">
        <v>3294</v>
      </c>
      <c r="B3296" s="22" t="s">
        <v>24</v>
      </c>
      <c r="C3296" s="22" t="s">
        <v>94</v>
      </c>
      <c r="D3296" s="22" t="s">
        <v>234</v>
      </c>
      <c r="E3296" s="22" t="s">
        <v>28</v>
      </c>
      <c r="F3296" s="22"/>
      <c r="G3296" s="22"/>
      <c r="H3296" s="22"/>
      <c r="I3296" s="33" t="s">
        <v>2907</v>
      </c>
      <c r="J3296" s="22" t="s">
        <v>33</v>
      </c>
      <c r="K3296" s="38" t="s">
        <v>325</v>
      </c>
      <c r="L3296" s="20">
        <v>1186</v>
      </c>
      <c r="M3296" s="29" t="str">
        <f>O3296&amp;"-"&amp;P3296&amp;"-"&amp;Q3296&amp;"-"&amp;R3296&amp;"-"&amp;S3296&amp;"-"&amp;T3296</f>
        <v>SJ-V-05-000D-XV-1186</v>
      </c>
      <c r="N3296" s="33" t="s">
        <v>2907</v>
      </c>
      <c r="O3296" s="21" t="str">
        <f>IFERROR(VLOOKUP(B3296,'字典-基地管理'!A:B,2,FALSE),"未填")</f>
        <v>SJ</v>
      </c>
      <c r="P3296" s="21" t="str">
        <f>IFERROR(VLOOKUP(C3296,'字典-车间管理'!A:B,2,FALSE),"未填")</f>
        <v>V</v>
      </c>
      <c r="Q3296" s="21" t="str">
        <f>IFERROR(VLOOKUP(D3296,'字典-系统管理&amp;工段管理'!C:D,2,FALSE),"未填")</f>
        <v>05</v>
      </c>
      <c r="R3296" s="22" t="str">
        <f>_xlfn.TEXTJOIN("", TRUE, IF(U3296="0", U3296, ""), IF(V3296="0", V3296, ""), IF(W3296="0", W3296, ""), IF(X3296="0", X3296, ""), IF(U3296&lt;&gt;"0", U3296, ""), IF(V3296&lt;&gt;"0", V3296, ""), IF(W3296&lt;&gt;"0", W3296, ""), IF(X3296&lt;&gt;"0", X3296, ""))</f>
        <v>000D</v>
      </c>
      <c r="S3296" s="21" t="str">
        <f>IFERROR(VLOOKUP(K3296,'字典-设备&amp;仪表管理'!A:B,2,FALSE),"未填")</f>
        <v>XV</v>
      </c>
      <c r="T3296" s="26" t="str">
        <f>IF(L3296="","未填",TEXT(L3296,"0000"))</f>
        <v>1186</v>
      </c>
      <c r="U3296" s="22" t="str">
        <f>IFERROR(VLOOKUP(E3296,'字典-系统管理&amp;工段管理'!$A$2:$B$7,2,0),"0")</f>
        <v>D</v>
      </c>
      <c r="V3296" s="22" t="str">
        <f>IFERROR(VLOOKUP(F3296,'字典-系统管理&amp;工段管理'!$A$2:$B$7,2,0),"0")</f>
        <v>0</v>
      </c>
      <c r="W3296" s="22" t="str">
        <f>IFERROR(VLOOKUP(G3296,'字典-系统管理&amp;工段管理'!$A$2:$B$7,2,0),"0")</f>
        <v>0</v>
      </c>
      <c r="X3296" s="22" t="str">
        <f>IFERROR(VLOOKUP(H3296,'字典-系统管理&amp;工段管理'!$A$2:$B$7,2,0),"0")</f>
        <v>0</v>
      </c>
    </row>
    <row r="3297" spans="1:24" x14ac:dyDescent="0.15">
      <c r="A3297" s="19">
        <v>3295</v>
      </c>
      <c r="B3297" s="22" t="s">
        <v>24</v>
      </c>
      <c r="C3297" s="22" t="s">
        <v>94</v>
      </c>
      <c r="D3297" s="22" t="s">
        <v>234</v>
      </c>
      <c r="E3297" s="22" t="s">
        <v>28</v>
      </c>
      <c r="F3297" s="22"/>
      <c r="G3297" s="22"/>
      <c r="H3297" s="22"/>
      <c r="I3297" s="33" t="s">
        <v>2911</v>
      </c>
      <c r="J3297" s="22" t="s">
        <v>33</v>
      </c>
      <c r="K3297" s="38" t="s">
        <v>325</v>
      </c>
      <c r="L3297" s="20">
        <v>1187</v>
      </c>
      <c r="M3297" s="29" t="str">
        <f>O3297&amp;"-"&amp;P3297&amp;"-"&amp;Q3297&amp;"-"&amp;R3297&amp;"-"&amp;S3297&amp;"-"&amp;T3297</f>
        <v>SJ-V-05-000D-XV-1187</v>
      </c>
      <c r="N3297" s="33" t="s">
        <v>2911</v>
      </c>
      <c r="O3297" s="21" t="str">
        <f>IFERROR(VLOOKUP(B3297,'字典-基地管理'!A:B,2,FALSE),"未填")</f>
        <v>SJ</v>
      </c>
      <c r="P3297" s="21" t="str">
        <f>IFERROR(VLOOKUP(C3297,'字典-车间管理'!A:B,2,FALSE),"未填")</f>
        <v>V</v>
      </c>
      <c r="Q3297" s="21" t="str">
        <f>IFERROR(VLOOKUP(D3297,'字典-系统管理&amp;工段管理'!C:D,2,FALSE),"未填")</f>
        <v>05</v>
      </c>
      <c r="R3297" s="22" t="str">
        <f>_xlfn.TEXTJOIN("", TRUE, IF(U3297="0", U3297, ""), IF(V3297="0", V3297, ""), IF(W3297="0", W3297, ""), IF(X3297="0", X3297, ""), IF(U3297&lt;&gt;"0", U3297, ""), IF(V3297&lt;&gt;"0", V3297, ""), IF(W3297&lt;&gt;"0", W3297, ""), IF(X3297&lt;&gt;"0", X3297, ""))</f>
        <v>000D</v>
      </c>
      <c r="S3297" s="21" t="str">
        <f>IFERROR(VLOOKUP(K3297,'字典-设备&amp;仪表管理'!A:B,2,FALSE),"未填")</f>
        <v>XV</v>
      </c>
      <c r="T3297" s="26" t="str">
        <f>IF(L3297="","未填",TEXT(L3297,"0000"))</f>
        <v>1187</v>
      </c>
      <c r="U3297" s="22" t="str">
        <f>IFERROR(VLOOKUP(E3297,'字典-系统管理&amp;工段管理'!$A$2:$B$7,2,0),"0")</f>
        <v>D</v>
      </c>
      <c r="V3297" s="22" t="str">
        <f>IFERROR(VLOOKUP(F3297,'字典-系统管理&amp;工段管理'!$A$2:$B$7,2,0),"0")</f>
        <v>0</v>
      </c>
      <c r="W3297" s="22" t="str">
        <f>IFERROR(VLOOKUP(G3297,'字典-系统管理&amp;工段管理'!$A$2:$B$7,2,0),"0")</f>
        <v>0</v>
      </c>
      <c r="X3297" s="22" t="str">
        <f>IFERROR(VLOOKUP(H3297,'字典-系统管理&amp;工段管理'!$A$2:$B$7,2,0),"0")</f>
        <v>0</v>
      </c>
    </row>
    <row r="3298" spans="1:24" x14ac:dyDescent="0.15">
      <c r="A3298" s="19">
        <v>3296</v>
      </c>
      <c r="B3298" s="22" t="s">
        <v>24</v>
      </c>
      <c r="C3298" s="22" t="s">
        <v>94</v>
      </c>
      <c r="D3298" s="22" t="s">
        <v>234</v>
      </c>
      <c r="E3298" s="22" t="s">
        <v>28</v>
      </c>
      <c r="F3298" s="22"/>
      <c r="G3298" s="22"/>
      <c r="H3298" s="22"/>
      <c r="I3298" s="33" t="s">
        <v>2915</v>
      </c>
      <c r="J3298" s="22" t="s">
        <v>33</v>
      </c>
      <c r="K3298" s="38" t="s">
        <v>325</v>
      </c>
      <c r="L3298" s="20">
        <v>1188</v>
      </c>
      <c r="M3298" s="29" t="str">
        <f>O3298&amp;"-"&amp;P3298&amp;"-"&amp;Q3298&amp;"-"&amp;R3298&amp;"-"&amp;S3298&amp;"-"&amp;T3298</f>
        <v>SJ-V-05-000D-XV-1188</v>
      </c>
      <c r="N3298" s="33" t="s">
        <v>2915</v>
      </c>
      <c r="O3298" s="21" t="str">
        <f>IFERROR(VLOOKUP(B3298,'字典-基地管理'!A:B,2,FALSE),"未填")</f>
        <v>SJ</v>
      </c>
      <c r="P3298" s="21" t="str">
        <f>IFERROR(VLOOKUP(C3298,'字典-车间管理'!A:B,2,FALSE),"未填")</f>
        <v>V</v>
      </c>
      <c r="Q3298" s="21" t="str">
        <f>IFERROR(VLOOKUP(D3298,'字典-系统管理&amp;工段管理'!C:D,2,FALSE),"未填")</f>
        <v>05</v>
      </c>
      <c r="R3298" s="22" t="str">
        <f>_xlfn.TEXTJOIN("", TRUE, IF(U3298="0", U3298, ""), IF(V3298="0", V3298, ""), IF(W3298="0", W3298, ""), IF(X3298="0", X3298, ""), IF(U3298&lt;&gt;"0", U3298, ""), IF(V3298&lt;&gt;"0", V3298, ""), IF(W3298&lt;&gt;"0", W3298, ""), IF(X3298&lt;&gt;"0", X3298, ""))</f>
        <v>000D</v>
      </c>
      <c r="S3298" s="21" t="str">
        <f>IFERROR(VLOOKUP(K3298,'字典-设备&amp;仪表管理'!A:B,2,FALSE),"未填")</f>
        <v>XV</v>
      </c>
      <c r="T3298" s="26" t="str">
        <f>IF(L3298="","未填",TEXT(L3298,"0000"))</f>
        <v>1188</v>
      </c>
      <c r="U3298" s="22" t="str">
        <f>IFERROR(VLOOKUP(E3298,'字典-系统管理&amp;工段管理'!$A$2:$B$7,2,0),"0")</f>
        <v>D</v>
      </c>
      <c r="V3298" s="22" t="str">
        <f>IFERROR(VLOOKUP(F3298,'字典-系统管理&amp;工段管理'!$A$2:$B$7,2,0),"0")</f>
        <v>0</v>
      </c>
      <c r="W3298" s="22" t="str">
        <f>IFERROR(VLOOKUP(G3298,'字典-系统管理&amp;工段管理'!$A$2:$B$7,2,0),"0")</f>
        <v>0</v>
      </c>
      <c r="X3298" s="22" t="str">
        <f>IFERROR(VLOOKUP(H3298,'字典-系统管理&amp;工段管理'!$A$2:$B$7,2,0),"0")</f>
        <v>0</v>
      </c>
    </row>
    <row r="3299" spans="1:24" x14ac:dyDescent="0.15">
      <c r="A3299" s="19">
        <v>3297</v>
      </c>
      <c r="B3299" s="22" t="s">
        <v>24</v>
      </c>
      <c r="C3299" s="22" t="s">
        <v>94</v>
      </c>
      <c r="D3299" s="22" t="s">
        <v>234</v>
      </c>
      <c r="E3299" s="22" t="s">
        <v>28</v>
      </c>
      <c r="F3299" s="22"/>
      <c r="G3299" s="22"/>
      <c r="H3299" s="22"/>
      <c r="I3299" s="33" t="s">
        <v>2919</v>
      </c>
      <c r="J3299" s="22" t="s">
        <v>33</v>
      </c>
      <c r="K3299" s="38" t="s">
        <v>325</v>
      </c>
      <c r="L3299" s="20">
        <v>1189</v>
      </c>
      <c r="M3299" s="29" t="str">
        <f>O3299&amp;"-"&amp;P3299&amp;"-"&amp;Q3299&amp;"-"&amp;R3299&amp;"-"&amp;S3299&amp;"-"&amp;T3299</f>
        <v>SJ-V-05-000D-XV-1189</v>
      </c>
      <c r="N3299" s="33" t="s">
        <v>2919</v>
      </c>
      <c r="O3299" s="21" t="str">
        <f>IFERROR(VLOOKUP(B3299,'字典-基地管理'!A:B,2,FALSE),"未填")</f>
        <v>SJ</v>
      </c>
      <c r="P3299" s="21" t="str">
        <f>IFERROR(VLOOKUP(C3299,'字典-车间管理'!A:B,2,FALSE),"未填")</f>
        <v>V</v>
      </c>
      <c r="Q3299" s="21" t="str">
        <f>IFERROR(VLOOKUP(D3299,'字典-系统管理&amp;工段管理'!C:D,2,FALSE),"未填")</f>
        <v>05</v>
      </c>
      <c r="R3299" s="22" t="str">
        <f>_xlfn.TEXTJOIN("", TRUE, IF(U3299="0", U3299, ""), IF(V3299="0", V3299, ""), IF(W3299="0", W3299, ""), IF(X3299="0", X3299, ""), IF(U3299&lt;&gt;"0", U3299, ""), IF(V3299&lt;&gt;"0", V3299, ""), IF(W3299&lt;&gt;"0", W3299, ""), IF(X3299&lt;&gt;"0", X3299, ""))</f>
        <v>000D</v>
      </c>
      <c r="S3299" s="21" t="str">
        <f>IFERROR(VLOOKUP(K3299,'字典-设备&amp;仪表管理'!A:B,2,FALSE),"未填")</f>
        <v>XV</v>
      </c>
      <c r="T3299" s="26" t="str">
        <f>IF(L3299="","未填",TEXT(L3299,"0000"))</f>
        <v>1189</v>
      </c>
      <c r="U3299" s="22" t="str">
        <f>IFERROR(VLOOKUP(E3299,'字典-系统管理&amp;工段管理'!$A$2:$B$7,2,0),"0")</f>
        <v>D</v>
      </c>
      <c r="V3299" s="22" t="str">
        <f>IFERROR(VLOOKUP(F3299,'字典-系统管理&amp;工段管理'!$A$2:$B$7,2,0),"0")</f>
        <v>0</v>
      </c>
      <c r="W3299" s="22" t="str">
        <f>IFERROR(VLOOKUP(G3299,'字典-系统管理&amp;工段管理'!$A$2:$B$7,2,0),"0")</f>
        <v>0</v>
      </c>
      <c r="X3299" s="22" t="str">
        <f>IFERROR(VLOOKUP(H3299,'字典-系统管理&amp;工段管理'!$A$2:$B$7,2,0),"0")</f>
        <v>0</v>
      </c>
    </row>
    <row r="3300" spans="1:24" x14ac:dyDescent="0.15">
      <c r="A3300" s="19">
        <v>3298</v>
      </c>
      <c r="B3300" s="22" t="s">
        <v>24</v>
      </c>
      <c r="C3300" s="22" t="s">
        <v>94</v>
      </c>
      <c r="D3300" s="22" t="s">
        <v>234</v>
      </c>
      <c r="E3300" s="22" t="s">
        <v>28</v>
      </c>
      <c r="F3300" s="22"/>
      <c r="G3300" s="22"/>
      <c r="H3300" s="22"/>
      <c r="I3300" s="33" t="s">
        <v>2923</v>
      </c>
      <c r="J3300" s="22" t="s">
        <v>33</v>
      </c>
      <c r="K3300" s="38" t="s">
        <v>325</v>
      </c>
      <c r="L3300" s="20">
        <v>1190</v>
      </c>
      <c r="M3300" s="29" t="str">
        <f>O3300&amp;"-"&amp;P3300&amp;"-"&amp;Q3300&amp;"-"&amp;R3300&amp;"-"&amp;S3300&amp;"-"&amp;T3300</f>
        <v>SJ-V-05-000D-XV-1190</v>
      </c>
      <c r="N3300" s="33" t="s">
        <v>2923</v>
      </c>
      <c r="O3300" s="21" t="str">
        <f>IFERROR(VLOOKUP(B3300,'字典-基地管理'!A:B,2,FALSE),"未填")</f>
        <v>SJ</v>
      </c>
      <c r="P3300" s="21" t="str">
        <f>IFERROR(VLOOKUP(C3300,'字典-车间管理'!A:B,2,FALSE),"未填")</f>
        <v>V</v>
      </c>
      <c r="Q3300" s="21" t="str">
        <f>IFERROR(VLOOKUP(D3300,'字典-系统管理&amp;工段管理'!C:D,2,FALSE),"未填")</f>
        <v>05</v>
      </c>
      <c r="R3300" s="22" t="str">
        <f>_xlfn.TEXTJOIN("", TRUE, IF(U3300="0", U3300, ""), IF(V3300="0", V3300, ""), IF(W3300="0", W3300, ""), IF(X3300="0", X3300, ""), IF(U3300&lt;&gt;"0", U3300, ""), IF(V3300&lt;&gt;"0", V3300, ""), IF(W3300&lt;&gt;"0", W3300, ""), IF(X3300&lt;&gt;"0", X3300, ""))</f>
        <v>000D</v>
      </c>
      <c r="S3300" s="21" t="str">
        <f>IFERROR(VLOOKUP(K3300,'字典-设备&amp;仪表管理'!A:B,2,FALSE),"未填")</f>
        <v>XV</v>
      </c>
      <c r="T3300" s="26" t="str">
        <f>IF(L3300="","未填",TEXT(L3300,"0000"))</f>
        <v>1190</v>
      </c>
      <c r="U3300" s="22" t="str">
        <f>IFERROR(VLOOKUP(E3300,'字典-系统管理&amp;工段管理'!$A$2:$B$7,2,0),"0")</f>
        <v>D</v>
      </c>
      <c r="V3300" s="22" t="str">
        <f>IFERROR(VLOOKUP(F3300,'字典-系统管理&amp;工段管理'!$A$2:$B$7,2,0),"0")</f>
        <v>0</v>
      </c>
      <c r="W3300" s="22" t="str">
        <f>IFERROR(VLOOKUP(G3300,'字典-系统管理&amp;工段管理'!$A$2:$B$7,2,0),"0")</f>
        <v>0</v>
      </c>
      <c r="X3300" s="22" t="str">
        <f>IFERROR(VLOOKUP(H3300,'字典-系统管理&amp;工段管理'!$A$2:$B$7,2,0),"0")</f>
        <v>0</v>
      </c>
    </row>
    <row r="3301" spans="1:24" x14ac:dyDescent="0.15">
      <c r="A3301" s="19">
        <v>3299</v>
      </c>
      <c r="B3301" s="22" t="s">
        <v>24</v>
      </c>
      <c r="C3301" s="22" t="s">
        <v>94</v>
      </c>
      <c r="D3301" s="22" t="s">
        <v>234</v>
      </c>
      <c r="E3301" s="22" t="s">
        <v>28</v>
      </c>
      <c r="F3301" s="22"/>
      <c r="G3301" s="22"/>
      <c r="H3301" s="22"/>
      <c r="I3301" s="33" t="s">
        <v>2927</v>
      </c>
      <c r="J3301" s="22" t="s">
        <v>33</v>
      </c>
      <c r="K3301" s="38" t="s">
        <v>325</v>
      </c>
      <c r="L3301" s="20">
        <v>1191</v>
      </c>
      <c r="M3301" s="29" t="str">
        <f>O3301&amp;"-"&amp;P3301&amp;"-"&amp;Q3301&amp;"-"&amp;R3301&amp;"-"&amp;S3301&amp;"-"&amp;T3301</f>
        <v>SJ-V-05-000D-XV-1191</v>
      </c>
      <c r="N3301" s="33" t="s">
        <v>2927</v>
      </c>
      <c r="O3301" s="21" t="str">
        <f>IFERROR(VLOOKUP(B3301,'字典-基地管理'!A:B,2,FALSE),"未填")</f>
        <v>SJ</v>
      </c>
      <c r="P3301" s="21" t="str">
        <f>IFERROR(VLOOKUP(C3301,'字典-车间管理'!A:B,2,FALSE),"未填")</f>
        <v>V</v>
      </c>
      <c r="Q3301" s="21" t="str">
        <f>IFERROR(VLOOKUP(D3301,'字典-系统管理&amp;工段管理'!C:D,2,FALSE),"未填")</f>
        <v>05</v>
      </c>
      <c r="R3301" s="22" t="str">
        <f>_xlfn.TEXTJOIN("", TRUE, IF(U3301="0", U3301, ""), IF(V3301="0", V3301, ""), IF(W3301="0", W3301, ""), IF(X3301="0", X3301, ""), IF(U3301&lt;&gt;"0", U3301, ""), IF(V3301&lt;&gt;"0", V3301, ""), IF(W3301&lt;&gt;"0", W3301, ""), IF(X3301&lt;&gt;"0", X3301, ""))</f>
        <v>000D</v>
      </c>
      <c r="S3301" s="21" t="str">
        <f>IFERROR(VLOOKUP(K3301,'字典-设备&amp;仪表管理'!A:B,2,FALSE),"未填")</f>
        <v>XV</v>
      </c>
      <c r="T3301" s="26" t="str">
        <f>IF(L3301="","未填",TEXT(L3301,"0000"))</f>
        <v>1191</v>
      </c>
      <c r="U3301" s="22" t="str">
        <f>IFERROR(VLOOKUP(E3301,'字典-系统管理&amp;工段管理'!$A$2:$B$7,2,0),"0")</f>
        <v>D</v>
      </c>
      <c r="V3301" s="22" t="str">
        <f>IFERROR(VLOOKUP(F3301,'字典-系统管理&amp;工段管理'!$A$2:$B$7,2,0),"0")</f>
        <v>0</v>
      </c>
      <c r="W3301" s="22" t="str">
        <f>IFERROR(VLOOKUP(G3301,'字典-系统管理&amp;工段管理'!$A$2:$B$7,2,0),"0")</f>
        <v>0</v>
      </c>
      <c r="X3301" s="22" t="str">
        <f>IFERROR(VLOOKUP(H3301,'字典-系统管理&amp;工段管理'!$A$2:$B$7,2,0),"0")</f>
        <v>0</v>
      </c>
    </row>
    <row r="3302" spans="1:24" x14ac:dyDescent="0.15">
      <c r="A3302" s="19">
        <v>3300</v>
      </c>
      <c r="B3302" s="22" t="s">
        <v>24</v>
      </c>
      <c r="C3302" s="22" t="s">
        <v>94</v>
      </c>
      <c r="D3302" s="22" t="s">
        <v>234</v>
      </c>
      <c r="E3302" s="22" t="s">
        <v>28</v>
      </c>
      <c r="F3302" s="22"/>
      <c r="G3302" s="22"/>
      <c r="H3302" s="22"/>
      <c r="I3302" s="33" t="s">
        <v>2931</v>
      </c>
      <c r="J3302" s="22" t="s">
        <v>33</v>
      </c>
      <c r="K3302" s="38" t="s">
        <v>325</v>
      </c>
      <c r="L3302" s="20">
        <v>1192</v>
      </c>
      <c r="M3302" s="29" t="str">
        <f>O3302&amp;"-"&amp;P3302&amp;"-"&amp;Q3302&amp;"-"&amp;R3302&amp;"-"&amp;S3302&amp;"-"&amp;T3302</f>
        <v>SJ-V-05-000D-XV-1192</v>
      </c>
      <c r="N3302" s="33" t="s">
        <v>2931</v>
      </c>
      <c r="O3302" s="21" t="str">
        <f>IFERROR(VLOOKUP(B3302,'字典-基地管理'!A:B,2,FALSE),"未填")</f>
        <v>SJ</v>
      </c>
      <c r="P3302" s="21" t="str">
        <f>IFERROR(VLOOKUP(C3302,'字典-车间管理'!A:B,2,FALSE),"未填")</f>
        <v>V</v>
      </c>
      <c r="Q3302" s="21" t="str">
        <f>IFERROR(VLOOKUP(D3302,'字典-系统管理&amp;工段管理'!C:D,2,FALSE),"未填")</f>
        <v>05</v>
      </c>
      <c r="R3302" s="22" t="str">
        <f>_xlfn.TEXTJOIN("", TRUE, IF(U3302="0", U3302, ""), IF(V3302="0", V3302, ""), IF(W3302="0", W3302, ""), IF(X3302="0", X3302, ""), IF(U3302&lt;&gt;"0", U3302, ""), IF(V3302&lt;&gt;"0", V3302, ""), IF(W3302&lt;&gt;"0", W3302, ""), IF(X3302&lt;&gt;"0", X3302, ""))</f>
        <v>000D</v>
      </c>
      <c r="S3302" s="21" t="str">
        <f>IFERROR(VLOOKUP(K3302,'字典-设备&amp;仪表管理'!A:B,2,FALSE),"未填")</f>
        <v>XV</v>
      </c>
      <c r="T3302" s="26" t="str">
        <f>IF(L3302="","未填",TEXT(L3302,"0000"))</f>
        <v>1192</v>
      </c>
      <c r="U3302" s="22" t="str">
        <f>IFERROR(VLOOKUP(E3302,'字典-系统管理&amp;工段管理'!$A$2:$B$7,2,0),"0")</f>
        <v>D</v>
      </c>
      <c r="V3302" s="22" t="str">
        <f>IFERROR(VLOOKUP(F3302,'字典-系统管理&amp;工段管理'!$A$2:$B$7,2,0),"0")</f>
        <v>0</v>
      </c>
      <c r="W3302" s="22" t="str">
        <f>IFERROR(VLOOKUP(G3302,'字典-系统管理&amp;工段管理'!$A$2:$B$7,2,0),"0")</f>
        <v>0</v>
      </c>
      <c r="X3302" s="22" t="str">
        <f>IFERROR(VLOOKUP(H3302,'字典-系统管理&amp;工段管理'!$A$2:$B$7,2,0),"0")</f>
        <v>0</v>
      </c>
    </row>
    <row r="3303" spans="1:24" x14ac:dyDescent="0.15">
      <c r="A3303" s="19">
        <v>3301</v>
      </c>
      <c r="B3303" s="22" t="s">
        <v>24</v>
      </c>
      <c r="C3303" s="22" t="s">
        <v>94</v>
      </c>
      <c r="D3303" s="22" t="s">
        <v>234</v>
      </c>
      <c r="E3303" s="22" t="s">
        <v>28</v>
      </c>
      <c r="F3303" s="22"/>
      <c r="G3303" s="22"/>
      <c r="H3303" s="22"/>
      <c r="I3303" s="33" t="s">
        <v>2935</v>
      </c>
      <c r="J3303" s="22" t="s">
        <v>33</v>
      </c>
      <c r="K3303" s="38" t="s">
        <v>325</v>
      </c>
      <c r="L3303" s="20">
        <v>1193</v>
      </c>
      <c r="M3303" s="29" t="str">
        <f>O3303&amp;"-"&amp;P3303&amp;"-"&amp;Q3303&amp;"-"&amp;R3303&amp;"-"&amp;S3303&amp;"-"&amp;T3303</f>
        <v>SJ-V-05-000D-XV-1193</v>
      </c>
      <c r="N3303" s="33" t="s">
        <v>2935</v>
      </c>
      <c r="O3303" s="21" t="str">
        <f>IFERROR(VLOOKUP(B3303,'字典-基地管理'!A:B,2,FALSE),"未填")</f>
        <v>SJ</v>
      </c>
      <c r="P3303" s="21" t="str">
        <f>IFERROR(VLOOKUP(C3303,'字典-车间管理'!A:B,2,FALSE),"未填")</f>
        <v>V</v>
      </c>
      <c r="Q3303" s="21" t="str">
        <f>IFERROR(VLOOKUP(D3303,'字典-系统管理&amp;工段管理'!C:D,2,FALSE),"未填")</f>
        <v>05</v>
      </c>
      <c r="R3303" s="22" t="str">
        <f>_xlfn.TEXTJOIN("", TRUE, IF(U3303="0", U3303, ""), IF(V3303="0", V3303, ""), IF(W3303="0", W3303, ""), IF(X3303="0", X3303, ""), IF(U3303&lt;&gt;"0", U3303, ""), IF(V3303&lt;&gt;"0", V3303, ""), IF(W3303&lt;&gt;"0", W3303, ""), IF(X3303&lt;&gt;"0", X3303, ""))</f>
        <v>000D</v>
      </c>
      <c r="S3303" s="21" t="str">
        <f>IFERROR(VLOOKUP(K3303,'字典-设备&amp;仪表管理'!A:B,2,FALSE),"未填")</f>
        <v>XV</v>
      </c>
      <c r="T3303" s="26" t="str">
        <f>IF(L3303="","未填",TEXT(L3303,"0000"))</f>
        <v>1193</v>
      </c>
      <c r="U3303" s="22" t="str">
        <f>IFERROR(VLOOKUP(E3303,'字典-系统管理&amp;工段管理'!$A$2:$B$7,2,0),"0")</f>
        <v>D</v>
      </c>
      <c r="V3303" s="22" t="str">
        <f>IFERROR(VLOOKUP(F3303,'字典-系统管理&amp;工段管理'!$A$2:$B$7,2,0),"0")</f>
        <v>0</v>
      </c>
      <c r="W3303" s="22" t="str">
        <f>IFERROR(VLOOKUP(G3303,'字典-系统管理&amp;工段管理'!$A$2:$B$7,2,0),"0")</f>
        <v>0</v>
      </c>
      <c r="X3303" s="22" t="str">
        <f>IFERROR(VLOOKUP(H3303,'字典-系统管理&amp;工段管理'!$A$2:$B$7,2,0),"0")</f>
        <v>0</v>
      </c>
    </row>
    <row r="3304" spans="1:24" x14ac:dyDescent="0.15">
      <c r="A3304" s="19">
        <v>3302</v>
      </c>
      <c r="B3304" s="22" t="s">
        <v>24</v>
      </c>
      <c r="C3304" s="22" t="s">
        <v>94</v>
      </c>
      <c r="D3304" s="22" t="s">
        <v>234</v>
      </c>
      <c r="E3304" s="22" t="s">
        <v>28</v>
      </c>
      <c r="F3304" s="22"/>
      <c r="G3304" s="22"/>
      <c r="H3304" s="22"/>
      <c r="I3304" s="33" t="s">
        <v>2955</v>
      </c>
      <c r="J3304" s="22" t="s">
        <v>33</v>
      </c>
      <c r="K3304" s="38" t="s">
        <v>325</v>
      </c>
      <c r="L3304" s="20">
        <v>1194</v>
      </c>
      <c r="M3304" s="29" t="str">
        <f>O3304&amp;"-"&amp;P3304&amp;"-"&amp;Q3304&amp;"-"&amp;R3304&amp;"-"&amp;S3304&amp;"-"&amp;T3304</f>
        <v>SJ-V-05-000D-XV-1194</v>
      </c>
      <c r="N3304" s="33" t="s">
        <v>2955</v>
      </c>
      <c r="O3304" s="21" t="str">
        <f>IFERROR(VLOOKUP(B3304,'字典-基地管理'!A:B,2,FALSE),"未填")</f>
        <v>SJ</v>
      </c>
      <c r="P3304" s="21" t="str">
        <f>IFERROR(VLOOKUP(C3304,'字典-车间管理'!A:B,2,FALSE),"未填")</f>
        <v>V</v>
      </c>
      <c r="Q3304" s="21" t="str">
        <f>IFERROR(VLOOKUP(D3304,'字典-系统管理&amp;工段管理'!C:D,2,FALSE),"未填")</f>
        <v>05</v>
      </c>
      <c r="R3304" s="22" t="str">
        <f>_xlfn.TEXTJOIN("", TRUE, IF(U3304="0", U3304, ""), IF(V3304="0", V3304, ""), IF(W3304="0", W3304, ""), IF(X3304="0", X3304, ""), IF(U3304&lt;&gt;"0", U3304, ""), IF(V3304&lt;&gt;"0", V3304, ""), IF(W3304&lt;&gt;"0", W3304, ""), IF(X3304&lt;&gt;"0", X3304, ""))</f>
        <v>000D</v>
      </c>
      <c r="S3304" s="21" t="str">
        <f>IFERROR(VLOOKUP(K3304,'字典-设备&amp;仪表管理'!A:B,2,FALSE),"未填")</f>
        <v>XV</v>
      </c>
      <c r="T3304" s="26" t="str">
        <f>IF(L3304="","未填",TEXT(L3304,"0000"))</f>
        <v>1194</v>
      </c>
      <c r="U3304" s="22" t="str">
        <f>IFERROR(VLOOKUP(E3304,'字典-系统管理&amp;工段管理'!$A$2:$B$7,2,0),"0")</f>
        <v>D</v>
      </c>
      <c r="V3304" s="22" t="str">
        <f>IFERROR(VLOOKUP(F3304,'字典-系统管理&amp;工段管理'!$A$2:$B$7,2,0),"0")</f>
        <v>0</v>
      </c>
      <c r="W3304" s="22" t="str">
        <f>IFERROR(VLOOKUP(G3304,'字典-系统管理&amp;工段管理'!$A$2:$B$7,2,0),"0")</f>
        <v>0</v>
      </c>
      <c r="X3304" s="22" t="str">
        <f>IFERROR(VLOOKUP(H3304,'字典-系统管理&amp;工段管理'!$A$2:$B$7,2,0),"0")</f>
        <v>0</v>
      </c>
    </row>
    <row r="3305" spans="1:24" x14ac:dyDescent="0.15">
      <c r="A3305" s="19">
        <v>3303</v>
      </c>
      <c r="B3305" s="22" t="s">
        <v>24</v>
      </c>
      <c r="C3305" s="22" t="s">
        <v>94</v>
      </c>
      <c r="D3305" s="22" t="s">
        <v>234</v>
      </c>
      <c r="E3305" s="22" t="s">
        <v>28</v>
      </c>
      <c r="F3305" s="22"/>
      <c r="G3305" s="22"/>
      <c r="H3305" s="22"/>
      <c r="I3305" s="33" t="s">
        <v>2956</v>
      </c>
      <c r="J3305" s="22" t="s">
        <v>33</v>
      </c>
      <c r="K3305" s="38" t="s">
        <v>325</v>
      </c>
      <c r="L3305" s="20">
        <v>1195</v>
      </c>
      <c r="M3305" s="29" t="str">
        <f>O3305&amp;"-"&amp;P3305&amp;"-"&amp;Q3305&amp;"-"&amp;R3305&amp;"-"&amp;S3305&amp;"-"&amp;T3305</f>
        <v>SJ-V-05-000D-XV-1195</v>
      </c>
      <c r="N3305" s="33" t="s">
        <v>2956</v>
      </c>
      <c r="O3305" s="21" t="str">
        <f>IFERROR(VLOOKUP(B3305,'字典-基地管理'!A:B,2,FALSE),"未填")</f>
        <v>SJ</v>
      </c>
      <c r="P3305" s="21" t="str">
        <f>IFERROR(VLOOKUP(C3305,'字典-车间管理'!A:B,2,FALSE),"未填")</f>
        <v>V</v>
      </c>
      <c r="Q3305" s="21" t="str">
        <f>IFERROR(VLOOKUP(D3305,'字典-系统管理&amp;工段管理'!C:D,2,FALSE),"未填")</f>
        <v>05</v>
      </c>
      <c r="R3305" s="22" t="str">
        <f>_xlfn.TEXTJOIN("", TRUE, IF(U3305="0", U3305, ""), IF(V3305="0", V3305, ""), IF(W3305="0", W3305, ""), IF(X3305="0", X3305, ""), IF(U3305&lt;&gt;"0", U3305, ""), IF(V3305&lt;&gt;"0", V3305, ""), IF(W3305&lt;&gt;"0", W3305, ""), IF(X3305&lt;&gt;"0", X3305, ""))</f>
        <v>000D</v>
      </c>
      <c r="S3305" s="21" t="str">
        <f>IFERROR(VLOOKUP(K3305,'字典-设备&amp;仪表管理'!A:B,2,FALSE),"未填")</f>
        <v>XV</v>
      </c>
      <c r="T3305" s="26" t="str">
        <f>IF(L3305="","未填",TEXT(L3305,"0000"))</f>
        <v>1195</v>
      </c>
      <c r="U3305" s="22" t="str">
        <f>IFERROR(VLOOKUP(E3305,'字典-系统管理&amp;工段管理'!$A$2:$B$7,2,0),"0")</f>
        <v>D</v>
      </c>
      <c r="V3305" s="22" t="str">
        <f>IFERROR(VLOOKUP(F3305,'字典-系统管理&amp;工段管理'!$A$2:$B$7,2,0),"0")</f>
        <v>0</v>
      </c>
      <c r="W3305" s="22" t="str">
        <f>IFERROR(VLOOKUP(G3305,'字典-系统管理&amp;工段管理'!$A$2:$B$7,2,0),"0")</f>
        <v>0</v>
      </c>
      <c r="X3305" s="22" t="str">
        <f>IFERROR(VLOOKUP(H3305,'字典-系统管理&amp;工段管理'!$A$2:$B$7,2,0),"0")</f>
        <v>0</v>
      </c>
    </row>
    <row r="3306" spans="1:24" x14ac:dyDescent="0.15">
      <c r="A3306" s="19">
        <v>3304</v>
      </c>
      <c r="B3306" s="22" t="s">
        <v>24</v>
      </c>
      <c r="C3306" s="22" t="s">
        <v>94</v>
      </c>
      <c r="D3306" s="22" t="s">
        <v>234</v>
      </c>
      <c r="E3306" s="22" t="s">
        <v>28</v>
      </c>
      <c r="F3306" s="22"/>
      <c r="G3306" s="22"/>
      <c r="H3306" s="22"/>
      <c r="I3306" s="33" t="s">
        <v>2957</v>
      </c>
      <c r="J3306" s="22" t="s">
        <v>33</v>
      </c>
      <c r="K3306" s="38" t="s">
        <v>325</v>
      </c>
      <c r="L3306" s="20">
        <v>1196</v>
      </c>
      <c r="M3306" s="29" t="str">
        <f>O3306&amp;"-"&amp;P3306&amp;"-"&amp;Q3306&amp;"-"&amp;R3306&amp;"-"&amp;S3306&amp;"-"&amp;T3306</f>
        <v>SJ-V-05-000D-XV-1196</v>
      </c>
      <c r="N3306" s="33" t="s">
        <v>2957</v>
      </c>
      <c r="O3306" s="21" t="str">
        <f>IFERROR(VLOOKUP(B3306,'字典-基地管理'!A:B,2,FALSE),"未填")</f>
        <v>SJ</v>
      </c>
      <c r="P3306" s="21" t="str">
        <f>IFERROR(VLOOKUP(C3306,'字典-车间管理'!A:B,2,FALSE),"未填")</f>
        <v>V</v>
      </c>
      <c r="Q3306" s="21" t="str">
        <f>IFERROR(VLOOKUP(D3306,'字典-系统管理&amp;工段管理'!C:D,2,FALSE),"未填")</f>
        <v>05</v>
      </c>
      <c r="R3306" s="22" t="str">
        <f>_xlfn.TEXTJOIN("", TRUE, IF(U3306="0", U3306, ""), IF(V3306="0", V3306, ""), IF(W3306="0", W3306, ""), IF(X3306="0", X3306, ""), IF(U3306&lt;&gt;"0", U3306, ""), IF(V3306&lt;&gt;"0", V3306, ""), IF(W3306&lt;&gt;"0", W3306, ""), IF(X3306&lt;&gt;"0", X3306, ""))</f>
        <v>000D</v>
      </c>
      <c r="S3306" s="21" t="str">
        <f>IFERROR(VLOOKUP(K3306,'字典-设备&amp;仪表管理'!A:B,2,FALSE),"未填")</f>
        <v>XV</v>
      </c>
      <c r="T3306" s="26" t="str">
        <f>IF(L3306="","未填",TEXT(L3306,"0000"))</f>
        <v>1196</v>
      </c>
      <c r="U3306" s="22" t="str">
        <f>IFERROR(VLOOKUP(E3306,'字典-系统管理&amp;工段管理'!$A$2:$B$7,2,0),"0")</f>
        <v>D</v>
      </c>
      <c r="V3306" s="22" t="str">
        <f>IFERROR(VLOOKUP(F3306,'字典-系统管理&amp;工段管理'!$A$2:$B$7,2,0),"0")</f>
        <v>0</v>
      </c>
      <c r="W3306" s="22" t="str">
        <f>IFERROR(VLOOKUP(G3306,'字典-系统管理&amp;工段管理'!$A$2:$B$7,2,0),"0")</f>
        <v>0</v>
      </c>
      <c r="X3306" s="22" t="str">
        <f>IFERROR(VLOOKUP(H3306,'字典-系统管理&amp;工段管理'!$A$2:$B$7,2,0),"0")</f>
        <v>0</v>
      </c>
    </row>
    <row r="3307" spans="1:24" x14ac:dyDescent="0.15">
      <c r="A3307" s="19">
        <v>3305</v>
      </c>
      <c r="B3307" s="22" t="s">
        <v>24</v>
      </c>
      <c r="C3307" s="22" t="s">
        <v>94</v>
      </c>
      <c r="D3307" s="22" t="s">
        <v>234</v>
      </c>
      <c r="E3307" s="22" t="s">
        <v>28</v>
      </c>
      <c r="F3307" s="22"/>
      <c r="G3307" s="22"/>
      <c r="H3307" s="22"/>
      <c r="I3307" s="33" t="s">
        <v>2958</v>
      </c>
      <c r="J3307" s="22" t="s">
        <v>33</v>
      </c>
      <c r="K3307" s="38" t="s">
        <v>325</v>
      </c>
      <c r="L3307" s="20">
        <v>1197</v>
      </c>
      <c r="M3307" s="29" t="str">
        <f>O3307&amp;"-"&amp;P3307&amp;"-"&amp;Q3307&amp;"-"&amp;R3307&amp;"-"&amp;S3307&amp;"-"&amp;T3307</f>
        <v>SJ-V-05-000D-XV-1197</v>
      </c>
      <c r="N3307" s="33" t="s">
        <v>2958</v>
      </c>
      <c r="O3307" s="21" t="str">
        <f>IFERROR(VLOOKUP(B3307,'字典-基地管理'!A:B,2,FALSE),"未填")</f>
        <v>SJ</v>
      </c>
      <c r="P3307" s="21" t="str">
        <f>IFERROR(VLOOKUP(C3307,'字典-车间管理'!A:B,2,FALSE),"未填")</f>
        <v>V</v>
      </c>
      <c r="Q3307" s="21" t="str">
        <f>IFERROR(VLOOKUP(D3307,'字典-系统管理&amp;工段管理'!C:D,2,FALSE),"未填")</f>
        <v>05</v>
      </c>
      <c r="R3307" s="22" t="str">
        <f>_xlfn.TEXTJOIN("", TRUE, IF(U3307="0", U3307, ""), IF(V3307="0", V3307, ""), IF(W3307="0", W3307, ""), IF(X3307="0", X3307, ""), IF(U3307&lt;&gt;"0", U3307, ""), IF(V3307&lt;&gt;"0", V3307, ""), IF(W3307&lt;&gt;"0", W3307, ""), IF(X3307&lt;&gt;"0", X3307, ""))</f>
        <v>000D</v>
      </c>
      <c r="S3307" s="21" t="str">
        <f>IFERROR(VLOOKUP(K3307,'字典-设备&amp;仪表管理'!A:B,2,FALSE),"未填")</f>
        <v>XV</v>
      </c>
      <c r="T3307" s="26" t="str">
        <f>IF(L3307="","未填",TEXT(L3307,"0000"))</f>
        <v>1197</v>
      </c>
      <c r="U3307" s="22" t="str">
        <f>IFERROR(VLOOKUP(E3307,'字典-系统管理&amp;工段管理'!$A$2:$B$7,2,0),"0")</f>
        <v>D</v>
      </c>
      <c r="V3307" s="22" t="str">
        <f>IFERROR(VLOOKUP(F3307,'字典-系统管理&amp;工段管理'!$A$2:$B$7,2,0),"0")</f>
        <v>0</v>
      </c>
      <c r="W3307" s="22" t="str">
        <f>IFERROR(VLOOKUP(G3307,'字典-系统管理&amp;工段管理'!$A$2:$B$7,2,0),"0")</f>
        <v>0</v>
      </c>
      <c r="X3307" s="22" t="str">
        <f>IFERROR(VLOOKUP(H3307,'字典-系统管理&amp;工段管理'!$A$2:$B$7,2,0),"0")</f>
        <v>0</v>
      </c>
    </row>
    <row r="3308" spans="1:24" x14ac:dyDescent="0.15">
      <c r="A3308" s="19">
        <v>3306</v>
      </c>
      <c r="B3308" s="22" t="s">
        <v>24</v>
      </c>
      <c r="C3308" s="22" t="s">
        <v>94</v>
      </c>
      <c r="D3308" s="22" t="s">
        <v>234</v>
      </c>
      <c r="E3308" s="22" t="s">
        <v>28</v>
      </c>
      <c r="F3308" s="22"/>
      <c r="G3308" s="22"/>
      <c r="H3308" s="22"/>
      <c r="I3308" s="33" t="s">
        <v>2959</v>
      </c>
      <c r="J3308" s="22" t="s">
        <v>33</v>
      </c>
      <c r="K3308" s="38" t="s">
        <v>325</v>
      </c>
      <c r="L3308" s="20">
        <v>1198</v>
      </c>
      <c r="M3308" s="29" t="str">
        <f>O3308&amp;"-"&amp;P3308&amp;"-"&amp;Q3308&amp;"-"&amp;R3308&amp;"-"&amp;S3308&amp;"-"&amp;T3308</f>
        <v>SJ-V-05-000D-XV-1198</v>
      </c>
      <c r="N3308" s="33" t="s">
        <v>2959</v>
      </c>
      <c r="O3308" s="21" t="str">
        <f>IFERROR(VLOOKUP(B3308,'字典-基地管理'!A:B,2,FALSE),"未填")</f>
        <v>SJ</v>
      </c>
      <c r="P3308" s="21" t="str">
        <f>IFERROR(VLOOKUP(C3308,'字典-车间管理'!A:B,2,FALSE),"未填")</f>
        <v>V</v>
      </c>
      <c r="Q3308" s="21" t="str">
        <f>IFERROR(VLOOKUP(D3308,'字典-系统管理&amp;工段管理'!C:D,2,FALSE),"未填")</f>
        <v>05</v>
      </c>
      <c r="R3308" s="22" t="str">
        <f>_xlfn.TEXTJOIN("", TRUE, IF(U3308="0", U3308, ""), IF(V3308="0", V3308, ""), IF(W3308="0", W3308, ""), IF(X3308="0", X3308, ""), IF(U3308&lt;&gt;"0", U3308, ""), IF(V3308&lt;&gt;"0", V3308, ""), IF(W3308&lt;&gt;"0", W3308, ""), IF(X3308&lt;&gt;"0", X3308, ""))</f>
        <v>000D</v>
      </c>
      <c r="S3308" s="21" t="str">
        <f>IFERROR(VLOOKUP(K3308,'字典-设备&amp;仪表管理'!A:B,2,FALSE),"未填")</f>
        <v>XV</v>
      </c>
      <c r="T3308" s="26" t="str">
        <f>IF(L3308="","未填",TEXT(L3308,"0000"))</f>
        <v>1198</v>
      </c>
      <c r="U3308" s="22" t="str">
        <f>IFERROR(VLOOKUP(E3308,'字典-系统管理&amp;工段管理'!$A$2:$B$7,2,0),"0")</f>
        <v>D</v>
      </c>
      <c r="V3308" s="22" t="str">
        <f>IFERROR(VLOOKUP(F3308,'字典-系统管理&amp;工段管理'!$A$2:$B$7,2,0),"0")</f>
        <v>0</v>
      </c>
      <c r="W3308" s="22" t="str">
        <f>IFERROR(VLOOKUP(G3308,'字典-系统管理&amp;工段管理'!$A$2:$B$7,2,0),"0")</f>
        <v>0</v>
      </c>
      <c r="X3308" s="22" t="str">
        <f>IFERROR(VLOOKUP(H3308,'字典-系统管理&amp;工段管理'!$A$2:$B$7,2,0),"0")</f>
        <v>0</v>
      </c>
    </row>
    <row r="3309" spans="1:24" x14ac:dyDescent="0.15">
      <c r="A3309" s="19">
        <v>3307</v>
      </c>
      <c r="B3309" s="22" t="s">
        <v>24</v>
      </c>
      <c r="C3309" s="22" t="s">
        <v>94</v>
      </c>
      <c r="D3309" s="22" t="s">
        <v>234</v>
      </c>
      <c r="E3309" s="22" t="s">
        <v>28</v>
      </c>
      <c r="F3309" s="22"/>
      <c r="G3309" s="22"/>
      <c r="H3309" s="22"/>
      <c r="I3309" s="33" t="s">
        <v>2960</v>
      </c>
      <c r="J3309" s="22" t="s">
        <v>33</v>
      </c>
      <c r="K3309" s="38" t="s">
        <v>325</v>
      </c>
      <c r="L3309" s="20">
        <v>1199</v>
      </c>
      <c r="M3309" s="29" t="str">
        <f>O3309&amp;"-"&amp;P3309&amp;"-"&amp;Q3309&amp;"-"&amp;R3309&amp;"-"&amp;S3309&amp;"-"&amp;T3309</f>
        <v>SJ-V-05-000D-XV-1199</v>
      </c>
      <c r="N3309" s="33" t="s">
        <v>2960</v>
      </c>
      <c r="O3309" s="21" t="str">
        <f>IFERROR(VLOOKUP(B3309,'字典-基地管理'!A:B,2,FALSE),"未填")</f>
        <v>SJ</v>
      </c>
      <c r="P3309" s="21" t="str">
        <f>IFERROR(VLOOKUP(C3309,'字典-车间管理'!A:B,2,FALSE),"未填")</f>
        <v>V</v>
      </c>
      <c r="Q3309" s="21" t="str">
        <f>IFERROR(VLOOKUP(D3309,'字典-系统管理&amp;工段管理'!C:D,2,FALSE),"未填")</f>
        <v>05</v>
      </c>
      <c r="R3309" s="22" t="str">
        <f>_xlfn.TEXTJOIN("", TRUE, IF(U3309="0", U3309, ""), IF(V3309="0", V3309, ""), IF(W3309="0", W3309, ""), IF(X3309="0", X3309, ""), IF(U3309&lt;&gt;"0", U3309, ""), IF(V3309&lt;&gt;"0", V3309, ""), IF(W3309&lt;&gt;"0", W3309, ""), IF(X3309&lt;&gt;"0", X3309, ""))</f>
        <v>000D</v>
      </c>
      <c r="S3309" s="21" t="str">
        <f>IFERROR(VLOOKUP(K3309,'字典-设备&amp;仪表管理'!A:B,2,FALSE),"未填")</f>
        <v>XV</v>
      </c>
      <c r="T3309" s="26" t="str">
        <f>IF(L3309="","未填",TEXT(L3309,"0000"))</f>
        <v>1199</v>
      </c>
      <c r="U3309" s="22" t="str">
        <f>IFERROR(VLOOKUP(E3309,'字典-系统管理&amp;工段管理'!$A$2:$B$7,2,0),"0")</f>
        <v>D</v>
      </c>
      <c r="V3309" s="22" t="str">
        <f>IFERROR(VLOOKUP(F3309,'字典-系统管理&amp;工段管理'!$A$2:$B$7,2,0),"0")</f>
        <v>0</v>
      </c>
      <c r="W3309" s="22" t="str">
        <f>IFERROR(VLOOKUP(G3309,'字典-系统管理&amp;工段管理'!$A$2:$B$7,2,0),"0")</f>
        <v>0</v>
      </c>
      <c r="X3309" s="22" t="str">
        <f>IFERROR(VLOOKUP(H3309,'字典-系统管理&amp;工段管理'!$A$2:$B$7,2,0),"0")</f>
        <v>0</v>
      </c>
    </row>
    <row r="3310" spans="1:24" x14ac:dyDescent="0.15">
      <c r="A3310" s="19">
        <v>3308</v>
      </c>
      <c r="B3310" s="22" t="s">
        <v>24</v>
      </c>
      <c r="C3310" s="22" t="s">
        <v>94</v>
      </c>
      <c r="D3310" s="22" t="s">
        <v>234</v>
      </c>
      <c r="E3310" s="22" t="s">
        <v>28</v>
      </c>
      <c r="F3310" s="22"/>
      <c r="G3310" s="22"/>
      <c r="H3310" s="22"/>
      <c r="I3310" s="33" t="s">
        <v>2961</v>
      </c>
      <c r="J3310" s="22" t="s">
        <v>33</v>
      </c>
      <c r="K3310" s="38" t="s">
        <v>325</v>
      </c>
      <c r="L3310" s="20">
        <v>1200</v>
      </c>
      <c r="M3310" s="29" t="str">
        <f>O3310&amp;"-"&amp;P3310&amp;"-"&amp;Q3310&amp;"-"&amp;R3310&amp;"-"&amp;S3310&amp;"-"&amp;T3310</f>
        <v>SJ-V-05-000D-XV-1200</v>
      </c>
      <c r="N3310" s="33" t="s">
        <v>2961</v>
      </c>
      <c r="O3310" s="21" t="str">
        <f>IFERROR(VLOOKUP(B3310,'字典-基地管理'!A:B,2,FALSE),"未填")</f>
        <v>SJ</v>
      </c>
      <c r="P3310" s="21" t="str">
        <f>IFERROR(VLOOKUP(C3310,'字典-车间管理'!A:B,2,FALSE),"未填")</f>
        <v>V</v>
      </c>
      <c r="Q3310" s="21" t="str">
        <f>IFERROR(VLOOKUP(D3310,'字典-系统管理&amp;工段管理'!C:D,2,FALSE),"未填")</f>
        <v>05</v>
      </c>
      <c r="R3310" s="22" t="str">
        <f>_xlfn.TEXTJOIN("", TRUE, IF(U3310="0", U3310, ""), IF(V3310="0", V3310, ""), IF(W3310="0", W3310, ""), IF(X3310="0", X3310, ""), IF(U3310&lt;&gt;"0", U3310, ""), IF(V3310&lt;&gt;"0", V3310, ""), IF(W3310&lt;&gt;"0", W3310, ""), IF(X3310&lt;&gt;"0", X3310, ""))</f>
        <v>000D</v>
      </c>
      <c r="S3310" s="21" t="str">
        <f>IFERROR(VLOOKUP(K3310,'字典-设备&amp;仪表管理'!A:B,2,FALSE),"未填")</f>
        <v>XV</v>
      </c>
      <c r="T3310" s="26" t="str">
        <f>IF(L3310="","未填",TEXT(L3310,"0000"))</f>
        <v>1200</v>
      </c>
      <c r="U3310" s="22" t="str">
        <f>IFERROR(VLOOKUP(E3310,'字典-系统管理&amp;工段管理'!$A$2:$B$7,2,0),"0")</f>
        <v>D</v>
      </c>
      <c r="V3310" s="22" t="str">
        <f>IFERROR(VLOOKUP(F3310,'字典-系统管理&amp;工段管理'!$A$2:$B$7,2,0),"0")</f>
        <v>0</v>
      </c>
      <c r="W3310" s="22" t="str">
        <f>IFERROR(VLOOKUP(G3310,'字典-系统管理&amp;工段管理'!$A$2:$B$7,2,0),"0")</f>
        <v>0</v>
      </c>
      <c r="X3310" s="22" t="str">
        <f>IFERROR(VLOOKUP(H3310,'字典-系统管理&amp;工段管理'!$A$2:$B$7,2,0),"0")</f>
        <v>0</v>
      </c>
    </row>
    <row r="3311" spans="1:24" x14ac:dyDescent="0.15">
      <c r="A3311" s="19">
        <v>3309</v>
      </c>
      <c r="B3311" s="22" t="s">
        <v>24</v>
      </c>
      <c r="C3311" s="22" t="s">
        <v>94</v>
      </c>
      <c r="D3311" s="22" t="s">
        <v>234</v>
      </c>
      <c r="E3311" s="22" t="s">
        <v>28</v>
      </c>
      <c r="F3311" s="22"/>
      <c r="G3311" s="22"/>
      <c r="H3311" s="22"/>
      <c r="I3311" s="33" t="s">
        <v>2962</v>
      </c>
      <c r="J3311" s="22" t="s">
        <v>33</v>
      </c>
      <c r="K3311" s="38" t="s">
        <v>325</v>
      </c>
      <c r="L3311" s="20">
        <v>1201</v>
      </c>
      <c r="M3311" s="29" t="str">
        <f>O3311&amp;"-"&amp;P3311&amp;"-"&amp;Q3311&amp;"-"&amp;R3311&amp;"-"&amp;S3311&amp;"-"&amp;T3311</f>
        <v>SJ-V-05-000D-XV-1201</v>
      </c>
      <c r="N3311" s="33" t="s">
        <v>2962</v>
      </c>
      <c r="O3311" s="21" t="str">
        <f>IFERROR(VLOOKUP(B3311,'字典-基地管理'!A:B,2,FALSE),"未填")</f>
        <v>SJ</v>
      </c>
      <c r="P3311" s="21" t="str">
        <f>IFERROR(VLOOKUP(C3311,'字典-车间管理'!A:B,2,FALSE),"未填")</f>
        <v>V</v>
      </c>
      <c r="Q3311" s="21" t="str">
        <f>IFERROR(VLOOKUP(D3311,'字典-系统管理&amp;工段管理'!C:D,2,FALSE),"未填")</f>
        <v>05</v>
      </c>
      <c r="R3311" s="22" t="str">
        <f>_xlfn.TEXTJOIN("", TRUE, IF(U3311="0", U3311, ""), IF(V3311="0", V3311, ""), IF(W3311="0", W3311, ""), IF(X3311="0", X3311, ""), IF(U3311&lt;&gt;"0", U3311, ""), IF(V3311&lt;&gt;"0", V3311, ""), IF(W3311&lt;&gt;"0", W3311, ""), IF(X3311&lt;&gt;"0", X3311, ""))</f>
        <v>000D</v>
      </c>
      <c r="S3311" s="21" t="str">
        <f>IFERROR(VLOOKUP(K3311,'字典-设备&amp;仪表管理'!A:B,2,FALSE),"未填")</f>
        <v>XV</v>
      </c>
      <c r="T3311" s="26" t="str">
        <f>IF(L3311="","未填",TEXT(L3311,"0000"))</f>
        <v>1201</v>
      </c>
      <c r="U3311" s="22" t="str">
        <f>IFERROR(VLOOKUP(E3311,'字典-系统管理&amp;工段管理'!$A$2:$B$7,2,0),"0")</f>
        <v>D</v>
      </c>
      <c r="V3311" s="22" t="str">
        <f>IFERROR(VLOOKUP(F3311,'字典-系统管理&amp;工段管理'!$A$2:$B$7,2,0),"0")</f>
        <v>0</v>
      </c>
      <c r="W3311" s="22" t="str">
        <f>IFERROR(VLOOKUP(G3311,'字典-系统管理&amp;工段管理'!$A$2:$B$7,2,0),"0")</f>
        <v>0</v>
      </c>
      <c r="X3311" s="22" t="str">
        <f>IFERROR(VLOOKUP(H3311,'字典-系统管理&amp;工段管理'!$A$2:$B$7,2,0),"0")</f>
        <v>0</v>
      </c>
    </row>
    <row r="3312" spans="1:24" x14ac:dyDescent="0.15">
      <c r="A3312" s="19">
        <v>3310</v>
      </c>
      <c r="B3312" s="22" t="s">
        <v>24</v>
      </c>
      <c r="C3312" s="22" t="s">
        <v>94</v>
      </c>
      <c r="D3312" s="22" t="s">
        <v>234</v>
      </c>
      <c r="E3312" s="22" t="s">
        <v>28</v>
      </c>
      <c r="F3312" s="22"/>
      <c r="G3312" s="22"/>
      <c r="H3312" s="22"/>
      <c r="I3312" s="33" t="s">
        <v>2963</v>
      </c>
      <c r="J3312" s="22" t="s">
        <v>33</v>
      </c>
      <c r="K3312" s="38" t="s">
        <v>325</v>
      </c>
      <c r="L3312" s="20">
        <v>1202</v>
      </c>
      <c r="M3312" s="29" t="str">
        <f>O3312&amp;"-"&amp;P3312&amp;"-"&amp;Q3312&amp;"-"&amp;R3312&amp;"-"&amp;S3312&amp;"-"&amp;T3312</f>
        <v>SJ-V-05-000D-XV-1202</v>
      </c>
      <c r="N3312" s="33" t="s">
        <v>2963</v>
      </c>
      <c r="O3312" s="21" t="str">
        <f>IFERROR(VLOOKUP(B3312,'字典-基地管理'!A:B,2,FALSE),"未填")</f>
        <v>SJ</v>
      </c>
      <c r="P3312" s="21" t="str">
        <f>IFERROR(VLOOKUP(C3312,'字典-车间管理'!A:B,2,FALSE),"未填")</f>
        <v>V</v>
      </c>
      <c r="Q3312" s="21" t="str">
        <f>IFERROR(VLOOKUP(D3312,'字典-系统管理&amp;工段管理'!C:D,2,FALSE),"未填")</f>
        <v>05</v>
      </c>
      <c r="R3312" s="22" t="str">
        <f>_xlfn.TEXTJOIN("", TRUE, IF(U3312="0", U3312, ""), IF(V3312="0", V3312, ""), IF(W3312="0", W3312, ""), IF(X3312="0", X3312, ""), IF(U3312&lt;&gt;"0", U3312, ""), IF(V3312&lt;&gt;"0", V3312, ""), IF(W3312&lt;&gt;"0", W3312, ""), IF(X3312&lt;&gt;"0", X3312, ""))</f>
        <v>000D</v>
      </c>
      <c r="S3312" s="21" t="str">
        <f>IFERROR(VLOOKUP(K3312,'字典-设备&amp;仪表管理'!A:B,2,FALSE),"未填")</f>
        <v>XV</v>
      </c>
      <c r="T3312" s="26" t="str">
        <f>IF(L3312="","未填",TEXT(L3312,"0000"))</f>
        <v>1202</v>
      </c>
      <c r="U3312" s="22" t="str">
        <f>IFERROR(VLOOKUP(E3312,'字典-系统管理&amp;工段管理'!$A$2:$B$7,2,0),"0")</f>
        <v>D</v>
      </c>
      <c r="V3312" s="22" t="str">
        <f>IFERROR(VLOOKUP(F3312,'字典-系统管理&amp;工段管理'!$A$2:$B$7,2,0),"0")</f>
        <v>0</v>
      </c>
      <c r="W3312" s="22" t="str">
        <f>IFERROR(VLOOKUP(G3312,'字典-系统管理&amp;工段管理'!$A$2:$B$7,2,0),"0")</f>
        <v>0</v>
      </c>
      <c r="X3312" s="22" t="str">
        <f>IFERROR(VLOOKUP(H3312,'字典-系统管理&amp;工段管理'!$A$2:$B$7,2,0),"0")</f>
        <v>0</v>
      </c>
    </row>
    <row r="3313" spans="1:24" x14ac:dyDescent="0.15">
      <c r="A3313" s="19">
        <v>3311</v>
      </c>
      <c r="B3313" s="22" t="s">
        <v>24</v>
      </c>
      <c r="C3313" s="22" t="s">
        <v>94</v>
      </c>
      <c r="D3313" s="22" t="s">
        <v>234</v>
      </c>
      <c r="E3313" s="22" t="s">
        <v>28</v>
      </c>
      <c r="F3313" s="22"/>
      <c r="G3313" s="22"/>
      <c r="H3313" s="22"/>
      <c r="I3313" s="33" t="s">
        <v>2964</v>
      </c>
      <c r="J3313" s="22" t="s">
        <v>33</v>
      </c>
      <c r="K3313" s="38" t="s">
        <v>325</v>
      </c>
      <c r="L3313" s="20">
        <v>1203</v>
      </c>
      <c r="M3313" s="29" t="str">
        <f>O3313&amp;"-"&amp;P3313&amp;"-"&amp;Q3313&amp;"-"&amp;R3313&amp;"-"&amp;S3313&amp;"-"&amp;T3313</f>
        <v>SJ-V-05-000D-XV-1203</v>
      </c>
      <c r="N3313" s="33" t="s">
        <v>2964</v>
      </c>
      <c r="O3313" s="21" t="str">
        <f>IFERROR(VLOOKUP(B3313,'字典-基地管理'!A:B,2,FALSE),"未填")</f>
        <v>SJ</v>
      </c>
      <c r="P3313" s="21" t="str">
        <f>IFERROR(VLOOKUP(C3313,'字典-车间管理'!A:B,2,FALSE),"未填")</f>
        <v>V</v>
      </c>
      <c r="Q3313" s="21" t="str">
        <f>IFERROR(VLOOKUP(D3313,'字典-系统管理&amp;工段管理'!C:D,2,FALSE),"未填")</f>
        <v>05</v>
      </c>
      <c r="R3313" s="22" t="str">
        <f>_xlfn.TEXTJOIN("", TRUE, IF(U3313="0", U3313, ""), IF(V3313="0", V3313, ""), IF(W3313="0", W3313, ""), IF(X3313="0", X3313, ""), IF(U3313&lt;&gt;"0", U3313, ""), IF(V3313&lt;&gt;"0", V3313, ""), IF(W3313&lt;&gt;"0", W3313, ""), IF(X3313&lt;&gt;"0", X3313, ""))</f>
        <v>000D</v>
      </c>
      <c r="S3313" s="21" t="str">
        <f>IFERROR(VLOOKUP(K3313,'字典-设备&amp;仪表管理'!A:B,2,FALSE),"未填")</f>
        <v>XV</v>
      </c>
      <c r="T3313" s="26" t="str">
        <f>IF(L3313="","未填",TEXT(L3313,"0000"))</f>
        <v>1203</v>
      </c>
      <c r="U3313" s="22" t="str">
        <f>IFERROR(VLOOKUP(E3313,'字典-系统管理&amp;工段管理'!$A$2:$B$7,2,0),"0")</f>
        <v>D</v>
      </c>
      <c r="V3313" s="22" t="str">
        <f>IFERROR(VLOOKUP(F3313,'字典-系统管理&amp;工段管理'!$A$2:$B$7,2,0),"0")</f>
        <v>0</v>
      </c>
      <c r="W3313" s="22" t="str">
        <f>IFERROR(VLOOKUP(G3313,'字典-系统管理&amp;工段管理'!$A$2:$B$7,2,0),"0")</f>
        <v>0</v>
      </c>
      <c r="X3313" s="22" t="str">
        <f>IFERROR(VLOOKUP(H3313,'字典-系统管理&amp;工段管理'!$A$2:$B$7,2,0),"0")</f>
        <v>0</v>
      </c>
    </row>
    <row r="3314" spans="1:24" x14ac:dyDescent="0.15">
      <c r="A3314" s="19">
        <v>3312</v>
      </c>
      <c r="B3314" s="22" t="s">
        <v>24</v>
      </c>
      <c r="C3314" s="22" t="s">
        <v>94</v>
      </c>
      <c r="D3314" s="22" t="s">
        <v>234</v>
      </c>
      <c r="E3314" s="22" t="s">
        <v>28</v>
      </c>
      <c r="F3314" s="22"/>
      <c r="G3314" s="22"/>
      <c r="H3314" s="22"/>
      <c r="I3314" s="33" t="s">
        <v>2965</v>
      </c>
      <c r="J3314" s="22" t="s">
        <v>33</v>
      </c>
      <c r="K3314" s="38" t="s">
        <v>325</v>
      </c>
      <c r="L3314" s="20">
        <v>1204</v>
      </c>
      <c r="M3314" s="29" t="str">
        <f>O3314&amp;"-"&amp;P3314&amp;"-"&amp;Q3314&amp;"-"&amp;R3314&amp;"-"&amp;S3314&amp;"-"&amp;T3314</f>
        <v>SJ-V-05-000D-XV-1204</v>
      </c>
      <c r="N3314" s="33" t="s">
        <v>2965</v>
      </c>
      <c r="O3314" s="21" t="str">
        <f>IFERROR(VLOOKUP(B3314,'字典-基地管理'!A:B,2,FALSE),"未填")</f>
        <v>SJ</v>
      </c>
      <c r="P3314" s="21" t="str">
        <f>IFERROR(VLOOKUP(C3314,'字典-车间管理'!A:B,2,FALSE),"未填")</f>
        <v>V</v>
      </c>
      <c r="Q3314" s="21" t="str">
        <f>IFERROR(VLOOKUP(D3314,'字典-系统管理&amp;工段管理'!C:D,2,FALSE),"未填")</f>
        <v>05</v>
      </c>
      <c r="R3314" s="22" t="str">
        <f>_xlfn.TEXTJOIN("", TRUE, IF(U3314="0", U3314, ""), IF(V3314="0", V3314, ""), IF(W3314="0", W3314, ""), IF(X3314="0", X3314, ""), IF(U3314&lt;&gt;"0", U3314, ""), IF(V3314&lt;&gt;"0", V3314, ""), IF(W3314&lt;&gt;"0", W3314, ""), IF(X3314&lt;&gt;"0", X3314, ""))</f>
        <v>000D</v>
      </c>
      <c r="S3314" s="21" t="str">
        <f>IFERROR(VLOOKUP(K3314,'字典-设备&amp;仪表管理'!A:B,2,FALSE),"未填")</f>
        <v>XV</v>
      </c>
      <c r="T3314" s="26" t="str">
        <f>IF(L3314="","未填",TEXT(L3314,"0000"))</f>
        <v>1204</v>
      </c>
      <c r="U3314" s="22" t="str">
        <f>IFERROR(VLOOKUP(E3314,'字典-系统管理&amp;工段管理'!$A$2:$B$7,2,0),"0")</f>
        <v>D</v>
      </c>
      <c r="V3314" s="22" t="str">
        <f>IFERROR(VLOOKUP(F3314,'字典-系统管理&amp;工段管理'!$A$2:$B$7,2,0),"0")</f>
        <v>0</v>
      </c>
      <c r="W3314" s="22" t="str">
        <f>IFERROR(VLOOKUP(G3314,'字典-系统管理&amp;工段管理'!$A$2:$B$7,2,0),"0")</f>
        <v>0</v>
      </c>
      <c r="X3314" s="22" t="str">
        <f>IFERROR(VLOOKUP(H3314,'字典-系统管理&amp;工段管理'!$A$2:$B$7,2,0),"0")</f>
        <v>0</v>
      </c>
    </row>
    <row r="3315" spans="1:24" x14ac:dyDescent="0.15">
      <c r="A3315" s="19">
        <v>3313</v>
      </c>
      <c r="B3315" s="22" t="s">
        <v>24</v>
      </c>
      <c r="C3315" s="22" t="s">
        <v>94</v>
      </c>
      <c r="D3315" s="22" t="s">
        <v>234</v>
      </c>
      <c r="E3315" s="22" t="s">
        <v>28</v>
      </c>
      <c r="F3315" s="22"/>
      <c r="G3315" s="22"/>
      <c r="H3315" s="22"/>
      <c r="I3315" s="33" t="s">
        <v>2966</v>
      </c>
      <c r="J3315" s="22" t="s">
        <v>33</v>
      </c>
      <c r="K3315" s="38" t="s">
        <v>325</v>
      </c>
      <c r="L3315" s="20">
        <v>1205</v>
      </c>
      <c r="M3315" s="29" t="str">
        <f>O3315&amp;"-"&amp;P3315&amp;"-"&amp;Q3315&amp;"-"&amp;R3315&amp;"-"&amp;S3315&amp;"-"&amp;T3315</f>
        <v>SJ-V-05-000D-XV-1205</v>
      </c>
      <c r="N3315" s="33" t="s">
        <v>2966</v>
      </c>
      <c r="O3315" s="21" t="str">
        <f>IFERROR(VLOOKUP(B3315,'字典-基地管理'!A:B,2,FALSE),"未填")</f>
        <v>SJ</v>
      </c>
      <c r="P3315" s="21" t="str">
        <f>IFERROR(VLOOKUP(C3315,'字典-车间管理'!A:B,2,FALSE),"未填")</f>
        <v>V</v>
      </c>
      <c r="Q3315" s="21" t="str">
        <f>IFERROR(VLOOKUP(D3315,'字典-系统管理&amp;工段管理'!C:D,2,FALSE),"未填")</f>
        <v>05</v>
      </c>
      <c r="R3315" s="22" t="str">
        <f>_xlfn.TEXTJOIN("", TRUE, IF(U3315="0", U3315, ""), IF(V3315="0", V3315, ""), IF(W3315="0", W3315, ""), IF(X3315="0", X3315, ""), IF(U3315&lt;&gt;"0", U3315, ""), IF(V3315&lt;&gt;"0", V3315, ""), IF(W3315&lt;&gt;"0", W3315, ""), IF(X3315&lt;&gt;"0", X3315, ""))</f>
        <v>000D</v>
      </c>
      <c r="S3315" s="21" t="str">
        <f>IFERROR(VLOOKUP(K3315,'字典-设备&amp;仪表管理'!A:B,2,FALSE),"未填")</f>
        <v>XV</v>
      </c>
      <c r="T3315" s="26" t="str">
        <f>IF(L3315="","未填",TEXT(L3315,"0000"))</f>
        <v>1205</v>
      </c>
      <c r="U3315" s="22" t="str">
        <f>IFERROR(VLOOKUP(E3315,'字典-系统管理&amp;工段管理'!$A$2:$B$7,2,0),"0")</f>
        <v>D</v>
      </c>
      <c r="V3315" s="22" t="str">
        <f>IFERROR(VLOOKUP(F3315,'字典-系统管理&amp;工段管理'!$A$2:$B$7,2,0),"0")</f>
        <v>0</v>
      </c>
      <c r="W3315" s="22" t="str">
        <f>IFERROR(VLOOKUP(G3315,'字典-系统管理&amp;工段管理'!$A$2:$B$7,2,0),"0")</f>
        <v>0</v>
      </c>
      <c r="X3315" s="22" t="str">
        <f>IFERROR(VLOOKUP(H3315,'字典-系统管理&amp;工段管理'!$A$2:$B$7,2,0),"0")</f>
        <v>0</v>
      </c>
    </row>
    <row r="3316" spans="1:24" x14ac:dyDescent="0.15">
      <c r="A3316" s="19">
        <v>3314</v>
      </c>
      <c r="B3316" s="22" t="s">
        <v>24</v>
      </c>
      <c r="C3316" s="22" t="s">
        <v>94</v>
      </c>
      <c r="D3316" s="22" t="s">
        <v>234</v>
      </c>
      <c r="E3316" s="22" t="s">
        <v>28</v>
      </c>
      <c r="F3316" s="22"/>
      <c r="G3316" s="22"/>
      <c r="H3316" s="22"/>
      <c r="I3316" s="33" t="s">
        <v>2967</v>
      </c>
      <c r="J3316" s="22" t="s">
        <v>33</v>
      </c>
      <c r="K3316" s="38" t="s">
        <v>325</v>
      </c>
      <c r="L3316" s="20">
        <v>1206</v>
      </c>
      <c r="M3316" s="29" t="str">
        <f>O3316&amp;"-"&amp;P3316&amp;"-"&amp;Q3316&amp;"-"&amp;R3316&amp;"-"&amp;S3316&amp;"-"&amp;T3316</f>
        <v>SJ-V-05-000D-XV-1206</v>
      </c>
      <c r="N3316" s="33" t="s">
        <v>2967</v>
      </c>
      <c r="O3316" s="21" t="str">
        <f>IFERROR(VLOOKUP(B3316,'字典-基地管理'!A:B,2,FALSE),"未填")</f>
        <v>SJ</v>
      </c>
      <c r="P3316" s="21" t="str">
        <f>IFERROR(VLOOKUP(C3316,'字典-车间管理'!A:B,2,FALSE),"未填")</f>
        <v>V</v>
      </c>
      <c r="Q3316" s="21" t="str">
        <f>IFERROR(VLOOKUP(D3316,'字典-系统管理&amp;工段管理'!C:D,2,FALSE),"未填")</f>
        <v>05</v>
      </c>
      <c r="R3316" s="22" t="str">
        <f>_xlfn.TEXTJOIN("", TRUE, IF(U3316="0", U3316, ""), IF(V3316="0", V3316, ""), IF(W3316="0", W3316, ""), IF(X3316="0", X3316, ""), IF(U3316&lt;&gt;"0", U3316, ""), IF(V3316&lt;&gt;"0", V3316, ""), IF(W3316&lt;&gt;"0", W3316, ""), IF(X3316&lt;&gt;"0", X3316, ""))</f>
        <v>000D</v>
      </c>
      <c r="S3316" s="21" t="str">
        <f>IFERROR(VLOOKUP(K3316,'字典-设备&amp;仪表管理'!A:B,2,FALSE),"未填")</f>
        <v>XV</v>
      </c>
      <c r="T3316" s="26" t="str">
        <f>IF(L3316="","未填",TEXT(L3316,"0000"))</f>
        <v>1206</v>
      </c>
      <c r="U3316" s="22" t="str">
        <f>IFERROR(VLOOKUP(E3316,'字典-系统管理&amp;工段管理'!$A$2:$B$7,2,0),"0")</f>
        <v>D</v>
      </c>
      <c r="V3316" s="22" t="str">
        <f>IFERROR(VLOOKUP(F3316,'字典-系统管理&amp;工段管理'!$A$2:$B$7,2,0),"0")</f>
        <v>0</v>
      </c>
      <c r="W3316" s="22" t="str">
        <f>IFERROR(VLOOKUP(G3316,'字典-系统管理&amp;工段管理'!$A$2:$B$7,2,0),"0")</f>
        <v>0</v>
      </c>
      <c r="X3316" s="22" t="str">
        <f>IFERROR(VLOOKUP(H3316,'字典-系统管理&amp;工段管理'!$A$2:$B$7,2,0),"0")</f>
        <v>0</v>
      </c>
    </row>
    <row r="3317" spans="1:24" x14ac:dyDescent="0.15">
      <c r="A3317" s="19">
        <v>3315</v>
      </c>
      <c r="B3317" s="22" t="s">
        <v>24</v>
      </c>
      <c r="C3317" s="22" t="s">
        <v>94</v>
      </c>
      <c r="D3317" s="22" t="s">
        <v>234</v>
      </c>
      <c r="E3317" s="22" t="s">
        <v>28</v>
      </c>
      <c r="F3317" s="22"/>
      <c r="G3317" s="22"/>
      <c r="H3317" s="22"/>
      <c r="I3317" s="33" t="s">
        <v>2968</v>
      </c>
      <c r="J3317" s="22" t="s">
        <v>33</v>
      </c>
      <c r="K3317" s="38" t="s">
        <v>325</v>
      </c>
      <c r="L3317" s="20">
        <v>1207</v>
      </c>
      <c r="M3317" s="29" t="str">
        <f>O3317&amp;"-"&amp;P3317&amp;"-"&amp;Q3317&amp;"-"&amp;R3317&amp;"-"&amp;S3317&amp;"-"&amp;T3317</f>
        <v>SJ-V-05-000D-XV-1207</v>
      </c>
      <c r="N3317" s="33" t="s">
        <v>2968</v>
      </c>
      <c r="O3317" s="21" t="str">
        <f>IFERROR(VLOOKUP(B3317,'字典-基地管理'!A:B,2,FALSE),"未填")</f>
        <v>SJ</v>
      </c>
      <c r="P3317" s="21" t="str">
        <f>IFERROR(VLOOKUP(C3317,'字典-车间管理'!A:B,2,FALSE),"未填")</f>
        <v>V</v>
      </c>
      <c r="Q3317" s="21" t="str">
        <f>IFERROR(VLOOKUP(D3317,'字典-系统管理&amp;工段管理'!C:D,2,FALSE),"未填")</f>
        <v>05</v>
      </c>
      <c r="R3317" s="22" t="str">
        <f>_xlfn.TEXTJOIN("", TRUE, IF(U3317="0", U3317, ""), IF(V3317="0", V3317, ""), IF(W3317="0", W3317, ""), IF(X3317="0", X3317, ""), IF(U3317&lt;&gt;"0", U3317, ""), IF(V3317&lt;&gt;"0", V3317, ""), IF(W3317&lt;&gt;"0", W3317, ""), IF(X3317&lt;&gt;"0", X3317, ""))</f>
        <v>000D</v>
      </c>
      <c r="S3317" s="21" t="str">
        <f>IFERROR(VLOOKUP(K3317,'字典-设备&amp;仪表管理'!A:B,2,FALSE),"未填")</f>
        <v>XV</v>
      </c>
      <c r="T3317" s="26" t="str">
        <f>IF(L3317="","未填",TEXT(L3317,"0000"))</f>
        <v>1207</v>
      </c>
      <c r="U3317" s="22" t="str">
        <f>IFERROR(VLOOKUP(E3317,'字典-系统管理&amp;工段管理'!$A$2:$B$7,2,0),"0")</f>
        <v>D</v>
      </c>
      <c r="V3317" s="22" t="str">
        <f>IFERROR(VLOOKUP(F3317,'字典-系统管理&amp;工段管理'!$A$2:$B$7,2,0),"0")</f>
        <v>0</v>
      </c>
      <c r="W3317" s="22" t="str">
        <f>IFERROR(VLOOKUP(G3317,'字典-系统管理&amp;工段管理'!$A$2:$B$7,2,0),"0")</f>
        <v>0</v>
      </c>
      <c r="X3317" s="22" t="str">
        <f>IFERROR(VLOOKUP(H3317,'字典-系统管理&amp;工段管理'!$A$2:$B$7,2,0),"0")</f>
        <v>0</v>
      </c>
    </row>
    <row r="3318" spans="1:24" x14ac:dyDescent="0.15">
      <c r="A3318" s="19">
        <v>3316</v>
      </c>
      <c r="B3318" s="22" t="s">
        <v>24</v>
      </c>
      <c r="C3318" s="22" t="s">
        <v>94</v>
      </c>
      <c r="D3318" s="22" t="s">
        <v>234</v>
      </c>
      <c r="E3318" s="22" t="s">
        <v>28</v>
      </c>
      <c r="F3318" s="22"/>
      <c r="G3318" s="22"/>
      <c r="H3318" s="22"/>
      <c r="I3318" s="33" t="s">
        <v>2969</v>
      </c>
      <c r="J3318" s="22" t="s">
        <v>33</v>
      </c>
      <c r="K3318" s="38" t="s">
        <v>325</v>
      </c>
      <c r="L3318" s="20">
        <v>1208</v>
      </c>
      <c r="M3318" s="29" t="str">
        <f>O3318&amp;"-"&amp;P3318&amp;"-"&amp;Q3318&amp;"-"&amp;R3318&amp;"-"&amp;S3318&amp;"-"&amp;T3318</f>
        <v>SJ-V-05-000D-XV-1208</v>
      </c>
      <c r="N3318" s="33" t="s">
        <v>2969</v>
      </c>
      <c r="O3318" s="21" t="str">
        <f>IFERROR(VLOOKUP(B3318,'字典-基地管理'!A:B,2,FALSE),"未填")</f>
        <v>SJ</v>
      </c>
      <c r="P3318" s="21" t="str">
        <f>IFERROR(VLOOKUP(C3318,'字典-车间管理'!A:B,2,FALSE),"未填")</f>
        <v>V</v>
      </c>
      <c r="Q3318" s="21" t="str">
        <f>IFERROR(VLOOKUP(D3318,'字典-系统管理&amp;工段管理'!C:D,2,FALSE),"未填")</f>
        <v>05</v>
      </c>
      <c r="R3318" s="22" t="str">
        <f>_xlfn.TEXTJOIN("", TRUE, IF(U3318="0", U3318, ""), IF(V3318="0", V3318, ""), IF(W3318="0", W3318, ""), IF(X3318="0", X3318, ""), IF(U3318&lt;&gt;"0", U3318, ""), IF(V3318&lt;&gt;"0", V3318, ""), IF(W3318&lt;&gt;"0", W3318, ""), IF(X3318&lt;&gt;"0", X3318, ""))</f>
        <v>000D</v>
      </c>
      <c r="S3318" s="21" t="str">
        <f>IFERROR(VLOOKUP(K3318,'字典-设备&amp;仪表管理'!A:B,2,FALSE),"未填")</f>
        <v>XV</v>
      </c>
      <c r="T3318" s="26" t="str">
        <f>IF(L3318="","未填",TEXT(L3318,"0000"))</f>
        <v>1208</v>
      </c>
      <c r="U3318" s="22" t="str">
        <f>IFERROR(VLOOKUP(E3318,'字典-系统管理&amp;工段管理'!$A$2:$B$7,2,0),"0")</f>
        <v>D</v>
      </c>
      <c r="V3318" s="22" t="str">
        <f>IFERROR(VLOOKUP(F3318,'字典-系统管理&amp;工段管理'!$A$2:$B$7,2,0),"0")</f>
        <v>0</v>
      </c>
      <c r="W3318" s="22" t="str">
        <f>IFERROR(VLOOKUP(G3318,'字典-系统管理&amp;工段管理'!$A$2:$B$7,2,0),"0")</f>
        <v>0</v>
      </c>
      <c r="X3318" s="22" t="str">
        <f>IFERROR(VLOOKUP(H3318,'字典-系统管理&amp;工段管理'!$A$2:$B$7,2,0),"0")</f>
        <v>0</v>
      </c>
    </row>
    <row r="3319" spans="1:24" x14ac:dyDescent="0.15">
      <c r="A3319" s="19">
        <v>3317</v>
      </c>
      <c r="B3319" s="22" t="s">
        <v>24</v>
      </c>
      <c r="C3319" s="22" t="s">
        <v>94</v>
      </c>
      <c r="D3319" s="22" t="s">
        <v>234</v>
      </c>
      <c r="E3319" s="22" t="s">
        <v>28</v>
      </c>
      <c r="F3319" s="22"/>
      <c r="G3319" s="22"/>
      <c r="H3319" s="22"/>
      <c r="I3319" s="33" t="s">
        <v>2970</v>
      </c>
      <c r="J3319" s="22" t="s">
        <v>33</v>
      </c>
      <c r="K3319" s="38" t="s">
        <v>325</v>
      </c>
      <c r="L3319" s="20">
        <v>1209</v>
      </c>
      <c r="M3319" s="29" t="str">
        <f>O3319&amp;"-"&amp;P3319&amp;"-"&amp;Q3319&amp;"-"&amp;R3319&amp;"-"&amp;S3319&amp;"-"&amp;T3319</f>
        <v>SJ-V-05-000D-XV-1209</v>
      </c>
      <c r="N3319" s="33" t="s">
        <v>2970</v>
      </c>
      <c r="O3319" s="21" t="str">
        <f>IFERROR(VLOOKUP(B3319,'字典-基地管理'!A:B,2,FALSE),"未填")</f>
        <v>SJ</v>
      </c>
      <c r="P3319" s="21" t="str">
        <f>IFERROR(VLOOKUP(C3319,'字典-车间管理'!A:B,2,FALSE),"未填")</f>
        <v>V</v>
      </c>
      <c r="Q3319" s="21" t="str">
        <f>IFERROR(VLOOKUP(D3319,'字典-系统管理&amp;工段管理'!C:D,2,FALSE),"未填")</f>
        <v>05</v>
      </c>
      <c r="R3319" s="22" t="str">
        <f>_xlfn.TEXTJOIN("", TRUE, IF(U3319="0", U3319, ""), IF(V3319="0", V3319, ""), IF(W3319="0", W3319, ""), IF(X3319="0", X3319, ""), IF(U3319&lt;&gt;"0", U3319, ""), IF(V3319&lt;&gt;"0", V3319, ""), IF(W3319&lt;&gt;"0", W3319, ""), IF(X3319&lt;&gt;"0", X3319, ""))</f>
        <v>000D</v>
      </c>
      <c r="S3319" s="21" t="str">
        <f>IFERROR(VLOOKUP(K3319,'字典-设备&amp;仪表管理'!A:B,2,FALSE),"未填")</f>
        <v>XV</v>
      </c>
      <c r="T3319" s="26" t="str">
        <f>IF(L3319="","未填",TEXT(L3319,"0000"))</f>
        <v>1209</v>
      </c>
      <c r="U3319" s="22" t="str">
        <f>IFERROR(VLOOKUP(E3319,'字典-系统管理&amp;工段管理'!$A$2:$B$7,2,0),"0")</f>
        <v>D</v>
      </c>
      <c r="V3319" s="22" t="str">
        <f>IFERROR(VLOOKUP(F3319,'字典-系统管理&amp;工段管理'!$A$2:$B$7,2,0),"0")</f>
        <v>0</v>
      </c>
      <c r="W3319" s="22" t="str">
        <f>IFERROR(VLOOKUP(G3319,'字典-系统管理&amp;工段管理'!$A$2:$B$7,2,0),"0")</f>
        <v>0</v>
      </c>
      <c r="X3319" s="22" t="str">
        <f>IFERROR(VLOOKUP(H3319,'字典-系统管理&amp;工段管理'!$A$2:$B$7,2,0),"0")</f>
        <v>0</v>
      </c>
    </row>
    <row r="3320" spans="1:24" x14ac:dyDescent="0.15">
      <c r="A3320" s="19">
        <v>3318</v>
      </c>
      <c r="B3320" s="22" t="s">
        <v>24</v>
      </c>
      <c r="C3320" s="22" t="s">
        <v>94</v>
      </c>
      <c r="D3320" s="22" t="s">
        <v>234</v>
      </c>
      <c r="E3320" s="22" t="s">
        <v>28</v>
      </c>
      <c r="F3320" s="22"/>
      <c r="G3320" s="22"/>
      <c r="H3320" s="22"/>
      <c r="I3320" s="33" t="s">
        <v>2975</v>
      </c>
      <c r="J3320" s="22" t="s">
        <v>33</v>
      </c>
      <c r="K3320" s="38" t="s">
        <v>325</v>
      </c>
      <c r="L3320" s="20">
        <v>1210</v>
      </c>
      <c r="M3320" s="29" t="str">
        <f>O3320&amp;"-"&amp;P3320&amp;"-"&amp;Q3320&amp;"-"&amp;R3320&amp;"-"&amp;S3320&amp;"-"&amp;T3320</f>
        <v>SJ-V-05-000D-XV-1210</v>
      </c>
      <c r="N3320" s="33" t="s">
        <v>2975</v>
      </c>
      <c r="O3320" s="21" t="str">
        <f>IFERROR(VLOOKUP(B3320,'字典-基地管理'!A:B,2,FALSE),"未填")</f>
        <v>SJ</v>
      </c>
      <c r="P3320" s="21" t="str">
        <f>IFERROR(VLOOKUP(C3320,'字典-车间管理'!A:B,2,FALSE),"未填")</f>
        <v>V</v>
      </c>
      <c r="Q3320" s="21" t="str">
        <f>IFERROR(VLOOKUP(D3320,'字典-系统管理&amp;工段管理'!C:D,2,FALSE),"未填")</f>
        <v>05</v>
      </c>
      <c r="R3320" s="22" t="str">
        <f>_xlfn.TEXTJOIN("", TRUE, IF(U3320="0", U3320, ""), IF(V3320="0", V3320, ""), IF(W3320="0", W3320, ""), IF(X3320="0", X3320, ""), IF(U3320&lt;&gt;"0", U3320, ""), IF(V3320&lt;&gt;"0", V3320, ""), IF(W3320&lt;&gt;"0", W3320, ""), IF(X3320&lt;&gt;"0", X3320, ""))</f>
        <v>000D</v>
      </c>
      <c r="S3320" s="21" t="str">
        <f>IFERROR(VLOOKUP(K3320,'字典-设备&amp;仪表管理'!A:B,2,FALSE),"未填")</f>
        <v>XV</v>
      </c>
      <c r="T3320" s="26" t="str">
        <f>IF(L3320="","未填",TEXT(L3320,"0000"))</f>
        <v>1210</v>
      </c>
      <c r="U3320" s="22" t="str">
        <f>IFERROR(VLOOKUP(E3320,'字典-系统管理&amp;工段管理'!$A$2:$B$7,2,0),"0")</f>
        <v>D</v>
      </c>
      <c r="V3320" s="22" t="str">
        <f>IFERROR(VLOOKUP(F3320,'字典-系统管理&amp;工段管理'!$A$2:$B$7,2,0),"0")</f>
        <v>0</v>
      </c>
      <c r="W3320" s="22" t="str">
        <f>IFERROR(VLOOKUP(G3320,'字典-系统管理&amp;工段管理'!$A$2:$B$7,2,0),"0")</f>
        <v>0</v>
      </c>
      <c r="X3320" s="22" t="str">
        <f>IFERROR(VLOOKUP(H3320,'字典-系统管理&amp;工段管理'!$A$2:$B$7,2,0),"0")</f>
        <v>0</v>
      </c>
    </row>
    <row r="3321" spans="1:24" x14ac:dyDescent="0.15">
      <c r="A3321" s="19">
        <v>3319</v>
      </c>
      <c r="B3321" s="22" t="s">
        <v>24</v>
      </c>
      <c r="C3321" s="22" t="s">
        <v>94</v>
      </c>
      <c r="D3321" s="22" t="s">
        <v>234</v>
      </c>
      <c r="E3321" s="22" t="s">
        <v>28</v>
      </c>
      <c r="F3321" s="22"/>
      <c r="G3321" s="22"/>
      <c r="H3321" s="22"/>
      <c r="I3321" s="33" t="s">
        <v>2979</v>
      </c>
      <c r="J3321" s="22" t="s">
        <v>33</v>
      </c>
      <c r="K3321" s="38" t="s">
        <v>325</v>
      </c>
      <c r="L3321" s="20">
        <v>1211</v>
      </c>
      <c r="M3321" s="29" t="str">
        <f>O3321&amp;"-"&amp;P3321&amp;"-"&amp;Q3321&amp;"-"&amp;R3321&amp;"-"&amp;S3321&amp;"-"&amp;T3321</f>
        <v>SJ-V-05-000D-XV-1211</v>
      </c>
      <c r="N3321" s="33" t="s">
        <v>2979</v>
      </c>
      <c r="O3321" s="21" t="str">
        <f>IFERROR(VLOOKUP(B3321,'字典-基地管理'!A:B,2,FALSE),"未填")</f>
        <v>SJ</v>
      </c>
      <c r="P3321" s="21" t="str">
        <f>IFERROR(VLOOKUP(C3321,'字典-车间管理'!A:B,2,FALSE),"未填")</f>
        <v>V</v>
      </c>
      <c r="Q3321" s="21" t="str">
        <f>IFERROR(VLOOKUP(D3321,'字典-系统管理&amp;工段管理'!C:D,2,FALSE),"未填")</f>
        <v>05</v>
      </c>
      <c r="R3321" s="22" t="str">
        <f>_xlfn.TEXTJOIN("", TRUE, IF(U3321="0", U3321, ""), IF(V3321="0", V3321, ""), IF(W3321="0", W3321, ""), IF(X3321="0", X3321, ""), IF(U3321&lt;&gt;"0", U3321, ""), IF(V3321&lt;&gt;"0", V3321, ""), IF(W3321&lt;&gt;"0", W3321, ""), IF(X3321&lt;&gt;"0", X3321, ""))</f>
        <v>000D</v>
      </c>
      <c r="S3321" s="21" t="str">
        <f>IFERROR(VLOOKUP(K3321,'字典-设备&amp;仪表管理'!A:B,2,FALSE),"未填")</f>
        <v>XV</v>
      </c>
      <c r="T3321" s="26" t="str">
        <f>IF(L3321="","未填",TEXT(L3321,"0000"))</f>
        <v>1211</v>
      </c>
      <c r="U3321" s="22" t="str">
        <f>IFERROR(VLOOKUP(E3321,'字典-系统管理&amp;工段管理'!$A$2:$B$7,2,0),"0")</f>
        <v>D</v>
      </c>
      <c r="V3321" s="22" t="str">
        <f>IFERROR(VLOOKUP(F3321,'字典-系统管理&amp;工段管理'!$A$2:$B$7,2,0),"0")</f>
        <v>0</v>
      </c>
      <c r="W3321" s="22" t="str">
        <f>IFERROR(VLOOKUP(G3321,'字典-系统管理&amp;工段管理'!$A$2:$B$7,2,0),"0")</f>
        <v>0</v>
      </c>
      <c r="X3321" s="22" t="str">
        <f>IFERROR(VLOOKUP(H3321,'字典-系统管理&amp;工段管理'!$A$2:$B$7,2,0),"0")</f>
        <v>0</v>
      </c>
    </row>
    <row r="3322" spans="1:24" x14ac:dyDescent="0.15">
      <c r="A3322" s="19">
        <v>3320</v>
      </c>
      <c r="B3322" s="22" t="s">
        <v>24</v>
      </c>
      <c r="C3322" s="22" t="s">
        <v>94</v>
      </c>
      <c r="D3322" s="22" t="s">
        <v>234</v>
      </c>
      <c r="E3322" s="22" t="s">
        <v>28</v>
      </c>
      <c r="F3322" s="22"/>
      <c r="G3322" s="22"/>
      <c r="H3322" s="22"/>
      <c r="I3322" s="33" t="s">
        <v>2983</v>
      </c>
      <c r="J3322" s="22" t="s">
        <v>33</v>
      </c>
      <c r="K3322" s="38" t="s">
        <v>325</v>
      </c>
      <c r="L3322" s="20">
        <v>1212</v>
      </c>
      <c r="M3322" s="29" t="str">
        <f>O3322&amp;"-"&amp;P3322&amp;"-"&amp;Q3322&amp;"-"&amp;R3322&amp;"-"&amp;S3322&amp;"-"&amp;T3322</f>
        <v>SJ-V-05-000D-XV-1212</v>
      </c>
      <c r="N3322" s="33" t="s">
        <v>2983</v>
      </c>
      <c r="O3322" s="21" t="str">
        <f>IFERROR(VLOOKUP(B3322,'字典-基地管理'!A:B,2,FALSE),"未填")</f>
        <v>SJ</v>
      </c>
      <c r="P3322" s="21" t="str">
        <f>IFERROR(VLOOKUP(C3322,'字典-车间管理'!A:B,2,FALSE),"未填")</f>
        <v>V</v>
      </c>
      <c r="Q3322" s="21" t="str">
        <f>IFERROR(VLOOKUP(D3322,'字典-系统管理&amp;工段管理'!C:D,2,FALSE),"未填")</f>
        <v>05</v>
      </c>
      <c r="R3322" s="22" t="str">
        <f>_xlfn.TEXTJOIN("", TRUE, IF(U3322="0", U3322, ""), IF(V3322="0", V3322, ""), IF(W3322="0", W3322, ""), IF(X3322="0", X3322, ""), IF(U3322&lt;&gt;"0", U3322, ""), IF(V3322&lt;&gt;"0", V3322, ""), IF(W3322&lt;&gt;"0", W3322, ""), IF(X3322&lt;&gt;"0", X3322, ""))</f>
        <v>000D</v>
      </c>
      <c r="S3322" s="21" t="str">
        <f>IFERROR(VLOOKUP(K3322,'字典-设备&amp;仪表管理'!A:B,2,FALSE),"未填")</f>
        <v>XV</v>
      </c>
      <c r="T3322" s="26" t="str">
        <f>IF(L3322="","未填",TEXT(L3322,"0000"))</f>
        <v>1212</v>
      </c>
      <c r="U3322" s="22" t="str">
        <f>IFERROR(VLOOKUP(E3322,'字典-系统管理&amp;工段管理'!$A$2:$B$7,2,0),"0")</f>
        <v>D</v>
      </c>
      <c r="V3322" s="22" t="str">
        <f>IFERROR(VLOOKUP(F3322,'字典-系统管理&amp;工段管理'!$A$2:$B$7,2,0),"0")</f>
        <v>0</v>
      </c>
      <c r="W3322" s="22" t="str">
        <f>IFERROR(VLOOKUP(G3322,'字典-系统管理&amp;工段管理'!$A$2:$B$7,2,0),"0")</f>
        <v>0</v>
      </c>
      <c r="X3322" s="22" t="str">
        <f>IFERROR(VLOOKUP(H3322,'字典-系统管理&amp;工段管理'!$A$2:$B$7,2,0),"0")</f>
        <v>0</v>
      </c>
    </row>
    <row r="3323" spans="1:24" x14ac:dyDescent="0.15">
      <c r="A3323" s="19">
        <v>3321</v>
      </c>
      <c r="B3323" s="22" t="s">
        <v>24</v>
      </c>
      <c r="C3323" s="22" t="s">
        <v>94</v>
      </c>
      <c r="D3323" s="22" t="s">
        <v>234</v>
      </c>
      <c r="E3323" s="22" t="s">
        <v>28</v>
      </c>
      <c r="F3323" s="22"/>
      <c r="G3323" s="22"/>
      <c r="H3323" s="22"/>
      <c r="I3323" s="33" t="s">
        <v>2987</v>
      </c>
      <c r="J3323" s="22" t="s">
        <v>33</v>
      </c>
      <c r="K3323" s="38" t="s">
        <v>325</v>
      </c>
      <c r="L3323" s="20">
        <v>1213</v>
      </c>
      <c r="M3323" s="29" t="str">
        <f>O3323&amp;"-"&amp;P3323&amp;"-"&amp;Q3323&amp;"-"&amp;R3323&amp;"-"&amp;S3323&amp;"-"&amp;T3323</f>
        <v>SJ-V-05-000D-XV-1213</v>
      </c>
      <c r="N3323" s="33" t="s">
        <v>2987</v>
      </c>
      <c r="O3323" s="21" t="str">
        <f>IFERROR(VLOOKUP(B3323,'字典-基地管理'!A:B,2,FALSE),"未填")</f>
        <v>SJ</v>
      </c>
      <c r="P3323" s="21" t="str">
        <f>IFERROR(VLOOKUP(C3323,'字典-车间管理'!A:B,2,FALSE),"未填")</f>
        <v>V</v>
      </c>
      <c r="Q3323" s="21" t="str">
        <f>IFERROR(VLOOKUP(D3323,'字典-系统管理&amp;工段管理'!C:D,2,FALSE),"未填")</f>
        <v>05</v>
      </c>
      <c r="R3323" s="22" t="str">
        <f>_xlfn.TEXTJOIN("", TRUE, IF(U3323="0", U3323, ""), IF(V3323="0", V3323, ""), IF(W3323="0", W3323, ""), IF(X3323="0", X3323, ""), IF(U3323&lt;&gt;"0", U3323, ""), IF(V3323&lt;&gt;"0", V3323, ""), IF(W3323&lt;&gt;"0", W3323, ""), IF(X3323&lt;&gt;"0", X3323, ""))</f>
        <v>000D</v>
      </c>
      <c r="S3323" s="21" t="str">
        <f>IFERROR(VLOOKUP(K3323,'字典-设备&amp;仪表管理'!A:B,2,FALSE),"未填")</f>
        <v>XV</v>
      </c>
      <c r="T3323" s="26" t="str">
        <f>IF(L3323="","未填",TEXT(L3323,"0000"))</f>
        <v>1213</v>
      </c>
      <c r="U3323" s="22" t="str">
        <f>IFERROR(VLOOKUP(E3323,'字典-系统管理&amp;工段管理'!$A$2:$B$7,2,0),"0")</f>
        <v>D</v>
      </c>
      <c r="V3323" s="22" t="str">
        <f>IFERROR(VLOOKUP(F3323,'字典-系统管理&amp;工段管理'!$A$2:$B$7,2,0),"0")</f>
        <v>0</v>
      </c>
      <c r="W3323" s="22" t="str">
        <f>IFERROR(VLOOKUP(G3323,'字典-系统管理&amp;工段管理'!$A$2:$B$7,2,0),"0")</f>
        <v>0</v>
      </c>
      <c r="X3323" s="22" t="str">
        <f>IFERROR(VLOOKUP(H3323,'字典-系统管理&amp;工段管理'!$A$2:$B$7,2,0),"0")</f>
        <v>0</v>
      </c>
    </row>
    <row r="3324" spans="1:24" x14ac:dyDescent="0.15">
      <c r="A3324" s="19">
        <v>3322</v>
      </c>
      <c r="B3324" s="22" t="s">
        <v>24</v>
      </c>
      <c r="C3324" s="22" t="s">
        <v>94</v>
      </c>
      <c r="D3324" s="22" t="s">
        <v>234</v>
      </c>
      <c r="E3324" s="22" t="s">
        <v>28</v>
      </c>
      <c r="F3324" s="22"/>
      <c r="G3324" s="22"/>
      <c r="H3324" s="22"/>
      <c r="I3324" s="33" t="s">
        <v>2991</v>
      </c>
      <c r="J3324" s="22" t="s">
        <v>33</v>
      </c>
      <c r="K3324" s="38" t="s">
        <v>325</v>
      </c>
      <c r="L3324" s="20">
        <v>1214</v>
      </c>
      <c r="M3324" s="29" t="str">
        <f>O3324&amp;"-"&amp;P3324&amp;"-"&amp;Q3324&amp;"-"&amp;R3324&amp;"-"&amp;S3324&amp;"-"&amp;T3324</f>
        <v>SJ-V-05-000D-XV-1214</v>
      </c>
      <c r="N3324" s="33" t="s">
        <v>2991</v>
      </c>
      <c r="O3324" s="21" t="str">
        <f>IFERROR(VLOOKUP(B3324,'字典-基地管理'!A:B,2,FALSE),"未填")</f>
        <v>SJ</v>
      </c>
      <c r="P3324" s="21" t="str">
        <f>IFERROR(VLOOKUP(C3324,'字典-车间管理'!A:B,2,FALSE),"未填")</f>
        <v>V</v>
      </c>
      <c r="Q3324" s="21" t="str">
        <f>IFERROR(VLOOKUP(D3324,'字典-系统管理&amp;工段管理'!C:D,2,FALSE),"未填")</f>
        <v>05</v>
      </c>
      <c r="R3324" s="22" t="str">
        <f>_xlfn.TEXTJOIN("", TRUE, IF(U3324="0", U3324, ""), IF(V3324="0", V3324, ""), IF(W3324="0", W3324, ""), IF(X3324="0", X3324, ""), IF(U3324&lt;&gt;"0", U3324, ""), IF(V3324&lt;&gt;"0", V3324, ""), IF(W3324&lt;&gt;"0", W3324, ""), IF(X3324&lt;&gt;"0", X3324, ""))</f>
        <v>000D</v>
      </c>
      <c r="S3324" s="21" t="str">
        <f>IFERROR(VLOOKUP(K3324,'字典-设备&amp;仪表管理'!A:B,2,FALSE),"未填")</f>
        <v>XV</v>
      </c>
      <c r="T3324" s="26" t="str">
        <f>IF(L3324="","未填",TEXT(L3324,"0000"))</f>
        <v>1214</v>
      </c>
      <c r="U3324" s="22" t="str">
        <f>IFERROR(VLOOKUP(E3324,'字典-系统管理&amp;工段管理'!$A$2:$B$7,2,0),"0")</f>
        <v>D</v>
      </c>
      <c r="V3324" s="22" t="str">
        <f>IFERROR(VLOOKUP(F3324,'字典-系统管理&amp;工段管理'!$A$2:$B$7,2,0),"0")</f>
        <v>0</v>
      </c>
      <c r="W3324" s="22" t="str">
        <f>IFERROR(VLOOKUP(G3324,'字典-系统管理&amp;工段管理'!$A$2:$B$7,2,0),"0")</f>
        <v>0</v>
      </c>
      <c r="X3324" s="22" t="str">
        <f>IFERROR(VLOOKUP(H3324,'字典-系统管理&amp;工段管理'!$A$2:$B$7,2,0),"0")</f>
        <v>0</v>
      </c>
    </row>
    <row r="3325" spans="1:24" x14ac:dyDescent="0.15">
      <c r="A3325" s="19">
        <v>3323</v>
      </c>
      <c r="B3325" s="22" t="s">
        <v>24</v>
      </c>
      <c r="C3325" s="22" t="s">
        <v>94</v>
      </c>
      <c r="D3325" s="22" t="s">
        <v>234</v>
      </c>
      <c r="E3325" s="22" t="s">
        <v>28</v>
      </c>
      <c r="F3325" s="22"/>
      <c r="G3325" s="22"/>
      <c r="H3325" s="22"/>
      <c r="I3325" s="33" t="s">
        <v>2995</v>
      </c>
      <c r="J3325" s="22" t="s">
        <v>33</v>
      </c>
      <c r="K3325" s="38" t="s">
        <v>325</v>
      </c>
      <c r="L3325" s="20">
        <v>1215</v>
      </c>
      <c r="M3325" s="29" t="str">
        <f>O3325&amp;"-"&amp;P3325&amp;"-"&amp;Q3325&amp;"-"&amp;R3325&amp;"-"&amp;S3325&amp;"-"&amp;T3325</f>
        <v>SJ-V-05-000D-XV-1215</v>
      </c>
      <c r="N3325" s="33" t="s">
        <v>2995</v>
      </c>
      <c r="O3325" s="21" t="str">
        <f>IFERROR(VLOOKUP(B3325,'字典-基地管理'!A:B,2,FALSE),"未填")</f>
        <v>SJ</v>
      </c>
      <c r="P3325" s="21" t="str">
        <f>IFERROR(VLOOKUP(C3325,'字典-车间管理'!A:B,2,FALSE),"未填")</f>
        <v>V</v>
      </c>
      <c r="Q3325" s="21" t="str">
        <f>IFERROR(VLOOKUP(D3325,'字典-系统管理&amp;工段管理'!C:D,2,FALSE),"未填")</f>
        <v>05</v>
      </c>
      <c r="R3325" s="22" t="str">
        <f>_xlfn.TEXTJOIN("", TRUE, IF(U3325="0", U3325, ""), IF(V3325="0", V3325, ""), IF(W3325="0", W3325, ""), IF(X3325="0", X3325, ""), IF(U3325&lt;&gt;"0", U3325, ""), IF(V3325&lt;&gt;"0", V3325, ""), IF(W3325&lt;&gt;"0", W3325, ""), IF(X3325&lt;&gt;"0", X3325, ""))</f>
        <v>000D</v>
      </c>
      <c r="S3325" s="21" t="str">
        <f>IFERROR(VLOOKUP(K3325,'字典-设备&amp;仪表管理'!A:B,2,FALSE),"未填")</f>
        <v>XV</v>
      </c>
      <c r="T3325" s="26" t="str">
        <f>IF(L3325="","未填",TEXT(L3325,"0000"))</f>
        <v>1215</v>
      </c>
      <c r="U3325" s="22" t="str">
        <f>IFERROR(VLOOKUP(E3325,'字典-系统管理&amp;工段管理'!$A$2:$B$7,2,0),"0")</f>
        <v>D</v>
      </c>
      <c r="V3325" s="22" t="str">
        <f>IFERROR(VLOOKUP(F3325,'字典-系统管理&amp;工段管理'!$A$2:$B$7,2,0),"0")</f>
        <v>0</v>
      </c>
      <c r="W3325" s="22" t="str">
        <f>IFERROR(VLOOKUP(G3325,'字典-系统管理&amp;工段管理'!$A$2:$B$7,2,0),"0")</f>
        <v>0</v>
      </c>
      <c r="X3325" s="22" t="str">
        <f>IFERROR(VLOOKUP(H3325,'字典-系统管理&amp;工段管理'!$A$2:$B$7,2,0),"0")</f>
        <v>0</v>
      </c>
    </row>
    <row r="3326" spans="1:24" x14ac:dyDescent="0.15">
      <c r="A3326" s="19">
        <v>3324</v>
      </c>
      <c r="B3326" s="22" t="s">
        <v>24</v>
      </c>
      <c r="C3326" s="22" t="s">
        <v>94</v>
      </c>
      <c r="D3326" s="22" t="s">
        <v>234</v>
      </c>
      <c r="E3326" s="22" t="s">
        <v>28</v>
      </c>
      <c r="F3326" s="22"/>
      <c r="G3326" s="22"/>
      <c r="H3326" s="22"/>
      <c r="I3326" s="33" t="s">
        <v>2999</v>
      </c>
      <c r="J3326" s="22" t="s">
        <v>33</v>
      </c>
      <c r="K3326" s="38" t="s">
        <v>325</v>
      </c>
      <c r="L3326" s="20">
        <v>1216</v>
      </c>
      <c r="M3326" s="29" t="str">
        <f>O3326&amp;"-"&amp;P3326&amp;"-"&amp;Q3326&amp;"-"&amp;R3326&amp;"-"&amp;S3326&amp;"-"&amp;T3326</f>
        <v>SJ-V-05-000D-XV-1216</v>
      </c>
      <c r="N3326" s="33" t="s">
        <v>2999</v>
      </c>
      <c r="O3326" s="21" t="str">
        <f>IFERROR(VLOOKUP(B3326,'字典-基地管理'!A:B,2,FALSE),"未填")</f>
        <v>SJ</v>
      </c>
      <c r="P3326" s="21" t="str">
        <f>IFERROR(VLOOKUP(C3326,'字典-车间管理'!A:B,2,FALSE),"未填")</f>
        <v>V</v>
      </c>
      <c r="Q3326" s="21" t="str">
        <f>IFERROR(VLOOKUP(D3326,'字典-系统管理&amp;工段管理'!C:D,2,FALSE),"未填")</f>
        <v>05</v>
      </c>
      <c r="R3326" s="22" t="str">
        <f>_xlfn.TEXTJOIN("", TRUE, IF(U3326="0", U3326, ""), IF(V3326="0", V3326, ""), IF(W3326="0", W3326, ""), IF(X3326="0", X3326, ""), IF(U3326&lt;&gt;"0", U3326, ""), IF(V3326&lt;&gt;"0", V3326, ""), IF(W3326&lt;&gt;"0", W3326, ""), IF(X3326&lt;&gt;"0", X3326, ""))</f>
        <v>000D</v>
      </c>
      <c r="S3326" s="21" t="str">
        <f>IFERROR(VLOOKUP(K3326,'字典-设备&amp;仪表管理'!A:B,2,FALSE),"未填")</f>
        <v>XV</v>
      </c>
      <c r="T3326" s="26" t="str">
        <f>IF(L3326="","未填",TEXT(L3326,"0000"))</f>
        <v>1216</v>
      </c>
      <c r="U3326" s="22" t="str">
        <f>IFERROR(VLOOKUP(E3326,'字典-系统管理&amp;工段管理'!$A$2:$B$7,2,0),"0")</f>
        <v>D</v>
      </c>
      <c r="V3326" s="22" t="str">
        <f>IFERROR(VLOOKUP(F3326,'字典-系统管理&amp;工段管理'!$A$2:$B$7,2,0),"0")</f>
        <v>0</v>
      </c>
      <c r="W3326" s="22" t="str">
        <f>IFERROR(VLOOKUP(G3326,'字典-系统管理&amp;工段管理'!$A$2:$B$7,2,0),"0")</f>
        <v>0</v>
      </c>
      <c r="X3326" s="22" t="str">
        <f>IFERROR(VLOOKUP(H3326,'字典-系统管理&amp;工段管理'!$A$2:$B$7,2,0),"0")</f>
        <v>0</v>
      </c>
    </row>
    <row r="3327" spans="1:24" x14ac:dyDescent="0.15">
      <c r="A3327" s="19">
        <v>3325</v>
      </c>
      <c r="B3327" s="22" t="s">
        <v>24</v>
      </c>
      <c r="C3327" s="22" t="s">
        <v>94</v>
      </c>
      <c r="D3327" s="22" t="s">
        <v>234</v>
      </c>
      <c r="E3327" s="22" t="s">
        <v>28</v>
      </c>
      <c r="F3327" s="22"/>
      <c r="G3327" s="22"/>
      <c r="H3327" s="22"/>
      <c r="I3327" s="33" t="s">
        <v>3003</v>
      </c>
      <c r="J3327" s="22" t="s">
        <v>33</v>
      </c>
      <c r="K3327" s="38" t="s">
        <v>325</v>
      </c>
      <c r="L3327" s="20">
        <v>1217</v>
      </c>
      <c r="M3327" s="29" t="str">
        <f>O3327&amp;"-"&amp;P3327&amp;"-"&amp;Q3327&amp;"-"&amp;R3327&amp;"-"&amp;S3327&amp;"-"&amp;T3327</f>
        <v>SJ-V-05-000D-XV-1217</v>
      </c>
      <c r="N3327" s="33" t="s">
        <v>3003</v>
      </c>
      <c r="O3327" s="21" t="str">
        <f>IFERROR(VLOOKUP(B3327,'字典-基地管理'!A:B,2,FALSE),"未填")</f>
        <v>SJ</v>
      </c>
      <c r="P3327" s="21" t="str">
        <f>IFERROR(VLOOKUP(C3327,'字典-车间管理'!A:B,2,FALSE),"未填")</f>
        <v>V</v>
      </c>
      <c r="Q3327" s="21" t="str">
        <f>IFERROR(VLOOKUP(D3327,'字典-系统管理&amp;工段管理'!C:D,2,FALSE),"未填")</f>
        <v>05</v>
      </c>
      <c r="R3327" s="22" t="str">
        <f>_xlfn.TEXTJOIN("", TRUE, IF(U3327="0", U3327, ""), IF(V3327="0", V3327, ""), IF(W3327="0", W3327, ""), IF(X3327="0", X3327, ""), IF(U3327&lt;&gt;"0", U3327, ""), IF(V3327&lt;&gt;"0", V3327, ""), IF(W3327&lt;&gt;"0", W3327, ""), IF(X3327&lt;&gt;"0", X3327, ""))</f>
        <v>000D</v>
      </c>
      <c r="S3327" s="21" t="str">
        <f>IFERROR(VLOOKUP(K3327,'字典-设备&amp;仪表管理'!A:B,2,FALSE),"未填")</f>
        <v>XV</v>
      </c>
      <c r="T3327" s="26" t="str">
        <f>IF(L3327="","未填",TEXT(L3327,"0000"))</f>
        <v>1217</v>
      </c>
      <c r="U3327" s="22" t="str">
        <f>IFERROR(VLOOKUP(E3327,'字典-系统管理&amp;工段管理'!$A$2:$B$7,2,0),"0")</f>
        <v>D</v>
      </c>
      <c r="V3327" s="22" t="str">
        <f>IFERROR(VLOOKUP(F3327,'字典-系统管理&amp;工段管理'!$A$2:$B$7,2,0),"0")</f>
        <v>0</v>
      </c>
      <c r="W3327" s="22" t="str">
        <f>IFERROR(VLOOKUP(G3327,'字典-系统管理&amp;工段管理'!$A$2:$B$7,2,0),"0")</f>
        <v>0</v>
      </c>
      <c r="X3327" s="22" t="str">
        <f>IFERROR(VLOOKUP(H3327,'字典-系统管理&amp;工段管理'!$A$2:$B$7,2,0),"0")</f>
        <v>0</v>
      </c>
    </row>
    <row r="3328" spans="1:24" x14ac:dyDescent="0.15">
      <c r="A3328" s="19">
        <v>3326</v>
      </c>
      <c r="B3328" s="22" t="s">
        <v>24</v>
      </c>
      <c r="C3328" s="22" t="s">
        <v>94</v>
      </c>
      <c r="D3328" s="22" t="s">
        <v>234</v>
      </c>
      <c r="E3328" s="22" t="s">
        <v>28</v>
      </c>
      <c r="F3328" s="22"/>
      <c r="G3328" s="22"/>
      <c r="H3328" s="22"/>
      <c r="I3328" s="33" t="s">
        <v>3023</v>
      </c>
      <c r="J3328" s="22" t="s">
        <v>33</v>
      </c>
      <c r="K3328" s="38" t="s">
        <v>325</v>
      </c>
      <c r="L3328" s="20">
        <v>1218</v>
      </c>
      <c r="M3328" s="29" t="str">
        <f>O3328&amp;"-"&amp;P3328&amp;"-"&amp;Q3328&amp;"-"&amp;R3328&amp;"-"&amp;S3328&amp;"-"&amp;T3328</f>
        <v>SJ-V-05-000D-XV-1218</v>
      </c>
      <c r="N3328" s="33" t="s">
        <v>3023</v>
      </c>
      <c r="O3328" s="21" t="str">
        <f>IFERROR(VLOOKUP(B3328,'字典-基地管理'!A:B,2,FALSE),"未填")</f>
        <v>SJ</v>
      </c>
      <c r="P3328" s="21" t="str">
        <f>IFERROR(VLOOKUP(C3328,'字典-车间管理'!A:B,2,FALSE),"未填")</f>
        <v>V</v>
      </c>
      <c r="Q3328" s="21" t="str">
        <f>IFERROR(VLOOKUP(D3328,'字典-系统管理&amp;工段管理'!C:D,2,FALSE),"未填")</f>
        <v>05</v>
      </c>
      <c r="R3328" s="22" t="str">
        <f>_xlfn.TEXTJOIN("", TRUE, IF(U3328="0", U3328, ""), IF(V3328="0", V3328, ""), IF(W3328="0", W3328, ""), IF(X3328="0", X3328, ""), IF(U3328&lt;&gt;"0", U3328, ""), IF(V3328&lt;&gt;"0", V3328, ""), IF(W3328&lt;&gt;"0", W3328, ""), IF(X3328&lt;&gt;"0", X3328, ""))</f>
        <v>000D</v>
      </c>
      <c r="S3328" s="21" t="str">
        <f>IFERROR(VLOOKUP(K3328,'字典-设备&amp;仪表管理'!A:B,2,FALSE),"未填")</f>
        <v>XV</v>
      </c>
      <c r="T3328" s="26" t="str">
        <f>IF(L3328="","未填",TEXT(L3328,"0000"))</f>
        <v>1218</v>
      </c>
      <c r="U3328" s="22" t="str">
        <f>IFERROR(VLOOKUP(E3328,'字典-系统管理&amp;工段管理'!$A$2:$B$7,2,0),"0")</f>
        <v>D</v>
      </c>
      <c r="V3328" s="22" t="str">
        <f>IFERROR(VLOOKUP(F3328,'字典-系统管理&amp;工段管理'!$A$2:$B$7,2,0),"0")</f>
        <v>0</v>
      </c>
      <c r="W3328" s="22" t="str">
        <f>IFERROR(VLOOKUP(G3328,'字典-系统管理&amp;工段管理'!$A$2:$B$7,2,0),"0")</f>
        <v>0</v>
      </c>
      <c r="X3328" s="22" t="str">
        <f>IFERROR(VLOOKUP(H3328,'字典-系统管理&amp;工段管理'!$A$2:$B$7,2,0),"0")</f>
        <v>0</v>
      </c>
    </row>
    <row r="3329" spans="1:24" x14ac:dyDescent="0.15">
      <c r="A3329" s="19">
        <v>3327</v>
      </c>
      <c r="B3329" s="22" t="s">
        <v>24</v>
      </c>
      <c r="C3329" s="22" t="s">
        <v>94</v>
      </c>
      <c r="D3329" s="22" t="s">
        <v>234</v>
      </c>
      <c r="E3329" s="22" t="s">
        <v>28</v>
      </c>
      <c r="F3329" s="22"/>
      <c r="G3329" s="22"/>
      <c r="H3329" s="22"/>
      <c r="I3329" s="33" t="s">
        <v>3024</v>
      </c>
      <c r="J3329" s="22" t="s">
        <v>33</v>
      </c>
      <c r="K3329" s="38" t="s">
        <v>325</v>
      </c>
      <c r="L3329" s="20">
        <v>1219</v>
      </c>
      <c r="M3329" s="29" t="str">
        <f>O3329&amp;"-"&amp;P3329&amp;"-"&amp;Q3329&amp;"-"&amp;R3329&amp;"-"&amp;S3329&amp;"-"&amp;T3329</f>
        <v>SJ-V-05-000D-XV-1219</v>
      </c>
      <c r="N3329" s="33" t="s">
        <v>3024</v>
      </c>
      <c r="O3329" s="21" t="str">
        <f>IFERROR(VLOOKUP(B3329,'字典-基地管理'!A:B,2,FALSE),"未填")</f>
        <v>SJ</v>
      </c>
      <c r="P3329" s="21" t="str">
        <f>IFERROR(VLOOKUP(C3329,'字典-车间管理'!A:B,2,FALSE),"未填")</f>
        <v>V</v>
      </c>
      <c r="Q3329" s="21" t="str">
        <f>IFERROR(VLOOKUP(D3329,'字典-系统管理&amp;工段管理'!C:D,2,FALSE),"未填")</f>
        <v>05</v>
      </c>
      <c r="R3329" s="22" t="str">
        <f>_xlfn.TEXTJOIN("", TRUE, IF(U3329="0", U3329, ""), IF(V3329="0", V3329, ""), IF(W3329="0", W3329, ""), IF(X3329="0", X3329, ""), IF(U3329&lt;&gt;"0", U3329, ""), IF(V3329&lt;&gt;"0", V3329, ""), IF(W3329&lt;&gt;"0", W3329, ""), IF(X3329&lt;&gt;"0", X3329, ""))</f>
        <v>000D</v>
      </c>
      <c r="S3329" s="21" t="str">
        <f>IFERROR(VLOOKUP(K3329,'字典-设备&amp;仪表管理'!A:B,2,FALSE),"未填")</f>
        <v>XV</v>
      </c>
      <c r="T3329" s="26" t="str">
        <f>IF(L3329="","未填",TEXT(L3329,"0000"))</f>
        <v>1219</v>
      </c>
      <c r="U3329" s="22" t="str">
        <f>IFERROR(VLOOKUP(E3329,'字典-系统管理&amp;工段管理'!$A$2:$B$7,2,0),"0")</f>
        <v>D</v>
      </c>
      <c r="V3329" s="22" t="str">
        <f>IFERROR(VLOOKUP(F3329,'字典-系统管理&amp;工段管理'!$A$2:$B$7,2,0),"0")</f>
        <v>0</v>
      </c>
      <c r="W3329" s="22" t="str">
        <f>IFERROR(VLOOKUP(G3329,'字典-系统管理&amp;工段管理'!$A$2:$B$7,2,0),"0")</f>
        <v>0</v>
      </c>
      <c r="X3329" s="22" t="str">
        <f>IFERROR(VLOOKUP(H3329,'字典-系统管理&amp;工段管理'!$A$2:$B$7,2,0),"0")</f>
        <v>0</v>
      </c>
    </row>
    <row r="3330" spans="1:24" x14ac:dyDescent="0.15">
      <c r="A3330" s="19">
        <v>3328</v>
      </c>
      <c r="B3330" s="22" t="s">
        <v>24</v>
      </c>
      <c r="C3330" s="22" t="s">
        <v>94</v>
      </c>
      <c r="D3330" s="22" t="s">
        <v>234</v>
      </c>
      <c r="E3330" s="22" t="s">
        <v>28</v>
      </c>
      <c r="F3330" s="22"/>
      <c r="G3330" s="22"/>
      <c r="H3330" s="22"/>
      <c r="I3330" s="33" t="s">
        <v>3025</v>
      </c>
      <c r="J3330" s="22" t="s">
        <v>33</v>
      </c>
      <c r="K3330" s="38" t="s">
        <v>325</v>
      </c>
      <c r="L3330" s="20">
        <v>1220</v>
      </c>
      <c r="M3330" s="29" t="str">
        <f>O3330&amp;"-"&amp;P3330&amp;"-"&amp;Q3330&amp;"-"&amp;R3330&amp;"-"&amp;S3330&amp;"-"&amp;T3330</f>
        <v>SJ-V-05-000D-XV-1220</v>
      </c>
      <c r="N3330" s="33" t="s">
        <v>3025</v>
      </c>
      <c r="O3330" s="21" t="str">
        <f>IFERROR(VLOOKUP(B3330,'字典-基地管理'!A:B,2,FALSE),"未填")</f>
        <v>SJ</v>
      </c>
      <c r="P3330" s="21" t="str">
        <f>IFERROR(VLOOKUP(C3330,'字典-车间管理'!A:B,2,FALSE),"未填")</f>
        <v>V</v>
      </c>
      <c r="Q3330" s="21" t="str">
        <f>IFERROR(VLOOKUP(D3330,'字典-系统管理&amp;工段管理'!C:D,2,FALSE),"未填")</f>
        <v>05</v>
      </c>
      <c r="R3330" s="22" t="str">
        <f>_xlfn.TEXTJOIN("", TRUE, IF(U3330="0", U3330, ""), IF(V3330="0", V3330, ""), IF(W3330="0", W3330, ""), IF(X3330="0", X3330, ""), IF(U3330&lt;&gt;"0", U3330, ""), IF(V3330&lt;&gt;"0", V3330, ""), IF(W3330&lt;&gt;"0", W3330, ""), IF(X3330&lt;&gt;"0", X3330, ""))</f>
        <v>000D</v>
      </c>
      <c r="S3330" s="21" t="str">
        <f>IFERROR(VLOOKUP(K3330,'字典-设备&amp;仪表管理'!A:B,2,FALSE),"未填")</f>
        <v>XV</v>
      </c>
      <c r="T3330" s="26" t="str">
        <f>IF(L3330="","未填",TEXT(L3330,"0000"))</f>
        <v>1220</v>
      </c>
      <c r="U3330" s="22" t="str">
        <f>IFERROR(VLOOKUP(E3330,'字典-系统管理&amp;工段管理'!$A$2:$B$7,2,0),"0")</f>
        <v>D</v>
      </c>
      <c r="V3330" s="22" t="str">
        <f>IFERROR(VLOOKUP(F3330,'字典-系统管理&amp;工段管理'!$A$2:$B$7,2,0),"0")</f>
        <v>0</v>
      </c>
      <c r="W3330" s="22" t="str">
        <f>IFERROR(VLOOKUP(G3330,'字典-系统管理&amp;工段管理'!$A$2:$B$7,2,0),"0")</f>
        <v>0</v>
      </c>
      <c r="X3330" s="22" t="str">
        <f>IFERROR(VLOOKUP(H3330,'字典-系统管理&amp;工段管理'!$A$2:$B$7,2,0),"0")</f>
        <v>0</v>
      </c>
    </row>
    <row r="3331" spans="1:24" x14ac:dyDescent="0.15">
      <c r="A3331" s="19">
        <v>3329</v>
      </c>
      <c r="B3331" s="22" t="s">
        <v>24</v>
      </c>
      <c r="C3331" s="22" t="s">
        <v>94</v>
      </c>
      <c r="D3331" s="22" t="s">
        <v>234</v>
      </c>
      <c r="E3331" s="22" t="s">
        <v>28</v>
      </c>
      <c r="F3331" s="22"/>
      <c r="G3331" s="22"/>
      <c r="H3331" s="22"/>
      <c r="I3331" s="33" t="s">
        <v>3026</v>
      </c>
      <c r="J3331" s="22" t="s">
        <v>33</v>
      </c>
      <c r="K3331" s="38" t="s">
        <v>325</v>
      </c>
      <c r="L3331" s="20">
        <v>1221</v>
      </c>
      <c r="M3331" s="29" t="str">
        <f>O3331&amp;"-"&amp;P3331&amp;"-"&amp;Q3331&amp;"-"&amp;R3331&amp;"-"&amp;S3331&amp;"-"&amp;T3331</f>
        <v>SJ-V-05-000D-XV-1221</v>
      </c>
      <c r="N3331" s="33" t="s">
        <v>3026</v>
      </c>
      <c r="O3331" s="21" t="str">
        <f>IFERROR(VLOOKUP(B3331,'字典-基地管理'!A:B,2,FALSE),"未填")</f>
        <v>SJ</v>
      </c>
      <c r="P3331" s="21" t="str">
        <f>IFERROR(VLOOKUP(C3331,'字典-车间管理'!A:B,2,FALSE),"未填")</f>
        <v>V</v>
      </c>
      <c r="Q3331" s="21" t="str">
        <f>IFERROR(VLOOKUP(D3331,'字典-系统管理&amp;工段管理'!C:D,2,FALSE),"未填")</f>
        <v>05</v>
      </c>
      <c r="R3331" s="22" t="str">
        <f>_xlfn.TEXTJOIN("", TRUE, IF(U3331="0", U3331, ""), IF(V3331="0", V3331, ""), IF(W3331="0", W3331, ""), IF(X3331="0", X3331, ""), IF(U3331&lt;&gt;"0", U3331, ""), IF(V3331&lt;&gt;"0", V3331, ""), IF(W3331&lt;&gt;"0", W3331, ""), IF(X3331&lt;&gt;"0", X3331, ""))</f>
        <v>000D</v>
      </c>
      <c r="S3331" s="21" t="str">
        <f>IFERROR(VLOOKUP(K3331,'字典-设备&amp;仪表管理'!A:B,2,FALSE),"未填")</f>
        <v>XV</v>
      </c>
      <c r="T3331" s="26" t="str">
        <f>IF(L3331="","未填",TEXT(L3331,"0000"))</f>
        <v>1221</v>
      </c>
      <c r="U3331" s="22" t="str">
        <f>IFERROR(VLOOKUP(E3331,'字典-系统管理&amp;工段管理'!$A$2:$B$7,2,0),"0")</f>
        <v>D</v>
      </c>
      <c r="V3331" s="22" t="str">
        <f>IFERROR(VLOOKUP(F3331,'字典-系统管理&amp;工段管理'!$A$2:$B$7,2,0),"0")</f>
        <v>0</v>
      </c>
      <c r="W3331" s="22" t="str">
        <f>IFERROR(VLOOKUP(G3331,'字典-系统管理&amp;工段管理'!$A$2:$B$7,2,0),"0")</f>
        <v>0</v>
      </c>
      <c r="X3331" s="22" t="str">
        <f>IFERROR(VLOOKUP(H3331,'字典-系统管理&amp;工段管理'!$A$2:$B$7,2,0),"0")</f>
        <v>0</v>
      </c>
    </row>
    <row r="3332" spans="1:24" x14ac:dyDescent="0.15">
      <c r="A3332" s="19">
        <v>3330</v>
      </c>
      <c r="B3332" s="22" t="s">
        <v>24</v>
      </c>
      <c r="C3332" s="22" t="s">
        <v>94</v>
      </c>
      <c r="D3332" s="22" t="s">
        <v>234</v>
      </c>
      <c r="E3332" s="22" t="s">
        <v>28</v>
      </c>
      <c r="F3332" s="22"/>
      <c r="G3332" s="22"/>
      <c r="H3332" s="22"/>
      <c r="I3332" s="33" t="s">
        <v>3027</v>
      </c>
      <c r="J3332" s="22" t="s">
        <v>33</v>
      </c>
      <c r="K3332" s="38" t="s">
        <v>325</v>
      </c>
      <c r="L3332" s="20">
        <v>1222</v>
      </c>
      <c r="M3332" s="29" t="str">
        <f>O3332&amp;"-"&amp;P3332&amp;"-"&amp;Q3332&amp;"-"&amp;R3332&amp;"-"&amp;S3332&amp;"-"&amp;T3332</f>
        <v>SJ-V-05-000D-XV-1222</v>
      </c>
      <c r="N3332" s="33" t="s">
        <v>3027</v>
      </c>
      <c r="O3332" s="21" t="str">
        <f>IFERROR(VLOOKUP(B3332,'字典-基地管理'!A:B,2,FALSE),"未填")</f>
        <v>SJ</v>
      </c>
      <c r="P3332" s="21" t="str">
        <f>IFERROR(VLOOKUP(C3332,'字典-车间管理'!A:B,2,FALSE),"未填")</f>
        <v>V</v>
      </c>
      <c r="Q3332" s="21" t="str">
        <f>IFERROR(VLOOKUP(D3332,'字典-系统管理&amp;工段管理'!C:D,2,FALSE),"未填")</f>
        <v>05</v>
      </c>
      <c r="R3332" s="22" t="str">
        <f>_xlfn.TEXTJOIN("", TRUE, IF(U3332="0", U3332, ""), IF(V3332="0", V3332, ""), IF(W3332="0", W3332, ""), IF(X3332="0", X3332, ""), IF(U3332&lt;&gt;"0", U3332, ""), IF(V3332&lt;&gt;"0", V3332, ""), IF(W3332&lt;&gt;"0", W3332, ""), IF(X3332&lt;&gt;"0", X3332, ""))</f>
        <v>000D</v>
      </c>
      <c r="S3332" s="21" t="str">
        <f>IFERROR(VLOOKUP(K3332,'字典-设备&amp;仪表管理'!A:B,2,FALSE),"未填")</f>
        <v>XV</v>
      </c>
      <c r="T3332" s="26" t="str">
        <f>IF(L3332="","未填",TEXT(L3332,"0000"))</f>
        <v>1222</v>
      </c>
      <c r="U3332" s="22" t="str">
        <f>IFERROR(VLOOKUP(E3332,'字典-系统管理&amp;工段管理'!$A$2:$B$7,2,0),"0")</f>
        <v>D</v>
      </c>
      <c r="V3332" s="22" t="str">
        <f>IFERROR(VLOOKUP(F3332,'字典-系统管理&amp;工段管理'!$A$2:$B$7,2,0),"0")</f>
        <v>0</v>
      </c>
      <c r="W3332" s="22" t="str">
        <f>IFERROR(VLOOKUP(G3332,'字典-系统管理&amp;工段管理'!$A$2:$B$7,2,0),"0")</f>
        <v>0</v>
      </c>
      <c r="X3332" s="22" t="str">
        <f>IFERROR(VLOOKUP(H3332,'字典-系统管理&amp;工段管理'!$A$2:$B$7,2,0),"0")</f>
        <v>0</v>
      </c>
    </row>
    <row r="3333" spans="1:24" x14ac:dyDescent="0.15">
      <c r="A3333" s="19">
        <v>3331</v>
      </c>
      <c r="B3333" s="22" t="s">
        <v>24</v>
      </c>
      <c r="C3333" s="22" t="s">
        <v>94</v>
      </c>
      <c r="D3333" s="22" t="s">
        <v>234</v>
      </c>
      <c r="E3333" s="22" t="s">
        <v>28</v>
      </c>
      <c r="F3333" s="22"/>
      <c r="G3333" s="22"/>
      <c r="H3333" s="22"/>
      <c r="I3333" s="33" t="s">
        <v>3028</v>
      </c>
      <c r="J3333" s="22" t="s">
        <v>33</v>
      </c>
      <c r="K3333" s="38" t="s">
        <v>325</v>
      </c>
      <c r="L3333" s="20">
        <v>1223</v>
      </c>
      <c r="M3333" s="29" t="str">
        <f>O3333&amp;"-"&amp;P3333&amp;"-"&amp;Q3333&amp;"-"&amp;R3333&amp;"-"&amp;S3333&amp;"-"&amp;T3333</f>
        <v>SJ-V-05-000D-XV-1223</v>
      </c>
      <c r="N3333" s="33" t="s">
        <v>3028</v>
      </c>
      <c r="O3333" s="21" t="str">
        <f>IFERROR(VLOOKUP(B3333,'字典-基地管理'!A:B,2,FALSE),"未填")</f>
        <v>SJ</v>
      </c>
      <c r="P3333" s="21" t="str">
        <f>IFERROR(VLOOKUP(C3333,'字典-车间管理'!A:B,2,FALSE),"未填")</f>
        <v>V</v>
      </c>
      <c r="Q3333" s="21" t="str">
        <f>IFERROR(VLOOKUP(D3333,'字典-系统管理&amp;工段管理'!C:D,2,FALSE),"未填")</f>
        <v>05</v>
      </c>
      <c r="R3333" s="22" t="str">
        <f>_xlfn.TEXTJOIN("", TRUE, IF(U3333="0", U3333, ""), IF(V3333="0", V3333, ""), IF(W3333="0", W3333, ""), IF(X3333="0", X3333, ""), IF(U3333&lt;&gt;"0", U3333, ""), IF(V3333&lt;&gt;"0", V3333, ""), IF(W3333&lt;&gt;"0", W3333, ""), IF(X3333&lt;&gt;"0", X3333, ""))</f>
        <v>000D</v>
      </c>
      <c r="S3333" s="21" t="str">
        <f>IFERROR(VLOOKUP(K3333,'字典-设备&amp;仪表管理'!A:B,2,FALSE),"未填")</f>
        <v>XV</v>
      </c>
      <c r="T3333" s="26" t="str">
        <f>IF(L3333="","未填",TEXT(L3333,"0000"))</f>
        <v>1223</v>
      </c>
      <c r="U3333" s="22" t="str">
        <f>IFERROR(VLOOKUP(E3333,'字典-系统管理&amp;工段管理'!$A$2:$B$7,2,0),"0")</f>
        <v>D</v>
      </c>
      <c r="V3333" s="22" t="str">
        <f>IFERROR(VLOOKUP(F3333,'字典-系统管理&amp;工段管理'!$A$2:$B$7,2,0),"0")</f>
        <v>0</v>
      </c>
      <c r="W3333" s="22" t="str">
        <f>IFERROR(VLOOKUP(G3333,'字典-系统管理&amp;工段管理'!$A$2:$B$7,2,0),"0")</f>
        <v>0</v>
      </c>
      <c r="X3333" s="22" t="str">
        <f>IFERROR(VLOOKUP(H3333,'字典-系统管理&amp;工段管理'!$A$2:$B$7,2,0),"0")</f>
        <v>0</v>
      </c>
    </row>
    <row r="3334" spans="1:24" x14ac:dyDescent="0.15">
      <c r="A3334" s="19">
        <v>3332</v>
      </c>
      <c r="B3334" s="22" t="s">
        <v>24</v>
      </c>
      <c r="C3334" s="22" t="s">
        <v>94</v>
      </c>
      <c r="D3334" s="22" t="s">
        <v>234</v>
      </c>
      <c r="E3334" s="22" t="s">
        <v>28</v>
      </c>
      <c r="F3334" s="22"/>
      <c r="G3334" s="22"/>
      <c r="H3334" s="22"/>
      <c r="I3334" s="33" t="s">
        <v>3029</v>
      </c>
      <c r="J3334" s="22" t="s">
        <v>33</v>
      </c>
      <c r="K3334" s="38" t="s">
        <v>325</v>
      </c>
      <c r="L3334" s="20">
        <v>1224</v>
      </c>
      <c r="M3334" s="29" t="str">
        <f>O3334&amp;"-"&amp;P3334&amp;"-"&amp;Q3334&amp;"-"&amp;R3334&amp;"-"&amp;S3334&amp;"-"&amp;T3334</f>
        <v>SJ-V-05-000D-XV-1224</v>
      </c>
      <c r="N3334" s="33" t="s">
        <v>3029</v>
      </c>
      <c r="O3334" s="21" t="str">
        <f>IFERROR(VLOOKUP(B3334,'字典-基地管理'!A:B,2,FALSE),"未填")</f>
        <v>SJ</v>
      </c>
      <c r="P3334" s="21" t="str">
        <f>IFERROR(VLOOKUP(C3334,'字典-车间管理'!A:B,2,FALSE),"未填")</f>
        <v>V</v>
      </c>
      <c r="Q3334" s="21" t="str">
        <f>IFERROR(VLOOKUP(D3334,'字典-系统管理&amp;工段管理'!C:D,2,FALSE),"未填")</f>
        <v>05</v>
      </c>
      <c r="R3334" s="22" t="str">
        <f>_xlfn.TEXTJOIN("", TRUE, IF(U3334="0", U3334, ""), IF(V3334="0", V3334, ""), IF(W3334="0", W3334, ""), IF(X3334="0", X3334, ""), IF(U3334&lt;&gt;"0", U3334, ""), IF(V3334&lt;&gt;"0", V3334, ""), IF(W3334&lt;&gt;"0", W3334, ""), IF(X3334&lt;&gt;"0", X3334, ""))</f>
        <v>000D</v>
      </c>
      <c r="S3334" s="21" t="str">
        <f>IFERROR(VLOOKUP(K3334,'字典-设备&amp;仪表管理'!A:B,2,FALSE),"未填")</f>
        <v>XV</v>
      </c>
      <c r="T3334" s="26" t="str">
        <f>IF(L3334="","未填",TEXT(L3334,"0000"))</f>
        <v>1224</v>
      </c>
      <c r="U3334" s="22" t="str">
        <f>IFERROR(VLOOKUP(E3334,'字典-系统管理&amp;工段管理'!$A$2:$B$7,2,0),"0")</f>
        <v>D</v>
      </c>
      <c r="V3334" s="22" t="str">
        <f>IFERROR(VLOOKUP(F3334,'字典-系统管理&amp;工段管理'!$A$2:$B$7,2,0),"0")</f>
        <v>0</v>
      </c>
      <c r="W3334" s="22" t="str">
        <f>IFERROR(VLOOKUP(G3334,'字典-系统管理&amp;工段管理'!$A$2:$B$7,2,0),"0")</f>
        <v>0</v>
      </c>
      <c r="X3334" s="22" t="str">
        <f>IFERROR(VLOOKUP(H3334,'字典-系统管理&amp;工段管理'!$A$2:$B$7,2,0),"0")</f>
        <v>0</v>
      </c>
    </row>
    <row r="3335" spans="1:24" x14ac:dyDescent="0.15">
      <c r="A3335" s="19">
        <v>3333</v>
      </c>
      <c r="B3335" s="22" t="s">
        <v>24</v>
      </c>
      <c r="C3335" s="22" t="s">
        <v>94</v>
      </c>
      <c r="D3335" s="22" t="s">
        <v>234</v>
      </c>
      <c r="E3335" s="22" t="s">
        <v>28</v>
      </c>
      <c r="F3335" s="22"/>
      <c r="G3335" s="22"/>
      <c r="H3335" s="22"/>
      <c r="I3335" s="33" t="s">
        <v>3030</v>
      </c>
      <c r="J3335" s="22" t="s">
        <v>33</v>
      </c>
      <c r="K3335" s="38" t="s">
        <v>325</v>
      </c>
      <c r="L3335" s="20">
        <v>1225</v>
      </c>
      <c r="M3335" s="29" t="str">
        <f>O3335&amp;"-"&amp;P3335&amp;"-"&amp;Q3335&amp;"-"&amp;R3335&amp;"-"&amp;S3335&amp;"-"&amp;T3335</f>
        <v>SJ-V-05-000D-XV-1225</v>
      </c>
      <c r="N3335" s="33" t="s">
        <v>3030</v>
      </c>
      <c r="O3335" s="21" t="str">
        <f>IFERROR(VLOOKUP(B3335,'字典-基地管理'!A:B,2,FALSE),"未填")</f>
        <v>SJ</v>
      </c>
      <c r="P3335" s="21" t="str">
        <f>IFERROR(VLOOKUP(C3335,'字典-车间管理'!A:B,2,FALSE),"未填")</f>
        <v>V</v>
      </c>
      <c r="Q3335" s="21" t="str">
        <f>IFERROR(VLOOKUP(D3335,'字典-系统管理&amp;工段管理'!C:D,2,FALSE),"未填")</f>
        <v>05</v>
      </c>
      <c r="R3335" s="22" t="str">
        <f>_xlfn.TEXTJOIN("", TRUE, IF(U3335="0", U3335, ""), IF(V3335="0", V3335, ""), IF(W3335="0", W3335, ""), IF(X3335="0", X3335, ""), IF(U3335&lt;&gt;"0", U3335, ""), IF(V3335&lt;&gt;"0", V3335, ""), IF(W3335&lt;&gt;"0", W3335, ""), IF(X3335&lt;&gt;"0", X3335, ""))</f>
        <v>000D</v>
      </c>
      <c r="S3335" s="21" t="str">
        <f>IFERROR(VLOOKUP(K3335,'字典-设备&amp;仪表管理'!A:B,2,FALSE),"未填")</f>
        <v>XV</v>
      </c>
      <c r="T3335" s="26" t="str">
        <f>IF(L3335="","未填",TEXT(L3335,"0000"))</f>
        <v>1225</v>
      </c>
      <c r="U3335" s="22" t="str">
        <f>IFERROR(VLOOKUP(E3335,'字典-系统管理&amp;工段管理'!$A$2:$B$7,2,0),"0")</f>
        <v>D</v>
      </c>
      <c r="V3335" s="22" t="str">
        <f>IFERROR(VLOOKUP(F3335,'字典-系统管理&amp;工段管理'!$A$2:$B$7,2,0),"0")</f>
        <v>0</v>
      </c>
      <c r="W3335" s="22" t="str">
        <f>IFERROR(VLOOKUP(G3335,'字典-系统管理&amp;工段管理'!$A$2:$B$7,2,0),"0")</f>
        <v>0</v>
      </c>
      <c r="X3335" s="22" t="str">
        <f>IFERROR(VLOOKUP(H3335,'字典-系统管理&amp;工段管理'!$A$2:$B$7,2,0),"0")</f>
        <v>0</v>
      </c>
    </row>
    <row r="3336" spans="1:24" x14ac:dyDescent="0.15">
      <c r="A3336" s="19">
        <v>3334</v>
      </c>
      <c r="B3336" s="22" t="s">
        <v>24</v>
      </c>
      <c r="C3336" s="22" t="s">
        <v>94</v>
      </c>
      <c r="D3336" s="22" t="s">
        <v>234</v>
      </c>
      <c r="E3336" s="22" t="s">
        <v>28</v>
      </c>
      <c r="F3336" s="22"/>
      <c r="G3336" s="22"/>
      <c r="H3336" s="22"/>
      <c r="I3336" s="33" t="s">
        <v>3031</v>
      </c>
      <c r="J3336" s="22" t="s">
        <v>33</v>
      </c>
      <c r="K3336" s="38" t="s">
        <v>325</v>
      </c>
      <c r="L3336" s="20">
        <v>1226</v>
      </c>
      <c r="M3336" s="29" t="str">
        <f>O3336&amp;"-"&amp;P3336&amp;"-"&amp;Q3336&amp;"-"&amp;R3336&amp;"-"&amp;S3336&amp;"-"&amp;T3336</f>
        <v>SJ-V-05-000D-XV-1226</v>
      </c>
      <c r="N3336" s="33" t="s">
        <v>3031</v>
      </c>
      <c r="O3336" s="21" t="str">
        <f>IFERROR(VLOOKUP(B3336,'字典-基地管理'!A:B,2,FALSE),"未填")</f>
        <v>SJ</v>
      </c>
      <c r="P3336" s="21" t="str">
        <f>IFERROR(VLOOKUP(C3336,'字典-车间管理'!A:B,2,FALSE),"未填")</f>
        <v>V</v>
      </c>
      <c r="Q3336" s="21" t="str">
        <f>IFERROR(VLOOKUP(D3336,'字典-系统管理&amp;工段管理'!C:D,2,FALSE),"未填")</f>
        <v>05</v>
      </c>
      <c r="R3336" s="22" t="str">
        <f>_xlfn.TEXTJOIN("", TRUE, IF(U3336="0", U3336, ""), IF(V3336="0", V3336, ""), IF(W3336="0", W3336, ""), IF(X3336="0", X3336, ""), IF(U3336&lt;&gt;"0", U3336, ""), IF(V3336&lt;&gt;"0", V3336, ""), IF(W3336&lt;&gt;"0", W3336, ""), IF(X3336&lt;&gt;"0", X3336, ""))</f>
        <v>000D</v>
      </c>
      <c r="S3336" s="21" t="str">
        <f>IFERROR(VLOOKUP(K3336,'字典-设备&amp;仪表管理'!A:B,2,FALSE),"未填")</f>
        <v>XV</v>
      </c>
      <c r="T3336" s="26" t="str">
        <f>IF(L3336="","未填",TEXT(L3336,"0000"))</f>
        <v>1226</v>
      </c>
      <c r="U3336" s="22" t="str">
        <f>IFERROR(VLOOKUP(E3336,'字典-系统管理&amp;工段管理'!$A$2:$B$7,2,0),"0")</f>
        <v>D</v>
      </c>
      <c r="V3336" s="22" t="str">
        <f>IFERROR(VLOOKUP(F3336,'字典-系统管理&amp;工段管理'!$A$2:$B$7,2,0),"0")</f>
        <v>0</v>
      </c>
      <c r="W3336" s="22" t="str">
        <f>IFERROR(VLOOKUP(G3336,'字典-系统管理&amp;工段管理'!$A$2:$B$7,2,0),"0")</f>
        <v>0</v>
      </c>
      <c r="X3336" s="22" t="str">
        <f>IFERROR(VLOOKUP(H3336,'字典-系统管理&amp;工段管理'!$A$2:$B$7,2,0),"0")</f>
        <v>0</v>
      </c>
    </row>
    <row r="3337" spans="1:24" x14ac:dyDescent="0.15">
      <c r="A3337" s="19">
        <v>3335</v>
      </c>
      <c r="B3337" s="22" t="s">
        <v>24</v>
      </c>
      <c r="C3337" s="22" t="s">
        <v>94</v>
      </c>
      <c r="D3337" s="22" t="s">
        <v>234</v>
      </c>
      <c r="E3337" s="22" t="s">
        <v>28</v>
      </c>
      <c r="F3337" s="22"/>
      <c r="G3337" s="22"/>
      <c r="H3337" s="22"/>
      <c r="I3337" s="33" t="s">
        <v>3032</v>
      </c>
      <c r="J3337" s="22" t="s">
        <v>33</v>
      </c>
      <c r="K3337" s="38" t="s">
        <v>325</v>
      </c>
      <c r="L3337" s="20">
        <v>1227</v>
      </c>
      <c r="M3337" s="29" t="str">
        <f>O3337&amp;"-"&amp;P3337&amp;"-"&amp;Q3337&amp;"-"&amp;R3337&amp;"-"&amp;S3337&amp;"-"&amp;T3337</f>
        <v>SJ-V-05-000D-XV-1227</v>
      </c>
      <c r="N3337" s="33" t="s">
        <v>3032</v>
      </c>
      <c r="O3337" s="21" t="str">
        <f>IFERROR(VLOOKUP(B3337,'字典-基地管理'!A:B,2,FALSE),"未填")</f>
        <v>SJ</v>
      </c>
      <c r="P3337" s="21" t="str">
        <f>IFERROR(VLOOKUP(C3337,'字典-车间管理'!A:B,2,FALSE),"未填")</f>
        <v>V</v>
      </c>
      <c r="Q3337" s="21" t="str">
        <f>IFERROR(VLOOKUP(D3337,'字典-系统管理&amp;工段管理'!C:D,2,FALSE),"未填")</f>
        <v>05</v>
      </c>
      <c r="R3337" s="22" t="str">
        <f>_xlfn.TEXTJOIN("", TRUE, IF(U3337="0", U3337, ""), IF(V3337="0", V3337, ""), IF(W3337="0", W3337, ""), IF(X3337="0", X3337, ""), IF(U3337&lt;&gt;"0", U3337, ""), IF(V3337&lt;&gt;"0", V3337, ""), IF(W3337&lt;&gt;"0", W3337, ""), IF(X3337&lt;&gt;"0", X3337, ""))</f>
        <v>000D</v>
      </c>
      <c r="S3337" s="21" t="str">
        <f>IFERROR(VLOOKUP(K3337,'字典-设备&amp;仪表管理'!A:B,2,FALSE),"未填")</f>
        <v>XV</v>
      </c>
      <c r="T3337" s="26" t="str">
        <f>IF(L3337="","未填",TEXT(L3337,"0000"))</f>
        <v>1227</v>
      </c>
      <c r="U3337" s="22" t="str">
        <f>IFERROR(VLOOKUP(E3337,'字典-系统管理&amp;工段管理'!$A$2:$B$7,2,0),"0")</f>
        <v>D</v>
      </c>
      <c r="V3337" s="22" t="str">
        <f>IFERROR(VLOOKUP(F3337,'字典-系统管理&amp;工段管理'!$A$2:$B$7,2,0),"0")</f>
        <v>0</v>
      </c>
      <c r="W3337" s="22" t="str">
        <f>IFERROR(VLOOKUP(G3337,'字典-系统管理&amp;工段管理'!$A$2:$B$7,2,0),"0")</f>
        <v>0</v>
      </c>
      <c r="X3337" s="22" t="str">
        <f>IFERROR(VLOOKUP(H3337,'字典-系统管理&amp;工段管理'!$A$2:$B$7,2,0),"0")</f>
        <v>0</v>
      </c>
    </row>
    <row r="3338" spans="1:24" x14ac:dyDescent="0.15">
      <c r="A3338" s="19">
        <v>3336</v>
      </c>
      <c r="B3338" s="22" t="s">
        <v>24</v>
      </c>
      <c r="C3338" s="22" t="s">
        <v>94</v>
      </c>
      <c r="D3338" s="22" t="s">
        <v>234</v>
      </c>
      <c r="E3338" s="22" t="s">
        <v>28</v>
      </c>
      <c r="F3338" s="22"/>
      <c r="G3338" s="22"/>
      <c r="H3338" s="22"/>
      <c r="I3338" s="33" t="s">
        <v>3033</v>
      </c>
      <c r="J3338" s="22" t="s">
        <v>33</v>
      </c>
      <c r="K3338" s="38" t="s">
        <v>325</v>
      </c>
      <c r="L3338" s="20">
        <v>1228</v>
      </c>
      <c r="M3338" s="29" t="str">
        <f>O3338&amp;"-"&amp;P3338&amp;"-"&amp;Q3338&amp;"-"&amp;R3338&amp;"-"&amp;S3338&amp;"-"&amp;T3338</f>
        <v>SJ-V-05-000D-XV-1228</v>
      </c>
      <c r="N3338" s="33" t="s">
        <v>3033</v>
      </c>
      <c r="O3338" s="21" t="str">
        <f>IFERROR(VLOOKUP(B3338,'字典-基地管理'!A:B,2,FALSE),"未填")</f>
        <v>SJ</v>
      </c>
      <c r="P3338" s="21" t="str">
        <f>IFERROR(VLOOKUP(C3338,'字典-车间管理'!A:B,2,FALSE),"未填")</f>
        <v>V</v>
      </c>
      <c r="Q3338" s="21" t="str">
        <f>IFERROR(VLOOKUP(D3338,'字典-系统管理&amp;工段管理'!C:D,2,FALSE),"未填")</f>
        <v>05</v>
      </c>
      <c r="R3338" s="22" t="str">
        <f>_xlfn.TEXTJOIN("", TRUE, IF(U3338="0", U3338, ""), IF(V3338="0", V3338, ""), IF(W3338="0", W3338, ""), IF(X3338="0", X3338, ""), IF(U3338&lt;&gt;"0", U3338, ""), IF(V3338&lt;&gt;"0", V3338, ""), IF(W3338&lt;&gt;"0", W3338, ""), IF(X3338&lt;&gt;"0", X3338, ""))</f>
        <v>000D</v>
      </c>
      <c r="S3338" s="21" t="str">
        <f>IFERROR(VLOOKUP(K3338,'字典-设备&amp;仪表管理'!A:B,2,FALSE),"未填")</f>
        <v>XV</v>
      </c>
      <c r="T3338" s="26" t="str">
        <f>IF(L3338="","未填",TEXT(L3338,"0000"))</f>
        <v>1228</v>
      </c>
      <c r="U3338" s="22" t="str">
        <f>IFERROR(VLOOKUP(E3338,'字典-系统管理&amp;工段管理'!$A$2:$B$7,2,0),"0")</f>
        <v>D</v>
      </c>
      <c r="V3338" s="22" t="str">
        <f>IFERROR(VLOOKUP(F3338,'字典-系统管理&amp;工段管理'!$A$2:$B$7,2,0),"0")</f>
        <v>0</v>
      </c>
      <c r="W3338" s="22" t="str">
        <f>IFERROR(VLOOKUP(G3338,'字典-系统管理&amp;工段管理'!$A$2:$B$7,2,0),"0")</f>
        <v>0</v>
      </c>
      <c r="X3338" s="22" t="str">
        <f>IFERROR(VLOOKUP(H3338,'字典-系统管理&amp;工段管理'!$A$2:$B$7,2,0),"0")</f>
        <v>0</v>
      </c>
    </row>
    <row r="3339" spans="1:24" x14ac:dyDescent="0.15">
      <c r="A3339" s="19">
        <v>3337</v>
      </c>
      <c r="B3339" s="22" t="s">
        <v>24</v>
      </c>
      <c r="C3339" s="22" t="s">
        <v>94</v>
      </c>
      <c r="D3339" s="22" t="s">
        <v>234</v>
      </c>
      <c r="E3339" s="22" t="s">
        <v>28</v>
      </c>
      <c r="F3339" s="22"/>
      <c r="G3339" s="22"/>
      <c r="H3339" s="22"/>
      <c r="I3339" s="33" t="s">
        <v>3034</v>
      </c>
      <c r="J3339" s="22" t="s">
        <v>33</v>
      </c>
      <c r="K3339" s="38" t="s">
        <v>325</v>
      </c>
      <c r="L3339" s="20">
        <v>1229</v>
      </c>
      <c r="M3339" s="29" t="str">
        <f>O3339&amp;"-"&amp;P3339&amp;"-"&amp;Q3339&amp;"-"&amp;R3339&amp;"-"&amp;S3339&amp;"-"&amp;T3339</f>
        <v>SJ-V-05-000D-XV-1229</v>
      </c>
      <c r="N3339" s="33" t="s">
        <v>3034</v>
      </c>
      <c r="O3339" s="21" t="str">
        <f>IFERROR(VLOOKUP(B3339,'字典-基地管理'!A:B,2,FALSE),"未填")</f>
        <v>SJ</v>
      </c>
      <c r="P3339" s="21" t="str">
        <f>IFERROR(VLOOKUP(C3339,'字典-车间管理'!A:B,2,FALSE),"未填")</f>
        <v>V</v>
      </c>
      <c r="Q3339" s="21" t="str">
        <f>IFERROR(VLOOKUP(D3339,'字典-系统管理&amp;工段管理'!C:D,2,FALSE),"未填")</f>
        <v>05</v>
      </c>
      <c r="R3339" s="22" t="str">
        <f>_xlfn.TEXTJOIN("", TRUE, IF(U3339="0", U3339, ""), IF(V3339="0", V3339, ""), IF(W3339="0", W3339, ""), IF(X3339="0", X3339, ""), IF(U3339&lt;&gt;"0", U3339, ""), IF(V3339&lt;&gt;"0", V3339, ""), IF(W3339&lt;&gt;"0", W3339, ""), IF(X3339&lt;&gt;"0", X3339, ""))</f>
        <v>000D</v>
      </c>
      <c r="S3339" s="21" t="str">
        <f>IFERROR(VLOOKUP(K3339,'字典-设备&amp;仪表管理'!A:B,2,FALSE),"未填")</f>
        <v>XV</v>
      </c>
      <c r="T3339" s="26" t="str">
        <f>IF(L3339="","未填",TEXT(L3339,"0000"))</f>
        <v>1229</v>
      </c>
      <c r="U3339" s="22" t="str">
        <f>IFERROR(VLOOKUP(E3339,'字典-系统管理&amp;工段管理'!$A$2:$B$7,2,0),"0")</f>
        <v>D</v>
      </c>
      <c r="V3339" s="22" t="str">
        <f>IFERROR(VLOOKUP(F3339,'字典-系统管理&amp;工段管理'!$A$2:$B$7,2,0),"0")</f>
        <v>0</v>
      </c>
      <c r="W3339" s="22" t="str">
        <f>IFERROR(VLOOKUP(G3339,'字典-系统管理&amp;工段管理'!$A$2:$B$7,2,0),"0")</f>
        <v>0</v>
      </c>
      <c r="X3339" s="22" t="str">
        <f>IFERROR(VLOOKUP(H3339,'字典-系统管理&amp;工段管理'!$A$2:$B$7,2,0),"0")</f>
        <v>0</v>
      </c>
    </row>
    <row r="3340" spans="1:24" x14ac:dyDescent="0.15">
      <c r="A3340" s="19">
        <v>3338</v>
      </c>
      <c r="B3340" s="22" t="s">
        <v>24</v>
      </c>
      <c r="C3340" s="22" t="s">
        <v>94</v>
      </c>
      <c r="D3340" s="22" t="s">
        <v>234</v>
      </c>
      <c r="E3340" s="22" t="s">
        <v>28</v>
      </c>
      <c r="F3340" s="22"/>
      <c r="G3340" s="22"/>
      <c r="H3340" s="22"/>
      <c r="I3340" s="33" t="s">
        <v>3035</v>
      </c>
      <c r="J3340" s="22" t="s">
        <v>33</v>
      </c>
      <c r="K3340" s="38" t="s">
        <v>325</v>
      </c>
      <c r="L3340" s="20">
        <v>1230</v>
      </c>
      <c r="M3340" s="29" t="str">
        <f>O3340&amp;"-"&amp;P3340&amp;"-"&amp;Q3340&amp;"-"&amp;R3340&amp;"-"&amp;S3340&amp;"-"&amp;T3340</f>
        <v>SJ-V-05-000D-XV-1230</v>
      </c>
      <c r="N3340" s="33" t="s">
        <v>3035</v>
      </c>
      <c r="O3340" s="21" t="str">
        <f>IFERROR(VLOOKUP(B3340,'字典-基地管理'!A:B,2,FALSE),"未填")</f>
        <v>SJ</v>
      </c>
      <c r="P3340" s="21" t="str">
        <f>IFERROR(VLOOKUP(C3340,'字典-车间管理'!A:B,2,FALSE),"未填")</f>
        <v>V</v>
      </c>
      <c r="Q3340" s="21" t="str">
        <f>IFERROR(VLOOKUP(D3340,'字典-系统管理&amp;工段管理'!C:D,2,FALSE),"未填")</f>
        <v>05</v>
      </c>
      <c r="R3340" s="22" t="str">
        <f>_xlfn.TEXTJOIN("", TRUE, IF(U3340="0", U3340, ""), IF(V3340="0", V3340, ""), IF(W3340="0", W3340, ""), IF(X3340="0", X3340, ""), IF(U3340&lt;&gt;"0", U3340, ""), IF(V3340&lt;&gt;"0", V3340, ""), IF(W3340&lt;&gt;"0", W3340, ""), IF(X3340&lt;&gt;"0", X3340, ""))</f>
        <v>000D</v>
      </c>
      <c r="S3340" s="21" t="str">
        <f>IFERROR(VLOOKUP(K3340,'字典-设备&amp;仪表管理'!A:B,2,FALSE),"未填")</f>
        <v>XV</v>
      </c>
      <c r="T3340" s="26" t="str">
        <f>IF(L3340="","未填",TEXT(L3340,"0000"))</f>
        <v>1230</v>
      </c>
      <c r="U3340" s="22" t="str">
        <f>IFERROR(VLOOKUP(E3340,'字典-系统管理&amp;工段管理'!$A$2:$B$7,2,0),"0")</f>
        <v>D</v>
      </c>
      <c r="V3340" s="22" t="str">
        <f>IFERROR(VLOOKUP(F3340,'字典-系统管理&amp;工段管理'!$A$2:$B$7,2,0),"0")</f>
        <v>0</v>
      </c>
      <c r="W3340" s="22" t="str">
        <f>IFERROR(VLOOKUP(G3340,'字典-系统管理&amp;工段管理'!$A$2:$B$7,2,0),"0")</f>
        <v>0</v>
      </c>
      <c r="X3340" s="22" t="str">
        <f>IFERROR(VLOOKUP(H3340,'字典-系统管理&amp;工段管理'!$A$2:$B$7,2,0),"0")</f>
        <v>0</v>
      </c>
    </row>
    <row r="3341" spans="1:24" x14ac:dyDescent="0.15">
      <c r="A3341" s="19">
        <v>3339</v>
      </c>
      <c r="B3341" s="22" t="s">
        <v>24</v>
      </c>
      <c r="C3341" s="22" t="s">
        <v>94</v>
      </c>
      <c r="D3341" s="22" t="s">
        <v>234</v>
      </c>
      <c r="E3341" s="22" t="s">
        <v>28</v>
      </c>
      <c r="F3341" s="22"/>
      <c r="G3341" s="22"/>
      <c r="H3341" s="22"/>
      <c r="I3341" s="33" t="s">
        <v>3036</v>
      </c>
      <c r="J3341" s="22" t="s">
        <v>33</v>
      </c>
      <c r="K3341" s="38" t="s">
        <v>325</v>
      </c>
      <c r="L3341" s="20">
        <v>1231</v>
      </c>
      <c r="M3341" s="29" t="str">
        <f>O3341&amp;"-"&amp;P3341&amp;"-"&amp;Q3341&amp;"-"&amp;R3341&amp;"-"&amp;S3341&amp;"-"&amp;T3341</f>
        <v>SJ-V-05-000D-XV-1231</v>
      </c>
      <c r="N3341" s="33" t="s">
        <v>3036</v>
      </c>
      <c r="O3341" s="21" t="str">
        <f>IFERROR(VLOOKUP(B3341,'字典-基地管理'!A:B,2,FALSE),"未填")</f>
        <v>SJ</v>
      </c>
      <c r="P3341" s="21" t="str">
        <f>IFERROR(VLOOKUP(C3341,'字典-车间管理'!A:B,2,FALSE),"未填")</f>
        <v>V</v>
      </c>
      <c r="Q3341" s="21" t="str">
        <f>IFERROR(VLOOKUP(D3341,'字典-系统管理&amp;工段管理'!C:D,2,FALSE),"未填")</f>
        <v>05</v>
      </c>
      <c r="R3341" s="22" t="str">
        <f>_xlfn.TEXTJOIN("", TRUE, IF(U3341="0", U3341, ""), IF(V3341="0", V3341, ""), IF(W3341="0", W3341, ""), IF(X3341="0", X3341, ""), IF(U3341&lt;&gt;"0", U3341, ""), IF(V3341&lt;&gt;"0", V3341, ""), IF(W3341&lt;&gt;"0", W3341, ""), IF(X3341&lt;&gt;"0", X3341, ""))</f>
        <v>000D</v>
      </c>
      <c r="S3341" s="21" t="str">
        <f>IFERROR(VLOOKUP(K3341,'字典-设备&amp;仪表管理'!A:B,2,FALSE),"未填")</f>
        <v>XV</v>
      </c>
      <c r="T3341" s="26" t="str">
        <f>IF(L3341="","未填",TEXT(L3341,"0000"))</f>
        <v>1231</v>
      </c>
      <c r="U3341" s="22" t="str">
        <f>IFERROR(VLOOKUP(E3341,'字典-系统管理&amp;工段管理'!$A$2:$B$7,2,0),"0")</f>
        <v>D</v>
      </c>
      <c r="V3341" s="22" t="str">
        <f>IFERROR(VLOOKUP(F3341,'字典-系统管理&amp;工段管理'!$A$2:$B$7,2,0),"0")</f>
        <v>0</v>
      </c>
      <c r="W3341" s="22" t="str">
        <f>IFERROR(VLOOKUP(G3341,'字典-系统管理&amp;工段管理'!$A$2:$B$7,2,0),"0")</f>
        <v>0</v>
      </c>
      <c r="X3341" s="22" t="str">
        <f>IFERROR(VLOOKUP(H3341,'字典-系统管理&amp;工段管理'!$A$2:$B$7,2,0),"0")</f>
        <v>0</v>
      </c>
    </row>
    <row r="3342" spans="1:24" x14ac:dyDescent="0.15">
      <c r="A3342" s="19">
        <v>3340</v>
      </c>
      <c r="B3342" s="22" t="s">
        <v>24</v>
      </c>
      <c r="C3342" s="22" t="s">
        <v>94</v>
      </c>
      <c r="D3342" s="22" t="s">
        <v>234</v>
      </c>
      <c r="E3342" s="22" t="s">
        <v>28</v>
      </c>
      <c r="F3342" s="22"/>
      <c r="G3342" s="22"/>
      <c r="H3342" s="22"/>
      <c r="I3342" s="33" t="s">
        <v>3037</v>
      </c>
      <c r="J3342" s="22" t="s">
        <v>33</v>
      </c>
      <c r="K3342" s="38" t="s">
        <v>325</v>
      </c>
      <c r="L3342" s="20">
        <v>1232</v>
      </c>
      <c r="M3342" s="29" t="str">
        <f>O3342&amp;"-"&amp;P3342&amp;"-"&amp;Q3342&amp;"-"&amp;R3342&amp;"-"&amp;S3342&amp;"-"&amp;T3342</f>
        <v>SJ-V-05-000D-XV-1232</v>
      </c>
      <c r="N3342" s="33" t="s">
        <v>3037</v>
      </c>
      <c r="O3342" s="21" t="str">
        <f>IFERROR(VLOOKUP(B3342,'字典-基地管理'!A:B,2,FALSE),"未填")</f>
        <v>SJ</v>
      </c>
      <c r="P3342" s="21" t="str">
        <f>IFERROR(VLOOKUP(C3342,'字典-车间管理'!A:B,2,FALSE),"未填")</f>
        <v>V</v>
      </c>
      <c r="Q3342" s="21" t="str">
        <f>IFERROR(VLOOKUP(D3342,'字典-系统管理&amp;工段管理'!C:D,2,FALSE),"未填")</f>
        <v>05</v>
      </c>
      <c r="R3342" s="22" t="str">
        <f>_xlfn.TEXTJOIN("", TRUE, IF(U3342="0", U3342, ""), IF(V3342="0", V3342, ""), IF(W3342="0", W3342, ""), IF(X3342="0", X3342, ""), IF(U3342&lt;&gt;"0", U3342, ""), IF(V3342&lt;&gt;"0", V3342, ""), IF(W3342&lt;&gt;"0", W3342, ""), IF(X3342&lt;&gt;"0", X3342, ""))</f>
        <v>000D</v>
      </c>
      <c r="S3342" s="21" t="str">
        <f>IFERROR(VLOOKUP(K3342,'字典-设备&amp;仪表管理'!A:B,2,FALSE),"未填")</f>
        <v>XV</v>
      </c>
      <c r="T3342" s="26" t="str">
        <f>IF(L3342="","未填",TEXT(L3342,"0000"))</f>
        <v>1232</v>
      </c>
      <c r="U3342" s="22" t="str">
        <f>IFERROR(VLOOKUP(E3342,'字典-系统管理&amp;工段管理'!$A$2:$B$7,2,0),"0")</f>
        <v>D</v>
      </c>
      <c r="V3342" s="22" t="str">
        <f>IFERROR(VLOOKUP(F3342,'字典-系统管理&amp;工段管理'!$A$2:$B$7,2,0),"0")</f>
        <v>0</v>
      </c>
      <c r="W3342" s="22" t="str">
        <f>IFERROR(VLOOKUP(G3342,'字典-系统管理&amp;工段管理'!$A$2:$B$7,2,0),"0")</f>
        <v>0</v>
      </c>
      <c r="X3342" s="22" t="str">
        <f>IFERROR(VLOOKUP(H3342,'字典-系统管理&amp;工段管理'!$A$2:$B$7,2,0),"0")</f>
        <v>0</v>
      </c>
    </row>
    <row r="3343" spans="1:24" x14ac:dyDescent="0.15">
      <c r="A3343" s="19">
        <v>3341</v>
      </c>
      <c r="B3343" s="22" t="s">
        <v>24</v>
      </c>
      <c r="C3343" s="22" t="s">
        <v>94</v>
      </c>
      <c r="D3343" s="22" t="s">
        <v>234</v>
      </c>
      <c r="E3343" s="22" t="s">
        <v>28</v>
      </c>
      <c r="F3343" s="22"/>
      <c r="G3343" s="22"/>
      <c r="H3343" s="22"/>
      <c r="I3343" s="33" t="s">
        <v>3038</v>
      </c>
      <c r="J3343" s="22" t="s">
        <v>33</v>
      </c>
      <c r="K3343" s="38" t="s">
        <v>325</v>
      </c>
      <c r="L3343" s="20">
        <v>1233</v>
      </c>
      <c r="M3343" s="29" t="str">
        <f>O3343&amp;"-"&amp;P3343&amp;"-"&amp;Q3343&amp;"-"&amp;R3343&amp;"-"&amp;S3343&amp;"-"&amp;T3343</f>
        <v>SJ-V-05-000D-XV-1233</v>
      </c>
      <c r="N3343" s="33" t="s">
        <v>3038</v>
      </c>
      <c r="O3343" s="21" t="str">
        <f>IFERROR(VLOOKUP(B3343,'字典-基地管理'!A:B,2,FALSE),"未填")</f>
        <v>SJ</v>
      </c>
      <c r="P3343" s="21" t="str">
        <f>IFERROR(VLOOKUP(C3343,'字典-车间管理'!A:B,2,FALSE),"未填")</f>
        <v>V</v>
      </c>
      <c r="Q3343" s="21" t="str">
        <f>IFERROR(VLOOKUP(D3343,'字典-系统管理&amp;工段管理'!C:D,2,FALSE),"未填")</f>
        <v>05</v>
      </c>
      <c r="R3343" s="22" t="str">
        <f>_xlfn.TEXTJOIN("", TRUE, IF(U3343="0", U3343, ""), IF(V3343="0", V3343, ""), IF(W3343="0", W3343, ""), IF(X3343="0", X3343, ""), IF(U3343&lt;&gt;"0", U3343, ""), IF(V3343&lt;&gt;"0", V3343, ""), IF(W3343&lt;&gt;"0", W3343, ""), IF(X3343&lt;&gt;"0", X3343, ""))</f>
        <v>000D</v>
      </c>
      <c r="S3343" s="21" t="str">
        <f>IFERROR(VLOOKUP(K3343,'字典-设备&amp;仪表管理'!A:B,2,FALSE),"未填")</f>
        <v>XV</v>
      </c>
      <c r="T3343" s="26" t="str">
        <f>IF(L3343="","未填",TEXT(L3343,"0000"))</f>
        <v>1233</v>
      </c>
      <c r="U3343" s="22" t="str">
        <f>IFERROR(VLOOKUP(E3343,'字典-系统管理&amp;工段管理'!$A$2:$B$7,2,0),"0")</f>
        <v>D</v>
      </c>
      <c r="V3343" s="22" t="str">
        <f>IFERROR(VLOOKUP(F3343,'字典-系统管理&amp;工段管理'!$A$2:$B$7,2,0),"0")</f>
        <v>0</v>
      </c>
      <c r="W3343" s="22" t="str">
        <f>IFERROR(VLOOKUP(G3343,'字典-系统管理&amp;工段管理'!$A$2:$B$7,2,0),"0")</f>
        <v>0</v>
      </c>
      <c r="X3343" s="22" t="str">
        <f>IFERROR(VLOOKUP(H3343,'字典-系统管理&amp;工段管理'!$A$2:$B$7,2,0),"0")</f>
        <v>0</v>
      </c>
    </row>
    <row r="3344" spans="1:24" x14ac:dyDescent="0.15">
      <c r="A3344" s="19">
        <v>3342</v>
      </c>
      <c r="B3344" s="22" t="s">
        <v>24</v>
      </c>
      <c r="C3344" s="22" t="s">
        <v>94</v>
      </c>
      <c r="D3344" s="22" t="s">
        <v>234</v>
      </c>
      <c r="E3344" s="22" t="s">
        <v>28</v>
      </c>
      <c r="F3344" s="22"/>
      <c r="G3344" s="22"/>
      <c r="H3344" s="22"/>
      <c r="I3344" s="33" t="s">
        <v>3043</v>
      </c>
      <c r="J3344" s="22" t="s">
        <v>33</v>
      </c>
      <c r="K3344" s="38" t="s">
        <v>325</v>
      </c>
      <c r="L3344" s="20">
        <v>1234</v>
      </c>
      <c r="M3344" s="29" t="str">
        <f>O3344&amp;"-"&amp;P3344&amp;"-"&amp;Q3344&amp;"-"&amp;R3344&amp;"-"&amp;S3344&amp;"-"&amp;T3344</f>
        <v>SJ-V-05-000D-XV-1234</v>
      </c>
      <c r="N3344" s="33" t="s">
        <v>3043</v>
      </c>
      <c r="O3344" s="21" t="str">
        <f>IFERROR(VLOOKUP(B3344,'字典-基地管理'!A:B,2,FALSE),"未填")</f>
        <v>SJ</v>
      </c>
      <c r="P3344" s="21" t="str">
        <f>IFERROR(VLOOKUP(C3344,'字典-车间管理'!A:B,2,FALSE),"未填")</f>
        <v>V</v>
      </c>
      <c r="Q3344" s="21" t="str">
        <f>IFERROR(VLOOKUP(D3344,'字典-系统管理&amp;工段管理'!C:D,2,FALSE),"未填")</f>
        <v>05</v>
      </c>
      <c r="R3344" s="22" t="str">
        <f>_xlfn.TEXTJOIN("", TRUE, IF(U3344="0", U3344, ""), IF(V3344="0", V3344, ""), IF(W3344="0", W3344, ""), IF(X3344="0", X3344, ""), IF(U3344&lt;&gt;"0", U3344, ""), IF(V3344&lt;&gt;"0", V3344, ""), IF(W3344&lt;&gt;"0", W3344, ""), IF(X3344&lt;&gt;"0", X3344, ""))</f>
        <v>000D</v>
      </c>
      <c r="S3344" s="21" t="str">
        <f>IFERROR(VLOOKUP(K3344,'字典-设备&amp;仪表管理'!A:B,2,FALSE),"未填")</f>
        <v>XV</v>
      </c>
      <c r="T3344" s="26" t="str">
        <f>IF(L3344="","未填",TEXT(L3344,"0000"))</f>
        <v>1234</v>
      </c>
      <c r="U3344" s="22" t="str">
        <f>IFERROR(VLOOKUP(E3344,'字典-系统管理&amp;工段管理'!$A$2:$B$7,2,0),"0")</f>
        <v>D</v>
      </c>
      <c r="V3344" s="22" t="str">
        <f>IFERROR(VLOOKUP(F3344,'字典-系统管理&amp;工段管理'!$A$2:$B$7,2,0),"0")</f>
        <v>0</v>
      </c>
      <c r="W3344" s="22" t="str">
        <f>IFERROR(VLOOKUP(G3344,'字典-系统管理&amp;工段管理'!$A$2:$B$7,2,0),"0")</f>
        <v>0</v>
      </c>
      <c r="X3344" s="22" t="str">
        <f>IFERROR(VLOOKUP(H3344,'字典-系统管理&amp;工段管理'!$A$2:$B$7,2,0),"0")</f>
        <v>0</v>
      </c>
    </row>
    <row r="3345" spans="1:24" x14ac:dyDescent="0.15">
      <c r="A3345" s="19">
        <v>3343</v>
      </c>
      <c r="B3345" s="22" t="s">
        <v>24</v>
      </c>
      <c r="C3345" s="22" t="s">
        <v>94</v>
      </c>
      <c r="D3345" s="22" t="s">
        <v>234</v>
      </c>
      <c r="E3345" s="22" t="s">
        <v>28</v>
      </c>
      <c r="F3345" s="22"/>
      <c r="G3345" s="22"/>
      <c r="H3345" s="22"/>
      <c r="I3345" s="33" t="s">
        <v>3047</v>
      </c>
      <c r="J3345" s="22" t="s">
        <v>33</v>
      </c>
      <c r="K3345" s="38" t="s">
        <v>325</v>
      </c>
      <c r="L3345" s="20">
        <v>1235</v>
      </c>
      <c r="M3345" s="29" t="str">
        <f>O3345&amp;"-"&amp;P3345&amp;"-"&amp;Q3345&amp;"-"&amp;R3345&amp;"-"&amp;S3345&amp;"-"&amp;T3345</f>
        <v>SJ-V-05-000D-XV-1235</v>
      </c>
      <c r="N3345" s="33" t="s">
        <v>3047</v>
      </c>
      <c r="O3345" s="21" t="str">
        <f>IFERROR(VLOOKUP(B3345,'字典-基地管理'!A:B,2,FALSE),"未填")</f>
        <v>SJ</v>
      </c>
      <c r="P3345" s="21" t="str">
        <f>IFERROR(VLOOKUP(C3345,'字典-车间管理'!A:B,2,FALSE),"未填")</f>
        <v>V</v>
      </c>
      <c r="Q3345" s="21" t="str">
        <f>IFERROR(VLOOKUP(D3345,'字典-系统管理&amp;工段管理'!C:D,2,FALSE),"未填")</f>
        <v>05</v>
      </c>
      <c r="R3345" s="22" t="str">
        <f>_xlfn.TEXTJOIN("", TRUE, IF(U3345="0", U3345, ""), IF(V3345="0", V3345, ""), IF(W3345="0", W3345, ""), IF(X3345="0", X3345, ""), IF(U3345&lt;&gt;"0", U3345, ""), IF(V3345&lt;&gt;"0", V3345, ""), IF(W3345&lt;&gt;"0", W3345, ""), IF(X3345&lt;&gt;"0", X3345, ""))</f>
        <v>000D</v>
      </c>
      <c r="S3345" s="21" t="str">
        <f>IFERROR(VLOOKUP(K3345,'字典-设备&amp;仪表管理'!A:B,2,FALSE),"未填")</f>
        <v>XV</v>
      </c>
      <c r="T3345" s="26" t="str">
        <f>IF(L3345="","未填",TEXT(L3345,"0000"))</f>
        <v>1235</v>
      </c>
      <c r="U3345" s="22" t="str">
        <f>IFERROR(VLOOKUP(E3345,'字典-系统管理&amp;工段管理'!$A$2:$B$7,2,0),"0")</f>
        <v>D</v>
      </c>
      <c r="V3345" s="22" t="str">
        <f>IFERROR(VLOOKUP(F3345,'字典-系统管理&amp;工段管理'!$A$2:$B$7,2,0),"0")</f>
        <v>0</v>
      </c>
      <c r="W3345" s="22" t="str">
        <f>IFERROR(VLOOKUP(G3345,'字典-系统管理&amp;工段管理'!$A$2:$B$7,2,0),"0")</f>
        <v>0</v>
      </c>
      <c r="X3345" s="22" t="str">
        <f>IFERROR(VLOOKUP(H3345,'字典-系统管理&amp;工段管理'!$A$2:$B$7,2,0),"0")</f>
        <v>0</v>
      </c>
    </row>
    <row r="3346" spans="1:24" x14ac:dyDescent="0.15">
      <c r="A3346" s="19">
        <v>3344</v>
      </c>
      <c r="B3346" s="22" t="s">
        <v>24</v>
      </c>
      <c r="C3346" s="22" t="s">
        <v>94</v>
      </c>
      <c r="D3346" s="22" t="s">
        <v>234</v>
      </c>
      <c r="E3346" s="22" t="s">
        <v>28</v>
      </c>
      <c r="F3346" s="22"/>
      <c r="G3346" s="22"/>
      <c r="H3346" s="22"/>
      <c r="I3346" s="33" t="s">
        <v>3051</v>
      </c>
      <c r="J3346" s="22" t="s">
        <v>33</v>
      </c>
      <c r="K3346" s="38" t="s">
        <v>325</v>
      </c>
      <c r="L3346" s="20">
        <v>1236</v>
      </c>
      <c r="M3346" s="29" t="str">
        <f>O3346&amp;"-"&amp;P3346&amp;"-"&amp;Q3346&amp;"-"&amp;R3346&amp;"-"&amp;S3346&amp;"-"&amp;T3346</f>
        <v>SJ-V-05-000D-XV-1236</v>
      </c>
      <c r="N3346" s="33" t="s">
        <v>3051</v>
      </c>
      <c r="O3346" s="21" t="str">
        <f>IFERROR(VLOOKUP(B3346,'字典-基地管理'!A:B,2,FALSE),"未填")</f>
        <v>SJ</v>
      </c>
      <c r="P3346" s="21" t="str">
        <f>IFERROR(VLOOKUP(C3346,'字典-车间管理'!A:B,2,FALSE),"未填")</f>
        <v>V</v>
      </c>
      <c r="Q3346" s="21" t="str">
        <f>IFERROR(VLOOKUP(D3346,'字典-系统管理&amp;工段管理'!C:D,2,FALSE),"未填")</f>
        <v>05</v>
      </c>
      <c r="R3346" s="22" t="str">
        <f>_xlfn.TEXTJOIN("", TRUE, IF(U3346="0", U3346, ""), IF(V3346="0", V3346, ""), IF(W3346="0", W3346, ""), IF(X3346="0", X3346, ""), IF(U3346&lt;&gt;"0", U3346, ""), IF(V3346&lt;&gt;"0", V3346, ""), IF(W3346&lt;&gt;"0", W3346, ""), IF(X3346&lt;&gt;"0", X3346, ""))</f>
        <v>000D</v>
      </c>
      <c r="S3346" s="21" t="str">
        <f>IFERROR(VLOOKUP(K3346,'字典-设备&amp;仪表管理'!A:B,2,FALSE),"未填")</f>
        <v>XV</v>
      </c>
      <c r="T3346" s="26" t="str">
        <f>IF(L3346="","未填",TEXT(L3346,"0000"))</f>
        <v>1236</v>
      </c>
      <c r="U3346" s="22" t="str">
        <f>IFERROR(VLOOKUP(E3346,'字典-系统管理&amp;工段管理'!$A$2:$B$7,2,0),"0")</f>
        <v>D</v>
      </c>
      <c r="V3346" s="22" t="str">
        <f>IFERROR(VLOOKUP(F3346,'字典-系统管理&amp;工段管理'!$A$2:$B$7,2,0),"0")</f>
        <v>0</v>
      </c>
      <c r="W3346" s="22" t="str">
        <f>IFERROR(VLOOKUP(G3346,'字典-系统管理&amp;工段管理'!$A$2:$B$7,2,0),"0")</f>
        <v>0</v>
      </c>
      <c r="X3346" s="22" t="str">
        <f>IFERROR(VLOOKUP(H3346,'字典-系统管理&amp;工段管理'!$A$2:$B$7,2,0),"0")</f>
        <v>0</v>
      </c>
    </row>
    <row r="3347" spans="1:24" x14ac:dyDescent="0.15">
      <c r="A3347" s="19">
        <v>3345</v>
      </c>
      <c r="B3347" s="22" t="s">
        <v>24</v>
      </c>
      <c r="C3347" s="22" t="s">
        <v>94</v>
      </c>
      <c r="D3347" s="22" t="s">
        <v>234</v>
      </c>
      <c r="E3347" s="22" t="s">
        <v>28</v>
      </c>
      <c r="F3347" s="22"/>
      <c r="G3347" s="22"/>
      <c r="H3347" s="22"/>
      <c r="I3347" s="33" t="s">
        <v>3055</v>
      </c>
      <c r="J3347" s="22" t="s">
        <v>33</v>
      </c>
      <c r="K3347" s="38" t="s">
        <v>325</v>
      </c>
      <c r="L3347" s="20">
        <v>1237</v>
      </c>
      <c r="M3347" s="29" t="str">
        <f>O3347&amp;"-"&amp;P3347&amp;"-"&amp;Q3347&amp;"-"&amp;R3347&amp;"-"&amp;S3347&amp;"-"&amp;T3347</f>
        <v>SJ-V-05-000D-XV-1237</v>
      </c>
      <c r="N3347" s="33" t="s">
        <v>3055</v>
      </c>
      <c r="O3347" s="21" t="str">
        <f>IFERROR(VLOOKUP(B3347,'字典-基地管理'!A:B,2,FALSE),"未填")</f>
        <v>SJ</v>
      </c>
      <c r="P3347" s="21" t="str">
        <f>IFERROR(VLOOKUP(C3347,'字典-车间管理'!A:B,2,FALSE),"未填")</f>
        <v>V</v>
      </c>
      <c r="Q3347" s="21" t="str">
        <f>IFERROR(VLOOKUP(D3347,'字典-系统管理&amp;工段管理'!C:D,2,FALSE),"未填")</f>
        <v>05</v>
      </c>
      <c r="R3347" s="22" t="str">
        <f>_xlfn.TEXTJOIN("", TRUE, IF(U3347="0", U3347, ""), IF(V3347="0", V3347, ""), IF(W3347="0", W3347, ""), IF(X3347="0", X3347, ""), IF(U3347&lt;&gt;"0", U3347, ""), IF(V3347&lt;&gt;"0", V3347, ""), IF(W3347&lt;&gt;"0", W3347, ""), IF(X3347&lt;&gt;"0", X3347, ""))</f>
        <v>000D</v>
      </c>
      <c r="S3347" s="21" t="str">
        <f>IFERROR(VLOOKUP(K3347,'字典-设备&amp;仪表管理'!A:B,2,FALSE),"未填")</f>
        <v>XV</v>
      </c>
      <c r="T3347" s="26" t="str">
        <f>IF(L3347="","未填",TEXT(L3347,"0000"))</f>
        <v>1237</v>
      </c>
      <c r="U3347" s="22" t="str">
        <f>IFERROR(VLOOKUP(E3347,'字典-系统管理&amp;工段管理'!$A$2:$B$7,2,0),"0")</f>
        <v>D</v>
      </c>
      <c r="V3347" s="22" t="str">
        <f>IFERROR(VLOOKUP(F3347,'字典-系统管理&amp;工段管理'!$A$2:$B$7,2,0),"0")</f>
        <v>0</v>
      </c>
      <c r="W3347" s="22" t="str">
        <f>IFERROR(VLOOKUP(G3347,'字典-系统管理&amp;工段管理'!$A$2:$B$7,2,0),"0")</f>
        <v>0</v>
      </c>
      <c r="X3347" s="22" t="str">
        <f>IFERROR(VLOOKUP(H3347,'字典-系统管理&amp;工段管理'!$A$2:$B$7,2,0),"0")</f>
        <v>0</v>
      </c>
    </row>
    <row r="3348" spans="1:24" x14ac:dyDescent="0.15">
      <c r="A3348" s="19">
        <v>3346</v>
      </c>
      <c r="B3348" s="22" t="s">
        <v>24</v>
      </c>
      <c r="C3348" s="22" t="s">
        <v>94</v>
      </c>
      <c r="D3348" s="22" t="s">
        <v>234</v>
      </c>
      <c r="E3348" s="22" t="s">
        <v>28</v>
      </c>
      <c r="F3348" s="22"/>
      <c r="G3348" s="22"/>
      <c r="H3348" s="22"/>
      <c r="I3348" s="33" t="s">
        <v>3059</v>
      </c>
      <c r="J3348" s="22" t="s">
        <v>33</v>
      </c>
      <c r="K3348" s="38" t="s">
        <v>325</v>
      </c>
      <c r="L3348" s="20">
        <v>1238</v>
      </c>
      <c r="M3348" s="29" t="str">
        <f>O3348&amp;"-"&amp;P3348&amp;"-"&amp;Q3348&amp;"-"&amp;R3348&amp;"-"&amp;S3348&amp;"-"&amp;T3348</f>
        <v>SJ-V-05-000D-XV-1238</v>
      </c>
      <c r="N3348" s="33" t="s">
        <v>3059</v>
      </c>
      <c r="O3348" s="21" t="str">
        <f>IFERROR(VLOOKUP(B3348,'字典-基地管理'!A:B,2,FALSE),"未填")</f>
        <v>SJ</v>
      </c>
      <c r="P3348" s="21" t="str">
        <f>IFERROR(VLOOKUP(C3348,'字典-车间管理'!A:B,2,FALSE),"未填")</f>
        <v>V</v>
      </c>
      <c r="Q3348" s="21" t="str">
        <f>IFERROR(VLOOKUP(D3348,'字典-系统管理&amp;工段管理'!C:D,2,FALSE),"未填")</f>
        <v>05</v>
      </c>
      <c r="R3348" s="22" t="str">
        <f>_xlfn.TEXTJOIN("", TRUE, IF(U3348="0", U3348, ""), IF(V3348="0", V3348, ""), IF(W3348="0", W3348, ""), IF(X3348="0", X3348, ""), IF(U3348&lt;&gt;"0", U3348, ""), IF(V3348&lt;&gt;"0", V3348, ""), IF(W3348&lt;&gt;"0", W3348, ""), IF(X3348&lt;&gt;"0", X3348, ""))</f>
        <v>000D</v>
      </c>
      <c r="S3348" s="21" t="str">
        <f>IFERROR(VLOOKUP(K3348,'字典-设备&amp;仪表管理'!A:B,2,FALSE),"未填")</f>
        <v>XV</v>
      </c>
      <c r="T3348" s="26" t="str">
        <f>IF(L3348="","未填",TEXT(L3348,"0000"))</f>
        <v>1238</v>
      </c>
      <c r="U3348" s="22" t="str">
        <f>IFERROR(VLOOKUP(E3348,'字典-系统管理&amp;工段管理'!$A$2:$B$7,2,0),"0")</f>
        <v>D</v>
      </c>
      <c r="V3348" s="22" t="str">
        <f>IFERROR(VLOOKUP(F3348,'字典-系统管理&amp;工段管理'!$A$2:$B$7,2,0),"0")</f>
        <v>0</v>
      </c>
      <c r="W3348" s="22" t="str">
        <f>IFERROR(VLOOKUP(G3348,'字典-系统管理&amp;工段管理'!$A$2:$B$7,2,0),"0")</f>
        <v>0</v>
      </c>
      <c r="X3348" s="22" t="str">
        <f>IFERROR(VLOOKUP(H3348,'字典-系统管理&amp;工段管理'!$A$2:$B$7,2,0),"0")</f>
        <v>0</v>
      </c>
    </row>
    <row r="3349" spans="1:24" x14ac:dyDescent="0.15">
      <c r="A3349" s="19">
        <v>3347</v>
      </c>
      <c r="B3349" s="22" t="s">
        <v>24</v>
      </c>
      <c r="C3349" s="22" t="s">
        <v>94</v>
      </c>
      <c r="D3349" s="22" t="s">
        <v>234</v>
      </c>
      <c r="E3349" s="22" t="s">
        <v>28</v>
      </c>
      <c r="F3349" s="22"/>
      <c r="G3349" s="22"/>
      <c r="H3349" s="22"/>
      <c r="I3349" s="33" t="s">
        <v>3063</v>
      </c>
      <c r="J3349" s="22" t="s">
        <v>33</v>
      </c>
      <c r="K3349" s="38" t="s">
        <v>325</v>
      </c>
      <c r="L3349" s="20">
        <v>1239</v>
      </c>
      <c r="M3349" s="29" t="str">
        <f>O3349&amp;"-"&amp;P3349&amp;"-"&amp;Q3349&amp;"-"&amp;R3349&amp;"-"&amp;S3349&amp;"-"&amp;T3349</f>
        <v>SJ-V-05-000D-XV-1239</v>
      </c>
      <c r="N3349" s="33" t="s">
        <v>3063</v>
      </c>
      <c r="O3349" s="21" t="str">
        <f>IFERROR(VLOOKUP(B3349,'字典-基地管理'!A:B,2,FALSE),"未填")</f>
        <v>SJ</v>
      </c>
      <c r="P3349" s="21" t="str">
        <f>IFERROR(VLOOKUP(C3349,'字典-车间管理'!A:B,2,FALSE),"未填")</f>
        <v>V</v>
      </c>
      <c r="Q3349" s="21" t="str">
        <f>IFERROR(VLOOKUP(D3349,'字典-系统管理&amp;工段管理'!C:D,2,FALSE),"未填")</f>
        <v>05</v>
      </c>
      <c r="R3349" s="22" t="str">
        <f>_xlfn.TEXTJOIN("", TRUE, IF(U3349="0", U3349, ""), IF(V3349="0", V3349, ""), IF(W3349="0", W3349, ""), IF(X3349="0", X3349, ""), IF(U3349&lt;&gt;"0", U3349, ""), IF(V3349&lt;&gt;"0", V3349, ""), IF(W3349&lt;&gt;"0", W3349, ""), IF(X3349&lt;&gt;"0", X3349, ""))</f>
        <v>000D</v>
      </c>
      <c r="S3349" s="21" t="str">
        <f>IFERROR(VLOOKUP(K3349,'字典-设备&amp;仪表管理'!A:B,2,FALSE),"未填")</f>
        <v>XV</v>
      </c>
      <c r="T3349" s="26" t="str">
        <f>IF(L3349="","未填",TEXT(L3349,"0000"))</f>
        <v>1239</v>
      </c>
      <c r="U3349" s="22" t="str">
        <f>IFERROR(VLOOKUP(E3349,'字典-系统管理&amp;工段管理'!$A$2:$B$7,2,0),"0")</f>
        <v>D</v>
      </c>
      <c r="V3349" s="22" t="str">
        <f>IFERROR(VLOOKUP(F3349,'字典-系统管理&amp;工段管理'!$A$2:$B$7,2,0),"0")</f>
        <v>0</v>
      </c>
      <c r="W3349" s="22" t="str">
        <f>IFERROR(VLOOKUP(G3349,'字典-系统管理&amp;工段管理'!$A$2:$B$7,2,0),"0")</f>
        <v>0</v>
      </c>
      <c r="X3349" s="22" t="str">
        <f>IFERROR(VLOOKUP(H3349,'字典-系统管理&amp;工段管理'!$A$2:$B$7,2,0),"0")</f>
        <v>0</v>
      </c>
    </row>
    <row r="3350" spans="1:24" x14ac:dyDescent="0.15">
      <c r="A3350" s="19">
        <v>3348</v>
      </c>
      <c r="B3350" s="22" t="s">
        <v>24</v>
      </c>
      <c r="C3350" s="22" t="s">
        <v>94</v>
      </c>
      <c r="D3350" s="22" t="s">
        <v>234</v>
      </c>
      <c r="E3350" s="22" t="s">
        <v>28</v>
      </c>
      <c r="F3350" s="22"/>
      <c r="G3350" s="22"/>
      <c r="H3350" s="22"/>
      <c r="I3350" s="33" t="s">
        <v>3067</v>
      </c>
      <c r="J3350" s="22" t="s">
        <v>33</v>
      </c>
      <c r="K3350" s="38" t="s">
        <v>325</v>
      </c>
      <c r="L3350" s="20">
        <v>1240</v>
      </c>
      <c r="M3350" s="29" t="str">
        <f>O3350&amp;"-"&amp;P3350&amp;"-"&amp;Q3350&amp;"-"&amp;R3350&amp;"-"&amp;S3350&amp;"-"&amp;T3350</f>
        <v>SJ-V-05-000D-XV-1240</v>
      </c>
      <c r="N3350" s="33" t="s">
        <v>3067</v>
      </c>
      <c r="O3350" s="21" t="str">
        <f>IFERROR(VLOOKUP(B3350,'字典-基地管理'!A:B,2,FALSE),"未填")</f>
        <v>SJ</v>
      </c>
      <c r="P3350" s="21" t="str">
        <f>IFERROR(VLOOKUP(C3350,'字典-车间管理'!A:B,2,FALSE),"未填")</f>
        <v>V</v>
      </c>
      <c r="Q3350" s="21" t="str">
        <f>IFERROR(VLOOKUP(D3350,'字典-系统管理&amp;工段管理'!C:D,2,FALSE),"未填")</f>
        <v>05</v>
      </c>
      <c r="R3350" s="22" t="str">
        <f>_xlfn.TEXTJOIN("", TRUE, IF(U3350="0", U3350, ""), IF(V3350="0", V3350, ""), IF(W3350="0", W3350, ""), IF(X3350="0", X3350, ""), IF(U3350&lt;&gt;"0", U3350, ""), IF(V3350&lt;&gt;"0", V3350, ""), IF(W3350&lt;&gt;"0", W3350, ""), IF(X3350&lt;&gt;"0", X3350, ""))</f>
        <v>000D</v>
      </c>
      <c r="S3350" s="21" t="str">
        <f>IFERROR(VLOOKUP(K3350,'字典-设备&amp;仪表管理'!A:B,2,FALSE),"未填")</f>
        <v>XV</v>
      </c>
      <c r="T3350" s="26" t="str">
        <f>IF(L3350="","未填",TEXT(L3350,"0000"))</f>
        <v>1240</v>
      </c>
      <c r="U3350" s="22" t="str">
        <f>IFERROR(VLOOKUP(E3350,'字典-系统管理&amp;工段管理'!$A$2:$B$7,2,0),"0")</f>
        <v>D</v>
      </c>
      <c r="V3350" s="22" t="str">
        <f>IFERROR(VLOOKUP(F3350,'字典-系统管理&amp;工段管理'!$A$2:$B$7,2,0),"0")</f>
        <v>0</v>
      </c>
      <c r="W3350" s="22" t="str">
        <f>IFERROR(VLOOKUP(G3350,'字典-系统管理&amp;工段管理'!$A$2:$B$7,2,0),"0")</f>
        <v>0</v>
      </c>
      <c r="X3350" s="22" t="str">
        <f>IFERROR(VLOOKUP(H3350,'字典-系统管理&amp;工段管理'!$A$2:$B$7,2,0),"0")</f>
        <v>0</v>
      </c>
    </row>
    <row r="3351" spans="1:24" x14ac:dyDescent="0.15">
      <c r="A3351" s="19">
        <v>3349</v>
      </c>
      <c r="B3351" s="22" t="s">
        <v>24</v>
      </c>
      <c r="C3351" s="22" t="s">
        <v>94</v>
      </c>
      <c r="D3351" s="22" t="s">
        <v>234</v>
      </c>
      <c r="E3351" s="22" t="s">
        <v>28</v>
      </c>
      <c r="F3351" s="22"/>
      <c r="G3351" s="22"/>
      <c r="H3351" s="22"/>
      <c r="I3351" s="33" t="s">
        <v>3071</v>
      </c>
      <c r="J3351" s="22" t="s">
        <v>33</v>
      </c>
      <c r="K3351" s="38" t="s">
        <v>325</v>
      </c>
      <c r="L3351" s="20">
        <v>1241</v>
      </c>
      <c r="M3351" s="29" t="str">
        <f>O3351&amp;"-"&amp;P3351&amp;"-"&amp;Q3351&amp;"-"&amp;R3351&amp;"-"&amp;S3351&amp;"-"&amp;T3351</f>
        <v>SJ-V-05-000D-XV-1241</v>
      </c>
      <c r="N3351" s="33" t="s">
        <v>3071</v>
      </c>
      <c r="O3351" s="21" t="str">
        <f>IFERROR(VLOOKUP(B3351,'字典-基地管理'!A:B,2,FALSE),"未填")</f>
        <v>SJ</v>
      </c>
      <c r="P3351" s="21" t="str">
        <f>IFERROR(VLOOKUP(C3351,'字典-车间管理'!A:B,2,FALSE),"未填")</f>
        <v>V</v>
      </c>
      <c r="Q3351" s="21" t="str">
        <f>IFERROR(VLOOKUP(D3351,'字典-系统管理&amp;工段管理'!C:D,2,FALSE),"未填")</f>
        <v>05</v>
      </c>
      <c r="R3351" s="22" t="str">
        <f>_xlfn.TEXTJOIN("", TRUE, IF(U3351="0", U3351, ""), IF(V3351="0", V3351, ""), IF(W3351="0", W3351, ""), IF(X3351="0", X3351, ""), IF(U3351&lt;&gt;"0", U3351, ""), IF(V3351&lt;&gt;"0", V3351, ""), IF(W3351&lt;&gt;"0", W3351, ""), IF(X3351&lt;&gt;"0", X3351, ""))</f>
        <v>000D</v>
      </c>
      <c r="S3351" s="21" t="str">
        <f>IFERROR(VLOOKUP(K3351,'字典-设备&amp;仪表管理'!A:B,2,FALSE),"未填")</f>
        <v>XV</v>
      </c>
      <c r="T3351" s="26" t="str">
        <f>IF(L3351="","未填",TEXT(L3351,"0000"))</f>
        <v>1241</v>
      </c>
      <c r="U3351" s="22" t="str">
        <f>IFERROR(VLOOKUP(E3351,'字典-系统管理&amp;工段管理'!$A$2:$B$7,2,0),"0")</f>
        <v>D</v>
      </c>
      <c r="V3351" s="22" t="str">
        <f>IFERROR(VLOOKUP(F3351,'字典-系统管理&amp;工段管理'!$A$2:$B$7,2,0),"0")</f>
        <v>0</v>
      </c>
      <c r="W3351" s="22" t="str">
        <f>IFERROR(VLOOKUP(G3351,'字典-系统管理&amp;工段管理'!$A$2:$B$7,2,0),"0")</f>
        <v>0</v>
      </c>
      <c r="X3351" s="22" t="str">
        <f>IFERROR(VLOOKUP(H3351,'字典-系统管理&amp;工段管理'!$A$2:$B$7,2,0),"0")</f>
        <v>0</v>
      </c>
    </row>
    <row r="3352" spans="1:24" x14ac:dyDescent="0.15">
      <c r="A3352" s="19">
        <v>3350</v>
      </c>
      <c r="B3352" s="22" t="s">
        <v>24</v>
      </c>
      <c r="C3352" s="22" t="s">
        <v>94</v>
      </c>
      <c r="D3352" s="22" t="s">
        <v>234</v>
      </c>
      <c r="E3352" s="22" t="s">
        <v>28</v>
      </c>
      <c r="F3352" s="22"/>
      <c r="G3352" s="22"/>
      <c r="H3352" s="22"/>
      <c r="I3352" s="33" t="s">
        <v>3091</v>
      </c>
      <c r="J3352" s="22" t="s">
        <v>33</v>
      </c>
      <c r="K3352" s="38" t="s">
        <v>325</v>
      </c>
      <c r="L3352" s="20">
        <v>1242</v>
      </c>
      <c r="M3352" s="29" t="str">
        <f>O3352&amp;"-"&amp;P3352&amp;"-"&amp;Q3352&amp;"-"&amp;R3352&amp;"-"&amp;S3352&amp;"-"&amp;T3352</f>
        <v>SJ-V-05-000D-XV-1242</v>
      </c>
      <c r="N3352" s="33" t="s">
        <v>3091</v>
      </c>
      <c r="O3352" s="21" t="str">
        <f>IFERROR(VLOOKUP(B3352,'字典-基地管理'!A:B,2,FALSE),"未填")</f>
        <v>SJ</v>
      </c>
      <c r="P3352" s="21" t="str">
        <f>IFERROR(VLOOKUP(C3352,'字典-车间管理'!A:B,2,FALSE),"未填")</f>
        <v>V</v>
      </c>
      <c r="Q3352" s="21" t="str">
        <f>IFERROR(VLOOKUP(D3352,'字典-系统管理&amp;工段管理'!C:D,2,FALSE),"未填")</f>
        <v>05</v>
      </c>
      <c r="R3352" s="22" t="str">
        <f>_xlfn.TEXTJOIN("", TRUE, IF(U3352="0", U3352, ""), IF(V3352="0", V3352, ""), IF(W3352="0", W3352, ""), IF(X3352="0", X3352, ""), IF(U3352&lt;&gt;"0", U3352, ""), IF(V3352&lt;&gt;"0", V3352, ""), IF(W3352&lt;&gt;"0", W3352, ""), IF(X3352&lt;&gt;"0", X3352, ""))</f>
        <v>000D</v>
      </c>
      <c r="S3352" s="21" t="str">
        <f>IFERROR(VLOOKUP(K3352,'字典-设备&amp;仪表管理'!A:B,2,FALSE),"未填")</f>
        <v>XV</v>
      </c>
      <c r="T3352" s="26" t="str">
        <f>IF(L3352="","未填",TEXT(L3352,"0000"))</f>
        <v>1242</v>
      </c>
      <c r="U3352" s="22" t="str">
        <f>IFERROR(VLOOKUP(E3352,'字典-系统管理&amp;工段管理'!$A$2:$B$7,2,0),"0")</f>
        <v>D</v>
      </c>
      <c r="V3352" s="22" t="str">
        <f>IFERROR(VLOOKUP(F3352,'字典-系统管理&amp;工段管理'!$A$2:$B$7,2,0),"0")</f>
        <v>0</v>
      </c>
      <c r="W3352" s="22" t="str">
        <f>IFERROR(VLOOKUP(G3352,'字典-系统管理&amp;工段管理'!$A$2:$B$7,2,0),"0")</f>
        <v>0</v>
      </c>
      <c r="X3352" s="22" t="str">
        <f>IFERROR(VLOOKUP(H3352,'字典-系统管理&amp;工段管理'!$A$2:$B$7,2,0),"0")</f>
        <v>0</v>
      </c>
    </row>
    <row r="3353" spans="1:24" x14ac:dyDescent="0.15">
      <c r="A3353" s="19">
        <v>3351</v>
      </c>
      <c r="B3353" s="22" t="s">
        <v>24</v>
      </c>
      <c r="C3353" s="22" t="s">
        <v>94</v>
      </c>
      <c r="D3353" s="22" t="s">
        <v>234</v>
      </c>
      <c r="E3353" s="22" t="s">
        <v>28</v>
      </c>
      <c r="F3353" s="22"/>
      <c r="G3353" s="22"/>
      <c r="H3353" s="22"/>
      <c r="I3353" s="33" t="s">
        <v>3092</v>
      </c>
      <c r="J3353" s="22" t="s">
        <v>33</v>
      </c>
      <c r="K3353" s="38" t="s">
        <v>325</v>
      </c>
      <c r="L3353" s="20">
        <v>1243</v>
      </c>
      <c r="M3353" s="29" t="str">
        <f>O3353&amp;"-"&amp;P3353&amp;"-"&amp;Q3353&amp;"-"&amp;R3353&amp;"-"&amp;S3353&amp;"-"&amp;T3353</f>
        <v>SJ-V-05-000D-XV-1243</v>
      </c>
      <c r="N3353" s="33" t="s">
        <v>3092</v>
      </c>
      <c r="O3353" s="21" t="str">
        <f>IFERROR(VLOOKUP(B3353,'字典-基地管理'!A:B,2,FALSE),"未填")</f>
        <v>SJ</v>
      </c>
      <c r="P3353" s="21" t="str">
        <f>IFERROR(VLOOKUP(C3353,'字典-车间管理'!A:B,2,FALSE),"未填")</f>
        <v>V</v>
      </c>
      <c r="Q3353" s="21" t="str">
        <f>IFERROR(VLOOKUP(D3353,'字典-系统管理&amp;工段管理'!C:D,2,FALSE),"未填")</f>
        <v>05</v>
      </c>
      <c r="R3353" s="22" t="str">
        <f>_xlfn.TEXTJOIN("", TRUE, IF(U3353="0", U3353, ""), IF(V3353="0", V3353, ""), IF(W3353="0", W3353, ""), IF(X3353="0", X3353, ""), IF(U3353&lt;&gt;"0", U3353, ""), IF(V3353&lt;&gt;"0", V3353, ""), IF(W3353&lt;&gt;"0", W3353, ""), IF(X3353&lt;&gt;"0", X3353, ""))</f>
        <v>000D</v>
      </c>
      <c r="S3353" s="21" t="str">
        <f>IFERROR(VLOOKUP(K3353,'字典-设备&amp;仪表管理'!A:B,2,FALSE),"未填")</f>
        <v>XV</v>
      </c>
      <c r="T3353" s="26" t="str">
        <f>IF(L3353="","未填",TEXT(L3353,"0000"))</f>
        <v>1243</v>
      </c>
      <c r="U3353" s="22" t="str">
        <f>IFERROR(VLOOKUP(E3353,'字典-系统管理&amp;工段管理'!$A$2:$B$7,2,0),"0")</f>
        <v>D</v>
      </c>
      <c r="V3353" s="22" t="str">
        <f>IFERROR(VLOOKUP(F3353,'字典-系统管理&amp;工段管理'!$A$2:$B$7,2,0),"0")</f>
        <v>0</v>
      </c>
      <c r="W3353" s="22" t="str">
        <f>IFERROR(VLOOKUP(G3353,'字典-系统管理&amp;工段管理'!$A$2:$B$7,2,0),"0")</f>
        <v>0</v>
      </c>
      <c r="X3353" s="22" t="str">
        <f>IFERROR(VLOOKUP(H3353,'字典-系统管理&amp;工段管理'!$A$2:$B$7,2,0),"0")</f>
        <v>0</v>
      </c>
    </row>
    <row r="3354" spans="1:24" x14ac:dyDescent="0.15">
      <c r="A3354" s="19">
        <v>3352</v>
      </c>
      <c r="B3354" s="22" t="s">
        <v>24</v>
      </c>
      <c r="C3354" s="22" t="s">
        <v>94</v>
      </c>
      <c r="D3354" s="22" t="s">
        <v>234</v>
      </c>
      <c r="E3354" s="22" t="s">
        <v>28</v>
      </c>
      <c r="F3354" s="22"/>
      <c r="G3354" s="22"/>
      <c r="H3354" s="22"/>
      <c r="I3354" s="33" t="s">
        <v>3093</v>
      </c>
      <c r="J3354" s="22" t="s">
        <v>33</v>
      </c>
      <c r="K3354" s="38" t="s">
        <v>325</v>
      </c>
      <c r="L3354" s="20">
        <v>1244</v>
      </c>
      <c r="M3354" s="29" t="str">
        <f>O3354&amp;"-"&amp;P3354&amp;"-"&amp;Q3354&amp;"-"&amp;R3354&amp;"-"&amp;S3354&amp;"-"&amp;T3354</f>
        <v>SJ-V-05-000D-XV-1244</v>
      </c>
      <c r="N3354" s="33" t="s">
        <v>3093</v>
      </c>
      <c r="O3354" s="21" t="str">
        <f>IFERROR(VLOOKUP(B3354,'字典-基地管理'!A:B,2,FALSE),"未填")</f>
        <v>SJ</v>
      </c>
      <c r="P3354" s="21" t="str">
        <f>IFERROR(VLOOKUP(C3354,'字典-车间管理'!A:B,2,FALSE),"未填")</f>
        <v>V</v>
      </c>
      <c r="Q3354" s="21" t="str">
        <f>IFERROR(VLOOKUP(D3354,'字典-系统管理&amp;工段管理'!C:D,2,FALSE),"未填")</f>
        <v>05</v>
      </c>
      <c r="R3354" s="22" t="str">
        <f>_xlfn.TEXTJOIN("", TRUE, IF(U3354="0", U3354, ""), IF(V3354="0", V3354, ""), IF(W3354="0", W3354, ""), IF(X3354="0", X3354, ""), IF(U3354&lt;&gt;"0", U3354, ""), IF(V3354&lt;&gt;"0", V3354, ""), IF(W3354&lt;&gt;"0", W3354, ""), IF(X3354&lt;&gt;"0", X3354, ""))</f>
        <v>000D</v>
      </c>
      <c r="S3354" s="21" t="str">
        <f>IFERROR(VLOOKUP(K3354,'字典-设备&amp;仪表管理'!A:B,2,FALSE),"未填")</f>
        <v>XV</v>
      </c>
      <c r="T3354" s="26" t="str">
        <f>IF(L3354="","未填",TEXT(L3354,"0000"))</f>
        <v>1244</v>
      </c>
      <c r="U3354" s="22" t="str">
        <f>IFERROR(VLOOKUP(E3354,'字典-系统管理&amp;工段管理'!$A$2:$B$7,2,0),"0")</f>
        <v>D</v>
      </c>
      <c r="V3354" s="22" t="str">
        <f>IFERROR(VLOOKUP(F3354,'字典-系统管理&amp;工段管理'!$A$2:$B$7,2,0),"0")</f>
        <v>0</v>
      </c>
      <c r="W3354" s="22" t="str">
        <f>IFERROR(VLOOKUP(G3354,'字典-系统管理&amp;工段管理'!$A$2:$B$7,2,0),"0")</f>
        <v>0</v>
      </c>
      <c r="X3354" s="22" t="str">
        <f>IFERROR(VLOOKUP(H3354,'字典-系统管理&amp;工段管理'!$A$2:$B$7,2,0),"0")</f>
        <v>0</v>
      </c>
    </row>
    <row r="3355" spans="1:24" x14ac:dyDescent="0.15">
      <c r="A3355" s="19">
        <v>3353</v>
      </c>
      <c r="B3355" s="22" t="s">
        <v>24</v>
      </c>
      <c r="C3355" s="22" t="s">
        <v>94</v>
      </c>
      <c r="D3355" s="22" t="s">
        <v>234</v>
      </c>
      <c r="E3355" s="22" t="s">
        <v>28</v>
      </c>
      <c r="F3355" s="22"/>
      <c r="G3355" s="22"/>
      <c r="H3355" s="22"/>
      <c r="I3355" s="33" t="s">
        <v>3094</v>
      </c>
      <c r="J3355" s="22" t="s">
        <v>33</v>
      </c>
      <c r="K3355" s="38" t="s">
        <v>325</v>
      </c>
      <c r="L3355" s="20">
        <v>1245</v>
      </c>
      <c r="M3355" s="29" t="str">
        <f>O3355&amp;"-"&amp;P3355&amp;"-"&amp;Q3355&amp;"-"&amp;R3355&amp;"-"&amp;S3355&amp;"-"&amp;T3355</f>
        <v>SJ-V-05-000D-XV-1245</v>
      </c>
      <c r="N3355" s="33" t="s">
        <v>3094</v>
      </c>
      <c r="O3355" s="21" t="str">
        <f>IFERROR(VLOOKUP(B3355,'字典-基地管理'!A:B,2,FALSE),"未填")</f>
        <v>SJ</v>
      </c>
      <c r="P3355" s="21" t="str">
        <f>IFERROR(VLOOKUP(C3355,'字典-车间管理'!A:B,2,FALSE),"未填")</f>
        <v>V</v>
      </c>
      <c r="Q3355" s="21" t="str">
        <f>IFERROR(VLOOKUP(D3355,'字典-系统管理&amp;工段管理'!C:D,2,FALSE),"未填")</f>
        <v>05</v>
      </c>
      <c r="R3355" s="22" t="str">
        <f>_xlfn.TEXTJOIN("", TRUE, IF(U3355="0", U3355, ""), IF(V3355="0", V3355, ""), IF(W3355="0", W3355, ""), IF(X3355="0", X3355, ""), IF(U3355&lt;&gt;"0", U3355, ""), IF(V3355&lt;&gt;"0", V3355, ""), IF(W3355&lt;&gt;"0", W3355, ""), IF(X3355&lt;&gt;"0", X3355, ""))</f>
        <v>000D</v>
      </c>
      <c r="S3355" s="21" t="str">
        <f>IFERROR(VLOOKUP(K3355,'字典-设备&amp;仪表管理'!A:B,2,FALSE),"未填")</f>
        <v>XV</v>
      </c>
      <c r="T3355" s="26" t="str">
        <f>IF(L3355="","未填",TEXT(L3355,"0000"))</f>
        <v>1245</v>
      </c>
      <c r="U3355" s="22" t="str">
        <f>IFERROR(VLOOKUP(E3355,'字典-系统管理&amp;工段管理'!$A$2:$B$7,2,0),"0")</f>
        <v>D</v>
      </c>
      <c r="V3355" s="22" t="str">
        <f>IFERROR(VLOOKUP(F3355,'字典-系统管理&amp;工段管理'!$A$2:$B$7,2,0),"0")</f>
        <v>0</v>
      </c>
      <c r="W3355" s="22" t="str">
        <f>IFERROR(VLOOKUP(G3355,'字典-系统管理&amp;工段管理'!$A$2:$B$7,2,0),"0")</f>
        <v>0</v>
      </c>
      <c r="X3355" s="22" t="str">
        <f>IFERROR(VLOOKUP(H3355,'字典-系统管理&amp;工段管理'!$A$2:$B$7,2,0),"0")</f>
        <v>0</v>
      </c>
    </row>
    <row r="3356" spans="1:24" x14ac:dyDescent="0.15">
      <c r="A3356" s="19">
        <v>3354</v>
      </c>
      <c r="B3356" s="22" t="s">
        <v>24</v>
      </c>
      <c r="C3356" s="22" t="s">
        <v>94</v>
      </c>
      <c r="D3356" s="22" t="s">
        <v>234</v>
      </c>
      <c r="E3356" s="22" t="s">
        <v>28</v>
      </c>
      <c r="F3356" s="22"/>
      <c r="G3356" s="22"/>
      <c r="H3356" s="22"/>
      <c r="I3356" s="33" t="s">
        <v>3095</v>
      </c>
      <c r="J3356" s="22" t="s">
        <v>33</v>
      </c>
      <c r="K3356" s="38" t="s">
        <v>325</v>
      </c>
      <c r="L3356" s="20">
        <v>1246</v>
      </c>
      <c r="M3356" s="29" t="str">
        <f>O3356&amp;"-"&amp;P3356&amp;"-"&amp;Q3356&amp;"-"&amp;R3356&amp;"-"&amp;S3356&amp;"-"&amp;T3356</f>
        <v>SJ-V-05-000D-XV-1246</v>
      </c>
      <c r="N3356" s="33" t="s">
        <v>3095</v>
      </c>
      <c r="O3356" s="21" t="str">
        <f>IFERROR(VLOOKUP(B3356,'字典-基地管理'!A:B,2,FALSE),"未填")</f>
        <v>SJ</v>
      </c>
      <c r="P3356" s="21" t="str">
        <f>IFERROR(VLOOKUP(C3356,'字典-车间管理'!A:B,2,FALSE),"未填")</f>
        <v>V</v>
      </c>
      <c r="Q3356" s="21" t="str">
        <f>IFERROR(VLOOKUP(D3356,'字典-系统管理&amp;工段管理'!C:D,2,FALSE),"未填")</f>
        <v>05</v>
      </c>
      <c r="R3356" s="22" t="str">
        <f>_xlfn.TEXTJOIN("", TRUE, IF(U3356="0", U3356, ""), IF(V3356="0", V3356, ""), IF(W3356="0", W3356, ""), IF(X3356="0", X3356, ""), IF(U3356&lt;&gt;"0", U3356, ""), IF(V3356&lt;&gt;"0", V3356, ""), IF(W3356&lt;&gt;"0", W3356, ""), IF(X3356&lt;&gt;"0", X3356, ""))</f>
        <v>000D</v>
      </c>
      <c r="S3356" s="21" t="str">
        <f>IFERROR(VLOOKUP(K3356,'字典-设备&amp;仪表管理'!A:B,2,FALSE),"未填")</f>
        <v>XV</v>
      </c>
      <c r="T3356" s="26" t="str">
        <f>IF(L3356="","未填",TEXT(L3356,"0000"))</f>
        <v>1246</v>
      </c>
      <c r="U3356" s="22" t="str">
        <f>IFERROR(VLOOKUP(E3356,'字典-系统管理&amp;工段管理'!$A$2:$B$7,2,0),"0")</f>
        <v>D</v>
      </c>
      <c r="V3356" s="22" t="str">
        <f>IFERROR(VLOOKUP(F3356,'字典-系统管理&amp;工段管理'!$A$2:$B$7,2,0),"0")</f>
        <v>0</v>
      </c>
      <c r="W3356" s="22" t="str">
        <f>IFERROR(VLOOKUP(G3356,'字典-系统管理&amp;工段管理'!$A$2:$B$7,2,0),"0")</f>
        <v>0</v>
      </c>
      <c r="X3356" s="22" t="str">
        <f>IFERROR(VLOOKUP(H3356,'字典-系统管理&amp;工段管理'!$A$2:$B$7,2,0),"0")</f>
        <v>0</v>
      </c>
    </row>
    <row r="3357" spans="1:24" x14ac:dyDescent="0.15">
      <c r="A3357" s="19">
        <v>3355</v>
      </c>
      <c r="B3357" s="22" t="s">
        <v>24</v>
      </c>
      <c r="C3357" s="22" t="s">
        <v>94</v>
      </c>
      <c r="D3357" s="22" t="s">
        <v>234</v>
      </c>
      <c r="E3357" s="22" t="s">
        <v>28</v>
      </c>
      <c r="F3357" s="22"/>
      <c r="G3357" s="22"/>
      <c r="H3357" s="22"/>
      <c r="I3357" s="33" t="s">
        <v>3096</v>
      </c>
      <c r="J3357" s="22" t="s">
        <v>33</v>
      </c>
      <c r="K3357" s="38" t="s">
        <v>325</v>
      </c>
      <c r="L3357" s="20">
        <v>1247</v>
      </c>
      <c r="M3357" s="29" t="str">
        <f>O3357&amp;"-"&amp;P3357&amp;"-"&amp;Q3357&amp;"-"&amp;R3357&amp;"-"&amp;S3357&amp;"-"&amp;T3357</f>
        <v>SJ-V-05-000D-XV-1247</v>
      </c>
      <c r="N3357" s="33" t="s">
        <v>3096</v>
      </c>
      <c r="O3357" s="21" t="str">
        <f>IFERROR(VLOOKUP(B3357,'字典-基地管理'!A:B,2,FALSE),"未填")</f>
        <v>SJ</v>
      </c>
      <c r="P3357" s="21" t="str">
        <f>IFERROR(VLOOKUP(C3357,'字典-车间管理'!A:B,2,FALSE),"未填")</f>
        <v>V</v>
      </c>
      <c r="Q3357" s="21" t="str">
        <f>IFERROR(VLOOKUP(D3357,'字典-系统管理&amp;工段管理'!C:D,2,FALSE),"未填")</f>
        <v>05</v>
      </c>
      <c r="R3357" s="22" t="str">
        <f>_xlfn.TEXTJOIN("", TRUE, IF(U3357="0", U3357, ""), IF(V3357="0", V3357, ""), IF(W3357="0", W3357, ""), IF(X3357="0", X3357, ""), IF(U3357&lt;&gt;"0", U3357, ""), IF(V3357&lt;&gt;"0", V3357, ""), IF(W3357&lt;&gt;"0", W3357, ""), IF(X3357&lt;&gt;"0", X3357, ""))</f>
        <v>000D</v>
      </c>
      <c r="S3357" s="21" t="str">
        <f>IFERROR(VLOOKUP(K3357,'字典-设备&amp;仪表管理'!A:B,2,FALSE),"未填")</f>
        <v>XV</v>
      </c>
      <c r="T3357" s="26" t="str">
        <f>IF(L3357="","未填",TEXT(L3357,"0000"))</f>
        <v>1247</v>
      </c>
      <c r="U3357" s="22" t="str">
        <f>IFERROR(VLOOKUP(E3357,'字典-系统管理&amp;工段管理'!$A$2:$B$7,2,0),"0")</f>
        <v>D</v>
      </c>
      <c r="V3357" s="22" t="str">
        <f>IFERROR(VLOOKUP(F3357,'字典-系统管理&amp;工段管理'!$A$2:$B$7,2,0),"0")</f>
        <v>0</v>
      </c>
      <c r="W3357" s="22" t="str">
        <f>IFERROR(VLOOKUP(G3357,'字典-系统管理&amp;工段管理'!$A$2:$B$7,2,0),"0")</f>
        <v>0</v>
      </c>
      <c r="X3357" s="22" t="str">
        <f>IFERROR(VLOOKUP(H3357,'字典-系统管理&amp;工段管理'!$A$2:$B$7,2,0),"0")</f>
        <v>0</v>
      </c>
    </row>
    <row r="3358" spans="1:24" x14ac:dyDescent="0.15">
      <c r="A3358" s="19">
        <v>3356</v>
      </c>
      <c r="B3358" s="22" t="s">
        <v>24</v>
      </c>
      <c r="C3358" s="22" t="s">
        <v>94</v>
      </c>
      <c r="D3358" s="22" t="s">
        <v>234</v>
      </c>
      <c r="E3358" s="22" t="s">
        <v>28</v>
      </c>
      <c r="F3358" s="22"/>
      <c r="G3358" s="22"/>
      <c r="H3358" s="22"/>
      <c r="I3358" s="33" t="s">
        <v>3097</v>
      </c>
      <c r="J3358" s="22" t="s">
        <v>33</v>
      </c>
      <c r="K3358" s="38" t="s">
        <v>325</v>
      </c>
      <c r="L3358" s="20">
        <v>1248</v>
      </c>
      <c r="M3358" s="29" t="str">
        <f>O3358&amp;"-"&amp;P3358&amp;"-"&amp;Q3358&amp;"-"&amp;R3358&amp;"-"&amp;S3358&amp;"-"&amp;T3358</f>
        <v>SJ-V-05-000D-XV-1248</v>
      </c>
      <c r="N3358" s="33" t="s">
        <v>3097</v>
      </c>
      <c r="O3358" s="21" t="str">
        <f>IFERROR(VLOOKUP(B3358,'字典-基地管理'!A:B,2,FALSE),"未填")</f>
        <v>SJ</v>
      </c>
      <c r="P3358" s="21" t="str">
        <f>IFERROR(VLOOKUP(C3358,'字典-车间管理'!A:B,2,FALSE),"未填")</f>
        <v>V</v>
      </c>
      <c r="Q3358" s="21" t="str">
        <f>IFERROR(VLOOKUP(D3358,'字典-系统管理&amp;工段管理'!C:D,2,FALSE),"未填")</f>
        <v>05</v>
      </c>
      <c r="R3358" s="22" t="str">
        <f>_xlfn.TEXTJOIN("", TRUE, IF(U3358="0", U3358, ""), IF(V3358="0", V3358, ""), IF(W3358="0", W3358, ""), IF(X3358="0", X3358, ""), IF(U3358&lt;&gt;"0", U3358, ""), IF(V3358&lt;&gt;"0", V3358, ""), IF(W3358&lt;&gt;"0", W3358, ""), IF(X3358&lt;&gt;"0", X3358, ""))</f>
        <v>000D</v>
      </c>
      <c r="S3358" s="21" t="str">
        <f>IFERROR(VLOOKUP(K3358,'字典-设备&amp;仪表管理'!A:B,2,FALSE),"未填")</f>
        <v>XV</v>
      </c>
      <c r="T3358" s="26" t="str">
        <f>IF(L3358="","未填",TEXT(L3358,"0000"))</f>
        <v>1248</v>
      </c>
      <c r="U3358" s="22" t="str">
        <f>IFERROR(VLOOKUP(E3358,'字典-系统管理&amp;工段管理'!$A$2:$B$7,2,0),"0")</f>
        <v>D</v>
      </c>
      <c r="V3358" s="22" t="str">
        <f>IFERROR(VLOOKUP(F3358,'字典-系统管理&amp;工段管理'!$A$2:$B$7,2,0),"0")</f>
        <v>0</v>
      </c>
      <c r="W3358" s="22" t="str">
        <f>IFERROR(VLOOKUP(G3358,'字典-系统管理&amp;工段管理'!$A$2:$B$7,2,0),"0")</f>
        <v>0</v>
      </c>
      <c r="X3358" s="22" t="str">
        <f>IFERROR(VLOOKUP(H3358,'字典-系统管理&amp;工段管理'!$A$2:$B$7,2,0),"0")</f>
        <v>0</v>
      </c>
    </row>
    <row r="3359" spans="1:24" x14ac:dyDescent="0.15">
      <c r="A3359" s="19">
        <v>3357</v>
      </c>
      <c r="B3359" s="22" t="s">
        <v>24</v>
      </c>
      <c r="C3359" s="22" t="s">
        <v>94</v>
      </c>
      <c r="D3359" s="22" t="s">
        <v>234</v>
      </c>
      <c r="E3359" s="22" t="s">
        <v>28</v>
      </c>
      <c r="F3359" s="22"/>
      <c r="G3359" s="22"/>
      <c r="H3359" s="22"/>
      <c r="I3359" s="33" t="s">
        <v>3098</v>
      </c>
      <c r="J3359" s="22" t="s">
        <v>33</v>
      </c>
      <c r="K3359" s="38" t="s">
        <v>325</v>
      </c>
      <c r="L3359" s="20">
        <v>1249</v>
      </c>
      <c r="M3359" s="29" t="str">
        <f>O3359&amp;"-"&amp;P3359&amp;"-"&amp;Q3359&amp;"-"&amp;R3359&amp;"-"&amp;S3359&amp;"-"&amp;T3359</f>
        <v>SJ-V-05-000D-XV-1249</v>
      </c>
      <c r="N3359" s="33" t="s">
        <v>3098</v>
      </c>
      <c r="O3359" s="21" t="str">
        <f>IFERROR(VLOOKUP(B3359,'字典-基地管理'!A:B,2,FALSE),"未填")</f>
        <v>SJ</v>
      </c>
      <c r="P3359" s="21" t="str">
        <f>IFERROR(VLOOKUP(C3359,'字典-车间管理'!A:B,2,FALSE),"未填")</f>
        <v>V</v>
      </c>
      <c r="Q3359" s="21" t="str">
        <f>IFERROR(VLOOKUP(D3359,'字典-系统管理&amp;工段管理'!C:D,2,FALSE),"未填")</f>
        <v>05</v>
      </c>
      <c r="R3359" s="22" t="str">
        <f>_xlfn.TEXTJOIN("", TRUE, IF(U3359="0", U3359, ""), IF(V3359="0", V3359, ""), IF(W3359="0", W3359, ""), IF(X3359="0", X3359, ""), IF(U3359&lt;&gt;"0", U3359, ""), IF(V3359&lt;&gt;"0", V3359, ""), IF(W3359&lt;&gt;"0", W3359, ""), IF(X3359&lt;&gt;"0", X3359, ""))</f>
        <v>000D</v>
      </c>
      <c r="S3359" s="21" t="str">
        <f>IFERROR(VLOOKUP(K3359,'字典-设备&amp;仪表管理'!A:B,2,FALSE),"未填")</f>
        <v>XV</v>
      </c>
      <c r="T3359" s="26" t="str">
        <f>IF(L3359="","未填",TEXT(L3359,"0000"))</f>
        <v>1249</v>
      </c>
      <c r="U3359" s="22" t="str">
        <f>IFERROR(VLOOKUP(E3359,'字典-系统管理&amp;工段管理'!$A$2:$B$7,2,0),"0")</f>
        <v>D</v>
      </c>
      <c r="V3359" s="22" t="str">
        <f>IFERROR(VLOOKUP(F3359,'字典-系统管理&amp;工段管理'!$A$2:$B$7,2,0),"0")</f>
        <v>0</v>
      </c>
      <c r="W3359" s="22" t="str">
        <f>IFERROR(VLOOKUP(G3359,'字典-系统管理&amp;工段管理'!$A$2:$B$7,2,0),"0")</f>
        <v>0</v>
      </c>
      <c r="X3359" s="22" t="str">
        <f>IFERROR(VLOOKUP(H3359,'字典-系统管理&amp;工段管理'!$A$2:$B$7,2,0),"0")</f>
        <v>0</v>
      </c>
    </row>
    <row r="3360" spans="1:24" x14ac:dyDescent="0.15">
      <c r="A3360" s="19">
        <v>3358</v>
      </c>
      <c r="B3360" s="22" t="s">
        <v>24</v>
      </c>
      <c r="C3360" s="22" t="s">
        <v>94</v>
      </c>
      <c r="D3360" s="22" t="s">
        <v>234</v>
      </c>
      <c r="E3360" s="22" t="s">
        <v>28</v>
      </c>
      <c r="F3360" s="22"/>
      <c r="G3360" s="22"/>
      <c r="H3360" s="22"/>
      <c r="I3360" s="33" t="s">
        <v>3099</v>
      </c>
      <c r="J3360" s="22" t="s">
        <v>33</v>
      </c>
      <c r="K3360" s="38" t="s">
        <v>325</v>
      </c>
      <c r="L3360" s="20">
        <v>1250</v>
      </c>
      <c r="M3360" s="29" t="str">
        <f>O3360&amp;"-"&amp;P3360&amp;"-"&amp;Q3360&amp;"-"&amp;R3360&amp;"-"&amp;S3360&amp;"-"&amp;T3360</f>
        <v>SJ-V-05-000D-XV-1250</v>
      </c>
      <c r="N3360" s="33" t="s">
        <v>3099</v>
      </c>
      <c r="O3360" s="21" t="str">
        <f>IFERROR(VLOOKUP(B3360,'字典-基地管理'!A:B,2,FALSE),"未填")</f>
        <v>SJ</v>
      </c>
      <c r="P3360" s="21" t="str">
        <f>IFERROR(VLOOKUP(C3360,'字典-车间管理'!A:B,2,FALSE),"未填")</f>
        <v>V</v>
      </c>
      <c r="Q3360" s="21" t="str">
        <f>IFERROR(VLOOKUP(D3360,'字典-系统管理&amp;工段管理'!C:D,2,FALSE),"未填")</f>
        <v>05</v>
      </c>
      <c r="R3360" s="22" t="str">
        <f>_xlfn.TEXTJOIN("", TRUE, IF(U3360="0", U3360, ""), IF(V3360="0", V3360, ""), IF(W3360="0", W3360, ""), IF(X3360="0", X3360, ""), IF(U3360&lt;&gt;"0", U3360, ""), IF(V3360&lt;&gt;"0", V3360, ""), IF(W3360&lt;&gt;"0", W3360, ""), IF(X3360&lt;&gt;"0", X3360, ""))</f>
        <v>000D</v>
      </c>
      <c r="S3360" s="21" t="str">
        <f>IFERROR(VLOOKUP(K3360,'字典-设备&amp;仪表管理'!A:B,2,FALSE),"未填")</f>
        <v>XV</v>
      </c>
      <c r="T3360" s="26" t="str">
        <f>IF(L3360="","未填",TEXT(L3360,"0000"))</f>
        <v>1250</v>
      </c>
      <c r="U3360" s="22" t="str">
        <f>IFERROR(VLOOKUP(E3360,'字典-系统管理&amp;工段管理'!$A$2:$B$7,2,0),"0")</f>
        <v>D</v>
      </c>
      <c r="V3360" s="22" t="str">
        <f>IFERROR(VLOOKUP(F3360,'字典-系统管理&amp;工段管理'!$A$2:$B$7,2,0),"0")</f>
        <v>0</v>
      </c>
      <c r="W3360" s="22" t="str">
        <f>IFERROR(VLOOKUP(G3360,'字典-系统管理&amp;工段管理'!$A$2:$B$7,2,0),"0")</f>
        <v>0</v>
      </c>
      <c r="X3360" s="22" t="str">
        <f>IFERROR(VLOOKUP(H3360,'字典-系统管理&amp;工段管理'!$A$2:$B$7,2,0),"0")</f>
        <v>0</v>
      </c>
    </row>
    <row r="3361" spans="1:24" x14ac:dyDescent="0.15">
      <c r="A3361" s="19">
        <v>3359</v>
      </c>
      <c r="B3361" s="22" t="s">
        <v>24</v>
      </c>
      <c r="C3361" s="22" t="s">
        <v>94</v>
      </c>
      <c r="D3361" s="22" t="s">
        <v>234</v>
      </c>
      <c r="E3361" s="22" t="s">
        <v>28</v>
      </c>
      <c r="F3361" s="22"/>
      <c r="G3361" s="22"/>
      <c r="H3361" s="22"/>
      <c r="I3361" s="33" t="s">
        <v>3100</v>
      </c>
      <c r="J3361" s="22" t="s">
        <v>33</v>
      </c>
      <c r="K3361" s="38" t="s">
        <v>325</v>
      </c>
      <c r="L3361" s="20">
        <v>1251</v>
      </c>
      <c r="M3361" s="29" t="str">
        <f>O3361&amp;"-"&amp;P3361&amp;"-"&amp;Q3361&amp;"-"&amp;R3361&amp;"-"&amp;S3361&amp;"-"&amp;T3361</f>
        <v>SJ-V-05-000D-XV-1251</v>
      </c>
      <c r="N3361" s="33" t="s">
        <v>3100</v>
      </c>
      <c r="O3361" s="21" t="str">
        <f>IFERROR(VLOOKUP(B3361,'字典-基地管理'!A:B,2,FALSE),"未填")</f>
        <v>SJ</v>
      </c>
      <c r="P3361" s="21" t="str">
        <f>IFERROR(VLOOKUP(C3361,'字典-车间管理'!A:B,2,FALSE),"未填")</f>
        <v>V</v>
      </c>
      <c r="Q3361" s="21" t="str">
        <f>IFERROR(VLOOKUP(D3361,'字典-系统管理&amp;工段管理'!C:D,2,FALSE),"未填")</f>
        <v>05</v>
      </c>
      <c r="R3361" s="22" t="str">
        <f>_xlfn.TEXTJOIN("", TRUE, IF(U3361="0", U3361, ""), IF(V3361="0", V3361, ""), IF(W3361="0", W3361, ""), IF(X3361="0", X3361, ""), IF(U3361&lt;&gt;"0", U3361, ""), IF(V3361&lt;&gt;"0", V3361, ""), IF(W3361&lt;&gt;"0", W3361, ""), IF(X3361&lt;&gt;"0", X3361, ""))</f>
        <v>000D</v>
      </c>
      <c r="S3361" s="21" t="str">
        <f>IFERROR(VLOOKUP(K3361,'字典-设备&amp;仪表管理'!A:B,2,FALSE),"未填")</f>
        <v>XV</v>
      </c>
      <c r="T3361" s="26" t="str">
        <f>IF(L3361="","未填",TEXT(L3361,"0000"))</f>
        <v>1251</v>
      </c>
      <c r="U3361" s="22" t="str">
        <f>IFERROR(VLOOKUP(E3361,'字典-系统管理&amp;工段管理'!$A$2:$B$7,2,0),"0")</f>
        <v>D</v>
      </c>
      <c r="V3361" s="22" t="str">
        <f>IFERROR(VLOOKUP(F3361,'字典-系统管理&amp;工段管理'!$A$2:$B$7,2,0),"0")</f>
        <v>0</v>
      </c>
      <c r="W3361" s="22" t="str">
        <f>IFERROR(VLOOKUP(G3361,'字典-系统管理&amp;工段管理'!$A$2:$B$7,2,0),"0")</f>
        <v>0</v>
      </c>
      <c r="X3361" s="22" t="str">
        <f>IFERROR(VLOOKUP(H3361,'字典-系统管理&amp;工段管理'!$A$2:$B$7,2,0),"0")</f>
        <v>0</v>
      </c>
    </row>
    <row r="3362" spans="1:24" x14ac:dyDescent="0.15">
      <c r="A3362" s="19">
        <v>3360</v>
      </c>
      <c r="B3362" s="22" t="s">
        <v>24</v>
      </c>
      <c r="C3362" s="22" t="s">
        <v>94</v>
      </c>
      <c r="D3362" s="22" t="s">
        <v>234</v>
      </c>
      <c r="E3362" s="22" t="s">
        <v>28</v>
      </c>
      <c r="F3362" s="22"/>
      <c r="G3362" s="22"/>
      <c r="H3362" s="22"/>
      <c r="I3362" s="33" t="s">
        <v>3101</v>
      </c>
      <c r="J3362" s="22" t="s">
        <v>33</v>
      </c>
      <c r="K3362" s="38" t="s">
        <v>325</v>
      </c>
      <c r="L3362" s="20">
        <v>1252</v>
      </c>
      <c r="M3362" s="29" t="str">
        <f>O3362&amp;"-"&amp;P3362&amp;"-"&amp;Q3362&amp;"-"&amp;R3362&amp;"-"&amp;S3362&amp;"-"&amp;T3362</f>
        <v>SJ-V-05-000D-XV-1252</v>
      </c>
      <c r="N3362" s="33" t="s">
        <v>3101</v>
      </c>
      <c r="O3362" s="21" t="str">
        <f>IFERROR(VLOOKUP(B3362,'字典-基地管理'!A:B,2,FALSE),"未填")</f>
        <v>SJ</v>
      </c>
      <c r="P3362" s="21" t="str">
        <f>IFERROR(VLOOKUP(C3362,'字典-车间管理'!A:B,2,FALSE),"未填")</f>
        <v>V</v>
      </c>
      <c r="Q3362" s="21" t="str">
        <f>IFERROR(VLOOKUP(D3362,'字典-系统管理&amp;工段管理'!C:D,2,FALSE),"未填")</f>
        <v>05</v>
      </c>
      <c r="R3362" s="22" t="str">
        <f>_xlfn.TEXTJOIN("", TRUE, IF(U3362="0", U3362, ""), IF(V3362="0", V3362, ""), IF(W3362="0", W3362, ""), IF(X3362="0", X3362, ""), IF(U3362&lt;&gt;"0", U3362, ""), IF(V3362&lt;&gt;"0", V3362, ""), IF(W3362&lt;&gt;"0", W3362, ""), IF(X3362&lt;&gt;"0", X3362, ""))</f>
        <v>000D</v>
      </c>
      <c r="S3362" s="21" t="str">
        <f>IFERROR(VLOOKUP(K3362,'字典-设备&amp;仪表管理'!A:B,2,FALSE),"未填")</f>
        <v>XV</v>
      </c>
      <c r="T3362" s="26" t="str">
        <f>IF(L3362="","未填",TEXT(L3362,"0000"))</f>
        <v>1252</v>
      </c>
      <c r="U3362" s="22" t="str">
        <f>IFERROR(VLOOKUP(E3362,'字典-系统管理&amp;工段管理'!$A$2:$B$7,2,0),"0")</f>
        <v>D</v>
      </c>
      <c r="V3362" s="22" t="str">
        <f>IFERROR(VLOOKUP(F3362,'字典-系统管理&amp;工段管理'!$A$2:$B$7,2,0),"0")</f>
        <v>0</v>
      </c>
      <c r="W3362" s="22" t="str">
        <f>IFERROR(VLOOKUP(G3362,'字典-系统管理&amp;工段管理'!$A$2:$B$7,2,0),"0")</f>
        <v>0</v>
      </c>
      <c r="X3362" s="22" t="str">
        <f>IFERROR(VLOOKUP(H3362,'字典-系统管理&amp;工段管理'!$A$2:$B$7,2,0),"0")</f>
        <v>0</v>
      </c>
    </row>
    <row r="3363" spans="1:24" x14ac:dyDescent="0.15">
      <c r="A3363" s="19">
        <v>3361</v>
      </c>
      <c r="B3363" s="22" t="s">
        <v>24</v>
      </c>
      <c r="C3363" s="22" t="s">
        <v>94</v>
      </c>
      <c r="D3363" s="22" t="s">
        <v>234</v>
      </c>
      <c r="E3363" s="22" t="s">
        <v>28</v>
      </c>
      <c r="F3363" s="22"/>
      <c r="G3363" s="22"/>
      <c r="H3363" s="22"/>
      <c r="I3363" s="33" t="s">
        <v>3102</v>
      </c>
      <c r="J3363" s="22" t="s">
        <v>33</v>
      </c>
      <c r="K3363" s="38" t="s">
        <v>325</v>
      </c>
      <c r="L3363" s="20">
        <v>1253</v>
      </c>
      <c r="M3363" s="29" t="str">
        <f>O3363&amp;"-"&amp;P3363&amp;"-"&amp;Q3363&amp;"-"&amp;R3363&amp;"-"&amp;S3363&amp;"-"&amp;T3363</f>
        <v>SJ-V-05-000D-XV-1253</v>
      </c>
      <c r="N3363" s="33" t="s">
        <v>3102</v>
      </c>
      <c r="O3363" s="21" t="str">
        <f>IFERROR(VLOOKUP(B3363,'字典-基地管理'!A:B,2,FALSE),"未填")</f>
        <v>SJ</v>
      </c>
      <c r="P3363" s="21" t="str">
        <f>IFERROR(VLOOKUP(C3363,'字典-车间管理'!A:B,2,FALSE),"未填")</f>
        <v>V</v>
      </c>
      <c r="Q3363" s="21" t="str">
        <f>IFERROR(VLOOKUP(D3363,'字典-系统管理&amp;工段管理'!C:D,2,FALSE),"未填")</f>
        <v>05</v>
      </c>
      <c r="R3363" s="22" t="str">
        <f>_xlfn.TEXTJOIN("", TRUE, IF(U3363="0", U3363, ""), IF(V3363="0", V3363, ""), IF(W3363="0", W3363, ""), IF(X3363="0", X3363, ""), IF(U3363&lt;&gt;"0", U3363, ""), IF(V3363&lt;&gt;"0", V3363, ""), IF(W3363&lt;&gt;"0", W3363, ""), IF(X3363&lt;&gt;"0", X3363, ""))</f>
        <v>000D</v>
      </c>
      <c r="S3363" s="21" t="str">
        <f>IFERROR(VLOOKUP(K3363,'字典-设备&amp;仪表管理'!A:B,2,FALSE),"未填")</f>
        <v>XV</v>
      </c>
      <c r="T3363" s="26" t="str">
        <f>IF(L3363="","未填",TEXT(L3363,"0000"))</f>
        <v>1253</v>
      </c>
      <c r="U3363" s="22" t="str">
        <f>IFERROR(VLOOKUP(E3363,'字典-系统管理&amp;工段管理'!$A$2:$B$7,2,0),"0")</f>
        <v>D</v>
      </c>
      <c r="V3363" s="22" t="str">
        <f>IFERROR(VLOOKUP(F3363,'字典-系统管理&amp;工段管理'!$A$2:$B$7,2,0),"0")</f>
        <v>0</v>
      </c>
      <c r="W3363" s="22" t="str">
        <f>IFERROR(VLOOKUP(G3363,'字典-系统管理&amp;工段管理'!$A$2:$B$7,2,0),"0")</f>
        <v>0</v>
      </c>
      <c r="X3363" s="22" t="str">
        <f>IFERROR(VLOOKUP(H3363,'字典-系统管理&amp;工段管理'!$A$2:$B$7,2,0),"0")</f>
        <v>0</v>
      </c>
    </row>
    <row r="3364" spans="1:24" x14ac:dyDescent="0.15">
      <c r="A3364" s="19">
        <v>3362</v>
      </c>
      <c r="B3364" s="22" t="s">
        <v>24</v>
      </c>
      <c r="C3364" s="22" t="s">
        <v>94</v>
      </c>
      <c r="D3364" s="22" t="s">
        <v>234</v>
      </c>
      <c r="E3364" s="22" t="s">
        <v>28</v>
      </c>
      <c r="F3364" s="22"/>
      <c r="G3364" s="22"/>
      <c r="H3364" s="22"/>
      <c r="I3364" s="33" t="s">
        <v>3103</v>
      </c>
      <c r="J3364" s="22" t="s">
        <v>33</v>
      </c>
      <c r="K3364" s="38" t="s">
        <v>325</v>
      </c>
      <c r="L3364" s="20">
        <v>1254</v>
      </c>
      <c r="M3364" s="29" t="str">
        <f>O3364&amp;"-"&amp;P3364&amp;"-"&amp;Q3364&amp;"-"&amp;R3364&amp;"-"&amp;S3364&amp;"-"&amp;T3364</f>
        <v>SJ-V-05-000D-XV-1254</v>
      </c>
      <c r="N3364" s="33" t="s">
        <v>3103</v>
      </c>
      <c r="O3364" s="21" t="str">
        <f>IFERROR(VLOOKUP(B3364,'字典-基地管理'!A:B,2,FALSE),"未填")</f>
        <v>SJ</v>
      </c>
      <c r="P3364" s="21" t="str">
        <f>IFERROR(VLOOKUP(C3364,'字典-车间管理'!A:B,2,FALSE),"未填")</f>
        <v>V</v>
      </c>
      <c r="Q3364" s="21" t="str">
        <f>IFERROR(VLOOKUP(D3364,'字典-系统管理&amp;工段管理'!C:D,2,FALSE),"未填")</f>
        <v>05</v>
      </c>
      <c r="R3364" s="22" t="str">
        <f>_xlfn.TEXTJOIN("", TRUE, IF(U3364="0", U3364, ""), IF(V3364="0", V3364, ""), IF(W3364="0", W3364, ""), IF(X3364="0", X3364, ""), IF(U3364&lt;&gt;"0", U3364, ""), IF(V3364&lt;&gt;"0", V3364, ""), IF(W3364&lt;&gt;"0", W3364, ""), IF(X3364&lt;&gt;"0", X3364, ""))</f>
        <v>000D</v>
      </c>
      <c r="S3364" s="21" t="str">
        <f>IFERROR(VLOOKUP(K3364,'字典-设备&amp;仪表管理'!A:B,2,FALSE),"未填")</f>
        <v>XV</v>
      </c>
      <c r="T3364" s="26" t="str">
        <f>IF(L3364="","未填",TEXT(L3364,"0000"))</f>
        <v>1254</v>
      </c>
      <c r="U3364" s="22" t="str">
        <f>IFERROR(VLOOKUP(E3364,'字典-系统管理&amp;工段管理'!$A$2:$B$7,2,0),"0")</f>
        <v>D</v>
      </c>
      <c r="V3364" s="22" t="str">
        <f>IFERROR(VLOOKUP(F3364,'字典-系统管理&amp;工段管理'!$A$2:$B$7,2,0),"0")</f>
        <v>0</v>
      </c>
      <c r="W3364" s="22" t="str">
        <f>IFERROR(VLOOKUP(G3364,'字典-系统管理&amp;工段管理'!$A$2:$B$7,2,0),"0")</f>
        <v>0</v>
      </c>
      <c r="X3364" s="22" t="str">
        <f>IFERROR(VLOOKUP(H3364,'字典-系统管理&amp;工段管理'!$A$2:$B$7,2,0),"0")</f>
        <v>0</v>
      </c>
    </row>
    <row r="3365" spans="1:24" x14ac:dyDescent="0.15">
      <c r="A3365" s="19">
        <v>3363</v>
      </c>
      <c r="B3365" s="22" t="s">
        <v>24</v>
      </c>
      <c r="C3365" s="22" t="s">
        <v>94</v>
      </c>
      <c r="D3365" s="22" t="s">
        <v>234</v>
      </c>
      <c r="E3365" s="22" t="s">
        <v>28</v>
      </c>
      <c r="F3365" s="22"/>
      <c r="G3365" s="22"/>
      <c r="H3365" s="22"/>
      <c r="I3365" s="33" t="s">
        <v>3104</v>
      </c>
      <c r="J3365" s="22" t="s">
        <v>33</v>
      </c>
      <c r="K3365" s="38" t="s">
        <v>325</v>
      </c>
      <c r="L3365" s="20">
        <v>1255</v>
      </c>
      <c r="M3365" s="29" t="str">
        <f>O3365&amp;"-"&amp;P3365&amp;"-"&amp;Q3365&amp;"-"&amp;R3365&amp;"-"&amp;S3365&amp;"-"&amp;T3365</f>
        <v>SJ-V-05-000D-XV-1255</v>
      </c>
      <c r="N3365" s="33" t="s">
        <v>3104</v>
      </c>
      <c r="O3365" s="21" t="str">
        <f>IFERROR(VLOOKUP(B3365,'字典-基地管理'!A:B,2,FALSE),"未填")</f>
        <v>SJ</v>
      </c>
      <c r="P3365" s="21" t="str">
        <f>IFERROR(VLOOKUP(C3365,'字典-车间管理'!A:B,2,FALSE),"未填")</f>
        <v>V</v>
      </c>
      <c r="Q3365" s="21" t="str">
        <f>IFERROR(VLOOKUP(D3365,'字典-系统管理&amp;工段管理'!C:D,2,FALSE),"未填")</f>
        <v>05</v>
      </c>
      <c r="R3365" s="22" t="str">
        <f>_xlfn.TEXTJOIN("", TRUE, IF(U3365="0", U3365, ""), IF(V3365="0", V3365, ""), IF(W3365="0", W3365, ""), IF(X3365="0", X3365, ""), IF(U3365&lt;&gt;"0", U3365, ""), IF(V3365&lt;&gt;"0", V3365, ""), IF(W3365&lt;&gt;"0", W3365, ""), IF(X3365&lt;&gt;"0", X3365, ""))</f>
        <v>000D</v>
      </c>
      <c r="S3365" s="21" t="str">
        <f>IFERROR(VLOOKUP(K3365,'字典-设备&amp;仪表管理'!A:B,2,FALSE),"未填")</f>
        <v>XV</v>
      </c>
      <c r="T3365" s="26" t="str">
        <f>IF(L3365="","未填",TEXT(L3365,"0000"))</f>
        <v>1255</v>
      </c>
      <c r="U3365" s="22" t="str">
        <f>IFERROR(VLOOKUP(E3365,'字典-系统管理&amp;工段管理'!$A$2:$B$7,2,0),"0")</f>
        <v>D</v>
      </c>
      <c r="V3365" s="22" t="str">
        <f>IFERROR(VLOOKUP(F3365,'字典-系统管理&amp;工段管理'!$A$2:$B$7,2,0),"0")</f>
        <v>0</v>
      </c>
      <c r="W3365" s="22" t="str">
        <f>IFERROR(VLOOKUP(G3365,'字典-系统管理&amp;工段管理'!$A$2:$B$7,2,0),"0")</f>
        <v>0</v>
      </c>
      <c r="X3365" s="22" t="str">
        <f>IFERROR(VLOOKUP(H3365,'字典-系统管理&amp;工段管理'!$A$2:$B$7,2,0),"0")</f>
        <v>0</v>
      </c>
    </row>
    <row r="3366" spans="1:24" x14ac:dyDescent="0.15">
      <c r="A3366" s="19">
        <v>3364</v>
      </c>
      <c r="B3366" s="22" t="s">
        <v>24</v>
      </c>
      <c r="C3366" s="22" t="s">
        <v>94</v>
      </c>
      <c r="D3366" s="22" t="s">
        <v>234</v>
      </c>
      <c r="E3366" s="22" t="s">
        <v>28</v>
      </c>
      <c r="F3366" s="22"/>
      <c r="G3366" s="22"/>
      <c r="H3366" s="22"/>
      <c r="I3366" s="33" t="s">
        <v>3105</v>
      </c>
      <c r="J3366" s="22" t="s">
        <v>33</v>
      </c>
      <c r="K3366" s="38" t="s">
        <v>325</v>
      </c>
      <c r="L3366" s="20">
        <v>1256</v>
      </c>
      <c r="M3366" s="29" t="str">
        <f>O3366&amp;"-"&amp;P3366&amp;"-"&amp;Q3366&amp;"-"&amp;R3366&amp;"-"&amp;S3366&amp;"-"&amp;T3366</f>
        <v>SJ-V-05-000D-XV-1256</v>
      </c>
      <c r="N3366" s="33" t="s">
        <v>3105</v>
      </c>
      <c r="O3366" s="21" t="str">
        <f>IFERROR(VLOOKUP(B3366,'字典-基地管理'!A:B,2,FALSE),"未填")</f>
        <v>SJ</v>
      </c>
      <c r="P3366" s="21" t="str">
        <f>IFERROR(VLOOKUP(C3366,'字典-车间管理'!A:B,2,FALSE),"未填")</f>
        <v>V</v>
      </c>
      <c r="Q3366" s="21" t="str">
        <f>IFERROR(VLOOKUP(D3366,'字典-系统管理&amp;工段管理'!C:D,2,FALSE),"未填")</f>
        <v>05</v>
      </c>
      <c r="R3366" s="22" t="str">
        <f>_xlfn.TEXTJOIN("", TRUE, IF(U3366="0", U3366, ""), IF(V3366="0", V3366, ""), IF(W3366="0", W3366, ""), IF(X3366="0", X3366, ""), IF(U3366&lt;&gt;"0", U3366, ""), IF(V3366&lt;&gt;"0", V3366, ""), IF(W3366&lt;&gt;"0", W3366, ""), IF(X3366&lt;&gt;"0", X3366, ""))</f>
        <v>000D</v>
      </c>
      <c r="S3366" s="21" t="str">
        <f>IFERROR(VLOOKUP(K3366,'字典-设备&amp;仪表管理'!A:B,2,FALSE),"未填")</f>
        <v>XV</v>
      </c>
      <c r="T3366" s="26" t="str">
        <f>IF(L3366="","未填",TEXT(L3366,"0000"))</f>
        <v>1256</v>
      </c>
      <c r="U3366" s="22" t="str">
        <f>IFERROR(VLOOKUP(E3366,'字典-系统管理&amp;工段管理'!$A$2:$B$7,2,0),"0")</f>
        <v>D</v>
      </c>
      <c r="V3366" s="22" t="str">
        <f>IFERROR(VLOOKUP(F3366,'字典-系统管理&amp;工段管理'!$A$2:$B$7,2,0),"0")</f>
        <v>0</v>
      </c>
      <c r="W3366" s="22" t="str">
        <f>IFERROR(VLOOKUP(G3366,'字典-系统管理&amp;工段管理'!$A$2:$B$7,2,0),"0")</f>
        <v>0</v>
      </c>
      <c r="X3366" s="22" t="str">
        <f>IFERROR(VLOOKUP(H3366,'字典-系统管理&amp;工段管理'!$A$2:$B$7,2,0),"0")</f>
        <v>0</v>
      </c>
    </row>
    <row r="3367" spans="1:24" x14ac:dyDescent="0.15">
      <c r="A3367" s="19">
        <v>3365</v>
      </c>
      <c r="B3367" s="22" t="s">
        <v>24</v>
      </c>
      <c r="C3367" s="22" t="s">
        <v>94</v>
      </c>
      <c r="D3367" s="22" t="s">
        <v>234</v>
      </c>
      <c r="E3367" s="22" t="s">
        <v>28</v>
      </c>
      <c r="F3367" s="22"/>
      <c r="G3367" s="22"/>
      <c r="H3367" s="22"/>
      <c r="I3367" s="33" t="s">
        <v>3106</v>
      </c>
      <c r="J3367" s="22" t="s">
        <v>33</v>
      </c>
      <c r="K3367" s="38" t="s">
        <v>325</v>
      </c>
      <c r="L3367" s="20">
        <v>1257</v>
      </c>
      <c r="M3367" s="29" t="str">
        <f>O3367&amp;"-"&amp;P3367&amp;"-"&amp;Q3367&amp;"-"&amp;R3367&amp;"-"&amp;S3367&amp;"-"&amp;T3367</f>
        <v>SJ-V-05-000D-XV-1257</v>
      </c>
      <c r="N3367" s="33" t="s">
        <v>3106</v>
      </c>
      <c r="O3367" s="21" t="str">
        <f>IFERROR(VLOOKUP(B3367,'字典-基地管理'!A:B,2,FALSE),"未填")</f>
        <v>SJ</v>
      </c>
      <c r="P3367" s="21" t="str">
        <f>IFERROR(VLOOKUP(C3367,'字典-车间管理'!A:B,2,FALSE),"未填")</f>
        <v>V</v>
      </c>
      <c r="Q3367" s="21" t="str">
        <f>IFERROR(VLOOKUP(D3367,'字典-系统管理&amp;工段管理'!C:D,2,FALSE),"未填")</f>
        <v>05</v>
      </c>
      <c r="R3367" s="22" t="str">
        <f>_xlfn.TEXTJOIN("", TRUE, IF(U3367="0", U3367, ""), IF(V3367="0", V3367, ""), IF(W3367="0", W3367, ""), IF(X3367="0", X3367, ""), IF(U3367&lt;&gt;"0", U3367, ""), IF(V3367&lt;&gt;"0", V3367, ""), IF(W3367&lt;&gt;"0", W3367, ""), IF(X3367&lt;&gt;"0", X3367, ""))</f>
        <v>000D</v>
      </c>
      <c r="S3367" s="21" t="str">
        <f>IFERROR(VLOOKUP(K3367,'字典-设备&amp;仪表管理'!A:B,2,FALSE),"未填")</f>
        <v>XV</v>
      </c>
      <c r="T3367" s="26" t="str">
        <f>IF(L3367="","未填",TEXT(L3367,"0000"))</f>
        <v>1257</v>
      </c>
      <c r="U3367" s="22" t="str">
        <f>IFERROR(VLOOKUP(E3367,'字典-系统管理&amp;工段管理'!$A$2:$B$7,2,0),"0")</f>
        <v>D</v>
      </c>
      <c r="V3367" s="22" t="str">
        <f>IFERROR(VLOOKUP(F3367,'字典-系统管理&amp;工段管理'!$A$2:$B$7,2,0),"0")</f>
        <v>0</v>
      </c>
      <c r="W3367" s="22" t="str">
        <f>IFERROR(VLOOKUP(G3367,'字典-系统管理&amp;工段管理'!$A$2:$B$7,2,0),"0")</f>
        <v>0</v>
      </c>
      <c r="X3367" s="22" t="str">
        <f>IFERROR(VLOOKUP(H3367,'字典-系统管理&amp;工段管理'!$A$2:$B$7,2,0),"0")</f>
        <v>0</v>
      </c>
    </row>
    <row r="3368" spans="1:24" x14ac:dyDescent="0.15">
      <c r="A3368" s="19">
        <v>3366</v>
      </c>
      <c r="B3368" s="22" t="s">
        <v>24</v>
      </c>
      <c r="C3368" s="22" t="s">
        <v>94</v>
      </c>
      <c r="D3368" s="22" t="s">
        <v>234</v>
      </c>
      <c r="E3368" s="22" t="s">
        <v>28</v>
      </c>
      <c r="F3368" s="22"/>
      <c r="G3368" s="22"/>
      <c r="H3368" s="22"/>
      <c r="I3368" s="33" t="s">
        <v>3111</v>
      </c>
      <c r="J3368" s="22" t="s">
        <v>33</v>
      </c>
      <c r="K3368" s="38" t="s">
        <v>325</v>
      </c>
      <c r="L3368" s="20">
        <v>1258</v>
      </c>
      <c r="M3368" s="29" t="str">
        <f>O3368&amp;"-"&amp;P3368&amp;"-"&amp;Q3368&amp;"-"&amp;R3368&amp;"-"&amp;S3368&amp;"-"&amp;T3368</f>
        <v>SJ-V-05-000D-XV-1258</v>
      </c>
      <c r="N3368" s="33" t="s">
        <v>3111</v>
      </c>
      <c r="O3368" s="21" t="str">
        <f>IFERROR(VLOOKUP(B3368,'字典-基地管理'!A:B,2,FALSE),"未填")</f>
        <v>SJ</v>
      </c>
      <c r="P3368" s="21" t="str">
        <f>IFERROR(VLOOKUP(C3368,'字典-车间管理'!A:B,2,FALSE),"未填")</f>
        <v>V</v>
      </c>
      <c r="Q3368" s="21" t="str">
        <f>IFERROR(VLOOKUP(D3368,'字典-系统管理&amp;工段管理'!C:D,2,FALSE),"未填")</f>
        <v>05</v>
      </c>
      <c r="R3368" s="22" t="str">
        <f>_xlfn.TEXTJOIN("", TRUE, IF(U3368="0", U3368, ""), IF(V3368="0", V3368, ""), IF(W3368="0", W3368, ""), IF(X3368="0", X3368, ""), IF(U3368&lt;&gt;"0", U3368, ""), IF(V3368&lt;&gt;"0", V3368, ""), IF(W3368&lt;&gt;"0", W3368, ""), IF(X3368&lt;&gt;"0", X3368, ""))</f>
        <v>000D</v>
      </c>
      <c r="S3368" s="21" t="str">
        <f>IFERROR(VLOOKUP(K3368,'字典-设备&amp;仪表管理'!A:B,2,FALSE),"未填")</f>
        <v>XV</v>
      </c>
      <c r="T3368" s="26" t="str">
        <f>IF(L3368="","未填",TEXT(L3368,"0000"))</f>
        <v>1258</v>
      </c>
      <c r="U3368" s="22" t="str">
        <f>IFERROR(VLOOKUP(E3368,'字典-系统管理&amp;工段管理'!$A$2:$B$7,2,0),"0")</f>
        <v>D</v>
      </c>
      <c r="V3368" s="22" t="str">
        <f>IFERROR(VLOOKUP(F3368,'字典-系统管理&amp;工段管理'!$A$2:$B$7,2,0),"0")</f>
        <v>0</v>
      </c>
      <c r="W3368" s="22" t="str">
        <f>IFERROR(VLOOKUP(G3368,'字典-系统管理&amp;工段管理'!$A$2:$B$7,2,0),"0")</f>
        <v>0</v>
      </c>
      <c r="X3368" s="22" t="str">
        <f>IFERROR(VLOOKUP(H3368,'字典-系统管理&amp;工段管理'!$A$2:$B$7,2,0),"0")</f>
        <v>0</v>
      </c>
    </row>
    <row r="3369" spans="1:24" x14ac:dyDescent="0.15">
      <c r="A3369" s="19">
        <v>3367</v>
      </c>
      <c r="B3369" s="22" t="s">
        <v>24</v>
      </c>
      <c r="C3369" s="22" t="s">
        <v>94</v>
      </c>
      <c r="D3369" s="22" t="s">
        <v>234</v>
      </c>
      <c r="E3369" s="22" t="s">
        <v>28</v>
      </c>
      <c r="F3369" s="22"/>
      <c r="G3369" s="22"/>
      <c r="H3369" s="22"/>
      <c r="I3369" s="33" t="s">
        <v>3115</v>
      </c>
      <c r="J3369" s="22" t="s">
        <v>33</v>
      </c>
      <c r="K3369" s="38" t="s">
        <v>325</v>
      </c>
      <c r="L3369" s="20">
        <v>1259</v>
      </c>
      <c r="M3369" s="29" t="str">
        <f>O3369&amp;"-"&amp;P3369&amp;"-"&amp;Q3369&amp;"-"&amp;R3369&amp;"-"&amp;S3369&amp;"-"&amp;T3369</f>
        <v>SJ-V-05-000D-XV-1259</v>
      </c>
      <c r="N3369" s="33" t="s">
        <v>3115</v>
      </c>
      <c r="O3369" s="21" t="str">
        <f>IFERROR(VLOOKUP(B3369,'字典-基地管理'!A:B,2,FALSE),"未填")</f>
        <v>SJ</v>
      </c>
      <c r="P3369" s="21" t="str">
        <f>IFERROR(VLOOKUP(C3369,'字典-车间管理'!A:B,2,FALSE),"未填")</f>
        <v>V</v>
      </c>
      <c r="Q3369" s="21" t="str">
        <f>IFERROR(VLOOKUP(D3369,'字典-系统管理&amp;工段管理'!C:D,2,FALSE),"未填")</f>
        <v>05</v>
      </c>
      <c r="R3369" s="22" t="str">
        <f>_xlfn.TEXTJOIN("", TRUE, IF(U3369="0", U3369, ""), IF(V3369="0", V3369, ""), IF(W3369="0", W3369, ""), IF(X3369="0", X3369, ""), IF(U3369&lt;&gt;"0", U3369, ""), IF(V3369&lt;&gt;"0", V3369, ""), IF(W3369&lt;&gt;"0", W3369, ""), IF(X3369&lt;&gt;"0", X3369, ""))</f>
        <v>000D</v>
      </c>
      <c r="S3369" s="21" t="str">
        <f>IFERROR(VLOOKUP(K3369,'字典-设备&amp;仪表管理'!A:B,2,FALSE),"未填")</f>
        <v>XV</v>
      </c>
      <c r="T3369" s="26" t="str">
        <f>IF(L3369="","未填",TEXT(L3369,"0000"))</f>
        <v>1259</v>
      </c>
      <c r="U3369" s="22" t="str">
        <f>IFERROR(VLOOKUP(E3369,'字典-系统管理&amp;工段管理'!$A$2:$B$7,2,0),"0")</f>
        <v>D</v>
      </c>
      <c r="V3369" s="22" t="str">
        <f>IFERROR(VLOOKUP(F3369,'字典-系统管理&amp;工段管理'!$A$2:$B$7,2,0),"0")</f>
        <v>0</v>
      </c>
      <c r="W3369" s="22" t="str">
        <f>IFERROR(VLOOKUP(G3369,'字典-系统管理&amp;工段管理'!$A$2:$B$7,2,0),"0")</f>
        <v>0</v>
      </c>
      <c r="X3369" s="22" t="str">
        <f>IFERROR(VLOOKUP(H3369,'字典-系统管理&amp;工段管理'!$A$2:$B$7,2,0),"0")</f>
        <v>0</v>
      </c>
    </row>
    <row r="3370" spans="1:24" x14ac:dyDescent="0.15">
      <c r="A3370" s="19">
        <v>3368</v>
      </c>
      <c r="B3370" s="22" t="s">
        <v>24</v>
      </c>
      <c r="C3370" s="22" t="s">
        <v>94</v>
      </c>
      <c r="D3370" s="22" t="s">
        <v>234</v>
      </c>
      <c r="E3370" s="22" t="s">
        <v>28</v>
      </c>
      <c r="F3370" s="22"/>
      <c r="G3370" s="22"/>
      <c r="H3370" s="22"/>
      <c r="I3370" s="33" t="s">
        <v>3119</v>
      </c>
      <c r="J3370" s="22" t="s">
        <v>33</v>
      </c>
      <c r="K3370" s="38" t="s">
        <v>325</v>
      </c>
      <c r="L3370" s="20">
        <v>1260</v>
      </c>
      <c r="M3370" s="29" t="str">
        <f>O3370&amp;"-"&amp;P3370&amp;"-"&amp;Q3370&amp;"-"&amp;R3370&amp;"-"&amp;S3370&amp;"-"&amp;T3370</f>
        <v>SJ-V-05-000D-XV-1260</v>
      </c>
      <c r="N3370" s="33" t="s">
        <v>3119</v>
      </c>
      <c r="O3370" s="21" t="str">
        <f>IFERROR(VLOOKUP(B3370,'字典-基地管理'!A:B,2,FALSE),"未填")</f>
        <v>SJ</v>
      </c>
      <c r="P3370" s="21" t="str">
        <f>IFERROR(VLOOKUP(C3370,'字典-车间管理'!A:B,2,FALSE),"未填")</f>
        <v>V</v>
      </c>
      <c r="Q3370" s="21" t="str">
        <f>IFERROR(VLOOKUP(D3370,'字典-系统管理&amp;工段管理'!C:D,2,FALSE),"未填")</f>
        <v>05</v>
      </c>
      <c r="R3370" s="22" t="str">
        <f>_xlfn.TEXTJOIN("", TRUE, IF(U3370="0", U3370, ""), IF(V3370="0", V3370, ""), IF(W3370="0", W3370, ""), IF(X3370="0", X3370, ""), IF(U3370&lt;&gt;"0", U3370, ""), IF(V3370&lt;&gt;"0", V3370, ""), IF(W3370&lt;&gt;"0", W3370, ""), IF(X3370&lt;&gt;"0", X3370, ""))</f>
        <v>000D</v>
      </c>
      <c r="S3370" s="21" t="str">
        <f>IFERROR(VLOOKUP(K3370,'字典-设备&amp;仪表管理'!A:B,2,FALSE),"未填")</f>
        <v>XV</v>
      </c>
      <c r="T3370" s="26" t="str">
        <f>IF(L3370="","未填",TEXT(L3370,"0000"))</f>
        <v>1260</v>
      </c>
      <c r="U3370" s="22" t="str">
        <f>IFERROR(VLOOKUP(E3370,'字典-系统管理&amp;工段管理'!$A$2:$B$7,2,0),"0")</f>
        <v>D</v>
      </c>
      <c r="V3370" s="22" t="str">
        <f>IFERROR(VLOOKUP(F3370,'字典-系统管理&amp;工段管理'!$A$2:$B$7,2,0),"0")</f>
        <v>0</v>
      </c>
      <c r="W3370" s="22" t="str">
        <f>IFERROR(VLOOKUP(G3370,'字典-系统管理&amp;工段管理'!$A$2:$B$7,2,0),"0")</f>
        <v>0</v>
      </c>
      <c r="X3370" s="22" t="str">
        <f>IFERROR(VLOOKUP(H3370,'字典-系统管理&amp;工段管理'!$A$2:$B$7,2,0),"0")</f>
        <v>0</v>
      </c>
    </row>
    <row r="3371" spans="1:24" x14ac:dyDescent="0.15">
      <c r="A3371" s="19">
        <v>3369</v>
      </c>
      <c r="B3371" s="22" t="s">
        <v>24</v>
      </c>
      <c r="C3371" s="22" t="s">
        <v>94</v>
      </c>
      <c r="D3371" s="22" t="s">
        <v>234</v>
      </c>
      <c r="E3371" s="22" t="s">
        <v>28</v>
      </c>
      <c r="F3371" s="22"/>
      <c r="G3371" s="22"/>
      <c r="H3371" s="22"/>
      <c r="I3371" s="33" t="s">
        <v>3123</v>
      </c>
      <c r="J3371" s="22" t="s">
        <v>33</v>
      </c>
      <c r="K3371" s="38" t="s">
        <v>325</v>
      </c>
      <c r="L3371" s="20">
        <v>1261</v>
      </c>
      <c r="M3371" s="29" t="str">
        <f>O3371&amp;"-"&amp;P3371&amp;"-"&amp;Q3371&amp;"-"&amp;R3371&amp;"-"&amp;S3371&amp;"-"&amp;T3371</f>
        <v>SJ-V-05-000D-XV-1261</v>
      </c>
      <c r="N3371" s="33" t="s">
        <v>3123</v>
      </c>
      <c r="O3371" s="21" t="str">
        <f>IFERROR(VLOOKUP(B3371,'字典-基地管理'!A:B,2,FALSE),"未填")</f>
        <v>SJ</v>
      </c>
      <c r="P3371" s="21" t="str">
        <f>IFERROR(VLOOKUP(C3371,'字典-车间管理'!A:B,2,FALSE),"未填")</f>
        <v>V</v>
      </c>
      <c r="Q3371" s="21" t="str">
        <f>IFERROR(VLOOKUP(D3371,'字典-系统管理&amp;工段管理'!C:D,2,FALSE),"未填")</f>
        <v>05</v>
      </c>
      <c r="R3371" s="22" t="str">
        <f>_xlfn.TEXTJOIN("", TRUE, IF(U3371="0", U3371, ""), IF(V3371="0", V3371, ""), IF(W3371="0", W3371, ""), IF(X3371="0", X3371, ""), IF(U3371&lt;&gt;"0", U3371, ""), IF(V3371&lt;&gt;"0", V3371, ""), IF(W3371&lt;&gt;"0", W3371, ""), IF(X3371&lt;&gt;"0", X3371, ""))</f>
        <v>000D</v>
      </c>
      <c r="S3371" s="21" t="str">
        <f>IFERROR(VLOOKUP(K3371,'字典-设备&amp;仪表管理'!A:B,2,FALSE),"未填")</f>
        <v>XV</v>
      </c>
      <c r="T3371" s="26" t="str">
        <f>IF(L3371="","未填",TEXT(L3371,"0000"))</f>
        <v>1261</v>
      </c>
      <c r="U3371" s="22" t="str">
        <f>IFERROR(VLOOKUP(E3371,'字典-系统管理&amp;工段管理'!$A$2:$B$7,2,0),"0")</f>
        <v>D</v>
      </c>
      <c r="V3371" s="22" t="str">
        <f>IFERROR(VLOOKUP(F3371,'字典-系统管理&amp;工段管理'!$A$2:$B$7,2,0),"0")</f>
        <v>0</v>
      </c>
      <c r="W3371" s="22" t="str">
        <f>IFERROR(VLOOKUP(G3371,'字典-系统管理&amp;工段管理'!$A$2:$B$7,2,0),"0")</f>
        <v>0</v>
      </c>
      <c r="X3371" s="22" t="str">
        <f>IFERROR(VLOOKUP(H3371,'字典-系统管理&amp;工段管理'!$A$2:$B$7,2,0),"0")</f>
        <v>0</v>
      </c>
    </row>
    <row r="3372" spans="1:24" x14ac:dyDescent="0.15">
      <c r="A3372" s="19">
        <v>3370</v>
      </c>
      <c r="B3372" s="22" t="s">
        <v>24</v>
      </c>
      <c r="C3372" s="22" t="s">
        <v>94</v>
      </c>
      <c r="D3372" s="22" t="s">
        <v>234</v>
      </c>
      <c r="E3372" s="22" t="s">
        <v>28</v>
      </c>
      <c r="F3372" s="22"/>
      <c r="G3372" s="22"/>
      <c r="H3372" s="22"/>
      <c r="I3372" s="33" t="s">
        <v>3127</v>
      </c>
      <c r="J3372" s="22" t="s">
        <v>33</v>
      </c>
      <c r="K3372" s="38" t="s">
        <v>325</v>
      </c>
      <c r="L3372" s="20">
        <v>1262</v>
      </c>
      <c r="M3372" s="29" t="str">
        <f>O3372&amp;"-"&amp;P3372&amp;"-"&amp;Q3372&amp;"-"&amp;R3372&amp;"-"&amp;S3372&amp;"-"&amp;T3372</f>
        <v>SJ-V-05-000D-XV-1262</v>
      </c>
      <c r="N3372" s="33" t="s">
        <v>3127</v>
      </c>
      <c r="O3372" s="21" t="str">
        <f>IFERROR(VLOOKUP(B3372,'字典-基地管理'!A:B,2,FALSE),"未填")</f>
        <v>SJ</v>
      </c>
      <c r="P3372" s="21" t="str">
        <f>IFERROR(VLOOKUP(C3372,'字典-车间管理'!A:B,2,FALSE),"未填")</f>
        <v>V</v>
      </c>
      <c r="Q3372" s="21" t="str">
        <f>IFERROR(VLOOKUP(D3372,'字典-系统管理&amp;工段管理'!C:D,2,FALSE),"未填")</f>
        <v>05</v>
      </c>
      <c r="R3372" s="22" t="str">
        <f>_xlfn.TEXTJOIN("", TRUE, IF(U3372="0", U3372, ""), IF(V3372="0", V3372, ""), IF(W3372="0", W3372, ""), IF(X3372="0", X3372, ""), IF(U3372&lt;&gt;"0", U3372, ""), IF(V3372&lt;&gt;"0", V3372, ""), IF(W3372&lt;&gt;"0", W3372, ""), IF(X3372&lt;&gt;"0", X3372, ""))</f>
        <v>000D</v>
      </c>
      <c r="S3372" s="21" t="str">
        <f>IFERROR(VLOOKUP(K3372,'字典-设备&amp;仪表管理'!A:B,2,FALSE),"未填")</f>
        <v>XV</v>
      </c>
      <c r="T3372" s="26" t="str">
        <f>IF(L3372="","未填",TEXT(L3372,"0000"))</f>
        <v>1262</v>
      </c>
      <c r="U3372" s="22" t="str">
        <f>IFERROR(VLOOKUP(E3372,'字典-系统管理&amp;工段管理'!$A$2:$B$7,2,0),"0")</f>
        <v>D</v>
      </c>
      <c r="V3372" s="22" t="str">
        <f>IFERROR(VLOOKUP(F3372,'字典-系统管理&amp;工段管理'!$A$2:$B$7,2,0),"0")</f>
        <v>0</v>
      </c>
      <c r="W3372" s="22" t="str">
        <f>IFERROR(VLOOKUP(G3372,'字典-系统管理&amp;工段管理'!$A$2:$B$7,2,0),"0")</f>
        <v>0</v>
      </c>
      <c r="X3372" s="22" t="str">
        <f>IFERROR(VLOOKUP(H3372,'字典-系统管理&amp;工段管理'!$A$2:$B$7,2,0),"0")</f>
        <v>0</v>
      </c>
    </row>
    <row r="3373" spans="1:24" x14ac:dyDescent="0.15">
      <c r="A3373" s="19">
        <v>3371</v>
      </c>
      <c r="B3373" s="22" t="s">
        <v>24</v>
      </c>
      <c r="C3373" s="22" t="s">
        <v>94</v>
      </c>
      <c r="D3373" s="22" t="s">
        <v>234</v>
      </c>
      <c r="E3373" s="22" t="s">
        <v>28</v>
      </c>
      <c r="F3373" s="22"/>
      <c r="G3373" s="22"/>
      <c r="H3373" s="22"/>
      <c r="I3373" s="33" t="s">
        <v>3131</v>
      </c>
      <c r="J3373" s="22" t="s">
        <v>33</v>
      </c>
      <c r="K3373" s="38" t="s">
        <v>325</v>
      </c>
      <c r="L3373" s="20">
        <v>1263</v>
      </c>
      <c r="M3373" s="29" t="str">
        <f>O3373&amp;"-"&amp;P3373&amp;"-"&amp;Q3373&amp;"-"&amp;R3373&amp;"-"&amp;S3373&amp;"-"&amp;T3373</f>
        <v>SJ-V-05-000D-XV-1263</v>
      </c>
      <c r="N3373" s="33" t="s">
        <v>3131</v>
      </c>
      <c r="O3373" s="21" t="str">
        <f>IFERROR(VLOOKUP(B3373,'字典-基地管理'!A:B,2,FALSE),"未填")</f>
        <v>SJ</v>
      </c>
      <c r="P3373" s="21" t="str">
        <f>IFERROR(VLOOKUP(C3373,'字典-车间管理'!A:B,2,FALSE),"未填")</f>
        <v>V</v>
      </c>
      <c r="Q3373" s="21" t="str">
        <f>IFERROR(VLOOKUP(D3373,'字典-系统管理&amp;工段管理'!C:D,2,FALSE),"未填")</f>
        <v>05</v>
      </c>
      <c r="R3373" s="22" t="str">
        <f>_xlfn.TEXTJOIN("", TRUE, IF(U3373="0", U3373, ""), IF(V3373="0", V3373, ""), IF(W3373="0", W3373, ""), IF(X3373="0", X3373, ""), IF(U3373&lt;&gt;"0", U3373, ""), IF(V3373&lt;&gt;"0", V3373, ""), IF(W3373&lt;&gt;"0", W3373, ""), IF(X3373&lt;&gt;"0", X3373, ""))</f>
        <v>000D</v>
      </c>
      <c r="S3373" s="21" t="str">
        <f>IFERROR(VLOOKUP(K3373,'字典-设备&amp;仪表管理'!A:B,2,FALSE),"未填")</f>
        <v>XV</v>
      </c>
      <c r="T3373" s="26" t="str">
        <f>IF(L3373="","未填",TEXT(L3373,"0000"))</f>
        <v>1263</v>
      </c>
      <c r="U3373" s="22" t="str">
        <f>IFERROR(VLOOKUP(E3373,'字典-系统管理&amp;工段管理'!$A$2:$B$7,2,0),"0")</f>
        <v>D</v>
      </c>
      <c r="V3373" s="22" t="str">
        <f>IFERROR(VLOOKUP(F3373,'字典-系统管理&amp;工段管理'!$A$2:$B$7,2,0),"0")</f>
        <v>0</v>
      </c>
      <c r="W3373" s="22" t="str">
        <f>IFERROR(VLOOKUP(G3373,'字典-系统管理&amp;工段管理'!$A$2:$B$7,2,0),"0")</f>
        <v>0</v>
      </c>
      <c r="X3373" s="22" t="str">
        <f>IFERROR(VLOOKUP(H3373,'字典-系统管理&amp;工段管理'!$A$2:$B$7,2,0),"0")</f>
        <v>0</v>
      </c>
    </row>
    <row r="3374" spans="1:24" x14ac:dyDescent="0.15">
      <c r="A3374" s="19">
        <v>3372</v>
      </c>
      <c r="B3374" s="22" t="s">
        <v>24</v>
      </c>
      <c r="C3374" s="22" t="s">
        <v>94</v>
      </c>
      <c r="D3374" s="22" t="s">
        <v>234</v>
      </c>
      <c r="E3374" s="22" t="s">
        <v>28</v>
      </c>
      <c r="F3374" s="22"/>
      <c r="G3374" s="22"/>
      <c r="H3374" s="22"/>
      <c r="I3374" s="33" t="s">
        <v>3135</v>
      </c>
      <c r="J3374" s="22" t="s">
        <v>33</v>
      </c>
      <c r="K3374" s="38" t="s">
        <v>325</v>
      </c>
      <c r="L3374" s="20">
        <v>1264</v>
      </c>
      <c r="M3374" s="29" t="str">
        <f>O3374&amp;"-"&amp;P3374&amp;"-"&amp;Q3374&amp;"-"&amp;R3374&amp;"-"&amp;S3374&amp;"-"&amp;T3374</f>
        <v>SJ-V-05-000D-XV-1264</v>
      </c>
      <c r="N3374" s="33" t="s">
        <v>3135</v>
      </c>
      <c r="O3374" s="21" t="str">
        <f>IFERROR(VLOOKUP(B3374,'字典-基地管理'!A:B,2,FALSE),"未填")</f>
        <v>SJ</v>
      </c>
      <c r="P3374" s="21" t="str">
        <f>IFERROR(VLOOKUP(C3374,'字典-车间管理'!A:B,2,FALSE),"未填")</f>
        <v>V</v>
      </c>
      <c r="Q3374" s="21" t="str">
        <f>IFERROR(VLOOKUP(D3374,'字典-系统管理&amp;工段管理'!C:D,2,FALSE),"未填")</f>
        <v>05</v>
      </c>
      <c r="R3374" s="22" t="str">
        <f>_xlfn.TEXTJOIN("", TRUE, IF(U3374="0", U3374, ""), IF(V3374="0", V3374, ""), IF(W3374="0", W3374, ""), IF(X3374="0", X3374, ""), IF(U3374&lt;&gt;"0", U3374, ""), IF(V3374&lt;&gt;"0", V3374, ""), IF(W3374&lt;&gt;"0", W3374, ""), IF(X3374&lt;&gt;"0", X3374, ""))</f>
        <v>000D</v>
      </c>
      <c r="S3374" s="21" t="str">
        <f>IFERROR(VLOOKUP(K3374,'字典-设备&amp;仪表管理'!A:B,2,FALSE),"未填")</f>
        <v>XV</v>
      </c>
      <c r="T3374" s="26" t="str">
        <f>IF(L3374="","未填",TEXT(L3374,"0000"))</f>
        <v>1264</v>
      </c>
      <c r="U3374" s="22" t="str">
        <f>IFERROR(VLOOKUP(E3374,'字典-系统管理&amp;工段管理'!$A$2:$B$7,2,0),"0")</f>
        <v>D</v>
      </c>
      <c r="V3374" s="22" t="str">
        <f>IFERROR(VLOOKUP(F3374,'字典-系统管理&amp;工段管理'!$A$2:$B$7,2,0),"0")</f>
        <v>0</v>
      </c>
      <c r="W3374" s="22" t="str">
        <f>IFERROR(VLOOKUP(G3374,'字典-系统管理&amp;工段管理'!$A$2:$B$7,2,0),"0")</f>
        <v>0</v>
      </c>
      <c r="X3374" s="22" t="str">
        <f>IFERROR(VLOOKUP(H3374,'字典-系统管理&amp;工段管理'!$A$2:$B$7,2,0),"0")</f>
        <v>0</v>
      </c>
    </row>
    <row r="3375" spans="1:24" x14ac:dyDescent="0.15">
      <c r="A3375" s="19">
        <v>3373</v>
      </c>
      <c r="B3375" s="22" t="s">
        <v>24</v>
      </c>
      <c r="C3375" s="22" t="s">
        <v>94</v>
      </c>
      <c r="D3375" s="22" t="s">
        <v>234</v>
      </c>
      <c r="E3375" s="22" t="s">
        <v>28</v>
      </c>
      <c r="F3375" s="22"/>
      <c r="G3375" s="22"/>
      <c r="H3375" s="22"/>
      <c r="I3375" s="33" t="s">
        <v>3139</v>
      </c>
      <c r="J3375" s="22" t="s">
        <v>33</v>
      </c>
      <c r="K3375" s="38" t="s">
        <v>325</v>
      </c>
      <c r="L3375" s="20">
        <v>1265</v>
      </c>
      <c r="M3375" s="29" t="str">
        <f>O3375&amp;"-"&amp;P3375&amp;"-"&amp;Q3375&amp;"-"&amp;R3375&amp;"-"&amp;S3375&amp;"-"&amp;T3375</f>
        <v>SJ-V-05-000D-XV-1265</v>
      </c>
      <c r="N3375" s="33" t="s">
        <v>3139</v>
      </c>
      <c r="O3375" s="21" t="str">
        <f>IFERROR(VLOOKUP(B3375,'字典-基地管理'!A:B,2,FALSE),"未填")</f>
        <v>SJ</v>
      </c>
      <c r="P3375" s="21" t="str">
        <f>IFERROR(VLOOKUP(C3375,'字典-车间管理'!A:B,2,FALSE),"未填")</f>
        <v>V</v>
      </c>
      <c r="Q3375" s="21" t="str">
        <f>IFERROR(VLOOKUP(D3375,'字典-系统管理&amp;工段管理'!C:D,2,FALSE),"未填")</f>
        <v>05</v>
      </c>
      <c r="R3375" s="22" t="str">
        <f>_xlfn.TEXTJOIN("", TRUE, IF(U3375="0", U3375, ""), IF(V3375="0", V3375, ""), IF(W3375="0", W3375, ""), IF(X3375="0", X3375, ""), IF(U3375&lt;&gt;"0", U3375, ""), IF(V3375&lt;&gt;"0", V3375, ""), IF(W3375&lt;&gt;"0", W3375, ""), IF(X3375&lt;&gt;"0", X3375, ""))</f>
        <v>000D</v>
      </c>
      <c r="S3375" s="21" t="str">
        <f>IFERROR(VLOOKUP(K3375,'字典-设备&amp;仪表管理'!A:B,2,FALSE),"未填")</f>
        <v>XV</v>
      </c>
      <c r="T3375" s="26" t="str">
        <f>IF(L3375="","未填",TEXT(L3375,"0000"))</f>
        <v>1265</v>
      </c>
      <c r="U3375" s="22" t="str">
        <f>IFERROR(VLOOKUP(E3375,'字典-系统管理&amp;工段管理'!$A$2:$B$7,2,0),"0")</f>
        <v>D</v>
      </c>
      <c r="V3375" s="22" t="str">
        <f>IFERROR(VLOOKUP(F3375,'字典-系统管理&amp;工段管理'!$A$2:$B$7,2,0),"0")</f>
        <v>0</v>
      </c>
      <c r="W3375" s="22" t="str">
        <f>IFERROR(VLOOKUP(G3375,'字典-系统管理&amp;工段管理'!$A$2:$B$7,2,0),"0")</f>
        <v>0</v>
      </c>
      <c r="X3375" s="22" t="str">
        <f>IFERROR(VLOOKUP(H3375,'字典-系统管理&amp;工段管理'!$A$2:$B$7,2,0),"0")</f>
        <v>0</v>
      </c>
    </row>
    <row r="3376" spans="1:24" x14ac:dyDescent="0.15">
      <c r="A3376" s="19">
        <v>3374</v>
      </c>
      <c r="B3376" s="22" t="s">
        <v>24</v>
      </c>
      <c r="C3376" s="22" t="s">
        <v>94</v>
      </c>
      <c r="D3376" s="22" t="s">
        <v>234</v>
      </c>
      <c r="E3376" s="22" t="s">
        <v>28</v>
      </c>
      <c r="F3376" s="22"/>
      <c r="G3376" s="22"/>
      <c r="H3376" s="22"/>
      <c r="I3376" s="33" t="s">
        <v>3155</v>
      </c>
      <c r="J3376" s="22" t="s">
        <v>33</v>
      </c>
      <c r="K3376" s="38" t="s">
        <v>325</v>
      </c>
      <c r="L3376" s="20">
        <v>1266</v>
      </c>
      <c r="M3376" s="29" t="str">
        <f>O3376&amp;"-"&amp;P3376&amp;"-"&amp;Q3376&amp;"-"&amp;R3376&amp;"-"&amp;S3376&amp;"-"&amp;T3376</f>
        <v>SJ-V-05-000D-XV-1266</v>
      </c>
      <c r="N3376" s="33" t="s">
        <v>3155</v>
      </c>
      <c r="O3376" s="21" t="str">
        <f>IFERROR(VLOOKUP(B3376,'字典-基地管理'!A:B,2,FALSE),"未填")</f>
        <v>SJ</v>
      </c>
      <c r="P3376" s="21" t="str">
        <f>IFERROR(VLOOKUP(C3376,'字典-车间管理'!A:B,2,FALSE),"未填")</f>
        <v>V</v>
      </c>
      <c r="Q3376" s="21" t="str">
        <f>IFERROR(VLOOKUP(D3376,'字典-系统管理&amp;工段管理'!C:D,2,FALSE),"未填")</f>
        <v>05</v>
      </c>
      <c r="R3376" s="22" t="str">
        <f>_xlfn.TEXTJOIN("", TRUE, IF(U3376="0", U3376, ""), IF(V3376="0", V3376, ""), IF(W3376="0", W3376, ""), IF(X3376="0", X3376, ""), IF(U3376&lt;&gt;"0", U3376, ""), IF(V3376&lt;&gt;"0", V3376, ""), IF(W3376&lt;&gt;"0", W3376, ""), IF(X3376&lt;&gt;"0", X3376, ""))</f>
        <v>000D</v>
      </c>
      <c r="S3376" s="21" t="str">
        <f>IFERROR(VLOOKUP(K3376,'字典-设备&amp;仪表管理'!A:B,2,FALSE),"未填")</f>
        <v>XV</v>
      </c>
      <c r="T3376" s="26" t="str">
        <f>IF(L3376="","未填",TEXT(L3376,"0000"))</f>
        <v>1266</v>
      </c>
      <c r="U3376" s="22" t="str">
        <f>IFERROR(VLOOKUP(E3376,'字典-系统管理&amp;工段管理'!$A$2:$B$7,2,0),"0")</f>
        <v>D</v>
      </c>
      <c r="V3376" s="22" t="str">
        <f>IFERROR(VLOOKUP(F3376,'字典-系统管理&amp;工段管理'!$A$2:$B$7,2,0),"0")</f>
        <v>0</v>
      </c>
      <c r="W3376" s="22" t="str">
        <f>IFERROR(VLOOKUP(G3376,'字典-系统管理&amp;工段管理'!$A$2:$B$7,2,0),"0")</f>
        <v>0</v>
      </c>
      <c r="X3376" s="22" t="str">
        <f>IFERROR(VLOOKUP(H3376,'字典-系统管理&amp;工段管理'!$A$2:$B$7,2,0),"0")</f>
        <v>0</v>
      </c>
    </row>
    <row r="3377" spans="1:24" x14ac:dyDescent="0.15">
      <c r="A3377" s="19">
        <v>3375</v>
      </c>
      <c r="B3377" s="22" t="s">
        <v>24</v>
      </c>
      <c r="C3377" s="22" t="s">
        <v>94</v>
      </c>
      <c r="D3377" s="22" t="s">
        <v>234</v>
      </c>
      <c r="E3377" s="22" t="s">
        <v>28</v>
      </c>
      <c r="F3377" s="22"/>
      <c r="G3377" s="22"/>
      <c r="H3377" s="22"/>
      <c r="I3377" s="33" t="s">
        <v>3156</v>
      </c>
      <c r="J3377" s="22" t="s">
        <v>33</v>
      </c>
      <c r="K3377" s="38" t="s">
        <v>325</v>
      </c>
      <c r="L3377" s="20">
        <v>1267</v>
      </c>
      <c r="M3377" s="29" t="str">
        <f>O3377&amp;"-"&amp;P3377&amp;"-"&amp;Q3377&amp;"-"&amp;R3377&amp;"-"&amp;S3377&amp;"-"&amp;T3377</f>
        <v>SJ-V-05-000D-XV-1267</v>
      </c>
      <c r="N3377" s="33" t="s">
        <v>3156</v>
      </c>
      <c r="O3377" s="21" t="str">
        <f>IFERROR(VLOOKUP(B3377,'字典-基地管理'!A:B,2,FALSE),"未填")</f>
        <v>SJ</v>
      </c>
      <c r="P3377" s="21" t="str">
        <f>IFERROR(VLOOKUP(C3377,'字典-车间管理'!A:B,2,FALSE),"未填")</f>
        <v>V</v>
      </c>
      <c r="Q3377" s="21" t="str">
        <f>IFERROR(VLOOKUP(D3377,'字典-系统管理&amp;工段管理'!C:D,2,FALSE),"未填")</f>
        <v>05</v>
      </c>
      <c r="R3377" s="22" t="str">
        <f>_xlfn.TEXTJOIN("", TRUE, IF(U3377="0", U3377, ""), IF(V3377="0", V3377, ""), IF(W3377="0", W3377, ""), IF(X3377="0", X3377, ""), IF(U3377&lt;&gt;"0", U3377, ""), IF(V3377&lt;&gt;"0", V3377, ""), IF(W3377&lt;&gt;"0", W3377, ""), IF(X3377&lt;&gt;"0", X3377, ""))</f>
        <v>000D</v>
      </c>
      <c r="S3377" s="21" t="str">
        <f>IFERROR(VLOOKUP(K3377,'字典-设备&amp;仪表管理'!A:B,2,FALSE),"未填")</f>
        <v>XV</v>
      </c>
      <c r="T3377" s="26" t="str">
        <f>IF(L3377="","未填",TEXT(L3377,"0000"))</f>
        <v>1267</v>
      </c>
      <c r="U3377" s="22" t="str">
        <f>IFERROR(VLOOKUP(E3377,'字典-系统管理&amp;工段管理'!$A$2:$B$7,2,0),"0")</f>
        <v>D</v>
      </c>
      <c r="V3377" s="22" t="str">
        <f>IFERROR(VLOOKUP(F3377,'字典-系统管理&amp;工段管理'!$A$2:$B$7,2,0),"0")</f>
        <v>0</v>
      </c>
      <c r="W3377" s="22" t="str">
        <f>IFERROR(VLOOKUP(G3377,'字典-系统管理&amp;工段管理'!$A$2:$B$7,2,0),"0")</f>
        <v>0</v>
      </c>
      <c r="X3377" s="22" t="str">
        <f>IFERROR(VLOOKUP(H3377,'字典-系统管理&amp;工段管理'!$A$2:$B$7,2,0),"0")</f>
        <v>0</v>
      </c>
    </row>
    <row r="3378" spans="1:24" x14ac:dyDescent="0.15">
      <c r="A3378" s="19">
        <v>3376</v>
      </c>
      <c r="B3378" s="22" t="s">
        <v>24</v>
      </c>
      <c r="C3378" s="22" t="s">
        <v>94</v>
      </c>
      <c r="D3378" s="22" t="s">
        <v>234</v>
      </c>
      <c r="E3378" s="22" t="s">
        <v>28</v>
      </c>
      <c r="F3378" s="22"/>
      <c r="G3378" s="22"/>
      <c r="H3378" s="22"/>
      <c r="I3378" s="33" t="s">
        <v>3157</v>
      </c>
      <c r="J3378" s="22" t="s">
        <v>33</v>
      </c>
      <c r="K3378" s="38" t="s">
        <v>325</v>
      </c>
      <c r="L3378" s="20">
        <v>1268</v>
      </c>
      <c r="M3378" s="29" t="str">
        <f>O3378&amp;"-"&amp;P3378&amp;"-"&amp;Q3378&amp;"-"&amp;R3378&amp;"-"&amp;S3378&amp;"-"&amp;T3378</f>
        <v>SJ-V-05-000D-XV-1268</v>
      </c>
      <c r="N3378" s="33" t="s">
        <v>3157</v>
      </c>
      <c r="O3378" s="21" t="str">
        <f>IFERROR(VLOOKUP(B3378,'字典-基地管理'!A:B,2,FALSE),"未填")</f>
        <v>SJ</v>
      </c>
      <c r="P3378" s="21" t="str">
        <f>IFERROR(VLOOKUP(C3378,'字典-车间管理'!A:B,2,FALSE),"未填")</f>
        <v>V</v>
      </c>
      <c r="Q3378" s="21" t="str">
        <f>IFERROR(VLOOKUP(D3378,'字典-系统管理&amp;工段管理'!C:D,2,FALSE),"未填")</f>
        <v>05</v>
      </c>
      <c r="R3378" s="22" t="str">
        <f>_xlfn.TEXTJOIN("", TRUE, IF(U3378="0", U3378, ""), IF(V3378="0", V3378, ""), IF(W3378="0", W3378, ""), IF(X3378="0", X3378, ""), IF(U3378&lt;&gt;"0", U3378, ""), IF(V3378&lt;&gt;"0", V3378, ""), IF(W3378&lt;&gt;"0", W3378, ""), IF(X3378&lt;&gt;"0", X3378, ""))</f>
        <v>000D</v>
      </c>
      <c r="S3378" s="21" t="str">
        <f>IFERROR(VLOOKUP(K3378,'字典-设备&amp;仪表管理'!A:B,2,FALSE),"未填")</f>
        <v>XV</v>
      </c>
      <c r="T3378" s="26" t="str">
        <f>IF(L3378="","未填",TEXT(L3378,"0000"))</f>
        <v>1268</v>
      </c>
      <c r="U3378" s="22" t="str">
        <f>IFERROR(VLOOKUP(E3378,'字典-系统管理&amp;工段管理'!$A$2:$B$7,2,0),"0")</f>
        <v>D</v>
      </c>
      <c r="V3378" s="22" t="str">
        <f>IFERROR(VLOOKUP(F3378,'字典-系统管理&amp;工段管理'!$A$2:$B$7,2,0),"0")</f>
        <v>0</v>
      </c>
      <c r="W3378" s="22" t="str">
        <f>IFERROR(VLOOKUP(G3378,'字典-系统管理&amp;工段管理'!$A$2:$B$7,2,0),"0")</f>
        <v>0</v>
      </c>
      <c r="X3378" s="22" t="str">
        <f>IFERROR(VLOOKUP(H3378,'字典-系统管理&amp;工段管理'!$A$2:$B$7,2,0),"0")</f>
        <v>0</v>
      </c>
    </row>
    <row r="3379" spans="1:24" x14ac:dyDescent="0.15">
      <c r="A3379" s="19">
        <v>3377</v>
      </c>
      <c r="B3379" s="22" t="s">
        <v>24</v>
      </c>
      <c r="C3379" s="22" t="s">
        <v>94</v>
      </c>
      <c r="D3379" s="22" t="s">
        <v>234</v>
      </c>
      <c r="E3379" s="22" t="s">
        <v>28</v>
      </c>
      <c r="F3379" s="22"/>
      <c r="G3379" s="22"/>
      <c r="H3379" s="22"/>
      <c r="I3379" s="33" t="s">
        <v>3158</v>
      </c>
      <c r="J3379" s="22" t="s">
        <v>33</v>
      </c>
      <c r="K3379" s="38" t="s">
        <v>325</v>
      </c>
      <c r="L3379" s="20">
        <v>1269</v>
      </c>
      <c r="M3379" s="29" t="str">
        <f>O3379&amp;"-"&amp;P3379&amp;"-"&amp;Q3379&amp;"-"&amp;R3379&amp;"-"&amp;S3379&amp;"-"&amp;T3379</f>
        <v>SJ-V-05-000D-XV-1269</v>
      </c>
      <c r="N3379" s="33" t="s">
        <v>3158</v>
      </c>
      <c r="O3379" s="21" t="str">
        <f>IFERROR(VLOOKUP(B3379,'字典-基地管理'!A:B,2,FALSE),"未填")</f>
        <v>SJ</v>
      </c>
      <c r="P3379" s="21" t="str">
        <f>IFERROR(VLOOKUP(C3379,'字典-车间管理'!A:B,2,FALSE),"未填")</f>
        <v>V</v>
      </c>
      <c r="Q3379" s="21" t="str">
        <f>IFERROR(VLOOKUP(D3379,'字典-系统管理&amp;工段管理'!C:D,2,FALSE),"未填")</f>
        <v>05</v>
      </c>
      <c r="R3379" s="22" t="str">
        <f>_xlfn.TEXTJOIN("", TRUE, IF(U3379="0", U3379, ""), IF(V3379="0", V3379, ""), IF(W3379="0", W3379, ""), IF(X3379="0", X3379, ""), IF(U3379&lt;&gt;"0", U3379, ""), IF(V3379&lt;&gt;"0", V3379, ""), IF(W3379&lt;&gt;"0", W3379, ""), IF(X3379&lt;&gt;"0", X3379, ""))</f>
        <v>000D</v>
      </c>
      <c r="S3379" s="21" t="str">
        <f>IFERROR(VLOOKUP(K3379,'字典-设备&amp;仪表管理'!A:B,2,FALSE),"未填")</f>
        <v>XV</v>
      </c>
      <c r="T3379" s="26" t="str">
        <f>IF(L3379="","未填",TEXT(L3379,"0000"))</f>
        <v>1269</v>
      </c>
      <c r="U3379" s="22" t="str">
        <f>IFERROR(VLOOKUP(E3379,'字典-系统管理&amp;工段管理'!$A$2:$B$7,2,0),"0")</f>
        <v>D</v>
      </c>
      <c r="V3379" s="22" t="str">
        <f>IFERROR(VLOOKUP(F3379,'字典-系统管理&amp;工段管理'!$A$2:$B$7,2,0),"0")</f>
        <v>0</v>
      </c>
      <c r="W3379" s="22" t="str">
        <f>IFERROR(VLOOKUP(G3379,'字典-系统管理&amp;工段管理'!$A$2:$B$7,2,0),"0")</f>
        <v>0</v>
      </c>
      <c r="X3379" s="22" t="str">
        <f>IFERROR(VLOOKUP(H3379,'字典-系统管理&amp;工段管理'!$A$2:$B$7,2,0),"0")</f>
        <v>0</v>
      </c>
    </row>
    <row r="3380" spans="1:24" x14ac:dyDescent="0.15">
      <c r="A3380" s="19">
        <v>3378</v>
      </c>
      <c r="B3380" s="22" t="s">
        <v>24</v>
      </c>
      <c r="C3380" s="22" t="s">
        <v>94</v>
      </c>
      <c r="D3380" s="22" t="s">
        <v>234</v>
      </c>
      <c r="E3380" s="22" t="s">
        <v>28</v>
      </c>
      <c r="F3380" s="22"/>
      <c r="G3380" s="22"/>
      <c r="H3380" s="22"/>
      <c r="I3380" s="33" t="s">
        <v>3159</v>
      </c>
      <c r="J3380" s="22" t="s">
        <v>33</v>
      </c>
      <c r="K3380" s="38" t="s">
        <v>325</v>
      </c>
      <c r="L3380" s="20">
        <v>1270</v>
      </c>
      <c r="M3380" s="29" t="str">
        <f>O3380&amp;"-"&amp;P3380&amp;"-"&amp;Q3380&amp;"-"&amp;R3380&amp;"-"&amp;S3380&amp;"-"&amp;T3380</f>
        <v>SJ-V-05-000D-XV-1270</v>
      </c>
      <c r="N3380" s="33" t="s">
        <v>3159</v>
      </c>
      <c r="O3380" s="21" t="str">
        <f>IFERROR(VLOOKUP(B3380,'字典-基地管理'!A:B,2,FALSE),"未填")</f>
        <v>SJ</v>
      </c>
      <c r="P3380" s="21" t="str">
        <f>IFERROR(VLOOKUP(C3380,'字典-车间管理'!A:B,2,FALSE),"未填")</f>
        <v>V</v>
      </c>
      <c r="Q3380" s="21" t="str">
        <f>IFERROR(VLOOKUP(D3380,'字典-系统管理&amp;工段管理'!C:D,2,FALSE),"未填")</f>
        <v>05</v>
      </c>
      <c r="R3380" s="22" t="str">
        <f>_xlfn.TEXTJOIN("", TRUE, IF(U3380="0", U3380, ""), IF(V3380="0", V3380, ""), IF(W3380="0", W3380, ""), IF(X3380="0", X3380, ""), IF(U3380&lt;&gt;"0", U3380, ""), IF(V3380&lt;&gt;"0", V3380, ""), IF(W3380&lt;&gt;"0", W3380, ""), IF(X3380&lt;&gt;"0", X3380, ""))</f>
        <v>000D</v>
      </c>
      <c r="S3380" s="21" t="str">
        <f>IFERROR(VLOOKUP(K3380,'字典-设备&amp;仪表管理'!A:B,2,FALSE),"未填")</f>
        <v>XV</v>
      </c>
      <c r="T3380" s="26" t="str">
        <f>IF(L3380="","未填",TEXT(L3380,"0000"))</f>
        <v>1270</v>
      </c>
      <c r="U3380" s="22" t="str">
        <f>IFERROR(VLOOKUP(E3380,'字典-系统管理&amp;工段管理'!$A$2:$B$7,2,0),"0")</f>
        <v>D</v>
      </c>
      <c r="V3380" s="22" t="str">
        <f>IFERROR(VLOOKUP(F3380,'字典-系统管理&amp;工段管理'!$A$2:$B$7,2,0),"0")</f>
        <v>0</v>
      </c>
      <c r="W3380" s="22" t="str">
        <f>IFERROR(VLOOKUP(G3380,'字典-系统管理&amp;工段管理'!$A$2:$B$7,2,0),"0")</f>
        <v>0</v>
      </c>
      <c r="X3380" s="22" t="str">
        <f>IFERROR(VLOOKUP(H3380,'字典-系统管理&amp;工段管理'!$A$2:$B$7,2,0),"0")</f>
        <v>0</v>
      </c>
    </row>
    <row r="3381" spans="1:24" x14ac:dyDescent="0.15">
      <c r="A3381" s="19">
        <v>3379</v>
      </c>
      <c r="B3381" s="22" t="s">
        <v>24</v>
      </c>
      <c r="C3381" s="22" t="s">
        <v>94</v>
      </c>
      <c r="D3381" s="22" t="s">
        <v>234</v>
      </c>
      <c r="E3381" s="22" t="s">
        <v>28</v>
      </c>
      <c r="F3381" s="22"/>
      <c r="G3381" s="22"/>
      <c r="H3381" s="22"/>
      <c r="I3381" s="33" t="s">
        <v>3160</v>
      </c>
      <c r="J3381" s="22" t="s">
        <v>33</v>
      </c>
      <c r="K3381" s="38" t="s">
        <v>325</v>
      </c>
      <c r="L3381" s="20">
        <v>1271</v>
      </c>
      <c r="M3381" s="29" t="str">
        <f>O3381&amp;"-"&amp;P3381&amp;"-"&amp;Q3381&amp;"-"&amp;R3381&amp;"-"&amp;S3381&amp;"-"&amp;T3381</f>
        <v>SJ-V-05-000D-XV-1271</v>
      </c>
      <c r="N3381" s="33" t="s">
        <v>3160</v>
      </c>
      <c r="O3381" s="21" t="str">
        <f>IFERROR(VLOOKUP(B3381,'字典-基地管理'!A:B,2,FALSE),"未填")</f>
        <v>SJ</v>
      </c>
      <c r="P3381" s="21" t="str">
        <f>IFERROR(VLOOKUP(C3381,'字典-车间管理'!A:B,2,FALSE),"未填")</f>
        <v>V</v>
      </c>
      <c r="Q3381" s="21" t="str">
        <f>IFERROR(VLOOKUP(D3381,'字典-系统管理&amp;工段管理'!C:D,2,FALSE),"未填")</f>
        <v>05</v>
      </c>
      <c r="R3381" s="22" t="str">
        <f>_xlfn.TEXTJOIN("", TRUE, IF(U3381="0", U3381, ""), IF(V3381="0", V3381, ""), IF(W3381="0", W3381, ""), IF(X3381="0", X3381, ""), IF(U3381&lt;&gt;"0", U3381, ""), IF(V3381&lt;&gt;"0", V3381, ""), IF(W3381&lt;&gt;"0", W3381, ""), IF(X3381&lt;&gt;"0", X3381, ""))</f>
        <v>000D</v>
      </c>
      <c r="S3381" s="21" t="str">
        <f>IFERROR(VLOOKUP(K3381,'字典-设备&amp;仪表管理'!A:B,2,FALSE),"未填")</f>
        <v>XV</v>
      </c>
      <c r="T3381" s="26" t="str">
        <f>IF(L3381="","未填",TEXT(L3381,"0000"))</f>
        <v>1271</v>
      </c>
      <c r="U3381" s="22" t="str">
        <f>IFERROR(VLOOKUP(E3381,'字典-系统管理&amp;工段管理'!$A$2:$B$7,2,0),"0")</f>
        <v>D</v>
      </c>
      <c r="V3381" s="22" t="str">
        <f>IFERROR(VLOOKUP(F3381,'字典-系统管理&amp;工段管理'!$A$2:$B$7,2,0),"0")</f>
        <v>0</v>
      </c>
      <c r="W3381" s="22" t="str">
        <f>IFERROR(VLOOKUP(G3381,'字典-系统管理&amp;工段管理'!$A$2:$B$7,2,0),"0")</f>
        <v>0</v>
      </c>
      <c r="X3381" s="22" t="str">
        <f>IFERROR(VLOOKUP(H3381,'字典-系统管理&amp;工段管理'!$A$2:$B$7,2,0),"0")</f>
        <v>0</v>
      </c>
    </row>
    <row r="3382" spans="1:24" x14ac:dyDescent="0.15">
      <c r="A3382" s="19">
        <v>3380</v>
      </c>
      <c r="B3382" s="22" t="s">
        <v>24</v>
      </c>
      <c r="C3382" s="22" t="s">
        <v>94</v>
      </c>
      <c r="D3382" s="22" t="s">
        <v>234</v>
      </c>
      <c r="E3382" s="22" t="s">
        <v>28</v>
      </c>
      <c r="F3382" s="22"/>
      <c r="G3382" s="22"/>
      <c r="H3382" s="22"/>
      <c r="I3382" s="33" t="s">
        <v>3161</v>
      </c>
      <c r="J3382" s="22" t="s">
        <v>33</v>
      </c>
      <c r="K3382" s="38" t="s">
        <v>325</v>
      </c>
      <c r="L3382" s="20">
        <v>1272</v>
      </c>
      <c r="M3382" s="29" t="str">
        <f>O3382&amp;"-"&amp;P3382&amp;"-"&amp;Q3382&amp;"-"&amp;R3382&amp;"-"&amp;S3382&amp;"-"&amp;T3382</f>
        <v>SJ-V-05-000D-XV-1272</v>
      </c>
      <c r="N3382" s="33" t="s">
        <v>3161</v>
      </c>
      <c r="O3382" s="21" t="str">
        <f>IFERROR(VLOOKUP(B3382,'字典-基地管理'!A:B,2,FALSE),"未填")</f>
        <v>SJ</v>
      </c>
      <c r="P3382" s="21" t="str">
        <f>IFERROR(VLOOKUP(C3382,'字典-车间管理'!A:B,2,FALSE),"未填")</f>
        <v>V</v>
      </c>
      <c r="Q3382" s="21" t="str">
        <f>IFERROR(VLOOKUP(D3382,'字典-系统管理&amp;工段管理'!C:D,2,FALSE),"未填")</f>
        <v>05</v>
      </c>
      <c r="R3382" s="22" t="str">
        <f>_xlfn.TEXTJOIN("", TRUE, IF(U3382="0", U3382, ""), IF(V3382="0", V3382, ""), IF(W3382="0", W3382, ""), IF(X3382="0", X3382, ""), IF(U3382&lt;&gt;"0", U3382, ""), IF(V3382&lt;&gt;"0", V3382, ""), IF(W3382&lt;&gt;"0", W3382, ""), IF(X3382&lt;&gt;"0", X3382, ""))</f>
        <v>000D</v>
      </c>
      <c r="S3382" s="21" t="str">
        <f>IFERROR(VLOOKUP(K3382,'字典-设备&amp;仪表管理'!A:B,2,FALSE),"未填")</f>
        <v>XV</v>
      </c>
      <c r="T3382" s="26" t="str">
        <f>IF(L3382="","未填",TEXT(L3382,"0000"))</f>
        <v>1272</v>
      </c>
      <c r="U3382" s="22" t="str">
        <f>IFERROR(VLOOKUP(E3382,'字典-系统管理&amp;工段管理'!$A$2:$B$7,2,0),"0")</f>
        <v>D</v>
      </c>
      <c r="V3382" s="22" t="str">
        <f>IFERROR(VLOOKUP(F3382,'字典-系统管理&amp;工段管理'!$A$2:$B$7,2,0),"0")</f>
        <v>0</v>
      </c>
      <c r="W3382" s="22" t="str">
        <f>IFERROR(VLOOKUP(G3382,'字典-系统管理&amp;工段管理'!$A$2:$B$7,2,0),"0")</f>
        <v>0</v>
      </c>
      <c r="X3382" s="22" t="str">
        <f>IFERROR(VLOOKUP(H3382,'字典-系统管理&amp;工段管理'!$A$2:$B$7,2,0),"0")</f>
        <v>0</v>
      </c>
    </row>
    <row r="3383" spans="1:24" x14ac:dyDescent="0.15">
      <c r="A3383" s="19">
        <v>3381</v>
      </c>
      <c r="B3383" s="22" t="s">
        <v>24</v>
      </c>
      <c r="C3383" s="22" t="s">
        <v>94</v>
      </c>
      <c r="D3383" s="22" t="s">
        <v>234</v>
      </c>
      <c r="E3383" s="22" t="s">
        <v>28</v>
      </c>
      <c r="F3383" s="22"/>
      <c r="G3383" s="22"/>
      <c r="H3383" s="22"/>
      <c r="I3383" s="33" t="s">
        <v>3162</v>
      </c>
      <c r="J3383" s="22" t="s">
        <v>33</v>
      </c>
      <c r="K3383" s="38" t="s">
        <v>325</v>
      </c>
      <c r="L3383" s="20">
        <v>1273</v>
      </c>
      <c r="M3383" s="29" t="str">
        <f>O3383&amp;"-"&amp;P3383&amp;"-"&amp;Q3383&amp;"-"&amp;R3383&amp;"-"&amp;S3383&amp;"-"&amp;T3383</f>
        <v>SJ-V-05-000D-XV-1273</v>
      </c>
      <c r="N3383" s="33" t="s">
        <v>3162</v>
      </c>
      <c r="O3383" s="21" t="str">
        <f>IFERROR(VLOOKUP(B3383,'字典-基地管理'!A:B,2,FALSE),"未填")</f>
        <v>SJ</v>
      </c>
      <c r="P3383" s="21" t="str">
        <f>IFERROR(VLOOKUP(C3383,'字典-车间管理'!A:B,2,FALSE),"未填")</f>
        <v>V</v>
      </c>
      <c r="Q3383" s="21" t="str">
        <f>IFERROR(VLOOKUP(D3383,'字典-系统管理&amp;工段管理'!C:D,2,FALSE),"未填")</f>
        <v>05</v>
      </c>
      <c r="R3383" s="22" t="str">
        <f>_xlfn.TEXTJOIN("", TRUE, IF(U3383="0", U3383, ""), IF(V3383="0", V3383, ""), IF(W3383="0", W3383, ""), IF(X3383="0", X3383, ""), IF(U3383&lt;&gt;"0", U3383, ""), IF(V3383&lt;&gt;"0", V3383, ""), IF(W3383&lt;&gt;"0", W3383, ""), IF(X3383&lt;&gt;"0", X3383, ""))</f>
        <v>000D</v>
      </c>
      <c r="S3383" s="21" t="str">
        <f>IFERROR(VLOOKUP(K3383,'字典-设备&amp;仪表管理'!A:B,2,FALSE),"未填")</f>
        <v>XV</v>
      </c>
      <c r="T3383" s="26" t="str">
        <f>IF(L3383="","未填",TEXT(L3383,"0000"))</f>
        <v>1273</v>
      </c>
      <c r="U3383" s="22" t="str">
        <f>IFERROR(VLOOKUP(E3383,'字典-系统管理&amp;工段管理'!$A$2:$B$7,2,0),"0")</f>
        <v>D</v>
      </c>
      <c r="V3383" s="22" t="str">
        <f>IFERROR(VLOOKUP(F3383,'字典-系统管理&amp;工段管理'!$A$2:$B$7,2,0),"0")</f>
        <v>0</v>
      </c>
      <c r="W3383" s="22" t="str">
        <f>IFERROR(VLOOKUP(G3383,'字典-系统管理&amp;工段管理'!$A$2:$B$7,2,0),"0")</f>
        <v>0</v>
      </c>
      <c r="X3383" s="22" t="str">
        <f>IFERROR(VLOOKUP(H3383,'字典-系统管理&amp;工段管理'!$A$2:$B$7,2,0),"0")</f>
        <v>0</v>
      </c>
    </row>
    <row r="3384" spans="1:24" x14ac:dyDescent="0.15">
      <c r="A3384" s="19">
        <v>3382</v>
      </c>
      <c r="B3384" s="22" t="s">
        <v>24</v>
      </c>
      <c r="C3384" s="22" t="s">
        <v>94</v>
      </c>
      <c r="D3384" s="22" t="s">
        <v>234</v>
      </c>
      <c r="E3384" s="22" t="s">
        <v>28</v>
      </c>
      <c r="F3384" s="22"/>
      <c r="G3384" s="22"/>
      <c r="H3384" s="22"/>
      <c r="I3384" s="33" t="s">
        <v>3163</v>
      </c>
      <c r="J3384" s="22" t="s">
        <v>33</v>
      </c>
      <c r="K3384" s="38" t="s">
        <v>325</v>
      </c>
      <c r="L3384" s="20">
        <v>1274</v>
      </c>
      <c r="M3384" s="29" t="str">
        <f>O3384&amp;"-"&amp;P3384&amp;"-"&amp;Q3384&amp;"-"&amp;R3384&amp;"-"&amp;S3384&amp;"-"&amp;T3384</f>
        <v>SJ-V-05-000D-XV-1274</v>
      </c>
      <c r="N3384" s="33" t="s">
        <v>3163</v>
      </c>
      <c r="O3384" s="21" t="str">
        <f>IFERROR(VLOOKUP(B3384,'字典-基地管理'!A:B,2,FALSE),"未填")</f>
        <v>SJ</v>
      </c>
      <c r="P3384" s="21" t="str">
        <f>IFERROR(VLOOKUP(C3384,'字典-车间管理'!A:B,2,FALSE),"未填")</f>
        <v>V</v>
      </c>
      <c r="Q3384" s="21" t="str">
        <f>IFERROR(VLOOKUP(D3384,'字典-系统管理&amp;工段管理'!C:D,2,FALSE),"未填")</f>
        <v>05</v>
      </c>
      <c r="R3384" s="22" t="str">
        <f>_xlfn.TEXTJOIN("", TRUE, IF(U3384="0", U3384, ""), IF(V3384="0", V3384, ""), IF(W3384="0", W3384, ""), IF(X3384="0", X3384, ""), IF(U3384&lt;&gt;"0", U3384, ""), IF(V3384&lt;&gt;"0", V3384, ""), IF(W3384&lt;&gt;"0", W3384, ""), IF(X3384&lt;&gt;"0", X3384, ""))</f>
        <v>000D</v>
      </c>
      <c r="S3384" s="21" t="str">
        <f>IFERROR(VLOOKUP(K3384,'字典-设备&amp;仪表管理'!A:B,2,FALSE),"未填")</f>
        <v>XV</v>
      </c>
      <c r="T3384" s="26" t="str">
        <f>IF(L3384="","未填",TEXT(L3384,"0000"))</f>
        <v>1274</v>
      </c>
      <c r="U3384" s="22" t="str">
        <f>IFERROR(VLOOKUP(E3384,'字典-系统管理&amp;工段管理'!$A$2:$B$7,2,0),"0")</f>
        <v>D</v>
      </c>
      <c r="V3384" s="22" t="str">
        <f>IFERROR(VLOOKUP(F3384,'字典-系统管理&amp;工段管理'!$A$2:$B$7,2,0),"0")</f>
        <v>0</v>
      </c>
      <c r="W3384" s="22" t="str">
        <f>IFERROR(VLOOKUP(G3384,'字典-系统管理&amp;工段管理'!$A$2:$B$7,2,0),"0")</f>
        <v>0</v>
      </c>
      <c r="X3384" s="22" t="str">
        <f>IFERROR(VLOOKUP(H3384,'字典-系统管理&amp;工段管理'!$A$2:$B$7,2,0),"0")</f>
        <v>0</v>
      </c>
    </row>
    <row r="3385" spans="1:24" x14ac:dyDescent="0.15">
      <c r="A3385" s="19">
        <v>3383</v>
      </c>
      <c r="B3385" s="22" t="s">
        <v>24</v>
      </c>
      <c r="C3385" s="22" t="s">
        <v>94</v>
      </c>
      <c r="D3385" s="22" t="s">
        <v>234</v>
      </c>
      <c r="E3385" s="22" t="s">
        <v>28</v>
      </c>
      <c r="F3385" s="22"/>
      <c r="G3385" s="22"/>
      <c r="H3385" s="22"/>
      <c r="I3385" s="33" t="s">
        <v>3164</v>
      </c>
      <c r="J3385" s="22" t="s">
        <v>33</v>
      </c>
      <c r="K3385" s="38" t="s">
        <v>325</v>
      </c>
      <c r="L3385" s="20">
        <v>1275</v>
      </c>
      <c r="M3385" s="29" t="str">
        <f>O3385&amp;"-"&amp;P3385&amp;"-"&amp;Q3385&amp;"-"&amp;R3385&amp;"-"&amp;S3385&amp;"-"&amp;T3385</f>
        <v>SJ-V-05-000D-XV-1275</v>
      </c>
      <c r="N3385" s="33" t="s">
        <v>3164</v>
      </c>
      <c r="O3385" s="21" t="str">
        <f>IFERROR(VLOOKUP(B3385,'字典-基地管理'!A:B,2,FALSE),"未填")</f>
        <v>SJ</v>
      </c>
      <c r="P3385" s="21" t="str">
        <f>IFERROR(VLOOKUP(C3385,'字典-车间管理'!A:B,2,FALSE),"未填")</f>
        <v>V</v>
      </c>
      <c r="Q3385" s="21" t="str">
        <f>IFERROR(VLOOKUP(D3385,'字典-系统管理&amp;工段管理'!C:D,2,FALSE),"未填")</f>
        <v>05</v>
      </c>
      <c r="R3385" s="22" t="str">
        <f>_xlfn.TEXTJOIN("", TRUE, IF(U3385="0", U3385, ""), IF(V3385="0", V3385, ""), IF(W3385="0", W3385, ""), IF(X3385="0", X3385, ""), IF(U3385&lt;&gt;"0", U3385, ""), IF(V3385&lt;&gt;"0", V3385, ""), IF(W3385&lt;&gt;"0", W3385, ""), IF(X3385&lt;&gt;"0", X3385, ""))</f>
        <v>000D</v>
      </c>
      <c r="S3385" s="21" t="str">
        <f>IFERROR(VLOOKUP(K3385,'字典-设备&amp;仪表管理'!A:B,2,FALSE),"未填")</f>
        <v>XV</v>
      </c>
      <c r="T3385" s="26" t="str">
        <f>IF(L3385="","未填",TEXT(L3385,"0000"))</f>
        <v>1275</v>
      </c>
      <c r="U3385" s="22" t="str">
        <f>IFERROR(VLOOKUP(E3385,'字典-系统管理&amp;工段管理'!$A$2:$B$7,2,0),"0")</f>
        <v>D</v>
      </c>
      <c r="V3385" s="22" t="str">
        <f>IFERROR(VLOOKUP(F3385,'字典-系统管理&amp;工段管理'!$A$2:$B$7,2,0),"0")</f>
        <v>0</v>
      </c>
      <c r="W3385" s="22" t="str">
        <f>IFERROR(VLOOKUP(G3385,'字典-系统管理&amp;工段管理'!$A$2:$B$7,2,0),"0")</f>
        <v>0</v>
      </c>
      <c r="X3385" s="22" t="str">
        <f>IFERROR(VLOOKUP(H3385,'字典-系统管理&amp;工段管理'!$A$2:$B$7,2,0),"0")</f>
        <v>0</v>
      </c>
    </row>
    <row r="3386" spans="1:24" x14ac:dyDescent="0.15">
      <c r="A3386" s="19">
        <v>3384</v>
      </c>
      <c r="B3386" s="22" t="s">
        <v>24</v>
      </c>
      <c r="C3386" s="22" t="s">
        <v>94</v>
      </c>
      <c r="D3386" s="22" t="s">
        <v>234</v>
      </c>
      <c r="E3386" s="22" t="s">
        <v>28</v>
      </c>
      <c r="F3386" s="22"/>
      <c r="G3386" s="22"/>
      <c r="H3386" s="22"/>
      <c r="I3386" s="33" t="s">
        <v>3165</v>
      </c>
      <c r="J3386" s="22" t="s">
        <v>33</v>
      </c>
      <c r="K3386" s="38" t="s">
        <v>325</v>
      </c>
      <c r="L3386" s="20">
        <v>1276</v>
      </c>
      <c r="M3386" s="29" t="str">
        <f>O3386&amp;"-"&amp;P3386&amp;"-"&amp;Q3386&amp;"-"&amp;R3386&amp;"-"&amp;S3386&amp;"-"&amp;T3386</f>
        <v>SJ-V-05-000D-XV-1276</v>
      </c>
      <c r="N3386" s="33" t="s">
        <v>3165</v>
      </c>
      <c r="O3386" s="21" t="str">
        <f>IFERROR(VLOOKUP(B3386,'字典-基地管理'!A:B,2,FALSE),"未填")</f>
        <v>SJ</v>
      </c>
      <c r="P3386" s="21" t="str">
        <f>IFERROR(VLOOKUP(C3386,'字典-车间管理'!A:B,2,FALSE),"未填")</f>
        <v>V</v>
      </c>
      <c r="Q3386" s="21" t="str">
        <f>IFERROR(VLOOKUP(D3386,'字典-系统管理&amp;工段管理'!C:D,2,FALSE),"未填")</f>
        <v>05</v>
      </c>
      <c r="R3386" s="22" t="str">
        <f>_xlfn.TEXTJOIN("", TRUE, IF(U3386="0", U3386, ""), IF(V3386="0", V3386, ""), IF(W3386="0", W3386, ""), IF(X3386="0", X3386, ""), IF(U3386&lt;&gt;"0", U3386, ""), IF(V3386&lt;&gt;"0", V3386, ""), IF(W3386&lt;&gt;"0", W3386, ""), IF(X3386&lt;&gt;"0", X3386, ""))</f>
        <v>000D</v>
      </c>
      <c r="S3386" s="21" t="str">
        <f>IFERROR(VLOOKUP(K3386,'字典-设备&amp;仪表管理'!A:B,2,FALSE),"未填")</f>
        <v>XV</v>
      </c>
      <c r="T3386" s="26" t="str">
        <f>IF(L3386="","未填",TEXT(L3386,"0000"))</f>
        <v>1276</v>
      </c>
      <c r="U3386" s="22" t="str">
        <f>IFERROR(VLOOKUP(E3386,'字典-系统管理&amp;工段管理'!$A$2:$B$7,2,0),"0")</f>
        <v>D</v>
      </c>
      <c r="V3386" s="22" t="str">
        <f>IFERROR(VLOOKUP(F3386,'字典-系统管理&amp;工段管理'!$A$2:$B$7,2,0),"0")</f>
        <v>0</v>
      </c>
      <c r="W3386" s="22" t="str">
        <f>IFERROR(VLOOKUP(G3386,'字典-系统管理&amp;工段管理'!$A$2:$B$7,2,0),"0")</f>
        <v>0</v>
      </c>
      <c r="X3386" s="22" t="str">
        <f>IFERROR(VLOOKUP(H3386,'字典-系统管理&amp;工段管理'!$A$2:$B$7,2,0),"0")</f>
        <v>0</v>
      </c>
    </row>
    <row r="3387" spans="1:24" x14ac:dyDescent="0.15">
      <c r="A3387" s="19">
        <v>3385</v>
      </c>
      <c r="B3387" s="22" t="s">
        <v>24</v>
      </c>
      <c r="C3387" s="22" t="s">
        <v>94</v>
      </c>
      <c r="D3387" s="22" t="s">
        <v>234</v>
      </c>
      <c r="E3387" s="22" t="s">
        <v>28</v>
      </c>
      <c r="F3387" s="22"/>
      <c r="G3387" s="22"/>
      <c r="H3387" s="22"/>
      <c r="I3387" s="33" t="s">
        <v>3166</v>
      </c>
      <c r="J3387" s="22" t="s">
        <v>33</v>
      </c>
      <c r="K3387" s="38" t="s">
        <v>325</v>
      </c>
      <c r="L3387" s="20">
        <v>1277</v>
      </c>
      <c r="M3387" s="29" t="str">
        <f>O3387&amp;"-"&amp;P3387&amp;"-"&amp;Q3387&amp;"-"&amp;R3387&amp;"-"&amp;S3387&amp;"-"&amp;T3387</f>
        <v>SJ-V-05-000D-XV-1277</v>
      </c>
      <c r="N3387" s="33" t="s">
        <v>3166</v>
      </c>
      <c r="O3387" s="21" t="str">
        <f>IFERROR(VLOOKUP(B3387,'字典-基地管理'!A:B,2,FALSE),"未填")</f>
        <v>SJ</v>
      </c>
      <c r="P3387" s="21" t="str">
        <f>IFERROR(VLOOKUP(C3387,'字典-车间管理'!A:B,2,FALSE),"未填")</f>
        <v>V</v>
      </c>
      <c r="Q3387" s="21" t="str">
        <f>IFERROR(VLOOKUP(D3387,'字典-系统管理&amp;工段管理'!C:D,2,FALSE),"未填")</f>
        <v>05</v>
      </c>
      <c r="R3387" s="22" t="str">
        <f>_xlfn.TEXTJOIN("", TRUE, IF(U3387="0", U3387, ""), IF(V3387="0", V3387, ""), IF(W3387="0", W3387, ""), IF(X3387="0", X3387, ""), IF(U3387&lt;&gt;"0", U3387, ""), IF(V3387&lt;&gt;"0", V3387, ""), IF(W3387&lt;&gt;"0", W3387, ""), IF(X3387&lt;&gt;"0", X3387, ""))</f>
        <v>000D</v>
      </c>
      <c r="S3387" s="21" t="str">
        <f>IFERROR(VLOOKUP(K3387,'字典-设备&amp;仪表管理'!A:B,2,FALSE),"未填")</f>
        <v>XV</v>
      </c>
      <c r="T3387" s="26" t="str">
        <f>IF(L3387="","未填",TEXT(L3387,"0000"))</f>
        <v>1277</v>
      </c>
      <c r="U3387" s="22" t="str">
        <f>IFERROR(VLOOKUP(E3387,'字典-系统管理&amp;工段管理'!$A$2:$B$7,2,0),"0")</f>
        <v>D</v>
      </c>
      <c r="V3387" s="22" t="str">
        <f>IFERROR(VLOOKUP(F3387,'字典-系统管理&amp;工段管理'!$A$2:$B$7,2,0),"0")</f>
        <v>0</v>
      </c>
      <c r="W3387" s="22" t="str">
        <f>IFERROR(VLOOKUP(G3387,'字典-系统管理&amp;工段管理'!$A$2:$B$7,2,0),"0")</f>
        <v>0</v>
      </c>
      <c r="X3387" s="22" t="str">
        <f>IFERROR(VLOOKUP(H3387,'字典-系统管理&amp;工段管理'!$A$2:$B$7,2,0),"0")</f>
        <v>0</v>
      </c>
    </row>
    <row r="3388" spans="1:24" x14ac:dyDescent="0.15">
      <c r="A3388" s="19">
        <v>3386</v>
      </c>
      <c r="B3388" s="22" t="s">
        <v>24</v>
      </c>
      <c r="C3388" s="22" t="s">
        <v>94</v>
      </c>
      <c r="D3388" s="22" t="s">
        <v>234</v>
      </c>
      <c r="E3388" s="22" t="s">
        <v>28</v>
      </c>
      <c r="F3388" s="22"/>
      <c r="G3388" s="22"/>
      <c r="H3388" s="22"/>
      <c r="I3388" s="33" t="s">
        <v>3171</v>
      </c>
      <c r="J3388" s="22" t="s">
        <v>33</v>
      </c>
      <c r="K3388" s="38" t="s">
        <v>325</v>
      </c>
      <c r="L3388" s="20">
        <v>1278</v>
      </c>
      <c r="M3388" s="29" t="str">
        <f>O3388&amp;"-"&amp;P3388&amp;"-"&amp;Q3388&amp;"-"&amp;R3388&amp;"-"&amp;S3388&amp;"-"&amp;T3388</f>
        <v>SJ-V-05-000D-XV-1278</v>
      </c>
      <c r="N3388" s="33" t="s">
        <v>3171</v>
      </c>
      <c r="O3388" s="21" t="str">
        <f>IFERROR(VLOOKUP(B3388,'字典-基地管理'!A:B,2,FALSE),"未填")</f>
        <v>SJ</v>
      </c>
      <c r="P3388" s="21" t="str">
        <f>IFERROR(VLOOKUP(C3388,'字典-车间管理'!A:B,2,FALSE),"未填")</f>
        <v>V</v>
      </c>
      <c r="Q3388" s="21" t="str">
        <f>IFERROR(VLOOKUP(D3388,'字典-系统管理&amp;工段管理'!C:D,2,FALSE),"未填")</f>
        <v>05</v>
      </c>
      <c r="R3388" s="22" t="str">
        <f>_xlfn.TEXTJOIN("", TRUE, IF(U3388="0", U3388, ""), IF(V3388="0", V3388, ""), IF(W3388="0", W3388, ""), IF(X3388="0", X3388, ""), IF(U3388&lt;&gt;"0", U3388, ""), IF(V3388&lt;&gt;"0", V3388, ""), IF(W3388&lt;&gt;"0", W3388, ""), IF(X3388&lt;&gt;"0", X3388, ""))</f>
        <v>000D</v>
      </c>
      <c r="S3388" s="21" t="str">
        <f>IFERROR(VLOOKUP(K3388,'字典-设备&amp;仪表管理'!A:B,2,FALSE),"未填")</f>
        <v>XV</v>
      </c>
      <c r="T3388" s="26" t="str">
        <f>IF(L3388="","未填",TEXT(L3388,"0000"))</f>
        <v>1278</v>
      </c>
      <c r="U3388" s="22" t="str">
        <f>IFERROR(VLOOKUP(E3388,'字典-系统管理&amp;工段管理'!$A$2:$B$7,2,0),"0")</f>
        <v>D</v>
      </c>
      <c r="V3388" s="22" t="str">
        <f>IFERROR(VLOOKUP(F3388,'字典-系统管理&amp;工段管理'!$A$2:$B$7,2,0),"0")</f>
        <v>0</v>
      </c>
      <c r="W3388" s="22" t="str">
        <f>IFERROR(VLOOKUP(G3388,'字典-系统管理&amp;工段管理'!$A$2:$B$7,2,0),"0")</f>
        <v>0</v>
      </c>
      <c r="X3388" s="22" t="str">
        <f>IFERROR(VLOOKUP(H3388,'字典-系统管理&amp;工段管理'!$A$2:$B$7,2,0),"0")</f>
        <v>0</v>
      </c>
    </row>
    <row r="3389" spans="1:24" x14ac:dyDescent="0.15">
      <c r="A3389" s="19">
        <v>3387</v>
      </c>
      <c r="B3389" s="22" t="s">
        <v>24</v>
      </c>
      <c r="C3389" s="22" t="s">
        <v>94</v>
      </c>
      <c r="D3389" s="22" t="s">
        <v>234</v>
      </c>
      <c r="E3389" s="22" t="s">
        <v>28</v>
      </c>
      <c r="F3389" s="22"/>
      <c r="G3389" s="22"/>
      <c r="H3389" s="22"/>
      <c r="I3389" s="33" t="s">
        <v>3175</v>
      </c>
      <c r="J3389" s="22" t="s">
        <v>33</v>
      </c>
      <c r="K3389" s="38" t="s">
        <v>325</v>
      </c>
      <c r="L3389" s="20">
        <v>1279</v>
      </c>
      <c r="M3389" s="29" t="str">
        <f>O3389&amp;"-"&amp;P3389&amp;"-"&amp;Q3389&amp;"-"&amp;R3389&amp;"-"&amp;S3389&amp;"-"&amp;T3389</f>
        <v>SJ-V-05-000D-XV-1279</v>
      </c>
      <c r="N3389" s="33" t="s">
        <v>3175</v>
      </c>
      <c r="O3389" s="21" t="str">
        <f>IFERROR(VLOOKUP(B3389,'字典-基地管理'!A:B,2,FALSE),"未填")</f>
        <v>SJ</v>
      </c>
      <c r="P3389" s="21" t="str">
        <f>IFERROR(VLOOKUP(C3389,'字典-车间管理'!A:B,2,FALSE),"未填")</f>
        <v>V</v>
      </c>
      <c r="Q3389" s="21" t="str">
        <f>IFERROR(VLOOKUP(D3389,'字典-系统管理&amp;工段管理'!C:D,2,FALSE),"未填")</f>
        <v>05</v>
      </c>
      <c r="R3389" s="22" t="str">
        <f>_xlfn.TEXTJOIN("", TRUE, IF(U3389="0", U3389, ""), IF(V3389="0", V3389, ""), IF(W3389="0", W3389, ""), IF(X3389="0", X3389, ""), IF(U3389&lt;&gt;"0", U3389, ""), IF(V3389&lt;&gt;"0", V3389, ""), IF(W3389&lt;&gt;"0", W3389, ""), IF(X3389&lt;&gt;"0", X3389, ""))</f>
        <v>000D</v>
      </c>
      <c r="S3389" s="21" t="str">
        <f>IFERROR(VLOOKUP(K3389,'字典-设备&amp;仪表管理'!A:B,2,FALSE),"未填")</f>
        <v>XV</v>
      </c>
      <c r="T3389" s="26" t="str">
        <f>IF(L3389="","未填",TEXT(L3389,"0000"))</f>
        <v>1279</v>
      </c>
      <c r="U3389" s="22" t="str">
        <f>IFERROR(VLOOKUP(E3389,'字典-系统管理&amp;工段管理'!$A$2:$B$7,2,0),"0")</f>
        <v>D</v>
      </c>
      <c r="V3389" s="22" t="str">
        <f>IFERROR(VLOOKUP(F3389,'字典-系统管理&amp;工段管理'!$A$2:$B$7,2,0),"0")</f>
        <v>0</v>
      </c>
      <c r="W3389" s="22" t="str">
        <f>IFERROR(VLOOKUP(G3389,'字典-系统管理&amp;工段管理'!$A$2:$B$7,2,0),"0")</f>
        <v>0</v>
      </c>
      <c r="X3389" s="22" t="str">
        <f>IFERROR(VLOOKUP(H3389,'字典-系统管理&amp;工段管理'!$A$2:$B$7,2,0),"0")</f>
        <v>0</v>
      </c>
    </row>
    <row r="3390" spans="1:24" x14ac:dyDescent="0.15">
      <c r="A3390" s="19">
        <v>3388</v>
      </c>
      <c r="B3390" s="22" t="s">
        <v>24</v>
      </c>
      <c r="C3390" s="22" t="s">
        <v>94</v>
      </c>
      <c r="D3390" s="22" t="s">
        <v>234</v>
      </c>
      <c r="E3390" s="22" t="s">
        <v>28</v>
      </c>
      <c r="F3390" s="22"/>
      <c r="G3390" s="22"/>
      <c r="H3390" s="22"/>
      <c r="I3390" s="33" t="s">
        <v>3179</v>
      </c>
      <c r="J3390" s="22" t="s">
        <v>33</v>
      </c>
      <c r="K3390" s="38" t="s">
        <v>325</v>
      </c>
      <c r="L3390" s="20">
        <v>1280</v>
      </c>
      <c r="M3390" s="29" t="str">
        <f>O3390&amp;"-"&amp;P3390&amp;"-"&amp;Q3390&amp;"-"&amp;R3390&amp;"-"&amp;S3390&amp;"-"&amp;T3390</f>
        <v>SJ-V-05-000D-XV-1280</v>
      </c>
      <c r="N3390" s="33" t="s">
        <v>3179</v>
      </c>
      <c r="O3390" s="21" t="str">
        <f>IFERROR(VLOOKUP(B3390,'字典-基地管理'!A:B,2,FALSE),"未填")</f>
        <v>SJ</v>
      </c>
      <c r="P3390" s="21" t="str">
        <f>IFERROR(VLOOKUP(C3390,'字典-车间管理'!A:B,2,FALSE),"未填")</f>
        <v>V</v>
      </c>
      <c r="Q3390" s="21" t="str">
        <f>IFERROR(VLOOKUP(D3390,'字典-系统管理&amp;工段管理'!C:D,2,FALSE),"未填")</f>
        <v>05</v>
      </c>
      <c r="R3390" s="22" t="str">
        <f>_xlfn.TEXTJOIN("", TRUE, IF(U3390="0", U3390, ""), IF(V3390="0", V3390, ""), IF(W3390="0", W3390, ""), IF(X3390="0", X3390, ""), IF(U3390&lt;&gt;"0", U3390, ""), IF(V3390&lt;&gt;"0", V3390, ""), IF(W3390&lt;&gt;"0", W3390, ""), IF(X3390&lt;&gt;"0", X3390, ""))</f>
        <v>000D</v>
      </c>
      <c r="S3390" s="21" t="str">
        <f>IFERROR(VLOOKUP(K3390,'字典-设备&amp;仪表管理'!A:B,2,FALSE),"未填")</f>
        <v>XV</v>
      </c>
      <c r="T3390" s="26" t="str">
        <f>IF(L3390="","未填",TEXT(L3390,"0000"))</f>
        <v>1280</v>
      </c>
      <c r="U3390" s="22" t="str">
        <f>IFERROR(VLOOKUP(E3390,'字典-系统管理&amp;工段管理'!$A$2:$B$7,2,0),"0")</f>
        <v>D</v>
      </c>
      <c r="V3390" s="22" t="str">
        <f>IFERROR(VLOOKUP(F3390,'字典-系统管理&amp;工段管理'!$A$2:$B$7,2,0),"0")</f>
        <v>0</v>
      </c>
      <c r="W3390" s="22" t="str">
        <f>IFERROR(VLOOKUP(G3390,'字典-系统管理&amp;工段管理'!$A$2:$B$7,2,0),"0")</f>
        <v>0</v>
      </c>
      <c r="X3390" s="22" t="str">
        <f>IFERROR(VLOOKUP(H3390,'字典-系统管理&amp;工段管理'!$A$2:$B$7,2,0),"0")</f>
        <v>0</v>
      </c>
    </row>
    <row r="3391" spans="1:24" x14ac:dyDescent="0.15">
      <c r="A3391" s="19">
        <v>3389</v>
      </c>
      <c r="B3391" s="22" t="s">
        <v>24</v>
      </c>
      <c r="C3391" s="22" t="s">
        <v>94</v>
      </c>
      <c r="D3391" s="22" t="s">
        <v>234</v>
      </c>
      <c r="E3391" s="22" t="s">
        <v>28</v>
      </c>
      <c r="F3391" s="22"/>
      <c r="G3391" s="22"/>
      <c r="H3391" s="22"/>
      <c r="I3391" s="33" t="s">
        <v>3183</v>
      </c>
      <c r="J3391" s="22" t="s">
        <v>33</v>
      </c>
      <c r="K3391" s="38" t="s">
        <v>325</v>
      </c>
      <c r="L3391" s="20">
        <v>1281</v>
      </c>
      <c r="M3391" s="29" t="str">
        <f>O3391&amp;"-"&amp;P3391&amp;"-"&amp;Q3391&amp;"-"&amp;R3391&amp;"-"&amp;S3391&amp;"-"&amp;T3391</f>
        <v>SJ-V-05-000D-XV-1281</v>
      </c>
      <c r="N3391" s="33" t="s">
        <v>3183</v>
      </c>
      <c r="O3391" s="21" t="str">
        <f>IFERROR(VLOOKUP(B3391,'字典-基地管理'!A:B,2,FALSE),"未填")</f>
        <v>SJ</v>
      </c>
      <c r="P3391" s="21" t="str">
        <f>IFERROR(VLOOKUP(C3391,'字典-车间管理'!A:B,2,FALSE),"未填")</f>
        <v>V</v>
      </c>
      <c r="Q3391" s="21" t="str">
        <f>IFERROR(VLOOKUP(D3391,'字典-系统管理&amp;工段管理'!C:D,2,FALSE),"未填")</f>
        <v>05</v>
      </c>
      <c r="R3391" s="22" t="str">
        <f>_xlfn.TEXTJOIN("", TRUE, IF(U3391="0", U3391, ""), IF(V3391="0", V3391, ""), IF(W3391="0", W3391, ""), IF(X3391="0", X3391, ""), IF(U3391&lt;&gt;"0", U3391, ""), IF(V3391&lt;&gt;"0", V3391, ""), IF(W3391&lt;&gt;"0", W3391, ""), IF(X3391&lt;&gt;"0", X3391, ""))</f>
        <v>000D</v>
      </c>
      <c r="S3391" s="21" t="str">
        <f>IFERROR(VLOOKUP(K3391,'字典-设备&amp;仪表管理'!A:B,2,FALSE),"未填")</f>
        <v>XV</v>
      </c>
      <c r="T3391" s="26" t="str">
        <f>IF(L3391="","未填",TEXT(L3391,"0000"))</f>
        <v>1281</v>
      </c>
      <c r="U3391" s="22" t="str">
        <f>IFERROR(VLOOKUP(E3391,'字典-系统管理&amp;工段管理'!$A$2:$B$7,2,0),"0")</f>
        <v>D</v>
      </c>
      <c r="V3391" s="22" t="str">
        <f>IFERROR(VLOOKUP(F3391,'字典-系统管理&amp;工段管理'!$A$2:$B$7,2,0),"0")</f>
        <v>0</v>
      </c>
      <c r="W3391" s="22" t="str">
        <f>IFERROR(VLOOKUP(G3391,'字典-系统管理&amp;工段管理'!$A$2:$B$7,2,0),"0")</f>
        <v>0</v>
      </c>
      <c r="X3391" s="22" t="str">
        <f>IFERROR(VLOOKUP(H3391,'字典-系统管理&amp;工段管理'!$A$2:$B$7,2,0),"0")</f>
        <v>0</v>
      </c>
    </row>
    <row r="3392" spans="1:24" x14ac:dyDescent="0.15">
      <c r="A3392" s="19">
        <v>3390</v>
      </c>
      <c r="B3392" s="22" t="s">
        <v>24</v>
      </c>
      <c r="C3392" s="22" t="s">
        <v>94</v>
      </c>
      <c r="D3392" s="22" t="s">
        <v>234</v>
      </c>
      <c r="E3392" s="22" t="s">
        <v>28</v>
      </c>
      <c r="F3392" s="22"/>
      <c r="G3392" s="22"/>
      <c r="H3392" s="22"/>
      <c r="I3392" s="33" t="s">
        <v>3187</v>
      </c>
      <c r="J3392" s="22" t="s">
        <v>33</v>
      </c>
      <c r="K3392" s="38" t="s">
        <v>325</v>
      </c>
      <c r="L3392" s="20">
        <v>1282</v>
      </c>
      <c r="M3392" s="29" t="str">
        <f>O3392&amp;"-"&amp;P3392&amp;"-"&amp;Q3392&amp;"-"&amp;R3392&amp;"-"&amp;S3392&amp;"-"&amp;T3392</f>
        <v>SJ-V-05-000D-XV-1282</v>
      </c>
      <c r="N3392" s="33" t="s">
        <v>3187</v>
      </c>
      <c r="O3392" s="21" t="str">
        <f>IFERROR(VLOOKUP(B3392,'字典-基地管理'!A:B,2,FALSE),"未填")</f>
        <v>SJ</v>
      </c>
      <c r="P3392" s="21" t="str">
        <f>IFERROR(VLOOKUP(C3392,'字典-车间管理'!A:B,2,FALSE),"未填")</f>
        <v>V</v>
      </c>
      <c r="Q3392" s="21" t="str">
        <f>IFERROR(VLOOKUP(D3392,'字典-系统管理&amp;工段管理'!C:D,2,FALSE),"未填")</f>
        <v>05</v>
      </c>
      <c r="R3392" s="22" t="str">
        <f>_xlfn.TEXTJOIN("", TRUE, IF(U3392="0", U3392, ""), IF(V3392="0", V3392, ""), IF(W3392="0", W3392, ""), IF(X3392="0", X3392, ""), IF(U3392&lt;&gt;"0", U3392, ""), IF(V3392&lt;&gt;"0", V3392, ""), IF(W3392&lt;&gt;"0", W3392, ""), IF(X3392&lt;&gt;"0", X3392, ""))</f>
        <v>000D</v>
      </c>
      <c r="S3392" s="21" t="str">
        <f>IFERROR(VLOOKUP(K3392,'字典-设备&amp;仪表管理'!A:B,2,FALSE),"未填")</f>
        <v>XV</v>
      </c>
      <c r="T3392" s="26" t="str">
        <f>IF(L3392="","未填",TEXT(L3392,"0000"))</f>
        <v>1282</v>
      </c>
      <c r="U3392" s="22" t="str">
        <f>IFERROR(VLOOKUP(E3392,'字典-系统管理&amp;工段管理'!$A$2:$B$7,2,0),"0")</f>
        <v>D</v>
      </c>
      <c r="V3392" s="22" t="str">
        <f>IFERROR(VLOOKUP(F3392,'字典-系统管理&amp;工段管理'!$A$2:$B$7,2,0),"0")</f>
        <v>0</v>
      </c>
      <c r="W3392" s="22" t="str">
        <f>IFERROR(VLOOKUP(G3392,'字典-系统管理&amp;工段管理'!$A$2:$B$7,2,0),"0")</f>
        <v>0</v>
      </c>
      <c r="X3392" s="22" t="str">
        <f>IFERROR(VLOOKUP(H3392,'字典-系统管理&amp;工段管理'!$A$2:$B$7,2,0),"0")</f>
        <v>0</v>
      </c>
    </row>
    <row r="3393" spans="1:24" x14ac:dyDescent="0.15">
      <c r="A3393" s="19">
        <v>3391</v>
      </c>
      <c r="B3393" s="22" t="s">
        <v>24</v>
      </c>
      <c r="C3393" s="22" t="s">
        <v>94</v>
      </c>
      <c r="D3393" s="22" t="s">
        <v>234</v>
      </c>
      <c r="E3393" s="22" t="s">
        <v>28</v>
      </c>
      <c r="F3393" s="22"/>
      <c r="G3393" s="22"/>
      <c r="H3393" s="22"/>
      <c r="I3393" s="33" t="s">
        <v>3191</v>
      </c>
      <c r="J3393" s="22" t="s">
        <v>33</v>
      </c>
      <c r="K3393" s="38" t="s">
        <v>325</v>
      </c>
      <c r="L3393" s="20">
        <v>1283</v>
      </c>
      <c r="M3393" s="29" t="str">
        <f>O3393&amp;"-"&amp;P3393&amp;"-"&amp;Q3393&amp;"-"&amp;R3393&amp;"-"&amp;S3393&amp;"-"&amp;T3393</f>
        <v>SJ-V-05-000D-XV-1283</v>
      </c>
      <c r="N3393" s="33" t="s">
        <v>3191</v>
      </c>
      <c r="O3393" s="21" t="str">
        <f>IFERROR(VLOOKUP(B3393,'字典-基地管理'!A:B,2,FALSE),"未填")</f>
        <v>SJ</v>
      </c>
      <c r="P3393" s="21" t="str">
        <f>IFERROR(VLOOKUP(C3393,'字典-车间管理'!A:B,2,FALSE),"未填")</f>
        <v>V</v>
      </c>
      <c r="Q3393" s="21" t="str">
        <f>IFERROR(VLOOKUP(D3393,'字典-系统管理&amp;工段管理'!C:D,2,FALSE),"未填")</f>
        <v>05</v>
      </c>
      <c r="R3393" s="22" t="str">
        <f>_xlfn.TEXTJOIN("", TRUE, IF(U3393="0", U3393, ""), IF(V3393="0", V3393, ""), IF(W3393="0", W3393, ""), IF(X3393="0", X3393, ""), IF(U3393&lt;&gt;"0", U3393, ""), IF(V3393&lt;&gt;"0", V3393, ""), IF(W3393&lt;&gt;"0", W3393, ""), IF(X3393&lt;&gt;"0", X3393, ""))</f>
        <v>000D</v>
      </c>
      <c r="S3393" s="21" t="str">
        <f>IFERROR(VLOOKUP(K3393,'字典-设备&amp;仪表管理'!A:B,2,FALSE),"未填")</f>
        <v>XV</v>
      </c>
      <c r="T3393" s="26" t="str">
        <f>IF(L3393="","未填",TEXT(L3393,"0000"))</f>
        <v>1283</v>
      </c>
      <c r="U3393" s="22" t="str">
        <f>IFERROR(VLOOKUP(E3393,'字典-系统管理&amp;工段管理'!$A$2:$B$7,2,0),"0")</f>
        <v>D</v>
      </c>
      <c r="V3393" s="22" t="str">
        <f>IFERROR(VLOOKUP(F3393,'字典-系统管理&amp;工段管理'!$A$2:$B$7,2,0),"0")</f>
        <v>0</v>
      </c>
      <c r="W3393" s="22" t="str">
        <f>IFERROR(VLOOKUP(G3393,'字典-系统管理&amp;工段管理'!$A$2:$B$7,2,0),"0")</f>
        <v>0</v>
      </c>
      <c r="X3393" s="22" t="str">
        <f>IFERROR(VLOOKUP(H3393,'字典-系统管理&amp;工段管理'!$A$2:$B$7,2,0),"0")</f>
        <v>0</v>
      </c>
    </row>
    <row r="3394" spans="1:24" x14ac:dyDescent="0.15">
      <c r="A3394" s="19">
        <v>3392</v>
      </c>
      <c r="B3394" s="22" t="s">
        <v>24</v>
      </c>
      <c r="C3394" s="22" t="s">
        <v>94</v>
      </c>
      <c r="D3394" s="22" t="s">
        <v>234</v>
      </c>
      <c r="E3394" s="22" t="s">
        <v>28</v>
      </c>
      <c r="F3394" s="22"/>
      <c r="G3394" s="22"/>
      <c r="H3394" s="22"/>
      <c r="I3394" s="33" t="s">
        <v>3227</v>
      </c>
      <c r="J3394" s="22" t="s">
        <v>33</v>
      </c>
      <c r="K3394" s="38" t="s">
        <v>325</v>
      </c>
      <c r="L3394" s="20">
        <v>1284</v>
      </c>
      <c r="M3394" s="29" t="str">
        <f>O3394&amp;"-"&amp;P3394&amp;"-"&amp;Q3394&amp;"-"&amp;R3394&amp;"-"&amp;S3394&amp;"-"&amp;T3394</f>
        <v>SJ-V-05-000D-XV-1284</v>
      </c>
      <c r="N3394" s="33" t="s">
        <v>3227</v>
      </c>
      <c r="O3394" s="21" t="str">
        <f>IFERROR(VLOOKUP(B3394,'字典-基地管理'!A:B,2,FALSE),"未填")</f>
        <v>SJ</v>
      </c>
      <c r="P3394" s="21" t="str">
        <f>IFERROR(VLOOKUP(C3394,'字典-车间管理'!A:B,2,FALSE),"未填")</f>
        <v>V</v>
      </c>
      <c r="Q3394" s="21" t="str">
        <f>IFERROR(VLOOKUP(D3394,'字典-系统管理&amp;工段管理'!C:D,2,FALSE),"未填")</f>
        <v>05</v>
      </c>
      <c r="R3394" s="22" t="str">
        <f>_xlfn.TEXTJOIN("", TRUE, IF(U3394="0", U3394, ""), IF(V3394="0", V3394, ""), IF(W3394="0", W3394, ""), IF(X3394="0", X3394, ""), IF(U3394&lt;&gt;"0", U3394, ""), IF(V3394&lt;&gt;"0", V3394, ""), IF(W3394&lt;&gt;"0", W3394, ""), IF(X3394&lt;&gt;"0", X3394, ""))</f>
        <v>000D</v>
      </c>
      <c r="S3394" s="21" t="str">
        <f>IFERROR(VLOOKUP(K3394,'字典-设备&amp;仪表管理'!A:B,2,FALSE),"未填")</f>
        <v>XV</v>
      </c>
      <c r="T3394" s="26" t="str">
        <f>IF(L3394="","未填",TEXT(L3394,"0000"))</f>
        <v>1284</v>
      </c>
      <c r="U3394" s="22" t="str">
        <f>IFERROR(VLOOKUP(E3394,'字典-系统管理&amp;工段管理'!$A$2:$B$7,2,0),"0")</f>
        <v>D</v>
      </c>
      <c r="V3394" s="22" t="str">
        <f>IFERROR(VLOOKUP(F3394,'字典-系统管理&amp;工段管理'!$A$2:$B$7,2,0),"0")</f>
        <v>0</v>
      </c>
      <c r="W3394" s="22" t="str">
        <f>IFERROR(VLOOKUP(G3394,'字典-系统管理&amp;工段管理'!$A$2:$B$7,2,0),"0")</f>
        <v>0</v>
      </c>
      <c r="X3394" s="22" t="str">
        <f>IFERROR(VLOOKUP(H3394,'字典-系统管理&amp;工段管理'!$A$2:$B$7,2,0),"0")</f>
        <v>0</v>
      </c>
    </row>
    <row r="3395" spans="1:24" x14ac:dyDescent="0.15">
      <c r="A3395" s="19">
        <v>3393</v>
      </c>
      <c r="B3395" s="22" t="s">
        <v>24</v>
      </c>
      <c r="C3395" s="22" t="s">
        <v>94</v>
      </c>
      <c r="D3395" s="22" t="s">
        <v>234</v>
      </c>
      <c r="E3395" s="22" t="s">
        <v>28</v>
      </c>
      <c r="F3395" s="22"/>
      <c r="G3395" s="22"/>
      <c r="H3395" s="22"/>
      <c r="I3395" s="33" t="s">
        <v>3228</v>
      </c>
      <c r="J3395" s="22" t="s">
        <v>33</v>
      </c>
      <c r="K3395" s="38" t="s">
        <v>325</v>
      </c>
      <c r="L3395" s="20">
        <v>1285</v>
      </c>
      <c r="M3395" s="29" t="str">
        <f>O3395&amp;"-"&amp;P3395&amp;"-"&amp;Q3395&amp;"-"&amp;R3395&amp;"-"&amp;S3395&amp;"-"&amp;T3395</f>
        <v>SJ-V-05-000D-XV-1285</v>
      </c>
      <c r="N3395" s="33" t="s">
        <v>3228</v>
      </c>
      <c r="O3395" s="21" t="str">
        <f>IFERROR(VLOOKUP(B3395,'字典-基地管理'!A:B,2,FALSE),"未填")</f>
        <v>SJ</v>
      </c>
      <c r="P3395" s="21" t="str">
        <f>IFERROR(VLOOKUP(C3395,'字典-车间管理'!A:B,2,FALSE),"未填")</f>
        <v>V</v>
      </c>
      <c r="Q3395" s="21" t="str">
        <f>IFERROR(VLOOKUP(D3395,'字典-系统管理&amp;工段管理'!C:D,2,FALSE),"未填")</f>
        <v>05</v>
      </c>
      <c r="R3395" s="22" t="str">
        <f>_xlfn.TEXTJOIN("", TRUE, IF(U3395="0", U3395, ""), IF(V3395="0", V3395, ""), IF(W3395="0", W3395, ""), IF(X3395="0", X3395, ""), IF(U3395&lt;&gt;"0", U3395, ""), IF(V3395&lt;&gt;"0", V3395, ""), IF(W3395&lt;&gt;"0", W3395, ""), IF(X3395&lt;&gt;"0", X3395, ""))</f>
        <v>000D</v>
      </c>
      <c r="S3395" s="21" t="str">
        <f>IFERROR(VLOOKUP(K3395,'字典-设备&amp;仪表管理'!A:B,2,FALSE),"未填")</f>
        <v>XV</v>
      </c>
      <c r="T3395" s="26" t="str">
        <f>IF(L3395="","未填",TEXT(L3395,"0000"))</f>
        <v>1285</v>
      </c>
      <c r="U3395" s="22" t="str">
        <f>IFERROR(VLOOKUP(E3395,'字典-系统管理&amp;工段管理'!$A$2:$B$7,2,0),"0")</f>
        <v>D</v>
      </c>
      <c r="V3395" s="22" t="str">
        <f>IFERROR(VLOOKUP(F3395,'字典-系统管理&amp;工段管理'!$A$2:$B$7,2,0),"0")</f>
        <v>0</v>
      </c>
      <c r="W3395" s="22" t="str">
        <f>IFERROR(VLOOKUP(G3395,'字典-系统管理&amp;工段管理'!$A$2:$B$7,2,0),"0")</f>
        <v>0</v>
      </c>
      <c r="X3395" s="22" t="str">
        <f>IFERROR(VLOOKUP(H3395,'字典-系统管理&amp;工段管理'!$A$2:$B$7,2,0),"0")</f>
        <v>0</v>
      </c>
    </row>
    <row r="3396" spans="1:24" x14ac:dyDescent="0.15">
      <c r="A3396" s="19">
        <v>3394</v>
      </c>
      <c r="B3396" s="22" t="s">
        <v>24</v>
      </c>
      <c r="C3396" s="22" t="s">
        <v>94</v>
      </c>
      <c r="D3396" s="22" t="s">
        <v>234</v>
      </c>
      <c r="E3396" s="22" t="s">
        <v>28</v>
      </c>
      <c r="F3396" s="22"/>
      <c r="G3396" s="22"/>
      <c r="H3396" s="22"/>
      <c r="I3396" s="33" t="s">
        <v>3230</v>
      </c>
      <c r="J3396" s="22" t="s">
        <v>33</v>
      </c>
      <c r="K3396" s="38" t="s">
        <v>325</v>
      </c>
      <c r="L3396" s="20">
        <v>1286</v>
      </c>
      <c r="M3396" s="29" t="str">
        <f>O3396&amp;"-"&amp;P3396&amp;"-"&amp;Q3396&amp;"-"&amp;R3396&amp;"-"&amp;S3396&amp;"-"&amp;T3396</f>
        <v>SJ-V-05-000D-XV-1286</v>
      </c>
      <c r="N3396" s="33" t="s">
        <v>3230</v>
      </c>
      <c r="O3396" s="21" t="str">
        <f>IFERROR(VLOOKUP(B3396,'字典-基地管理'!A:B,2,FALSE),"未填")</f>
        <v>SJ</v>
      </c>
      <c r="P3396" s="21" t="str">
        <f>IFERROR(VLOOKUP(C3396,'字典-车间管理'!A:B,2,FALSE),"未填")</f>
        <v>V</v>
      </c>
      <c r="Q3396" s="21" t="str">
        <f>IFERROR(VLOOKUP(D3396,'字典-系统管理&amp;工段管理'!C:D,2,FALSE),"未填")</f>
        <v>05</v>
      </c>
      <c r="R3396" s="22" t="str">
        <f>_xlfn.TEXTJOIN("", TRUE, IF(U3396="0", U3396, ""), IF(V3396="0", V3396, ""), IF(W3396="0", W3396, ""), IF(X3396="0", X3396, ""), IF(U3396&lt;&gt;"0", U3396, ""), IF(V3396&lt;&gt;"0", V3396, ""), IF(W3396&lt;&gt;"0", W3396, ""), IF(X3396&lt;&gt;"0", X3396, ""))</f>
        <v>000D</v>
      </c>
      <c r="S3396" s="21" t="str">
        <f>IFERROR(VLOOKUP(K3396,'字典-设备&amp;仪表管理'!A:B,2,FALSE),"未填")</f>
        <v>XV</v>
      </c>
      <c r="T3396" s="26" t="str">
        <f>IF(L3396="","未填",TEXT(L3396,"0000"))</f>
        <v>1286</v>
      </c>
      <c r="U3396" s="22" t="str">
        <f>IFERROR(VLOOKUP(E3396,'字典-系统管理&amp;工段管理'!$A$2:$B$7,2,0),"0")</f>
        <v>D</v>
      </c>
      <c r="V3396" s="22" t="str">
        <f>IFERROR(VLOOKUP(F3396,'字典-系统管理&amp;工段管理'!$A$2:$B$7,2,0),"0")</f>
        <v>0</v>
      </c>
      <c r="W3396" s="22" t="str">
        <f>IFERROR(VLOOKUP(G3396,'字典-系统管理&amp;工段管理'!$A$2:$B$7,2,0),"0")</f>
        <v>0</v>
      </c>
      <c r="X3396" s="22" t="str">
        <f>IFERROR(VLOOKUP(H3396,'字典-系统管理&amp;工段管理'!$A$2:$B$7,2,0),"0")</f>
        <v>0</v>
      </c>
    </row>
    <row r="3397" spans="1:24" x14ac:dyDescent="0.15">
      <c r="A3397" s="19">
        <v>3395</v>
      </c>
      <c r="B3397" s="22" t="s">
        <v>24</v>
      </c>
      <c r="C3397" s="22" t="s">
        <v>94</v>
      </c>
      <c r="D3397" s="22" t="s">
        <v>234</v>
      </c>
      <c r="E3397" s="22" t="s">
        <v>28</v>
      </c>
      <c r="F3397" s="22"/>
      <c r="G3397" s="22"/>
      <c r="H3397" s="22"/>
      <c r="I3397" s="33" t="s">
        <v>3231</v>
      </c>
      <c r="J3397" s="22" t="s">
        <v>33</v>
      </c>
      <c r="K3397" s="38" t="s">
        <v>325</v>
      </c>
      <c r="L3397" s="20">
        <v>1287</v>
      </c>
      <c r="M3397" s="29" t="str">
        <f>O3397&amp;"-"&amp;P3397&amp;"-"&amp;Q3397&amp;"-"&amp;R3397&amp;"-"&amp;S3397&amp;"-"&amp;T3397</f>
        <v>SJ-V-05-000D-XV-1287</v>
      </c>
      <c r="N3397" s="33" t="s">
        <v>3231</v>
      </c>
      <c r="O3397" s="21" t="str">
        <f>IFERROR(VLOOKUP(B3397,'字典-基地管理'!A:B,2,FALSE),"未填")</f>
        <v>SJ</v>
      </c>
      <c r="P3397" s="21" t="str">
        <f>IFERROR(VLOOKUP(C3397,'字典-车间管理'!A:B,2,FALSE),"未填")</f>
        <v>V</v>
      </c>
      <c r="Q3397" s="21" t="str">
        <f>IFERROR(VLOOKUP(D3397,'字典-系统管理&amp;工段管理'!C:D,2,FALSE),"未填")</f>
        <v>05</v>
      </c>
      <c r="R3397" s="22" t="str">
        <f>_xlfn.TEXTJOIN("", TRUE, IF(U3397="0", U3397, ""), IF(V3397="0", V3397, ""), IF(W3397="0", W3397, ""), IF(X3397="0", X3397, ""), IF(U3397&lt;&gt;"0", U3397, ""), IF(V3397&lt;&gt;"0", V3397, ""), IF(W3397&lt;&gt;"0", W3397, ""), IF(X3397&lt;&gt;"0", X3397, ""))</f>
        <v>000D</v>
      </c>
      <c r="S3397" s="21" t="str">
        <f>IFERROR(VLOOKUP(K3397,'字典-设备&amp;仪表管理'!A:B,2,FALSE),"未填")</f>
        <v>XV</v>
      </c>
      <c r="T3397" s="26" t="str">
        <f>IF(L3397="","未填",TEXT(L3397,"0000"))</f>
        <v>1287</v>
      </c>
      <c r="U3397" s="22" t="str">
        <f>IFERROR(VLOOKUP(E3397,'字典-系统管理&amp;工段管理'!$A$2:$B$7,2,0),"0")</f>
        <v>D</v>
      </c>
      <c r="V3397" s="22" t="str">
        <f>IFERROR(VLOOKUP(F3397,'字典-系统管理&amp;工段管理'!$A$2:$B$7,2,0),"0")</f>
        <v>0</v>
      </c>
      <c r="W3397" s="22" t="str">
        <f>IFERROR(VLOOKUP(G3397,'字典-系统管理&amp;工段管理'!$A$2:$B$7,2,0),"0")</f>
        <v>0</v>
      </c>
      <c r="X3397" s="22" t="str">
        <f>IFERROR(VLOOKUP(H3397,'字典-系统管理&amp;工段管理'!$A$2:$B$7,2,0),"0")</f>
        <v>0</v>
      </c>
    </row>
    <row r="3398" spans="1:24" x14ac:dyDescent="0.15">
      <c r="A3398" s="19">
        <v>3396</v>
      </c>
      <c r="B3398" s="22" t="s">
        <v>24</v>
      </c>
      <c r="C3398" s="22" t="s">
        <v>94</v>
      </c>
      <c r="D3398" s="22" t="s">
        <v>234</v>
      </c>
      <c r="E3398" s="22" t="s">
        <v>28</v>
      </c>
      <c r="F3398" s="22"/>
      <c r="G3398" s="22"/>
      <c r="H3398" s="22"/>
      <c r="I3398" s="33" t="s">
        <v>3232</v>
      </c>
      <c r="J3398" s="22" t="s">
        <v>33</v>
      </c>
      <c r="K3398" s="38" t="s">
        <v>325</v>
      </c>
      <c r="L3398" s="20">
        <v>1288</v>
      </c>
      <c r="M3398" s="29" t="str">
        <f>O3398&amp;"-"&amp;P3398&amp;"-"&amp;Q3398&amp;"-"&amp;R3398&amp;"-"&amp;S3398&amp;"-"&amp;T3398</f>
        <v>SJ-V-05-000D-XV-1288</v>
      </c>
      <c r="N3398" s="33" t="s">
        <v>3232</v>
      </c>
      <c r="O3398" s="21" t="str">
        <f>IFERROR(VLOOKUP(B3398,'字典-基地管理'!A:B,2,FALSE),"未填")</f>
        <v>SJ</v>
      </c>
      <c r="P3398" s="21" t="str">
        <f>IFERROR(VLOOKUP(C3398,'字典-车间管理'!A:B,2,FALSE),"未填")</f>
        <v>V</v>
      </c>
      <c r="Q3398" s="21" t="str">
        <f>IFERROR(VLOOKUP(D3398,'字典-系统管理&amp;工段管理'!C:D,2,FALSE),"未填")</f>
        <v>05</v>
      </c>
      <c r="R3398" s="22" t="str">
        <f>_xlfn.TEXTJOIN("", TRUE, IF(U3398="0", U3398, ""), IF(V3398="0", V3398, ""), IF(W3398="0", W3398, ""), IF(X3398="0", X3398, ""), IF(U3398&lt;&gt;"0", U3398, ""), IF(V3398&lt;&gt;"0", V3398, ""), IF(W3398&lt;&gt;"0", W3398, ""), IF(X3398&lt;&gt;"0", X3398, ""))</f>
        <v>000D</v>
      </c>
      <c r="S3398" s="21" t="str">
        <f>IFERROR(VLOOKUP(K3398,'字典-设备&amp;仪表管理'!A:B,2,FALSE),"未填")</f>
        <v>XV</v>
      </c>
      <c r="T3398" s="26" t="str">
        <f>IF(L3398="","未填",TEXT(L3398,"0000"))</f>
        <v>1288</v>
      </c>
      <c r="U3398" s="22" t="str">
        <f>IFERROR(VLOOKUP(E3398,'字典-系统管理&amp;工段管理'!$A$2:$B$7,2,0),"0")</f>
        <v>D</v>
      </c>
      <c r="V3398" s="22" t="str">
        <f>IFERROR(VLOOKUP(F3398,'字典-系统管理&amp;工段管理'!$A$2:$B$7,2,0),"0")</f>
        <v>0</v>
      </c>
      <c r="W3398" s="22" t="str">
        <f>IFERROR(VLOOKUP(G3398,'字典-系统管理&amp;工段管理'!$A$2:$B$7,2,0),"0")</f>
        <v>0</v>
      </c>
      <c r="X3398" s="22" t="str">
        <f>IFERROR(VLOOKUP(H3398,'字典-系统管理&amp;工段管理'!$A$2:$B$7,2,0),"0")</f>
        <v>0</v>
      </c>
    </row>
    <row r="3399" spans="1:24" x14ac:dyDescent="0.15">
      <c r="A3399" s="19">
        <v>3397</v>
      </c>
      <c r="B3399" s="22" t="s">
        <v>24</v>
      </c>
      <c r="C3399" s="22" t="s">
        <v>94</v>
      </c>
      <c r="D3399" s="22" t="s">
        <v>234</v>
      </c>
      <c r="E3399" s="22" t="s">
        <v>28</v>
      </c>
      <c r="F3399" s="22"/>
      <c r="G3399" s="22"/>
      <c r="H3399" s="22"/>
      <c r="I3399" s="33" t="s">
        <v>3233</v>
      </c>
      <c r="J3399" s="22" t="s">
        <v>33</v>
      </c>
      <c r="K3399" s="38" t="s">
        <v>325</v>
      </c>
      <c r="L3399" s="20">
        <v>1289</v>
      </c>
      <c r="M3399" s="29" t="str">
        <f>O3399&amp;"-"&amp;P3399&amp;"-"&amp;Q3399&amp;"-"&amp;R3399&amp;"-"&amp;S3399&amp;"-"&amp;T3399</f>
        <v>SJ-V-05-000D-XV-1289</v>
      </c>
      <c r="N3399" s="33" t="s">
        <v>3233</v>
      </c>
      <c r="O3399" s="21" t="str">
        <f>IFERROR(VLOOKUP(B3399,'字典-基地管理'!A:B,2,FALSE),"未填")</f>
        <v>SJ</v>
      </c>
      <c r="P3399" s="21" t="str">
        <f>IFERROR(VLOOKUP(C3399,'字典-车间管理'!A:B,2,FALSE),"未填")</f>
        <v>V</v>
      </c>
      <c r="Q3399" s="21" t="str">
        <f>IFERROR(VLOOKUP(D3399,'字典-系统管理&amp;工段管理'!C:D,2,FALSE),"未填")</f>
        <v>05</v>
      </c>
      <c r="R3399" s="22" t="str">
        <f>_xlfn.TEXTJOIN("", TRUE, IF(U3399="0", U3399, ""), IF(V3399="0", V3399, ""), IF(W3399="0", W3399, ""), IF(X3399="0", X3399, ""), IF(U3399&lt;&gt;"0", U3399, ""), IF(V3399&lt;&gt;"0", V3399, ""), IF(W3399&lt;&gt;"0", W3399, ""), IF(X3399&lt;&gt;"0", X3399, ""))</f>
        <v>000D</v>
      </c>
      <c r="S3399" s="21" t="str">
        <f>IFERROR(VLOOKUP(K3399,'字典-设备&amp;仪表管理'!A:B,2,FALSE),"未填")</f>
        <v>XV</v>
      </c>
      <c r="T3399" s="26" t="str">
        <f>IF(L3399="","未填",TEXT(L3399,"0000"))</f>
        <v>1289</v>
      </c>
      <c r="U3399" s="22" t="str">
        <f>IFERROR(VLOOKUP(E3399,'字典-系统管理&amp;工段管理'!$A$2:$B$7,2,0),"0")</f>
        <v>D</v>
      </c>
      <c r="V3399" s="22" t="str">
        <f>IFERROR(VLOOKUP(F3399,'字典-系统管理&amp;工段管理'!$A$2:$B$7,2,0),"0")</f>
        <v>0</v>
      </c>
      <c r="W3399" s="22" t="str">
        <f>IFERROR(VLOOKUP(G3399,'字典-系统管理&amp;工段管理'!$A$2:$B$7,2,0),"0")</f>
        <v>0</v>
      </c>
      <c r="X3399" s="22" t="str">
        <f>IFERROR(VLOOKUP(H3399,'字典-系统管理&amp;工段管理'!$A$2:$B$7,2,0),"0")</f>
        <v>0</v>
      </c>
    </row>
    <row r="3400" spans="1:24" x14ac:dyDescent="0.15">
      <c r="A3400" s="19">
        <v>3398</v>
      </c>
      <c r="B3400" s="22" t="s">
        <v>24</v>
      </c>
      <c r="C3400" s="22" t="s">
        <v>94</v>
      </c>
      <c r="D3400" s="22" t="s">
        <v>234</v>
      </c>
      <c r="E3400" s="22" t="s">
        <v>28</v>
      </c>
      <c r="F3400" s="22"/>
      <c r="G3400" s="22"/>
      <c r="H3400" s="22"/>
      <c r="I3400" s="33" t="s">
        <v>3237</v>
      </c>
      <c r="J3400" s="22" t="s">
        <v>33</v>
      </c>
      <c r="K3400" s="38" t="s">
        <v>325</v>
      </c>
      <c r="L3400" s="20">
        <v>1290</v>
      </c>
      <c r="M3400" s="29" t="str">
        <f>O3400&amp;"-"&amp;P3400&amp;"-"&amp;Q3400&amp;"-"&amp;R3400&amp;"-"&amp;S3400&amp;"-"&amp;T3400</f>
        <v>SJ-V-05-000D-XV-1290</v>
      </c>
      <c r="N3400" s="33" t="s">
        <v>3237</v>
      </c>
      <c r="O3400" s="21" t="str">
        <f>IFERROR(VLOOKUP(B3400,'字典-基地管理'!A:B,2,FALSE),"未填")</f>
        <v>SJ</v>
      </c>
      <c r="P3400" s="21" t="str">
        <f>IFERROR(VLOOKUP(C3400,'字典-车间管理'!A:B,2,FALSE),"未填")</f>
        <v>V</v>
      </c>
      <c r="Q3400" s="21" t="str">
        <f>IFERROR(VLOOKUP(D3400,'字典-系统管理&amp;工段管理'!C:D,2,FALSE),"未填")</f>
        <v>05</v>
      </c>
      <c r="R3400" s="22" t="str">
        <f>_xlfn.TEXTJOIN("", TRUE, IF(U3400="0", U3400, ""), IF(V3400="0", V3400, ""), IF(W3400="0", W3400, ""), IF(X3400="0", X3400, ""), IF(U3400&lt;&gt;"0", U3400, ""), IF(V3400&lt;&gt;"0", V3400, ""), IF(W3400&lt;&gt;"0", W3400, ""), IF(X3400&lt;&gt;"0", X3400, ""))</f>
        <v>000D</v>
      </c>
      <c r="S3400" s="21" t="str">
        <f>IFERROR(VLOOKUP(K3400,'字典-设备&amp;仪表管理'!A:B,2,FALSE),"未填")</f>
        <v>XV</v>
      </c>
      <c r="T3400" s="26" t="str">
        <f>IF(L3400="","未填",TEXT(L3400,"0000"))</f>
        <v>1290</v>
      </c>
      <c r="U3400" s="22" t="str">
        <f>IFERROR(VLOOKUP(E3400,'字典-系统管理&amp;工段管理'!$A$2:$B$7,2,0),"0")</f>
        <v>D</v>
      </c>
      <c r="V3400" s="22" t="str">
        <f>IFERROR(VLOOKUP(F3400,'字典-系统管理&amp;工段管理'!$A$2:$B$7,2,0),"0")</f>
        <v>0</v>
      </c>
      <c r="W3400" s="22" t="str">
        <f>IFERROR(VLOOKUP(G3400,'字典-系统管理&amp;工段管理'!$A$2:$B$7,2,0),"0")</f>
        <v>0</v>
      </c>
      <c r="X3400" s="22" t="str">
        <f>IFERROR(VLOOKUP(H3400,'字典-系统管理&amp;工段管理'!$A$2:$B$7,2,0),"0")</f>
        <v>0</v>
      </c>
    </row>
    <row r="3401" spans="1:24" x14ac:dyDescent="0.15">
      <c r="A3401" s="19">
        <v>3399</v>
      </c>
      <c r="B3401" s="22" t="s">
        <v>24</v>
      </c>
      <c r="C3401" s="22" t="s">
        <v>94</v>
      </c>
      <c r="D3401" s="22" t="s">
        <v>234</v>
      </c>
      <c r="E3401" s="22" t="s">
        <v>28</v>
      </c>
      <c r="F3401" s="22"/>
      <c r="G3401" s="22"/>
      <c r="H3401" s="22"/>
      <c r="I3401" s="33" t="s">
        <v>3238</v>
      </c>
      <c r="J3401" s="22" t="s">
        <v>33</v>
      </c>
      <c r="K3401" s="38" t="s">
        <v>325</v>
      </c>
      <c r="L3401" s="20">
        <v>1291</v>
      </c>
      <c r="M3401" s="29" t="str">
        <f>O3401&amp;"-"&amp;P3401&amp;"-"&amp;Q3401&amp;"-"&amp;R3401&amp;"-"&amp;S3401&amp;"-"&amp;T3401</f>
        <v>SJ-V-05-000D-XV-1291</v>
      </c>
      <c r="N3401" s="33" t="s">
        <v>3238</v>
      </c>
      <c r="O3401" s="21" t="str">
        <f>IFERROR(VLOOKUP(B3401,'字典-基地管理'!A:B,2,FALSE),"未填")</f>
        <v>SJ</v>
      </c>
      <c r="P3401" s="21" t="str">
        <f>IFERROR(VLOOKUP(C3401,'字典-车间管理'!A:B,2,FALSE),"未填")</f>
        <v>V</v>
      </c>
      <c r="Q3401" s="21" t="str">
        <f>IFERROR(VLOOKUP(D3401,'字典-系统管理&amp;工段管理'!C:D,2,FALSE),"未填")</f>
        <v>05</v>
      </c>
      <c r="R3401" s="22" t="str">
        <f>_xlfn.TEXTJOIN("", TRUE, IF(U3401="0", U3401, ""), IF(V3401="0", V3401, ""), IF(W3401="0", W3401, ""), IF(X3401="0", X3401, ""), IF(U3401&lt;&gt;"0", U3401, ""), IF(V3401&lt;&gt;"0", V3401, ""), IF(W3401&lt;&gt;"0", W3401, ""), IF(X3401&lt;&gt;"0", X3401, ""))</f>
        <v>000D</v>
      </c>
      <c r="S3401" s="21" t="str">
        <f>IFERROR(VLOOKUP(K3401,'字典-设备&amp;仪表管理'!A:B,2,FALSE),"未填")</f>
        <v>XV</v>
      </c>
      <c r="T3401" s="26" t="str">
        <f>IF(L3401="","未填",TEXT(L3401,"0000"))</f>
        <v>1291</v>
      </c>
      <c r="U3401" s="22" t="str">
        <f>IFERROR(VLOOKUP(E3401,'字典-系统管理&amp;工段管理'!$A$2:$B$7,2,0),"0")</f>
        <v>D</v>
      </c>
      <c r="V3401" s="22" t="str">
        <f>IFERROR(VLOOKUP(F3401,'字典-系统管理&amp;工段管理'!$A$2:$B$7,2,0),"0")</f>
        <v>0</v>
      </c>
      <c r="W3401" s="22" t="str">
        <f>IFERROR(VLOOKUP(G3401,'字典-系统管理&amp;工段管理'!$A$2:$B$7,2,0),"0")</f>
        <v>0</v>
      </c>
      <c r="X3401" s="22" t="str">
        <f>IFERROR(VLOOKUP(H3401,'字典-系统管理&amp;工段管理'!$A$2:$B$7,2,0),"0")</f>
        <v>0</v>
      </c>
    </row>
    <row r="3402" spans="1:24" x14ac:dyDescent="0.15">
      <c r="A3402" s="19">
        <v>3400</v>
      </c>
      <c r="B3402" s="22" t="s">
        <v>24</v>
      </c>
      <c r="C3402" s="22" t="s">
        <v>94</v>
      </c>
      <c r="D3402" s="22" t="s">
        <v>234</v>
      </c>
      <c r="E3402" s="22" t="s">
        <v>28</v>
      </c>
      <c r="F3402" s="22"/>
      <c r="G3402" s="22"/>
      <c r="H3402" s="22"/>
      <c r="I3402" s="33" t="s">
        <v>3239</v>
      </c>
      <c r="J3402" s="22" t="s">
        <v>33</v>
      </c>
      <c r="K3402" s="38" t="s">
        <v>325</v>
      </c>
      <c r="L3402" s="20">
        <v>1292</v>
      </c>
      <c r="M3402" s="29" t="str">
        <f>O3402&amp;"-"&amp;P3402&amp;"-"&amp;Q3402&amp;"-"&amp;R3402&amp;"-"&amp;S3402&amp;"-"&amp;T3402</f>
        <v>SJ-V-05-000D-XV-1292</v>
      </c>
      <c r="N3402" s="33" t="s">
        <v>3239</v>
      </c>
      <c r="O3402" s="21" t="str">
        <f>IFERROR(VLOOKUP(B3402,'字典-基地管理'!A:B,2,FALSE),"未填")</f>
        <v>SJ</v>
      </c>
      <c r="P3402" s="21" t="str">
        <f>IFERROR(VLOOKUP(C3402,'字典-车间管理'!A:B,2,FALSE),"未填")</f>
        <v>V</v>
      </c>
      <c r="Q3402" s="21" t="str">
        <f>IFERROR(VLOOKUP(D3402,'字典-系统管理&amp;工段管理'!C:D,2,FALSE),"未填")</f>
        <v>05</v>
      </c>
      <c r="R3402" s="22" t="str">
        <f>_xlfn.TEXTJOIN("", TRUE, IF(U3402="0", U3402, ""), IF(V3402="0", V3402, ""), IF(W3402="0", W3402, ""), IF(X3402="0", X3402, ""), IF(U3402&lt;&gt;"0", U3402, ""), IF(V3402&lt;&gt;"0", V3402, ""), IF(W3402&lt;&gt;"0", W3402, ""), IF(X3402&lt;&gt;"0", X3402, ""))</f>
        <v>000D</v>
      </c>
      <c r="S3402" s="21" t="str">
        <f>IFERROR(VLOOKUP(K3402,'字典-设备&amp;仪表管理'!A:B,2,FALSE),"未填")</f>
        <v>XV</v>
      </c>
      <c r="T3402" s="26" t="str">
        <f>IF(L3402="","未填",TEXT(L3402,"0000"))</f>
        <v>1292</v>
      </c>
      <c r="U3402" s="22" t="str">
        <f>IFERROR(VLOOKUP(E3402,'字典-系统管理&amp;工段管理'!$A$2:$B$7,2,0),"0")</f>
        <v>D</v>
      </c>
      <c r="V3402" s="22" t="str">
        <f>IFERROR(VLOOKUP(F3402,'字典-系统管理&amp;工段管理'!$A$2:$B$7,2,0),"0")</f>
        <v>0</v>
      </c>
      <c r="W3402" s="22" t="str">
        <f>IFERROR(VLOOKUP(G3402,'字典-系统管理&amp;工段管理'!$A$2:$B$7,2,0),"0")</f>
        <v>0</v>
      </c>
      <c r="X3402" s="22" t="str">
        <f>IFERROR(VLOOKUP(H3402,'字典-系统管理&amp;工段管理'!$A$2:$B$7,2,0),"0")</f>
        <v>0</v>
      </c>
    </row>
    <row r="3403" spans="1:24" x14ac:dyDescent="0.15">
      <c r="A3403" s="19">
        <v>3401</v>
      </c>
      <c r="B3403" s="22" t="s">
        <v>24</v>
      </c>
      <c r="C3403" s="22" t="s">
        <v>94</v>
      </c>
      <c r="D3403" s="22" t="s">
        <v>234</v>
      </c>
      <c r="E3403" s="22" t="s">
        <v>28</v>
      </c>
      <c r="F3403" s="22"/>
      <c r="G3403" s="22"/>
      <c r="H3403" s="22"/>
      <c r="I3403" s="33" t="s">
        <v>3240</v>
      </c>
      <c r="J3403" s="22" t="s">
        <v>33</v>
      </c>
      <c r="K3403" s="38" t="s">
        <v>325</v>
      </c>
      <c r="L3403" s="20">
        <v>1293</v>
      </c>
      <c r="M3403" s="29" t="str">
        <f>O3403&amp;"-"&amp;P3403&amp;"-"&amp;Q3403&amp;"-"&amp;R3403&amp;"-"&amp;S3403&amp;"-"&amp;T3403</f>
        <v>SJ-V-05-000D-XV-1293</v>
      </c>
      <c r="N3403" s="33" t="s">
        <v>3240</v>
      </c>
      <c r="O3403" s="21" t="str">
        <f>IFERROR(VLOOKUP(B3403,'字典-基地管理'!A:B,2,FALSE),"未填")</f>
        <v>SJ</v>
      </c>
      <c r="P3403" s="21" t="str">
        <f>IFERROR(VLOOKUP(C3403,'字典-车间管理'!A:B,2,FALSE),"未填")</f>
        <v>V</v>
      </c>
      <c r="Q3403" s="21" t="str">
        <f>IFERROR(VLOOKUP(D3403,'字典-系统管理&amp;工段管理'!C:D,2,FALSE),"未填")</f>
        <v>05</v>
      </c>
      <c r="R3403" s="22" t="str">
        <f>_xlfn.TEXTJOIN("", TRUE, IF(U3403="0", U3403, ""), IF(V3403="0", V3403, ""), IF(W3403="0", W3403, ""), IF(X3403="0", X3403, ""), IF(U3403&lt;&gt;"0", U3403, ""), IF(V3403&lt;&gt;"0", V3403, ""), IF(W3403&lt;&gt;"0", W3403, ""), IF(X3403&lt;&gt;"0", X3403, ""))</f>
        <v>000D</v>
      </c>
      <c r="S3403" s="21" t="str">
        <f>IFERROR(VLOOKUP(K3403,'字典-设备&amp;仪表管理'!A:B,2,FALSE),"未填")</f>
        <v>XV</v>
      </c>
      <c r="T3403" s="26" t="str">
        <f>IF(L3403="","未填",TEXT(L3403,"0000"))</f>
        <v>1293</v>
      </c>
      <c r="U3403" s="22" t="str">
        <f>IFERROR(VLOOKUP(E3403,'字典-系统管理&amp;工段管理'!$A$2:$B$7,2,0),"0")</f>
        <v>D</v>
      </c>
      <c r="V3403" s="22" t="str">
        <f>IFERROR(VLOOKUP(F3403,'字典-系统管理&amp;工段管理'!$A$2:$B$7,2,0),"0")</f>
        <v>0</v>
      </c>
      <c r="W3403" s="22" t="str">
        <f>IFERROR(VLOOKUP(G3403,'字典-系统管理&amp;工段管理'!$A$2:$B$7,2,0),"0")</f>
        <v>0</v>
      </c>
      <c r="X3403" s="22" t="str">
        <f>IFERROR(VLOOKUP(H3403,'字典-系统管理&amp;工段管理'!$A$2:$B$7,2,0),"0")</f>
        <v>0</v>
      </c>
    </row>
    <row r="3404" spans="1:24" x14ac:dyDescent="0.15">
      <c r="A3404" s="19">
        <v>3402</v>
      </c>
      <c r="B3404" s="22" t="s">
        <v>24</v>
      </c>
      <c r="C3404" s="22" t="s">
        <v>94</v>
      </c>
      <c r="D3404" s="22" t="s">
        <v>234</v>
      </c>
      <c r="E3404" s="22" t="s">
        <v>28</v>
      </c>
      <c r="F3404" s="22"/>
      <c r="G3404" s="22"/>
      <c r="H3404" s="22"/>
      <c r="I3404" s="33" t="s">
        <v>3241</v>
      </c>
      <c r="J3404" s="22" t="s">
        <v>33</v>
      </c>
      <c r="K3404" s="38" t="s">
        <v>325</v>
      </c>
      <c r="L3404" s="20">
        <v>1294</v>
      </c>
      <c r="M3404" s="29" t="str">
        <f>O3404&amp;"-"&amp;P3404&amp;"-"&amp;Q3404&amp;"-"&amp;R3404&amp;"-"&amp;S3404&amp;"-"&amp;T3404</f>
        <v>SJ-V-05-000D-XV-1294</v>
      </c>
      <c r="N3404" s="33" t="s">
        <v>3241</v>
      </c>
      <c r="O3404" s="21" t="str">
        <f>IFERROR(VLOOKUP(B3404,'字典-基地管理'!A:B,2,FALSE),"未填")</f>
        <v>SJ</v>
      </c>
      <c r="P3404" s="21" t="str">
        <f>IFERROR(VLOOKUP(C3404,'字典-车间管理'!A:B,2,FALSE),"未填")</f>
        <v>V</v>
      </c>
      <c r="Q3404" s="21" t="str">
        <f>IFERROR(VLOOKUP(D3404,'字典-系统管理&amp;工段管理'!C:D,2,FALSE),"未填")</f>
        <v>05</v>
      </c>
      <c r="R3404" s="22" t="str">
        <f>_xlfn.TEXTJOIN("", TRUE, IF(U3404="0", U3404, ""), IF(V3404="0", V3404, ""), IF(W3404="0", W3404, ""), IF(X3404="0", X3404, ""), IF(U3404&lt;&gt;"0", U3404, ""), IF(V3404&lt;&gt;"0", V3404, ""), IF(W3404&lt;&gt;"0", W3404, ""), IF(X3404&lt;&gt;"0", X3404, ""))</f>
        <v>000D</v>
      </c>
      <c r="S3404" s="21" t="str">
        <f>IFERROR(VLOOKUP(K3404,'字典-设备&amp;仪表管理'!A:B,2,FALSE),"未填")</f>
        <v>XV</v>
      </c>
      <c r="T3404" s="26" t="str">
        <f>IF(L3404="","未填",TEXT(L3404,"0000"))</f>
        <v>1294</v>
      </c>
      <c r="U3404" s="22" t="str">
        <f>IFERROR(VLOOKUP(E3404,'字典-系统管理&amp;工段管理'!$A$2:$B$7,2,0),"0")</f>
        <v>D</v>
      </c>
      <c r="V3404" s="22" t="str">
        <f>IFERROR(VLOOKUP(F3404,'字典-系统管理&amp;工段管理'!$A$2:$B$7,2,0),"0")</f>
        <v>0</v>
      </c>
      <c r="W3404" s="22" t="str">
        <f>IFERROR(VLOOKUP(G3404,'字典-系统管理&amp;工段管理'!$A$2:$B$7,2,0),"0")</f>
        <v>0</v>
      </c>
      <c r="X3404" s="22" t="str">
        <f>IFERROR(VLOOKUP(H3404,'字典-系统管理&amp;工段管理'!$A$2:$B$7,2,0),"0")</f>
        <v>0</v>
      </c>
    </row>
    <row r="3405" spans="1:24" x14ac:dyDescent="0.15">
      <c r="A3405" s="19">
        <v>3403</v>
      </c>
      <c r="B3405" s="22" t="s">
        <v>24</v>
      </c>
      <c r="C3405" s="22" t="s">
        <v>94</v>
      </c>
      <c r="D3405" s="22" t="s">
        <v>234</v>
      </c>
      <c r="E3405" s="22" t="s">
        <v>28</v>
      </c>
      <c r="F3405" s="22"/>
      <c r="G3405" s="22"/>
      <c r="H3405" s="22"/>
      <c r="I3405" s="33" t="s">
        <v>3242</v>
      </c>
      <c r="J3405" s="22" t="s">
        <v>33</v>
      </c>
      <c r="K3405" s="38" t="s">
        <v>325</v>
      </c>
      <c r="L3405" s="20">
        <v>1295</v>
      </c>
      <c r="M3405" s="29" t="str">
        <f>O3405&amp;"-"&amp;P3405&amp;"-"&amp;Q3405&amp;"-"&amp;R3405&amp;"-"&amp;S3405&amp;"-"&amp;T3405</f>
        <v>SJ-V-05-000D-XV-1295</v>
      </c>
      <c r="N3405" s="33" t="s">
        <v>3242</v>
      </c>
      <c r="O3405" s="21" t="str">
        <f>IFERROR(VLOOKUP(B3405,'字典-基地管理'!A:B,2,FALSE),"未填")</f>
        <v>SJ</v>
      </c>
      <c r="P3405" s="21" t="str">
        <f>IFERROR(VLOOKUP(C3405,'字典-车间管理'!A:B,2,FALSE),"未填")</f>
        <v>V</v>
      </c>
      <c r="Q3405" s="21" t="str">
        <f>IFERROR(VLOOKUP(D3405,'字典-系统管理&amp;工段管理'!C:D,2,FALSE),"未填")</f>
        <v>05</v>
      </c>
      <c r="R3405" s="22" t="str">
        <f>_xlfn.TEXTJOIN("", TRUE, IF(U3405="0", U3405, ""), IF(V3405="0", V3405, ""), IF(W3405="0", W3405, ""), IF(X3405="0", X3405, ""), IF(U3405&lt;&gt;"0", U3405, ""), IF(V3405&lt;&gt;"0", V3405, ""), IF(W3405&lt;&gt;"0", W3405, ""), IF(X3405&lt;&gt;"0", X3405, ""))</f>
        <v>000D</v>
      </c>
      <c r="S3405" s="21" t="str">
        <f>IFERROR(VLOOKUP(K3405,'字典-设备&amp;仪表管理'!A:B,2,FALSE),"未填")</f>
        <v>XV</v>
      </c>
      <c r="T3405" s="26" t="str">
        <f>IF(L3405="","未填",TEXT(L3405,"0000"))</f>
        <v>1295</v>
      </c>
      <c r="U3405" s="22" t="str">
        <f>IFERROR(VLOOKUP(E3405,'字典-系统管理&amp;工段管理'!$A$2:$B$7,2,0),"0")</f>
        <v>D</v>
      </c>
      <c r="V3405" s="22" t="str">
        <f>IFERROR(VLOOKUP(F3405,'字典-系统管理&amp;工段管理'!$A$2:$B$7,2,0),"0")</f>
        <v>0</v>
      </c>
      <c r="W3405" s="22" t="str">
        <f>IFERROR(VLOOKUP(G3405,'字典-系统管理&amp;工段管理'!$A$2:$B$7,2,0),"0")</f>
        <v>0</v>
      </c>
      <c r="X3405" s="22" t="str">
        <f>IFERROR(VLOOKUP(H3405,'字典-系统管理&amp;工段管理'!$A$2:$B$7,2,0),"0")</f>
        <v>0</v>
      </c>
    </row>
    <row r="3406" spans="1:24" x14ac:dyDescent="0.15">
      <c r="A3406" s="19">
        <v>3404</v>
      </c>
      <c r="B3406" s="22" t="s">
        <v>24</v>
      </c>
      <c r="C3406" s="22" t="s">
        <v>94</v>
      </c>
      <c r="D3406" s="22" t="s">
        <v>234</v>
      </c>
      <c r="E3406" s="22" t="s">
        <v>28</v>
      </c>
      <c r="F3406" s="22"/>
      <c r="G3406" s="22"/>
      <c r="H3406" s="22"/>
      <c r="I3406" s="33" t="s">
        <v>3243</v>
      </c>
      <c r="J3406" s="22" t="s">
        <v>33</v>
      </c>
      <c r="K3406" s="38" t="s">
        <v>325</v>
      </c>
      <c r="L3406" s="20">
        <v>1296</v>
      </c>
      <c r="M3406" s="29" t="str">
        <f>O3406&amp;"-"&amp;P3406&amp;"-"&amp;Q3406&amp;"-"&amp;R3406&amp;"-"&amp;S3406&amp;"-"&amp;T3406</f>
        <v>SJ-V-05-000D-XV-1296</v>
      </c>
      <c r="N3406" s="33" t="s">
        <v>3243</v>
      </c>
      <c r="O3406" s="21" t="str">
        <f>IFERROR(VLOOKUP(B3406,'字典-基地管理'!A:B,2,FALSE),"未填")</f>
        <v>SJ</v>
      </c>
      <c r="P3406" s="21" t="str">
        <f>IFERROR(VLOOKUP(C3406,'字典-车间管理'!A:B,2,FALSE),"未填")</f>
        <v>V</v>
      </c>
      <c r="Q3406" s="21" t="str">
        <f>IFERROR(VLOOKUP(D3406,'字典-系统管理&amp;工段管理'!C:D,2,FALSE),"未填")</f>
        <v>05</v>
      </c>
      <c r="R3406" s="22" t="str">
        <f>_xlfn.TEXTJOIN("", TRUE, IF(U3406="0", U3406, ""), IF(V3406="0", V3406, ""), IF(W3406="0", W3406, ""), IF(X3406="0", X3406, ""), IF(U3406&lt;&gt;"0", U3406, ""), IF(V3406&lt;&gt;"0", V3406, ""), IF(W3406&lt;&gt;"0", W3406, ""), IF(X3406&lt;&gt;"0", X3406, ""))</f>
        <v>000D</v>
      </c>
      <c r="S3406" s="21" t="str">
        <f>IFERROR(VLOOKUP(K3406,'字典-设备&amp;仪表管理'!A:B,2,FALSE),"未填")</f>
        <v>XV</v>
      </c>
      <c r="T3406" s="26" t="str">
        <f>IF(L3406="","未填",TEXT(L3406,"0000"))</f>
        <v>1296</v>
      </c>
      <c r="U3406" s="22" t="str">
        <f>IFERROR(VLOOKUP(E3406,'字典-系统管理&amp;工段管理'!$A$2:$B$7,2,0),"0")</f>
        <v>D</v>
      </c>
      <c r="V3406" s="22" t="str">
        <f>IFERROR(VLOOKUP(F3406,'字典-系统管理&amp;工段管理'!$A$2:$B$7,2,0),"0")</f>
        <v>0</v>
      </c>
      <c r="W3406" s="22" t="str">
        <f>IFERROR(VLOOKUP(G3406,'字典-系统管理&amp;工段管理'!$A$2:$B$7,2,0),"0")</f>
        <v>0</v>
      </c>
      <c r="X3406" s="22" t="str">
        <f>IFERROR(VLOOKUP(H3406,'字典-系统管理&amp;工段管理'!$A$2:$B$7,2,0),"0")</f>
        <v>0</v>
      </c>
    </row>
    <row r="3407" spans="1:24" x14ac:dyDescent="0.15">
      <c r="A3407" s="19">
        <v>3405</v>
      </c>
      <c r="B3407" s="22" t="s">
        <v>24</v>
      </c>
      <c r="C3407" s="22" t="s">
        <v>94</v>
      </c>
      <c r="D3407" s="22" t="s">
        <v>234</v>
      </c>
      <c r="E3407" s="22" t="s">
        <v>28</v>
      </c>
      <c r="F3407" s="22"/>
      <c r="G3407" s="22"/>
      <c r="H3407" s="22"/>
      <c r="I3407" s="33" t="s">
        <v>3244</v>
      </c>
      <c r="J3407" s="22" t="s">
        <v>33</v>
      </c>
      <c r="K3407" s="38" t="s">
        <v>325</v>
      </c>
      <c r="L3407" s="20">
        <v>1297</v>
      </c>
      <c r="M3407" s="29" t="str">
        <f>O3407&amp;"-"&amp;P3407&amp;"-"&amp;Q3407&amp;"-"&amp;R3407&amp;"-"&amp;S3407&amp;"-"&amp;T3407</f>
        <v>SJ-V-05-000D-XV-1297</v>
      </c>
      <c r="N3407" s="33" t="s">
        <v>3244</v>
      </c>
      <c r="O3407" s="21" t="str">
        <f>IFERROR(VLOOKUP(B3407,'字典-基地管理'!A:B,2,FALSE),"未填")</f>
        <v>SJ</v>
      </c>
      <c r="P3407" s="21" t="str">
        <f>IFERROR(VLOOKUP(C3407,'字典-车间管理'!A:B,2,FALSE),"未填")</f>
        <v>V</v>
      </c>
      <c r="Q3407" s="21" t="str">
        <f>IFERROR(VLOOKUP(D3407,'字典-系统管理&amp;工段管理'!C:D,2,FALSE),"未填")</f>
        <v>05</v>
      </c>
      <c r="R3407" s="22" t="str">
        <f>_xlfn.TEXTJOIN("", TRUE, IF(U3407="0", U3407, ""), IF(V3407="0", V3407, ""), IF(W3407="0", W3407, ""), IF(X3407="0", X3407, ""), IF(U3407&lt;&gt;"0", U3407, ""), IF(V3407&lt;&gt;"0", V3407, ""), IF(W3407&lt;&gt;"0", W3407, ""), IF(X3407&lt;&gt;"0", X3407, ""))</f>
        <v>000D</v>
      </c>
      <c r="S3407" s="21" t="str">
        <f>IFERROR(VLOOKUP(K3407,'字典-设备&amp;仪表管理'!A:B,2,FALSE),"未填")</f>
        <v>XV</v>
      </c>
      <c r="T3407" s="26" t="str">
        <f>IF(L3407="","未填",TEXT(L3407,"0000"))</f>
        <v>1297</v>
      </c>
      <c r="U3407" s="22" t="str">
        <f>IFERROR(VLOOKUP(E3407,'字典-系统管理&amp;工段管理'!$A$2:$B$7,2,0),"0")</f>
        <v>D</v>
      </c>
      <c r="V3407" s="22" t="str">
        <f>IFERROR(VLOOKUP(F3407,'字典-系统管理&amp;工段管理'!$A$2:$B$7,2,0),"0")</f>
        <v>0</v>
      </c>
      <c r="W3407" s="22" t="str">
        <f>IFERROR(VLOOKUP(G3407,'字典-系统管理&amp;工段管理'!$A$2:$B$7,2,0),"0")</f>
        <v>0</v>
      </c>
      <c r="X3407" s="22" t="str">
        <f>IFERROR(VLOOKUP(H3407,'字典-系统管理&amp;工段管理'!$A$2:$B$7,2,0),"0")</f>
        <v>0</v>
      </c>
    </row>
    <row r="3408" spans="1:24" x14ac:dyDescent="0.15">
      <c r="A3408" s="19">
        <v>3406</v>
      </c>
      <c r="B3408" s="22" t="s">
        <v>24</v>
      </c>
      <c r="C3408" s="22" t="s">
        <v>94</v>
      </c>
      <c r="D3408" s="22" t="s">
        <v>234</v>
      </c>
      <c r="E3408" s="22" t="s">
        <v>28</v>
      </c>
      <c r="F3408" s="22"/>
      <c r="G3408" s="22"/>
      <c r="H3408" s="22"/>
      <c r="I3408" s="33" t="s">
        <v>3245</v>
      </c>
      <c r="J3408" s="22" t="s">
        <v>33</v>
      </c>
      <c r="K3408" s="38" t="s">
        <v>325</v>
      </c>
      <c r="L3408" s="20">
        <v>1298</v>
      </c>
      <c r="M3408" s="29" t="str">
        <f>O3408&amp;"-"&amp;P3408&amp;"-"&amp;Q3408&amp;"-"&amp;R3408&amp;"-"&amp;S3408&amp;"-"&amp;T3408</f>
        <v>SJ-V-05-000D-XV-1298</v>
      </c>
      <c r="N3408" s="33" t="s">
        <v>3245</v>
      </c>
      <c r="O3408" s="21" t="str">
        <f>IFERROR(VLOOKUP(B3408,'字典-基地管理'!A:B,2,FALSE),"未填")</f>
        <v>SJ</v>
      </c>
      <c r="P3408" s="21" t="str">
        <f>IFERROR(VLOOKUP(C3408,'字典-车间管理'!A:B,2,FALSE),"未填")</f>
        <v>V</v>
      </c>
      <c r="Q3408" s="21" t="str">
        <f>IFERROR(VLOOKUP(D3408,'字典-系统管理&amp;工段管理'!C:D,2,FALSE),"未填")</f>
        <v>05</v>
      </c>
      <c r="R3408" s="22" t="str">
        <f>_xlfn.TEXTJOIN("", TRUE, IF(U3408="0", U3408, ""), IF(V3408="0", V3408, ""), IF(W3408="0", W3408, ""), IF(X3408="0", X3408, ""), IF(U3408&lt;&gt;"0", U3408, ""), IF(V3408&lt;&gt;"0", V3408, ""), IF(W3408&lt;&gt;"0", W3408, ""), IF(X3408&lt;&gt;"0", X3408, ""))</f>
        <v>000D</v>
      </c>
      <c r="S3408" s="21" t="str">
        <f>IFERROR(VLOOKUP(K3408,'字典-设备&amp;仪表管理'!A:B,2,FALSE),"未填")</f>
        <v>XV</v>
      </c>
      <c r="T3408" s="26" t="str">
        <f>IF(L3408="","未填",TEXT(L3408,"0000"))</f>
        <v>1298</v>
      </c>
      <c r="U3408" s="22" t="str">
        <f>IFERROR(VLOOKUP(E3408,'字典-系统管理&amp;工段管理'!$A$2:$B$7,2,0),"0")</f>
        <v>D</v>
      </c>
      <c r="V3408" s="22" t="str">
        <f>IFERROR(VLOOKUP(F3408,'字典-系统管理&amp;工段管理'!$A$2:$B$7,2,0),"0")</f>
        <v>0</v>
      </c>
      <c r="W3408" s="22" t="str">
        <f>IFERROR(VLOOKUP(G3408,'字典-系统管理&amp;工段管理'!$A$2:$B$7,2,0),"0")</f>
        <v>0</v>
      </c>
      <c r="X3408" s="22" t="str">
        <f>IFERROR(VLOOKUP(H3408,'字典-系统管理&amp;工段管理'!$A$2:$B$7,2,0),"0")</f>
        <v>0</v>
      </c>
    </row>
    <row r="3409" spans="1:24" x14ac:dyDescent="0.15">
      <c r="A3409" s="19">
        <v>3407</v>
      </c>
      <c r="B3409" s="22" t="s">
        <v>24</v>
      </c>
      <c r="C3409" s="22" t="s">
        <v>94</v>
      </c>
      <c r="D3409" s="22" t="s">
        <v>234</v>
      </c>
      <c r="E3409" s="22" t="s">
        <v>28</v>
      </c>
      <c r="F3409" s="22"/>
      <c r="G3409" s="22"/>
      <c r="H3409" s="22"/>
      <c r="I3409" s="33" t="s">
        <v>3246</v>
      </c>
      <c r="J3409" s="22" t="s">
        <v>33</v>
      </c>
      <c r="K3409" s="38" t="s">
        <v>325</v>
      </c>
      <c r="L3409" s="20">
        <v>1299</v>
      </c>
      <c r="M3409" s="29" t="str">
        <f>O3409&amp;"-"&amp;P3409&amp;"-"&amp;Q3409&amp;"-"&amp;R3409&amp;"-"&amp;S3409&amp;"-"&amp;T3409</f>
        <v>SJ-V-05-000D-XV-1299</v>
      </c>
      <c r="N3409" s="33" t="s">
        <v>3246</v>
      </c>
      <c r="O3409" s="21" t="str">
        <f>IFERROR(VLOOKUP(B3409,'字典-基地管理'!A:B,2,FALSE),"未填")</f>
        <v>SJ</v>
      </c>
      <c r="P3409" s="21" t="str">
        <f>IFERROR(VLOOKUP(C3409,'字典-车间管理'!A:B,2,FALSE),"未填")</f>
        <v>V</v>
      </c>
      <c r="Q3409" s="21" t="str">
        <f>IFERROR(VLOOKUP(D3409,'字典-系统管理&amp;工段管理'!C:D,2,FALSE),"未填")</f>
        <v>05</v>
      </c>
      <c r="R3409" s="22" t="str">
        <f>_xlfn.TEXTJOIN("", TRUE, IF(U3409="0", U3409, ""), IF(V3409="0", V3409, ""), IF(W3409="0", W3409, ""), IF(X3409="0", X3409, ""), IF(U3409&lt;&gt;"0", U3409, ""), IF(V3409&lt;&gt;"0", V3409, ""), IF(W3409&lt;&gt;"0", W3409, ""), IF(X3409&lt;&gt;"0", X3409, ""))</f>
        <v>000D</v>
      </c>
      <c r="S3409" s="21" t="str">
        <f>IFERROR(VLOOKUP(K3409,'字典-设备&amp;仪表管理'!A:B,2,FALSE),"未填")</f>
        <v>XV</v>
      </c>
      <c r="T3409" s="26" t="str">
        <f>IF(L3409="","未填",TEXT(L3409,"0000"))</f>
        <v>1299</v>
      </c>
      <c r="U3409" s="22" t="str">
        <f>IFERROR(VLOOKUP(E3409,'字典-系统管理&amp;工段管理'!$A$2:$B$7,2,0),"0")</f>
        <v>D</v>
      </c>
      <c r="V3409" s="22" t="str">
        <f>IFERROR(VLOOKUP(F3409,'字典-系统管理&amp;工段管理'!$A$2:$B$7,2,0),"0")</f>
        <v>0</v>
      </c>
      <c r="W3409" s="22" t="str">
        <f>IFERROR(VLOOKUP(G3409,'字典-系统管理&amp;工段管理'!$A$2:$B$7,2,0),"0")</f>
        <v>0</v>
      </c>
      <c r="X3409" s="22" t="str">
        <f>IFERROR(VLOOKUP(H3409,'字典-系统管理&amp;工段管理'!$A$2:$B$7,2,0),"0")</f>
        <v>0</v>
      </c>
    </row>
    <row r="3410" spans="1:24" x14ac:dyDescent="0.15">
      <c r="A3410" s="19">
        <v>3408</v>
      </c>
      <c r="B3410" s="22" t="s">
        <v>24</v>
      </c>
      <c r="C3410" s="22" t="s">
        <v>94</v>
      </c>
      <c r="D3410" s="22" t="s">
        <v>234</v>
      </c>
      <c r="E3410" s="22" t="s">
        <v>28</v>
      </c>
      <c r="F3410" s="22"/>
      <c r="G3410" s="22"/>
      <c r="H3410" s="22"/>
      <c r="I3410" s="33" t="s">
        <v>3254</v>
      </c>
      <c r="J3410" s="22" t="s">
        <v>33</v>
      </c>
      <c r="K3410" s="38" t="s">
        <v>325</v>
      </c>
      <c r="L3410" s="20">
        <v>1300</v>
      </c>
      <c r="M3410" s="29" t="str">
        <f>O3410&amp;"-"&amp;P3410&amp;"-"&amp;Q3410&amp;"-"&amp;R3410&amp;"-"&amp;S3410&amp;"-"&amp;T3410</f>
        <v>SJ-V-05-000D-XV-1300</v>
      </c>
      <c r="N3410" s="33" t="s">
        <v>3254</v>
      </c>
      <c r="O3410" s="21" t="str">
        <f>IFERROR(VLOOKUP(B3410,'字典-基地管理'!A:B,2,FALSE),"未填")</f>
        <v>SJ</v>
      </c>
      <c r="P3410" s="21" t="str">
        <f>IFERROR(VLOOKUP(C3410,'字典-车间管理'!A:B,2,FALSE),"未填")</f>
        <v>V</v>
      </c>
      <c r="Q3410" s="21" t="str">
        <f>IFERROR(VLOOKUP(D3410,'字典-系统管理&amp;工段管理'!C:D,2,FALSE),"未填")</f>
        <v>05</v>
      </c>
      <c r="R3410" s="22" t="str">
        <f>_xlfn.TEXTJOIN("", TRUE, IF(U3410="0", U3410, ""), IF(V3410="0", V3410, ""), IF(W3410="0", W3410, ""), IF(X3410="0", X3410, ""), IF(U3410&lt;&gt;"0", U3410, ""), IF(V3410&lt;&gt;"0", V3410, ""), IF(W3410&lt;&gt;"0", W3410, ""), IF(X3410&lt;&gt;"0", X3410, ""))</f>
        <v>000D</v>
      </c>
      <c r="S3410" s="21" t="str">
        <f>IFERROR(VLOOKUP(K3410,'字典-设备&amp;仪表管理'!A:B,2,FALSE),"未填")</f>
        <v>XV</v>
      </c>
      <c r="T3410" s="26" t="str">
        <f>IF(L3410="","未填",TEXT(L3410,"0000"))</f>
        <v>1300</v>
      </c>
      <c r="U3410" s="22" t="str">
        <f>IFERROR(VLOOKUP(E3410,'字典-系统管理&amp;工段管理'!$A$2:$B$7,2,0),"0")</f>
        <v>D</v>
      </c>
      <c r="V3410" s="22" t="str">
        <f>IFERROR(VLOOKUP(F3410,'字典-系统管理&amp;工段管理'!$A$2:$B$7,2,0),"0")</f>
        <v>0</v>
      </c>
      <c r="W3410" s="22" t="str">
        <f>IFERROR(VLOOKUP(G3410,'字典-系统管理&amp;工段管理'!$A$2:$B$7,2,0),"0")</f>
        <v>0</v>
      </c>
      <c r="X3410" s="22" t="str">
        <f>IFERROR(VLOOKUP(H3410,'字典-系统管理&amp;工段管理'!$A$2:$B$7,2,0),"0")</f>
        <v>0</v>
      </c>
    </row>
    <row r="3411" spans="1:24" x14ac:dyDescent="0.15">
      <c r="A3411" s="19">
        <v>3409</v>
      </c>
      <c r="B3411" s="22" t="s">
        <v>24</v>
      </c>
      <c r="C3411" s="22" t="s">
        <v>94</v>
      </c>
      <c r="D3411" s="22" t="s">
        <v>234</v>
      </c>
      <c r="E3411" s="22" t="s">
        <v>28</v>
      </c>
      <c r="F3411" s="22"/>
      <c r="G3411" s="22"/>
      <c r="H3411" s="22"/>
      <c r="I3411" s="33" t="s">
        <v>3261</v>
      </c>
      <c r="J3411" s="22" t="s">
        <v>33</v>
      </c>
      <c r="K3411" s="38" t="s">
        <v>325</v>
      </c>
      <c r="L3411" s="20">
        <v>1301</v>
      </c>
      <c r="M3411" s="29" t="str">
        <f>O3411&amp;"-"&amp;P3411&amp;"-"&amp;Q3411&amp;"-"&amp;R3411&amp;"-"&amp;S3411&amp;"-"&amp;T3411</f>
        <v>SJ-V-05-000D-XV-1301</v>
      </c>
      <c r="N3411" s="33" t="s">
        <v>3261</v>
      </c>
      <c r="O3411" s="21" t="str">
        <f>IFERROR(VLOOKUP(B3411,'字典-基地管理'!A:B,2,FALSE),"未填")</f>
        <v>SJ</v>
      </c>
      <c r="P3411" s="21" t="str">
        <f>IFERROR(VLOOKUP(C3411,'字典-车间管理'!A:B,2,FALSE),"未填")</f>
        <v>V</v>
      </c>
      <c r="Q3411" s="21" t="str">
        <f>IFERROR(VLOOKUP(D3411,'字典-系统管理&amp;工段管理'!C:D,2,FALSE),"未填")</f>
        <v>05</v>
      </c>
      <c r="R3411" s="22" t="str">
        <f>_xlfn.TEXTJOIN("", TRUE, IF(U3411="0", U3411, ""), IF(V3411="0", V3411, ""), IF(W3411="0", W3411, ""), IF(X3411="0", X3411, ""), IF(U3411&lt;&gt;"0", U3411, ""), IF(V3411&lt;&gt;"0", V3411, ""), IF(W3411&lt;&gt;"0", W3411, ""), IF(X3411&lt;&gt;"0", X3411, ""))</f>
        <v>000D</v>
      </c>
      <c r="S3411" s="21" t="str">
        <f>IFERROR(VLOOKUP(K3411,'字典-设备&amp;仪表管理'!A:B,2,FALSE),"未填")</f>
        <v>XV</v>
      </c>
      <c r="T3411" s="26" t="str">
        <f>IF(L3411="","未填",TEXT(L3411,"0000"))</f>
        <v>1301</v>
      </c>
      <c r="U3411" s="22" t="str">
        <f>IFERROR(VLOOKUP(E3411,'字典-系统管理&amp;工段管理'!$A$2:$B$7,2,0),"0")</f>
        <v>D</v>
      </c>
      <c r="V3411" s="22" t="str">
        <f>IFERROR(VLOOKUP(F3411,'字典-系统管理&amp;工段管理'!$A$2:$B$7,2,0),"0")</f>
        <v>0</v>
      </c>
      <c r="W3411" s="22" t="str">
        <f>IFERROR(VLOOKUP(G3411,'字典-系统管理&amp;工段管理'!$A$2:$B$7,2,0),"0")</f>
        <v>0</v>
      </c>
      <c r="X3411" s="22" t="str">
        <f>IFERROR(VLOOKUP(H3411,'字典-系统管理&amp;工段管理'!$A$2:$B$7,2,0),"0")</f>
        <v>0</v>
      </c>
    </row>
    <row r="3412" spans="1:24" x14ac:dyDescent="0.15">
      <c r="A3412" s="19">
        <v>3410</v>
      </c>
      <c r="B3412" s="22" t="s">
        <v>24</v>
      </c>
      <c r="C3412" s="22" t="s">
        <v>94</v>
      </c>
      <c r="D3412" s="22" t="s">
        <v>234</v>
      </c>
      <c r="E3412" s="22" t="s">
        <v>28</v>
      </c>
      <c r="F3412" s="22"/>
      <c r="G3412" s="22"/>
      <c r="H3412" s="22"/>
      <c r="I3412" s="33" t="s">
        <v>3262</v>
      </c>
      <c r="J3412" s="22" t="s">
        <v>33</v>
      </c>
      <c r="K3412" s="38" t="s">
        <v>325</v>
      </c>
      <c r="L3412" s="20">
        <v>1302</v>
      </c>
      <c r="M3412" s="29" t="str">
        <f>O3412&amp;"-"&amp;P3412&amp;"-"&amp;Q3412&amp;"-"&amp;R3412&amp;"-"&amp;S3412&amp;"-"&amp;T3412</f>
        <v>SJ-V-05-000D-XV-1302</v>
      </c>
      <c r="N3412" s="33" t="s">
        <v>3262</v>
      </c>
      <c r="O3412" s="21" t="str">
        <f>IFERROR(VLOOKUP(B3412,'字典-基地管理'!A:B,2,FALSE),"未填")</f>
        <v>SJ</v>
      </c>
      <c r="P3412" s="21" t="str">
        <f>IFERROR(VLOOKUP(C3412,'字典-车间管理'!A:B,2,FALSE),"未填")</f>
        <v>V</v>
      </c>
      <c r="Q3412" s="21" t="str">
        <f>IFERROR(VLOOKUP(D3412,'字典-系统管理&amp;工段管理'!C:D,2,FALSE),"未填")</f>
        <v>05</v>
      </c>
      <c r="R3412" s="22" t="str">
        <f>_xlfn.TEXTJOIN("", TRUE, IF(U3412="0", U3412, ""), IF(V3412="0", V3412, ""), IF(W3412="0", W3412, ""), IF(X3412="0", X3412, ""), IF(U3412&lt;&gt;"0", U3412, ""), IF(V3412&lt;&gt;"0", V3412, ""), IF(W3412&lt;&gt;"0", W3412, ""), IF(X3412&lt;&gt;"0", X3412, ""))</f>
        <v>000D</v>
      </c>
      <c r="S3412" s="21" t="str">
        <f>IFERROR(VLOOKUP(K3412,'字典-设备&amp;仪表管理'!A:B,2,FALSE),"未填")</f>
        <v>XV</v>
      </c>
      <c r="T3412" s="26" t="str">
        <f>IF(L3412="","未填",TEXT(L3412,"0000"))</f>
        <v>1302</v>
      </c>
      <c r="U3412" s="22" t="str">
        <f>IFERROR(VLOOKUP(E3412,'字典-系统管理&amp;工段管理'!$A$2:$B$7,2,0),"0")</f>
        <v>D</v>
      </c>
      <c r="V3412" s="22" t="str">
        <f>IFERROR(VLOOKUP(F3412,'字典-系统管理&amp;工段管理'!$A$2:$B$7,2,0),"0")</f>
        <v>0</v>
      </c>
      <c r="W3412" s="22" t="str">
        <f>IFERROR(VLOOKUP(G3412,'字典-系统管理&amp;工段管理'!$A$2:$B$7,2,0),"0")</f>
        <v>0</v>
      </c>
      <c r="X3412" s="22" t="str">
        <f>IFERROR(VLOOKUP(H3412,'字典-系统管理&amp;工段管理'!$A$2:$B$7,2,0),"0")</f>
        <v>0</v>
      </c>
    </row>
    <row r="3413" spans="1:24" x14ac:dyDescent="0.15">
      <c r="A3413" s="19">
        <v>3411</v>
      </c>
      <c r="B3413" s="22" t="s">
        <v>24</v>
      </c>
      <c r="C3413" s="22" t="s">
        <v>94</v>
      </c>
      <c r="D3413" s="22" t="s">
        <v>234</v>
      </c>
      <c r="E3413" s="22" t="s">
        <v>28</v>
      </c>
      <c r="F3413" s="22"/>
      <c r="G3413" s="22"/>
      <c r="H3413" s="22"/>
      <c r="I3413" s="33" t="s">
        <v>3264</v>
      </c>
      <c r="J3413" s="22" t="s">
        <v>33</v>
      </c>
      <c r="K3413" s="38" t="s">
        <v>325</v>
      </c>
      <c r="L3413" s="20">
        <v>1303</v>
      </c>
      <c r="M3413" s="29" t="str">
        <f>O3413&amp;"-"&amp;P3413&amp;"-"&amp;Q3413&amp;"-"&amp;R3413&amp;"-"&amp;S3413&amp;"-"&amp;T3413</f>
        <v>SJ-V-05-000D-XV-1303</v>
      </c>
      <c r="N3413" s="33" t="s">
        <v>3264</v>
      </c>
      <c r="O3413" s="21" t="str">
        <f>IFERROR(VLOOKUP(B3413,'字典-基地管理'!A:B,2,FALSE),"未填")</f>
        <v>SJ</v>
      </c>
      <c r="P3413" s="21" t="str">
        <f>IFERROR(VLOOKUP(C3413,'字典-车间管理'!A:B,2,FALSE),"未填")</f>
        <v>V</v>
      </c>
      <c r="Q3413" s="21" t="str">
        <f>IFERROR(VLOOKUP(D3413,'字典-系统管理&amp;工段管理'!C:D,2,FALSE),"未填")</f>
        <v>05</v>
      </c>
      <c r="R3413" s="22" t="str">
        <f>_xlfn.TEXTJOIN("", TRUE, IF(U3413="0", U3413, ""), IF(V3413="0", V3413, ""), IF(W3413="0", W3413, ""), IF(X3413="0", X3413, ""), IF(U3413&lt;&gt;"0", U3413, ""), IF(V3413&lt;&gt;"0", V3413, ""), IF(W3413&lt;&gt;"0", W3413, ""), IF(X3413&lt;&gt;"0", X3413, ""))</f>
        <v>000D</v>
      </c>
      <c r="S3413" s="21" t="str">
        <f>IFERROR(VLOOKUP(K3413,'字典-设备&amp;仪表管理'!A:B,2,FALSE),"未填")</f>
        <v>XV</v>
      </c>
      <c r="T3413" s="26" t="str">
        <f>IF(L3413="","未填",TEXT(L3413,"0000"))</f>
        <v>1303</v>
      </c>
      <c r="U3413" s="22" t="str">
        <f>IFERROR(VLOOKUP(E3413,'字典-系统管理&amp;工段管理'!$A$2:$B$7,2,0),"0")</f>
        <v>D</v>
      </c>
      <c r="V3413" s="22" t="str">
        <f>IFERROR(VLOOKUP(F3413,'字典-系统管理&amp;工段管理'!$A$2:$B$7,2,0),"0")</f>
        <v>0</v>
      </c>
      <c r="W3413" s="22" t="str">
        <f>IFERROR(VLOOKUP(G3413,'字典-系统管理&amp;工段管理'!$A$2:$B$7,2,0),"0")</f>
        <v>0</v>
      </c>
      <c r="X3413" s="22" t="str">
        <f>IFERROR(VLOOKUP(H3413,'字典-系统管理&amp;工段管理'!$A$2:$B$7,2,0),"0")</f>
        <v>0</v>
      </c>
    </row>
    <row r="3414" spans="1:24" x14ac:dyDescent="0.15">
      <c r="A3414" s="19">
        <v>3412</v>
      </c>
      <c r="B3414" s="22" t="s">
        <v>24</v>
      </c>
      <c r="C3414" s="22" t="s">
        <v>94</v>
      </c>
      <c r="D3414" s="22" t="s">
        <v>234</v>
      </c>
      <c r="E3414" s="22" t="s">
        <v>28</v>
      </c>
      <c r="F3414" s="22"/>
      <c r="G3414" s="22"/>
      <c r="H3414" s="22"/>
      <c r="I3414" s="33" t="s">
        <v>3265</v>
      </c>
      <c r="J3414" s="22" t="s">
        <v>33</v>
      </c>
      <c r="K3414" s="38" t="s">
        <v>325</v>
      </c>
      <c r="L3414" s="20">
        <v>1304</v>
      </c>
      <c r="M3414" s="29" t="str">
        <f>O3414&amp;"-"&amp;P3414&amp;"-"&amp;Q3414&amp;"-"&amp;R3414&amp;"-"&amp;S3414&amp;"-"&amp;T3414</f>
        <v>SJ-V-05-000D-XV-1304</v>
      </c>
      <c r="N3414" s="33" t="s">
        <v>3265</v>
      </c>
      <c r="O3414" s="21" t="str">
        <f>IFERROR(VLOOKUP(B3414,'字典-基地管理'!A:B,2,FALSE),"未填")</f>
        <v>SJ</v>
      </c>
      <c r="P3414" s="21" t="str">
        <f>IFERROR(VLOOKUP(C3414,'字典-车间管理'!A:B,2,FALSE),"未填")</f>
        <v>V</v>
      </c>
      <c r="Q3414" s="21" t="str">
        <f>IFERROR(VLOOKUP(D3414,'字典-系统管理&amp;工段管理'!C:D,2,FALSE),"未填")</f>
        <v>05</v>
      </c>
      <c r="R3414" s="22" t="str">
        <f>_xlfn.TEXTJOIN("", TRUE, IF(U3414="0", U3414, ""), IF(V3414="0", V3414, ""), IF(W3414="0", W3414, ""), IF(X3414="0", X3414, ""), IF(U3414&lt;&gt;"0", U3414, ""), IF(V3414&lt;&gt;"0", V3414, ""), IF(W3414&lt;&gt;"0", W3414, ""), IF(X3414&lt;&gt;"0", X3414, ""))</f>
        <v>000D</v>
      </c>
      <c r="S3414" s="21" t="str">
        <f>IFERROR(VLOOKUP(K3414,'字典-设备&amp;仪表管理'!A:B,2,FALSE),"未填")</f>
        <v>XV</v>
      </c>
      <c r="T3414" s="26" t="str">
        <f>IF(L3414="","未填",TEXT(L3414,"0000"))</f>
        <v>1304</v>
      </c>
      <c r="U3414" s="22" t="str">
        <f>IFERROR(VLOOKUP(E3414,'字典-系统管理&amp;工段管理'!$A$2:$B$7,2,0),"0")</f>
        <v>D</v>
      </c>
      <c r="V3414" s="22" t="str">
        <f>IFERROR(VLOOKUP(F3414,'字典-系统管理&amp;工段管理'!$A$2:$B$7,2,0),"0")</f>
        <v>0</v>
      </c>
      <c r="W3414" s="22" t="str">
        <f>IFERROR(VLOOKUP(G3414,'字典-系统管理&amp;工段管理'!$A$2:$B$7,2,0),"0")</f>
        <v>0</v>
      </c>
      <c r="X3414" s="22" t="str">
        <f>IFERROR(VLOOKUP(H3414,'字典-系统管理&amp;工段管理'!$A$2:$B$7,2,0),"0")</f>
        <v>0</v>
      </c>
    </row>
    <row r="3415" spans="1:24" x14ac:dyDescent="0.15">
      <c r="A3415" s="19">
        <v>3413</v>
      </c>
      <c r="B3415" s="22" t="s">
        <v>24</v>
      </c>
      <c r="C3415" s="22" t="s">
        <v>94</v>
      </c>
      <c r="D3415" s="22" t="s">
        <v>234</v>
      </c>
      <c r="E3415" s="22" t="s">
        <v>28</v>
      </c>
      <c r="F3415" s="22"/>
      <c r="G3415" s="22"/>
      <c r="H3415" s="22"/>
      <c r="I3415" s="33" t="s">
        <v>3266</v>
      </c>
      <c r="J3415" s="22" t="s">
        <v>33</v>
      </c>
      <c r="K3415" s="38" t="s">
        <v>325</v>
      </c>
      <c r="L3415" s="20">
        <v>1305</v>
      </c>
      <c r="M3415" s="29" t="str">
        <f>O3415&amp;"-"&amp;P3415&amp;"-"&amp;Q3415&amp;"-"&amp;R3415&amp;"-"&amp;S3415&amp;"-"&amp;T3415</f>
        <v>SJ-V-05-000D-XV-1305</v>
      </c>
      <c r="N3415" s="33" t="s">
        <v>3266</v>
      </c>
      <c r="O3415" s="21" t="str">
        <f>IFERROR(VLOOKUP(B3415,'字典-基地管理'!A:B,2,FALSE),"未填")</f>
        <v>SJ</v>
      </c>
      <c r="P3415" s="21" t="str">
        <f>IFERROR(VLOOKUP(C3415,'字典-车间管理'!A:B,2,FALSE),"未填")</f>
        <v>V</v>
      </c>
      <c r="Q3415" s="21" t="str">
        <f>IFERROR(VLOOKUP(D3415,'字典-系统管理&amp;工段管理'!C:D,2,FALSE),"未填")</f>
        <v>05</v>
      </c>
      <c r="R3415" s="22" t="str">
        <f>_xlfn.TEXTJOIN("", TRUE, IF(U3415="0", U3415, ""), IF(V3415="0", V3415, ""), IF(W3415="0", W3415, ""), IF(X3415="0", X3415, ""), IF(U3415&lt;&gt;"0", U3415, ""), IF(V3415&lt;&gt;"0", V3415, ""), IF(W3415&lt;&gt;"0", W3415, ""), IF(X3415&lt;&gt;"0", X3415, ""))</f>
        <v>000D</v>
      </c>
      <c r="S3415" s="21" t="str">
        <f>IFERROR(VLOOKUP(K3415,'字典-设备&amp;仪表管理'!A:B,2,FALSE),"未填")</f>
        <v>XV</v>
      </c>
      <c r="T3415" s="26" t="str">
        <f>IF(L3415="","未填",TEXT(L3415,"0000"))</f>
        <v>1305</v>
      </c>
      <c r="U3415" s="22" t="str">
        <f>IFERROR(VLOOKUP(E3415,'字典-系统管理&amp;工段管理'!$A$2:$B$7,2,0),"0")</f>
        <v>D</v>
      </c>
      <c r="V3415" s="22" t="str">
        <f>IFERROR(VLOOKUP(F3415,'字典-系统管理&amp;工段管理'!$A$2:$B$7,2,0),"0")</f>
        <v>0</v>
      </c>
      <c r="W3415" s="22" t="str">
        <f>IFERROR(VLOOKUP(G3415,'字典-系统管理&amp;工段管理'!$A$2:$B$7,2,0),"0")</f>
        <v>0</v>
      </c>
      <c r="X3415" s="22" t="str">
        <f>IFERROR(VLOOKUP(H3415,'字典-系统管理&amp;工段管理'!$A$2:$B$7,2,0),"0")</f>
        <v>0</v>
      </c>
    </row>
    <row r="3416" spans="1:24" x14ac:dyDescent="0.15">
      <c r="A3416" s="19">
        <v>3414</v>
      </c>
      <c r="B3416" s="22" t="s">
        <v>24</v>
      </c>
      <c r="C3416" s="22" t="s">
        <v>94</v>
      </c>
      <c r="D3416" s="22" t="s">
        <v>234</v>
      </c>
      <c r="E3416" s="22" t="s">
        <v>28</v>
      </c>
      <c r="F3416" s="22"/>
      <c r="G3416" s="22"/>
      <c r="H3416" s="22"/>
      <c r="I3416" s="33" t="s">
        <v>3267</v>
      </c>
      <c r="J3416" s="22" t="s">
        <v>33</v>
      </c>
      <c r="K3416" s="38" t="s">
        <v>325</v>
      </c>
      <c r="L3416" s="20">
        <v>1306</v>
      </c>
      <c r="M3416" s="29" t="str">
        <f>O3416&amp;"-"&amp;P3416&amp;"-"&amp;Q3416&amp;"-"&amp;R3416&amp;"-"&amp;S3416&amp;"-"&amp;T3416</f>
        <v>SJ-V-05-000D-XV-1306</v>
      </c>
      <c r="N3416" s="33" t="s">
        <v>3267</v>
      </c>
      <c r="O3416" s="21" t="str">
        <f>IFERROR(VLOOKUP(B3416,'字典-基地管理'!A:B,2,FALSE),"未填")</f>
        <v>SJ</v>
      </c>
      <c r="P3416" s="21" t="str">
        <f>IFERROR(VLOOKUP(C3416,'字典-车间管理'!A:B,2,FALSE),"未填")</f>
        <v>V</v>
      </c>
      <c r="Q3416" s="21" t="str">
        <f>IFERROR(VLOOKUP(D3416,'字典-系统管理&amp;工段管理'!C:D,2,FALSE),"未填")</f>
        <v>05</v>
      </c>
      <c r="R3416" s="22" t="str">
        <f>_xlfn.TEXTJOIN("", TRUE, IF(U3416="0", U3416, ""), IF(V3416="0", V3416, ""), IF(W3416="0", W3416, ""), IF(X3416="0", X3416, ""), IF(U3416&lt;&gt;"0", U3416, ""), IF(V3416&lt;&gt;"0", V3416, ""), IF(W3416&lt;&gt;"0", W3416, ""), IF(X3416&lt;&gt;"0", X3416, ""))</f>
        <v>000D</v>
      </c>
      <c r="S3416" s="21" t="str">
        <f>IFERROR(VLOOKUP(K3416,'字典-设备&amp;仪表管理'!A:B,2,FALSE),"未填")</f>
        <v>XV</v>
      </c>
      <c r="T3416" s="26" t="str">
        <f>IF(L3416="","未填",TEXT(L3416,"0000"))</f>
        <v>1306</v>
      </c>
      <c r="U3416" s="22" t="str">
        <f>IFERROR(VLOOKUP(E3416,'字典-系统管理&amp;工段管理'!$A$2:$B$7,2,0),"0")</f>
        <v>D</v>
      </c>
      <c r="V3416" s="22" t="str">
        <f>IFERROR(VLOOKUP(F3416,'字典-系统管理&amp;工段管理'!$A$2:$B$7,2,0),"0")</f>
        <v>0</v>
      </c>
      <c r="W3416" s="22" t="str">
        <f>IFERROR(VLOOKUP(G3416,'字典-系统管理&amp;工段管理'!$A$2:$B$7,2,0),"0")</f>
        <v>0</v>
      </c>
      <c r="X3416" s="22" t="str">
        <f>IFERROR(VLOOKUP(H3416,'字典-系统管理&amp;工段管理'!$A$2:$B$7,2,0),"0")</f>
        <v>0</v>
      </c>
    </row>
    <row r="3417" spans="1:24" x14ac:dyDescent="0.15">
      <c r="A3417" s="19">
        <v>3415</v>
      </c>
      <c r="B3417" s="22" t="s">
        <v>24</v>
      </c>
      <c r="C3417" s="22" t="s">
        <v>94</v>
      </c>
      <c r="D3417" s="22" t="s">
        <v>234</v>
      </c>
      <c r="E3417" s="22" t="s">
        <v>28</v>
      </c>
      <c r="F3417" s="22"/>
      <c r="G3417" s="22"/>
      <c r="H3417" s="22"/>
      <c r="I3417" s="33" t="s">
        <v>3271</v>
      </c>
      <c r="J3417" s="22" t="s">
        <v>33</v>
      </c>
      <c r="K3417" s="38" t="s">
        <v>325</v>
      </c>
      <c r="L3417" s="20">
        <v>1307</v>
      </c>
      <c r="M3417" s="29" t="str">
        <f>O3417&amp;"-"&amp;P3417&amp;"-"&amp;Q3417&amp;"-"&amp;R3417&amp;"-"&amp;S3417&amp;"-"&amp;T3417</f>
        <v>SJ-V-05-000D-XV-1307</v>
      </c>
      <c r="N3417" s="33" t="s">
        <v>3271</v>
      </c>
      <c r="O3417" s="21" t="str">
        <f>IFERROR(VLOOKUP(B3417,'字典-基地管理'!A:B,2,FALSE),"未填")</f>
        <v>SJ</v>
      </c>
      <c r="P3417" s="21" t="str">
        <f>IFERROR(VLOOKUP(C3417,'字典-车间管理'!A:B,2,FALSE),"未填")</f>
        <v>V</v>
      </c>
      <c r="Q3417" s="21" t="str">
        <f>IFERROR(VLOOKUP(D3417,'字典-系统管理&amp;工段管理'!C:D,2,FALSE),"未填")</f>
        <v>05</v>
      </c>
      <c r="R3417" s="22" t="str">
        <f>_xlfn.TEXTJOIN("", TRUE, IF(U3417="0", U3417, ""), IF(V3417="0", V3417, ""), IF(W3417="0", W3417, ""), IF(X3417="0", X3417, ""), IF(U3417&lt;&gt;"0", U3417, ""), IF(V3417&lt;&gt;"0", V3417, ""), IF(W3417&lt;&gt;"0", W3417, ""), IF(X3417&lt;&gt;"0", X3417, ""))</f>
        <v>000D</v>
      </c>
      <c r="S3417" s="21" t="str">
        <f>IFERROR(VLOOKUP(K3417,'字典-设备&amp;仪表管理'!A:B,2,FALSE),"未填")</f>
        <v>XV</v>
      </c>
      <c r="T3417" s="26" t="str">
        <f>IF(L3417="","未填",TEXT(L3417,"0000"))</f>
        <v>1307</v>
      </c>
      <c r="U3417" s="22" t="str">
        <f>IFERROR(VLOOKUP(E3417,'字典-系统管理&amp;工段管理'!$A$2:$B$7,2,0),"0")</f>
        <v>D</v>
      </c>
      <c r="V3417" s="22" t="str">
        <f>IFERROR(VLOOKUP(F3417,'字典-系统管理&amp;工段管理'!$A$2:$B$7,2,0),"0")</f>
        <v>0</v>
      </c>
      <c r="W3417" s="22" t="str">
        <f>IFERROR(VLOOKUP(G3417,'字典-系统管理&amp;工段管理'!$A$2:$B$7,2,0),"0")</f>
        <v>0</v>
      </c>
      <c r="X3417" s="22" t="str">
        <f>IFERROR(VLOOKUP(H3417,'字典-系统管理&amp;工段管理'!$A$2:$B$7,2,0),"0")</f>
        <v>0</v>
      </c>
    </row>
    <row r="3418" spans="1:24" x14ac:dyDescent="0.15">
      <c r="A3418" s="19">
        <v>3416</v>
      </c>
      <c r="B3418" s="22" t="s">
        <v>24</v>
      </c>
      <c r="C3418" s="22" t="s">
        <v>94</v>
      </c>
      <c r="D3418" s="22" t="s">
        <v>234</v>
      </c>
      <c r="E3418" s="22" t="s">
        <v>28</v>
      </c>
      <c r="F3418" s="22"/>
      <c r="G3418" s="22"/>
      <c r="H3418" s="22"/>
      <c r="I3418" s="33" t="s">
        <v>3272</v>
      </c>
      <c r="J3418" s="22" t="s">
        <v>33</v>
      </c>
      <c r="K3418" s="38" t="s">
        <v>325</v>
      </c>
      <c r="L3418" s="20">
        <v>1308</v>
      </c>
      <c r="M3418" s="29" t="str">
        <f>O3418&amp;"-"&amp;P3418&amp;"-"&amp;Q3418&amp;"-"&amp;R3418&amp;"-"&amp;S3418&amp;"-"&amp;T3418</f>
        <v>SJ-V-05-000D-XV-1308</v>
      </c>
      <c r="N3418" s="33" t="s">
        <v>3272</v>
      </c>
      <c r="O3418" s="21" t="str">
        <f>IFERROR(VLOOKUP(B3418,'字典-基地管理'!A:B,2,FALSE),"未填")</f>
        <v>SJ</v>
      </c>
      <c r="P3418" s="21" t="str">
        <f>IFERROR(VLOOKUP(C3418,'字典-车间管理'!A:B,2,FALSE),"未填")</f>
        <v>V</v>
      </c>
      <c r="Q3418" s="21" t="str">
        <f>IFERROR(VLOOKUP(D3418,'字典-系统管理&amp;工段管理'!C:D,2,FALSE),"未填")</f>
        <v>05</v>
      </c>
      <c r="R3418" s="22" t="str">
        <f>_xlfn.TEXTJOIN("", TRUE, IF(U3418="0", U3418, ""), IF(V3418="0", V3418, ""), IF(W3418="0", W3418, ""), IF(X3418="0", X3418, ""), IF(U3418&lt;&gt;"0", U3418, ""), IF(V3418&lt;&gt;"0", V3418, ""), IF(W3418&lt;&gt;"0", W3418, ""), IF(X3418&lt;&gt;"0", X3418, ""))</f>
        <v>000D</v>
      </c>
      <c r="S3418" s="21" t="str">
        <f>IFERROR(VLOOKUP(K3418,'字典-设备&amp;仪表管理'!A:B,2,FALSE),"未填")</f>
        <v>XV</v>
      </c>
      <c r="T3418" s="26" t="str">
        <f>IF(L3418="","未填",TEXT(L3418,"0000"))</f>
        <v>1308</v>
      </c>
      <c r="U3418" s="22" t="str">
        <f>IFERROR(VLOOKUP(E3418,'字典-系统管理&amp;工段管理'!$A$2:$B$7,2,0),"0")</f>
        <v>D</v>
      </c>
      <c r="V3418" s="22" t="str">
        <f>IFERROR(VLOOKUP(F3418,'字典-系统管理&amp;工段管理'!$A$2:$B$7,2,0),"0")</f>
        <v>0</v>
      </c>
      <c r="W3418" s="22" t="str">
        <f>IFERROR(VLOOKUP(G3418,'字典-系统管理&amp;工段管理'!$A$2:$B$7,2,0),"0")</f>
        <v>0</v>
      </c>
      <c r="X3418" s="22" t="str">
        <f>IFERROR(VLOOKUP(H3418,'字典-系统管理&amp;工段管理'!$A$2:$B$7,2,0),"0")</f>
        <v>0</v>
      </c>
    </row>
    <row r="3419" spans="1:24" x14ac:dyDescent="0.15">
      <c r="A3419" s="19">
        <v>3417</v>
      </c>
      <c r="B3419" s="22" t="s">
        <v>24</v>
      </c>
      <c r="C3419" s="22" t="s">
        <v>94</v>
      </c>
      <c r="D3419" s="22" t="s">
        <v>234</v>
      </c>
      <c r="E3419" s="22" t="s">
        <v>28</v>
      </c>
      <c r="F3419" s="22"/>
      <c r="G3419" s="22"/>
      <c r="H3419" s="22"/>
      <c r="I3419" s="33" t="s">
        <v>3273</v>
      </c>
      <c r="J3419" s="22" t="s">
        <v>33</v>
      </c>
      <c r="K3419" s="38" t="s">
        <v>325</v>
      </c>
      <c r="L3419" s="20">
        <v>1309</v>
      </c>
      <c r="M3419" s="29" t="str">
        <f>O3419&amp;"-"&amp;P3419&amp;"-"&amp;Q3419&amp;"-"&amp;R3419&amp;"-"&amp;S3419&amp;"-"&amp;T3419</f>
        <v>SJ-V-05-000D-XV-1309</v>
      </c>
      <c r="N3419" s="33" t="s">
        <v>3273</v>
      </c>
      <c r="O3419" s="21" t="str">
        <f>IFERROR(VLOOKUP(B3419,'字典-基地管理'!A:B,2,FALSE),"未填")</f>
        <v>SJ</v>
      </c>
      <c r="P3419" s="21" t="str">
        <f>IFERROR(VLOOKUP(C3419,'字典-车间管理'!A:B,2,FALSE),"未填")</f>
        <v>V</v>
      </c>
      <c r="Q3419" s="21" t="str">
        <f>IFERROR(VLOOKUP(D3419,'字典-系统管理&amp;工段管理'!C:D,2,FALSE),"未填")</f>
        <v>05</v>
      </c>
      <c r="R3419" s="22" t="str">
        <f>_xlfn.TEXTJOIN("", TRUE, IF(U3419="0", U3419, ""), IF(V3419="0", V3419, ""), IF(W3419="0", W3419, ""), IF(X3419="0", X3419, ""), IF(U3419&lt;&gt;"0", U3419, ""), IF(V3419&lt;&gt;"0", V3419, ""), IF(W3419&lt;&gt;"0", W3419, ""), IF(X3419&lt;&gt;"0", X3419, ""))</f>
        <v>000D</v>
      </c>
      <c r="S3419" s="21" t="str">
        <f>IFERROR(VLOOKUP(K3419,'字典-设备&amp;仪表管理'!A:B,2,FALSE),"未填")</f>
        <v>XV</v>
      </c>
      <c r="T3419" s="26" t="str">
        <f>IF(L3419="","未填",TEXT(L3419,"0000"))</f>
        <v>1309</v>
      </c>
      <c r="U3419" s="22" t="str">
        <f>IFERROR(VLOOKUP(E3419,'字典-系统管理&amp;工段管理'!$A$2:$B$7,2,0),"0")</f>
        <v>D</v>
      </c>
      <c r="V3419" s="22" t="str">
        <f>IFERROR(VLOOKUP(F3419,'字典-系统管理&amp;工段管理'!$A$2:$B$7,2,0),"0")</f>
        <v>0</v>
      </c>
      <c r="W3419" s="22" t="str">
        <f>IFERROR(VLOOKUP(G3419,'字典-系统管理&amp;工段管理'!$A$2:$B$7,2,0),"0")</f>
        <v>0</v>
      </c>
      <c r="X3419" s="22" t="str">
        <f>IFERROR(VLOOKUP(H3419,'字典-系统管理&amp;工段管理'!$A$2:$B$7,2,0),"0")</f>
        <v>0</v>
      </c>
    </row>
    <row r="3420" spans="1:24" x14ac:dyDescent="0.15">
      <c r="A3420" s="19">
        <v>3418</v>
      </c>
      <c r="B3420" s="22" t="s">
        <v>24</v>
      </c>
      <c r="C3420" s="22" t="s">
        <v>94</v>
      </c>
      <c r="D3420" s="22" t="s">
        <v>234</v>
      </c>
      <c r="E3420" s="22" t="s">
        <v>28</v>
      </c>
      <c r="F3420" s="22"/>
      <c r="G3420" s="22"/>
      <c r="H3420" s="22"/>
      <c r="I3420" s="33" t="s">
        <v>3274</v>
      </c>
      <c r="J3420" s="22" t="s">
        <v>33</v>
      </c>
      <c r="K3420" s="38" t="s">
        <v>325</v>
      </c>
      <c r="L3420" s="20">
        <v>1310</v>
      </c>
      <c r="M3420" s="29" t="str">
        <f>O3420&amp;"-"&amp;P3420&amp;"-"&amp;Q3420&amp;"-"&amp;R3420&amp;"-"&amp;S3420&amp;"-"&amp;T3420</f>
        <v>SJ-V-05-000D-XV-1310</v>
      </c>
      <c r="N3420" s="33" t="s">
        <v>3274</v>
      </c>
      <c r="O3420" s="21" t="str">
        <f>IFERROR(VLOOKUP(B3420,'字典-基地管理'!A:B,2,FALSE),"未填")</f>
        <v>SJ</v>
      </c>
      <c r="P3420" s="21" t="str">
        <f>IFERROR(VLOOKUP(C3420,'字典-车间管理'!A:B,2,FALSE),"未填")</f>
        <v>V</v>
      </c>
      <c r="Q3420" s="21" t="str">
        <f>IFERROR(VLOOKUP(D3420,'字典-系统管理&amp;工段管理'!C:D,2,FALSE),"未填")</f>
        <v>05</v>
      </c>
      <c r="R3420" s="22" t="str">
        <f>_xlfn.TEXTJOIN("", TRUE, IF(U3420="0", U3420, ""), IF(V3420="0", V3420, ""), IF(W3420="0", W3420, ""), IF(X3420="0", X3420, ""), IF(U3420&lt;&gt;"0", U3420, ""), IF(V3420&lt;&gt;"0", V3420, ""), IF(W3420&lt;&gt;"0", W3420, ""), IF(X3420&lt;&gt;"0", X3420, ""))</f>
        <v>000D</v>
      </c>
      <c r="S3420" s="21" t="str">
        <f>IFERROR(VLOOKUP(K3420,'字典-设备&amp;仪表管理'!A:B,2,FALSE),"未填")</f>
        <v>XV</v>
      </c>
      <c r="T3420" s="26" t="str">
        <f>IF(L3420="","未填",TEXT(L3420,"0000"))</f>
        <v>1310</v>
      </c>
      <c r="U3420" s="22" t="str">
        <f>IFERROR(VLOOKUP(E3420,'字典-系统管理&amp;工段管理'!$A$2:$B$7,2,0),"0")</f>
        <v>D</v>
      </c>
      <c r="V3420" s="22" t="str">
        <f>IFERROR(VLOOKUP(F3420,'字典-系统管理&amp;工段管理'!$A$2:$B$7,2,0),"0")</f>
        <v>0</v>
      </c>
      <c r="W3420" s="22" t="str">
        <f>IFERROR(VLOOKUP(G3420,'字典-系统管理&amp;工段管理'!$A$2:$B$7,2,0),"0")</f>
        <v>0</v>
      </c>
      <c r="X3420" s="22" t="str">
        <f>IFERROR(VLOOKUP(H3420,'字典-系统管理&amp;工段管理'!$A$2:$B$7,2,0),"0")</f>
        <v>0</v>
      </c>
    </row>
    <row r="3421" spans="1:24" x14ac:dyDescent="0.15">
      <c r="A3421" s="19">
        <v>3419</v>
      </c>
      <c r="B3421" s="22" t="s">
        <v>24</v>
      </c>
      <c r="C3421" s="22" t="s">
        <v>94</v>
      </c>
      <c r="D3421" s="22" t="s">
        <v>234</v>
      </c>
      <c r="E3421" s="22" t="s">
        <v>28</v>
      </c>
      <c r="F3421" s="22"/>
      <c r="G3421" s="22"/>
      <c r="H3421" s="22"/>
      <c r="I3421" s="33" t="s">
        <v>3275</v>
      </c>
      <c r="J3421" s="22" t="s">
        <v>33</v>
      </c>
      <c r="K3421" s="38" t="s">
        <v>325</v>
      </c>
      <c r="L3421" s="20">
        <v>1311</v>
      </c>
      <c r="M3421" s="29" t="str">
        <f>O3421&amp;"-"&amp;P3421&amp;"-"&amp;Q3421&amp;"-"&amp;R3421&amp;"-"&amp;S3421&amp;"-"&amp;T3421</f>
        <v>SJ-V-05-000D-XV-1311</v>
      </c>
      <c r="N3421" s="33" t="s">
        <v>3275</v>
      </c>
      <c r="O3421" s="21" t="str">
        <f>IFERROR(VLOOKUP(B3421,'字典-基地管理'!A:B,2,FALSE),"未填")</f>
        <v>SJ</v>
      </c>
      <c r="P3421" s="21" t="str">
        <f>IFERROR(VLOOKUP(C3421,'字典-车间管理'!A:B,2,FALSE),"未填")</f>
        <v>V</v>
      </c>
      <c r="Q3421" s="21" t="str">
        <f>IFERROR(VLOOKUP(D3421,'字典-系统管理&amp;工段管理'!C:D,2,FALSE),"未填")</f>
        <v>05</v>
      </c>
      <c r="R3421" s="22" t="str">
        <f>_xlfn.TEXTJOIN("", TRUE, IF(U3421="0", U3421, ""), IF(V3421="0", V3421, ""), IF(W3421="0", W3421, ""), IF(X3421="0", X3421, ""), IF(U3421&lt;&gt;"0", U3421, ""), IF(V3421&lt;&gt;"0", V3421, ""), IF(W3421&lt;&gt;"0", W3421, ""), IF(X3421&lt;&gt;"0", X3421, ""))</f>
        <v>000D</v>
      </c>
      <c r="S3421" s="21" t="str">
        <f>IFERROR(VLOOKUP(K3421,'字典-设备&amp;仪表管理'!A:B,2,FALSE),"未填")</f>
        <v>XV</v>
      </c>
      <c r="T3421" s="26" t="str">
        <f>IF(L3421="","未填",TEXT(L3421,"0000"))</f>
        <v>1311</v>
      </c>
      <c r="U3421" s="22" t="str">
        <f>IFERROR(VLOOKUP(E3421,'字典-系统管理&amp;工段管理'!$A$2:$B$7,2,0),"0")</f>
        <v>D</v>
      </c>
      <c r="V3421" s="22" t="str">
        <f>IFERROR(VLOOKUP(F3421,'字典-系统管理&amp;工段管理'!$A$2:$B$7,2,0),"0")</f>
        <v>0</v>
      </c>
      <c r="W3421" s="22" t="str">
        <f>IFERROR(VLOOKUP(G3421,'字典-系统管理&amp;工段管理'!$A$2:$B$7,2,0),"0")</f>
        <v>0</v>
      </c>
      <c r="X3421" s="22" t="str">
        <f>IFERROR(VLOOKUP(H3421,'字典-系统管理&amp;工段管理'!$A$2:$B$7,2,0),"0")</f>
        <v>0</v>
      </c>
    </row>
    <row r="3422" spans="1:24" x14ac:dyDescent="0.15">
      <c r="A3422" s="19">
        <v>3420</v>
      </c>
      <c r="B3422" s="22" t="s">
        <v>24</v>
      </c>
      <c r="C3422" s="22" t="s">
        <v>94</v>
      </c>
      <c r="D3422" s="22" t="s">
        <v>234</v>
      </c>
      <c r="E3422" s="22" t="s">
        <v>28</v>
      </c>
      <c r="F3422" s="22"/>
      <c r="G3422" s="22"/>
      <c r="H3422" s="22"/>
      <c r="I3422" s="33" t="s">
        <v>3276</v>
      </c>
      <c r="J3422" s="22" t="s">
        <v>33</v>
      </c>
      <c r="K3422" s="38" t="s">
        <v>325</v>
      </c>
      <c r="L3422" s="20">
        <v>1312</v>
      </c>
      <c r="M3422" s="29" t="str">
        <f>O3422&amp;"-"&amp;P3422&amp;"-"&amp;Q3422&amp;"-"&amp;R3422&amp;"-"&amp;S3422&amp;"-"&amp;T3422</f>
        <v>SJ-V-05-000D-XV-1312</v>
      </c>
      <c r="N3422" s="33" t="s">
        <v>3276</v>
      </c>
      <c r="O3422" s="21" t="str">
        <f>IFERROR(VLOOKUP(B3422,'字典-基地管理'!A:B,2,FALSE),"未填")</f>
        <v>SJ</v>
      </c>
      <c r="P3422" s="21" t="str">
        <f>IFERROR(VLOOKUP(C3422,'字典-车间管理'!A:B,2,FALSE),"未填")</f>
        <v>V</v>
      </c>
      <c r="Q3422" s="21" t="str">
        <f>IFERROR(VLOOKUP(D3422,'字典-系统管理&amp;工段管理'!C:D,2,FALSE),"未填")</f>
        <v>05</v>
      </c>
      <c r="R3422" s="22" t="str">
        <f>_xlfn.TEXTJOIN("", TRUE, IF(U3422="0", U3422, ""), IF(V3422="0", V3422, ""), IF(W3422="0", W3422, ""), IF(X3422="0", X3422, ""), IF(U3422&lt;&gt;"0", U3422, ""), IF(V3422&lt;&gt;"0", V3422, ""), IF(W3422&lt;&gt;"0", W3422, ""), IF(X3422&lt;&gt;"0", X3422, ""))</f>
        <v>000D</v>
      </c>
      <c r="S3422" s="21" t="str">
        <f>IFERROR(VLOOKUP(K3422,'字典-设备&amp;仪表管理'!A:B,2,FALSE),"未填")</f>
        <v>XV</v>
      </c>
      <c r="T3422" s="26" t="str">
        <f>IF(L3422="","未填",TEXT(L3422,"0000"))</f>
        <v>1312</v>
      </c>
      <c r="U3422" s="22" t="str">
        <f>IFERROR(VLOOKUP(E3422,'字典-系统管理&amp;工段管理'!$A$2:$B$7,2,0),"0")</f>
        <v>D</v>
      </c>
      <c r="V3422" s="22" t="str">
        <f>IFERROR(VLOOKUP(F3422,'字典-系统管理&amp;工段管理'!$A$2:$B$7,2,0),"0")</f>
        <v>0</v>
      </c>
      <c r="W3422" s="22" t="str">
        <f>IFERROR(VLOOKUP(G3422,'字典-系统管理&amp;工段管理'!$A$2:$B$7,2,0),"0")</f>
        <v>0</v>
      </c>
      <c r="X3422" s="22" t="str">
        <f>IFERROR(VLOOKUP(H3422,'字典-系统管理&amp;工段管理'!$A$2:$B$7,2,0),"0")</f>
        <v>0</v>
      </c>
    </row>
    <row r="3423" spans="1:24" x14ac:dyDescent="0.15">
      <c r="A3423" s="19">
        <v>3421</v>
      </c>
      <c r="B3423" s="22" t="s">
        <v>24</v>
      </c>
      <c r="C3423" s="22" t="s">
        <v>94</v>
      </c>
      <c r="D3423" s="22" t="s">
        <v>234</v>
      </c>
      <c r="E3423" s="22" t="s">
        <v>28</v>
      </c>
      <c r="F3423" s="22"/>
      <c r="G3423" s="22"/>
      <c r="H3423" s="22"/>
      <c r="I3423" s="33" t="s">
        <v>3277</v>
      </c>
      <c r="J3423" s="22" t="s">
        <v>33</v>
      </c>
      <c r="K3423" s="38" t="s">
        <v>325</v>
      </c>
      <c r="L3423" s="20">
        <v>1313</v>
      </c>
      <c r="M3423" s="29" t="str">
        <f>O3423&amp;"-"&amp;P3423&amp;"-"&amp;Q3423&amp;"-"&amp;R3423&amp;"-"&amp;S3423&amp;"-"&amp;T3423</f>
        <v>SJ-V-05-000D-XV-1313</v>
      </c>
      <c r="N3423" s="33" t="s">
        <v>3277</v>
      </c>
      <c r="O3423" s="21" t="str">
        <f>IFERROR(VLOOKUP(B3423,'字典-基地管理'!A:B,2,FALSE),"未填")</f>
        <v>SJ</v>
      </c>
      <c r="P3423" s="21" t="str">
        <f>IFERROR(VLOOKUP(C3423,'字典-车间管理'!A:B,2,FALSE),"未填")</f>
        <v>V</v>
      </c>
      <c r="Q3423" s="21" t="str">
        <f>IFERROR(VLOOKUP(D3423,'字典-系统管理&amp;工段管理'!C:D,2,FALSE),"未填")</f>
        <v>05</v>
      </c>
      <c r="R3423" s="22" t="str">
        <f>_xlfn.TEXTJOIN("", TRUE, IF(U3423="0", U3423, ""), IF(V3423="0", V3423, ""), IF(W3423="0", W3423, ""), IF(X3423="0", X3423, ""), IF(U3423&lt;&gt;"0", U3423, ""), IF(V3423&lt;&gt;"0", V3423, ""), IF(W3423&lt;&gt;"0", W3423, ""), IF(X3423&lt;&gt;"0", X3423, ""))</f>
        <v>000D</v>
      </c>
      <c r="S3423" s="21" t="str">
        <f>IFERROR(VLOOKUP(K3423,'字典-设备&amp;仪表管理'!A:B,2,FALSE),"未填")</f>
        <v>XV</v>
      </c>
      <c r="T3423" s="26" t="str">
        <f>IF(L3423="","未填",TEXT(L3423,"0000"))</f>
        <v>1313</v>
      </c>
      <c r="U3423" s="22" t="str">
        <f>IFERROR(VLOOKUP(E3423,'字典-系统管理&amp;工段管理'!$A$2:$B$7,2,0),"0")</f>
        <v>D</v>
      </c>
      <c r="V3423" s="22" t="str">
        <f>IFERROR(VLOOKUP(F3423,'字典-系统管理&amp;工段管理'!$A$2:$B$7,2,0),"0")</f>
        <v>0</v>
      </c>
      <c r="W3423" s="22" t="str">
        <f>IFERROR(VLOOKUP(G3423,'字典-系统管理&amp;工段管理'!$A$2:$B$7,2,0),"0")</f>
        <v>0</v>
      </c>
      <c r="X3423" s="22" t="str">
        <f>IFERROR(VLOOKUP(H3423,'字典-系统管理&amp;工段管理'!$A$2:$B$7,2,0),"0")</f>
        <v>0</v>
      </c>
    </row>
    <row r="3424" spans="1:24" x14ac:dyDescent="0.15">
      <c r="A3424" s="19">
        <v>3422</v>
      </c>
      <c r="B3424" s="22" t="s">
        <v>24</v>
      </c>
      <c r="C3424" s="22" t="s">
        <v>94</v>
      </c>
      <c r="D3424" s="22" t="s">
        <v>234</v>
      </c>
      <c r="E3424" s="22" t="s">
        <v>28</v>
      </c>
      <c r="F3424" s="22"/>
      <c r="G3424" s="22"/>
      <c r="H3424" s="22"/>
      <c r="I3424" s="33" t="s">
        <v>3278</v>
      </c>
      <c r="J3424" s="22" t="s">
        <v>33</v>
      </c>
      <c r="K3424" s="38" t="s">
        <v>325</v>
      </c>
      <c r="L3424" s="20">
        <v>1314</v>
      </c>
      <c r="M3424" s="29" t="str">
        <f>O3424&amp;"-"&amp;P3424&amp;"-"&amp;Q3424&amp;"-"&amp;R3424&amp;"-"&amp;S3424&amp;"-"&amp;T3424</f>
        <v>SJ-V-05-000D-XV-1314</v>
      </c>
      <c r="N3424" s="33" t="s">
        <v>3278</v>
      </c>
      <c r="O3424" s="21" t="str">
        <f>IFERROR(VLOOKUP(B3424,'字典-基地管理'!A:B,2,FALSE),"未填")</f>
        <v>SJ</v>
      </c>
      <c r="P3424" s="21" t="str">
        <f>IFERROR(VLOOKUP(C3424,'字典-车间管理'!A:B,2,FALSE),"未填")</f>
        <v>V</v>
      </c>
      <c r="Q3424" s="21" t="str">
        <f>IFERROR(VLOOKUP(D3424,'字典-系统管理&amp;工段管理'!C:D,2,FALSE),"未填")</f>
        <v>05</v>
      </c>
      <c r="R3424" s="22" t="str">
        <f>_xlfn.TEXTJOIN("", TRUE, IF(U3424="0", U3424, ""), IF(V3424="0", V3424, ""), IF(W3424="0", W3424, ""), IF(X3424="0", X3424, ""), IF(U3424&lt;&gt;"0", U3424, ""), IF(V3424&lt;&gt;"0", V3424, ""), IF(W3424&lt;&gt;"0", W3424, ""), IF(X3424&lt;&gt;"0", X3424, ""))</f>
        <v>000D</v>
      </c>
      <c r="S3424" s="21" t="str">
        <f>IFERROR(VLOOKUP(K3424,'字典-设备&amp;仪表管理'!A:B,2,FALSE),"未填")</f>
        <v>XV</v>
      </c>
      <c r="T3424" s="26" t="str">
        <f>IF(L3424="","未填",TEXT(L3424,"0000"))</f>
        <v>1314</v>
      </c>
      <c r="U3424" s="22" t="str">
        <f>IFERROR(VLOOKUP(E3424,'字典-系统管理&amp;工段管理'!$A$2:$B$7,2,0),"0")</f>
        <v>D</v>
      </c>
      <c r="V3424" s="22" t="str">
        <f>IFERROR(VLOOKUP(F3424,'字典-系统管理&amp;工段管理'!$A$2:$B$7,2,0),"0")</f>
        <v>0</v>
      </c>
      <c r="W3424" s="22" t="str">
        <f>IFERROR(VLOOKUP(G3424,'字典-系统管理&amp;工段管理'!$A$2:$B$7,2,0),"0")</f>
        <v>0</v>
      </c>
      <c r="X3424" s="22" t="str">
        <f>IFERROR(VLOOKUP(H3424,'字典-系统管理&amp;工段管理'!$A$2:$B$7,2,0),"0")</f>
        <v>0</v>
      </c>
    </row>
    <row r="3425" spans="1:24" x14ac:dyDescent="0.15">
      <c r="A3425" s="19">
        <v>3423</v>
      </c>
      <c r="B3425" s="22" t="s">
        <v>24</v>
      </c>
      <c r="C3425" s="22" t="s">
        <v>94</v>
      </c>
      <c r="D3425" s="22" t="s">
        <v>234</v>
      </c>
      <c r="E3425" s="22" t="s">
        <v>28</v>
      </c>
      <c r="F3425" s="22"/>
      <c r="G3425" s="22"/>
      <c r="H3425" s="22"/>
      <c r="I3425" s="33" t="s">
        <v>3279</v>
      </c>
      <c r="J3425" s="22" t="s">
        <v>33</v>
      </c>
      <c r="K3425" s="38" t="s">
        <v>325</v>
      </c>
      <c r="L3425" s="20">
        <v>1315</v>
      </c>
      <c r="M3425" s="29" t="str">
        <f>O3425&amp;"-"&amp;P3425&amp;"-"&amp;Q3425&amp;"-"&amp;R3425&amp;"-"&amp;S3425&amp;"-"&amp;T3425</f>
        <v>SJ-V-05-000D-XV-1315</v>
      </c>
      <c r="N3425" s="33" t="s">
        <v>3279</v>
      </c>
      <c r="O3425" s="21" t="str">
        <f>IFERROR(VLOOKUP(B3425,'字典-基地管理'!A:B,2,FALSE),"未填")</f>
        <v>SJ</v>
      </c>
      <c r="P3425" s="21" t="str">
        <f>IFERROR(VLOOKUP(C3425,'字典-车间管理'!A:B,2,FALSE),"未填")</f>
        <v>V</v>
      </c>
      <c r="Q3425" s="21" t="str">
        <f>IFERROR(VLOOKUP(D3425,'字典-系统管理&amp;工段管理'!C:D,2,FALSE),"未填")</f>
        <v>05</v>
      </c>
      <c r="R3425" s="22" t="str">
        <f>_xlfn.TEXTJOIN("", TRUE, IF(U3425="0", U3425, ""), IF(V3425="0", V3425, ""), IF(W3425="0", W3425, ""), IF(X3425="0", X3425, ""), IF(U3425&lt;&gt;"0", U3425, ""), IF(V3425&lt;&gt;"0", V3425, ""), IF(W3425&lt;&gt;"0", W3425, ""), IF(X3425&lt;&gt;"0", X3425, ""))</f>
        <v>000D</v>
      </c>
      <c r="S3425" s="21" t="str">
        <f>IFERROR(VLOOKUP(K3425,'字典-设备&amp;仪表管理'!A:B,2,FALSE),"未填")</f>
        <v>XV</v>
      </c>
      <c r="T3425" s="26" t="str">
        <f>IF(L3425="","未填",TEXT(L3425,"0000"))</f>
        <v>1315</v>
      </c>
      <c r="U3425" s="22" t="str">
        <f>IFERROR(VLOOKUP(E3425,'字典-系统管理&amp;工段管理'!$A$2:$B$7,2,0),"0")</f>
        <v>D</v>
      </c>
      <c r="V3425" s="22" t="str">
        <f>IFERROR(VLOOKUP(F3425,'字典-系统管理&amp;工段管理'!$A$2:$B$7,2,0),"0")</f>
        <v>0</v>
      </c>
      <c r="W3425" s="22" t="str">
        <f>IFERROR(VLOOKUP(G3425,'字典-系统管理&amp;工段管理'!$A$2:$B$7,2,0),"0")</f>
        <v>0</v>
      </c>
      <c r="X3425" s="22" t="str">
        <f>IFERROR(VLOOKUP(H3425,'字典-系统管理&amp;工段管理'!$A$2:$B$7,2,0),"0")</f>
        <v>0</v>
      </c>
    </row>
    <row r="3426" spans="1:24" x14ac:dyDescent="0.15">
      <c r="A3426" s="19">
        <v>3424</v>
      </c>
      <c r="B3426" s="22" t="s">
        <v>24</v>
      </c>
      <c r="C3426" s="22" t="s">
        <v>94</v>
      </c>
      <c r="D3426" s="22" t="s">
        <v>234</v>
      </c>
      <c r="E3426" s="22" t="s">
        <v>28</v>
      </c>
      <c r="F3426" s="22"/>
      <c r="G3426" s="22"/>
      <c r="H3426" s="22"/>
      <c r="I3426" s="33" t="s">
        <v>3280</v>
      </c>
      <c r="J3426" s="22" t="s">
        <v>33</v>
      </c>
      <c r="K3426" s="38" t="s">
        <v>325</v>
      </c>
      <c r="L3426" s="20">
        <v>1316</v>
      </c>
      <c r="M3426" s="29" t="str">
        <f>O3426&amp;"-"&amp;P3426&amp;"-"&amp;Q3426&amp;"-"&amp;R3426&amp;"-"&amp;S3426&amp;"-"&amp;T3426</f>
        <v>SJ-V-05-000D-XV-1316</v>
      </c>
      <c r="N3426" s="33" t="s">
        <v>3280</v>
      </c>
      <c r="O3426" s="21" t="str">
        <f>IFERROR(VLOOKUP(B3426,'字典-基地管理'!A:B,2,FALSE),"未填")</f>
        <v>SJ</v>
      </c>
      <c r="P3426" s="21" t="str">
        <f>IFERROR(VLOOKUP(C3426,'字典-车间管理'!A:B,2,FALSE),"未填")</f>
        <v>V</v>
      </c>
      <c r="Q3426" s="21" t="str">
        <f>IFERROR(VLOOKUP(D3426,'字典-系统管理&amp;工段管理'!C:D,2,FALSE),"未填")</f>
        <v>05</v>
      </c>
      <c r="R3426" s="22" t="str">
        <f>_xlfn.TEXTJOIN("", TRUE, IF(U3426="0", U3426, ""), IF(V3426="0", V3426, ""), IF(W3426="0", W3426, ""), IF(X3426="0", X3426, ""), IF(U3426&lt;&gt;"0", U3426, ""), IF(V3426&lt;&gt;"0", V3426, ""), IF(W3426&lt;&gt;"0", W3426, ""), IF(X3426&lt;&gt;"0", X3426, ""))</f>
        <v>000D</v>
      </c>
      <c r="S3426" s="21" t="str">
        <f>IFERROR(VLOOKUP(K3426,'字典-设备&amp;仪表管理'!A:B,2,FALSE),"未填")</f>
        <v>XV</v>
      </c>
      <c r="T3426" s="26" t="str">
        <f>IF(L3426="","未填",TEXT(L3426,"0000"))</f>
        <v>1316</v>
      </c>
      <c r="U3426" s="22" t="str">
        <f>IFERROR(VLOOKUP(E3426,'字典-系统管理&amp;工段管理'!$A$2:$B$7,2,0),"0")</f>
        <v>D</v>
      </c>
      <c r="V3426" s="22" t="str">
        <f>IFERROR(VLOOKUP(F3426,'字典-系统管理&amp;工段管理'!$A$2:$B$7,2,0),"0")</f>
        <v>0</v>
      </c>
      <c r="W3426" s="22" t="str">
        <f>IFERROR(VLOOKUP(G3426,'字典-系统管理&amp;工段管理'!$A$2:$B$7,2,0),"0")</f>
        <v>0</v>
      </c>
      <c r="X3426" s="22" t="str">
        <f>IFERROR(VLOOKUP(H3426,'字典-系统管理&amp;工段管理'!$A$2:$B$7,2,0),"0")</f>
        <v>0</v>
      </c>
    </row>
    <row r="3427" spans="1:24" x14ac:dyDescent="0.15">
      <c r="A3427" s="19">
        <v>3425</v>
      </c>
      <c r="B3427" s="22" t="s">
        <v>24</v>
      </c>
      <c r="C3427" s="22" t="s">
        <v>94</v>
      </c>
      <c r="D3427" s="22" t="s">
        <v>234</v>
      </c>
      <c r="E3427" s="22" t="s">
        <v>28</v>
      </c>
      <c r="F3427" s="22"/>
      <c r="G3427" s="22"/>
      <c r="H3427" s="22"/>
      <c r="I3427" s="33" t="s">
        <v>3288</v>
      </c>
      <c r="J3427" s="22" t="s">
        <v>33</v>
      </c>
      <c r="K3427" s="38" t="s">
        <v>325</v>
      </c>
      <c r="L3427" s="20">
        <v>1317</v>
      </c>
      <c r="M3427" s="29" t="str">
        <f>O3427&amp;"-"&amp;P3427&amp;"-"&amp;Q3427&amp;"-"&amp;R3427&amp;"-"&amp;S3427&amp;"-"&amp;T3427</f>
        <v>SJ-V-05-000D-XV-1317</v>
      </c>
      <c r="N3427" s="33" t="s">
        <v>3288</v>
      </c>
      <c r="O3427" s="21" t="str">
        <f>IFERROR(VLOOKUP(B3427,'字典-基地管理'!A:B,2,FALSE),"未填")</f>
        <v>SJ</v>
      </c>
      <c r="P3427" s="21" t="str">
        <f>IFERROR(VLOOKUP(C3427,'字典-车间管理'!A:B,2,FALSE),"未填")</f>
        <v>V</v>
      </c>
      <c r="Q3427" s="21" t="str">
        <f>IFERROR(VLOOKUP(D3427,'字典-系统管理&amp;工段管理'!C:D,2,FALSE),"未填")</f>
        <v>05</v>
      </c>
      <c r="R3427" s="22" t="str">
        <f>_xlfn.TEXTJOIN("", TRUE, IF(U3427="0", U3427, ""), IF(V3427="0", V3427, ""), IF(W3427="0", W3427, ""), IF(X3427="0", X3427, ""), IF(U3427&lt;&gt;"0", U3427, ""), IF(V3427&lt;&gt;"0", V3427, ""), IF(W3427&lt;&gt;"0", W3427, ""), IF(X3427&lt;&gt;"0", X3427, ""))</f>
        <v>000D</v>
      </c>
      <c r="S3427" s="21" t="str">
        <f>IFERROR(VLOOKUP(K3427,'字典-设备&amp;仪表管理'!A:B,2,FALSE),"未填")</f>
        <v>XV</v>
      </c>
      <c r="T3427" s="26" t="str">
        <f>IF(L3427="","未填",TEXT(L3427,"0000"))</f>
        <v>1317</v>
      </c>
      <c r="U3427" s="22" t="str">
        <f>IFERROR(VLOOKUP(E3427,'字典-系统管理&amp;工段管理'!$A$2:$B$7,2,0),"0")</f>
        <v>D</v>
      </c>
      <c r="V3427" s="22" t="str">
        <f>IFERROR(VLOOKUP(F3427,'字典-系统管理&amp;工段管理'!$A$2:$B$7,2,0),"0")</f>
        <v>0</v>
      </c>
      <c r="W3427" s="22" t="str">
        <f>IFERROR(VLOOKUP(G3427,'字典-系统管理&amp;工段管理'!$A$2:$B$7,2,0),"0")</f>
        <v>0</v>
      </c>
      <c r="X3427" s="22" t="str">
        <f>IFERROR(VLOOKUP(H3427,'字典-系统管理&amp;工段管理'!$A$2:$B$7,2,0),"0")</f>
        <v>0</v>
      </c>
    </row>
    <row r="3428" spans="1:24" x14ac:dyDescent="0.15">
      <c r="A3428" s="19">
        <v>3426</v>
      </c>
      <c r="B3428" s="22" t="s">
        <v>24</v>
      </c>
      <c r="C3428" s="22" t="s">
        <v>94</v>
      </c>
      <c r="D3428" s="22" t="s">
        <v>234</v>
      </c>
      <c r="E3428" s="22" t="s">
        <v>28</v>
      </c>
      <c r="F3428" s="22"/>
      <c r="G3428" s="22"/>
      <c r="H3428" s="22"/>
      <c r="I3428" s="33" t="s">
        <v>3295</v>
      </c>
      <c r="J3428" s="22" t="s">
        <v>33</v>
      </c>
      <c r="K3428" s="38" t="s">
        <v>325</v>
      </c>
      <c r="L3428" s="20">
        <v>1318</v>
      </c>
      <c r="M3428" s="29" t="str">
        <f>O3428&amp;"-"&amp;P3428&amp;"-"&amp;Q3428&amp;"-"&amp;R3428&amp;"-"&amp;S3428&amp;"-"&amp;T3428</f>
        <v>SJ-V-05-000D-XV-1318</v>
      </c>
      <c r="N3428" s="33" t="s">
        <v>3295</v>
      </c>
      <c r="O3428" s="21" t="str">
        <f>IFERROR(VLOOKUP(B3428,'字典-基地管理'!A:B,2,FALSE),"未填")</f>
        <v>SJ</v>
      </c>
      <c r="P3428" s="21" t="str">
        <f>IFERROR(VLOOKUP(C3428,'字典-车间管理'!A:B,2,FALSE),"未填")</f>
        <v>V</v>
      </c>
      <c r="Q3428" s="21" t="str">
        <f>IFERROR(VLOOKUP(D3428,'字典-系统管理&amp;工段管理'!C:D,2,FALSE),"未填")</f>
        <v>05</v>
      </c>
      <c r="R3428" s="22" t="str">
        <f>_xlfn.TEXTJOIN("", TRUE, IF(U3428="0", U3428, ""), IF(V3428="0", V3428, ""), IF(W3428="0", W3428, ""), IF(X3428="0", X3428, ""), IF(U3428&lt;&gt;"0", U3428, ""), IF(V3428&lt;&gt;"0", V3428, ""), IF(W3428&lt;&gt;"0", W3428, ""), IF(X3428&lt;&gt;"0", X3428, ""))</f>
        <v>000D</v>
      </c>
      <c r="S3428" s="21" t="str">
        <f>IFERROR(VLOOKUP(K3428,'字典-设备&amp;仪表管理'!A:B,2,FALSE),"未填")</f>
        <v>XV</v>
      </c>
      <c r="T3428" s="26" t="str">
        <f>IF(L3428="","未填",TEXT(L3428,"0000"))</f>
        <v>1318</v>
      </c>
      <c r="U3428" s="22" t="str">
        <f>IFERROR(VLOOKUP(E3428,'字典-系统管理&amp;工段管理'!$A$2:$B$7,2,0),"0")</f>
        <v>D</v>
      </c>
      <c r="V3428" s="22" t="str">
        <f>IFERROR(VLOOKUP(F3428,'字典-系统管理&amp;工段管理'!$A$2:$B$7,2,0),"0")</f>
        <v>0</v>
      </c>
      <c r="W3428" s="22" t="str">
        <f>IFERROR(VLOOKUP(G3428,'字典-系统管理&amp;工段管理'!$A$2:$B$7,2,0),"0")</f>
        <v>0</v>
      </c>
      <c r="X3428" s="22" t="str">
        <f>IFERROR(VLOOKUP(H3428,'字典-系统管理&amp;工段管理'!$A$2:$B$7,2,0),"0")</f>
        <v>0</v>
      </c>
    </row>
    <row r="3429" spans="1:24" x14ac:dyDescent="0.15">
      <c r="A3429" s="19">
        <v>3427</v>
      </c>
      <c r="B3429" s="22" t="s">
        <v>24</v>
      </c>
      <c r="C3429" s="22" t="s">
        <v>94</v>
      </c>
      <c r="D3429" s="22" t="s">
        <v>234</v>
      </c>
      <c r="E3429" s="22" t="s">
        <v>28</v>
      </c>
      <c r="F3429" s="22"/>
      <c r="G3429" s="22"/>
      <c r="H3429" s="22"/>
      <c r="I3429" s="33" t="s">
        <v>3296</v>
      </c>
      <c r="J3429" s="22" t="s">
        <v>33</v>
      </c>
      <c r="K3429" s="38" t="s">
        <v>325</v>
      </c>
      <c r="L3429" s="20">
        <v>1319</v>
      </c>
      <c r="M3429" s="29" t="str">
        <f>O3429&amp;"-"&amp;P3429&amp;"-"&amp;Q3429&amp;"-"&amp;R3429&amp;"-"&amp;S3429&amp;"-"&amp;T3429</f>
        <v>SJ-V-05-000D-XV-1319</v>
      </c>
      <c r="N3429" s="33" t="s">
        <v>3296</v>
      </c>
      <c r="O3429" s="21" t="str">
        <f>IFERROR(VLOOKUP(B3429,'字典-基地管理'!A:B,2,FALSE),"未填")</f>
        <v>SJ</v>
      </c>
      <c r="P3429" s="21" t="str">
        <f>IFERROR(VLOOKUP(C3429,'字典-车间管理'!A:B,2,FALSE),"未填")</f>
        <v>V</v>
      </c>
      <c r="Q3429" s="21" t="str">
        <f>IFERROR(VLOOKUP(D3429,'字典-系统管理&amp;工段管理'!C:D,2,FALSE),"未填")</f>
        <v>05</v>
      </c>
      <c r="R3429" s="22" t="str">
        <f>_xlfn.TEXTJOIN("", TRUE, IF(U3429="0", U3429, ""), IF(V3429="0", V3429, ""), IF(W3429="0", W3429, ""), IF(X3429="0", X3429, ""), IF(U3429&lt;&gt;"0", U3429, ""), IF(V3429&lt;&gt;"0", V3429, ""), IF(W3429&lt;&gt;"0", W3429, ""), IF(X3429&lt;&gt;"0", X3429, ""))</f>
        <v>000D</v>
      </c>
      <c r="S3429" s="21" t="str">
        <f>IFERROR(VLOOKUP(K3429,'字典-设备&amp;仪表管理'!A:B,2,FALSE),"未填")</f>
        <v>XV</v>
      </c>
      <c r="T3429" s="26" t="str">
        <f>IF(L3429="","未填",TEXT(L3429,"0000"))</f>
        <v>1319</v>
      </c>
      <c r="U3429" s="22" t="str">
        <f>IFERROR(VLOOKUP(E3429,'字典-系统管理&amp;工段管理'!$A$2:$B$7,2,0),"0")</f>
        <v>D</v>
      </c>
      <c r="V3429" s="22" t="str">
        <f>IFERROR(VLOOKUP(F3429,'字典-系统管理&amp;工段管理'!$A$2:$B$7,2,0),"0")</f>
        <v>0</v>
      </c>
      <c r="W3429" s="22" t="str">
        <f>IFERROR(VLOOKUP(G3429,'字典-系统管理&amp;工段管理'!$A$2:$B$7,2,0),"0")</f>
        <v>0</v>
      </c>
      <c r="X3429" s="22" t="str">
        <f>IFERROR(VLOOKUP(H3429,'字典-系统管理&amp;工段管理'!$A$2:$B$7,2,0),"0")</f>
        <v>0</v>
      </c>
    </row>
    <row r="3430" spans="1:24" x14ac:dyDescent="0.15">
      <c r="A3430" s="19">
        <v>3428</v>
      </c>
      <c r="B3430" s="22" t="s">
        <v>24</v>
      </c>
      <c r="C3430" s="22" t="s">
        <v>94</v>
      </c>
      <c r="D3430" s="22" t="s">
        <v>234</v>
      </c>
      <c r="E3430" s="22" t="s">
        <v>28</v>
      </c>
      <c r="F3430" s="22"/>
      <c r="G3430" s="22"/>
      <c r="H3430" s="22"/>
      <c r="I3430" s="33" t="s">
        <v>3298</v>
      </c>
      <c r="J3430" s="22" t="s">
        <v>33</v>
      </c>
      <c r="K3430" s="38" t="s">
        <v>325</v>
      </c>
      <c r="L3430" s="20">
        <v>1320</v>
      </c>
      <c r="M3430" s="29" t="str">
        <f>O3430&amp;"-"&amp;P3430&amp;"-"&amp;Q3430&amp;"-"&amp;R3430&amp;"-"&amp;S3430&amp;"-"&amp;T3430</f>
        <v>SJ-V-05-000D-XV-1320</v>
      </c>
      <c r="N3430" s="33" t="s">
        <v>3298</v>
      </c>
      <c r="O3430" s="21" t="str">
        <f>IFERROR(VLOOKUP(B3430,'字典-基地管理'!A:B,2,FALSE),"未填")</f>
        <v>SJ</v>
      </c>
      <c r="P3430" s="21" t="str">
        <f>IFERROR(VLOOKUP(C3430,'字典-车间管理'!A:B,2,FALSE),"未填")</f>
        <v>V</v>
      </c>
      <c r="Q3430" s="21" t="str">
        <f>IFERROR(VLOOKUP(D3430,'字典-系统管理&amp;工段管理'!C:D,2,FALSE),"未填")</f>
        <v>05</v>
      </c>
      <c r="R3430" s="22" t="str">
        <f>_xlfn.TEXTJOIN("", TRUE, IF(U3430="0", U3430, ""), IF(V3430="0", V3430, ""), IF(W3430="0", W3430, ""), IF(X3430="0", X3430, ""), IF(U3430&lt;&gt;"0", U3430, ""), IF(V3430&lt;&gt;"0", V3430, ""), IF(W3430&lt;&gt;"0", W3430, ""), IF(X3430&lt;&gt;"0", X3430, ""))</f>
        <v>000D</v>
      </c>
      <c r="S3430" s="21" t="str">
        <f>IFERROR(VLOOKUP(K3430,'字典-设备&amp;仪表管理'!A:B,2,FALSE),"未填")</f>
        <v>XV</v>
      </c>
      <c r="T3430" s="26" t="str">
        <f>IF(L3430="","未填",TEXT(L3430,"0000"))</f>
        <v>1320</v>
      </c>
      <c r="U3430" s="22" t="str">
        <f>IFERROR(VLOOKUP(E3430,'字典-系统管理&amp;工段管理'!$A$2:$B$7,2,0),"0")</f>
        <v>D</v>
      </c>
      <c r="V3430" s="22" t="str">
        <f>IFERROR(VLOOKUP(F3430,'字典-系统管理&amp;工段管理'!$A$2:$B$7,2,0),"0")</f>
        <v>0</v>
      </c>
      <c r="W3430" s="22" t="str">
        <f>IFERROR(VLOOKUP(G3430,'字典-系统管理&amp;工段管理'!$A$2:$B$7,2,0),"0")</f>
        <v>0</v>
      </c>
      <c r="X3430" s="22" t="str">
        <f>IFERROR(VLOOKUP(H3430,'字典-系统管理&amp;工段管理'!$A$2:$B$7,2,0),"0")</f>
        <v>0</v>
      </c>
    </row>
    <row r="3431" spans="1:24" x14ac:dyDescent="0.15">
      <c r="A3431" s="19">
        <v>3429</v>
      </c>
      <c r="B3431" s="22" t="s">
        <v>24</v>
      </c>
      <c r="C3431" s="22" t="s">
        <v>94</v>
      </c>
      <c r="D3431" s="22" t="s">
        <v>234</v>
      </c>
      <c r="E3431" s="22" t="s">
        <v>28</v>
      </c>
      <c r="F3431" s="22"/>
      <c r="G3431" s="22"/>
      <c r="H3431" s="22"/>
      <c r="I3431" s="33" t="s">
        <v>3299</v>
      </c>
      <c r="J3431" s="22" t="s">
        <v>33</v>
      </c>
      <c r="K3431" s="38" t="s">
        <v>325</v>
      </c>
      <c r="L3431" s="20">
        <v>1321</v>
      </c>
      <c r="M3431" s="29" t="str">
        <f>O3431&amp;"-"&amp;P3431&amp;"-"&amp;Q3431&amp;"-"&amp;R3431&amp;"-"&amp;S3431&amp;"-"&amp;T3431</f>
        <v>SJ-V-05-000D-XV-1321</v>
      </c>
      <c r="N3431" s="33" t="s">
        <v>3299</v>
      </c>
      <c r="O3431" s="21" t="str">
        <f>IFERROR(VLOOKUP(B3431,'字典-基地管理'!A:B,2,FALSE),"未填")</f>
        <v>SJ</v>
      </c>
      <c r="P3431" s="21" t="str">
        <f>IFERROR(VLOOKUP(C3431,'字典-车间管理'!A:B,2,FALSE),"未填")</f>
        <v>V</v>
      </c>
      <c r="Q3431" s="21" t="str">
        <f>IFERROR(VLOOKUP(D3431,'字典-系统管理&amp;工段管理'!C:D,2,FALSE),"未填")</f>
        <v>05</v>
      </c>
      <c r="R3431" s="22" t="str">
        <f>_xlfn.TEXTJOIN("", TRUE, IF(U3431="0", U3431, ""), IF(V3431="0", V3431, ""), IF(W3431="0", W3431, ""), IF(X3431="0", X3431, ""), IF(U3431&lt;&gt;"0", U3431, ""), IF(V3431&lt;&gt;"0", V3431, ""), IF(W3431&lt;&gt;"0", W3431, ""), IF(X3431&lt;&gt;"0", X3431, ""))</f>
        <v>000D</v>
      </c>
      <c r="S3431" s="21" t="str">
        <f>IFERROR(VLOOKUP(K3431,'字典-设备&amp;仪表管理'!A:B,2,FALSE),"未填")</f>
        <v>XV</v>
      </c>
      <c r="T3431" s="26" t="str">
        <f>IF(L3431="","未填",TEXT(L3431,"0000"))</f>
        <v>1321</v>
      </c>
      <c r="U3431" s="22" t="str">
        <f>IFERROR(VLOOKUP(E3431,'字典-系统管理&amp;工段管理'!$A$2:$B$7,2,0),"0")</f>
        <v>D</v>
      </c>
      <c r="V3431" s="22" t="str">
        <f>IFERROR(VLOOKUP(F3431,'字典-系统管理&amp;工段管理'!$A$2:$B$7,2,0),"0")</f>
        <v>0</v>
      </c>
      <c r="W3431" s="22" t="str">
        <f>IFERROR(VLOOKUP(G3431,'字典-系统管理&amp;工段管理'!$A$2:$B$7,2,0),"0")</f>
        <v>0</v>
      </c>
      <c r="X3431" s="22" t="str">
        <f>IFERROR(VLOOKUP(H3431,'字典-系统管理&amp;工段管理'!$A$2:$B$7,2,0),"0")</f>
        <v>0</v>
      </c>
    </row>
    <row r="3432" spans="1:24" x14ac:dyDescent="0.15">
      <c r="A3432" s="19">
        <v>3430</v>
      </c>
      <c r="B3432" s="22" t="s">
        <v>24</v>
      </c>
      <c r="C3432" s="22" t="s">
        <v>94</v>
      </c>
      <c r="D3432" s="22" t="s">
        <v>234</v>
      </c>
      <c r="E3432" s="22" t="s">
        <v>28</v>
      </c>
      <c r="F3432" s="22"/>
      <c r="G3432" s="22"/>
      <c r="H3432" s="22"/>
      <c r="I3432" s="33" t="s">
        <v>3300</v>
      </c>
      <c r="J3432" s="22" t="s">
        <v>33</v>
      </c>
      <c r="K3432" s="38" t="s">
        <v>325</v>
      </c>
      <c r="L3432" s="20">
        <v>1322</v>
      </c>
      <c r="M3432" s="29" t="str">
        <f>O3432&amp;"-"&amp;P3432&amp;"-"&amp;Q3432&amp;"-"&amp;R3432&amp;"-"&amp;S3432&amp;"-"&amp;T3432</f>
        <v>SJ-V-05-000D-XV-1322</v>
      </c>
      <c r="N3432" s="33" t="s">
        <v>3300</v>
      </c>
      <c r="O3432" s="21" t="str">
        <f>IFERROR(VLOOKUP(B3432,'字典-基地管理'!A:B,2,FALSE),"未填")</f>
        <v>SJ</v>
      </c>
      <c r="P3432" s="21" t="str">
        <f>IFERROR(VLOOKUP(C3432,'字典-车间管理'!A:B,2,FALSE),"未填")</f>
        <v>V</v>
      </c>
      <c r="Q3432" s="21" t="str">
        <f>IFERROR(VLOOKUP(D3432,'字典-系统管理&amp;工段管理'!C:D,2,FALSE),"未填")</f>
        <v>05</v>
      </c>
      <c r="R3432" s="22" t="str">
        <f>_xlfn.TEXTJOIN("", TRUE, IF(U3432="0", U3432, ""), IF(V3432="0", V3432, ""), IF(W3432="0", W3432, ""), IF(X3432="0", X3432, ""), IF(U3432&lt;&gt;"0", U3432, ""), IF(V3432&lt;&gt;"0", V3432, ""), IF(W3432&lt;&gt;"0", W3432, ""), IF(X3432&lt;&gt;"0", X3432, ""))</f>
        <v>000D</v>
      </c>
      <c r="S3432" s="21" t="str">
        <f>IFERROR(VLOOKUP(K3432,'字典-设备&amp;仪表管理'!A:B,2,FALSE),"未填")</f>
        <v>XV</v>
      </c>
      <c r="T3432" s="26" t="str">
        <f>IF(L3432="","未填",TEXT(L3432,"0000"))</f>
        <v>1322</v>
      </c>
      <c r="U3432" s="22" t="str">
        <f>IFERROR(VLOOKUP(E3432,'字典-系统管理&amp;工段管理'!$A$2:$B$7,2,0),"0")</f>
        <v>D</v>
      </c>
      <c r="V3432" s="22" t="str">
        <f>IFERROR(VLOOKUP(F3432,'字典-系统管理&amp;工段管理'!$A$2:$B$7,2,0),"0")</f>
        <v>0</v>
      </c>
      <c r="W3432" s="22" t="str">
        <f>IFERROR(VLOOKUP(G3432,'字典-系统管理&amp;工段管理'!$A$2:$B$7,2,0),"0")</f>
        <v>0</v>
      </c>
      <c r="X3432" s="22" t="str">
        <f>IFERROR(VLOOKUP(H3432,'字典-系统管理&amp;工段管理'!$A$2:$B$7,2,0),"0")</f>
        <v>0</v>
      </c>
    </row>
    <row r="3433" spans="1:24" x14ac:dyDescent="0.15">
      <c r="A3433" s="19">
        <v>3431</v>
      </c>
      <c r="B3433" s="22" t="s">
        <v>24</v>
      </c>
      <c r="C3433" s="22" t="s">
        <v>94</v>
      </c>
      <c r="D3433" s="22" t="s">
        <v>234</v>
      </c>
      <c r="E3433" s="22" t="s">
        <v>28</v>
      </c>
      <c r="F3433" s="22"/>
      <c r="G3433" s="22"/>
      <c r="H3433" s="22"/>
      <c r="I3433" s="33" t="s">
        <v>3301</v>
      </c>
      <c r="J3433" s="22" t="s">
        <v>33</v>
      </c>
      <c r="K3433" s="38" t="s">
        <v>325</v>
      </c>
      <c r="L3433" s="20">
        <v>1323</v>
      </c>
      <c r="M3433" s="29" t="str">
        <f>O3433&amp;"-"&amp;P3433&amp;"-"&amp;Q3433&amp;"-"&amp;R3433&amp;"-"&amp;S3433&amp;"-"&amp;T3433</f>
        <v>SJ-V-05-000D-XV-1323</v>
      </c>
      <c r="N3433" s="33" t="s">
        <v>3301</v>
      </c>
      <c r="O3433" s="21" t="str">
        <f>IFERROR(VLOOKUP(B3433,'字典-基地管理'!A:B,2,FALSE),"未填")</f>
        <v>SJ</v>
      </c>
      <c r="P3433" s="21" t="str">
        <f>IFERROR(VLOOKUP(C3433,'字典-车间管理'!A:B,2,FALSE),"未填")</f>
        <v>V</v>
      </c>
      <c r="Q3433" s="21" t="str">
        <f>IFERROR(VLOOKUP(D3433,'字典-系统管理&amp;工段管理'!C:D,2,FALSE),"未填")</f>
        <v>05</v>
      </c>
      <c r="R3433" s="22" t="str">
        <f>_xlfn.TEXTJOIN("", TRUE, IF(U3433="0", U3433, ""), IF(V3433="0", V3433, ""), IF(W3433="0", W3433, ""), IF(X3433="0", X3433, ""), IF(U3433&lt;&gt;"0", U3433, ""), IF(V3433&lt;&gt;"0", V3433, ""), IF(W3433&lt;&gt;"0", W3433, ""), IF(X3433&lt;&gt;"0", X3433, ""))</f>
        <v>000D</v>
      </c>
      <c r="S3433" s="21" t="str">
        <f>IFERROR(VLOOKUP(K3433,'字典-设备&amp;仪表管理'!A:B,2,FALSE),"未填")</f>
        <v>XV</v>
      </c>
      <c r="T3433" s="26" t="str">
        <f>IF(L3433="","未填",TEXT(L3433,"0000"))</f>
        <v>1323</v>
      </c>
      <c r="U3433" s="22" t="str">
        <f>IFERROR(VLOOKUP(E3433,'字典-系统管理&amp;工段管理'!$A$2:$B$7,2,0),"0")</f>
        <v>D</v>
      </c>
      <c r="V3433" s="22" t="str">
        <f>IFERROR(VLOOKUP(F3433,'字典-系统管理&amp;工段管理'!$A$2:$B$7,2,0),"0")</f>
        <v>0</v>
      </c>
      <c r="W3433" s="22" t="str">
        <f>IFERROR(VLOOKUP(G3433,'字典-系统管理&amp;工段管理'!$A$2:$B$7,2,0),"0")</f>
        <v>0</v>
      </c>
      <c r="X3433" s="22" t="str">
        <f>IFERROR(VLOOKUP(H3433,'字典-系统管理&amp;工段管理'!$A$2:$B$7,2,0),"0")</f>
        <v>0</v>
      </c>
    </row>
    <row r="3434" spans="1:24" x14ac:dyDescent="0.15">
      <c r="A3434" s="19">
        <v>3432</v>
      </c>
      <c r="B3434" s="22" t="s">
        <v>24</v>
      </c>
      <c r="C3434" s="22" t="s">
        <v>94</v>
      </c>
      <c r="D3434" s="22" t="s">
        <v>234</v>
      </c>
      <c r="E3434" s="22" t="s">
        <v>28</v>
      </c>
      <c r="F3434" s="22"/>
      <c r="G3434" s="22"/>
      <c r="H3434" s="22"/>
      <c r="I3434" s="33" t="s">
        <v>3305</v>
      </c>
      <c r="J3434" s="22" t="s">
        <v>33</v>
      </c>
      <c r="K3434" s="38" t="s">
        <v>325</v>
      </c>
      <c r="L3434" s="20">
        <v>1324</v>
      </c>
      <c r="M3434" s="29" t="str">
        <f>O3434&amp;"-"&amp;P3434&amp;"-"&amp;Q3434&amp;"-"&amp;R3434&amp;"-"&amp;S3434&amp;"-"&amp;T3434</f>
        <v>SJ-V-05-000D-XV-1324</v>
      </c>
      <c r="N3434" s="33" t="s">
        <v>3305</v>
      </c>
      <c r="O3434" s="21" t="str">
        <f>IFERROR(VLOOKUP(B3434,'字典-基地管理'!A:B,2,FALSE),"未填")</f>
        <v>SJ</v>
      </c>
      <c r="P3434" s="21" t="str">
        <f>IFERROR(VLOOKUP(C3434,'字典-车间管理'!A:B,2,FALSE),"未填")</f>
        <v>V</v>
      </c>
      <c r="Q3434" s="21" t="str">
        <f>IFERROR(VLOOKUP(D3434,'字典-系统管理&amp;工段管理'!C:D,2,FALSE),"未填")</f>
        <v>05</v>
      </c>
      <c r="R3434" s="22" t="str">
        <f>_xlfn.TEXTJOIN("", TRUE, IF(U3434="0", U3434, ""), IF(V3434="0", V3434, ""), IF(W3434="0", W3434, ""), IF(X3434="0", X3434, ""), IF(U3434&lt;&gt;"0", U3434, ""), IF(V3434&lt;&gt;"0", V3434, ""), IF(W3434&lt;&gt;"0", W3434, ""), IF(X3434&lt;&gt;"0", X3434, ""))</f>
        <v>000D</v>
      </c>
      <c r="S3434" s="21" t="str">
        <f>IFERROR(VLOOKUP(K3434,'字典-设备&amp;仪表管理'!A:B,2,FALSE),"未填")</f>
        <v>XV</v>
      </c>
      <c r="T3434" s="26" t="str">
        <f>IF(L3434="","未填",TEXT(L3434,"0000"))</f>
        <v>1324</v>
      </c>
      <c r="U3434" s="22" t="str">
        <f>IFERROR(VLOOKUP(E3434,'字典-系统管理&amp;工段管理'!$A$2:$B$7,2,0),"0")</f>
        <v>D</v>
      </c>
      <c r="V3434" s="22" t="str">
        <f>IFERROR(VLOOKUP(F3434,'字典-系统管理&amp;工段管理'!$A$2:$B$7,2,0),"0")</f>
        <v>0</v>
      </c>
      <c r="W3434" s="22" t="str">
        <f>IFERROR(VLOOKUP(G3434,'字典-系统管理&amp;工段管理'!$A$2:$B$7,2,0),"0")</f>
        <v>0</v>
      </c>
      <c r="X3434" s="22" t="str">
        <f>IFERROR(VLOOKUP(H3434,'字典-系统管理&amp;工段管理'!$A$2:$B$7,2,0),"0")</f>
        <v>0</v>
      </c>
    </row>
    <row r="3435" spans="1:24" x14ac:dyDescent="0.15">
      <c r="A3435" s="19">
        <v>3433</v>
      </c>
      <c r="B3435" s="22" t="s">
        <v>24</v>
      </c>
      <c r="C3435" s="22" t="s">
        <v>94</v>
      </c>
      <c r="D3435" s="22" t="s">
        <v>234</v>
      </c>
      <c r="E3435" s="22" t="s">
        <v>28</v>
      </c>
      <c r="F3435" s="22"/>
      <c r="G3435" s="22"/>
      <c r="H3435" s="22"/>
      <c r="I3435" s="33" t="s">
        <v>3306</v>
      </c>
      <c r="J3435" s="22" t="s">
        <v>33</v>
      </c>
      <c r="K3435" s="38" t="s">
        <v>325</v>
      </c>
      <c r="L3435" s="20">
        <v>1325</v>
      </c>
      <c r="M3435" s="29" t="str">
        <f>O3435&amp;"-"&amp;P3435&amp;"-"&amp;Q3435&amp;"-"&amp;R3435&amp;"-"&amp;S3435&amp;"-"&amp;T3435</f>
        <v>SJ-V-05-000D-XV-1325</v>
      </c>
      <c r="N3435" s="33" t="s">
        <v>3306</v>
      </c>
      <c r="O3435" s="21" t="str">
        <f>IFERROR(VLOOKUP(B3435,'字典-基地管理'!A:B,2,FALSE),"未填")</f>
        <v>SJ</v>
      </c>
      <c r="P3435" s="21" t="str">
        <f>IFERROR(VLOOKUP(C3435,'字典-车间管理'!A:B,2,FALSE),"未填")</f>
        <v>V</v>
      </c>
      <c r="Q3435" s="21" t="str">
        <f>IFERROR(VLOOKUP(D3435,'字典-系统管理&amp;工段管理'!C:D,2,FALSE),"未填")</f>
        <v>05</v>
      </c>
      <c r="R3435" s="22" t="str">
        <f>_xlfn.TEXTJOIN("", TRUE, IF(U3435="0", U3435, ""), IF(V3435="0", V3435, ""), IF(W3435="0", W3435, ""), IF(X3435="0", X3435, ""), IF(U3435&lt;&gt;"0", U3435, ""), IF(V3435&lt;&gt;"0", V3435, ""), IF(W3435&lt;&gt;"0", W3435, ""), IF(X3435&lt;&gt;"0", X3435, ""))</f>
        <v>000D</v>
      </c>
      <c r="S3435" s="21" t="str">
        <f>IFERROR(VLOOKUP(K3435,'字典-设备&amp;仪表管理'!A:B,2,FALSE),"未填")</f>
        <v>XV</v>
      </c>
      <c r="T3435" s="26" t="str">
        <f>IF(L3435="","未填",TEXT(L3435,"0000"))</f>
        <v>1325</v>
      </c>
      <c r="U3435" s="22" t="str">
        <f>IFERROR(VLOOKUP(E3435,'字典-系统管理&amp;工段管理'!$A$2:$B$7,2,0),"0")</f>
        <v>D</v>
      </c>
      <c r="V3435" s="22" t="str">
        <f>IFERROR(VLOOKUP(F3435,'字典-系统管理&amp;工段管理'!$A$2:$B$7,2,0),"0")</f>
        <v>0</v>
      </c>
      <c r="W3435" s="22" t="str">
        <f>IFERROR(VLOOKUP(G3435,'字典-系统管理&amp;工段管理'!$A$2:$B$7,2,0),"0")</f>
        <v>0</v>
      </c>
      <c r="X3435" s="22" t="str">
        <f>IFERROR(VLOOKUP(H3435,'字典-系统管理&amp;工段管理'!$A$2:$B$7,2,0),"0")</f>
        <v>0</v>
      </c>
    </row>
    <row r="3436" spans="1:24" x14ac:dyDescent="0.15">
      <c r="A3436" s="19">
        <v>3434</v>
      </c>
      <c r="B3436" s="22" t="s">
        <v>24</v>
      </c>
      <c r="C3436" s="22" t="s">
        <v>94</v>
      </c>
      <c r="D3436" s="22" t="s">
        <v>234</v>
      </c>
      <c r="E3436" s="22" t="s">
        <v>28</v>
      </c>
      <c r="F3436" s="22"/>
      <c r="G3436" s="22"/>
      <c r="H3436" s="22"/>
      <c r="I3436" s="33" t="s">
        <v>3307</v>
      </c>
      <c r="J3436" s="22" t="s">
        <v>33</v>
      </c>
      <c r="K3436" s="38" t="s">
        <v>325</v>
      </c>
      <c r="L3436" s="20">
        <v>1326</v>
      </c>
      <c r="M3436" s="29" t="str">
        <f>O3436&amp;"-"&amp;P3436&amp;"-"&amp;Q3436&amp;"-"&amp;R3436&amp;"-"&amp;S3436&amp;"-"&amp;T3436</f>
        <v>SJ-V-05-000D-XV-1326</v>
      </c>
      <c r="N3436" s="33" t="s">
        <v>3307</v>
      </c>
      <c r="O3436" s="21" t="str">
        <f>IFERROR(VLOOKUP(B3436,'字典-基地管理'!A:B,2,FALSE),"未填")</f>
        <v>SJ</v>
      </c>
      <c r="P3436" s="21" t="str">
        <f>IFERROR(VLOOKUP(C3436,'字典-车间管理'!A:B,2,FALSE),"未填")</f>
        <v>V</v>
      </c>
      <c r="Q3436" s="21" t="str">
        <f>IFERROR(VLOOKUP(D3436,'字典-系统管理&amp;工段管理'!C:D,2,FALSE),"未填")</f>
        <v>05</v>
      </c>
      <c r="R3436" s="22" t="str">
        <f>_xlfn.TEXTJOIN("", TRUE, IF(U3436="0", U3436, ""), IF(V3436="0", V3436, ""), IF(W3436="0", W3436, ""), IF(X3436="0", X3436, ""), IF(U3436&lt;&gt;"0", U3436, ""), IF(V3436&lt;&gt;"0", V3436, ""), IF(W3436&lt;&gt;"0", W3436, ""), IF(X3436&lt;&gt;"0", X3436, ""))</f>
        <v>000D</v>
      </c>
      <c r="S3436" s="21" t="str">
        <f>IFERROR(VLOOKUP(K3436,'字典-设备&amp;仪表管理'!A:B,2,FALSE),"未填")</f>
        <v>XV</v>
      </c>
      <c r="T3436" s="26" t="str">
        <f>IF(L3436="","未填",TEXT(L3436,"0000"))</f>
        <v>1326</v>
      </c>
      <c r="U3436" s="22" t="str">
        <f>IFERROR(VLOOKUP(E3436,'字典-系统管理&amp;工段管理'!$A$2:$B$7,2,0),"0")</f>
        <v>D</v>
      </c>
      <c r="V3436" s="22" t="str">
        <f>IFERROR(VLOOKUP(F3436,'字典-系统管理&amp;工段管理'!$A$2:$B$7,2,0),"0")</f>
        <v>0</v>
      </c>
      <c r="W3436" s="22" t="str">
        <f>IFERROR(VLOOKUP(G3436,'字典-系统管理&amp;工段管理'!$A$2:$B$7,2,0),"0")</f>
        <v>0</v>
      </c>
      <c r="X3436" s="22" t="str">
        <f>IFERROR(VLOOKUP(H3436,'字典-系统管理&amp;工段管理'!$A$2:$B$7,2,0),"0")</f>
        <v>0</v>
      </c>
    </row>
    <row r="3437" spans="1:24" x14ac:dyDescent="0.15">
      <c r="A3437" s="19">
        <v>3435</v>
      </c>
      <c r="B3437" s="22" t="s">
        <v>24</v>
      </c>
      <c r="C3437" s="22" t="s">
        <v>94</v>
      </c>
      <c r="D3437" s="22" t="s">
        <v>234</v>
      </c>
      <c r="E3437" s="22" t="s">
        <v>28</v>
      </c>
      <c r="F3437" s="22"/>
      <c r="G3437" s="22"/>
      <c r="H3437" s="22"/>
      <c r="I3437" s="33" t="s">
        <v>3308</v>
      </c>
      <c r="J3437" s="22" t="s">
        <v>33</v>
      </c>
      <c r="K3437" s="38" t="s">
        <v>325</v>
      </c>
      <c r="L3437" s="20">
        <v>1327</v>
      </c>
      <c r="M3437" s="29" t="str">
        <f>O3437&amp;"-"&amp;P3437&amp;"-"&amp;Q3437&amp;"-"&amp;R3437&amp;"-"&amp;S3437&amp;"-"&amp;T3437</f>
        <v>SJ-V-05-000D-XV-1327</v>
      </c>
      <c r="N3437" s="33" t="s">
        <v>3308</v>
      </c>
      <c r="O3437" s="21" t="str">
        <f>IFERROR(VLOOKUP(B3437,'字典-基地管理'!A:B,2,FALSE),"未填")</f>
        <v>SJ</v>
      </c>
      <c r="P3437" s="21" t="str">
        <f>IFERROR(VLOOKUP(C3437,'字典-车间管理'!A:B,2,FALSE),"未填")</f>
        <v>V</v>
      </c>
      <c r="Q3437" s="21" t="str">
        <f>IFERROR(VLOOKUP(D3437,'字典-系统管理&amp;工段管理'!C:D,2,FALSE),"未填")</f>
        <v>05</v>
      </c>
      <c r="R3437" s="22" t="str">
        <f>_xlfn.TEXTJOIN("", TRUE, IF(U3437="0", U3437, ""), IF(V3437="0", V3437, ""), IF(W3437="0", W3437, ""), IF(X3437="0", X3437, ""), IF(U3437&lt;&gt;"0", U3437, ""), IF(V3437&lt;&gt;"0", V3437, ""), IF(W3437&lt;&gt;"0", W3437, ""), IF(X3437&lt;&gt;"0", X3437, ""))</f>
        <v>000D</v>
      </c>
      <c r="S3437" s="21" t="str">
        <f>IFERROR(VLOOKUP(K3437,'字典-设备&amp;仪表管理'!A:B,2,FALSE),"未填")</f>
        <v>XV</v>
      </c>
      <c r="T3437" s="26" t="str">
        <f>IF(L3437="","未填",TEXT(L3437,"0000"))</f>
        <v>1327</v>
      </c>
      <c r="U3437" s="22" t="str">
        <f>IFERROR(VLOOKUP(E3437,'字典-系统管理&amp;工段管理'!$A$2:$B$7,2,0),"0")</f>
        <v>D</v>
      </c>
      <c r="V3437" s="22" t="str">
        <f>IFERROR(VLOOKUP(F3437,'字典-系统管理&amp;工段管理'!$A$2:$B$7,2,0),"0")</f>
        <v>0</v>
      </c>
      <c r="W3437" s="22" t="str">
        <f>IFERROR(VLOOKUP(G3437,'字典-系统管理&amp;工段管理'!$A$2:$B$7,2,0),"0")</f>
        <v>0</v>
      </c>
      <c r="X3437" s="22" t="str">
        <f>IFERROR(VLOOKUP(H3437,'字典-系统管理&amp;工段管理'!$A$2:$B$7,2,0),"0")</f>
        <v>0</v>
      </c>
    </row>
    <row r="3438" spans="1:24" x14ac:dyDescent="0.15">
      <c r="A3438" s="19">
        <v>3436</v>
      </c>
      <c r="B3438" s="22" t="s">
        <v>24</v>
      </c>
      <c r="C3438" s="22" t="s">
        <v>94</v>
      </c>
      <c r="D3438" s="22" t="s">
        <v>234</v>
      </c>
      <c r="E3438" s="22" t="s">
        <v>28</v>
      </c>
      <c r="F3438" s="22"/>
      <c r="G3438" s="22"/>
      <c r="H3438" s="22"/>
      <c r="I3438" s="33" t="s">
        <v>3309</v>
      </c>
      <c r="J3438" s="22" t="s">
        <v>33</v>
      </c>
      <c r="K3438" s="38" t="s">
        <v>325</v>
      </c>
      <c r="L3438" s="20">
        <v>1328</v>
      </c>
      <c r="M3438" s="29" t="str">
        <f>O3438&amp;"-"&amp;P3438&amp;"-"&amp;Q3438&amp;"-"&amp;R3438&amp;"-"&amp;S3438&amp;"-"&amp;T3438</f>
        <v>SJ-V-05-000D-XV-1328</v>
      </c>
      <c r="N3438" s="33" t="s">
        <v>3309</v>
      </c>
      <c r="O3438" s="21" t="str">
        <f>IFERROR(VLOOKUP(B3438,'字典-基地管理'!A:B,2,FALSE),"未填")</f>
        <v>SJ</v>
      </c>
      <c r="P3438" s="21" t="str">
        <f>IFERROR(VLOOKUP(C3438,'字典-车间管理'!A:B,2,FALSE),"未填")</f>
        <v>V</v>
      </c>
      <c r="Q3438" s="21" t="str">
        <f>IFERROR(VLOOKUP(D3438,'字典-系统管理&amp;工段管理'!C:D,2,FALSE),"未填")</f>
        <v>05</v>
      </c>
      <c r="R3438" s="22" t="str">
        <f>_xlfn.TEXTJOIN("", TRUE, IF(U3438="0", U3438, ""), IF(V3438="0", V3438, ""), IF(W3438="0", W3438, ""), IF(X3438="0", X3438, ""), IF(U3438&lt;&gt;"0", U3438, ""), IF(V3438&lt;&gt;"0", V3438, ""), IF(W3438&lt;&gt;"0", W3438, ""), IF(X3438&lt;&gt;"0", X3438, ""))</f>
        <v>000D</v>
      </c>
      <c r="S3438" s="21" t="str">
        <f>IFERROR(VLOOKUP(K3438,'字典-设备&amp;仪表管理'!A:B,2,FALSE),"未填")</f>
        <v>XV</v>
      </c>
      <c r="T3438" s="26" t="str">
        <f>IF(L3438="","未填",TEXT(L3438,"0000"))</f>
        <v>1328</v>
      </c>
      <c r="U3438" s="22" t="str">
        <f>IFERROR(VLOOKUP(E3438,'字典-系统管理&amp;工段管理'!$A$2:$B$7,2,0),"0")</f>
        <v>D</v>
      </c>
      <c r="V3438" s="22" t="str">
        <f>IFERROR(VLOOKUP(F3438,'字典-系统管理&amp;工段管理'!$A$2:$B$7,2,0),"0")</f>
        <v>0</v>
      </c>
      <c r="W3438" s="22" t="str">
        <f>IFERROR(VLOOKUP(G3438,'字典-系统管理&amp;工段管理'!$A$2:$B$7,2,0),"0")</f>
        <v>0</v>
      </c>
      <c r="X3438" s="22" t="str">
        <f>IFERROR(VLOOKUP(H3438,'字典-系统管理&amp;工段管理'!$A$2:$B$7,2,0),"0")</f>
        <v>0</v>
      </c>
    </row>
    <row r="3439" spans="1:24" x14ac:dyDescent="0.15">
      <c r="A3439" s="19">
        <v>3437</v>
      </c>
      <c r="B3439" s="22" t="s">
        <v>24</v>
      </c>
      <c r="C3439" s="22" t="s">
        <v>94</v>
      </c>
      <c r="D3439" s="22" t="s">
        <v>234</v>
      </c>
      <c r="E3439" s="22" t="s">
        <v>28</v>
      </c>
      <c r="F3439" s="22"/>
      <c r="G3439" s="22"/>
      <c r="H3439" s="22"/>
      <c r="I3439" s="33" t="s">
        <v>3310</v>
      </c>
      <c r="J3439" s="22" t="s">
        <v>33</v>
      </c>
      <c r="K3439" s="38" t="s">
        <v>325</v>
      </c>
      <c r="L3439" s="20">
        <v>1329</v>
      </c>
      <c r="M3439" s="29" t="str">
        <f>O3439&amp;"-"&amp;P3439&amp;"-"&amp;Q3439&amp;"-"&amp;R3439&amp;"-"&amp;S3439&amp;"-"&amp;T3439</f>
        <v>SJ-V-05-000D-XV-1329</v>
      </c>
      <c r="N3439" s="33" t="s">
        <v>3310</v>
      </c>
      <c r="O3439" s="21" t="str">
        <f>IFERROR(VLOOKUP(B3439,'字典-基地管理'!A:B,2,FALSE),"未填")</f>
        <v>SJ</v>
      </c>
      <c r="P3439" s="21" t="str">
        <f>IFERROR(VLOOKUP(C3439,'字典-车间管理'!A:B,2,FALSE),"未填")</f>
        <v>V</v>
      </c>
      <c r="Q3439" s="21" t="str">
        <f>IFERROR(VLOOKUP(D3439,'字典-系统管理&amp;工段管理'!C:D,2,FALSE),"未填")</f>
        <v>05</v>
      </c>
      <c r="R3439" s="22" t="str">
        <f>_xlfn.TEXTJOIN("", TRUE, IF(U3439="0", U3439, ""), IF(V3439="0", V3439, ""), IF(W3439="0", W3439, ""), IF(X3439="0", X3439, ""), IF(U3439&lt;&gt;"0", U3439, ""), IF(V3439&lt;&gt;"0", V3439, ""), IF(W3439&lt;&gt;"0", W3439, ""), IF(X3439&lt;&gt;"0", X3439, ""))</f>
        <v>000D</v>
      </c>
      <c r="S3439" s="21" t="str">
        <f>IFERROR(VLOOKUP(K3439,'字典-设备&amp;仪表管理'!A:B,2,FALSE),"未填")</f>
        <v>XV</v>
      </c>
      <c r="T3439" s="26" t="str">
        <f>IF(L3439="","未填",TEXT(L3439,"0000"))</f>
        <v>1329</v>
      </c>
      <c r="U3439" s="22" t="str">
        <f>IFERROR(VLOOKUP(E3439,'字典-系统管理&amp;工段管理'!$A$2:$B$7,2,0),"0")</f>
        <v>D</v>
      </c>
      <c r="V3439" s="22" t="str">
        <f>IFERROR(VLOOKUP(F3439,'字典-系统管理&amp;工段管理'!$A$2:$B$7,2,0),"0")</f>
        <v>0</v>
      </c>
      <c r="W3439" s="22" t="str">
        <f>IFERROR(VLOOKUP(G3439,'字典-系统管理&amp;工段管理'!$A$2:$B$7,2,0),"0")</f>
        <v>0</v>
      </c>
      <c r="X3439" s="22" t="str">
        <f>IFERROR(VLOOKUP(H3439,'字典-系统管理&amp;工段管理'!$A$2:$B$7,2,0),"0")</f>
        <v>0</v>
      </c>
    </row>
    <row r="3440" spans="1:24" x14ac:dyDescent="0.15">
      <c r="A3440" s="19">
        <v>3438</v>
      </c>
      <c r="B3440" s="22" t="s">
        <v>24</v>
      </c>
      <c r="C3440" s="22" t="s">
        <v>94</v>
      </c>
      <c r="D3440" s="22" t="s">
        <v>234</v>
      </c>
      <c r="E3440" s="22" t="s">
        <v>28</v>
      </c>
      <c r="F3440" s="22"/>
      <c r="G3440" s="22"/>
      <c r="H3440" s="22"/>
      <c r="I3440" s="33" t="s">
        <v>3311</v>
      </c>
      <c r="J3440" s="22" t="s">
        <v>33</v>
      </c>
      <c r="K3440" s="38" t="s">
        <v>325</v>
      </c>
      <c r="L3440" s="20">
        <v>1330</v>
      </c>
      <c r="M3440" s="29" t="str">
        <f>O3440&amp;"-"&amp;P3440&amp;"-"&amp;Q3440&amp;"-"&amp;R3440&amp;"-"&amp;S3440&amp;"-"&amp;T3440</f>
        <v>SJ-V-05-000D-XV-1330</v>
      </c>
      <c r="N3440" s="33" t="s">
        <v>3311</v>
      </c>
      <c r="O3440" s="21" t="str">
        <f>IFERROR(VLOOKUP(B3440,'字典-基地管理'!A:B,2,FALSE),"未填")</f>
        <v>SJ</v>
      </c>
      <c r="P3440" s="21" t="str">
        <f>IFERROR(VLOOKUP(C3440,'字典-车间管理'!A:B,2,FALSE),"未填")</f>
        <v>V</v>
      </c>
      <c r="Q3440" s="21" t="str">
        <f>IFERROR(VLOOKUP(D3440,'字典-系统管理&amp;工段管理'!C:D,2,FALSE),"未填")</f>
        <v>05</v>
      </c>
      <c r="R3440" s="22" t="str">
        <f>_xlfn.TEXTJOIN("", TRUE, IF(U3440="0", U3440, ""), IF(V3440="0", V3440, ""), IF(W3440="0", W3440, ""), IF(X3440="0", X3440, ""), IF(U3440&lt;&gt;"0", U3440, ""), IF(V3440&lt;&gt;"0", V3440, ""), IF(W3440&lt;&gt;"0", W3440, ""), IF(X3440&lt;&gt;"0", X3440, ""))</f>
        <v>000D</v>
      </c>
      <c r="S3440" s="21" t="str">
        <f>IFERROR(VLOOKUP(K3440,'字典-设备&amp;仪表管理'!A:B,2,FALSE),"未填")</f>
        <v>XV</v>
      </c>
      <c r="T3440" s="26" t="str">
        <f>IF(L3440="","未填",TEXT(L3440,"0000"))</f>
        <v>1330</v>
      </c>
      <c r="U3440" s="22" t="str">
        <f>IFERROR(VLOOKUP(E3440,'字典-系统管理&amp;工段管理'!$A$2:$B$7,2,0),"0")</f>
        <v>D</v>
      </c>
      <c r="V3440" s="22" t="str">
        <f>IFERROR(VLOOKUP(F3440,'字典-系统管理&amp;工段管理'!$A$2:$B$7,2,0),"0")</f>
        <v>0</v>
      </c>
      <c r="W3440" s="22" t="str">
        <f>IFERROR(VLOOKUP(G3440,'字典-系统管理&amp;工段管理'!$A$2:$B$7,2,0),"0")</f>
        <v>0</v>
      </c>
      <c r="X3440" s="22" t="str">
        <f>IFERROR(VLOOKUP(H3440,'字典-系统管理&amp;工段管理'!$A$2:$B$7,2,0),"0")</f>
        <v>0</v>
      </c>
    </row>
    <row r="3441" spans="1:24" x14ac:dyDescent="0.15">
      <c r="A3441" s="19">
        <v>3439</v>
      </c>
      <c r="B3441" s="22" t="s">
        <v>24</v>
      </c>
      <c r="C3441" s="22" t="s">
        <v>94</v>
      </c>
      <c r="D3441" s="22" t="s">
        <v>234</v>
      </c>
      <c r="E3441" s="22" t="s">
        <v>28</v>
      </c>
      <c r="F3441" s="22"/>
      <c r="G3441" s="22"/>
      <c r="H3441" s="22"/>
      <c r="I3441" s="33" t="s">
        <v>3312</v>
      </c>
      <c r="J3441" s="22" t="s">
        <v>33</v>
      </c>
      <c r="K3441" s="38" t="s">
        <v>325</v>
      </c>
      <c r="L3441" s="20">
        <v>1331</v>
      </c>
      <c r="M3441" s="29" t="str">
        <f>O3441&amp;"-"&amp;P3441&amp;"-"&amp;Q3441&amp;"-"&amp;R3441&amp;"-"&amp;S3441&amp;"-"&amp;T3441</f>
        <v>SJ-V-05-000D-XV-1331</v>
      </c>
      <c r="N3441" s="33" t="s">
        <v>3312</v>
      </c>
      <c r="O3441" s="21" t="str">
        <f>IFERROR(VLOOKUP(B3441,'字典-基地管理'!A:B,2,FALSE),"未填")</f>
        <v>SJ</v>
      </c>
      <c r="P3441" s="21" t="str">
        <f>IFERROR(VLOOKUP(C3441,'字典-车间管理'!A:B,2,FALSE),"未填")</f>
        <v>V</v>
      </c>
      <c r="Q3441" s="21" t="str">
        <f>IFERROR(VLOOKUP(D3441,'字典-系统管理&amp;工段管理'!C:D,2,FALSE),"未填")</f>
        <v>05</v>
      </c>
      <c r="R3441" s="22" t="str">
        <f>_xlfn.TEXTJOIN("", TRUE, IF(U3441="0", U3441, ""), IF(V3441="0", V3441, ""), IF(W3441="0", W3441, ""), IF(X3441="0", X3441, ""), IF(U3441&lt;&gt;"0", U3441, ""), IF(V3441&lt;&gt;"0", V3441, ""), IF(W3441&lt;&gt;"0", W3441, ""), IF(X3441&lt;&gt;"0", X3441, ""))</f>
        <v>000D</v>
      </c>
      <c r="S3441" s="21" t="str">
        <f>IFERROR(VLOOKUP(K3441,'字典-设备&amp;仪表管理'!A:B,2,FALSE),"未填")</f>
        <v>XV</v>
      </c>
      <c r="T3441" s="26" t="str">
        <f>IF(L3441="","未填",TEXT(L3441,"0000"))</f>
        <v>1331</v>
      </c>
      <c r="U3441" s="22" t="str">
        <f>IFERROR(VLOOKUP(E3441,'字典-系统管理&amp;工段管理'!$A$2:$B$7,2,0),"0")</f>
        <v>D</v>
      </c>
      <c r="V3441" s="22" t="str">
        <f>IFERROR(VLOOKUP(F3441,'字典-系统管理&amp;工段管理'!$A$2:$B$7,2,0),"0")</f>
        <v>0</v>
      </c>
      <c r="W3441" s="22" t="str">
        <f>IFERROR(VLOOKUP(G3441,'字典-系统管理&amp;工段管理'!$A$2:$B$7,2,0),"0")</f>
        <v>0</v>
      </c>
      <c r="X3441" s="22" t="str">
        <f>IFERROR(VLOOKUP(H3441,'字典-系统管理&amp;工段管理'!$A$2:$B$7,2,0),"0")</f>
        <v>0</v>
      </c>
    </row>
    <row r="3442" spans="1:24" x14ac:dyDescent="0.15">
      <c r="A3442" s="19">
        <v>3440</v>
      </c>
      <c r="B3442" s="22" t="s">
        <v>24</v>
      </c>
      <c r="C3442" s="22" t="s">
        <v>94</v>
      </c>
      <c r="D3442" s="22" t="s">
        <v>234</v>
      </c>
      <c r="E3442" s="22" t="s">
        <v>28</v>
      </c>
      <c r="F3442" s="22"/>
      <c r="G3442" s="22"/>
      <c r="H3442" s="22"/>
      <c r="I3442" s="33" t="s">
        <v>3313</v>
      </c>
      <c r="J3442" s="22" t="s">
        <v>33</v>
      </c>
      <c r="K3442" s="38" t="s">
        <v>325</v>
      </c>
      <c r="L3442" s="20">
        <v>1332</v>
      </c>
      <c r="M3442" s="29" t="str">
        <f>O3442&amp;"-"&amp;P3442&amp;"-"&amp;Q3442&amp;"-"&amp;R3442&amp;"-"&amp;S3442&amp;"-"&amp;T3442</f>
        <v>SJ-V-05-000D-XV-1332</v>
      </c>
      <c r="N3442" s="33" t="s">
        <v>3313</v>
      </c>
      <c r="O3442" s="21" t="str">
        <f>IFERROR(VLOOKUP(B3442,'字典-基地管理'!A:B,2,FALSE),"未填")</f>
        <v>SJ</v>
      </c>
      <c r="P3442" s="21" t="str">
        <f>IFERROR(VLOOKUP(C3442,'字典-车间管理'!A:B,2,FALSE),"未填")</f>
        <v>V</v>
      </c>
      <c r="Q3442" s="21" t="str">
        <f>IFERROR(VLOOKUP(D3442,'字典-系统管理&amp;工段管理'!C:D,2,FALSE),"未填")</f>
        <v>05</v>
      </c>
      <c r="R3442" s="22" t="str">
        <f>_xlfn.TEXTJOIN("", TRUE, IF(U3442="0", U3442, ""), IF(V3442="0", V3442, ""), IF(W3442="0", W3442, ""), IF(X3442="0", X3442, ""), IF(U3442&lt;&gt;"0", U3442, ""), IF(V3442&lt;&gt;"0", V3442, ""), IF(W3442&lt;&gt;"0", W3442, ""), IF(X3442&lt;&gt;"0", X3442, ""))</f>
        <v>000D</v>
      </c>
      <c r="S3442" s="21" t="str">
        <f>IFERROR(VLOOKUP(K3442,'字典-设备&amp;仪表管理'!A:B,2,FALSE),"未填")</f>
        <v>XV</v>
      </c>
      <c r="T3442" s="26" t="str">
        <f>IF(L3442="","未填",TEXT(L3442,"0000"))</f>
        <v>1332</v>
      </c>
      <c r="U3442" s="22" t="str">
        <f>IFERROR(VLOOKUP(E3442,'字典-系统管理&amp;工段管理'!$A$2:$B$7,2,0),"0")</f>
        <v>D</v>
      </c>
      <c r="V3442" s="22" t="str">
        <f>IFERROR(VLOOKUP(F3442,'字典-系统管理&amp;工段管理'!$A$2:$B$7,2,0),"0")</f>
        <v>0</v>
      </c>
      <c r="W3442" s="22" t="str">
        <f>IFERROR(VLOOKUP(G3442,'字典-系统管理&amp;工段管理'!$A$2:$B$7,2,0),"0")</f>
        <v>0</v>
      </c>
      <c r="X3442" s="22" t="str">
        <f>IFERROR(VLOOKUP(H3442,'字典-系统管理&amp;工段管理'!$A$2:$B$7,2,0),"0")</f>
        <v>0</v>
      </c>
    </row>
    <row r="3443" spans="1:24" x14ac:dyDescent="0.15">
      <c r="A3443" s="19">
        <v>3441</v>
      </c>
      <c r="B3443" s="22" t="s">
        <v>24</v>
      </c>
      <c r="C3443" s="22" t="s">
        <v>94</v>
      </c>
      <c r="D3443" s="22" t="s">
        <v>234</v>
      </c>
      <c r="E3443" s="22" t="s">
        <v>28</v>
      </c>
      <c r="F3443" s="22"/>
      <c r="G3443" s="22"/>
      <c r="H3443" s="22"/>
      <c r="I3443" s="33" t="s">
        <v>3314</v>
      </c>
      <c r="J3443" s="22" t="s">
        <v>33</v>
      </c>
      <c r="K3443" s="38" t="s">
        <v>325</v>
      </c>
      <c r="L3443" s="20">
        <v>1333</v>
      </c>
      <c r="M3443" s="29" t="str">
        <f>O3443&amp;"-"&amp;P3443&amp;"-"&amp;Q3443&amp;"-"&amp;R3443&amp;"-"&amp;S3443&amp;"-"&amp;T3443</f>
        <v>SJ-V-05-000D-XV-1333</v>
      </c>
      <c r="N3443" s="33" t="s">
        <v>3314</v>
      </c>
      <c r="O3443" s="21" t="str">
        <f>IFERROR(VLOOKUP(B3443,'字典-基地管理'!A:B,2,FALSE),"未填")</f>
        <v>SJ</v>
      </c>
      <c r="P3443" s="21" t="str">
        <f>IFERROR(VLOOKUP(C3443,'字典-车间管理'!A:B,2,FALSE),"未填")</f>
        <v>V</v>
      </c>
      <c r="Q3443" s="21" t="str">
        <f>IFERROR(VLOOKUP(D3443,'字典-系统管理&amp;工段管理'!C:D,2,FALSE),"未填")</f>
        <v>05</v>
      </c>
      <c r="R3443" s="22" t="str">
        <f>_xlfn.TEXTJOIN("", TRUE, IF(U3443="0", U3443, ""), IF(V3443="0", V3443, ""), IF(W3443="0", W3443, ""), IF(X3443="0", X3443, ""), IF(U3443&lt;&gt;"0", U3443, ""), IF(V3443&lt;&gt;"0", V3443, ""), IF(W3443&lt;&gt;"0", W3443, ""), IF(X3443&lt;&gt;"0", X3443, ""))</f>
        <v>000D</v>
      </c>
      <c r="S3443" s="21" t="str">
        <f>IFERROR(VLOOKUP(K3443,'字典-设备&amp;仪表管理'!A:B,2,FALSE),"未填")</f>
        <v>XV</v>
      </c>
      <c r="T3443" s="26" t="str">
        <f>IF(L3443="","未填",TEXT(L3443,"0000"))</f>
        <v>1333</v>
      </c>
      <c r="U3443" s="22" t="str">
        <f>IFERROR(VLOOKUP(E3443,'字典-系统管理&amp;工段管理'!$A$2:$B$7,2,0),"0")</f>
        <v>D</v>
      </c>
      <c r="V3443" s="22" t="str">
        <f>IFERROR(VLOOKUP(F3443,'字典-系统管理&amp;工段管理'!$A$2:$B$7,2,0),"0")</f>
        <v>0</v>
      </c>
      <c r="W3443" s="22" t="str">
        <f>IFERROR(VLOOKUP(G3443,'字典-系统管理&amp;工段管理'!$A$2:$B$7,2,0),"0")</f>
        <v>0</v>
      </c>
      <c r="X3443" s="22" t="str">
        <f>IFERROR(VLOOKUP(H3443,'字典-系统管理&amp;工段管理'!$A$2:$B$7,2,0),"0")</f>
        <v>0</v>
      </c>
    </row>
    <row r="3444" spans="1:24" x14ac:dyDescent="0.15">
      <c r="A3444" s="19">
        <v>3442</v>
      </c>
      <c r="B3444" s="22" t="s">
        <v>24</v>
      </c>
      <c r="C3444" s="22" t="s">
        <v>94</v>
      </c>
      <c r="D3444" s="22" t="s">
        <v>234</v>
      </c>
      <c r="E3444" s="22" t="s">
        <v>28</v>
      </c>
      <c r="F3444" s="22"/>
      <c r="G3444" s="22"/>
      <c r="H3444" s="22"/>
      <c r="I3444" s="33" t="s">
        <v>3322</v>
      </c>
      <c r="J3444" s="22" t="s">
        <v>33</v>
      </c>
      <c r="K3444" s="38" t="s">
        <v>325</v>
      </c>
      <c r="L3444" s="20">
        <v>1334</v>
      </c>
      <c r="M3444" s="29" t="str">
        <f>O3444&amp;"-"&amp;P3444&amp;"-"&amp;Q3444&amp;"-"&amp;R3444&amp;"-"&amp;S3444&amp;"-"&amp;T3444</f>
        <v>SJ-V-05-000D-XV-1334</v>
      </c>
      <c r="N3444" s="33" t="s">
        <v>3322</v>
      </c>
      <c r="O3444" s="21" t="str">
        <f>IFERROR(VLOOKUP(B3444,'字典-基地管理'!A:B,2,FALSE),"未填")</f>
        <v>SJ</v>
      </c>
      <c r="P3444" s="21" t="str">
        <f>IFERROR(VLOOKUP(C3444,'字典-车间管理'!A:B,2,FALSE),"未填")</f>
        <v>V</v>
      </c>
      <c r="Q3444" s="21" t="str">
        <f>IFERROR(VLOOKUP(D3444,'字典-系统管理&amp;工段管理'!C:D,2,FALSE),"未填")</f>
        <v>05</v>
      </c>
      <c r="R3444" s="22" t="str">
        <f>_xlfn.TEXTJOIN("", TRUE, IF(U3444="0", U3444, ""), IF(V3444="0", V3444, ""), IF(W3444="0", W3444, ""), IF(X3444="0", X3444, ""), IF(U3444&lt;&gt;"0", U3444, ""), IF(V3444&lt;&gt;"0", V3444, ""), IF(W3444&lt;&gt;"0", W3444, ""), IF(X3444&lt;&gt;"0", X3444, ""))</f>
        <v>000D</v>
      </c>
      <c r="S3444" s="21" t="str">
        <f>IFERROR(VLOOKUP(K3444,'字典-设备&amp;仪表管理'!A:B,2,FALSE),"未填")</f>
        <v>XV</v>
      </c>
      <c r="T3444" s="26" t="str">
        <f>IF(L3444="","未填",TEXT(L3444,"0000"))</f>
        <v>1334</v>
      </c>
      <c r="U3444" s="22" t="str">
        <f>IFERROR(VLOOKUP(E3444,'字典-系统管理&amp;工段管理'!$A$2:$B$7,2,0),"0")</f>
        <v>D</v>
      </c>
      <c r="V3444" s="22" t="str">
        <f>IFERROR(VLOOKUP(F3444,'字典-系统管理&amp;工段管理'!$A$2:$B$7,2,0),"0")</f>
        <v>0</v>
      </c>
      <c r="W3444" s="22" t="str">
        <f>IFERROR(VLOOKUP(G3444,'字典-系统管理&amp;工段管理'!$A$2:$B$7,2,0),"0")</f>
        <v>0</v>
      </c>
      <c r="X3444" s="22" t="str">
        <f>IFERROR(VLOOKUP(H3444,'字典-系统管理&amp;工段管理'!$A$2:$B$7,2,0),"0")</f>
        <v>0</v>
      </c>
    </row>
    <row r="3445" spans="1:24" x14ac:dyDescent="0.15">
      <c r="A3445" s="19">
        <v>3443</v>
      </c>
      <c r="B3445" s="22" t="s">
        <v>24</v>
      </c>
      <c r="C3445" s="22" t="s">
        <v>94</v>
      </c>
      <c r="D3445" s="22" t="s">
        <v>234</v>
      </c>
      <c r="E3445" s="22" t="s">
        <v>28</v>
      </c>
      <c r="F3445" s="22"/>
      <c r="G3445" s="22"/>
      <c r="H3445" s="22"/>
      <c r="I3445" s="33" t="s">
        <v>3403</v>
      </c>
      <c r="J3445" s="22" t="s">
        <v>33</v>
      </c>
      <c r="K3445" s="38" t="s">
        <v>325</v>
      </c>
      <c r="L3445" s="20">
        <v>1335</v>
      </c>
      <c r="M3445" s="29" t="str">
        <f>O3445&amp;"-"&amp;P3445&amp;"-"&amp;Q3445&amp;"-"&amp;R3445&amp;"-"&amp;S3445&amp;"-"&amp;T3445</f>
        <v>SJ-V-05-000D-XV-1335</v>
      </c>
      <c r="N3445" s="33" t="s">
        <v>3403</v>
      </c>
      <c r="O3445" s="21" t="str">
        <f>IFERROR(VLOOKUP(B3445,'字典-基地管理'!A:B,2,FALSE),"未填")</f>
        <v>SJ</v>
      </c>
      <c r="P3445" s="21" t="str">
        <f>IFERROR(VLOOKUP(C3445,'字典-车间管理'!A:B,2,FALSE),"未填")</f>
        <v>V</v>
      </c>
      <c r="Q3445" s="21" t="str">
        <f>IFERROR(VLOOKUP(D3445,'字典-系统管理&amp;工段管理'!C:D,2,FALSE),"未填")</f>
        <v>05</v>
      </c>
      <c r="R3445" s="22" t="str">
        <f>_xlfn.TEXTJOIN("", TRUE, IF(U3445="0", U3445, ""), IF(V3445="0", V3445, ""), IF(W3445="0", W3445, ""), IF(X3445="0", X3445, ""), IF(U3445&lt;&gt;"0", U3445, ""), IF(V3445&lt;&gt;"0", V3445, ""), IF(W3445&lt;&gt;"0", W3445, ""), IF(X3445&lt;&gt;"0", X3445, ""))</f>
        <v>000D</v>
      </c>
      <c r="S3445" s="21" t="str">
        <f>IFERROR(VLOOKUP(K3445,'字典-设备&amp;仪表管理'!A:B,2,FALSE),"未填")</f>
        <v>XV</v>
      </c>
      <c r="T3445" s="26" t="str">
        <f>IF(L3445="","未填",TEXT(L3445,"0000"))</f>
        <v>1335</v>
      </c>
      <c r="U3445" s="22" t="str">
        <f>IFERROR(VLOOKUP(E3445,'字典-系统管理&amp;工段管理'!$A$2:$B$7,2,0),"0")</f>
        <v>D</v>
      </c>
      <c r="V3445" s="22" t="str">
        <f>IFERROR(VLOOKUP(F3445,'字典-系统管理&amp;工段管理'!$A$2:$B$7,2,0),"0")</f>
        <v>0</v>
      </c>
      <c r="W3445" s="22" t="str">
        <f>IFERROR(VLOOKUP(G3445,'字典-系统管理&amp;工段管理'!$A$2:$B$7,2,0),"0")</f>
        <v>0</v>
      </c>
      <c r="X3445" s="22" t="str">
        <f>IFERROR(VLOOKUP(H3445,'字典-系统管理&amp;工段管理'!$A$2:$B$7,2,0),"0")</f>
        <v>0</v>
      </c>
    </row>
    <row r="3446" spans="1:24" x14ac:dyDescent="0.15">
      <c r="A3446" s="19">
        <v>3444</v>
      </c>
      <c r="B3446" s="22" t="s">
        <v>24</v>
      </c>
      <c r="C3446" s="22" t="s">
        <v>94</v>
      </c>
      <c r="D3446" s="22" t="s">
        <v>234</v>
      </c>
      <c r="E3446" s="22" t="s">
        <v>28</v>
      </c>
      <c r="F3446" s="22"/>
      <c r="G3446" s="22"/>
      <c r="H3446" s="22"/>
      <c r="I3446" s="33" t="s">
        <v>3404</v>
      </c>
      <c r="J3446" s="22" t="s">
        <v>33</v>
      </c>
      <c r="K3446" s="38" t="s">
        <v>325</v>
      </c>
      <c r="L3446" s="20">
        <v>1336</v>
      </c>
      <c r="M3446" s="29" t="str">
        <f>O3446&amp;"-"&amp;P3446&amp;"-"&amp;Q3446&amp;"-"&amp;R3446&amp;"-"&amp;S3446&amp;"-"&amp;T3446</f>
        <v>SJ-V-05-000D-XV-1336</v>
      </c>
      <c r="N3446" s="33" t="s">
        <v>3404</v>
      </c>
      <c r="O3446" s="21" t="str">
        <f>IFERROR(VLOOKUP(B3446,'字典-基地管理'!A:B,2,FALSE),"未填")</f>
        <v>SJ</v>
      </c>
      <c r="P3446" s="21" t="str">
        <f>IFERROR(VLOOKUP(C3446,'字典-车间管理'!A:B,2,FALSE),"未填")</f>
        <v>V</v>
      </c>
      <c r="Q3446" s="21" t="str">
        <f>IFERROR(VLOOKUP(D3446,'字典-系统管理&amp;工段管理'!C:D,2,FALSE),"未填")</f>
        <v>05</v>
      </c>
      <c r="R3446" s="22" t="str">
        <f>_xlfn.TEXTJOIN("", TRUE, IF(U3446="0", U3446, ""), IF(V3446="0", V3446, ""), IF(W3446="0", W3446, ""), IF(X3446="0", X3446, ""), IF(U3446&lt;&gt;"0", U3446, ""), IF(V3446&lt;&gt;"0", V3446, ""), IF(W3446&lt;&gt;"0", W3446, ""), IF(X3446&lt;&gt;"0", X3446, ""))</f>
        <v>000D</v>
      </c>
      <c r="S3446" s="21" t="str">
        <f>IFERROR(VLOOKUP(K3446,'字典-设备&amp;仪表管理'!A:B,2,FALSE),"未填")</f>
        <v>XV</v>
      </c>
      <c r="T3446" s="26" t="str">
        <f>IF(L3446="","未填",TEXT(L3446,"0000"))</f>
        <v>1336</v>
      </c>
      <c r="U3446" s="22" t="str">
        <f>IFERROR(VLOOKUP(E3446,'字典-系统管理&amp;工段管理'!$A$2:$B$7,2,0),"0")</f>
        <v>D</v>
      </c>
      <c r="V3446" s="22" t="str">
        <f>IFERROR(VLOOKUP(F3446,'字典-系统管理&amp;工段管理'!$A$2:$B$7,2,0),"0")</f>
        <v>0</v>
      </c>
      <c r="W3446" s="22" t="str">
        <f>IFERROR(VLOOKUP(G3446,'字典-系统管理&amp;工段管理'!$A$2:$B$7,2,0),"0")</f>
        <v>0</v>
      </c>
      <c r="X3446" s="22" t="str">
        <f>IFERROR(VLOOKUP(H3446,'字典-系统管理&amp;工段管理'!$A$2:$B$7,2,0),"0")</f>
        <v>0</v>
      </c>
    </row>
    <row r="3447" spans="1:24" x14ac:dyDescent="0.15">
      <c r="A3447" s="19">
        <v>3445</v>
      </c>
      <c r="B3447" s="22" t="s">
        <v>24</v>
      </c>
      <c r="C3447" s="22" t="s">
        <v>94</v>
      </c>
      <c r="D3447" s="22" t="s">
        <v>234</v>
      </c>
      <c r="E3447" s="22" t="s">
        <v>28</v>
      </c>
      <c r="F3447" s="22"/>
      <c r="G3447" s="22"/>
      <c r="H3447" s="22"/>
      <c r="I3447" s="33" t="s">
        <v>3405</v>
      </c>
      <c r="J3447" s="22" t="s">
        <v>33</v>
      </c>
      <c r="K3447" s="38" t="s">
        <v>325</v>
      </c>
      <c r="L3447" s="20">
        <v>1337</v>
      </c>
      <c r="M3447" s="29" t="str">
        <f>O3447&amp;"-"&amp;P3447&amp;"-"&amp;Q3447&amp;"-"&amp;R3447&amp;"-"&amp;S3447&amp;"-"&amp;T3447</f>
        <v>SJ-V-05-000D-XV-1337</v>
      </c>
      <c r="N3447" s="33" t="s">
        <v>3405</v>
      </c>
      <c r="O3447" s="21" t="str">
        <f>IFERROR(VLOOKUP(B3447,'字典-基地管理'!A:B,2,FALSE),"未填")</f>
        <v>SJ</v>
      </c>
      <c r="P3447" s="21" t="str">
        <f>IFERROR(VLOOKUP(C3447,'字典-车间管理'!A:B,2,FALSE),"未填")</f>
        <v>V</v>
      </c>
      <c r="Q3447" s="21" t="str">
        <f>IFERROR(VLOOKUP(D3447,'字典-系统管理&amp;工段管理'!C:D,2,FALSE),"未填")</f>
        <v>05</v>
      </c>
      <c r="R3447" s="22" t="str">
        <f>_xlfn.TEXTJOIN("", TRUE, IF(U3447="0", U3447, ""), IF(V3447="0", V3447, ""), IF(W3447="0", W3447, ""), IF(X3447="0", X3447, ""), IF(U3447&lt;&gt;"0", U3447, ""), IF(V3447&lt;&gt;"0", V3447, ""), IF(W3447&lt;&gt;"0", W3447, ""), IF(X3447&lt;&gt;"0", X3447, ""))</f>
        <v>000D</v>
      </c>
      <c r="S3447" s="21" t="str">
        <f>IFERROR(VLOOKUP(K3447,'字典-设备&amp;仪表管理'!A:B,2,FALSE),"未填")</f>
        <v>XV</v>
      </c>
      <c r="T3447" s="26" t="str">
        <f>IF(L3447="","未填",TEXT(L3447,"0000"))</f>
        <v>1337</v>
      </c>
      <c r="U3447" s="22" t="str">
        <f>IFERROR(VLOOKUP(E3447,'字典-系统管理&amp;工段管理'!$A$2:$B$7,2,0),"0")</f>
        <v>D</v>
      </c>
      <c r="V3447" s="22" t="str">
        <f>IFERROR(VLOOKUP(F3447,'字典-系统管理&amp;工段管理'!$A$2:$B$7,2,0),"0")</f>
        <v>0</v>
      </c>
      <c r="W3447" s="22" t="str">
        <f>IFERROR(VLOOKUP(G3447,'字典-系统管理&amp;工段管理'!$A$2:$B$7,2,0),"0")</f>
        <v>0</v>
      </c>
      <c r="X3447" s="22" t="str">
        <f>IFERROR(VLOOKUP(H3447,'字典-系统管理&amp;工段管理'!$A$2:$B$7,2,0),"0")</f>
        <v>0</v>
      </c>
    </row>
    <row r="3448" spans="1:24" x14ac:dyDescent="0.15">
      <c r="A3448" s="19">
        <v>3446</v>
      </c>
      <c r="B3448" s="22" t="s">
        <v>24</v>
      </c>
      <c r="C3448" s="22" t="s">
        <v>94</v>
      </c>
      <c r="D3448" s="22" t="s">
        <v>234</v>
      </c>
      <c r="E3448" s="22" t="s">
        <v>28</v>
      </c>
      <c r="F3448" s="22"/>
      <c r="G3448" s="22"/>
      <c r="H3448" s="22"/>
      <c r="I3448" s="33" t="s">
        <v>3406</v>
      </c>
      <c r="J3448" s="22" t="s">
        <v>33</v>
      </c>
      <c r="K3448" s="38" t="s">
        <v>325</v>
      </c>
      <c r="L3448" s="20">
        <v>1338</v>
      </c>
      <c r="M3448" s="29" t="str">
        <f>O3448&amp;"-"&amp;P3448&amp;"-"&amp;Q3448&amp;"-"&amp;R3448&amp;"-"&amp;S3448&amp;"-"&amp;T3448</f>
        <v>SJ-V-05-000D-XV-1338</v>
      </c>
      <c r="N3448" s="33" t="s">
        <v>3406</v>
      </c>
      <c r="O3448" s="21" t="str">
        <f>IFERROR(VLOOKUP(B3448,'字典-基地管理'!A:B,2,FALSE),"未填")</f>
        <v>SJ</v>
      </c>
      <c r="P3448" s="21" t="str">
        <f>IFERROR(VLOOKUP(C3448,'字典-车间管理'!A:B,2,FALSE),"未填")</f>
        <v>V</v>
      </c>
      <c r="Q3448" s="21" t="str">
        <f>IFERROR(VLOOKUP(D3448,'字典-系统管理&amp;工段管理'!C:D,2,FALSE),"未填")</f>
        <v>05</v>
      </c>
      <c r="R3448" s="22" t="str">
        <f>_xlfn.TEXTJOIN("", TRUE, IF(U3448="0", U3448, ""), IF(V3448="0", V3448, ""), IF(W3448="0", W3448, ""), IF(X3448="0", X3448, ""), IF(U3448&lt;&gt;"0", U3448, ""), IF(V3448&lt;&gt;"0", V3448, ""), IF(W3448&lt;&gt;"0", W3448, ""), IF(X3448&lt;&gt;"0", X3448, ""))</f>
        <v>000D</v>
      </c>
      <c r="S3448" s="21" t="str">
        <f>IFERROR(VLOOKUP(K3448,'字典-设备&amp;仪表管理'!A:B,2,FALSE),"未填")</f>
        <v>XV</v>
      </c>
      <c r="T3448" s="26" t="str">
        <f>IF(L3448="","未填",TEXT(L3448,"0000"))</f>
        <v>1338</v>
      </c>
      <c r="U3448" s="22" t="str">
        <f>IFERROR(VLOOKUP(E3448,'字典-系统管理&amp;工段管理'!$A$2:$B$7,2,0),"0")</f>
        <v>D</v>
      </c>
      <c r="V3448" s="22" t="str">
        <f>IFERROR(VLOOKUP(F3448,'字典-系统管理&amp;工段管理'!$A$2:$B$7,2,0),"0")</f>
        <v>0</v>
      </c>
      <c r="W3448" s="22" t="str">
        <f>IFERROR(VLOOKUP(G3448,'字典-系统管理&amp;工段管理'!$A$2:$B$7,2,0),"0")</f>
        <v>0</v>
      </c>
      <c r="X3448" s="22" t="str">
        <f>IFERROR(VLOOKUP(H3448,'字典-系统管理&amp;工段管理'!$A$2:$B$7,2,0),"0")</f>
        <v>0</v>
      </c>
    </row>
    <row r="3449" spans="1:24" x14ac:dyDescent="0.15">
      <c r="A3449" s="19">
        <v>3447</v>
      </c>
      <c r="B3449" s="22" t="s">
        <v>24</v>
      </c>
      <c r="C3449" s="22" t="s">
        <v>94</v>
      </c>
      <c r="D3449" s="22" t="s">
        <v>234</v>
      </c>
      <c r="E3449" s="22" t="s">
        <v>28</v>
      </c>
      <c r="F3449" s="22"/>
      <c r="G3449" s="22"/>
      <c r="H3449" s="22"/>
      <c r="I3449" s="33" t="s">
        <v>3407</v>
      </c>
      <c r="J3449" s="22" t="s">
        <v>33</v>
      </c>
      <c r="K3449" s="38" t="s">
        <v>325</v>
      </c>
      <c r="L3449" s="20">
        <v>1339</v>
      </c>
      <c r="M3449" s="29" t="str">
        <f>O3449&amp;"-"&amp;P3449&amp;"-"&amp;Q3449&amp;"-"&amp;R3449&amp;"-"&amp;S3449&amp;"-"&amp;T3449</f>
        <v>SJ-V-05-000D-XV-1339</v>
      </c>
      <c r="N3449" s="33" t="s">
        <v>3407</v>
      </c>
      <c r="O3449" s="21" t="str">
        <f>IFERROR(VLOOKUP(B3449,'字典-基地管理'!A:B,2,FALSE),"未填")</f>
        <v>SJ</v>
      </c>
      <c r="P3449" s="21" t="str">
        <f>IFERROR(VLOOKUP(C3449,'字典-车间管理'!A:B,2,FALSE),"未填")</f>
        <v>V</v>
      </c>
      <c r="Q3449" s="21" t="str">
        <f>IFERROR(VLOOKUP(D3449,'字典-系统管理&amp;工段管理'!C:D,2,FALSE),"未填")</f>
        <v>05</v>
      </c>
      <c r="R3449" s="22" t="str">
        <f>_xlfn.TEXTJOIN("", TRUE, IF(U3449="0", U3449, ""), IF(V3449="0", V3449, ""), IF(W3449="0", W3449, ""), IF(X3449="0", X3449, ""), IF(U3449&lt;&gt;"0", U3449, ""), IF(V3449&lt;&gt;"0", V3449, ""), IF(W3449&lt;&gt;"0", W3449, ""), IF(X3449&lt;&gt;"0", X3449, ""))</f>
        <v>000D</v>
      </c>
      <c r="S3449" s="21" t="str">
        <f>IFERROR(VLOOKUP(K3449,'字典-设备&amp;仪表管理'!A:B,2,FALSE),"未填")</f>
        <v>XV</v>
      </c>
      <c r="T3449" s="26" t="str">
        <f>IF(L3449="","未填",TEXT(L3449,"0000"))</f>
        <v>1339</v>
      </c>
      <c r="U3449" s="22" t="str">
        <f>IFERROR(VLOOKUP(E3449,'字典-系统管理&amp;工段管理'!$A$2:$B$7,2,0),"0")</f>
        <v>D</v>
      </c>
      <c r="V3449" s="22" t="str">
        <f>IFERROR(VLOOKUP(F3449,'字典-系统管理&amp;工段管理'!$A$2:$B$7,2,0),"0")</f>
        <v>0</v>
      </c>
      <c r="W3449" s="22" t="str">
        <f>IFERROR(VLOOKUP(G3449,'字典-系统管理&amp;工段管理'!$A$2:$B$7,2,0),"0")</f>
        <v>0</v>
      </c>
      <c r="X3449" s="22" t="str">
        <f>IFERROR(VLOOKUP(H3449,'字典-系统管理&amp;工段管理'!$A$2:$B$7,2,0),"0")</f>
        <v>0</v>
      </c>
    </row>
    <row r="3450" spans="1:24" x14ac:dyDescent="0.15">
      <c r="A3450" s="19">
        <v>3448</v>
      </c>
      <c r="B3450" s="22" t="s">
        <v>24</v>
      </c>
      <c r="C3450" s="22" t="s">
        <v>94</v>
      </c>
      <c r="D3450" s="22" t="s">
        <v>234</v>
      </c>
      <c r="E3450" s="22" t="s">
        <v>28</v>
      </c>
      <c r="F3450" s="22"/>
      <c r="G3450" s="22"/>
      <c r="H3450" s="22"/>
      <c r="I3450" s="33" t="s">
        <v>3408</v>
      </c>
      <c r="J3450" s="22" t="s">
        <v>33</v>
      </c>
      <c r="K3450" s="38" t="s">
        <v>325</v>
      </c>
      <c r="L3450" s="20">
        <v>1340</v>
      </c>
      <c r="M3450" s="29" t="str">
        <f>O3450&amp;"-"&amp;P3450&amp;"-"&amp;Q3450&amp;"-"&amp;R3450&amp;"-"&amp;S3450&amp;"-"&amp;T3450</f>
        <v>SJ-V-05-000D-XV-1340</v>
      </c>
      <c r="N3450" s="33" t="s">
        <v>3408</v>
      </c>
      <c r="O3450" s="21" t="str">
        <f>IFERROR(VLOOKUP(B3450,'字典-基地管理'!A:B,2,FALSE),"未填")</f>
        <v>SJ</v>
      </c>
      <c r="P3450" s="21" t="str">
        <f>IFERROR(VLOOKUP(C3450,'字典-车间管理'!A:B,2,FALSE),"未填")</f>
        <v>V</v>
      </c>
      <c r="Q3450" s="21" t="str">
        <f>IFERROR(VLOOKUP(D3450,'字典-系统管理&amp;工段管理'!C:D,2,FALSE),"未填")</f>
        <v>05</v>
      </c>
      <c r="R3450" s="22" t="str">
        <f>_xlfn.TEXTJOIN("", TRUE, IF(U3450="0", U3450, ""), IF(V3450="0", V3450, ""), IF(W3450="0", W3450, ""), IF(X3450="0", X3450, ""), IF(U3450&lt;&gt;"0", U3450, ""), IF(V3450&lt;&gt;"0", V3450, ""), IF(W3450&lt;&gt;"0", W3450, ""), IF(X3450&lt;&gt;"0", X3450, ""))</f>
        <v>000D</v>
      </c>
      <c r="S3450" s="21" t="str">
        <f>IFERROR(VLOOKUP(K3450,'字典-设备&amp;仪表管理'!A:B,2,FALSE),"未填")</f>
        <v>XV</v>
      </c>
      <c r="T3450" s="26" t="str">
        <f>IF(L3450="","未填",TEXT(L3450,"0000"))</f>
        <v>1340</v>
      </c>
      <c r="U3450" s="22" t="str">
        <f>IFERROR(VLOOKUP(E3450,'字典-系统管理&amp;工段管理'!$A$2:$B$7,2,0),"0")</f>
        <v>D</v>
      </c>
      <c r="V3450" s="22" t="str">
        <f>IFERROR(VLOOKUP(F3450,'字典-系统管理&amp;工段管理'!$A$2:$B$7,2,0),"0")</f>
        <v>0</v>
      </c>
      <c r="W3450" s="22" t="str">
        <f>IFERROR(VLOOKUP(G3450,'字典-系统管理&amp;工段管理'!$A$2:$B$7,2,0),"0")</f>
        <v>0</v>
      </c>
      <c r="X3450" s="22" t="str">
        <f>IFERROR(VLOOKUP(H3450,'字典-系统管理&amp;工段管理'!$A$2:$B$7,2,0),"0")</f>
        <v>0</v>
      </c>
    </row>
    <row r="3451" spans="1:24" x14ac:dyDescent="0.15">
      <c r="A3451" s="19">
        <v>3449</v>
      </c>
      <c r="B3451" s="22" t="s">
        <v>24</v>
      </c>
      <c r="C3451" s="22" t="s">
        <v>94</v>
      </c>
      <c r="D3451" s="22" t="s">
        <v>234</v>
      </c>
      <c r="E3451" s="22" t="s">
        <v>28</v>
      </c>
      <c r="F3451" s="22"/>
      <c r="G3451" s="22"/>
      <c r="H3451" s="22"/>
      <c r="I3451" s="33" t="s">
        <v>3409</v>
      </c>
      <c r="J3451" s="22" t="s">
        <v>33</v>
      </c>
      <c r="K3451" s="38" t="s">
        <v>325</v>
      </c>
      <c r="L3451" s="20">
        <v>1341</v>
      </c>
      <c r="M3451" s="29" t="str">
        <f>O3451&amp;"-"&amp;P3451&amp;"-"&amp;Q3451&amp;"-"&amp;R3451&amp;"-"&amp;S3451&amp;"-"&amp;T3451</f>
        <v>SJ-V-05-000D-XV-1341</v>
      </c>
      <c r="N3451" s="33" t="s">
        <v>3409</v>
      </c>
      <c r="O3451" s="21" t="str">
        <f>IFERROR(VLOOKUP(B3451,'字典-基地管理'!A:B,2,FALSE),"未填")</f>
        <v>SJ</v>
      </c>
      <c r="P3451" s="21" t="str">
        <f>IFERROR(VLOOKUP(C3451,'字典-车间管理'!A:B,2,FALSE),"未填")</f>
        <v>V</v>
      </c>
      <c r="Q3451" s="21" t="str">
        <f>IFERROR(VLOOKUP(D3451,'字典-系统管理&amp;工段管理'!C:D,2,FALSE),"未填")</f>
        <v>05</v>
      </c>
      <c r="R3451" s="22" t="str">
        <f>_xlfn.TEXTJOIN("", TRUE, IF(U3451="0", U3451, ""), IF(V3451="0", V3451, ""), IF(W3451="0", W3451, ""), IF(X3451="0", X3451, ""), IF(U3451&lt;&gt;"0", U3451, ""), IF(V3451&lt;&gt;"0", V3451, ""), IF(W3451&lt;&gt;"0", W3451, ""), IF(X3451&lt;&gt;"0", X3451, ""))</f>
        <v>000D</v>
      </c>
      <c r="S3451" s="21" t="str">
        <f>IFERROR(VLOOKUP(K3451,'字典-设备&amp;仪表管理'!A:B,2,FALSE),"未填")</f>
        <v>XV</v>
      </c>
      <c r="T3451" s="26" t="str">
        <f>IF(L3451="","未填",TEXT(L3451,"0000"))</f>
        <v>1341</v>
      </c>
      <c r="U3451" s="22" t="str">
        <f>IFERROR(VLOOKUP(E3451,'字典-系统管理&amp;工段管理'!$A$2:$B$7,2,0),"0")</f>
        <v>D</v>
      </c>
      <c r="V3451" s="22" t="str">
        <f>IFERROR(VLOOKUP(F3451,'字典-系统管理&amp;工段管理'!$A$2:$B$7,2,0),"0")</f>
        <v>0</v>
      </c>
      <c r="W3451" s="22" t="str">
        <f>IFERROR(VLOOKUP(G3451,'字典-系统管理&amp;工段管理'!$A$2:$B$7,2,0),"0")</f>
        <v>0</v>
      </c>
      <c r="X3451" s="22" t="str">
        <f>IFERROR(VLOOKUP(H3451,'字典-系统管理&amp;工段管理'!$A$2:$B$7,2,0),"0")</f>
        <v>0</v>
      </c>
    </row>
    <row r="3452" spans="1:24" x14ac:dyDescent="0.15">
      <c r="A3452" s="19">
        <v>3450</v>
      </c>
      <c r="B3452" s="22" t="s">
        <v>24</v>
      </c>
      <c r="C3452" s="22" t="s">
        <v>94</v>
      </c>
      <c r="D3452" s="22" t="s">
        <v>234</v>
      </c>
      <c r="E3452" s="22" t="s">
        <v>28</v>
      </c>
      <c r="F3452" s="22"/>
      <c r="G3452" s="22"/>
      <c r="H3452" s="22"/>
      <c r="I3452" s="33" t="s">
        <v>3410</v>
      </c>
      <c r="J3452" s="22" t="s">
        <v>33</v>
      </c>
      <c r="K3452" s="38" t="s">
        <v>325</v>
      </c>
      <c r="L3452" s="20">
        <v>1342</v>
      </c>
      <c r="M3452" s="29" t="str">
        <f>O3452&amp;"-"&amp;P3452&amp;"-"&amp;Q3452&amp;"-"&amp;R3452&amp;"-"&amp;S3452&amp;"-"&amp;T3452</f>
        <v>SJ-V-05-000D-XV-1342</v>
      </c>
      <c r="N3452" s="33" t="s">
        <v>3410</v>
      </c>
      <c r="O3452" s="21" t="str">
        <f>IFERROR(VLOOKUP(B3452,'字典-基地管理'!A:B,2,FALSE),"未填")</f>
        <v>SJ</v>
      </c>
      <c r="P3452" s="21" t="str">
        <f>IFERROR(VLOOKUP(C3452,'字典-车间管理'!A:B,2,FALSE),"未填")</f>
        <v>V</v>
      </c>
      <c r="Q3452" s="21" t="str">
        <f>IFERROR(VLOOKUP(D3452,'字典-系统管理&amp;工段管理'!C:D,2,FALSE),"未填")</f>
        <v>05</v>
      </c>
      <c r="R3452" s="22" t="str">
        <f>_xlfn.TEXTJOIN("", TRUE, IF(U3452="0", U3452, ""), IF(V3452="0", V3452, ""), IF(W3452="0", W3452, ""), IF(X3452="0", X3452, ""), IF(U3452&lt;&gt;"0", U3452, ""), IF(V3452&lt;&gt;"0", V3452, ""), IF(W3452&lt;&gt;"0", W3452, ""), IF(X3452&lt;&gt;"0", X3452, ""))</f>
        <v>000D</v>
      </c>
      <c r="S3452" s="21" t="str">
        <f>IFERROR(VLOOKUP(K3452,'字典-设备&amp;仪表管理'!A:B,2,FALSE),"未填")</f>
        <v>XV</v>
      </c>
      <c r="T3452" s="26" t="str">
        <f>IF(L3452="","未填",TEXT(L3452,"0000"))</f>
        <v>1342</v>
      </c>
      <c r="U3452" s="22" t="str">
        <f>IFERROR(VLOOKUP(E3452,'字典-系统管理&amp;工段管理'!$A$2:$B$7,2,0),"0")</f>
        <v>D</v>
      </c>
      <c r="V3452" s="22" t="str">
        <f>IFERROR(VLOOKUP(F3452,'字典-系统管理&amp;工段管理'!$A$2:$B$7,2,0),"0")</f>
        <v>0</v>
      </c>
      <c r="W3452" s="22" t="str">
        <f>IFERROR(VLOOKUP(G3452,'字典-系统管理&amp;工段管理'!$A$2:$B$7,2,0),"0")</f>
        <v>0</v>
      </c>
      <c r="X3452" s="22" t="str">
        <f>IFERROR(VLOOKUP(H3452,'字典-系统管理&amp;工段管理'!$A$2:$B$7,2,0),"0")</f>
        <v>0</v>
      </c>
    </row>
    <row r="3453" spans="1:24" x14ac:dyDescent="0.15">
      <c r="A3453" s="19">
        <v>3451</v>
      </c>
      <c r="B3453" s="22" t="s">
        <v>24</v>
      </c>
      <c r="C3453" s="22" t="s">
        <v>94</v>
      </c>
      <c r="D3453" s="22" t="s">
        <v>234</v>
      </c>
      <c r="E3453" s="22" t="s">
        <v>28</v>
      </c>
      <c r="F3453" s="22"/>
      <c r="G3453" s="22"/>
      <c r="H3453" s="22"/>
      <c r="I3453" s="33" t="s">
        <v>3414</v>
      </c>
      <c r="J3453" s="22" t="s">
        <v>33</v>
      </c>
      <c r="K3453" s="38" t="s">
        <v>325</v>
      </c>
      <c r="L3453" s="20">
        <v>1343</v>
      </c>
      <c r="M3453" s="29" t="str">
        <f>O3453&amp;"-"&amp;P3453&amp;"-"&amp;Q3453&amp;"-"&amp;R3453&amp;"-"&amp;S3453&amp;"-"&amp;T3453</f>
        <v>SJ-V-05-000D-XV-1343</v>
      </c>
      <c r="N3453" s="33" t="s">
        <v>3414</v>
      </c>
      <c r="O3453" s="21" t="str">
        <f>IFERROR(VLOOKUP(B3453,'字典-基地管理'!A:B,2,FALSE),"未填")</f>
        <v>SJ</v>
      </c>
      <c r="P3453" s="21" t="str">
        <f>IFERROR(VLOOKUP(C3453,'字典-车间管理'!A:B,2,FALSE),"未填")</f>
        <v>V</v>
      </c>
      <c r="Q3453" s="21" t="str">
        <f>IFERROR(VLOOKUP(D3453,'字典-系统管理&amp;工段管理'!C:D,2,FALSE),"未填")</f>
        <v>05</v>
      </c>
      <c r="R3453" s="22" t="str">
        <f>_xlfn.TEXTJOIN("", TRUE, IF(U3453="0", U3453, ""), IF(V3453="0", V3453, ""), IF(W3453="0", W3453, ""), IF(X3453="0", X3453, ""), IF(U3453&lt;&gt;"0", U3453, ""), IF(V3453&lt;&gt;"0", V3453, ""), IF(W3453&lt;&gt;"0", W3453, ""), IF(X3453&lt;&gt;"0", X3453, ""))</f>
        <v>000D</v>
      </c>
      <c r="S3453" s="21" t="str">
        <f>IFERROR(VLOOKUP(K3453,'字典-设备&amp;仪表管理'!A:B,2,FALSE),"未填")</f>
        <v>XV</v>
      </c>
      <c r="T3453" s="26" t="str">
        <f>IF(L3453="","未填",TEXT(L3453,"0000"))</f>
        <v>1343</v>
      </c>
      <c r="U3453" s="22" t="str">
        <f>IFERROR(VLOOKUP(E3453,'字典-系统管理&amp;工段管理'!$A$2:$B$7,2,0),"0")</f>
        <v>D</v>
      </c>
      <c r="V3453" s="22" t="str">
        <f>IFERROR(VLOOKUP(F3453,'字典-系统管理&amp;工段管理'!$A$2:$B$7,2,0),"0")</f>
        <v>0</v>
      </c>
      <c r="W3453" s="22" t="str">
        <f>IFERROR(VLOOKUP(G3453,'字典-系统管理&amp;工段管理'!$A$2:$B$7,2,0),"0")</f>
        <v>0</v>
      </c>
      <c r="X3453" s="22" t="str">
        <f>IFERROR(VLOOKUP(H3453,'字典-系统管理&amp;工段管理'!$A$2:$B$7,2,0),"0")</f>
        <v>0</v>
      </c>
    </row>
    <row r="3454" spans="1:24" x14ac:dyDescent="0.15">
      <c r="A3454" s="19">
        <v>3452</v>
      </c>
      <c r="B3454" s="22" t="s">
        <v>24</v>
      </c>
      <c r="C3454" s="22" t="s">
        <v>94</v>
      </c>
      <c r="D3454" s="22" t="s">
        <v>234</v>
      </c>
      <c r="E3454" s="22" t="s">
        <v>28</v>
      </c>
      <c r="F3454" s="22"/>
      <c r="G3454" s="22"/>
      <c r="H3454" s="22"/>
      <c r="I3454" s="33" t="s">
        <v>3415</v>
      </c>
      <c r="J3454" s="22" t="s">
        <v>33</v>
      </c>
      <c r="K3454" s="38" t="s">
        <v>325</v>
      </c>
      <c r="L3454" s="20">
        <v>1344</v>
      </c>
      <c r="M3454" s="29" t="str">
        <f>O3454&amp;"-"&amp;P3454&amp;"-"&amp;Q3454&amp;"-"&amp;R3454&amp;"-"&amp;S3454&amp;"-"&amp;T3454</f>
        <v>SJ-V-05-000D-XV-1344</v>
      </c>
      <c r="N3454" s="33" t="s">
        <v>3415</v>
      </c>
      <c r="O3454" s="21" t="str">
        <f>IFERROR(VLOOKUP(B3454,'字典-基地管理'!A:B,2,FALSE),"未填")</f>
        <v>SJ</v>
      </c>
      <c r="P3454" s="21" t="str">
        <f>IFERROR(VLOOKUP(C3454,'字典-车间管理'!A:B,2,FALSE),"未填")</f>
        <v>V</v>
      </c>
      <c r="Q3454" s="21" t="str">
        <f>IFERROR(VLOOKUP(D3454,'字典-系统管理&amp;工段管理'!C:D,2,FALSE),"未填")</f>
        <v>05</v>
      </c>
      <c r="R3454" s="22" t="str">
        <f>_xlfn.TEXTJOIN("", TRUE, IF(U3454="0", U3454, ""), IF(V3454="0", V3454, ""), IF(W3454="0", W3454, ""), IF(X3454="0", X3454, ""), IF(U3454&lt;&gt;"0", U3454, ""), IF(V3454&lt;&gt;"0", V3454, ""), IF(W3454&lt;&gt;"0", W3454, ""), IF(X3454&lt;&gt;"0", X3454, ""))</f>
        <v>000D</v>
      </c>
      <c r="S3454" s="21" t="str">
        <f>IFERROR(VLOOKUP(K3454,'字典-设备&amp;仪表管理'!A:B,2,FALSE),"未填")</f>
        <v>XV</v>
      </c>
      <c r="T3454" s="26" t="str">
        <f>IF(L3454="","未填",TEXT(L3454,"0000"))</f>
        <v>1344</v>
      </c>
      <c r="U3454" s="22" t="str">
        <f>IFERROR(VLOOKUP(E3454,'字典-系统管理&amp;工段管理'!$A$2:$B$7,2,0),"0")</f>
        <v>D</v>
      </c>
      <c r="V3454" s="22" t="str">
        <f>IFERROR(VLOOKUP(F3454,'字典-系统管理&amp;工段管理'!$A$2:$B$7,2,0),"0")</f>
        <v>0</v>
      </c>
      <c r="W3454" s="22" t="str">
        <f>IFERROR(VLOOKUP(G3454,'字典-系统管理&amp;工段管理'!$A$2:$B$7,2,0),"0")</f>
        <v>0</v>
      </c>
      <c r="X3454" s="22" t="str">
        <f>IFERROR(VLOOKUP(H3454,'字典-系统管理&amp;工段管理'!$A$2:$B$7,2,0),"0")</f>
        <v>0</v>
      </c>
    </row>
    <row r="3455" spans="1:24" x14ac:dyDescent="0.15">
      <c r="A3455" s="19">
        <v>3453</v>
      </c>
      <c r="B3455" s="22" t="s">
        <v>24</v>
      </c>
      <c r="C3455" s="22" t="s">
        <v>94</v>
      </c>
      <c r="D3455" s="22" t="s">
        <v>234</v>
      </c>
      <c r="E3455" s="22" t="s">
        <v>28</v>
      </c>
      <c r="F3455" s="22"/>
      <c r="G3455" s="22"/>
      <c r="H3455" s="22"/>
      <c r="I3455" s="33" t="s">
        <v>3429</v>
      </c>
      <c r="J3455" s="22" t="s">
        <v>33</v>
      </c>
      <c r="K3455" s="38" t="s">
        <v>325</v>
      </c>
      <c r="L3455" s="20">
        <v>1345</v>
      </c>
      <c r="M3455" s="29" t="str">
        <f>O3455&amp;"-"&amp;P3455&amp;"-"&amp;Q3455&amp;"-"&amp;R3455&amp;"-"&amp;S3455&amp;"-"&amp;T3455</f>
        <v>SJ-V-05-000D-XV-1345</v>
      </c>
      <c r="N3455" s="33" t="s">
        <v>3429</v>
      </c>
      <c r="O3455" s="21" t="str">
        <f>IFERROR(VLOOKUP(B3455,'字典-基地管理'!A:B,2,FALSE),"未填")</f>
        <v>SJ</v>
      </c>
      <c r="P3455" s="21" t="str">
        <f>IFERROR(VLOOKUP(C3455,'字典-车间管理'!A:B,2,FALSE),"未填")</f>
        <v>V</v>
      </c>
      <c r="Q3455" s="21" t="str">
        <f>IFERROR(VLOOKUP(D3455,'字典-系统管理&amp;工段管理'!C:D,2,FALSE),"未填")</f>
        <v>05</v>
      </c>
      <c r="R3455" s="22" t="str">
        <f>_xlfn.TEXTJOIN("", TRUE, IF(U3455="0", U3455, ""), IF(V3455="0", V3455, ""), IF(W3455="0", W3455, ""), IF(X3455="0", X3455, ""), IF(U3455&lt;&gt;"0", U3455, ""), IF(V3455&lt;&gt;"0", V3455, ""), IF(W3455&lt;&gt;"0", W3455, ""), IF(X3455&lt;&gt;"0", X3455, ""))</f>
        <v>000D</v>
      </c>
      <c r="S3455" s="21" t="str">
        <f>IFERROR(VLOOKUP(K3455,'字典-设备&amp;仪表管理'!A:B,2,FALSE),"未填")</f>
        <v>XV</v>
      </c>
      <c r="T3455" s="26" t="str">
        <f>IF(L3455="","未填",TEXT(L3455,"0000"))</f>
        <v>1345</v>
      </c>
      <c r="U3455" s="22" t="str">
        <f>IFERROR(VLOOKUP(E3455,'字典-系统管理&amp;工段管理'!$A$2:$B$7,2,0),"0")</f>
        <v>D</v>
      </c>
      <c r="V3455" s="22" t="str">
        <f>IFERROR(VLOOKUP(F3455,'字典-系统管理&amp;工段管理'!$A$2:$B$7,2,0),"0")</f>
        <v>0</v>
      </c>
      <c r="W3455" s="22" t="str">
        <f>IFERROR(VLOOKUP(G3455,'字典-系统管理&amp;工段管理'!$A$2:$B$7,2,0),"0")</f>
        <v>0</v>
      </c>
      <c r="X3455" s="22" t="str">
        <f>IFERROR(VLOOKUP(H3455,'字典-系统管理&amp;工段管理'!$A$2:$B$7,2,0),"0")</f>
        <v>0</v>
      </c>
    </row>
    <row r="3456" spans="1:24" x14ac:dyDescent="0.15">
      <c r="A3456" s="19">
        <v>3454</v>
      </c>
      <c r="B3456" s="22" t="s">
        <v>24</v>
      </c>
      <c r="C3456" s="22" t="s">
        <v>94</v>
      </c>
      <c r="D3456" s="22" t="s">
        <v>234</v>
      </c>
      <c r="E3456" s="22" t="s">
        <v>28</v>
      </c>
      <c r="F3456" s="22"/>
      <c r="G3456" s="22"/>
      <c r="H3456" s="22"/>
      <c r="I3456" s="33" t="s">
        <v>3430</v>
      </c>
      <c r="J3456" s="22" t="s">
        <v>33</v>
      </c>
      <c r="K3456" s="38" t="s">
        <v>325</v>
      </c>
      <c r="L3456" s="20">
        <v>1346</v>
      </c>
      <c r="M3456" s="29" t="str">
        <f>O3456&amp;"-"&amp;P3456&amp;"-"&amp;Q3456&amp;"-"&amp;R3456&amp;"-"&amp;S3456&amp;"-"&amp;T3456</f>
        <v>SJ-V-05-000D-XV-1346</v>
      </c>
      <c r="N3456" s="33" t="s">
        <v>3430</v>
      </c>
      <c r="O3456" s="21" t="str">
        <f>IFERROR(VLOOKUP(B3456,'字典-基地管理'!A:B,2,FALSE),"未填")</f>
        <v>SJ</v>
      </c>
      <c r="P3456" s="21" t="str">
        <f>IFERROR(VLOOKUP(C3456,'字典-车间管理'!A:B,2,FALSE),"未填")</f>
        <v>V</v>
      </c>
      <c r="Q3456" s="21" t="str">
        <f>IFERROR(VLOOKUP(D3456,'字典-系统管理&amp;工段管理'!C:D,2,FALSE),"未填")</f>
        <v>05</v>
      </c>
      <c r="R3456" s="22" t="str">
        <f>_xlfn.TEXTJOIN("", TRUE, IF(U3456="0", U3456, ""), IF(V3456="0", V3456, ""), IF(W3456="0", W3456, ""), IF(X3456="0", X3456, ""), IF(U3456&lt;&gt;"0", U3456, ""), IF(V3456&lt;&gt;"0", V3456, ""), IF(W3456&lt;&gt;"0", W3456, ""), IF(X3456&lt;&gt;"0", X3456, ""))</f>
        <v>000D</v>
      </c>
      <c r="S3456" s="21" t="str">
        <f>IFERROR(VLOOKUP(K3456,'字典-设备&amp;仪表管理'!A:B,2,FALSE),"未填")</f>
        <v>XV</v>
      </c>
      <c r="T3456" s="26" t="str">
        <f>IF(L3456="","未填",TEXT(L3456,"0000"))</f>
        <v>1346</v>
      </c>
      <c r="U3456" s="22" t="str">
        <f>IFERROR(VLOOKUP(E3456,'字典-系统管理&amp;工段管理'!$A$2:$B$7,2,0),"0")</f>
        <v>D</v>
      </c>
      <c r="V3456" s="22" t="str">
        <f>IFERROR(VLOOKUP(F3456,'字典-系统管理&amp;工段管理'!$A$2:$B$7,2,0),"0")</f>
        <v>0</v>
      </c>
      <c r="W3456" s="22" t="str">
        <f>IFERROR(VLOOKUP(G3456,'字典-系统管理&amp;工段管理'!$A$2:$B$7,2,0),"0")</f>
        <v>0</v>
      </c>
      <c r="X3456" s="22" t="str">
        <f>IFERROR(VLOOKUP(H3456,'字典-系统管理&amp;工段管理'!$A$2:$B$7,2,0),"0")</f>
        <v>0</v>
      </c>
    </row>
    <row r="3457" spans="1:24" x14ac:dyDescent="0.15">
      <c r="A3457" s="19">
        <v>3455</v>
      </c>
      <c r="B3457" s="22" t="s">
        <v>24</v>
      </c>
      <c r="C3457" s="22" t="s">
        <v>94</v>
      </c>
      <c r="D3457" s="22" t="s">
        <v>234</v>
      </c>
      <c r="E3457" s="22" t="s">
        <v>28</v>
      </c>
      <c r="F3457" s="22"/>
      <c r="G3457" s="22"/>
      <c r="H3457" s="22"/>
      <c r="I3457" s="33" t="s">
        <v>3431</v>
      </c>
      <c r="J3457" s="22" t="s">
        <v>33</v>
      </c>
      <c r="K3457" s="38" t="s">
        <v>325</v>
      </c>
      <c r="L3457" s="20">
        <v>1347</v>
      </c>
      <c r="M3457" s="29" t="str">
        <f>O3457&amp;"-"&amp;P3457&amp;"-"&amp;Q3457&amp;"-"&amp;R3457&amp;"-"&amp;S3457&amp;"-"&amp;T3457</f>
        <v>SJ-V-05-000D-XV-1347</v>
      </c>
      <c r="N3457" s="33" t="s">
        <v>3431</v>
      </c>
      <c r="O3457" s="21" t="str">
        <f>IFERROR(VLOOKUP(B3457,'字典-基地管理'!A:B,2,FALSE),"未填")</f>
        <v>SJ</v>
      </c>
      <c r="P3457" s="21" t="str">
        <f>IFERROR(VLOOKUP(C3457,'字典-车间管理'!A:B,2,FALSE),"未填")</f>
        <v>V</v>
      </c>
      <c r="Q3457" s="21" t="str">
        <f>IFERROR(VLOOKUP(D3457,'字典-系统管理&amp;工段管理'!C:D,2,FALSE),"未填")</f>
        <v>05</v>
      </c>
      <c r="R3457" s="22" t="str">
        <f>_xlfn.TEXTJOIN("", TRUE, IF(U3457="0", U3457, ""), IF(V3457="0", V3457, ""), IF(W3457="0", W3457, ""), IF(X3457="0", X3457, ""), IF(U3457&lt;&gt;"0", U3457, ""), IF(V3457&lt;&gt;"0", V3457, ""), IF(W3457&lt;&gt;"0", W3457, ""), IF(X3457&lt;&gt;"0", X3457, ""))</f>
        <v>000D</v>
      </c>
      <c r="S3457" s="21" t="str">
        <f>IFERROR(VLOOKUP(K3457,'字典-设备&amp;仪表管理'!A:B,2,FALSE),"未填")</f>
        <v>XV</v>
      </c>
      <c r="T3457" s="26" t="str">
        <f>IF(L3457="","未填",TEXT(L3457,"0000"))</f>
        <v>1347</v>
      </c>
      <c r="U3457" s="22" t="str">
        <f>IFERROR(VLOOKUP(E3457,'字典-系统管理&amp;工段管理'!$A$2:$B$7,2,0),"0")</f>
        <v>D</v>
      </c>
      <c r="V3457" s="22" t="str">
        <f>IFERROR(VLOOKUP(F3457,'字典-系统管理&amp;工段管理'!$A$2:$B$7,2,0),"0")</f>
        <v>0</v>
      </c>
      <c r="W3457" s="22" t="str">
        <f>IFERROR(VLOOKUP(G3457,'字典-系统管理&amp;工段管理'!$A$2:$B$7,2,0),"0")</f>
        <v>0</v>
      </c>
      <c r="X3457" s="22" t="str">
        <f>IFERROR(VLOOKUP(H3457,'字典-系统管理&amp;工段管理'!$A$2:$B$7,2,0),"0")</f>
        <v>0</v>
      </c>
    </row>
    <row r="3458" spans="1:24" x14ac:dyDescent="0.15">
      <c r="A3458" s="19">
        <v>3456</v>
      </c>
      <c r="B3458" s="22" t="s">
        <v>24</v>
      </c>
      <c r="C3458" s="22" t="s">
        <v>94</v>
      </c>
      <c r="D3458" s="22" t="s">
        <v>234</v>
      </c>
      <c r="E3458" s="22" t="s">
        <v>28</v>
      </c>
      <c r="F3458" s="22"/>
      <c r="G3458" s="22"/>
      <c r="H3458" s="22"/>
      <c r="I3458" s="33" t="s">
        <v>3432</v>
      </c>
      <c r="J3458" s="22" t="s">
        <v>33</v>
      </c>
      <c r="K3458" s="38" t="s">
        <v>325</v>
      </c>
      <c r="L3458" s="20">
        <v>1348</v>
      </c>
      <c r="M3458" s="29" t="str">
        <f>O3458&amp;"-"&amp;P3458&amp;"-"&amp;Q3458&amp;"-"&amp;R3458&amp;"-"&amp;S3458&amp;"-"&amp;T3458</f>
        <v>SJ-V-05-000D-XV-1348</v>
      </c>
      <c r="N3458" s="33" t="s">
        <v>3432</v>
      </c>
      <c r="O3458" s="21" t="str">
        <f>IFERROR(VLOOKUP(B3458,'字典-基地管理'!A:B,2,FALSE),"未填")</f>
        <v>SJ</v>
      </c>
      <c r="P3458" s="21" t="str">
        <f>IFERROR(VLOOKUP(C3458,'字典-车间管理'!A:B,2,FALSE),"未填")</f>
        <v>V</v>
      </c>
      <c r="Q3458" s="21" t="str">
        <f>IFERROR(VLOOKUP(D3458,'字典-系统管理&amp;工段管理'!C:D,2,FALSE),"未填")</f>
        <v>05</v>
      </c>
      <c r="R3458" s="22" t="str">
        <f>_xlfn.TEXTJOIN("", TRUE, IF(U3458="0", U3458, ""), IF(V3458="0", V3458, ""), IF(W3458="0", W3458, ""), IF(X3458="0", X3458, ""), IF(U3458&lt;&gt;"0", U3458, ""), IF(V3458&lt;&gt;"0", V3458, ""), IF(W3458&lt;&gt;"0", W3458, ""), IF(X3458&lt;&gt;"0", X3458, ""))</f>
        <v>000D</v>
      </c>
      <c r="S3458" s="21" t="str">
        <f>IFERROR(VLOOKUP(K3458,'字典-设备&amp;仪表管理'!A:B,2,FALSE),"未填")</f>
        <v>XV</v>
      </c>
      <c r="T3458" s="26" t="str">
        <f>IF(L3458="","未填",TEXT(L3458,"0000"))</f>
        <v>1348</v>
      </c>
      <c r="U3458" s="22" t="str">
        <f>IFERROR(VLOOKUP(E3458,'字典-系统管理&amp;工段管理'!$A$2:$B$7,2,0),"0")</f>
        <v>D</v>
      </c>
      <c r="V3458" s="22" t="str">
        <f>IFERROR(VLOOKUP(F3458,'字典-系统管理&amp;工段管理'!$A$2:$B$7,2,0),"0")</f>
        <v>0</v>
      </c>
      <c r="W3458" s="22" t="str">
        <f>IFERROR(VLOOKUP(G3458,'字典-系统管理&amp;工段管理'!$A$2:$B$7,2,0),"0")</f>
        <v>0</v>
      </c>
      <c r="X3458" s="22" t="str">
        <f>IFERROR(VLOOKUP(H3458,'字典-系统管理&amp;工段管理'!$A$2:$B$7,2,0),"0")</f>
        <v>0</v>
      </c>
    </row>
    <row r="3459" spans="1:24" x14ac:dyDescent="0.15">
      <c r="A3459" s="19">
        <v>3457</v>
      </c>
      <c r="B3459" s="22" t="s">
        <v>24</v>
      </c>
      <c r="C3459" s="22" t="s">
        <v>94</v>
      </c>
      <c r="D3459" s="22" t="s">
        <v>234</v>
      </c>
      <c r="E3459" s="22" t="s">
        <v>28</v>
      </c>
      <c r="F3459" s="22"/>
      <c r="G3459" s="22"/>
      <c r="H3459" s="22"/>
      <c r="I3459" s="33" t="s">
        <v>3433</v>
      </c>
      <c r="J3459" s="22" t="s">
        <v>33</v>
      </c>
      <c r="K3459" s="38" t="s">
        <v>325</v>
      </c>
      <c r="L3459" s="20">
        <v>1349</v>
      </c>
      <c r="M3459" s="29" t="str">
        <f>O3459&amp;"-"&amp;P3459&amp;"-"&amp;Q3459&amp;"-"&amp;R3459&amp;"-"&amp;S3459&amp;"-"&amp;T3459</f>
        <v>SJ-V-05-000D-XV-1349</v>
      </c>
      <c r="N3459" s="33" t="s">
        <v>3433</v>
      </c>
      <c r="O3459" s="21" t="str">
        <f>IFERROR(VLOOKUP(B3459,'字典-基地管理'!A:B,2,FALSE),"未填")</f>
        <v>SJ</v>
      </c>
      <c r="P3459" s="21" t="str">
        <f>IFERROR(VLOOKUP(C3459,'字典-车间管理'!A:B,2,FALSE),"未填")</f>
        <v>V</v>
      </c>
      <c r="Q3459" s="21" t="str">
        <f>IFERROR(VLOOKUP(D3459,'字典-系统管理&amp;工段管理'!C:D,2,FALSE),"未填")</f>
        <v>05</v>
      </c>
      <c r="R3459" s="22" t="str">
        <f>_xlfn.TEXTJOIN("", TRUE, IF(U3459="0", U3459, ""), IF(V3459="0", V3459, ""), IF(W3459="0", W3459, ""), IF(X3459="0", X3459, ""), IF(U3459&lt;&gt;"0", U3459, ""), IF(V3459&lt;&gt;"0", V3459, ""), IF(W3459&lt;&gt;"0", W3459, ""), IF(X3459&lt;&gt;"0", X3459, ""))</f>
        <v>000D</v>
      </c>
      <c r="S3459" s="21" t="str">
        <f>IFERROR(VLOOKUP(K3459,'字典-设备&amp;仪表管理'!A:B,2,FALSE),"未填")</f>
        <v>XV</v>
      </c>
      <c r="T3459" s="26" t="str">
        <f>IF(L3459="","未填",TEXT(L3459,"0000"))</f>
        <v>1349</v>
      </c>
      <c r="U3459" s="22" t="str">
        <f>IFERROR(VLOOKUP(E3459,'字典-系统管理&amp;工段管理'!$A$2:$B$7,2,0),"0")</f>
        <v>D</v>
      </c>
      <c r="V3459" s="22" t="str">
        <f>IFERROR(VLOOKUP(F3459,'字典-系统管理&amp;工段管理'!$A$2:$B$7,2,0),"0")</f>
        <v>0</v>
      </c>
      <c r="W3459" s="22" t="str">
        <f>IFERROR(VLOOKUP(G3459,'字典-系统管理&amp;工段管理'!$A$2:$B$7,2,0),"0")</f>
        <v>0</v>
      </c>
      <c r="X3459" s="22" t="str">
        <f>IFERROR(VLOOKUP(H3459,'字典-系统管理&amp;工段管理'!$A$2:$B$7,2,0),"0")</f>
        <v>0</v>
      </c>
    </row>
    <row r="3460" spans="1:24" x14ac:dyDescent="0.15">
      <c r="A3460" s="19">
        <v>3458</v>
      </c>
      <c r="B3460" s="22" t="s">
        <v>24</v>
      </c>
      <c r="C3460" s="22" t="s">
        <v>94</v>
      </c>
      <c r="D3460" s="22" t="s">
        <v>234</v>
      </c>
      <c r="E3460" s="22" t="s">
        <v>28</v>
      </c>
      <c r="F3460" s="22"/>
      <c r="G3460" s="22"/>
      <c r="H3460" s="22"/>
      <c r="I3460" s="33" t="s">
        <v>3434</v>
      </c>
      <c r="J3460" s="22" t="s">
        <v>33</v>
      </c>
      <c r="K3460" s="38" t="s">
        <v>325</v>
      </c>
      <c r="L3460" s="20">
        <v>1350</v>
      </c>
      <c r="M3460" s="29" t="str">
        <f>O3460&amp;"-"&amp;P3460&amp;"-"&amp;Q3460&amp;"-"&amp;R3460&amp;"-"&amp;S3460&amp;"-"&amp;T3460</f>
        <v>SJ-V-05-000D-XV-1350</v>
      </c>
      <c r="N3460" s="33" t="s">
        <v>3434</v>
      </c>
      <c r="O3460" s="21" t="str">
        <f>IFERROR(VLOOKUP(B3460,'字典-基地管理'!A:B,2,FALSE),"未填")</f>
        <v>SJ</v>
      </c>
      <c r="P3460" s="21" t="str">
        <f>IFERROR(VLOOKUP(C3460,'字典-车间管理'!A:B,2,FALSE),"未填")</f>
        <v>V</v>
      </c>
      <c r="Q3460" s="21" t="str">
        <f>IFERROR(VLOOKUP(D3460,'字典-系统管理&amp;工段管理'!C:D,2,FALSE),"未填")</f>
        <v>05</v>
      </c>
      <c r="R3460" s="22" t="str">
        <f>_xlfn.TEXTJOIN("", TRUE, IF(U3460="0", U3460, ""), IF(V3460="0", V3460, ""), IF(W3460="0", W3460, ""), IF(X3460="0", X3460, ""), IF(U3460&lt;&gt;"0", U3460, ""), IF(V3460&lt;&gt;"0", V3460, ""), IF(W3460&lt;&gt;"0", W3460, ""), IF(X3460&lt;&gt;"0", X3460, ""))</f>
        <v>000D</v>
      </c>
      <c r="S3460" s="21" t="str">
        <f>IFERROR(VLOOKUP(K3460,'字典-设备&amp;仪表管理'!A:B,2,FALSE),"未填")</f>
        <v>XV</v>
      </c>
      <c r="T3460" s="26" t="str">
        <f>IF(L3460="","未填",TEXT(L3460,"0000"))</f>
        <v>1350</v>
      </c>
      <c r="U3460" s="22" t="str">
        <f>IFERROR(VLOOKUP(E3460,'字典-系统管理&amp;工段管理'!$A$2:$B$7,2,0),"0")</f>
        <v>D</v>
      </c>
      <c r="V3460" s="22" t="str">
        <f>IFERROR(VLOOKUP(F3460,'字典-系统管理&amp;工段管理'!$A$2:$B$7,2,0),"0")</f>
        <v>0</v>
      </c>
      <c r="W3460" s="22" t="str">
        <f>IFERROR(VLOOKUP(G3460,'字典-系统管理&amp;工段管理'!$A$2:$B$7,2,0),"0")</f>
        <v>0</v>
      </c>
      <c r="X3460" s="22" t="str">
        <f>IFERROR(VLOOKUP(H3460,'字典-系统管理&amp;工段管理'!$A$2:$B$7,2,0),"0")</f>
        <v>0</v>
      </c>
    </row>
    <row r="3461" spans="1:24" x14ac:dyDescent="0.15">
      <c r="A3461" s="19">
        <v>3459</v>
      </c>
      <c r="B3461" s="22" t="s">
        <v>24</v>
      </c>
      <c r="C3461" s="22" t="s">
        <v>94</v>
      </c>
      <c r="D3461" s="22" t="s">
        <v>234</v>
      </c>
      <c r="E3461" s="22" t="s">
        <v>28</v>
      </c>
      <c r="F3461" s="22"/>
      <c r="G3461" s="22"/>
      <c r="H3461" s="22"/>
      <c r="I3461" s="33" t="s">
        <v>3435</v>
      </c>
      <c r="J3461" s="22" t="s">
        <v>33</v>
      </c>
      <c r="K3461" s="38" t="s">
        <v>325</v>
      </c>
      <c r="L3461" s="20">
        <v>1351</v>
      </c>
      <c r="M3461" s="29" t="str">
        <f>O3461&amp;"-"&amp;P3461&amp;"-"&amp;Q3461&amp;"-"&amp;R3461&amp;"-"&amp;S3461&amp;"-"&amp;T3461</f>
        <v>SJ-V-05-000D-XV-1351</v>
      </c>
      <c r="N3461" s="33" t="s">
        <v>3435</v>
      </c>
      <c r="O3461" s="21" t="str">
        <f>IFERROR(VLOOKUP(B3461,'字典-基地管理'!A:B,2,FALSE),"未填")</f>
        <v>SJ</v>
      </c>
      <c r="P3461" s="21" t="str">
        <f>IFERROR(VLOOKUP(C3461,'字典-车间管理'!A:B,2,FALSE),"未填")</f>
        <v>V</v>
      </c>
      <c r="Q3461" s="21" t="str">
        <f>IFERROR(VLOOKUP(D3461,'字典-系统管理&amp;工段管理'!C:D,2,FALSE),"未填")</f>
        <v>05</v>
      </c>
      <c r="R3461" s="22" t="str">
        <f>_xlfn.TEXTJOIN("", TRUE, IF(U3461="0", U3461, ""), IF(V3461="0", V3461, ""), IF(W3461="0", W3461, ""), IF(X3461="0", X3461, ""), IF(U3461&lt;&gt;"0", U3461, ""), IF(V3461&lt;&gt;"0", V3461, ""), IF(W3461&lt;&gt;"0", W3461, ""), IF(X3461&lt;&gt;"0", X3461, ""))</f>
        <v>000D</v>
      </c>
      <c r="S3461" s="21" t="str">
        <f>IFERROR(VLOOKUP(K3461,'字典-设备&amp;仪表管理'!A:B,2,FALSE),"未填")</f>
        <v>XV</v>
      </c>
      <c r="T3461" s="26" t="str">
        <f>IF(L3461="","未填",TEXT(L3461,"0000"))</f>
        <v>1351</v>
      </c>
      <c r="U3461" s="22" t="str">
        <f>IFERROR(VLOOKUP(E3461,'字典-系统管理&amp;工段管理'!$A$2:$B$7,2,0),"0")</f>
        <v>D</v>
      </c>
      <c r="V3461" s="22" t="str">
        <f>IFERROR(VLOOKUP(F3461,'字典-系统管理&amp;工段管理'!$A$2:$B$7,2,0),"0")</f>
        <v>0</v>
      </c>
      <c r="W3461" s="22" t="str">
        <f>IFERROR(VLOOKUP(G3461,'字典-系统管理&amp;工段管理'!$A$2:$B$7,2,0),"0")</f>
        <v>0</v>
      </c>
      <c r="X3461" s="22" t="str">
        <f>IFERROR(VLOOKUP(H3461,'字典-系统管理&amp;工段管理'!$A$2:$B$7,2,0),"0")</f>
        <v>0</v>
      </c>
    </row>
    <row r="3462" spans="1:24" x14ac:dyDescent="0.15">
      <c r="A3462" s="19">
        <v>3460</v>
      </c>
      <c r="B3462" s="22" t="s">
        <v>24</v>
      </c>
      <c r="C3462" s="22" t="s">
        <v>94</v>
      </c>
      <c r="D3462" s="22" t="s">
        <v>234</v>
      </c>
      <c r="E3462" s="22" t="s">
        <v>28</v>
      </c>
      <c r="F3462" s="22"/>
      <c r="G3462" s="22"/>
      <c r="H3462" s="22"/>
      <c r="I3462" s="33" t="s">
        <v>3436</v>
      </c>
      <c r="J3462" s="22" t="s">
        <v>33</v>
      </c>
      <c r="K3462" s="38" t="s">
        <v>325</v>
      </c>
      <c r="L3462" s="20">
        <v>1352</v>
      </c>
      <c r="M3462" s="29" t="str">
        <f>O3462&amp;"-"&amp;P3462&amp;"-"&amp;Q3462&amp;"-"&amp;R3462&amp;"-"&amp;S3462&amp;"-"&amp;T3462</f>
        <v>SJ-V-05-000D-XV-1352</v>
      </c>
      <c r="N3462" s="33" t="s">
        <v>3436</v>
      </c>
      <c r="O3462" s="21" t="str">
        <f>IFERROR(VLOOKUP(B3462,'字典-基地管理'!A:B,2,FALSE),"未填")</f>
        <v>SJ</v>
      </c>
      <c r="P3462" s="21" t="str">
        <f>IFERROR(VLOOKUP(C3462,'字典-车间管理'!A:B,2,FALSE),"未填")</f>
        <v>V</v>
      </c>
      <c r="Q3462" s="21" t="str">
        <f>IFERROR(VLOOKUP(D3462,'字典-系统管理&amp;工段管理'!C:D,2,FALSE),"未填")</f>
        <v>05</v>
      </c>
      <c r="R3462" s="22" t="str">
        <f>_xlfn.TEXTJOIN("", TRUE, IF(U3462="0", U3462, ""), IF(V3462="0", V3462, ""), IF(W3462="0", W3462, ""), IF(X3462="0", X3462, ""), IF(U3462&lt;&gt;"0", U3462, ""), IF(V3462&lt;&gt;"0", V3462, ""), IF(W3462&lt;&gt;"0", W3462, ""), IF(X3462&lt;&gt;"0", X3462, ""))</f>
        <v>000D</v>
      </c>
      <c r="S3462" s="21" t="str">
        <f>IFERROR(VLOOKUP(K3462,'字典-设备&amp;仪表管理'!A:B,2,FALSE),"未填")</f>
        <v>XV</v>
      </c>
      <c r="T3462" s="26" t="str">
        <f>IF(L3462="","未填",TEXT(L3462,"0000"))</f>
        <v>1352</v>
      </c>
      <c r="U3462" s="22" t="str">
        <f>IFERROR(VLOOKUP(E3462,'字典-系统管理&amp;工段管理'!$A$2:$B$7,2,0),"0")</f>
        <v>D</v>
      </c>
      <c r="V3462" s="22" t="str">
        <f>IFERROR(VLOOKUP(F3462,'字典-系统管理&amp;工段管理'!$A$2:$B$7,2,0),"0")</f>
        <v>0</v>
      </c>
      <c r="W3462" s="22" t="str">
        <f>IFERROR(VLOOKUP(G3462,'字典-系统管理&amp;工段管理'!$A$2:$B$7,2,0),"0")</f>
        <v>0</v>
      </c>
      <c r="X3462" s="22" t="str">
        <f>IFERROR(VLOOKUP(H3462,'字典-系统管理&amp;工段管理'!$A$2:$B$7,2,0),"0")</f>
        <v>0</v>
      </c>
    </row>
    <row r="3463" spans="1:24" x14ac:dyDescent="0.15">
      <c r="A3463" s="19">
        <v>3461</v>
      </c>
      <c r="B3463" s="22" t="s">
        <v>24</v>
      </c>
      <c r="C3463" s="22" t="s">
        <v>94</v>
      </c>
      <c r="D3463" s="22" t="s">
        <v>234</v>
      </c>
      <c r="E3463" s="22" t="s">
        <v>28</v>
      </c>
      <c r="F3463" s="22"/>
      <c r="G3463" s="22"/>
      <c r="H3463" s="22"/>
      <c r="I3463" s="33" t="s">
        <v>3437</v>
      </c>
      <c r="J3463" s="22" t="s">
        <v>33</v>
      </c>
      <c r="K3463" s="38" t="s">
        <v>325</v>
      </c>
      <c r="L3463" s="20">
        <v>1353</v>
      </c>
      <c r="M3463" s="29" t="str">
        <f>O3463&amp;"-"&amp;P3463&amp;"-"&amp;Q3463&amp;"-"&amp;R3463&amp;"-"&amp;S3463&amp;"-"&amp;T3463</f>
        <v>SJ-V-05-000D-XV-1353</v>
      </c>
      <c r="N3463" s="33" t="s">
        <v>3437</v>
      </c>
      <c r="O3463" s="21" t="str">
        <f>IFERROR(VLOOKUP(B3463,'字典-基地管理'!A:B,2,FALSE),"未填")</f>
        <v>SJ</v>
      </c>
      <c r="P3463" s="21" t="str">
        <f>IFERROR(VLOOKUP(C3463,'字典-车间管理'!A:B,2,FALSE),"未填")</f>
        <v>V</v>
      </c>
      <c r="Q3463" s="21" t="str">
        <f>IFERROR(VLOOKUP(D3463,'字典-系统管理&amp;工段管理'!C:D,2,FALSE),"未填")</f>
        <v>05</v>
      </c>
      <c r="R3463" s="22" t="str">
        <f>_xlfn.TEXTJOIN("", TRUE, IF(U3463="0", U3463, ""), IF(V3463="0", V3463, ""), IF(W3463="0", W3463, ""), IF(X3463="0", X3463, ""), IF(U3463&lt;&gt;"0", U3463, ""), IF(V3463&lt;&gt;"0", V3463, ""), IF(W3463&lt;&gt;"0", W3463, ""), IF(X3463&lt;&gt;"0", X3463, ""))</f>
        <v>000D</v>
      </c>
      <c r="S3463" s="21" t="str">
        <f>IFERROR(VLOOKUP(K3463,'字典-设备&amp;仪表管理'!A:B,2,FALSE),"未填")</f>
        <v>XV</v>
      </c>
      <c r="T3463" s="26" t="str">
        <f>IF(L3463="","未填",TEXT(L3463,"0000"))</f>
        <v>1353</v>
      </c>
      <c r="U3463" s="22" t="str">
        <f>IFERROR(VLOOKUP(E3463,'字典-系统管理&amp;工段管理'!$A$2:$B$7,2,0),"0")</f>
        <v>D</v>
      </c>
      <c r="V3463" s="22" t="str">
        <f>IFERROR(VLOOKUP(F3463,'字典-系统管理&amp;工段管理'!$A$2:$B$7,2,0),"0")</f>
        <v>0</v>
      </c>
      <c r="W3463" s="22" t="str">
        <f>IFERROR(VLOOKUP(G3463,'字典-系统管理&amp;工段管理'!$A$2:$B$7,2,0),"0")</f>
        <v>0</v>
      </c>
      <c r="X3463" s="22" t="str">
        <f>IFERROR(VLOOKUP(H3463,'字典-系统管理&amp;工段管理'!$A$2:$B$7,2,0),"0")</f>
        <v>0</v>
      </c>
    </row>
    <row r="3464" spans="1:24" x14ac:dyDescent="0.15">
      <c r="A3464" s="19">
        <v>3462</v>
      </c>
      <c r="B3464" s="22" t="s">
        <v>24</v>
      </c>
      <c r="C3464" s="22" t="s">
        <v>94</v>
      </c>
      <c r="D3464" s="22" t="s">
        <v>234</v>
      </c>
      <c r="E3464" s="22" t="s">
        <v>28</v>
      </c>
      <c r="F3464" s="22"/>
      <c r="G3464" s="22"/>
      <c r="H3464" s="22"/>
      <c r="I3464" s="33" t="s">
        <v>3438</v>
      </c>
      <c r="J3464" s="22" t="s">
        <v>33</v>
      </c>
      <c r="K3464" s="38" t="s">
        <v>325</v>
      </c>
      <c r="L3464" s="20">
        <v>1354</v>
      </c>
      <c r="M3464" s="29" t="str">
        <f>O3464&amp;"-"&amp;P3464&amp;"-"&amp;Q3464&amp;"-"&amp;R3464&amp;"-"&amp;S3464&amp;"-"&amp;T3464</f>
        <v>SJ-V-05-000D-XV-1354</v>
      </c>
      <c r="N3464" s="33" t="s">
        <v>3438</v>
      </c>
      <c r="O3464" s="21" t="str">
        <f>IFERROR(VLOOKUP(B3464,'字典-基地管理'!A:B,2,FALSE),"未填")</f>
        <v>SJ</v>
      </c>
      <c r="P3464" s="21" t="str">
        <f>IFERROR(VLOOKUP(C3464,'字典-车间管理'!A:B,2,FALSE),"未填")</f>
        <v>V</v>
      </c>
      <c r="Q3464" s="21" t="str">
        <f>IFERROR(VLOOKUP(D3464,'字典-系统管理&amp;工段管理'!C:D,2,FALSE),"未填")</f>
        <v>05</v>
      </c>
      <c r="R3464" s="22" t="str">
        <f>_xlfn.TEXTJOIN("", TRUE, IF(U3464="0", U3464, ""), IF(V3464="0", V3464, ""), IF(W3464="0", W3464, ""), IF(X3464="0", X3464, ""), IF(U3464&lt;&gt;"0", U3464, ""), IF(V3464&lt;&gt;"0", V3464, ""), IF(W3464&lt;&gt;"0", W3464, ""), IF(X3464&lt;&gt;"0", X3464, ""))</f>
        <v>000D</v>
      </c>
      <c r="S3464" s="21" t="str">
        <f>IFERROR(VLOOKUP(K3464,'字典-设备&amp;仪表管理'!A:B,2,FALSE),"未填")</f>
        <v>XV</v>
      </c>
      <c r="T3464" s="26" t="str">
        <f>IF(L3464="","未填",TEXT(L3464,"0000"))</f>
        <v>1354</v>
      </c>
      <c r="U3464" s="22" t="str">
        <f>IFERROR(VLOOKUP(E3464,'字典-系统管理&amp;工段管理'!$A$2:$B$7,2,0),"0")</f>
        <v>D</v>
      </c>
      <c r="V3464" s="22" t="str">
        <f>IFERROR(VLOOKUP(F3464,'字典-系统管理&amp;工段管理'!$A$2:$B$7,2,0),"0")</f>
        <v>0</v>
      </c>
      <c r="W3464" s="22" t="str">
        <f>IFERROR(VLOOKUP(G3464,'字典-系统管理&amp;工段管理'!$A$2:$B$7,2,0),"0")</f>
        <v>0</v>
      </c>
      <c r="X3464" s="22" t="str">
        <f>IFERROR(VLOOKUP(H3464,'字典-系统管理&amp;工段管理'!$A$2:$B$7,2,0),"0")</f>
        <v>0</v>
      </c>
    </row>
    <row r="3465" spans="1:24" x14ac:dyDescent="0.15">
      <c r="A3465" s="19">
        <v>3463</v>
      </c>
      <c r="B3465" s="22" t="s">
        <v>24</v>
      </c>
      <c r="C3465" s="22" t="s">
        <v>94</v>
      </c>
      <c r="D3465" s="22" t="s">
        <v>234</v>
      </c>
      <c r="E3465" s="22" t="s">
        <v>28</v>
      </c>
      <c r="F3465" s="22"/>
      <c r="G3465" s="22"/>
      <c r="H3465" s="22"/>
      <c r="I3465" s="33" t="s">
        <v>3439</v>
      </c>
      <c r="J3465" s="22" t="s">
        <v>33</v>
      </c>
      <c r="K3465" s="38" t="s">
        <v>325</v>
      </c>
      <c r="L3465" s="20">
        <v>1355</v>
      </c>
      <c r="M3465" s="29" t="str">
        <f>O3465&amp;"-"&amp;P3465&amp;"-"&amp;Q3465&amp;"-"&amp;R3465&amp;"-"&amp;S3465&amp;"-"&amp;T3465</f>
        <v>SJ-V-05-000D-XV-1355</v>
      </c>
      <c r="N3465" s="33" t="s">
        <v>3439</v>
      </c>
      <c r="O3465" s="21" t="str">
        <f>IFERROR(VLOOKUP(B3465,'字典-基地管理'!A:B,2,FALSE),"未填")</f>
        <v>SJ</v>
      </c>
      <c r="P3465" s="21" t="str">
        <f>IFERROR(VLOOKUP(C3465,'字典-车间管理'!A:B,2,FALSE),"未填")</f>
        <v>V</v>
      </c>
      <c r="Q3465" s="21" t="str">
        <f>IFERROR(VLOOKUP(D3465,'字典-系统管理&amp;工段管理'!C:D,2,FALSE),"未填")</f>
        <v>05</v>
      </c>
      <c r="R3465" s="22" t="str">
        <f>_xlfn.TEXTJOIN("", TRUE, IF(U3465="0", U3465, ""), IF(V3465="0", V3465, ""), IF(W3465="0", W3465, ""), IF(X3465="0", X3465, ""), IF(U3465&lt;&gt;"0", U3465, ""), IF(V3465&lt;&gt;"0", V3465, ""), IF(W3465&lt;&gt;"0", W3465, ""), IF(X3465&lt;&gt;"0", X3465, ""))</f>
        <v>000D</v>
      </c>
      <c r="S3465" s="21" t="str">
        <f>IFERROR(VLOOKUP(K3465,'字典-设备&amp;仪表管理'!A:B,2,FALSE),"未填")</f>
        <v>XV</v>
      </c>
      <c r="T3465" s="26" t="str">
        <f>IF(L3465="","未填",TEXT(L3465,"0000"))</f>
        <v>1355</v>
      </c>
      <c r="U3465" s="22" t="str">
        <f>IFERROR(VLOOKUP(E3465,'字典-系统管理&amp;工段管理'!$A$2:$B$7,2,0),"0")</f>
        <v>D</v>
      </c>
      <c r="V3465" s="22" t="str">
        <f>IFERROR(VLOOKUP(F3465,'字典-系统管理&amp;工段管理'!$A$2:$B$7,2,0),"0")</f>
        <v>0</v>
      </c>
      <c r="W3465" s="22" t="str">
        <f>IFERROR(VLOOKUP(G3465,'字典-系统管理&amp;工段管理'!$A$2:$B$7,2,0),"0")</f>
        <v>0</v>
      </c>
      <c r="X3465" s="22" t="str">
        <f>IFERROR(VLOOKUP(H3465,'字典-系统管理&amp;工段管理'!$A$2:$B$7,2,0),"0")</f>
        <v>0</v>
      </c>
    </row>
    <row r="3466" spans="1:24" x14ac:dyDescent="0.15">
      <c r="A3466" s="19">
        <v>3464</v>
      </c>
      <c r="B3466" s="22" t="s">
        <v>24</v>
      </c>
      <c r="C3466" s="22" t="s">
        <v>94</v>
      </c>
      <c r="D3466" s="22" t="s">
        <v>234</v>
      </c>
      <c r="E3466" s="22" t="s">
        <v>28</v>
      </c>
      <c r="F3466" s="22"/>
      <c r="G3466" s="22"/>
      <c r="H3466" s="22"/>
      <c r="I3466" s="33" t="s">
        <v>3440</v>
      </c>
      <c r="J3466" s="22" t="s">
        <v>33</v>
      </c>
      <c r="K3466" s="38" t="s">
        <v>325</v>
      </c>
      <c r="L3466" s="20">
        <v>1356</v>
      </c>
      <c r="M3466" s="29" t="str">
        <f>O3466&amp;"-"&amp;P3466&amp;"-"&amp;Q3466&amp;"-"&amp;R3466&amp;"-"&amp;S3466&amp;"-"&amp;T3466</f>
        <v>SJ-V-05-000D-XV-1356</v>
      </c>
      <c r="N3466" s="33" t="s">
        <v>3440</v>
      </c>
      <c r="O3466" s="21" t="str">
        <f>IFERROR(VLOOKUP(B3466,'字典-基地管理'!A:B,2,FALSE),"未填")</f>
        <v>SJ</v>
      </c>
      <c r="P3466" s="21" t="str">
        <f>IFERROR(VLOOKUP(C3466,'字典-车间管理'!A:B,2,FALSE),"未填")</f>
        <v>V</v>
      </c>
      <c r="Q3466" s="21" t="str">
        <f>IFERROR(VLOOKUP(D3466,'字典-系统管理&amp;工段管理'!C:D,2,FALSE),"未填")</f>
        <v>05</v>
      </c>
      <c r="R3466" s="22" t="str">
        <f>_xlfn.TEXTJOIN("", TRUE, IF(U3466="0", U3466, ""), IF(V3466="0", V3466, ""), IF(W3466="0", W3466, ""), IF(X3466="0", X3466, ""), IF(U3466&lt;&gt;"0", U3466, ""), IF(V3466&lt;&gt;"0", V3466, ""), IF(W3466&lt;&gt;"0", W3466, ""), IF(X3466&lt;&gt;"0", X3466, ""))</f>
        <v>000D</v>
      </c>
      <c r="S3466" s="21" t="str">
        <f>IFERROR(VLOOKUP(K3466,'字典-设备&amp;仪表管理'!A:B,2,FALSE),"未填")</f>
        <v>XV</v>
      </c>
      <c r="T3466" s="26" t="str">
        <f>IF(L3466="","未填",TEXT(L3466,"0000"))</f>
        <v>1356</v>
      </c>
      <c r="U3466" s="22" t="str">
        <f>IFERROR(VLOOKUP(E3466,'字典-系统管理&amp;工段管理'!$A$2:$B$7,2,0),"0")</f>
        <v>D</v>
      </c>
      <c r="V3466" s="22" t="str">
        <f>IFERROR(VLOOKUP(F3466,'字典-系统管理&amp;工段管理'!$A$2:$B$7,2,0),"0")</f>
        <v>0</v>
      </c>
      <c r="W3466" s="22" t="str">
        <f>IFERROR(VLOOKUP(G3466,'字典-系统管理&amp;工段管理'!$A$2:$B$7,2,0),"0")</f>
        <v>0</v>
      </c>
      <c r="X3466" s="22" t="str">
        <f>IFERROR(VLOOKUP(H3466,'字典-系统管理&amp;工段管理'!$A$2:$B$7,2,0),"0")</f>
        <v>0</v>
      </c>
    </row>
    <row r="3467" spans="1:24" x14ac:dyDescent="0.15">
      <c r="A3467" s="19">
        <v>3465</v>
      </c>
      <c r="B3467" s="22" t="s">
        <v>24</v>
      </c>
      <c r="C3467" s="22" t="s">
        <v>94</v>
      </c>
      <c r="D3467" s="22" t="s">
        <v>234</v>
      </c>
      <c r="E3467" s="22" t="s">
        <v>28</v>
      </c>
      <c r="F3467" s="22"/>
      <c r="G3467" s="22"/>
      <c r="H3467" s="22"/>
      <c r="I3467" s="33" t="s">
        <v>3444</v>
      </c>
      <c r="J3467" s="22" t="s">
        <v>33</v>
      </c>
      <c r="K3467" s="38" t="s">
        <v>325</v>
      </c>
      <c r="L3467" s="20">
        <v>1357</v>
      </c>
      <c r="M3467" s="29" t="str">
        <f>O3467&amp;"-"&amp;P3467&amp;"-"&amp;Q3467&amp;"-"&amp;R3467&amp;"-"&amp;S3467&amp;"-"&amp;T3467</f>
        <v>SJ-V-05-000D-XV-1357</v>
      </c>
      <c r="N3467" s="33" t="s">
        <v>3444</v>
      </c>
      <c r="O3467" s="21" t="str">
        <f>IFERROR(VLOOKUP(B3467,'字典-基地管理'!A:B,2,FALSE),"未填")</f>
        <v>SJ</v>
      </c>
      <c r="P3467" s="21" t="str">
        <f>IFERROR(VLOOKUP(C3467,'字典-车间管理'!A:B,2,FALSE),"未填")</f>
        <v>V</v>
      </c>
      <c r="Q3467" s="21" t="str">
        <f>IFERROR(VLOOKUP(D3467,'字典-系统管理&amp;工段管理'!C:D,2,FALSE),"未填")</f>
        <v>05</v>
      </c>
      <c r="R3467" s="22" t="str">
        <f>_xlfn.TEXTJOIN("", TRUE, IF(U3467="0", U3467, ""), IF(V3467="0", V3467, ""), IF(W3467="0", W3467, ""), IF(X3467="0", X3467, ""), IF(U3467&lt;&gt;"0", U3467, ""), IF(V3467&lt;&gt;"0", V3467, ""), IF(W3467&lt;&gt;"0", W3467, ""), IF(X3467&lt;&gt;"0", X3467, ""))</f>
        <v>000D</v>
      </c>
      <c r="S3467" s="21" t="str">
        <f>IFERROR(VLOOKUP(K3467,'字典-设备&amp;仪表管理'!A:B,2,FALSE),"未填")</f>
        <v>XV</v>
      </c>
      <c r="T3467" s="26" t="str">
        <f>IF(L3467="","未填",TEXT(L3467,"0000"))</f>
        <v>1357</v>
      </c>
      <c r="U3467" s="22" t="str">
        <f>IFERROR(VLOOKUP(E3467,'字典-系统管理&amp;工段管理'!$A$2:$B$7,2,0),"0")</f>
        <v>D</v>
      </c>
      <c r="V3467" s="22" t="str">
        <f>IFERROR(VLOOKUP(F3467,'字典-系统管理&amp;工段管理'!$A$2:$B$7,2,0),"0")</f>
        <v>0</v>
      </c>
      <c r="W3467" s="22" t="str">
        <f>IFERROR(VLOOKUP(G3467,'字典-系统管理&amp;工段管理'!$A$2:$B$7,2,0),"0")</f>
        <v>0</v>
      </c>
      <c r="X3467" s="22" t="str">
        <f>IFERROR(VLOOKUP(H3467,'字典-系统管理&amp;工段管理'!$A$2:$B$7,2,0),"0")</f>
        <v>0</v>
      </c>
    </row>
    <row r="3468" spans="1:24" x14ac:dyDescent="0.15">
      <c r="A3468" s="19">
        <v>3466</v>
      </c>
      <c r="B3468" s="22" t="s">
        <v>24</v>
      </c>
      <c r="C3468" s="22" t="s">
        <v>94</v>
      </c>
      <c r="D3468" s="22" t="s">
        <v>234</v>
      </c>
      <c r="E3468" s="22" t="s">
        <v>28</v>
      </c>
      <c r="F3468" s="22"/>
      <c r="G3468" s="22"/>
      <c r="H3468" s="22"/>
      <c r="I3468" s="33" t="s">
        <v>3445</v>
      </c>
      <c r="J3468" s="22" t="s">
        <v>33</v>
      </c>
      <c r="K3468" s="38" t="s">
        <v>325</v>
      </c>
      <c r="L3468" s="20">
        <v>1358</v>
      </c>
      <c r="M3468" s="29" t="str">
        <f>O3468&amp;"-"&amp;P3468&amp;"-"&amp;Q3468&amp;"-"&amp;R3468&amp;"-"&amp;S3468&amp;"-"&amp;T3468</f>
        <v>SJ-V-05-000D-XV-1358</v>
      </c>
      <c r="N3468" s="33" t="s">
        <v>3445</v>
      </c>
      <c r="O3468" s="21" t="str">
        <f>IFERROR(VLOOKUP(B3468,'字典-基地管理'!A:B,2,FALSE),"未填")</f>
        <v>SJ</v>
      </c>
      <c r="P3468" s="21" t="str">
        <f>IFERROR(VLOOKUP(C3468,'字典-车间管理'!A:B,2,FALSE),"未填")</f>
        <v>V</v>
      </c>
      <c r="Q3468" s="21" t="str">
        <f>IFERROR(VLOOKUP(D3468,'字典-系统管理&amp;工段管理'!C:D,2,FALSE),"未填")</f>
        <v>05</v>
      </c>
      <c r="R3468" s="22" t="str">
        <f>_xlfn.TEXTJOIN("", TRUE, IF(U3468="0", U3468, ""), IF(V3468="0", V3468, ""), IF(W3468="0", W3468, ""), IF(X3468="0", X3468, ""), IF(U3468&lt;&gt;"0", U3468, ""), IF(V3468&lt;&gt;"0", V3468, ""), IF(W3468&lt;&gt;"0", W3468, ""), IF(X3468&lt;&gt;"0", X3468, ""))</f>
        <v>000D</v>
      </c>
      <c r="S3468" s="21" t="str">
        <f>IFERROR(VLOOKUP(K3468,'字典-设备&amp;仪表管理'!A:B,2,FALSE),"未填")</f>
        <v>XV</v>
      </c>
      <c r="T3468" s="26" t="str">
        <f>IF(L3468="","未填",TEXT(L3468,"0000"))</f>
        <v>1358</v>
      </c>
      <c r="U3468" s="22" t="str">
        <f>IFERROR(VLOOKUP(E3468,'字典-系统管理&amp;工段管理'!$A$2:$B$7,2,0),"0")</f>
        <v>D</v>
      </c>
      <c r="V3468" s="22" t="str">
        <f>IFERROR(VLOOKUP(F3468,'字典-系统管理&amp;工段管理'!$A$2:$B$7,2,0),"0")</f>
        <v>0</v>
      </c>
      <c r="W3468" s="22" t="str">
        <f>IFERROR(VLOOKUP(G3468,'字典-系统管理&amp;工段管理'!$A$2:$B$7,2,0),"0")</f>
        <v>0</v>
      </c>
      <c r="X3468" s="22" t="str">
        <f>IFERROR(VLOOKUP(H3468,'字典-系统管理&amp;工段管理'!$A$2:$B$7,2,0),"0")</f>
        <v>0</v>
      </c>
    </row>
    <row r="3469" spans="1:24" x14ac:dyDescent="0.15">
      <c r="A3469" s="19">
        <v>3467</v>
      </c>
      <c r="B3469" s="22" t="s">
        <v>24</v>
      </c>
      <c r="C3469" s="22" t="s">
        <v>94</v>
      </c>
      <c r="D3469" s="22" t="s">
        <v>234</v>
      </c>
      <c r="E3469" s="22" t="s">
        <v>28</v>
      </c>
      <c r="F3469" s="22"/>
      <c r="G3469" s="22"/>
      <c r="H3469" s="22"/>
      <c r="I3469" s="33" t="s">
        <v>3446</v>
      </c>
      <c r="J3469" s="22" t="s">
        <v>33</v>
      </c>
      <c r="K3469" s="38" t="s">
        <v>325</v>
      </c>
      <c r="L3469" s="20">
        <v>1359</v>
      </c>
      <c r="M3469" s="29" t="str">
        <f>O3469&amp;"-"&amp;P3469&amp;"-"&amp;Q3469&amp;"-"&amp;R3469&amp;"-"&amp;S3469&amp;"-"&amp;T3469</f>
        <v>SJ-V-05-000D-XV-1359</v>
      </c>
      <c r="N3469" s="33" t="s">
        <v>3446</v>
      </c>
      <c r="O3469" s="21" t="str">
        <f>IFERROR(VLOOKUP(B3469,'字典-基地管理'!A:B,2,FALSE),"未填")</f>
        <v>SJ</v>
      </c>
      <c r="P3469" s="21" t="str">
        <f>IFERROR(VLOOKUP(C3469,'字典-车间管理'!A:B,2,FALSE),"未填")</f>
        <v>V</v>
      </c>
      <c r="Q3469" s="21" t="str">
        <f>IFERROR(VLOOKUP(D3469,'字典-系统管理&amp;工段管理'!C:D,2,FALSE),"未填")</f>
        <v>05</v>
      </c>
      <c r="R3469" s="22" t="str">
        <f>_xlfn.TEXTJOIN("", TRUE, IF(U3469="0", U3469, ""), IF(V3469="0", V3469, ""), IF(W3469="0", W3469, ""), IF(X3469="0", X3469, ""), IF(U3469&lt;&gt;"0", U3469, ""), IF(V3469&lt;&gt;"0", V3469, ""), IF(W3469&lt;&gt;"0", W3469, ""), IF(X3469&lt;&gt;"0", X3469, ""))</f>
        <v>000D</v>
      </c>
      <c r="S3469" s="21" t="str">
        <f>IFERROR(VLOOKUP(K3469,'字典-设备&amp;仪表管理'!A:B,2,FALSE),"未填")</f>
        <v>XV</v>
      </c>
      <c r="T3469" s="26" t="str">
        <f>IF(L3469="","未填",TEXT(L3469,"0000"))</f>
        <v>1359</v>
      </c>
      <c r="U3469" s="22" t="str">
        <f>IFERROR(VLOOKUP(E3469,'字典-系统管理&amp;工段管理'!$A$2:$B$7,2,0),"0")</f>
        <v>D</v>
      </c>
      <c r="V3469" s="22" t="str">
        <f>IFERROR(VLOOKUP(F3469,'字典-系统管理&amp;工段管理'!$A$2:$B$7,2,0),"0")</f>
        <v>0</v>
      </c>
      <c r="W3469" s="22" t="str">
        <f>IFERROR(VLOOKUP(G3469,'字典-系统管理&amp;工段管理'!$A$2:$B$7,2,0),"0")</f>
        <v>0</v>
      </c>
      <c r="X3469" s="22" t="str">
        <f>IFERROR(VLOOKUP(H3469,'字典-系统管理&amp;工段管理'!$A$2:$B$7,2,0),"0")</f>
        <v>0</v>
      </c>
    </row>
    <row r="3470" spans="1:24" x14ac:dyDescent="0.15">
      <c r="A3470" s="19">
        <v>3468</v>
      </c>
      <c r="B3470" s="22" t="s">
        <v>24</v>
      </c>
      <c r="C3470" s="22" t="s">
        <v>94</v>
      </c>
      <c r="D3470" s="22" t="s">
        <v>234</v>
      </c>
      <c r="E3470" s="22" t="s">
        <v>28</v>
      </c>
      <c r="F3470" s="22"/>
      <c r="G3470" s="22"/>
      <c r="H3470" s="22"/>
      <c r="I3470" s="33" t="s">
        <v>3447</v>
      </c>
      <c r="J3470" s="22" t="s">
        <v>33</v>
      </c>
      <c r="K3470" s="38" t="s">
        <v>325</v>
      </c>
      <c r="L3470" s="20">
        <v>1360</v>
      </c>
      <c r="M3470" s="29" t="str">
        <f>O3470&amp;"-"&amp;P3470&amp;"-"&amp;Q3470&amp;"-"&amp;R3470&amp;"-"&amp;S3470&amp;"-"&amp;T3470</f>
        <v>SJ-V-05-000D-XV-1360</v>
      </c>
      <c r="N3470" s="33" t="s">
        <v>3447</v>
      </c>
      <c r="O3470" s="21" t="str">
        <f>IFERROR(VLOOKUP(B3470,'字典-基地管理'!A:B,2,FALSE),"未填")</f>
        <v>SJ</v>
      </c>
      <c r="P3470" s="21" t="str">
        <f>IFERROR(VLOOKUP(C3470,'字典-车间管理'!A:B,2,FALSE),"未填")</f>
        <v>V</v>
      </c>
      <c r="Q3470" s="21" t="str">
        <f>IFERROR(VLOOKUP(D3470,'字典-系统管理&amp;工段管理'!C:D,2,FALSE),"未填")</f>
        <v>05</v>
      </c>
      <c r="R3470" s="22" t="str">
        <f>_xlfn.TEXTJOIN("", TRUE, IF(U3470="0", U3470, ""), IF(V3470="0", V3470, ""), IF(W3470="0", W3470, ""), IF(X3470="0", X3470, ""), IF(U3470&lt;&gt;"0", U3470, ""), IF(V3470&lt;&gt;"0", V3470, ""), IF(W3470&lt;&gt;"0", W3470, ""), IF(X3470&lt;&gt;"0", X3470, ""))</f>
        <v>000D</v>
      </c>
      <c r="S3470" s="21" t="str">
        <f>IFERROR(VLOOKUP(K3470,'字典-设备&amp;仪表管理'!A:B,2,FALSE),"未填")</f>
        <v>XV</v>
      </c>
      <c r="T3470" s="26" t="str">
        <f>IF(L3470="","未填",TEXT(L3470,"0000"))</f>
        <v>1360</v>
      </c>
      <c r="U3470" s="22" t="str">
        <f>IFERROR(VLOOKUP(E3470,'字典-系统管理&amp;工段管理'!$A$2:$B$7,2,0),"0")</f>
        <v>D</v>
      </c>
      <c r="V3470" s="22" t="str">
        <f>IFERROR(VLOOKUP(F3470,'字典-系统管理&amp;工段管理'!$A$2:$B$7,2,0),"0")</f>
        <v>0</v>
      </c>
      <c r="W3470" s="22" t="str">
        <f>IFERROR(VLOOKUP(G3470,'字典-系统管理&amp;工段管理'!$A$2:$B$7,2,0),"0")</f>
        <v>0</v>
      </c>
      <c r="X3470" s="22" t="str">
        <f>IFERROR(VLOOKUP(H3470,'字典-系统管理&amp;工段管理'!$A$2:$B$7,2,0),"0")</f>
        <v>0</v>
      </c>
    </row>
    <row r="3471" spans="1:24" x14ac:dyDescent="0.15">
      <c r="A3471" s="19">
        <v>3469</v>
      </c>
      <c r="B3471" s="22" t="s">
        <v>24</v>
      </c>
      <c r="C3471" s="22" t="s">
        <v>94</v>
      </c>
      <c r="D3471" s="22" t="s">
        <v>234</v>
      </c>
      <c r="E3471" s="22" t="s">
        <v>28</v>
      </c>
      <c r="F3471" s="22"/>
      <c r="G3471" s="22"/>
      <c r="H3471" s="22"/>
      <c r="I3471" s="33" t="s">
        <v>3448</v>
      </c>
      <c r="J3471" s="22" t="s">
        <v>33</v>
      </c>
      <c r="K3471" s="38" t="s">
        <v>325</v>
      </c>
      <c r="L3471" s="20">
        <v>1361</v>
      </c>
      <c r="M3471" s="29" t="str">
        <f>O3471&amp;"-"&amp;P3471&amp;"-"&amp;Q3471&amp;"-"&amp;R3471&amp;"-"&amp;S3471&amp;"-"&amp;T3471</f>
        <v>SJ-V-05-000D-XV-1361</v>
      </c>
      <c r="N3471" s="33" t="s">
        <v>3448</v>
      </c>
      <c r="O3471" s="21" t="str">
        <f>IFERROR(VLOOKUP(B3471,'字典-基地管理'!A:B,2,FALSE),"未填")</f>
        <v>SJ</v>
      </c>
      <c r="P3471" s="21" t="str">
        <f>IFERROR(VLOOKUP(C3471,'字典-车间管理'!A:B,2,FALSE),"未填")</f>
        <v>V</v>
      </c>
      <c r="Q3471" s="21" t="str">
        <f>IFERROR(VLOOKUP(D3471,'字典-系统管理&amp;工段管理'!C:D,2,FALSE),"未填")</f>
        <v>05</v>
      </c>
      <c r="R3471" s="22" t="str">
        <f>_xlfn.TEXTJOIN("", TRUE, IF(U3471="0", U3471, ""), IF(V3471="0", V3471, ""), IF(W3471="0", W3471, ""), IF(X3471="0", X3471, ""), IF(U3471&lt;&gt;"0", U3471, ""), IF(V3471&lt;&gt;"0", V3471, ""), IF(W3471&lt;&gt;"0", W3471, ""), IF(X3471&lt;&gt;"0", X3471, ""))</f>
        <v>000D</v>
      </c>
      <c r="S3471" s="21" t="str">
        <f>IFERROR(VLOOKUP(K3471,'字典-设备&amp;仪表管理'!A:B,2,FALSE),"未填")</f>
        <v>XV</v>
      </c>
      <c r="T3471" s="26" t="str">
        <f>IF(L3471="","未填",TEXT(L3471,"0000"))</f>
        <v>1361</v>
      </c>
      <c r="U3471" s="22" t="str">
        <f>IFERROR(VLOOKUP(E3471,'字典-系统管理&amp;工段管理'!$A$2:$B$7,2,0),"0")</f>
        <v>D</v>
      </c>
      <c r="V3471" s="22" t="str">
        <f>IFERROR(VLOOKUP(F3471,'字典-系统管理&amp;工段管理'!$A$2:$B$7,2,0),"0")</f>
        <v>0</v>
      </c>
      <c r="W3471" s="22" t="str">
        <f>IFERROR(VLOOKUP(G3471,'字典-系统管理&amp;工段管理'!$A$2:$B$7,2,0),"0")</f>
        <v>0</v>
      </c>
      <c r="X3471" s="22" t="str">
        <f>IFERROR(VLOOKUP(H3471,'字典-系统管理&amp;工段管理'!$A$2:$B$7,2,0),"0")</f>
        <v>0</v>
      </c>
    </row>
    <row r="3472" spans="1:24" x14ac:dyDescent="0.15">
      <c r="A3472" s="19">
        <v>3470</v>
      </c>
      <c r="B3472" s="22" t="s">
        <v>24</v>
      </c>
      <c r="C3472" s="22" t="s">
        <v>94</v>
      </c>
      <c r="D3472" s="22" t="s">
        <v>234</v>
      </c>
      <c r="E3472" s="22" t="s">
        <v>28</v>
      </c>
      <c r="F3472" s="22"/>
      <c r="G3472" s="22"/>
      <c r="H3472" s="22"/>
      <c r="I3472" s="33" t="s">
        <v>3449</v>
      </c>
      <c r="J3472" s="22" t="s">
        <v>33</v>
      </c>
      <c r="K3472" s="38" t="s">
        <v>325</v>
      </c>
      <c r="L3472" s="20">
        <v>1362</v>
      </c>
      <c r="M3472" s="29" t="str">
        <f>O3472&amp;"-"&amp;P3472&amp;"-"&amp;Q3472&amp;"-"&amp;R3472&amp;"-"&amp;S3472&amp;"-"&amp;T3472</f>
        <v>SJ-V-05-000D-XV-1362</v>
      </c>
      <c r="N3472" s="33" t="s">
        <v>3449</v>
      </c>
      <c r="O3472" s="21" t="str">
        <f>IFERROR(VLOOKUP(B3472,'字典-基地管理'!A:B,2,FALSE),"未填")</f>
        <v>SJ</v>
      </c>
      <c r="P3472" s="21" t="str">
        <f>IFERROR(VLOOKUP(C3472,'字典-车间管理'!A:B,2,FALSE),"未填")</f>
        <v>V</v>
      </c>
      <c r="Q3472" s="21" t="str">
        <f>IFERROR(VLOOKUP(D3472,'字典-系统管理&amp;工段管理'!C:D,2,FALSE),"未填")</f>
        <v>05</v>
      </c>
      <c r="R3472" s="22" t="str">
        <f>_xlfn.TEXTJOIN("", TRUE, IF(U3472="0", U3472, ""), IF(V3472="0", V3472, ""), IF(W3472="0", W3472, ""), IF(X3472="0", X3472, ""), IF(U3472&lt;&gt;"0", U3472, ""), IF(V3472&lt;&gt;"0", V3472, ""), IF(W3472&lt;&gt;"0", W3472, ""), IF(X3472&lt;&gt;"0", X3472, ""))</f>
        <v>000D</v>
      </c>
      <c r="S3472" s="21" t="str">
        <f>IFERROR(VLOOKUP(K3472,'字典-设备&amp;仪表管理'!A:B,2,FALSE),"未填")</f>
        <v>XV</v>
      </c>
      <c r="T3472" s="26" t="str">
        <f>IF(L3472="","未填",TEXT(L3472,"0000"))</f>
        <v>1362</v>
      </c>
      <c r="U3472" s="22" t="str">
        <f>IFERROR(VLOOKUP(E3472,'字典-系统管理&amp;工段管理'!$A$2:$B$7,2,0),"0")</f>
        <v>D</v>
      </c>
      <c r="V3472" s="22" t="str">
        <f>IFERROR(VLOOKUP(F3472,'字典-系统管理&amp;工段管理'!$A$2:$B$7,2,0),"0")</f>
        <v>0</v>
      </c>
      <c r="W3472" s="22" t="str">
        <f>IFERROR(VLOOKUP(G3472,'字典-系统管理&amp;工段管理'!$A$2:$B$7,2,0),"0")</f>
        <v>0</v>
      </c>
      <c r="X3472" s="22" t="str">
        <f>IFERROR(VLOOKUP(H3472,'字典-系统管理&amp;工段管理'!$A$2:$B$7,2,0),"0")</f>
        <v>0</v>
      </c>
    </row>
    <row r="3473" spans="1:24" x14ac:dyDescent="0.15">
      <c r="A3473" s="19">
        <v>3471</v>
      </c>
      <c r="B3473" s="22" t="s">
        <v>24</v>
      </c>
      <c r="C3473" s="22" t="s">
        <v>94</v>
      </c>
      <c r="D3473" s="22" t="s">
        <v>234</v>
      </c>
      <c r="E3473" s="22" t="s">
        <v>28</v>
      </c>
      <c r="F3473" s="22"/>
      <c r="G3473" s="22"/>
      <c r="H3473" s="22"/>
      <c r="I3473" s="33" t="s">
        <v>3471</v>
      </c>
      <c r="J3473" s="22" t="s">
        <v>33</v>
      </c>
      <c r="K3473" s="38" t="s">
        <v>325</v>
      </c>
      <c r="L3473" s="20">
        <v>1363</v>
      </c>
      <c r="M3473" s="29" t="str">
        <f>O3473&amp;"-"&amp;P3473&amp;"-"&amp;Q3473&amp;"-"&amp;R3473&amp;"-"&amp;S3473&amp;"-"&amp;T3473</f>
        <v>SJ-V-05-000D-XV-1363</v>
      </c>
      <c r="N3473" s="33" t="s">
        <v>3471</v>
      </c>
      <c r="O3473" s="21" t="str">
        <f>IFERROR(VLOOKUP(B3473,'字典-基地管理'!A:B,2,FALSE),"未填")</f>
        <v>SJ</v>
      </c>
      <c r="P3473" s="21" t="str">
        <f>IFERROR(VLOOKUP(C3473,'字典-车间管理'!A:B,2,FALSE),"未填")</f>
        <v>V</v>
      </c>
      <c r="Q3473" s="21" t="str">
        <f>IFERROR(VLOOKUP(D3473,'字典-系统管理&amp;工段管理'!C:D,2,FALSE),"未填")</f>
        <v>05</v>
      </c>
      <c r="R3473" s="22" t="str">
        <f>_xlfn.TEXTJOIN("", TRUE, IF(U3473="0", U3473, ""), IF(V3473="0", V3473, ""), IF(W3473="0", W3473, ""), IF(X3473="0", X3473, ""), IF(U3473&lt;&gt;"0", U3473, ""), IF(V3473&lt;&gt;"0", V3473, ""), IF(W3473&lt;&gt;"0", W3473, ""), IF(X3473&lt;&gt;"0", X3473, ""))</f>
        <v>000D</v>
      </c>
      <c r="S3473" s="21" t="str">
        <f>IFERROR(VLOOKUP(K3473,'字典-设备&amp;仪表管理'!A:B,2,FALSE),"未填")</f>
        <v>XV</v>
      </c>
      <c r="T3473" s="26" t="str">
        <f>IF(L3473="","未填",TEXT(L3473,"0000"))</f>
        <v>1363</v>
      </c>
      <c r="U3473" s="22" t="str">
        <f>IFERROR(VLOOKUP(E3473,'字典-系统管理&amp;工段管理'!$A$2:$B$7,2,0),"0")</f>
        <v>D</v>
      </c>
      <c r="V3473" s="22" t="str">
        <f>IFERROR(VLOOKUP(F3473,'字典-系统管理&amp;工段管理'!$A$2:$B$7,2,0),"0")</f>
        <v>0</v>
      </c>
      <c r="W3473" s="22" t="str">
        <f>IFERROR(VLOOKUP(G3473,'字典-系统管理&amp;工段管理'!$A$2:$B$7,2,0),"0")</f>
        <v>0</v>
      </c>
      <c r="X3473" s="22" t="str">
        <f>IFERROR(VLOOKUP(H3473,'字典-系统管理&amp;工段管理'!$A$2:$B$7,2,0),"0")</f>
        <v>0</v>
      </c>
    </row>
    <row r="3474" spans="1:24" x14ac:dyDescent="0.15">
      <c r="A3474" s="19">
        <v>3472</v>
      </c>
      <c r="B3474" s="22" t="s">
        <v>24</v>
      </c>
      <c r="C3474" s="22" t="s">
        <v>94</v>
      </c>
      <c r="D3474" s="22" t="s">
        <v>234</v>
      </c>
      <c r="E3474" s="22" t="s">
        <v>28</v>
      </c>
      <c r="F3474" s="22"/>
      <c r="G3474" s="22"/>
      <c r="H3474" s="22"/>
      <c r="I3474" s="33" t="s">
        <v>3472</v>
      </c>
      <c r="J3474" s="22" t="s">
        <v>33</v>
      </c>
      <c r="K3474" s="38" t="s">
        <v>325</v>
      </c>
      <c r="L3474" s="20">
        <v>1364</v>
      </c>
      <c r="M3474" s="29" t="str">
        <f>O3474&amp;"-"&amp;P3474&amp;"-"&amp;Q3474&amp;"-"&amp;R3474&amp;"-"&amp;S3474&amp;"-"&amp;T3474</f>
        <v>SJ-V-05-000D-XV-1364</v>
      </c>
      <c r="N3474" s="33" t="s">
        <v>3472</v>
      </c>
      <c r="O3474" s="21" t="str">
        <f>IFERROR(VLOOKUP(B3474,'字典-基地管理'!A:B,2,FALSE),"未填")</f>
        <v>SJ</v>
      </c>
      <c r="P3474" s="21" t="str">
        <f>IFERROR(VLOOKUP(C3474,'字典-车间管理'!A:B,2,FALSE),"未填")</f>
        <v>V</v>
      </c>
      <c r="Q3474" s="21" t="str">
        <f>IFERROR(VLOOKUP(D3474,'字典-系统管理&amp;工段管理'!C:D,2,FALSE),"未填")</f>
        <v>05</v>
      </c>
      <c r="R3474" s="22" t="str">
        <f>_xlfn.TEXTJOIN("", TRUE, IF(U3474="0", U3474, ""), IF(V3474="0", V3474, ""), IF(W3474="0", W3474, ""), IF(X3474="0", X3474, ""), IF(U3474&lt;&gt;"0", U3474, ""), IF(V3474&lt;&gt;"0", V3474, ""), IF(W3474&lt;&gt;"0", W3474, ""), IF(X3474&lt;&gt;"0", X3474, ""))</f>
        <v>000D</v>
      </c>
      <c r="S3474" s="21" t="str">
        <f>IFERROR(VLOOKUP(K3474,'字典-设备&amp;仪表管理'!A:B,2,FALSE),"未填")</f>
        <v>XV</v>
      </c>
      <c r="T3474" s="26" t="str">
        <f>IF(L3474="","未填",TEXT(L3474,"0000"))</f>
        <v>1364</v>
      </c>
      <c r="U3474" s="22" t="str">
        <f>IFERROR(VLOOKUP(E3474,'字典-系统管理&amp;工段管理'!$A$2:$B$7,2,0),"0")</f>
        <v>D</v>
      </c>
      <c r="V3474" s="22" t="str">
        <f>IFERROR(VLOOKUP(F3474,'字典-系统管理&amp;工段管理'!$A$2:$B$7,2,0),"0")</f>
        <v>0</v>
      </c>
      <c r="W3474" s="22" t="str">
        <f>IFERROR(VLOOKUP(G3474,'字典-系统管理&amp;工段管理'!$A$2:$B$7,2,0),"0")</f>
        <v>0</v>
      </c>
      <c r="X3474" s="22" t="str">
        <f>IFERROR(VLOOKUP(H3474,'字典-系统管理&amp;工段管理'!$A$2:$B$7,2,0),"0")</f>
        <v>0</v>
      </c>
    </row>
    <row r="3475" spans="1:24" x14ac:dyDescent="0.15">
      <c r="A3475" s="19">
        <v>3473</v>
      </c>
      <c r="B3475" s="22" t="s">
        <v>24</v>
      </c>
      <c r="C3475" s="22" t="s">
        <v>94</v>
      </c>
      <c r="D3475" s="22" t="s">
        <v>234</v>
      </c>
      <c r="E3475" s="22" t="s">
        <v>28</v>
      </c>
      <c r="F3475" s="22"/>
      <c r="G3475" s="22"/>
      <c r="H3475" s="22"/>
      <c r="I3475" s="33" t="s">
        <v>3473</v>
      </c>
      <c r="J3475" s="22" t="s">
        <v>33</v>
      </c>
      <c r="K3475" s="38" t="s">
        <v>325</v>
      </c>
      <c r="L3475" s="20">
        <v>1365</v>
      </c>
      <c r="M3475" s="29" t="str">
        <f>O3475&amp;"-"&amp;P3475&amp;"-"&amp;Q3475&amp;"-"&amp;R3475&amp;"-"&amp;S3475&amp;"-"&amp;T3475</f>
        <v>SJ-V-05-000D-XV-1365</v>
      </c>
      <c r="N3475" s="33" t="s">
        <v>3473</v>
      </c>
      <c r="O3475" s="21" t="str">
        <f>IFERROR(VLOOKUP(B3475,'字典-基地管理'!A:B,2,FALSE),"未填")</f>
        <v>SJ</v>
      </c>
      <c r="P3475" s="21" t="str">
        <f>IFERROR(VLOOKUP(C3475,'字典-车间管理'!A:B,2,FALSE),"未填")</f>
        <v>V</v>
      </c>
      <c r="Q3475" s="21" t="str">
        <f>IFERROR(VLOOKUP(D3475,'字典-系统管理&amp;工段管理'!C:D,2,FALSE),"未填")</f>
        <v>05</v>
      </c>
      <c r="R3475" s="22" t="str">
        <f>_xlfn.TEXTJOIN("", TRUE, IF(U3475="0", U3475, ""), IF(V3475="0", V3475, ""), IF(W3475="0", W3475, ""), IF(X3475="0", X3475, ""), IF(U3475&lt;&gt;"0", U3475, ""), IF(V3475&lt;&gt;"0", V3475, ""), IF(W3475&lt;&gt;"0", W3475, ""), IF(X3475&lt;&gt;"0", X3475, ""))</f>
        <v>000D</v>
      </c>
      <c r="S3475" s="21" t="str">
        <f>IFERROR(VLOOKUP(K3475,'字典-设备&amp;仪表管理'!A:B,2,FALSE),"未填")</f>
        <v>XV</v>
      </c>
      <c r="T3475" s="26" t="str">
        <f>IF(L3475="","未填",TEXT(L3475,"0000"))</f>
        <v>1365</v>
      </c>
      <c r="U3475" s="22" t="str">
        <f>IFERROR(VLOOKUP(E3475,'字典-系统管理&amp;工段管理'!$A$2:$B$7,2,0),"0")</f>
        <v>D</v>
      </c>
      <c r="V3475" s="22" t="str">
        <f>IFERROR(VLOOKUP(F3475,'字典-系统管理&amp;工段管理'!$A$2:$B$7,2,0),"0")</f>
        <v>0</v>
      </c>
      <c r="W3475" s="22" t="str">
        <f>IFERROR(VLOOKUP(G3475,'字典-系统管理&amp;工段管理'!$A$2:$B$7,2,0),"0")</f>
        <v>0</v>
      </c>
      <c r="X3475" s="22" t="str">
        <f>IFERROR(VLOOKUP(H3475,'字典-系统管理&amp;工段管理'!$A$2:$B$7,2,0),"0")</f>
        <v>0</v>
      </c>
    </row>
    <row r="3476" spans="1:24" x14ac:dyDescent="0.15">
      <c r="A3476" s="19">
        <v>3474</v>
      </c>
      <c r="B3476" s="22" t="s">
        <v>24</v>
      </c>
      <c r="C3476" s="22" t="s">
        <v>94</v>
      </c>
      <c r="D3476" s="22" t="s">
        <v>234</v>
      </c>
      <c r="E3476" s="22" t="s">
        <v>28</v>
      </c>
      <c r="F3476" s="22"/>
      <c r="G3476" s="22"/>
      <c r="H3476" s="22"/>
      <c r="I3476" s="33" t="s">
        <v>3474</v>
      </c>
      <c r="J3476" s="22" t="s">
        <v>33</v>
      </c>
      <c r="K3476" s="38" t="s">
        <v>325</v>
      </c>
      <c r="L3476" s="20">
        <v>1366</v>
      </c>
      <c r="M3476" s="29" t="str">
        <f>O3476&amp;"-"&amp;P3476&amp;"-"&amp;Q3476&amp;"-"&amp;R3476&amp;"-"&amp;S3476&amp;"-"&amp;T3476</f>
        <v>SJ-V-05-000D-XV-1366</v>
      </c>
      <c r="N3476" s="33" t="s">
        <v>3474</v>
      </c>
      <c r="O3476" s="21" t="str">
        <f>IFERROR(VLOOKUP(B3476,'字典-基地管理'!A:B,2,FALSE),"未填")</f>
        <v>SJ</v>
      </c>
      <c r="P3476" s="21" t="str">
        <f>IFERROR(VLOOKUP(C3476,'字典-车间管理'!A:B,2,FALSE),"未填")</f>
        <v>V</v>
      </c>
      <c r="Q3476" s="21" t="str">
        <f>IFERROR(VLOOKUP(D3476,'字典-系统管理&amp;工段管理'!C:D,2,FALSE),"未填")</f>
        <v>05</v>
      </c>
      <c r="R3476" s="22" t="str">
        <f>_xlfn.TEXTJOIN("", TRUE, IF(U3476="0", U3476, ""), IF(V3476="0", V3476, ""), IF(W3476="0", W3476, ""), IF(X3476="0", X3476, ""), IF(U3476&lt;&gt;"0", U3476, ""), IF(V3476&lt;&gt;"0", V3476, ""), IF(W3476&lt;&gt;"0", W3476, ""), IF(X3476&lt;&gt;"0", X3476, ""))</f>
        <v>000D</v>
      </c>
      <c r="S3476" s="21" t="str">
        <f>IFERROR(VLOOKUP(K3476,'字典-设备&amp;仪表管理'!A:B,2,FALSE),"未填")</f>
        <v>XV</v>
      </c>
      <c r="T3476" s="26" t="str">
        <f>IF(L3476="","未填",TEXT(L3476,"0000"))</f>
        <v>1366</v>
      </c>
      <c r="U3476" s="22" t="str">
        <f>IFERROR(VLOOKUP(E3476,'字典-系统管理&amp;工段管理'!$A$2:$B$7,2,0),"0")</f>
        <v>D</v>
      </c>
      <c r="V3476" s="22" t="str">
        <f>IFERROR(VLOOKUP(F3476,'字典-系统管理&amp;工段管理'!$A$2:$B$7,2,0),"0")</f>
        <v>0</v>
      </c>
      <c r="W3476" s="22" t="str">
        <f>IFERROR(VLOOKUP(G3476,'字典-系统管理&amp;工段管理'!$A$2:$B$7,2,0),"0")</f>
        <v>0</v>
      </c>
      <c r="X3476" s="22" t="str">
        <f>IFERROR(VLOOKUP(H3476,'字典-系统管理&amp;工段管理'!$A$2:$B$7,2,0),"0")</f>
        <v>0</v>
      </c>
    </row>
    <row r="3477" spans="1:24" x14ac:dyDescent="0.15">
      <c r="A3477" s="19">
        <v>3475</v>
      </c>
      <c r="B3477" s="22" t="s">
        <v>24</v>
      </c>
      <c r="C3477" s="22" t="s">
        <v>94</v>
      </c>
      <c r="D3477" s="22" t="s">
        <v>234</v>
      </c>
      <c r="E3477" s="22" t="s">
        <v>28</v>
      </c>
      <c r="F3477" s="22"/>
      <c r="G3477" s="22"/>
      <c r="H3477" s="22"/>
      <c r="I3477" s="33" t="s">
        <v>3475</v>
      </c>
      <c r="J3477" s="22" t="s">
        <v>33</v>
      </c>
      <c r="K3477" s="38" t="s">
        <v>325</v>
      </c>
      <c r="L3477" s="20">
        <v>1367</v>
      </c>
      <c r="M3477" s="29" t="str">
        <f>O3477&amp;"-"&amp;P3477&amp;"-"&amp;Q3477&amp;"-"&amp;R3477&amp;"-"&amp;S3477&amp;"-"&amp;T3477</f>
        <v>SJ-V-05-000D-XV-1367</v>
      </c>
      <c r="N3477" s="33" t="s">
        <v>3475</v>
      </c>
      <c r="O3477" s="21" t="str">
        <f>IFERROR(VLOOKUP(B3477,'字典-基地管理'!A:B,2,FALSE),"未填")</f>
        <v>SJ</v>
      </c>
      <c r="P3477" s="21" t="str">
        <f>IFERROR(VLOOKUP(C3477,'字典-车间管理'!A:B,2,FALSE),"未填")</f>
        <v>V</v>
      </c>
      <c r="Q3477" s="21" t="str">
        <f>IFERROR(VLOOKUP(D3477,'字典-系统管理&amp;工段管理'!C:D,2,FALSE),"未填")</f>
        <v>05</v>
      </c>
      <c r="R3477" s="22" t="str">
        <f>_xlfn.TEXTJOIN("", TRUE, IF(U3477="0", U3477, ""), IF(V3477="0", V3477, ""), IF(W3477="0", W3477, ""), IF(X3477="0", X3477, ""), IF(U3477&lt;&gt;"0", U3477, ""), IF(V3477&lt;&gt;"0", V3477, ""), IF(W3477&lt;&gt;"0", W3477, ""), IF(X3477&lt;&gt;"0", X3477, ""))</f>
        <v>000D</v>
      </c>
      <c r="S3477" s="21" t="str">
        <f>IFERROR(VLOOKUP(K3477,'字典-设备&amp;仪表管理'!A:B,2,FALSE),"未填")</f>
        <v>XV</v>
      </c>
      <c r="T3477" s="26" t="str">
        <f>IF(L3477="","未填",TEXT(L3477,"0000"))</f>
        <v>1367</v>
      </c>
      <c r="U3477" s="22" t="str">
        <f>IFERROR(VLOOKUP(E3477,'字典-系统管理&amp;工段管理'!$A$2:$B$7,2,0),"0")</f>
        <v>D</v>
      </c>
      <c r="V3477" s="22" t="str">
        <f>IFERROR(VLOOKUP(F3477,'字典-系统管理&amp;工段管理'!$A$2:$B$7,2,0),"0")</f>
        <v>0</v>
      </c>
      <c r="W3477" s="22" t="str">
        <f>IFERROR(VLOOKUP(G3477,'字典-系统管理&amp;工段管理'!$A$2:$B$7,2,0),"0")</f>
        <v>0</v>
      </c>
      <c r="X3477" s="22" t="str">
        <f>IFERROR(VLOOKUP(H3477,'字典-系统管理&amp;工段管理'!$A$2:$B$7,2,0),"0")</f>
        <v>0</v>
      </c>
    </row>
    <row r="3478" spans="1:24" x14ac:dyDescent="0.15">
      <c r="A3478" s="19">
        <v>3476</v>
      </c>
      <c r="B3478" s="22" t="s">
        <v>24</v>
      </c>
      <c r="C3478" s="22" t="s">
        <v>94</v>
      </c>
      <c r="D3478" s="22" t="s">
        <v>234</v>
      </c>
      <c r="E3478" s="22" t="s">
        <v>28</v>
      </c>
      <c r="F3478" s="22"/>
      <c r="G3478" s="22"/>
      <c r="H3478" s="22"/>
      <c r="I3478" s="33" t="s">
        <v>3476</v>
      </c>
      <c r="J3478" s="22" t="s">
        <v>33</v>
      </c>
      <c r="K3478" s="38" t="s">
        <v>325</v>
      </c>
      <c r="L3478" s="20">
        <v>1368</v>
      </c>
      <c r="M3478" s="29" t="str">
        <f>O3478&amp;"-"&amp;P3478&amp;"-"&amp;Q3478&amp;"-"&amp;R3478&amp;"-"&amp;S3478&amp;"-"&amp;T3478</f>
        <v>SJ-V-05-000D-XV-1368</v>
      </c>
      <c r="N3478" s="33" t="s">
        <v>3476</v>
      </c>
      <c r="O3478" s="21" t="str">
        <f>IFERROR(VLOOKUP(B3478,'字典-基地管理'!A:B,2,FALSE),"未填")</f>
        <v>SJ</v>
      </c>
      <c r="P3478" s="21" t="str">
        <f>IFERROR(VLOOKUP(C3478,'字典-车间管理'!A:B,2,FALSE),"未填")</f>
        <v>V</v>
      </c>
      <c r="Q3478" s="21" t="str">
        <f>IFERROR(VLOOKUP(D3478,'字典-系统管理&amp;工段管理'!C:D,2,FALSE),"未填")</f>
        <v>05</v>
      </c>
      <c r="R3478" s="22" t="str">
        <f>_xlfn.TEXTJOIN("", TRUE, IF(U3478="0", U3478, ""), IF(V3478="0", V3478, ""), IF(W3478="0", W3478, ""), IF(X3478="0", X3478, ""), IF(U3478&lt;&gt;"0", U3478, ""), IF(V3478&lt;&gt;"0", V3478, ""), IF(W3478&lt;&gt;"0", W3478, ""), IF(X3478&lt;&gt;"0", X3478, ""))</f>
        <v>000D</v>
      </c>
      <c r="S3478" s="21" t="str">
        <f>IFERROR(VLOOKUP(K3478,'字典-设备&amp;仪表管理'!A:B,2,FALSE),"未填")</f>
        <v>XV</v>
      </c>
      <c r="T3478" s="26" t="str">
        <f>IF(L3478="","未填",TEXT(L3478,"0000"))</f>
        <v>1368</v>
      </c>
      <c r="U3478" s="22" t="str">
        <f>IFERROR(VLOOKUP(E3478,'字典-系统管理&amp;工段管理'!$A$2:$B$7,2,0),"0")</f>
        <v>D</v>
      </c>
      <c r="V3478" s="22" t="str">
        <f>IFERROR(VLOOKUP(F3478,'字典-系统管理&amp;工段管理'!$A$2:$B$7,2,0),"0")</f>
        <v>0</v>
      </c>
      <c r="W3478" s="22" t="str">
        <f>IFERROR(VLOOKUP(G3478,'字典-系统管理&amp;工段管理'!$A$2:$B$7,2,0),"0")</f>
        <v>0</v>
      </c>
      <c r="X3478" s="22" t="str">
        <f>IFERROR(VLOOKUP(H3478,'字典-系统管理&amp;工段管理'!$A$2:$B$7,2,0),"0")</f>
        <v>0</v>
      </c>
    </row>
    <row r="3479" spans="1:24" x14ac:dyDescent="0.15">
      <c r="A3479" s="19">
        <v>3477</v>
      </c>
      <c r="B3479" s="22" t="s">
        <v>24</v>
      </c>
      <c r="C3479" s="22" t="s">
        <v>94</v>
      </c>
      <c r="D3479" s="22" t="s">
        <v>234</v>
      </c>
      <c r="E3479" s="22" t="s">
        <v>28</v>
      </c>
      <c r="F3479" s="22"/>
      <c r="G3479" s="22"/>
      <c r="H3479" s="22"/>
      <c r="I3479" s="33" t="s">
        <v>3477</v>
      </c>
      <c r="J3479" s="22" t="s">
        <v>33</v>
      </c>
      <c r="K3479" s="38" t="s">
        <v>325</v>
      </c>
      <c r="L3479" s="20">
        <v>1369</v>
      </c>
      <c r="M3479" s="29" t="str">
        <f>O3479&amp;"-"&amp;P3479&amp;"-"&amp;Q3479&amp;"-"&amp;R3479&amp;"-"&amp;S3479&amp;"-"&amp;T3479</f>
        <v>SJ-V-05-000D-XV-1369</v>
      </c>
      <c r="N3479" s="33" t="s">
        <v>3477</v>
      </c>
      <c r="O3479" s="21" t="str">
        <f>IFERROR(VLOOKUP(B3479,'字典-基地管理'!A:B,2,FALSE),"未填")</f>
        <v>SJ</v>
      </c>
      <c r="P3479" s="21" t="str">
        <f>IFERROR(VLOOKUP(C3479,'字典-车间管理'!A:B,2,FALSE),"未填")</f>
        <v>V</v>
      </c>
      <c r="Q3479" s="21" t="str">
        <f>IFERROR(VLOOKUP(D3479,'字典-系统管理&amp;工段管理'!C:D,2,FALSE),"未填")</f>
        <v>05</v>
      </c>
      <c r="R3479" s="22" t="str">
        <f>_xlfn.TEXTJOIN("", TRUE, IF(U3479="0", U3479, ""), IF(V3479="0", V3479, ""), IF(W3479="0", W3479, ""), IF(X3479="0", X3479, ""), IF(U3479&lt;&gt;"0", U3479, ""), IF(V3479&lt;&gt;"0", V3479, ""), IF(W3479&lt;&gt;"0", W3479, ""), IF(X3479&lt;&gt;"0", X3479, ""))</f>
        <v>000D</v>
      </c>
      <c r="S3479" s="21" t="str">
        <f>IFERROR(VLOOKUP(K3479,'字典-设备&amp;仪表管理'!A:B,2,FALSE),"未填")</f>
        <v>XV</v>
      </c>
      <c r="T3479" s="26" t="str">
        <f>IF(L3479="","未填",TEXT(L3479,"0000"))</f>
        <v>1369</v>
      </c>
      <c r="U3479" s="22" t="str">
        <f>IFERROR(VLOOKUP(E3479,'字典-系统管理&amp;工段管理'!$A$2:$B$7,2,0),"0")</f>
        <v>D</v>
      </c>
      <c r="V3479" s="22" t="str">
        <f>IFERROR(VLOOKUP(F3479,'字典-系统管理&amp;工段管理'!$A$2:$B$7,2,0),"0")</f>
        <v>0</v>
      </c>
      <c r="W3479" s="22" t="str">
        <f>IFERROR(VLOOKUP(G3479,'字典-系统管理&amp;工段管理'!$A$2:$B$7,2,0),"0")</f>
        <v>0</v>
      </c>
      <c r="X3479" s="22" t="str">
        <f>IFERROR(VLOOKUP(H3479,'字典-系统管理&amp;工段管理'!$A$2:$B$7,2,0),"0")</f>
        <v>0</v>
      </c>
    </row>
    <row r="3480" spans="1:24" x14ac:dyDescent="0.15">
      <c r="A3480" s="19">
        <v>3478</v>
      </c>
      <c r="B3480" s="22" t="s">
        <v>24</v>
      </c>
      <c r="C3480" s="22" t="s">
        <v>94</v>
      </c>
      <c r="D3480" s="22" t="s">
        <v>234</v>
      </c>
      <c r="E3480" s="22" t="s">
        <v>28</v>
      </c>
      <c r="F3480" s="22"/>
      <c r="G3480" s="22"/>
      <c r="H3480" s="22"/>
      <c r="I3480" s="33" t="s">
        <v>3478</v>
      </c>
      <c r="J3480" s="22" t="s">
        <v>33</v>
      </c>
      <c r="K3480" s="38" t="s">
        <v>325</v>
      </c>
      <c r="L3480" s="20">
        <v>1370</v>
      </c>
      <c r="M3480" s="29" t="str">
        <f>O3480&amp;"-"&amp;P3480&amp;"-"&amp;Q3480&amp;"-"&amp;R3480&amp;"-"&amp;S3480&amp;"-"&amp;T3480</f>
        <v>SJ-V-05-000D-XV-1370</v>
      </c>
      <c r="N3480" s="33" t="s">
        <v>3478</v>
      </c>
      <c r="O3480" s="21" t="str">
        <f>IFERROR(VLOOKUP(B3480,'字典-基地管理'!A:B,2,FALSE),"未填")</f>
        <v>SJ</v>
      </c>
      <c r="P3480" s="21" t="str">
        <f>IFERROR(VLOOKUP(C3480,'字典-车间管理'!A:B,2,FALSE),"未填")</f>
        <v>V</v>
      </c>
      <c r="Q3480" s="21" t="str">
        <f>IFERROR(VLOOKUP(D3480,'字典-系统管理&amp;工段管理'!C:D,2,FALSE),"未填")</f>
        <v>05</v>
      </c>
      <c r="R3480" s="22" t="str">
        <f>_xlfn.TEXTJOIN("", TRUE, IF(U3480="0", U3480, ""), IF(V3480="0", V3480, ""), IF(W3480="0", W3480, ""), IF(X3480="0", X3480, ""), IF(U3480&lt;&gt;"0", U3480, ""), IF(V3480&lt;&gt;"0", V3480, ""), IF(W3480&lt;&gt;"0", W3480, ""), IF(X3480&lt;&gt;"0", X3480, ""))</f>
        <v>000D</v>
      </c>
      <c r="S3480" s="21" t="str">
        <f>IFERROR(VLOOKUP(K3480,'字典-设备&amp;仪表管理'!A:B,2,FALSE),"未填")</f>
        <v>XV</v>
      </c>
      <c r="T3480" s="26" t="str">
        <f>IF(L3480="","未填",TEXT(L3480,"0000"))</f>
        <v>1370</v>
      </c>
      <c r="U3480" s="22" t="str">
        <f>IFERROR(VLOOKUP(E3480,'字典-系统管理&amp;工段管理'!$A$2:$B$7,2,0),"0")</f>
        <v>D</v>
      </c>
      <c r="V3480" s="22" t="str">
        <f>IFERROR(VLOOKUP(F3480,'字典-系统管理&amp;工段管理'!$A$2:$B$7,2,0),"0")</f>
        <v>0</v>
      </c>
      <c r="W3480" s="22" t="str">
        <f>IFERROR(VLOOKUP(G3480,'字典-系统管理&amp;工段管理'!$A$2:$B$7,2,0),"0")</f>
        <v>0</v>
      </c>
      <c r="X3480" s="22" t="str">
        <f>IFERROR(VLOOKUP(H3480,'字典-系统管理&amp;工段管理'!$A$2:$B$7,2,0),"0")</f>
        <v>0</v>
      </c>
    </row>
    <row r="3481" spans="1:24" x14ac:dyDescent="0.15">
      <c r="A3481" s="19">
        <v>3479</v>
      </c>
      <c r="B3481" s="22" t="s">
        <v>24</v>
      </c>
      <c r="C3481" s="22" t="s">
        <v>94</v>
      </c>
      <c r="D3481" s="22" t="s">
        <v>234</v>
      </c>
      <c r="E3481" s="22" t="s">
        <v>28</v>
      </c>
      <c r="F3481" s="22"/>
      <c r="G3481" s="22"/>
      <c r="H3481" s="22"/>
      <c r="I3481" s="33" t="s">
        <v>3479</v>
      </c>
      <c r="J3481" s="22" t="s">
        <v>33</v>
      </c>
      <c r="K3481" s="38" t="s">
        <v>325</v>
      </c>
      <c r="L3481" s="20">
        <v>1371</v>
      </c>
      <c r="M3481" s="29" t="str">
        <f>O3481&amp;"-"&amp;P3481&amp;"-"&amp;Q3481&amp;"-"&amp;R3481&amp;"-"&amp;S3481&amp;"-"&amp;T3481</f>
        <v>SJ-V-05-000D-XV-1371</v>
      </c>
      <c r="N3481" s="33" t="s">
        <v>3479</v>
      </c>
      <c r="O3481" s="21" t="str">
        <f>IFERROR(VLOOKUP(B3481,'字典-基地管理'!A:B,2,FALSE),"未填")</f>
        <v>SJ</v>
      </c>
      <c r="P3481" s="21" t="str">
        <f>IFERROR(VLOOKUP(C3481,'字典-车间管理'!A:B,2,FALSE),"未填")</f>
        <v>V</v>
      </c>
      <c r="Q3481" s="21" t="str">
        <f>IFERROR(VLOOKUP(D3481,'字典-系统管理&amp;工段管理'!C:D,2,FALSE),"未填")</f>
        <v>05</v>
      </c>
      <c r="R3481" s="22" t="str">
        <f>_xlfn.TEXTJOIN("", TRUE, IF(U3481="0", U3481, ""), IF(V3481="0", V3481, ""), IF(W3481="0", W3481, ""), IF(X3481="0", X3481, ""), IF(U3481&lt;&gt;"0", U3481, ""), IF(V3481&lt;&gt;"0", V3481, ""), IF(W3481&lt;&gt;"0", W3481, ""), IF(X3481&lt;&gt;"0", X3481, ""))</f>
        <v>000D</v>
      </c>
      <c r="S3481" s="21" t="str">
        <f>IFERROR(VLOOKUP(K3481,'字典-设备&amp;仪表管理'!A:B,2,FALSE),"未填")</f>
        <v>XV</v>
      </c>
      <c r="T3481" s="26" t="str">
        <f>IF(L3481="","未填",TEXT(L3481,"0000"))</f>
        <v>1371</v>
      </c>
      <c r="U3481" s="22" t="str">
        <f>IFERROR(VLOOKUP(E3481,'字典-系统管理&amp;工段管理'!$A$2:$B$7,2,0),"0")</f>
        <v>D</v>
      </c>
      <c r="V3481" s="22" t="str">
        <f>IFERROR(VLOOKUP(F3481,'字典-系统管理&amp;工段管理'!$A$2:$B$7,2,0),"0")</f>
        <v>0</v>
      </c>
      <c r="W3481" s="22" t="str">
        <f>IFERROR(VLOOKUP(G3481,'字典-系统管理&amp;工段管理'!$A$2:$B$7,2,0),"0")</f>
        <v>0</v>
      </c>
      <c r="X3481" s="22" t="str">
        <f>IFERROR(VLOOKUP(H3481,'字典-系统管理&amp;工段管理'!$A$2:$B$7,2,0),"0")</f>
        <v>0</v>
      </c>
    </row>
    <row r="3482" spans="1:24" x14ac:dyDescent="0.15">
      <c r="A3482" s="19">
        <v>3480</v>
      </c>
      <c r="B3482" s="22" t="s">
        <v>24</v>
      </c>
      <c r="C3482" s="22" t="s">
        <v>94</v>
      </c>
      <c r="D3482" s="22" t="s">
        <v>234</v>
      </c>
      <c r="E3482" s="22" t="s">
        <v>28</v>
      </c>
      <c r="F3482" s="22"/>
      <c r="G3482" s="22"/>
      <c r="H3482" s="22"/>
      <c r="I3482" s="33" t="s">
        <v>3480</v>
      </c>
      <c r="J3482" s="22" t="s">
        <v>33</v>
      </c>
      <c r="K3482" s="38" t="s">
        <v>325</v>
      </c>
      <c r="L3482" s="20">
        <v>1372</v>
      </c>
      <c r="M3482" s="29" t="str">
        <f>O3482&amp;"-"&amp;P3482&amp;"-"&amp;Q3482&amp;"-"&amp;R3482&amp;"-"&amp;S3482&amp;"-"&amp;T3482</f>
        <v>SJ-V-05-000D-XV-1372</v>
      </c>
      <c r="N3482" s="33" t="s">
        <v>3480</v>
      </c>
      <c r="O3482" s="21" t="str">
        <f>IFERROR(VLOOKUP(B3482,'字典-基地管理'!A:B,2,FALSE),"未填")</f>
        <v>SJ</v>
      </c>
      <c r="P3482" s="21" t="str">
        <f>IFERROR(VLOOKUP(C3482,'字典-车间管理'!A:B,2,FALSE),"未填")</f>
        <v>V</v>
      </c>
      <c r="Q3482" s="21" t="str">
        <f>IFERROR(VLOOKUP(D3482,'字典-系统管理&amp;工段管理'!C:D,2,FALSE),"未填")</f>
        <v>05</v>
      </c>
      <c r="R3482" s="22" t="str">
        <f>_xlfn.TEXTJOIN("", TRUE, IF(U3482="0", U3482, ""), IF(V3482="0", V3482, ""), IF(W3482="0", W3482, ""), IF(X3482="0", X3482, ""), IF(U3482&lt;&gt;"0", U3482, ""), IF(V3482&lt;&gt;"0", V3482, ""), IF(W3482&lt;&gt;"0", W3482, ""), IF(X3482&lt;&gt;"0", X3482, ""))</f>
        <v>000D</v>
      </c>
      <c r="S3482" s="21" t="str">
        <f>IFERROR(VLOOKUP(K3482,'字典-设备&amp;仪表管理'!A:B,2,FALSE),"未填")</f>
        <v>XV</v>
      </c>
      <c r="T3482" s="26" t="str">
        <f>IF(L3482="","未填",TEXT(L3482,"0000"))</f>
        <v>1372</v>
      </c>
      <c r="U3482" s="22" t="str">
        <f>IFERROR(VLOOKUP(E3482,'字典-系统管理&amp;工段管理'!$A$2:$B$7,2,0),"0")</f>
        <v>D</v>
      </c>
      <c r="V3482" s="22" t="str">
        <f>IFERROR(VLOOKUP(F3482,'字典-系统管理&amp;工段管理'!$A$2:$B$7,2,0),"0")</f>
        <v>0</v>
      </c>
      <c r="W3482" s="22" t="str">
        <f>IFERROR(VLOOKUP(G3482,'字典-系统管理&amp;工段管理'!$A$2:$B$7,2,0),"0")</f>
        <v>0</v>
      </c>
      <c r="X3482" s="22" t="str">
        <f>IFERROR(VLOOKUP(H3482,'字典-系统管理&amp;工段管理'!$A$2:$B$7,2,0),"0")</f>
        <v>0</v>
      </c>
    </row>
    <row r="3483" spans="1:24" x14ac:dyDescent="0.15">
      <c r="A3483" s="19">
        <v>3481</v>
      </c>
      <c r="B3483" s="22" t="s">
        <v>24</v>
      </c>
      <c r="C3483" s="22" t="s">
        <v>94</v>
      </c>
      <c r="D3483" s="22" t="s">
        <v>234</v>
      </c>
      <c r="E3483" s="22" t="s">
        <v>28</v>
      </c>
      <c r="F3483" s="22"/>
      <c r="G3483" s="22"/>
      <c r="H3483" s="22"/>
      <c r="I3483" s="33" t="s">
        <v>3481</v>
      </c>
      <c r="J3483" s="22" t="s">
        <v>33</v>
      </c>
      <c r="K3483" s="38" t="s">
        <v>325</v>
      </c>
      <c r="L3483" s="20">
        <v>1373</v>
      </c>
      <c r="M3483" s="29" t="str">
        <f>O3483&amp;"-"&amp;P3483&amp;"-"&amp;Q3483&amp;"-"&amp;R3483&amp;"-"&amp;S3483&amp;"-"&amp;T3483</f>
        <v>SJ-V-05-000D-XV-1373</v>
      </c>
      <c r="N3483" s="33" t="s">
        <v>3481</v>
      </c>
      <c r="O3483" s="21" t="str">
        <f>IFERROR(VLOOKUP(B3483,'字典-基地管理'!A:B,2,FALSE),"未填")</f>
        <v>SJ</v>
      </c>
      <c r="P3483" s="21" t="str">
        <f>IFERROR(VLOOKUP(C3483,'字典-车间管理'!A:B,2,FALSE),"未填")</f>
        <v>V</v>
      </c>
      <c r="Q3483" s="21" t="str">
        <f>IFERROR(VLOOKUP(D3483,'字典-系统管理&amp;工段管理'!C:D,2,FALSE),"未填")</f>
        <v>05</v>
      </c>
      <c r="R3483" s="22" t="str">
        <f>_xlfn.TEXTJOIN("", TRUE, IF(U3483="0", U3483, ""), IF(V3483="0", V3483, ""), IF(W3483="0", W3483, ""), IF(X3483="0", X3483, ""), IF(U3483&lt;&gt;"0", U3483, ""), IF(V3483&lt;&gt;"0", V3483, ""), IF(W3483&lt;&gt;"0", W3483, ""), IF(X3483&lt;&gt;"0", X3483, ""))</f>
        <v>000D</v>
      </c>
      <c r="S3483" s="21" t="str">
        <f>IFERROR(VLOOKUP(K3483,'字典-设备&amp;仪表管理'!A:B,2,FALSE),"未填")</f>
        <v>XV</v>
      </c>
      <c r="T3483" s="26" t="str">
        <f>IF(L3483="","未填",TEXT(L3483,"0000"))</f>
        <v>1373</v>
      </c>
      <c r="U3483" s="22" t="str">
        <f>IFERROR(VLOOKUP(E3483,'字典-系统管理&amp;工段管理'!$A$2:$B$7,2,0),"0")</f>
        <v>D</v>
      </c>
      <c r="V3483" s="22" t="str">
        <f>IFERROR(VLOOKUP(F3483,'字典-系统管理&amp;工段管理'!$A$2:$B$7,2,0),"0")</f>
        <v>0</v>
      </c>
      <c r="W3483" s="22" t="str">
        <f>IFERROR(VLOOKUP(G3483,'字典-系统管理&amp;工段管理'!$A$2:$B$7,2,0),"0")</f>
        <v>0</v>
      </c>
      <c r="X3483" s="22" t="str">
        <f>IFERROR(VLOOKUP(H3483,'字典-系统管理&amp;工段管理'!$A$2:$B$7,2,0),"0")</f>
        <v>0</v>
      </c>
    </row>
    <row r="3484" spans="1:24" x14ac:dyDescent="0.15">
      <c r="A3484" s="19">
        <v>3482</v>
      </c>
      <c r="B3484" s="22" t="s">
        <v>24</v>
      </c>
      <c r="C3484" s="22" t="s">
        <v>94</v>
      </c>
      <c r="D3484" s="22" t="s">
        <v>234</v>
      </c>
      <c r="E3484" s="22" t="s">
        <v>28</v>
      </c>
      <c r="F3484" s="22"/>
      <c r="G3484" s="22"/>
      <c r="H3484" s="22"/>
      <c r="I3484" s="33" t="s">
        <v>3482</v>
      </c>
      <c r="J3484" s="22" t="s">
        <v>33</v>
      </c>
      <c r="K3484" s="38" t="s">
        <v>325</v>
      </c>
      <c r="L3484" s="20">
        <v>1374</v>
      </c>
      <c r="M3484" s="29" t="str">
        <f>O3484&amp;"-"&amp;P3484&amp;"-"&amp;Q3484&amp;"-"&amp;R3484&amp;"-"&amp;S3484&amp;"-"&amp;T3484</f>
        <v>SJ-V-05-000D-XV-1374</v>
      </c>
      <c r="N3484" s="33" t="s">
        <v>3482</v>
      </c>
      <c r="O3484" s="21" t="str">
        <f>IFERROR(VLOOKUP(B3484,'字典-基地管理'!A:B,2,FALSE),"未填")</f>
        <v>SJ</v>
      </c>
      <c r="P3484" s="21" t="str">
        <f>IFERROR(VLOOKUP(C3484,'字典-车间管理'!A:B,2,FALSE),"未填")</f>
        <v>V</v>
      </c>
      <c r="Q3484" s="21" t="str">
        <f>IFERROR(VLOOKUP(D3484,'字典-系统管理&amp;工段管理'!C:D,2,FALSE),"未填")</f>
        <v>05</v>
      </c>
      <c r="R3484" s="22" t="str">
        <f>_xlfn.TEXTJOIN("", TRUE, IF(U3484="0", U3484, ""), IF(V3484="0", V3484, ""), IF(W3484="0", W3484, ""), IF(X3484="0", X3484, ""), IF(U3484&lt;&gt;"0", U3484, ""), IF(V3484&lt;&gt;"0", V3484, ""), IF(W3484&lt;&gt;"0", W3484, ""), IF(X3484&lt;&gt;"0", X3484, ""))</f>
        <v>000D</v>
      </c>
      <c r="S3484" s="21" t="str">
        <f>IFERROR(VLOOKUP(K3484,'字典-设备&amp;仪表管理'!A:B,2,FALSE),"未填")</f>
        <v>XV</v>
      </c>
      <c r="T3484" s="26" t="str">
        <f>IF(L3484="","未填",TEXT(L3484,"0000"))</f>
        <v>1374</v>
      </c>
      <c r="U3484" s="22" t="str">
        <f>IFERROR(VLOOKUP(E3484,'字典-系统管理&amp;工段管理'!$A$2:$B$7,2,0),"0")</f>
        <v>D</v>
      </c>
      <c r="V3484" s="22" t="str">
        <f>IFERROR(VLOOKUP(F3484,'字典-系统管理&amp;工段管理'!$A$2:$B$7,2,0),"0")</f>
        <v>0</v>
      </c>
      <c r="W3484" s="22" t="str">
        <f>IFERROR(VLOOKUP(G3484,'字典-系统管理&amp;工段管理'!$A$2:$B$7,2,0),"0")</f>
        <v>0</v>
      </c>
      <c r="X3484" s="22" t="str">
        <f>IFERROR(VLOOKUP(H3484,'字典-系统管理&amp;工段管理'!$A$2:$B$7,2,0),"0")</f>
        <v>0</v>
      </c>
    </row>
    <row r="3485" spans="1:24" x14ac:dyDescent="0.15">
      <c r="A3485" s="19">
        <v>3483</v>
      </c>
      <c r="B3485" s="22" t="s">
        <v>24</v>
      </c>
      <c r="C3485" s="22" t="s">
        <v>94</v>
      </c>
      <c r="D3485" s="22" t="s">
        <v>234</v>
      </c>
      <c r="E3485" s="22" t="s">
        <v>28</v>
      </c>
      <c r="F3485" s="22"/>
      <c r="G3485" s="22"/>
      <c r="H3485" s="22"/>
      <c r="I3485" s="33" t="s">
        <v>3483</v>
      </c>
      <c r="J3485" s="22" t="s">
        <v>33</v>
      </c>
      <c r="K3485" s="38" t="s">
        <v>325</v>
      </c>
      <c r="L3485" s="20">
        <v>1375</v>
      </c>
      <c r="M3485" s="29" t="str">
        <f>O3485&amp;"-"&amp;P3485&amp;"-"&amp;Q3485&amp;"-"&amp;R3485&amp;"-"&amp;S3485&amp;"-"&amp;T3485</f>
        <v>SJ-V-05-000D-XV-1375</v>
      </c>
      <c r="N3485" s="33" t="s">
        <v>3483</v>
      </c>
      <c r="O3485" s="21" t="str">
        <f>IFERROR(VLOOKUP(B3485,'字典-基地管理'!A:B,2,FALSE),"未填")</f>
        <v>SJ</v>
      </c>
      <c r="P3485" s="21" t="str">
        <f>IFERROR(VLOOKUP(C3485,'字典-车间管理'!A:B,2,FALSE),"未填")</f>
        <v>V</v>
      </c>
      <c r="Q3485" s="21" t="str">
        <f>IFERROR(VLOOKUP(D3485,'字典-系统管理&amp;工段管理'!C:D,2,FALSE),"未填")</f>
        <v>05</v>
      </c>
      <c r="R3485" s="22" t="str">
        <f>_xlfn.TEXTJOIN("", TRUE, IF(U3485="0", U3485, ""), IF(V3485="0", V3485, ""), IF(W3485="0", W3485, ""), IF(X3485="0", X3485, ""), IF(U3485&lt;&gt;"0", U3485, ""), IF(V3485&lt;&gt;"0", V3485, ""), IF(W3485&lt;&gt;"0", W3485, ""), IF(X3485&lt;&gt;"0", X3485, ""))</f>
        <v>000D</v>
      </c>
      <c r="S3485" s="21" t="str">
        <f>IFERROR(VLOOKUP(K3485,'字典-设备&amp;仪表管理'!A:B,2,FALSE),"未填")</f>
        <v>XV</v>
      </c>
      <c r="T3485" s="26" t="str">
        <f>IF(L3485="","未填",TEXT(L3485,"0000"))</f>
        <v>1375</v>
      </c>
      <c r="U3485" s="22" t="str">
        <f>IFERROR(VLOOKUP(E3485,'字典-系统管理&amp;工段管理'!$A$2:$B$7,2,0),"0")</f>
        <v>D</v>
      </c>
      <c r="V3485" s="22" t="str">
        <f>IFERROR(VLOOKUP(F3485,'字典-系统管理&amp;工段管理'!$A$2:$B$7,2,0),"0")</f>
        <v>0</v>
      </c>
      <c r="W3485" s="22" t="str">
        <f>IFERROR(VLOOKUP(G3485,'字典-系统管理&amp;工段管理'!$A$2:$B$7,2,0),"0")</f>
        <v>0</v>
      </c>
      <c r="X3485" s="22" t="str">
        <f>IFERROR(VLOOKUP(H3485,'字典-系统管理&amp;工段管理'!$A$2:$B$7,2,0),"0")</f>
        <v>0</v>
      </c>
    </row>
    <row r="3486" spans="1:24" x14ac:dyDescent="0.15">
      <c r="A3486" s="19">
        <v>3484</v>
      </c>
      <c r="B3486" s="22" t="s">
        <v>24</v>
      </c>
      <c r="C3486" s="22" t="s">
        <v>94</v>
      </c>
      <c r="D3486" s="22" t="s">
        <v>234</v>
      </c>
      <c r="E3486" s="22" t="s">
        <v>28</v>
      </c>
      <c r="F3486" s="22"/>
      <c r="G3486" s="22"/>
      <c r="H3486" s="22"/>
      <c r="I3486" s="33" t="s">
        <v>3484</v>
      </c>
      <c r="J3486" s="22" t="s">
        <v>33</v>
      </c>
      <c r="K3486" s="38" t="s">
        <v>325</v>
      </c>
      <c r="L3486" s="20">
        <v>1376</v>
      </c>
      <c r="M3486" s="29" t="str">
        <f>O3486&amp;"-"&amp;P3486&amp;"-"&amp;Q3486&amp;"-"&amp;R3486&amp;"-"&amp;S3486&amp;"-"&amp;T3486</f>
        <v>SJ-V-05-000D-XV-1376</v>
      </c>
      <c r="N3486" s="33" t="s">
        <v>3484</v>
      </c>
      <c r="O3486" s="21" t="str">
        <f>IFERROR(VLOOKUP(B3486,'字典-基地管理'!A:B,2,FALSE),"未填")</f>
        <v>SJ</v>
      </c>
      <c r="P3486" s="21" t="str">
        <f>IFERROR(VLOOKUP(C3486,'字典-车间管理'!A:B,2,FALSE),"未填")</f>
        <v>V</v>
      </c>
      <c r="Q3486" s="21" t="str">
        <f>IFERROR(VLOOKUP(D3486,'字典-系统管理&amp;工段管理'!C:D,2,FALSE),"未填")</f>
        <v>05</v>
      </c>
      <c r="R3486" s="22" t="str">
        <f>_xlfn.TEXTJOIN("", TRUE, IF(U3486="0", U3486, ""), IF(V3486="0", V3486, ""), IF(W3486="0", W3486, ""), IF(X3486="0", X3486, ""), IF(U3486&lt;&gt;"0", U3486, ""), IF(V3486&lt;&gt;"0", V3486, ""), IF(W3486&lt;&gt;"0", W3486, ""), IF(X3486&lt;&gt;"0", X3486, ""))</f>
        <v>000D</v>
      </c>
      <c r="S3486" s="21" t="str">
        <f>IFERROR(VLOOKUP(K3486,'字典-设备&amp;仪表管理'!A:B,2,FALSE),"未填")</f>
        <v>XV</v>
      </c>
      <c r="T3486" s="26" t="str">
        <f>IF(L3486="","未填",TEXT(L3486,"0000"))</f>
        <v>1376</v>
      </c>
      <c r="U3486" s="22" t="str">
        <f>IFERROR(VLOOKUP(E3486,'字典-系统管理&amp;工段管理'!$A$2:$B$7,2,0),"0")</f>
        <v>D</v>
      </c>
      <c r="V3486" s="22" t="str">
        <f>IFERROR(VLOOKUP(F3486,'字典-系统管理&amp;工段管理'!$A$2:$B$7,2,0),"0")</f>
        <v>0</v>
      </c>
      <c r="W3486" s="22" t="str">
        <f>IFERROR(VLOOKUP(G3486,'字典-系统管理&amp;工段管理'!$A$2:$B$7,2,0),"0")</f>
        <v>0</v>
      </c>
      <c r="X3486" s="22" t="str">
        <f>IFERROR(VLOOKUP(H3486,'字典-系统管理&amp;工段管理'!$A$2:$B$7,2,0),"0")</f>
        <v>0</v>
      </c>
    </row>
    <row r="3487" spans="1:24" x14ac:dyDescent="0.15">
      <c r="A3487" s="19">
        <v>3485</v>
      </c>
      <c r="B3487" s="22" t="s">
        <v>24</v>
      </c>
      <c r="C3487" s="22" t="s">
        <v>94</v>
      </c>
      <c r="D3487" s="22" t="s">
        <v>234</v>
      </c>
      <c r="E3487" s="22" t="s">
        <v>28</v>
      </c>
      <c r="F3487" s="22"/>
      <c r="G3487" s="22"/>
      <c r="H3487" s="22"/>
      <c r="I3487" s="33" t="s">
        <v>3485</v>
      </c>
      <c r="J3487" s="22" t="s">
        <v>33</v>
      </c>
      <c r="K3487" s="38" t="s">
        <v>325</v>
      </c>
      <c r="L3487" s="20">
        <v>1377</v>
      </c>
      <c r="M3487" s="29" t="str">
        <f>O3487&amp;"-"&amp;P3487&amp;"-"&amp;Q3487&amp;"-"&amp;R3487&amp;"-"&amp;S3487&amp;"-"&amp;T3487</f>
        <v>SJ-V-05-000D-XV-1377</v>
      </c>
      <c r="N3487" s="33" t="s">
        <v>3485</v>
      </c>
      <c r="O3487" s="21" t="str">
        <f>IFERROR(VLOOKUP(B3487,'字典-基地管理'!A:B,2,FALSE),"未填")</f>
        <v>SJ</v>
      </c>
      <c r="P3487" s="21" t="str">
        <f>IFERROR(VLOOKUP(C3487,'字典-车间管理'!A:B,2,FALSE),"未填")</f>
        <v>V</v>
      </c>
      <c r="Q3487" s="21" t="str">
        <f>IFERROR(VLOOKUP(D3487,'字典-系统管理&amp;工段管理'!C:D,2,FALSE),"未填")</f>
        <v>05</v>
      </c>
      <c r="R3487" s="22" t="str">
        <f>_xlfn.TEXTJOIN("", TRUE, IF(U3487="0", U3487, ""), IF(V3487="0", V3487, ""), IF(W3487="0", W3487, ""), IF(X3487="0", X3487, ""), IF(U3487&lt;&gt;"0", U3487, ""), IF(V3487&lt;&gt;"0", V3487, ""), IF(W3487&lt;&gt;"0", W3487, ""), IF(X3487&lt;&gt;"0", X3487, ""))</f>
        <v>000D</v>
      </c>
      <c r="S3487" s="21" t="str">
        <f>IFERROR(VLOOKUP(K3487,'字典-设备&amp;仪表管理'!A:B,2,FALSE),"未填")</f>
        <v>XV</v>
      </c>
      <c r="T3487" s="26" t="str">
        <f>IF(L3487="","未填",TEXT(L3487,"0000"))</f>
        <v>1377</v>
      </c>
      <c r="U3487" s="22" t="str">
        <f>IFERROR(VLOOKUP(E3487,'字典-系统管理&amp;工段管理'!$A$2:$B$7,2,0),"0")</f>
        <v>D</v>
      </c>
      <c r="V3487" s="22" t="str">
        <f>IFERROR(VLOOKUP(F3487,'字典-系统管理&amp;工段管理'!$A$2:$B$7,2,0),"0")</f>
        <v>0</v>
      </c>
      <c r="W3487" s="22" t="str">
        <f>IFERROR(VLOOKUP(G3487,'字典-系统管理&amp;工段管理'!$A$2:$B$7,2,0),"0")</f>
        <v>0</v>
      </c>
      <c r="X3487" s="22" t="str">
        <f>IFERROR(VLOOKUP(H3487,'字典-系统管理&amp;工段管理'!$A$2:$B$7,2,0),"0")</f>
        <v>0</v>
      </c>
    </row>
    <row r="3488" spans="1:24" x14ac:dyDescent="0.15">
      <c r="A3488" s="19">
        <v>3486</v>
      </c>
      <c r="B3488" s="22" t="s">
        <v>24</v>
      </c>
      <c r="C3488" s="22" t="s">
        <v>94</v>
      </c>
      <c r="D3488" s="22" t="s">
        <v>234</v>
      </c>
      <c r="E3488" s="22" t="s">
        <v>28</v>
      </c>
      <c r="F3488" s="22"/>
      <c r="G3488" s="22"/>
      <c r="H3488" s="22"/>
      <c r="I3488" s="33" t="s">
        <v>3486</v>
      </c>
      <c r="J3488" s="22" t="s">
        <v>33</v>
      </c>
      <c r="K3488" s="38" t="s">
        <v>325</v>
      </c>
      <c r="L3488" s="20">
        <v>1378</v>
      </c>
      <c r="M3488" s="29" t="str">
        <f>O3488&amp;"-"&amp;P3488&amp;"-"&amp;Q3488&amp;"-"&amp;R3488&amp;"-"&amp;S3488&amp;"-"&amp;T3488</f>
        <v>SJ-V-05-000D-XV-1378</v>
      </c>
      <c r="N3488" s="33" t="s">
        <v>3486</v>
      </c>
      <c r="O3488" s="21" t="str">
        <f>IFERROR(VLOOKUP(B3488,'字典-基地管理'!A:B,2,FALSE),"未填")</f>
        <v>SJ</v>
      </c>
      <c r="P3488" s="21" t="str">
        <f>IFERROR(VLOOKUP(C3488,'字典-车间管理'!A:B,2,FALSE),"未填")</f>
        <v>V</v>
      </c>
      <c r="Q3488" s="21" t="str">
        <f>IFERROR(VLOOKUP(D3488,'字典-系统管理&amp;工段管理'!C:D,2,FALSE),"未填")</f>
        <v>05</v>
      </c>
      <c r="R3488" s="22" t="str">
        <f>_xlfn.TEXTJOIN("", TRUE, IF(U3488="0", U3488, ""), IF(V3488="0", V3488, ""), IF(W3488="0", W3488, ""), IF(X3488="0", X3488, ""), IF(U3488&lt;&gt;"0", U3488, ""), IF(V3488&lt;&gt;"0", V3488, ""), IF(W3488&lt;&gt;"0", W3488, ""), IF(X3488&lt;&gt;"0", X3488, ""))</f>
        <v>000D</v>
      </c>
      <c r="S3488" s="21" t="str">
        <f>IFERROR(VLOOKUP(K3488,'字典-设备&amp;仪表管理'!A:B,2,FALSE),"未填")</f>
        <v>XV</v>
      </c>
      <c r="T3488" s="26" t="str">
        <f>IF(L3488="","未填",TEXT(L3488,"0000"))</f>
        <v>1378</v>
      </c>
      <c r="U3488" s="22" t="str">
        <f>IFERROR(VLOOKUP(E3488,'字典-系统管理&amp;工段管理'!$A$2:$B$7,2,0),"0")</f>
        <v>D</v>
      </c>
      <c r="V3488" s="22" t="str">
        <f>IFERROR(VLOOKUP(F3488,'字典-系统管理&amp;工段管理'!$A$2:$B$7,2,0),"0")</f>
        <v>0</v>
      </c>
      <c r="W3488" s="22" t="str">
        <f>IFERROR(VLOOKUP(G3488,'字典-系统管理&amp;工段管理'!$A$2:$B$7,2,0),"0")</f>
        <v>0</v>
      </c>
      <c r="X3488" s="22" t="str">
        <f>IFERROR(VLOOKUP(H3488,'字典-系统管理&amp;工段管理'!$A$2:$B$7,2,0),"0")</f>
        <v>0</v>
      </c>
    </row>
    <row r="3489" spans="1:24" x14ac:dyDescent="0.15">
      <c r="A3489" s="19">
        <v>3487</v>
      </c>
      <c r="B3489" s="22" t="s">
        <v>24</v>
      </c>
      <c r="C3489" s="22" t="s">
        <v>94</v>
      </c>
      <c r="D3489" s="22" t="s">
        <v>234</v>
      </c>
      <c r="E3489" s="22" t="s">
        <v>28</v>
      </c>
      <c r="F3489" s="22"/>
      <c r="G3489" s="22"/>
      <c r="H3489" s="22"/>
      <c r="I3489" s="33" t="s">
        <v>3487</v>
      </c>
      <c r="J3489" s="22" t="s">
        <v>33</v>
      </c>
      <c r="K3489" s="38" t="s">
        <v>325</v>
      </c>
      <c r="L3489" s="20">
        <v>1379</v>
      </c>
      <c r="M3489" s="29" t="str">
        <f>O3489&amp;"-"&amp;P3489&amp;"-"&amp;Q3489&amp;"-"&amp;R3489&amp;"-"&amp;S3489&amp;"-"&amp;T3489</f>
        <v>SJ-V-05-000D-XV-1379</v>
      </c>
      <c r="N3489" s="33" t="s">
        <v>3487</v>
      </c>
      <c r="O3489" s="21" t="str">
        <f>IFERROR(VLOOKUP(B3489,'字典-基地管理'!A:B,2,FALSE),"未填")</f>
        <v>SJ</v>
      </c>
      <c r="P3489" s="21" t="str">
        <f>IFERROR(VLOOKUP(C3489,'字典-车间管理'!A:B,2,FALSE),"未填")</f>
        <v>V</v>
      </c>
      <c r="Q3489" s="21" t="str">
        <f>IFERROR(VLOOKUP(D3489,'字典-系统管理&amp;工段管理'!C:D,2,FALSE),"未填")</f>
        <v>05</v>
      </c>
      <c r="R3489" s="22" t="str">
        <f>_xlfn.TEXTJOIN("", TRUE, IF(U3489="0", U3489, ""), IF(V3489="0", V3489, ""), IF(W3489="0", W3489, ""), IF(X3489="0", X3489, ""), IF(U3489&lt;&gt;"0", U3489, ""), IF(V3489&lt;&gt;"0", V3489, ""), IF(W3489&lt;&gt;"0", W3489, ""), IF(X3489&lt;&gt;"0", X3489, ""))</f>
        <v>000D</v>
      </c>
      <c r="S3489" s="21" t="str">
        <f>IFERROR(VLOOKUP(K3489,'字典-设备&amp;仪表管理'!A:B,2,FALSE),"未填")</f>
        <v>XV</v>
      </c>
      <c r="T3489" s="26" t="str">
        <f>IF(L3489="","未填",TEXT(L3489,"0000"))</f>
        <v>1379</v>
      </c>
      <c r="U3489" s="22" t="str">
        <f>IFERROR(VLOOKUP(E3489,'字典-系统管理&amp;工段管理'!$A$2:$B$7,2,0),"0")</f>
        <v>D</v>
      </c>
      <c r="V3489" s="22" t="str">
        <f>IFERROR(VLOOKUP(F3489,'字典-系统管理&amp;工段管理'!$A$2:$B$7,2,0),"0")</f>
        <v>0</v>
      </c>
      <c r="W3489" s="22" t="str">
        <f>IFERROR(VLOOKUP(G3489,'字典-系统管理&amp;工段管理'!$A$2:$B$7,2,0),"0")</f>
        <v>0</v>
      </c>
      <c r="X3489" s="22" t="str">
        <f>IFERROR(VLOOKUP(H3489,'字典-系统管理&amp;工段管理'!$A$2:$B$7,2,0),"0")</f>
        <v>0</v>
      </c>
    </row>
    <row r="3490" spans="1:24" x14ac:dyDescent="0.15">
      <c r="A3490" s="19">
        <v>3488</v>
      </c>
      <c r="B3490" s="22" t="s">
        <v>24</v>
      </c>
      <c r="C3490" s="22" t="s">
        <v>94</v>
      </c>
      <c r="D3490" s="22" t="s">
        <v>234</v>
      </c>
      <c r="E3490" s="22" t="s">
        <v>28</v>
      </c>
      <c r="F3490" s="22"/>
      <c r="G3490" s="22"/>
      <c r="H3490" s="22"/>
      <c r="I3490" s="33" t="s">
        <v>3488</v>
      </c>
      <c r="J3490" s="22" t="s">
        <v>33</v>
      </c>
      <c r="K3490" s="38" t="s">
        <v>325</v>
      </c>
      <c r="L3490" s="20">
        <v>1380</v>
      </c>
      <c r="M3490" s="29" t="str">
        <f>O3490&amp;"-"&amp;P3490&amp;"-"&amp;Q3490&amp;"-"&amp;R3490&amp;"-"&amp;S3490&amp;"-"&amp;T3490</f>
        <v>SJ-V-05-000D-XV-1380</v>
      </c>
      <c r="N3490" s="33" t="s">
        <v>3488</v>
      </c>
      <c r="O3490" s="21" t="str">
        <f>IFERROR(VLOOKUP(B3490,'字典-基地管理'!A:B,2,FALSE),"未填")</f>
        <v>SJ</v>
      </c>
      <c r="P3490" s="21" t="str">
        <f>IFERROR(VLOOKUP(C3490,'字典-车间管理'!A:B,2,FALSE),"未填")</f>
        <v>V</v>
      </c>
      <c r="Q3490" s="21" t="str">
        <f>IFERROR(VLOOKUP(D3490,'字典-系统管理&amp;工段管理'!C:D,2,FALSE),"未填")</f>
        <v>05</v>
      </c>
      <c r="R3490" s="22" t="str">
        <f>_xlfn.TEXTJOIN("", TRUE, IF(U3490="0", U3490, ""), IF(V3490="0", V3490, ""), IF(W3490="0", W3490, ""), IF(X3490="0", X3490, ""), IF(U3490&lt;&gt;"0", U3490, ""), IF(V3490&lt;&gt;"0", V3490, ""), IF(W3490&lt;&gt;"0", W3490, ""), IF(X3490&lt;&gt;"0", X3490, ""))</f>
        <v>000D</v>
      </c>
      <c r="S3490" s="21" t="str">
        <f>IFERROR(VLOOKUP(K3490,'字典-设备&amp;仪表管理'!A:B,2,FALSE),"未填")</f>
        <v>XV</v>
      </c>
      <c r="T3490" s="26" t="str">
        <f>IF(L3490="","未填",TEXT(L3490,"0000"))</f>
        <v>1380</v>
      </c>
      <c r="U3490" s="22" t="str">
        <f>IFERROR(VLOOKUP(E3490,'字典-系统管理&amp;工段管理'!$A$2:$B$7,2,0),"0")</f>
        <v>D</v>
      </c>
      <c r="V3490" s="22" t="str">
        <f>IFERROR(VLOOKUP(F3490,'字典-系统管理&amp;工段管理'!$A$2:$B$7,2,0),"0")</f>
        <v>0</v>
      </c>
      <c r="W3490" s="22" t="str">
        <f>IFERROR(VLOOKUP(G3490,'字典-系统管理&amp;工段管理'!$A$2:$B$7,2,0),"0")</f>
        <v>0</v>
      </c>
      <c r="X3490" s="22" t="str">
        <f>IFERROR(VLOOKUP(H3490,'字典-系统管理&amp;工段管理'!$A$2:$B$7,2,0),"0")</f>
        <v>0</v>
      </c>
    </row>
    <row r="3491" spans="1:24" x14ac:dyDescent="0.15">
      <c r="A3491" s="19">
        <v>3489</v>
      </c>
      <c r="B3491" s="22" t="s">
        <v>24</v>
      </c>
      <c r="C3491" s="22" t="s">
        <v>94</v>
      </c>
      <c r="D3491" s="22" t="s">
        <v>234</v>
      </c>
      <c r="E3491" s="22" t="s">
        <v>28</v>
      </c>
      <c r="F3491" s="22"/>
      <c r="G3491" s="22"/>
      <c r="H3491" s="22"/>
      <c r="I3491" s="33" t="s">
        <v>3489</v>
      </c>
      <c r="J3491" s="22" t="s">
        <v>33</v>
      </c>
      <c r="K3491" s="38" t="s">
        <v>325</v>
      </c>
      <c r="L3491" s="20">
        <v>1381</v>
      </c>
      <c r="M3491" s="29" t="str">
        <f>O3491&amp;"-"&amp;P3491&amp;"-"&amp;Q3491&amp;"-"&amp;R3491&amp;"-"&amp;S3491&amp;"-"&amp;T3491</f>
        <v>SJ-V-05-000D-XV-1381</v>
      </c>
      <c r="N3491" s="33" t="s">
        <v>3489</v>
      </c>
      <c r="O3491" s="21" t="str">
        <f>IFERROR(VLOOKUP(B3491,'字典-基地管理'!A:B,2,FALSE),"未填")</f>
        <v>SJ</v>
      </c>
      <c r="P3491" s="21" t="str">
        <f>IFERROR(VLOOKUP(C3491,'字典-车间管理'!A:B,2,FALSE),"未填")</f>
        <v>V</v>
      </c>
      <c r="Q3491" s="21" t="str">
        <f>IFERROR(VLOOKUP(D3491,'字典-系统管理&amp;工段管理'!C:D,2,FALSE),"未填")</f>
        <v>05</v>
      </c>
      <c r="R3491" s="22" t="str">
        <f>_xlfn.TEXTJOIN("", TRUE, IF(U3491="0", U3491, ""), IF(V3491="0", V3491, ""), IF(W3491="0", W3491, ""), IF(X3491="0", X3491, ""), IF(U3491&lt;&gt;"0", U3491, ""), IF(V3491&lt;&gt;"0", V3491, ""), IF(W3491&lt;&gt;"0", W3491, ""), IF(X3491&lt;&gt;"0", X3491, ""))</f>
        <v>000D</v>
      </c>
      <c r="S3491" s="21" t="str">
        <f>IFERROR(VLOOKUP(K3491,'字典-设备&amp;仪表管理'!A:B,2,FALSE),"未填")</f>
        <v>XV</v>
      </c>
      <c r="T3491" s="26" t="str">
        <f>IF(L3491="","未填",TEXT(L3491,"0000"))</f>
        <v>1381</v>
      </c>
      <c r="U3491" s="22" t="str">
        <f>IFERROR(VLOOKUP(E3491,'字典-系统管理&amp;工段管理'!$A$2:$B$7,2,0),"0")</f>
        <v>D</v>
      </c>
      <c r="V3491" s="22" t="str">
        <f>IFERROR(VLOOKUP(F3491,'字典-系统管理&amp;工段管理'!$A$2:$B$7,2,0),"0")</f>
        <v>0</v>
      </c>
      <c r="W3491" s="22" t="str">
        <f>IFERROR(VLOOKUP(G3491,'字典-系统管理&amp;工段管理'!$A$2:$B$7,2,0),"0")</f>
        <v>0</v>
      </c>
      <c r="X3491" s="22" t="str">
        <f>IFERROR(VLOOKUP(H3491,'字典-系统管理&amp;工段管理'!$A$2:$B$7,2,0),"0")</f>
        <v>0</v>
      </c>
    </row>
    <row r="3492" spans="1:24" x14ac:dyDescent="0.15">
      <c r="A3492" s="19">
        <v>3490</v>
      </c>
      <c r="B3492" s="22" t="s">
        <v>24</v>
      </c>
      <c r="C3492" s="22" t="s">
        <v>94</v>
      </c>
      <c r="D3492" s="22" t="s">
        <v>234</v>
      </c>
      <c r="E3492" s="22" t="s">
        <v>28</v>
      </c>
      <c r="F3492" s="22"/>
      <c r="G3492" s="22"/>
      <c r="H3492" s="22"/>
      <c r="I3492" s="33" t="s">
        <v>3490</v>
      </c>
      <c r="J3492" s="22" t="s">
        <v>33</v>
      </c>
      <c r="K3492" s="38" t="s">
        <v>325</v>
      </c>
      <c r="L3492" s="20">
        <v>1382</v>
      </c>
      <c r="M3492" s="29" t="str">
        <f>O3492&amp;"-"&amp;P3492&amp;"-"&amp;Q3492&amp;"-"&amp;R3492&amp;"-"&amp;S3492&amp;"-"&amp;T3492</f>
        <v>SJ-V-05-000D-XV-1382</v>
      </c>
      <c r="N3492" s="33" t="s">
        <v>3490</v>
      </c>
      <c r="O3492" s="21" t="str">
        <f>IFERROR(VLOOKUP(B3492,'字典-基地管理'!A:B,2,FALSE),"未填")</f>
        <v>SJ</v>
      </c>
      <c r="P3492" s="21" t="str">
        <f>IFERROR(VLOOKUP(C3492,'字典-车间管理'!A:B,2,FALSE),"未填")</f>
        <v>V</v>
      </c>
      <c r="Q3492" s="21" t="str">
        <f>IFERROR(VLOOKUP(D3492,'字典-系统管理&amp;工段管理'!C:D,2,FALSE),"未填")</f>
        <v>05</v>
      </c>
      <c r="R3492" s="22" t="str">
        <f>_xlfn.TEXTJOIN("", TRUE, IF(U3492="0", U3492, ""), IF(V3492="0", V3492, ""), IF(W3492="0", W3492, ""), IF(X3492="0", X3492, ""), IF(U3492&lt;&gt;"0", U3492, ""), IF(V3492&lt;&gt;"0", V3492, ""), IF(W3492&lt;&gt;"0", W3492, ""), IF(X3492&lt;&gt;"0", X3492, ""))</f>
        <v>000D</v>
      </c>
      <c r="S3492" s="21" t="str">
        <f>IFERROR(VLOOKUP(K3492,'字典-设备&amp;仪表管理'!A:B,2,FALSE),"未填")</f>
        <v>XV</v>
      </c>
      <c r="T3492" s="26" t="str">
        <f>IF(L3492="","未填",TEXT(L3492,"0000"))</f>
        <v>1382</v>
      </c>
      <c r="U3492" s="22" t="str">
        <f>IFERROR(VLOOKUP(E3492,'字典-系统管理&amp;工段管理'!$A$2:$B$7,2,0),"0")</f>
        <v>D</v>
      </c>
      <c r="V3492" s="22" t="str">
        <f>IFERROR(VLOOKUP(F3492,'字典-系统管理&amp;工段管理'!$A$2:$B$7,2,0),"0")</f>
        <v>0</v>
      </c>
      <c r="W3492" s="22" t="str">
        <f>IFERROR(VLOOKUP(G3492,'字典-系统管理&amp;工段管理'!$A$2:$B$7,2,0),"0")</f>
        <v>0</v>
      </c>
      <c r="X3492" s="22" t="str">
        <f>IFERROR(VLOOKUP(H3492,'字典-系统管理&amp;工段管理'!$A$2:$B$7,2,0),"0")</f>
        <v>0</v>
      </c>
    </row>
    <row r="3493" spans="1:24" x14ac:dyDescent="0.15">
      <c r="A3493" s="19">
        <v>3491</v>
      </c>
      <c r="B3493" s="22" t="s">
        <v>24</v>
      </c>
      <c r="C3493" s="22" t="s">
        <v>94</v>
      </c>
      <c r="D3493" s="22" t="s">
        <v>234</v>
      </c>
      <c r="E3493" s="22" t="s">
        <v>28</v>
      </c>
      <c r="F3493" s="22"/>
      <c r="G3493" s="22"/>
      <c r="H3493" s="22"/>
      <c r="I3493" s="33" t="s">
        <v>3494</v>
      </c>
      <c r="J3493" s="22" t="s">
        <v>33</v>
      </c>
      <c r="K3493" s="38" t="s">
        <v>325</v>
      </c>
      <c r="L3493" s="20">
        <v>1383</v>
      </c>
      <c r="M3493" s="29" t="str">
        <f>O3493&amp;"-"&amp;P3493&amp;"-"&amp;Q3493&amp;"-"&amp;R3493&amp;"-"&amp;S3493&amp;"-"&amp;T3493</f>
        <v>SJ-V-05-000D-XV-1383</v>
      </c>
      <c r="N3493" s="33" t="s">
        <v>3494</v>
      </c>
      <c r="O3493" s="21" t="str">
        <f>IFERROR(VLOOKUP(B3493,'字典-基地管理'!A:B,2,FALSE),"未填")</f>
        <v>SJ</v>
      </c>
      <c r="P3493" s="21" t="str">
        <f>IFERROR(VLOOKUP(C3493,'字典-车间管理'!A:B,2,FALSE),"未填")</f>
        <v>V</v>
      </c>
      <c r="Q3493" s="21" t="str">
        <f>IFERROR(VLOOKUP(D3493,'字典-系统管理&amp;工段管理'!C:D,2,FALSE),"未填")</f>
        <v>05</v>
      </c>
      <c r="R3493" s="22" t="str">
        <f>_xlfn.TEXTJOIN("", TRUE, IF(U3493="0", U3493, ""), IF(V3493="0", V3493, ""), IF(W3493="0", W3493, ""), IF(X3493="0", X3493, ""), IF(U3493&lt;&gt;"0", U3493, ""), IF(V3493&lt;&gt;"0", V3493, ""), IF(W3493&lt;&gt;"0", W3493, ""), IF(X3493&lt;&gt;"0", X3493, ""))</f>
        <v>000D</v>
      </c>
      <c r="S3493" s="21" t="str">
        <f>IFERROR(VLOOKUP(K3493,'字典-设备&amp;仪表管理'!A:B,2,FALSE),"未填")</f>
        <v>XV</v>
      </c>
      <c r="T3493" s="26" t="str">
        <f>IF(L3493="","未填",TEXT(L3493,"0000"))</f>
        <v>1383</v>
      </c>
      <c r="U3493" s="22" t="str">
        <f>IFERROR(VLOOKUP(E3493,'字典-系统管理&amp;工段管理'!$A$2:$B$7,2,0),"0")</f>
        <v>D</v>
      </c>
      <c r="V3493" s="22" t="str">
        <f>IFERROR(VLOOKUP(F3493,'字典-系统管理&amp;工段管理'!$A$2:$B$7,2,0),"0")</f>
        <v>0</v>
      </c>
      <c r="W3493" s="22" t="str">
        <f>IFERROR(VLOOKUP(G3493,'字典-系统管理&amp;工段管理'!$A$2:$B$7,2,0),"0")</f>
        <v>0</v>
      </c>
      <c r="X3493" s="22" t="str">
        <f>IFERROR(VLOOKUP(H3493,'字典-系统管理&amp;工段管理'!$A$2:$B$7,2,0),"0")</f>
        <v>0</v>
      </c>
    </row>
    <row r="3494" spans="1:24" x14ac:dyDescent="0.15">
      <c r="A3494" s="19">
        <v>3492</v>
      </c>
      <c r="B3494" s="22" t="s">
        <v>24</v>
      </c>
      <c r="C3494" s="22" t="s">
        <v>94</v>
      </c>
      <c r="D3494" s="22" t="s">
        <v>234</v>
      </c>
      <c r="E3494" s="22" t="s">
        <v>28</v>
      </c>
      <c r="F3494" s="22"/>
      <c r="G3494" s="22"/>
      <c r="H3494" s="22"/>
      <c r="I3494" s="33" t="s">
        <v>3495</v>
      </c>
      <c r="J3494" s="22" t="s">
        <v>33</v>
      </c>
      <c r="K3494" s="38" t="s">
        <v>325</v>
      </c>
      <c r="L3494" s="20">
        <v>1384</v>
      </c>
      <c r="M3494" s="29" t="str">
        <f>O3494&amp;"-"&amp;P3494&amp;"-"&amp;Q3494&amp;"-"&amp;R3494&amp;"-"&amp;S3494&amp;"-"&amp;T3494</f>
        <v>SJ-V-05-000D-XV-1384</v>
      </c>
      <c r="N3494" s="33" t="s">
        <v>3495</v>
      </c>
      <c r="O3494" s="21" t="str">
        <f>IFERROR(VLOOKUP(B3494,'字典-基地管理'!A:B,2,FALSE),"未填")</f>
        <v>SJ</v>
      </c>
      <c r="P3494" s="21" t="str">
        <f>IFERROR(VLOOKUP(C3494,'字典-车间管理'!A:B,2,FALSE),"未填")</f>
        <v>V</v>
      </c>
      <c r="Q3494" s="21" t="str">
        <f>IFERROR(VLOOKUP(D3494,'字典-系统管理&amp;工段管理'!C:D,2,FALSE),"未填")</f>
        <v>05</v>
      </c>
      <c r="R3494" s="22" t="str">
        <f>_xlfn.TEXTJOIN("", TRUE, IF(U3494="0", U3494, ""), IF(V3494="0", V3494, ""), IF(W3494="0", W3494, ""), IF(X3494="0", X3494, ""), IF(U3494&lt;&gt;"0", U3494, ""), IF(V3494&lt;&gt;"0", V3494, ""), IF(W3494&lt;&gt;"0", W3494, ""), IF(X3494&lt;&gt;"0", X3494, ""))</f>
        <v>000D</v>
      </c>
      <c r="S3494" s="21" t="str">
        <f>IFERROR(VLOOKUP(K3494,'字典-设备&amp;仪表管理'!A:B,2,FALSE),"未填")</f>
        <v>XV</v>
      </c>
      <c r="T3494" s="26" t="str">
        <f>IF(L3494="","未填",TEXT(L3494,"0000"))</f>
        <v>1384</v>
      </c>
      <c r="U3494" s="22" t="str">
        <f>IFERROR(VLOOKUP(E3494,'字典-系统管理&amp;工段管理'!$A$2:$B$7,2,0),"0")</f>
        <v>D</v>
      </c>
      <c r="V3494" s="22" t="str">
        <f>IFERROR(VLOOKUP(F3494,'字典-系统管理&amp;工段管理'!$A$2:$B$7,2,0),"0")</f>
        <v>0</v>
      </c>
      <c r="W3494" s="22" t="str">
        <f>IFERROR(VLOOKUP(G3494,'字典-系统管理&amp;工段管理'!$A$2:$B$7,2,0),"0")</f>
        <v>0</v>
      </c>
      <c r="X3494" s="22" t="str">
        <f>IFERROR(VLOOKUP(H3494,'字典-系统管理&amp;工段管理'!$A$2:$B$7,2,0),"0")</f>
        <v>0</v>
      </c>
    </row>
    <row r="3495" spans="1:24" x14ac:dyDescent="0.15">
      <c r="A3495" s="19">
        <v>3493</v>
      </c>
      <c r="B3495" s="22" t="s">
        <v>24</v>
      </c>
      <c r="C3495" s="22" t="s">
        <v>94</v>
      </c>
      <c r="D3495" s="22" t="s">
        <v>234</v>
      </c>
      <c r="E3495" s="22" t="s">
        <v>28</v>
      </c>
      <c r="F3495" s="22"/>
      <c r="G3495" s="22"/>
      <c r="H3495" s="22"/>
      <c r="I3495" s="33" t="s">
        <v>3496</v>
      </c>
      <c r="J3495" s="22" t="s">
        <v>33</v>
      </c>
      <c r="K3495" s="38" t="s">
        <v>325</v>
      </c>
      <c r="L3495" s="20">
        <v>1385</v>
      </c>
      <c r="M3495" s="29" t="str">
        <f>O3495&amp;"-"&amp;P3495&amp;"-"&amp;Q3495&amp;"-"&amp;R3495&amp;"-"&amp;S3495&amp;"-"&amp;T3495</f>
        <v>SJ-V-05-000D-XV-1385</v>
      </c>
      <c r="N3495" s="33" t="s">
        <v>3496</v>
      </c>
      <c r="O3495" s="21" t="str">
        <f>IFERROR(VLOOKUP(B3495,'字典-基地管理'!A:B,2,FALSE),"未填")</f>
        <v>SJ</v>
      </c>
      <c r="P3495" s="21" t="str">
        <f>IFERROR(VLOOKUP(C3495,'字典-车间管理'!A:B,2,FALSE),"未填")</f>
        <v>V</v>
      </c>
      <c r="Q3495" s="21" t="str">
        <f>IFERROR(VLOOKUP(D3495,'字典-系统管理&amp;工段管理'!C:D,2,FALSE),"未填")</f>
        <v>05</v>
      </c>
      <c r="R3495" s="22" t="str">
        <f>_xlfn.TEXTJOIN("", TRUE, IF(U3495="0", U3495, ""), IF(V3495="0", V3495, ""), IF(W3495="0", W3495, ""), IF(X3495="0", X3495, ""), IF(U3495&lt;&gt;"0", U3495, ""), IF(V3495&lt;&gt;"0", V3495, ""), IF(W3495&lt;&gt;"0", W3495, ""), IF(X3495&lt;&gt;"0", X3495, ""))</f>
        <v>000D</v>
      </c>
      <c r="S3495" s="21" t="str">
        <f>IFERROR(VLOOKUP(K3495,'字典-设备&amp;仪表管理'!A:B,2,FALSE),"未填")</f>
        <v>XV</v>
      </c>
      <c r="T3495" s="26" t="str">
        <f>IF(L3495="","未填",TEXT(L3495,"0000"))</f>
        <v>1385</v>
      </c>
      <c r="U3495" s="22" t="str">
        <f>IFERROR(VLOOKUP(E3495,'字典-系统管理&amp;工段管理'!$A$2:$B$7,2,0),"0")</f>
        <v>D</v>
      </c>
      <c r="V3495" s="22" t="str">
        <f>IFERROR(VLOOKUP(F3495,'字典-系统管理&amp;工段管理'!$A$2:$B$7,2,0),"0")</f>
        <v>0</v>
      </c>
      <c r="W3495" s="22" t="str">
        <f>IFERROR(VLOOKUP(G3495,'字典-系统管理&amp;工段管理'!$A$2:$B$7,2,0),"0")</f>
        <v>0</v>
      </c>
      <c r="X3495" s="22" t="str">
        <f>IFERROR(VLOOKUP(H3495,'字典-系统管理&amp;工段管理'!$A$2:$B$7,2,0),"0")</f>
        <v>0</v>
      </c>
    </row>
    <row r="3496" spans="1:24" x14ac:dyDescent="0.15">
      <c r="A3496" s="19">
        <v>3494</v>
      </c>
      <c r="B3496" s="22" t="s">
        <v>24</v>
      </c>
      <c r="C3496" s="22" t="s">
        <v>94</v>
      </c>
      <c r="D3496" s="22" t="s">
        <v>234</v>
      </c>
      <c r="E3496" s="22" t="s">
        <v>28</v>
      </c>
      <c r="F3496" s="22"/>
      <c r="G3496" s="22"/>
      <c r="H3496" s="22"/>
      <c r="I3496" s="33" t="s">
        <v>3497</v>
      </c>
      <c r="J3496" s="22" t="s">
        <v>33</v>
      </c>
      <c r="K3496" s="38" t="s">
        <v>325</v>
      </c>
      <c r="L3496" s="20">
        <v>1386</v>
      </c>
      <c r="M3496" s="29" t="str">
        <f>O3496&amp;"-"&amp;P3496&amp;"-"&amp;Q3496&amp;"-"&amp;R3496&amp;"-"&amp;S3496&amp;"-"&amp;T3496</f>
        <v>SJ-V-05-000D-XV-1386</v>
      </c>
      <c r="N3496" s="33" t="s">
        <v>3497</v>
      </c>
      <c r="O3496" s="21" t="str">
        <f>IFERROR(VLOOKUP(B3496,'字典-基地管理'!A:B,2,FALSE),"未填")</f>
        <v>SJ</v>
      </c>
      <c r="P3496" s="21" t="str">
        <f>IFERROR(VLOOKUP(C3496,'字典-车间管理'!A:B,2,FALSE),"未填")</f>
        <v>V</v>
      </c>
      <c r="Q3496" s="21" t="str">
        <f>IFERROR(VLOOKUP(D3496,'字典-系统管理&amp;工段管理'!C:D,2,FALSE),"未填")</f>
        <v>05</v>
      </c>
      <c r="R3496" s="22" t="str">
        <f>_xlfn.TEXTJOIN("", TRUE, IF(U3496="0", U3496, ""), IF(V3496="0", V3496, ""), IF(W3496="0", W3496, ""), IF(X3496="0", X3496, ""), IF(U3496&lt;&gt;"0", U3496, ""), IF(V3496&lt;&gt;"0", V3496, ""), IF(W3496&lt;&gt;"0", W3496, ""), IF(X3496&lt;&gt;"0", X3496, ""))</f>
        <v>000D</v>
      </c>
      <c r="S3496" s="21" t="str">
        <f>IFERROR(VLOOKUP(K3496,'字典-设备&amp;仪表管理'!A:B,2,FALSE),"未填")</f>
        <v>XV</v>
      </c>
      <c r="T3496" s="26" t="str">
        <f>IF(L3496="","未填",TEXT(L3496,"0000"))</f>
        <v>1386</v>
      </c>
      <c r="U3496" s="22" t="str">
        <f>IFERROR(VLOOKUP(E3496,'字典-系统管理&amp;工段管理'!$A$2:$B$7,2,0),"0")</f>
        <v>D</v>
      </c>
      <c r="V3496" s="22" t="str">
        <f>IFERROR(VLOOKUP(F3496,'字典-系统管理&amp;工段管理'!$A$2:$B$7,2,0),"0")</f>
        <v>0</v>
      </c>
      <c r="W3496" s="22" t="str">
        <f>IFERROR(VLOOKUP(G3496,'字典-系统管理&amp;工段管理'!$A$2:$B$7,2,0),"0")</f>
        <v>0</v>
      </c>
      <c r="X3496" s="22" t="str">
        <f>IFERROR(VLOOKUP(H3496,'字典-系统管理&amp;工段管理'!$A$2:$B$7,2,0),"0")</f>
        <v>0</v>
      </c>
    </row>
    <row r="3497" spans="1:24" x14ac:dyDescent="0.15">
      <c r="A3497" s="19">
        <v>3495</v>
      </c>
      <c r="B3497" s="22" t="s">
        <v>24</v>
      </c>
      <c r="C3497" s="22" t="s">
        <v>94</v>
      </c>
      <c r="D3497" s="22" t="s">
        <v>234</v>
      </c>
      <c r="E3497" s="22" t="s">
        <v>28</v>
      </c>
      <c r="F3497" s="22"/>
      <c r="G3497" s="22"/>
      <c r="H3497" s="22"/>
      <c r="I3497" s="33" t="s">
        <v>3498</v>
      </c>
      <c r="J3497" s="22" t="s">
        <v>33</v>
      </c>
      <c r="K3497" s="38" t="s">
        <v>325</v>
      </c>
      <c r="L3497" s="20">
        <v>1387</v>
      </c>
      <c r="M3497" s="29" t="str">
        <f>O3497&amp;"-"&amp;P3497&amp;"-"&amp;Q3497&amp;"-"&amp;R3497&amp;"-"&amp;S3497&amp;"-"&amp;T3497</f>
        <v>SJ-V-05-000D-XV-1387</v>
      </c>
      <c r="N3497" s="33" t="s">
        <v>3498</v>
      </c>
      <c r="O3497" s="21" t="str">
        <f>IFERROR(VLOOKUP(B3497,'字典-基地管理'!A:B,2,FALSE),"未填")</f>
        <v>SJ</v>
      </c>
      <c r="P3497" s="21" t="str">
        <f>IFERROR(VLOOKUP(C3497,'字典-车间管理'!A:B,2,FALSE),"未填")</f>
        <v>V</v>
      </c>
      <c r="Q3497" s="21" t="str">
        <f>IFERROR(VLOOKUP(D3497,'字典-系统管理&amp;工段管理'!C:D,2,FALSE),"未填")</f>
        <v>05</v>
      </c>
      <c r="R3497" s="22" t="str">
        <f>_xlfn.TEXTJOIN("", TRUE, IF(U3497="0", U3497, ""), IF(V3497="0", V3497, ""), IF(W3497="0", W3497, ""), IF(X3497="0", X3497, ""), IF(U3497&lt;&gt;"0", U3497, ""), IF(V3497&lt;&gt;"0", V3497, ""), IF(W3497&lt;&gt;"0", W3497, ""), IF(X3497&lt;&gt;"0", X3497, ""))</f>
        <v>000D</v>
      </c>
      <c r="S3497" s="21" t="str">
        <f>IFERROR(VLOOKUP(K3497,'字典-设备&amp;仪表管理'!A:B,2,FALSE),"未填")</f>
        <v>XV</v>
      </c>
      <c r="T3497" s="26" t="str">
        <f>IF(L3497="","未填",TEXT(L3497,"0000"))</f>
        <v>1387</v>
      </c>
      <c r="U3497" s="22" t="str">
        <f>IFERROR(VLOOKUP(E3497,'字典-系统管理&amp;工段管理'!$A$2:$B$7,2,0),"0")</f>
        <v>D</v>
      </c>
      <c r="V3497" s="22" t="str">
        <f>IFERROR(VLOOKUP(F3497,'字典-系统管理&amp;工段管理'!$A$2:$B$7,2,0),"0")</f>
        <v>0</v>
      </c>
      <c r="W3497" s="22" t="str">
        <f>IFERROR(VLOOKUP(G3497,'字典-系统管理&amp;工段管理'!$A$2:$B$7,2,0),"0")</f>
        <v>0</v>
      </c>
      <c r="X3497" s="22" t="str">
        <f>IFERROR(VLOOKUP(H3497,'字典-系统管理&amp;工段管理'!$A$2:$B$7,2,0),"0")</f>
        <v>0</v>
      </c>
    </row>
    <row r="3498" spans="1:24" x14ac:dyDescent="0.15">
      <c r="A3498" s="19">
        <v>3496</v>
      </c>
      <c r="B3498" s="22" t="s">
        <v>24</v>
      </c>
      <c r="C3498" s="22" t="s">
        <v>94</v>
      </c>
      <c r="D3498" s="22" t="s">
        <v>234</v>
      </c>
      <c r="E3498" s="22" t="s">
        <v>28</v>
      </c>
      <c r="F3498" s="22"/>
      <c r="G3498" s="22"/>
      <c r="H3498" s="22"/>
      <c r="I3498" s="33" t="s">
        <v>3499</v>
      </c>
      <c r="J3498" s="22" t="s">
        <v>33</v>
      </c>
      <c r="K3498" s="38" t="s">
        <v>325</v>
      </c>
      <c r="L3498" s="20">
        <v>1388</v>
      </c>
      <c r="M3498" s="29" t="str">
        <f>O3498&amp;"-"&amp;P3498&amp;"-"&amp;Q3498&amp;"-"&amp;R3498&amp;"-"&amp;S3498&amp;"-"&amp;T3498</f>
        <v>SJ-V-05-000D-XV-1388</v>
      </c>
      <c r="N3498" s="33" t="s">
        <v>3499</v>
      </c>
      <c r="O3498" s="21" t="str">
        <f>IFERROR(VLOOKUP(B3498,'字典-基地管理'!A:B,2,FALSE),"未填")</f>
        <v>SJ</v>
      </c>
      <c r="P3498" s="21" t="str">
        <f>IFERROR(VLOOKUP(C3498,'字典-车间管理'!A:B,2,FALSE),"未填")</f>
        <v>V</v>
      </c>
      <c r="Q3498" s="21" t="str">
        <f>IFERROR(VLOOKUP(D3498,'字典-系统管理&amp;工段管理'!C:D,2,FALSE),"未填")</f>
        <v>05</v>
      </c>
      <c r="R3498" s="22" t="str">
        <f>_xlfn.TEXTJOIN("", TRUE, IF(U3498="0", U3498, ""), IF(V3498="0", V3498, ""), IF(W3498="0", W3498, ""), IF(X3498="0", X3498, ""), IF(U3498&lt;&gt;"0", U3498, ""), IF(V3498&lt;&gt;"0", V3498, ""), IF(W3498&lt;&gt;"0", W3498, ""), IF(X3498&lt;&gt;"0", X3498, ""))</f>
        <v>000D</v>
      </c>
      <c r="S3498" s="21" t="str">
        <f>IFERROR(VLOOKUP(K3498,'字典-设备&amp;仪表管理'!A:B,2,FALSE),"未填")</f>
        <v>XV</v>
      </c>
      <c r="T3498" s="26" t="str">
        <f>IF(L3498="","未填",TEXT(L3498,"0000"))</f>
        <v>1388</v>
      </c>
      <c r="U3498" s="22" t="str">
        <f>IFERROR(VLOOKUP(E3498,'字典-系统管理&amp;工段管理'!$A$2:$B$7,2,0),"0")</f>
        <v>D</v>
      </c>
      <c r="V3498" s="22" t="str">
        <f>IFERROR(VLOOKUP(F3498,'字典-系统管理&amp;工段管理'!$A$2:$B$7,2,0),"0")</f>
        <v>0</v>
      </c>
      <c r="W3498" s="22" t="str">
        <f>IFERROR(VLOOKUP(G3498,'字典-系统管理&amp;工段管理'!$A$2:$B$7,2,0),"0")</f>
        <v>0</v>
      </c>
      <c r="X3498" s="22" t="str">
        <f>IFERROR(VLOOKUP(H3498,'字典-系统管理&amp;工段管理'!$A$2:$B$7,2,0),"0")</f>
        <v>0</v>
      </c>
    </row>
    <row r="3499" spans="1:24" x14ac:dyDescent="0.15">
      <c r="A3499" s="19">
        <v>3497</v>
      </c>
      <c r="B3499" s="22" t="s">
        <v>24</v>
      </c>
      <c r="C3499" s="22" t="s">
        <v>94</v>
      </c>
      <c r="D3499" s="22" t="s">
        <v>234</v>
      </c>
      <c r="E3499" s="22" t="s">
        <v>28</v>
      </c>
      <c r="F3499" s="22"/>
      <c r="G3499" s="22"/>
      <c r="H3499" s="22"/>
      <c r="I3499" s="33" t="s">
        <v>3500</v>
      </c>
      <c r="J3499" s="22" t="s">
        <v>33</v>
      </c>
      <c r="K3499" s="38" t="s">
        <v>325</v>
      </c>
      <c r="L3499" s="20">
        <v>1389</v>
      </c>
      <c r="M3499" s="29" t="str">
        <f>O3499&amp;"-"&amp;P3499&amp;"-"&amp;Q3499&amp;"-"&amp;R3499&amp;"-"&amp;S3499&amp;"-"&amp;T3499</f>
        <v>SJ-V-05-000D-XV-1389</v>
      </c>
      <c r="N3499" s="33" t="s">
        <v>3500</v>
      </c>
      <c r="O3499" s="21" t="str">
        <f>IFERROR(VLOOKUP(B3499,'字典-基地管理'!A:B,2,FALSE),"未填")</f>
        <v>SJ</v>
      </c>
      <c r="P3499" s="21" t="str">
        <f>IFERROR(VLOOKUP(C3499,'字典-车间管理'!A:B,2,FALSE),"未填")</f>
        <v>V</v>
      </c>
      <c r="Q3499" s="21" t="str">
        <f>IFERROR(VLOOKUP(D3499,'字典-系统管理&amp;工段管理'!C:D,2,FALSE),"未填")</f>
        <v>05</v>
      </c>
      <c r="R3499" s="22" t="str">
        <f>_xlfn.TEXTJOIN("", TRUE, IF(U3499="0", U3499, ""), IF(V3499="0", V3499, ""), IF(W3499="0", W3499, ""), IF(X3499="0", X3499, ""), IF(U3499&lt;&gt;"0", U3499, ""), IF(V3499&lt;&gt;"0", V3499, ""), IF(W3499&lt;&gt;"0", W3499, ""), IF(X3499&lt;&gt;"0", X3499, ""))</f>
        <v>000D</v>
      </c>
      <c r="S3499" s="21" t="str">
        <f>IFERROR(VLOOKUP(K3499,'字典-设备&amp;仪表管理'!A:B,2,FALSE),"未填")</f>
        <v>XV</v>
      </c>
      <c r="T3499" s="26" t="str">
        <f>IF(L3499="","未填",TEXT(L3499,"0000"))</f>
        <v>1389</v>
      </c>
      <c r="U3499" s="22" t="str">
        <f>IFERROR(VLOOKUP(E3499,'字典-系统管理&amp;工段管理'!$A$2:$B$7,2,0),"0")</f>
        <v>D</v>
      </c>
      <c r="V3499" s="22" t="str">
        <f>IFERROR(VLOOKUP(F3499,'字典-系统管理&amp;工段管理'!$A$2:$B$7,2,0),"0")</f>
        <v>0</v>
      </c>
      <c r="W3499" s="22" t="str">
        <f>IFERROR(VLOOKUP(G3499,'字典-系统管理&amp;工段管理'!$A$2:$B$7,2,0),"0")</f>
        <v>0</v>
      </c>
      <c r="X3499" s="22" t="str">
        <f>IFERROR(VLOOKUP(H3499,'字典-系统管理&amp;工段管理'!$A$2:$B$7,2,0),"0")</f>
        <v>0</v>
      </c>
    </row>
    <row r="3500" spans="1:24" x14ac:dyDescent="0.15">
      <c r="A3500" s="19">
        <v>3498</v>
      </c>
      <c r="B3500" s="22" t="s">
        <v>24</v>
      </c>
      <c r="C3500" s="22" t="s">
        <v>94</v>
      </c>
      <c r="D3500" s="22" t="s">
        <v>234</v>
      </c>
      <c r="E3500" s="22" t="s">
        <v>28</v>
      </c>
      <c r="F3500" s="22"/>
      <c r="G3500" s="22"/>
      <c r="H3500" s="22"/>
      <c r="I3500" s="33" t="s">
        <v>3501</v>
      </c>
      <c r="J3500" s="22" t="s">
        <v>33</v>
      </c>
      <c r="K3500" s="38" t="s">
        <v>325</v>
      </c>
      <c r="L3500" s="20">
        <v>1390</v>
      </c>
      <c r="M3500" s="29" t="str">
        <f>O3500&amp;"-"&amp;P3500&amp;"-"&amp;Q3500&amp;"-"&amp;R3500&amp;"-"&amp;S3500&amp;"-"&amp;T3500</f>
        <v>SJ-V-05-000D-XV-1390</v>
      </c>
      <c r="N3500" s="33" t="s">
        <v>3501</v>
      </c>
      <c r="O3500" s="21" t="str">
        <f>IFERROR(VLOOKUP(B3500,'字典-基地管理'!A:B,2,FALSE),"未填")</f>
        <v>SJ</v>
      </c>
      <c r="P3500" s="21" t="str">
        <f>IFERROR(VLOOKUP(C3500,'字典-车间管理'!A:B,2,FALSE),"未填")</f>
        <v>V</v>
      </c>
      <c r="Q3500" s="21" t="str">
        <f>IFERROR(VLOOKUP(D3500,'字典-系统管理&amp;工段管理'!C:D,2,FALSE),"未填")</f>
        <v>05</v>
      </c>
      <c r="R3500" s="22" t="str">
        <f>_xlfn.TEXTJOIN("", TRUE, IF(U3500="0", U3500, ""), IF(V3500="0", V3500, ""), IF(W3500="0", W3500, ""), IF(X3500="0", X3500, ""), IF(U3500&lt;&gt;"0", U3500, ""), IF(V3500&lt;&gt;"0", V3500, ""), IF(W3500&lt;&gt;"0", W3500, ""), IF(X3500&lt;&gt;"0", X3500, ""))</f>
        <v>000D</v>
      </c>
      <c r="S3500" s="21" t="str">
        <f>IFERROR(VLOOKUP(K3500,'字典-设备&amp;仪表管理'!A:B,2,FALSE),"未填")</f>
        <v>XV</v>
      </c>
      <c r="T3500" s="26" t="str">
        <f>IF(L3500="","未填",TEXT(L3500,"0000"))</f>
        <v>1390</v>
      </c>
      <c r="U3500" s="22" t="str">
        <f>IFERROR(VLOOKUP(E3500,'字典-系统管理&amp;工段管理'!$A$2:$B$7,2,0),"0")</f>
        <v>D</v>
      </c>
      <c r="V3500" s="22" t="str">
        <f>IFERROR(VLOOKUP(F3500,'字典-系统管理&amp;工段管理'!$A$2:$B$7,2,0),"0")</f>
        <v>0</v>
      </c>
      <c r="W3500" s="22" t="str">
        <f>IFERROR(VLOOKUP(G3500,'字典-系统管理&amp;工段管理'!$A$2:$B$7,2,0),"0")</f>
        <v>0</v>
      </c>
      <c r="X3500" s="22" t="str">
        <f>IFERROR(VLOOKUP(H3500,'字典-系统管理&amp;工段管理'!$A$2:$B$7,2,0),"0")</f>
        <v>0</v>
      </c>
    </row>
    <row r="3501" spans="1:24" x14ac:dyDescent="0.15">
      <c r="A3501" s="19">
        <v>3499</v>
      </c>
      <c r="B3501" s="22" t="s">
        <v>24</v>
      </c>
      <c r="C3501" s="22" t="s">
        <v>94</v>
      </c>
      <c r="D3501" s="22" t="s">
        <v>234</v>
      </c>
      <c r="E3501" s="22" t="s">
        <v>28</v>
      </c>
      <c r="F3501" s="22"/>
      <c r="G3501" s="22"/>
      <c r="H3501" s="22"/>
      <c r="I3501" s="33" t="s">
        <v>3502</v>
      </c>
      <c r="J3501" s="22" t="s">
        <v>33</v>
      </c>
      <c r="K3501" s="38" t="s">
        <v>325</v>
      </c>
      <c r="L3501" s="20">
        <v>1391</v>
      </c>
      <c r="M3501" s="29" t="str">
        <f>O3501&amp;"-"&amp;P3501&amp;"-"&amp;Q3501&amp;"-"&amp;R3501&amp;"-"&amp;S3501&amp;"-"&amp;T3501</f>
        <v>SJ-V-05-000D-XV-1391</v>
      </c>
      <c r="N3501" s="33" t="s">
        <v>3502</v>
      </c>
      <c r="O3501" s="21" t="str">
        <f>IFERROR(VLOOKUP(B3501,'字典-基地管理'!A:B,2,FALSE),"未填")</f>
        <v>SJ</v>
      </c>
      <c r="P3501" s="21" t="str">
        <f>IFERROR(VLOOKUP(C3501,'字典-车间管理'!A:B,2,FALSE),"未填")</f>
        <v>V</v>
      </c>
      <c r="Q3501" s="21" t="str">
        <f>IFERROR(VLOOKUP(D3501,'字典-系统管理&amp;工段管理'!C:D,2,FALSE),"未填")</f>
        <v>05</v>
      </c>
      <c r="R3501" s="22" t="str">
        <f>_xlfn.TEXTJOIN("", TRUE, IF(U3501="0", U3501, ""), IF(V3501="0", V3501, ""), IF(W3501="0", W3501, ""), IF(X3501="0", X3501, ""), IF(U3501&lt;&gt;"0", U3501, ""), IF(V3501&lt;&gt;"0", V3501, ""), IF(W3501&lt;&gt;"0", W3501, ""), IF(X3501&lt;&gt;"0", X3501, ""))</f>
        <v>000D</v>
      </c>
      <c r="S3501" s="21" t="str">
        <f>IFERROR(VLOOKUP(K3501,'字典-设备&amp;仪表管理'!A:B,2,FALSE),"未填")</f>
        <v>XV</v>
      </c>
      <c r="T3501" s="26" t="str">
        <f>IF(L3501="","未填",TEXT(L3501,"0000"))</f>
        <v>1391</v>
      </c>
      <c r="U3501" s="22" t="str">
        <f>IFERROR(VLOOKUP(E3501,'字典-系统管理&amp;工段管理'!$A$2:$B$7,2,0),"0")</f>
        <v>D</v>
      </c>
      <c r="V3501" s="22" t="str">
        <f>IFERROR(VLOOKUP(F3501,'字典-系统管理&amp;工段管理'!$A$2:$B$7,2,0),"0")</f>
        <v>0</v>
      </c>
      <c r="W3501" s="22" t="str">
        <f>IFERROR(VLOOKUP(G3501,'字典-系统管理&amp;工段管理'!$A$2:$B$7,2,0),"0")</f>
        <v>0</v>
      </c>
      <c r="X3501" s="22" t="str">
        <f>IFERROR(VLOOKUP(H3501,'字典-系统管理&amp;工段管理'!$A$2:$B$7,2,0),"0")</f>
        <v>0</v>
      </c>
    </row>
    <row r="3502" spans="1:24" x14ac:dyDescent="0.15">
      <c r="A3502" s="19">
        <v>3500</v>
      </c>
      <c r="B3502" s="22" t="s">
        <v>24</v>
      </c>
      <c r="C3502" s="22" t="s">
        <v>94</v>
      </c>
      <c r="D3502" s="22" t="s">
        <v>234</v>
      </c>
      <c r="E3502" s="22" t="s">
        <v>28</v>
      </c>
      <c r="F3502" s="22"/>
      <c r="G3502" s="22"/>
      <c r="H3502" s="22"/>
      <c r="I3502" s="33" t="s">
        <v>3503</v>
      </c>
      <c r="J3502" s="22" t="s">
        <v>33</v>
      </c>
      <c r="K3502" s="38" t="s">
        <v>325</v>
      </c>
      <c r="L3502" s="20">
        <v>1392</v>
      </c>
      <c r="M3502" s="29" t="str">
        <f>O3502&amp;"-"&amp;P3502&amp;"-"&amp;Q3502&amp;"-"&amp;R3502&amp;"-"&amp;S3502&amp;"-"&amp;T3502</f>
        <v>SJ-V-05-000D-XV-1392</v>
      </c>
      <c r="N3502" s="33" t="s">
        <v>3503</v>
      </c>
      <c r="O3502" s="21" t="str">
        <f>IFERROR(VLOOKUP(B3502,'字典-基地管理'!A:B,2,FALSE),"未填")</f>
        <v>SJ</v>
      </c>
      <c r="P3502" s="21" t="str">
        <f>IFERROR(VLOOKUP(C3502,'字典-车间管理'!A:B,2,FALSE),"未填")</f>
        <v>V</v>
      </c>
      <c r="Q3502" s="21" t="str">
        <f>IFERROR(VLOOKUP(D3502,'字典-系统管理&amp;工段管理'!C:D,2,FALSE),"未填")</f>
        <v>05</v>
      </c>
      <c r="R3502" s="22" t="str">
        <f>_xlfn.TEXTJOIN("", TRUE, IF(U3502="0", U3502, ""), IF(V3502="0", V3502, ""), IF(W3502="0", W3502, ""), IF(X3502="0", X3502, ""), IF(U3502&lt;&gt;"0", U3502, ""), IF(V3502&lt;&gt;"0", V3502, ""), IF(W3502&lt;&gt;"0", W3502, ""), IF(X3502&lt;&gt;"0", X3502, ""))</f>
        <v>000D</v>
      </c>
      <c r="S3502" s="21" t="str">
        <f>IFERROR(VLOOKUP(K3502,'字典-设备&amp;仪表管理'!A:B,2,FALSE),"未填")</f>
        <v>XV</v>
      </c>
      <c r="T3502" s="26" t="str">
        <f>IF(L3502="","未填",TEXT(L3502,"0000"))</f>
        <v>1392</v>
      </c>
      <c r="U3502" s="22" t="str">
        <f>IFERROR(VLOOKUP(E3502,'字典-系统管理&amp;工段管理'!$A$2:$B$7,2,0),"0")</f>
        <v>D</v>
      </c>
      <c r="V3502" s="22" t="str">
        <f>IFERROR(VLOOKUP(F3502,'字典-系统管理&amp;工段管理'!$A$2:$B$7,2,0),"0")</f>
        <v>0</v>
      </c>
      <c r="W3502" s="22" t="str">
        <f>IFERROR(VLOOKUP(G3502,'字典-系统管理&amp;工段管理'!$A$2:$B$7,2,0),"0")</f>
        <v>0</v>
      </c>
      <c r="X3502" s="22" t="str">
        <f>IFERROR(VLOOKUP(H3502,'字典-系统管理&amp;工段管理'!$A$2:$B$7,2,0),"0")</f>
        <v>0</v>
      </c>
    </row>
    <row r="3503" spans="1:24" x14ac:dyDescent="0.15">
      <c r="A3503" s="19">
        <v>3501</v>
      </c>
      <c r="B3503" s="22" t="s">
        <v>24</v>
      </c>
      <c r="C3503" s="22" t="s">
        <v>94</v>
      </c>
      <c r="D3503" s="22" t="s">
        <v>234</v>
      </c>
      <c r="E3503" s="22" t="s">
        <v>28</v>
      </c>
      <c r="F3503" s="22"/>
      <c r="G3503" s="22"/>
      <c r="H3503" s="22"/>
      <c r="I3503" s="33" t="s">
        <v>3521</v>
      </c>
      <c r="J3503" s="22" t="s">
        <v>33</v>
      </c>
      <c r="K3503" s="38" t="s">
        <v>325</v>
      </c>
      <c r="L3503" s="20">
        <v>1393</v>
      </c>
      <c r="M3503" s="29" t="str">
        <f>O3503&amp;"-"&amp;P3503&amp;"-"&amp;Q3503&amp;"-"&amp;R3503&amp;"-"&amp;S3503&amp;"-"&amp;T3503</f>
        <v>SJ-V-05-000D-XV-1393</v>
      </c>
      <c r="N3503" s="33" t="s">
        <v>3521</v>
      </c>
      <c r="O3503" s="21" t="str">
        <f>IFERROR(VLOOKUP(B3503,'字典-基地管理'!A:B,2,FALSE),"未填")</f>
        <v>SJ</v>
      </c>
      <c r="P3503" s="21" t="str">
        <f>IFERROR(VLOOKUP(C3503,'字典-车间管理'!A:B,2,FALSE),"未填")</f>
        <v>V</v>
      </c>
      <c r="Q3503" s="21" t="str">
        <f>IFERROR(VLOOKUP(D3503,'字典-系统管理&amp;工段管理'!C:D,2,FALSE),"未填")</f>
        <v>05</v>
      </c>
      <c r="R3503" s="22" t="str">
        <f>_xlfn.TEXTJOIN("", TRUE, IF(U3503="0", U3503, ""), IF(V3503="0", V3503, ""), IF(W3503="0", W3503, ""), IF(X3503="0", X3503, ""), IF(U3503&lt;&gt;"0", U3503, ""), IF(V3503&lt;&gt;"0", V3503, ""), IF(W3503&lt;&gt;"0", W3503, ""), IF(X3503&lt;&gt;"0", X3503, ""))</f>
        <v>000D</v>
      </c>
      <c r="S3503" s="21" t="str">
        <f>IFERROR(VLOOKUP(K3503,'字典-设备&amp;仪表管理'!A:B,2,FALSE),"未填")</f>
        <v>XV</v>
      </c>
      <c r="T3503" s="26" t="str">
        <f>IF(L3503="","未填",TEXT(L3503,"0000"))</f>
        <v>1393</v>
      </c>
      <c r="U3503" s="22" t="str">
        <f>IFERROR(VLOOKUP(E3503,'字典-系统管理&amp;工段管理'!$A$2:$B$7,2,0),"0")</f>
        <v>D</v>
      </c>
      <c r="V3503" s="22" t="str">
        <f>IFERROR(VLOOKUP(F3503,'字典-系统管理&amp;工段管理'!$A$2:$B$7,2,0),"0")</f>
        <v>0</v>
      </c>
      <c r="W3503" s="22" t="str">
        <f>IFERROR(VLOOKUP(G3503,'字典-系统管理&amp;工段管理'!$A$2:$B$7,2,0),"0")</f>
        <v>0</v>
      </c>
      <c r="X3503" s="22" t="str">
        <f>IFERROR(VLOOKUP(H3503,'字典-系统管理&amp;工段管理'!$A$2:$B$7,2,0),"0")</f>
        <v>0</v>
      </c>
    </row>
    <row r="3504" spans="1:24" x14ac:dyDescent="0.15">
      <c r="A3504" s="19">
        <v>3502</v>
      </c>
      <c r="B3504" s="22" t="s">
        <v>24</v>
      </c>
      <c r="C3504" s="22" t="s">
        <v>94</v>
      </c>
      <c r="D3504" s="22" t="s">
        <v>234</v>
      </c>
      <c r="E3504" s="22" t="s">
        <v>28</v>
      </c>
      <c r="F3504" s="22"/>
      <c r="G3504" s="22"/>
      <c r="H3504" s="22"/>
      <c r="I3504" s="33" t="s">
        <v>3522</v>
      </c>
      <c r="J3504" s="22" t="s">
        <v>33</v>
      </c>
      <c r="K3504" s="38" t="s">
        <v>325</v>
      </c>
      <c r="L3504" s="20">
        <v>1394</v>
      </c>
      <c r="M3504" s="29" t="str">
        <f>O3504&amp;"-"&amp;P3504&amp;"-"&amp;Q3504&amp;"-"&amp;R3504&amp;"-"&amp;S3504&amp;"-"&amp;T3504</f>
        <v>SJ-V-05-000D-XV-1394</v>
      </c>
      <c r="N3504" s="33" t="s">
        <v>3522</v>
      </c>
      <c r="O3504" s="21" t="str">
        <f>IFERROR(VLOOKUP(B3504,'字典-基地管理'!A:B,2,FALSE),"未填")</f>
        <v>SJ</v>
      </c>
      <c r="P3504" s="21" t="str">
        <f>IFERROR(VLOOKUP(C3504,'字典-车间管理'!A:B,2,FALSE),"未填")</f>
        <v>V</v>
      </c>
      <c r="Q3504" s="21" t="str">
        <f>IFERROR(VLOOKUP(D3504,'字典-系统管理&amp;工段管理'!C:D,2,FALSE),"未填")</f>
        <v>05</v>
      </c>
      <c r="R3504" s="22" t="str">
        <f>_xlfn.TEXTJOIN("", TRUE, IF(U3504="0", U3504, ""), IF(V3504="0", V3504, ""), IF(W3504="0", W3504, ""), IF(X3504="0", X3504, ""), IF(U3504&lt;&gt;"0", U3504, ""), IF(V3504&lt;&gt;"0", V3504, ""), IF(W3504&lt;&gt;"0", W3504, ""), IF(X3504&lt;&gt;"0", X3504, ""))</f>
        <v>000D</v>
      </c>
      <c r="S3504" s="21" t="str">
        <f>IFERROR(VLOOKUP(K3504,'字典-设备&amp;仪表管理'!A:B,2,FALSE),"未填")</f>
        <v>XV</v>
      </c>
      <c r="T3504" s="26" t="str">
        <f>IF(L3504="","未填",TEXT(L3504,"0000"))</f>
        <v>1394</v>
      </c>
      <c r="U3504" s="22" t="str">
        <f>IFERROR(VLOOKUP(E3504,'字典-系统管理&amp;工段管理'!$A$2:$B$7,2,0),"0")</f>
        <v>D</v>
      </c>
      <c r="V3504" s="22" t="str">
        <f>IFERROR(VLOOKUP(F3504,'字典-系统管理&amp;工段管理'!$A$2:$B$7,2,0),"0")</f>
        <v>0</v>
      </c>
      <c r="W3504" s="22" t="str">
        <f>IFERROR(VLOOKUP(G3504,'字典-系统管理&amp;工段管理'!$A$2:$B$7,2,0),"0")</f>
        <v>0</v>
      </c>
      <c r="X3504" s="22" t="str">
        <f>IFERROR(VLOOKUP(H3504,'字典-系统管理&amp;工段管理'!$A$2:$B$7,2,0),"0")</f>
        <v>0</v>
      </c>
    </row>
    <row r="3505" spans="1:24" x14ac:dyDescent="0.15">
      <c r="A3505" s="19">
        <v>3503</v>
      </c>
      <c r="B3505" s="22" t="s">
        <v>24</v>
      </c>
      <c r="C3505" s="22" t="s">
        <v>94</v>
      </c>
      <c r="D3505" s="22" t="s">
        <v>234</v>
      </c>
      <c r="E3505" s="22" t="s">
        <v>28</v>
      </c>
      <c r="F3505" s="22"/>
      <c r="G3505" s="22"/>
      <c r="H3505" s="22"/>
      <c r="I3505" s="33" t="s">
        <v>3523</v>
      </c>
      <c r="J3505" s="22" t="s">
        <v>33</v>
      </c>
      <c r="K3505" s="38" t="s">
        <v>325</v>
      </c>
      <c r="L3505" s="20">
        <v>1395</v>
      </c>
      <c r="M3505" s="29" t="str">
        <f>O3505&amp;"-"&amp;P3505&amp;"-"&amp;Q3505&amp;"-"&amp;R3505&amp;"-"&amp;S3505&amp;"-"&amp;T3505</f>
        <v>SJ-V-05-000D-XV-1395</v>
      </c>
      <c r="N3505" s="33" t="s">
        <v>3523</v>
      </c>
      <c r="O3505" s="21" t="str">
        <f>IFERROR(VLOOKUP(B3505,'字典-基地管理'!A:B,2,FALSE),"未填")</f>
        <v>SJ</v>
      </c>
      <c r="P3505" s="21" t="str">
        <f>IFERROR(VLOOKUP(C3505,'字典-车间管理'!A:B,2,FALSE),"未填")</f>
        <v>V</v>
      </c>
      <c r="Q3505" s="21" t="str">
        <f>IFERROR(VLOOKUP(D3505,'字典-系统管理&amp;工段管理'!C:D,2,FALSE),"未填")</f>
        <v>05</v>
      </c>
      <c r="R3505" s="22" t="str">
        <f>_xlfn.TEXTJOIN("", TRUE, IF(U3505="0", U3505, ""), IF(V3505="0", V3505, ""), IF(W3505="0", W3505, ""), IF(X3505="0", X3505, ""), IF(U3505&lt;&gt;"0", U3505, ""), IF(V3505&lt;&gt;"0", V3505, ""), IF(W3505&lt;&gt;"0", W3505, ""), IF(X3505&lt;&gt;"0", X3505, ""))</f>
        <v>000D</v>
      </c>
      <c r="S3505" s="21" t="str">
        <f>IFERROR(VLOOKUP(K3505,'字典-设备&amp;仪表管理'!A:B,2,FALSE),"未填")</f>
        <v>XV</v>
      </c>
      <c r="T3505" s="26" t="str">
        <f>IF(L3505="","未填",TEXT(L3505,"0000"))</f>
        <v>1395</v>
      </c>
      <c r="U3505" s="22" t="str">
        <f>IFERROR(VLOOKUP(E3505,'字典-系统管理&amp;工段管理'!$A$2:$B$7,2,0),"0")</f>
        <v>D</v>
      </c>
      <c r="V3505" s="22" t="str">
        <f>IFERROR(VLOOKUP(F3505,'字典-系统管理&amp;工段管理'!$A$2:$B$7,2,0),"0")</f>
        <v>0</v>
      </c>
      <c r="W3505" s="22" t="str">
        <f>IFERROR(VLOOKUP(G3505,'字典-系统管理&amp;工段管理'!$A$2:$B$7,2,0),"0")</f>
        <v>0</v>
      </c>
      <c r="X3505" s="22" t="str">
        <f>IFERROR(VLOOKUP(H3505,'字典-系统管理&amp;工段管理'!$A$2:$B$7,2,0),"0")</f>
        <v>0</v>
      </c>
    </row>
    <row r="3506" spans="1:24" x14ac:dyDescent="0.15">
      <c r="A3506" s="19">
        <v>3504</v>
      </c>
      <c r="B3506" s="22" t="s">
        <v>24</v>
      </c>
      <c r="C3506" s="22" t="s">
        <v>94</v>
      </c>
      <c r="D3506" s="22" t="s">
        <v>234</v>
      </c>
      <c r="E3506" s="22" t="s">
        <v>28</v>
      </c>
      <c r="F3506" s="22"/>
      <c r="G3506" s="22"/>
      <c r="H3506" s="22"/>
      <c r="I3506" s="33" t="s">
        <v>3524</v>
      </c>
      <c r="J3506" s="22" t="s">
        <v>33</v>
      </c>
      <c r="K3506" s="38" t="s">
        <v>325</v>
      </c>
      <c r="L3506" s="20">
        <v>1396</v>
      </c>
      <c r="M3506" s="29" t="str">
        <f>O3506&amp;"-"&amp;P3506&amp;"-"&amp;Q3506&amp;"-"&amp;R3506&amp;"-"&amp;S3506&amp;"-"&amp;T3506</f>
        <v>SJ-V-05-000D-XV-1396</v>
      </c>
      <c r="N3506" s="33" t="s">
        <v>3524</v>
      </c>
      <c r="O3506" s="21" t="str">
        <f>IFERROR(VLOOKUP(B3506,'字典-基地管理'!A:B,2,FALSE),"未填")</f>
        <v>SJ</v>
      </c>
      <c r="P3506" s="21" t="str">
        <f>IFERROR(VLOOKUP(C3506,'字典-车间管理'!A:B,2,FALSE),"未填")</f>
        <v>V</v>
      </c>
      <c r="Q3506" s="21" t="str">
        <f>IFERROR(VLOOKUP(D3506,'字典-系统管理&amp;工段管理'!C:D,2,FALSE),"未填")</f>
        <v>05</v>
      </c>
      <c r="R3506" s="22" t="str">
        <f>_xlfn.TEXTJOIN("", TRUE, IF(U3506="0", U3506, ""), IF(V3506="0", V3506, ""), IF(W3506="0", W3506, ""), IF(X3506="0", X3506, ""), IF(U3506&lt;&gt;"0", U3506, ""), IF(V3506&lt;&gt;"0", V3506, ""), IF(W3506&lt;&gt;"0", W3506, ""), IF(X3506&lt;&gt;"0", X3506, ""))</f>
        <v>000D</v>
      </c>
      <c r="S3506" s="21" t="str">
        <f>IFERROR(VLOOKUP(K3506,'字典-设备&amp;仪表管理'!A:B,2,FALSE),"未填")</f>
        <v>XV</v>
      </c>
      <c r="T3506" s="26" t="str">
        <f>IF(L3506="","未填",TEXT(L3506,"0000"))</f>
        <v>1396</v>
      </c>
      <c r="U3506" s="22" t="str">
        <f>IFERROR(VLOOKUP(E3506,'字典-系统管理&amp;工段管理'!$A$2:$B$7,2,0),"0")</f>
        <v>D</v>
      </c>
      <c r="V3506" s="22" t="str">
        <f>IFERROR(VLOOKUP(F3506,'字典-系统管理&amp;工段管理'!$A$2:$B$7,2,0),"0")</f>
        <v>0</v>
      </c>
      <c r="W3506" s="22" t="str">
        <f>IFERROR(VLOOKUP(G3506,'字典-系统管理&amp;工段管理'!$A$2:$B$7,2,0),"0")</f>
        <v>0</v>
      </c>
      <c r="X3506" s="22" t="str">
        <f>IFERROR(VLOOKUP(H3506,'字典-系统管理&amp;工段管理'!$A$2:$B$7,2,0),"0")</f>
        <v>0</v>
      </c>
    </row>
    <row r="3507" spans="1:24" x14ac:dyDescent="0.15">
      <c r="A3507" s="19">
        <v>3505</v>
      </c>
      <c r="B3507" s="22" t="s">
        <v>24</v>
      </c>
      <c r="C3507" s="22" t="s">
        <v>94</v>
      </c>
      <c r="D3507" s="22" t="s">
        <v>234</v>
      </c>
      <c r="E3507" s="22" t="s">
        <v>28</v>
      </c>
      <c r="F3507" s="22"/>
      <c r="G3507" s="22"/>
      <c r="H3507" s="22"/>
      <c r="I3507" s="33" t="s">
        <v>3525</v>
      </c>
      <c r="J3507" s="22" t="s">
        <v>33</v>
      </c>
      <c r="K3507" s="38" t="s">
        <v>325</v>
      </c>
      <c r="L3507" s="20">
        <v>1397</v>
      </c>
      <c r="M3507" s="29" t="str">
        <f>O3507&amp;"-"&amp;P3507&amp;"-"&amp;Q3507&amp;"-"&amp;R3507&amp;"-"&amp;S3507&amp;"-"&amp;T3507</f>
        <v>SJ-V-05-000D-XV-1397</v>
      </c>
      <c r="N3507" s="33" t="s">
        <v>3525</v>
      </c>
      <c r="O3507" s="21" t="str">
        <f>IFERROR(VLOOKUP(B3507,'字典-基地管理'!A:B,2,FALSE),"未填")</f>
        <v>SJ</v>
      </c>
      <c r="P3507" s="21" t="str">
        <f>IFERROR(VLOOKUP(C3507,'字典-车间管理'!A:B,2,FALSE),"未填")</f>
        <v>V</v>
      </c>
      <c r="Q3507" s="21" t="str">
        <f>IFERROR(VLOOKUP(D3507,'字典-系统管理&amp;工段管理'!C:D,2,FALSE),"未填")</f>
        <v>05</v>
      </c>
      <c r="R3507" s="22" t="str">
        <f>_xlfn.TEXTJOIN("", TRUE, IF(U3507="0", U3507, ""), IF(V3507="0", V3507, ""), IF(W3507="0", W3507, ""), IF(X3507="0", X3507, ""), IF(U3507&lt;&gt;"0", U3507, ""), IF(V3507&lt;&gt;"0", V3507, ""), IF(W3507&lt;&gt;"0", W3507, ""), IF(X3507&lt;&gt;"0", X3507, ""))</f>
        <v>000D</v>
      </c>
      <c r="S3507" s="21" t="str">
        <f>IFERROR(VLOOKUP(K3507,'字典-设备&amp;仪表管理'!A:B,2,FALSE),"未填")</f>
        <v>XV</v>
      </c>
      <c r="T3507" s="26" t="str">
        <f>IF(L3507="","未填",TEXT(L3507,"0000"))</f>
        <v>1397</v>
      </c>
      <c r="U3507" s="22" t="str">
        <f>IFERROR(VLOOKUP(E3507,'字典-系统管理&amp;工段管理'!$A$2:$B$7,2,0),"0")</f>
        <v>D</v>
      </c>
      <c r="V3507" s="22" t="str">
        <f>IFERROR(VLOOKUP(F3507,'字典-系统管理&amp;工段管理'!$A$2:$B$7,2,0),"0")</f>
        <v>0</v>
      </c>
      <c r="W3507" s="22" t="str">
        <f>IFERROR(VLOOKUP(G3507,'字典-系统管理&amp;工段管理'!$A$2:$B$7,2,0),"0")</f>
        <v>0</v>
      </c>
      <c r="X3507" s="22" t="str">
        <f>IFERROR(VLOOKUP(H3507,'字典-系统管理&amp;工段管理'!$A$2:$B$7,2,0),"0")</f>
        <v>0</v>
      </c>
    </row>
    <row r="3508" spans="1:24" x14ac:dyDescent="0.15">
      <c r="A3508" s="19">
        <v>3506</v>
      </c>
      <c r="B3508" s="22" t="s">
        <v>24</v>
      </c>
      <c r="C3508" s="22" t="s">
        <v>94</v>
      </c>
      <c r="D3508" s="22" t="s">
        <v>234</v>
      </c>
      <c r="E3508" s="22" t="s">
        <v>28</v>
      </c>
      <c r="F3508" s="22"/>
      <c r="G3508" s="22"/>
      <c r="H3508" s="22"/>
      <c r="I3508" s="33" t="s">
        <v>3526</v>
      </c>
      <c r="J3508" s="22" t="s">
        <v>33</v>
      </c>
      <c r="K3508" s="38" t="s">
        <v>325</v>
      </c>
      <c r="L3508" s="20">
        <v>1398</v>
      </c>
      <c r="M3508" s="29" t="str">
        <f>O3508&amp;"-"&amp;P3508&amp;"-"&amp;Q3508&amp;"-"&amp;R3508&amp;"-"&amp;S3508&amp;"-"&amp;T3508</f>
        <v>SJ-V-05-000D-XV-1398</v>
      </c>
      <c r="N3508" s="33" t="s">
        <v>3526</v>
      </c>
      <c r="O3508" s="21" t="str">
        <f>IFERROR(VLOOKUP(B3508,'字典-基地管理'!A:B,2,FALSE),"未填")</f>
        <v>SJ</v>
      </c>
      <c r="P3508" s="21" t="str">
        <f>IFERROR(VLOOKUP(C3508,'字典-车间管理'!A:B,2,FALSE),"未填")</f>
        <v>V</v>
      </c>
      <c r="Q3508" s="21" t="str">
        <f>IFERROR(VLOOKUP(D3508,'字典-系统管理&amp;工段管理'!C:D,2,FALSE),"未填")</f>
        <v>05</v>
      </c>
      <c r="R3508" s="22" t="str">
        <f>_xlfn.TEXTJOIN("", TRUE, IF(U3508="0", U3508, ""), IF(V3508="0", V3508, ""), IF(W3508="0", W3508, ""), IF(X3508="0", X3508, ""), IF(U3508&lt;&gt;"0", U3508, ""), IF(V3508&lt;&gt;"0", V3508, ""), IF(W3508&lt;&gt;"0", W3508, ""), IF(X3508&lt;&gt;"0", X3508, ""))</f>
        <v>000D</v>
      </c>
      <c r="S3508" s="21" t="str">
        <f>IFERROR(VLOOKUP(K3508,'字典-设备&amp;仪表管理'!A:B,2,FALSE),"未填")</f>
        <v>XV</v>
      </c>
      <c r="T3508" s="26" t="str">
        <f>IF(L3508="","未填",TEXT(L3508,"0000"))</f>
        <v>1398</v>
      </c>
      <c r="U3508" s="22" t="str">
        <f>IFERROR(VLOOKUP(E3508,'字典-系统管理&amp;工段管理'!$A$2:$B$7,2,0),"0")</f>
        <v>D</v>
      </c>
      <c r="V3508" s="22" t="str">
        <f>IFERROR(VLOOKUP(F3508,'字典-系统管理&amp;工段管理'!$A$2:$B$7,2,0),"0")</f>
        <v>0</v>
      </c>
      <c r="W3508" s="22" t="str">
        <f>IFERROR(VLOOKUP(G3508,'字典-系统管理&amp;工段管理'!$A$2:$B$7,2,0),"0")</f>
        <v>0</v>
      </c>
      <c r="X3508" s="22" t="str">
        <f>IFERROR(VLOOKUP(H3508,'字典-系统管理&amp;工段管理'!$A$2:$B$7,2,0),"0")</f>
        <v>0</v>
      </c>
    </row>
    <row r="3509" spans="1:24" x14ac:dyDescent="0.15">
      <c r="A3509" s="19">
        <v>3507</v>
      </c>
      <c r="B3509" s="22" t="s">
        <v>24</v>
      </c>
      <c r="C3509" s="22" t="s">
        <v>94</v>
      </c>
      <c r="D3509" s="22" t="s">
        <v>234</v>
      </c>
      <c r="E3509" s="22" t="s">
        <v>28</v>
      </c>
      <c r="F3509" s="22"/>
      <c r="G3509" s="22"/>
      <c r="H3509" s="22"/>
      <c r="I3509" s="33" t="s">
        <v>3527</v>
      </c>
      <c r="J3509" s="22" t="s">
        <v>33</v>
      </c>
      <c r="K3509" s="38" t="s">
        <v>325</v>
      </c>
      <c r="L3509" s="20">
        <v>1399</v>
      </c>
      <c r="M3509" s="29" t="str">
        <f>O3509&amp;"-"&amp;P3509&amp;"-"&amp;Q3509&amp;"-"&amp;R3509&amp;"-"&amp;S3509&amp;"-"&amp;T3509</f>
        <v>SJ-V-05-000D-XV-1399</v>
      </c>
      <c r="N3509" s="33" t="s">
        <v>3527</v>
      </c>
      <c r="O3509" s="21" t="str">
        <f>IFERROR(VLOOKUP(B3509,'字典-基地管理'!A:B,2,FALSE),"未填")</f>
        <v>SJ</v>
      </c>
      <c r="P3509" s="21" t="str">
        <f>IFERROR(VLOOKUP(C3509,'字典-车间管理'!A:B,2,FALSE),"未填")</f>
        <v>V</v>
      </c>
      <c r="Q3509" s="21" t="str">
        <f>IFERROR(VLOOKUP(D3509,'字典-系统管理&amp;工段管理'!C:D,2,FALSE),"未填")</f>
        <v>05</v>
      </c>
      <c r="R3509" s="22" t="str">
        <f>_xlfn.TEXTJOIN("", TRUE, IF(U3509="0", U3509, ""), IF(V3509="0", V3509, ""), IF(W3509="0", W3509, ""), IF(X3509="0", X3509, ""), IF(U3509&lt;&gt;"0", U3509, ""), IF(V3509&lt;&gt;"0", V3509, ""), IF(W3509&lt;&gt;"0", W3509, ""), IF(X3509&lt;&gt;"0", X3509, ""))</f>
        <v>000D</v>
      </c>
      <c r="S3509" s="21" t="str">
        <f>IFERROR(VLOOKUP(K3509,'字典-设备&amp;仪表管理'!A:B,2,FALSE),"未填")</f>
        <v>XV</v>
      </c>
      <c r="T3509" s="26" t="str">
        <f>IF(L3509="","未填",TEXT(L3509,"0000"))</f>
        <v>1399</v>
      </c>
      <c r="U3509" s="22" t="str">
        <f>IFERROR(VLOOKUP(E3509,'字典-系统管理&amp;工段管理'!$A$2:$B$7,2,0),"0")</f>
        <v>D</v>
      </c>
      <c r="V3509" s="22" t="str">
        <f>IFERROR(VLOOKUP(F3509,'字典-系统管理&amp;工段管理'!$A$2:$B$7,2,0),"0")</f>
        <v>0</v>
      </c>
      <c r="W3509" s="22" t="str">
        <f>IFERROR(VLOOKUP(G3509,'字典-系统管理&amp;工段管理'!$A$2:$B$7,2,0),"0")</f>
        <v>0</v>
      </c>
      <c r="X3509" s="22" t="str">
        <f>IFERROR(VLOOKUP(H3509,'字典-系统管理&amp;工段管理'!$A$2:$B$7,2,0),"0")</f>
        <v>0</v>
      </c>
    </row>
    <row r="3510" spans="1:24" x14ac:dyDescent="0.15">
      <c r="A3510" s="19">
        <v>3508</v>
      </c>
      <c r="B3510" s="22" t="s">
        <v>24</v>
      </c>
      <c r="C3510" s="22" t="s">
        <v>94</v>
      </c>
      <c r="D3510" s="22" t="s">
        <v>234</v>
      </c>
      <c r="E3510" s="22" t="s">
        <v>28</v>
      </c>
      <c r="F3510" s="22"/>
      <c r="G3510" s="22"/>
      <c r="H3510" s="22"/>
      <c r="I3510" s="33" t="s">
        <v>3528</v>
      </c>
      <c r="J3510" s="22" t="s">
        <v>33</v>
      </c>
      <c r="K3510" s="38" t="s">
        <v>325</v>
      </c>
      <c r="L3510" s="20">
        <v>1400</v>
      </c>
      <c r="M3510" s="29" t="str">
        <f>O3510&amp;"-"&amp;P3510&amp;"-"&amp;Q3510&amp;"-"&amp;R3510&amp;"-"&amp;S3510&amp;"-"&amp;T3510</f>
        <v>SJ-V-05-000D-XV-1400</v>
      </c>
      <c r="N3510" s="33" t="s">
        <v>3528</v>
      </c>
      <c r="O3510" s="21" t="str">
        <f>IFERROR(VLOOKUP(B3510,'字典-基地管理'!A:B,2,FALSE),"未填")</f>
        <v>SJ</v>
      </c>
      <c r="P3510" s="21" t="str">
        <f>IFERROR(VLOOKUP(C3510,'字典-车间管理'!A:B,2,FALSE),"未填")</f>
        <v>V</v>
      </c>
      <c r="Q3510" s="21" t="str">
        <f>IFERROR(VLOOKUP(D3510,'字典-系统管理&amp;工段管理'!C:D,2,FALSE),"未填")</f>
        <v>05</v>
      </c>
      <c r="R3510" s="22" t="str">
        <f>_xlfn.TEXTJOIN("", TRUE, IF(U3510="0", U3510, ""), IF(V3510="0", V3510, ""), IF(W3510="0", W3510, ""), IF(X3510="0", X3510, ""), IF(U3510&lt;&gt;"0", U3510, ""), IF(V3510&lt;&gt;"0", V3510, ""), IF(W3510&lt;&gt;"0", W3510, ""), IF(X3510&lt;&gt;"0", X3510, ""))</f>
        <v>000D</v>
      </c>
      <c r="S3510" s="21" t="str">
        <f>IFERROR(VLOOKUP(K3510,'字典-设备&amp;仪表管理'!A:B,2,FALSE),"未填")</f>
        <v>XV</v>
      </c>
      <c r="T3510" s="26" t="str">
        <f>IF(L3510="","未填",TEXT(L3510,"0000"))</f>
        <v>1400</v>
      </c>
      <c r="U3510" s="22" t="str">
        <f>IFERROR(VLOOKUP(E3510,'字典-系统管理&amp;工段管理'!$A$2:$B$7,2,0),"0")</f>
        <v>D</v>
      </c>
      <c r="V3510" s="22" t="str">
        <f>IFERROR(VLOOKUP(F3510,'字典-系统管理&amp;工段管理'!$A$2:$B$7,2,0),"0")</f>
        <v>0</v>
      </c>
      <c r="W3510" s="22" t="str">
        <f>IFERROR(VLOOKUP(G3510,'字典-系统管理&amp;工段管理'!$A$2:$B$7,2,0),"0")</f>
        <v>0</v>
      </c>
      <c r="X3510" s="22" t="str">
        <f>IFERROR(VLOOKUP(H3510,'字典-系统管理&amp;工段管理'!$A$2:$B$7,2,0),"0")</f>
        <v>0</v>
      </c>
    </row>
    <row r="3511" spans="1:24" x14ac:dyDescent="0.15">
      <c r="A3511" s="19">
        <v>3509</v>
      </c>
      <c r="B3511" s="22" t="s">
        <v>24</v>
      </c>
      <c r="C3511" s="22" t="s">
        <v>94</v>
      </c>
      <c r="D3511" s="22" t="s">
        <v>234</v>
      </c>
      <c r="E3511" s="22" t="s">
        <v>28</v>
      </c>
      <c r="F3511" s="22"/>
      <c r="G3511" s="22"/>
      <c r="H3511" s="22"/>
      <c r="I3511" s="33" t="s">
        <v>3529</v>
      </c>
      <c r="J3511" s="22" t="s">
        <v>33</v>
      </c>
      <c r="K3511" s="38" t="s">
        <v>325</v>
      </c>
      <c r="L3511" s="20">
        <v>1401</v>
      </c>
      <c r="M3511" s="29" t="str">
        <f>O3511&amp;"-"&amp;P3511&amp;"-"&amp;Q3511&amp;"-"&amp;R3511&amp;"-"&amp;S3511&amp;"-"&amp;T3511</f>
        <v>SJ-V-05-000D-XV-1401</v>
      </c>
      <c r="N3511" s="33" t="s">
        <v>3529</v>
      </c>
      <c r="O3511" s="21" t="str">
        <f>IFERROR(VLOOKUP(B3511,'字典-基地管理'!A:B,2,FALSE),"未填")</f>
        <v>SJ</v>
      </c>
      <c r="P3511" s="21" t="str">
        <f>IFERROR(VLOOKUP(C3511,'字典-车间管理'!A:B,2,FALSE),"未填")</f>
        <v>V</v>
      </c>
      <c r="Q3511" s="21" t="str">
        <f>IFERROR(VLOOKUP(D3511,'字典-系统管理&amp;工段管理'!C:D,2,FALSE),"未填")</f>
        <v>05</v>
      </c>
      <c r="R3511" s="22" t="str">
        <f>_xlfn.TEXTJOIN("", TRUE, IF(U3511="0", U3511, ""), IF(V3511="0", V3511, ""), IF(W3511="0", W3511, ""), IF(X3511="0", X3511, ""), IF(U3511&lt;&gt;"0", U3511, ""), IF(V3511&lt;&gt;"0", V3511, ""), IF(W3511&lt;&gt;"0", W3511, ""), IF(X3511&lt;&gt;"0", X3511, ""))</f>
        <v>000D</v>
      </c>
      <c r="S3511" s="21" t="str">
        <f>IFERROR(VLOOKUP(K3511,'字典-设备&amp;仪表管理'!A:B,2,FALSE),"未填")</f>
        <v>XV</v>
      </c>
      <c r="T3511" s="26" t="str">
        <f>IF(L3511="","未填",TEXT(L3511,"0000"))</f>
        <v>1401</v>
      </c>
      <c r="U3511" s="22" t="str">
        <f>IFERROR(VLOOKUP(E3511,'字典-系统管理&amp;工段管理'!$A$2:$B$7,2,0),"0")</f>
        <v>D</v>
      </c>
      <c r="V3511" s="22" t="str">
        <f>IFERROR(VLOOKUP(F3511,'字典-系统管理&amp;工段管理'!$A$2:$B$7,2,0),"0")</f>
        <v>0</v>
      </c>
      <c r="W3511" s="22" t="str">
        <f>IFERROR(VLOOKUP(G3511,'字典-系统管理&amp;工段管理'!$A$2:$B$7,2,0),"0")</f>
        <v>0</v>
      </c>
      <c r="X3511" s="22" t="str">
        <f>IFERROR(VLOOKUP(H3511,'字典-系统管理&amp;工段管理'!$A$2:$B$7,2,0),"0")</f>
        <v>0</v>
      </c>
    </row>
    <row r="3512" spans="1:24" x14ac:dyDescent="0.15">
      <c r="A3512" s="19">
        <v>3510</v>
      </c>
      <c r="B3512" s="22" t="s">
        <v>24</v>
      </c>
      <c r="C3512" s="22" t="s">
        <v>94</v>
      </c>
      <c r="D3512" s="22" t="s">
        <v>234</v>
      </c>
      <c r="E3512" s="22" t="s">
        <v>28</v>
      </c>
      <c r="F3512" s="22"/>
      <c r="G3512" s="22"/>
      <c r="H3512" s="22"/>
      <c r="I3512" s="33" t="s">
        <v>3530</v>
      </c>
      <c r="J3512" s="22" t="s">
        <v>33</v>
      </c>
      <c r="K3512" s="38" t="s">
        <v>325</v>
      </c>
      <c r="L3512" s="20">
        <v>1402</v>
      </c>
      <c r="M3512" s="29" t="str">
        <f>O3512&amp;"-"&amp;P3512&amp;"-"&amp;Q3512&amp;"-"&amp;R3512&amp;"-"&amp;S3512&amp;"-"&amp;T3512</f>
        <v>SJ-V-05-000D-XV-1402</v>
      </c>
      <c r="N3512" s="33" t="s">
        <v>3530</v>
      </c>
      <c r="O3512" s="21" t="str">
        <f>IFERROR(VLOOKUP(B3512,'字典-基地管理'!A:B,2,FALSE),"未填")</f>
        <v>SJ</v>
      </c>
      <c r="P3512" s="21" t="str">
        <f>IFERROR(VLOOKUP(C3512,'字典-车间管理'!A:B,2,FALSE),"未填")</f>
        <v>V</v>
      </c>
      <c r="Q3512" s="21" t="str">
        <f>IFERROR(VLOOKUP(D3512,'字典-系统管理&amp;工段管理'!C:D,2,FALSE),"未填")</f>
        <v>05</v>
      </c>
      <c r="R3512" s="22" t="str">
        <f>_xlfn.TEXTJOIN("", TRUE, IF(U3512="0", U3512, ""), IF(V3512="0", V3512, ""), IF(W3512="0", W3512, ""), IF(X3512="0", X3512, ""), IF(U3512&lt;&gt;"0", U3512, ""), IF(V3512&lt;&gt;"0", V3512, ""), IF(W3512&lt;&gt;"0", W3512, ""), IF(X3512&lt;&gt;"0", X3512, ""))</f>
        <v>000D</v>
      </c>
      <c r="S3512" s="21" t="str">
        <f>IFERROR(VLOOKUP(K3512,'字典-设备&amp;仪表管理'!A:B,2,FALSE),"未填")</f>
        <v>XV</v>
      </c>
      <c r="T3512" s="26" t="str">
        <f>IF(L3512="","未填",TEXT(L3512,"0000"))</f>
        <v>1402</v>
      </c>
      <c r="U3512" s="22" t="str">
        <f>IFERROR(VLOOKUP(E3512,'字典-系统管理&amp;工段管理'!$A$2:$B$7,2,0),"0")</f>
        <v>D</v>
      </c>
      <c r="V3512" s="22" t="str">
        <f>IFERROR(VLOOKUP(F3512,'字典-系统管理&amp;工段管理'!$A$2:$B$7,2,0),"0")</f>
        <v>0</v>
      </c>
      <c r="W3512" s="22" t="str">
        <f>IFERROR(VLOOKUP(G3512,'字典-系统管理&amp;工段管理'!$A$2:$B$7,2,0),"0")</f>
        <v>0</v>
      </c>
      <c r="X3512" s="22" t="str">
        <f>IFERROR(VLOOKUP(H3512,'字典-系统管理&amp;工段管理'!$A$2:$B$7,2,0),"0")</f>
        <v>0</v>
      </c>
    </row>
    <row r="3513" spans="1:24" x14ac:dyDescent="0.15">
      <c r="A3513" s="19">
        <v>3511</v>
      </c>
      <c r="B3513" s="22" t="s">
        <v>24</v>
      </c>
      <c r="C3513" s="22" t="s">
        <v>94</v>
      </c>
      <c r="D3513" s="22" t="s">
        <v>234</v>
      </c>
      <c r="E3513" s="22" t="s">
        <v>28</v>
      </c>
      <c r="F3513" s="22"/>
      <c r="G3513" s="22"/>
      <c r="H3513" s="22"/>
      <c r="I3513" s="33" t="s">
        <v>3531</v>
      </c>
      <c r="J3513" s="22" t="s">
        <v>33</v>
      </c>
      <c r="K3513" s="38" t="s">
        <v>325</v>
      </c>
      <c r="L3513" s="20">
        <v>1403</v>
      </c>
      <c r="M3513" s="29" t="str">
        <f>O3513&amp;"-"&amp;P3513&amp;"-"&amp;Q3513&amp;"-"&amp;R3513&amp;"-"&amp;S3513&amp;"-"&amp;T3513</f>
        <v>SJ-V-05-000D-XV-1403</v>
      </c>
      <c r="N3513" s="33" t="s">
        <v>3531</v>
      </c>
      <c r="O3513" s="21" t="str">
        <f>IFERROR(VLOOKUP(B3513,'字典-基地管理'!A:B,2,FALSE),"未填")</f>
        <v>SJ</v>
      </c>
      <c r="P3513" s="21" t="str">
        <f>IFERROR(VLOOKUP(C3513,'字典-车间管理'!A:B,2,FALSE),"未填")</f>
        <v>V</v>
      </c>
      <c r="Q3513" s="21" t="str">
        <f>IFERROR(VLOOKUP(D3513,'字典-系统管理&amp;工段管理'!C:D,2,FALSE),"未填")</f>
        <v>05</v>
      </c>
      <c r="R3513" s="22" t="str">
        <f>_xlfn.TEXTJOIN("", TRUE, IF(U3513="0", U3513, ""), IF(V3513="0", V3513, ""), IF(W3513="0", W3513, ""), IF(X3513="0", X3513, ""), IF(U3513&lt;&gt;"0", U3513, ""), IF(V3513&lt;&gt;"0", V3513, ""), IF(W3513&lt;&gt;"0", W3513, ""), IF(X3513&lt;&gt;"0", X3513, ""))</f>
        <v>000D</v>
      </c>
      <c r="S3513" s="21" t="str">
        <f>IFERROR(VLOOKUP(K3513,'字典-设备&amp;仪表管理'!A:B,2,FALSE),"未填")</f>
        <v>XV</v>
      </c>
      <c r="T3513" s="26" t="str">
        <f>IF(L3513="","未填",TEXT(L3513,"0000"))</f>
        <v>1403</v>
      </c>
      <c r="U3513" s="22" t="str">
        <f>IFERROR(VLOOKUP(E3513,'字典-系统管理&amp;工段管理'!$A$2:$B$7,2,0),"0")</f>
        <v>D</v>
      </c>
      <c r="V3513" s="22" t="str">
        <f>IFERROR(VLOOKUP(F3513,'字典-系统管理&amp;工段管理'!$A$2:$B$7,2,0),"0")</f>
        <v>0</v>
      </c>
      <c r="W3513" s="22" t="str">
        <f>IFERROR(VLOOKUP(G3513,'字典-系统管理&amp;工段管理'!$A$2:$B$7,2,0),"0")</f>
        <v>0</v>
      </c>
      <c r="X3513" s="22" t="str">
        <f>IFERROR(VLOOKUP(H3513,'字典-系统管理&amp;工段管理'!$A$2:$B$7,2,0),"0")</f>
        <v>0</v>
      </c>
    </row>
    <row r="3514" spans="1:24" x14ac:dyDescent="0.15">
      <c r="A3514" s="19">
        <v>3512</v>
      </c>
      <c r="B3514" s="22" t="s">
        <v>24</v>
      </c>
      <c r="C3514" s="22" t="s">
        <v>94</v>
      </c>
      <c r="D3514" s="22" t="s">
        <v>234</v>
      </c>
      <c r="E3514" s="22" t="s">
        <v>28</v>
      </c>
      <c r="F3514" s="22"/>
      <c r="G3514" s="22"/>
      <c r="H3514" s="22"/>
      <c r="I3514" s="33" t="s">
        <v>3532</v>
      </c>
      <c r="J3514" s="22" t="s">
        <v>33</v>
      </c>
      <c r="K3514" s="38" t="s">
        <v>325</v>
      </c>
      <c r="L3514" s="20">
        <v>1404</v>
      </c>
      <c r="M3514" s="29" t="str">
        <f>O3514&amp;"-"&amp;P3514&amp;"-"&amp;Q3514&amp;"-"&amp;R3514&amp;"-"&amp;S3514&amp;"-"&amp;T3514</f>
        <v>SJ-V-05-000D-XV-1404</v>
      </c>
      <c r="N3514" s="33" t="s">
        <v>3532</v>
      </c>
      <c r="O3514" s="21" t="str">
        <f>IFERROR(VLOOKUP(B3514,'字典-基地管理'!A:B,2,FALSE),"未填")</f>
        <v>SJ</v>
      </c>
      <c r="P3514" s="21" t="str">
        <f>IFERROR(VLOOKUP(C3514,'字典-车间管理'!A:B,2,FALSE),"未填")</f>
        <v>V</v>
      </c>
      <c r="Q3514" s="21" t="str">
        <f>IFERROR(VLOOKUP(D3514,'字典-系统管理&amp;工段管理'!C:D,2,FALSE),"未填")</f>
        <v>05</v>
      </c>
      <c r="R3514" s="22" t="str">
        <f>_xlfn.TEXTJOIN("", TRUE, IF(U3514="0", U3514, ""), IF(V3514="0", V3514, ""), IF(W3514="0", W3514, ""), IF(X3514="0", X3514, ""), IF(U3514&lt;&gt;"0", U3514, ""), IF(V3514&lt;&gt;"0", V3514, ""), IF(W3514&lt;&gt;"0", W3514, ""), IF(X3514&lt;&gt;"0", X3514, ""))</f>
        <v>000D</v>
      </c>
      <c r="S3514" s="21" t="str">
        <f>IFERROR(VLOOKUP(K3514,'字典-设备&amp;仪表管理'!A:B,2,FALSE),"未填")</f>
        <v>XV</v>
      </c>
      <c r="T3514" s="26" t="str">
        <f>IF(L3514="","未填",TEXT(L3514,"0000"))</f>
        <v>1404</v>
      </c>
      <c r="U3514" s="22" t="str">
        <f>IFERROR(VLOOKUP(E3514,'字典-系统管理&amp;工段管理'!$A$2:$B$7,2,0),"0")</f>
        <v>D</v>
      </c>
      <c r="V3514" s="22" t="str">
        <f>IFERROR(VLOOKUP(F3514,'字典-系统管理&amp;工段管理'!$A$2:$B$7,2,0),"0")</f>
        <v>0</v>
      </c>
      <c r="W3514" s="22" t="str">
        <f>IFERROR(VLOOKUP(G3514,'字典-系统管理&amp;工段管理'!$A$2:$B$7,2,0),"0")</f>
        <v>0</v>
      </c>
      <c r="X3514" s="22" t="str">
        <f>IFERROR(VLOOKUP(H3514,'字典-系统管理&amp;工段管理'!$A$2:$B$7,2,0),"0")</f>
        <v>0</v>
      </c>
    </row>
    <row r="3515" spans="1:24" x14ac:dyDescent="0.15">
      <c r="A3515" s="19">
        <v>3513</v>
      </c>
      <c r="B3515" s="22" t="s">
        <v>24</v>
      </c>
      <c r="C3515" s="22" t="s">
        <v>94</v>
      </c>
      <c r="D3515" s="22" t="s">
        <v>234</v>
      </c>
      <c r="E3515" s="22" t="s">
        <v>28</v>
      </c>
      <c r="F3515" s="22"/>
      <c r="G3515" s="22"/>
      <c r="H3515" s="22"/>
      <c r="I3515" s="33" t="s">
        <v>3533</v>
      </c>
      <c r="J3515" s="22" t="s">
        <v>33</v>
      </c>
      <c r="K3515" s="38" t="s">
        <v>325</v>
      </c>
      <c r="L3515" s="20">
        <v>1405</v>
      </c>
      <c r="M3515" s="29" t="str">
        <f>O3515&amp;"-"&amp;P3515&amp;"-"&amp;Q3515&amp;"-"&amp;R3515&amp;"-"&amp;S3515&amp;"-"&amp;T3515</f>
        <v>SJ-V-05-000D-XV-1405</v>
      </c>
      <c r="N3515" s="33" t="s">
        <v>3533</v>
      </c>
      <c r="O3515" s="21" t="str">
        <f>IFERROR(VLOOKUP(B3515,'字典-基地管理'!A:B,2,FALSE),"未填")</f>
        <v>SJ</v>
      </c>
      <c r="P3515" s="21" t="str">
        <f>IFERROR(VLOOKUP(C3515,'字典-车间管理'!A:B,2,FALSE),"未填")</f>
        <v>V</v>
      </c>
      <c r="Q3515" s="21" t="str">
        <f>IFERROR(VLOOKUP(D3515,'字典-系统管理&amp;工段管理'!C:D,2,FALSE),"未填")</f>
        <v>05</v>
      </c>
      <c r="R3515" s="22" t="str">
        <f>_xlfn.TEXTJOIN("", TRUE, IF(U3515="0", U3515, ""), IF(V3515="0", V3515, ""), IF(W3515="0", W3515, ""), IF(X3515="0", X3515, ""), IF(U3515&lt;&gt;"0", U3515, ""), IF(V3515&lt;&gt;"0", V3515, ""), IF(W3515&lt;&gt;"0", W3515, ""), IF(X3515&lt;&gt;"0", X3515, ""))</f>
        <v>000D</v>
      </c>
      <c r="S3515" s="21" t="str">
        <f>IFERROR(VLOOKUP(K3515,'字典-设备&amp;仪表管理'!A:B,2,FALSE),"未填")</f>
        <v>XV</v>
      </c>
      <c r="T3515" s="26" t="str">
        <f>IF(L3515="","未填",TEXT(L3515,"0000"))</f>
        <v>1405</v>
      </c>
      <c r="U3515" s="22" t="str">
        <f>IFERROR(VLOOKUP(E3515,'字典-系统管理&amp;工段管理'!$A$2:$B$7,2,0),"0")</f>
        <v>D</v>
      </c>
      <c r="V3515" s="22" t="str">
        <f>IFERROR(VLOOKUP(F3515,'字典-系统管理&amp;工段管理'!$A$2:$B$7,2,0),"0")</f>
        <v>0</v>
      </c>
      <c r="W3515" s="22" t="str">
        <f>IFERROR(VLOOKUP(G3515,'字典-系统管理&amp;工段管理'!$A$2:$B$7,2,0),"0")</f>
        <v>0</v>
      </c>
      <c r="X3515" s="22" t="str">
        <f>IFERROR(VLOOKUP(H3515,'字典-系统管理&amp;工段管理'!$A$2:$B$7,2,0),"0")</f>
        <v>0</v>
      </c>
    </row>
    <row r="3516" spans="1:24" x14ac:dyDescent="0.15">
      <c r="A3516" s="19">
        <v>3514</v>
      </c>
      <c r="B3516" s="22" t="s">
        <v>24</v>
      </c>
      <c r="C3516" s="22" t="s">
        <v>94</v>
      </c>
      <c r="D3516" s="22" t="s">
        <v>234</v>
      </c>
      <c r="E3516" s="22" t="s">
        <v>28</v>
      </c>
      <c r="F3516" s="22"/>
      <c r="G3516" s="22"/>
      <c r="H3516" s="22"/>
      <c r="I3516" s="33" t="s">
        <v>3534</v>
      </c>
      <c r="J3516" s="22" t="s">
        <v>33</v>
      </c>
      <c r="K3516" s="38" t="s">
        <v>325</v>
      </c>
      <c r="L3516" s="20">
        <v>1406</v>
      </c>
      <c r="M3516" s="29" t="str">
        <f>O3516&amp;"-"&amp;P3516&amp;"-"&amp;Q3516&amp;"-"&amp;R3516&amp;"-"&amp;S3516&amp;"-"&amp;T3516</f>
        <v>SJ-V-05-000D-XV-1406</v>
      </c>
      <c r="N3516" s="33" t="s">
        <v>3534</v>
      </c>
      <c r="O3516" s="21" t="str">
        <f>IFERROR(VLOOKUP(B3516,'字典-基地管理'!A:B,2,FALSE),"未填")</f>
        <v>SJ</v>
      </c>
      <c r="P3516" s="21" t="str">
        <f>IFERROR(VLOOKUP(C3516,'字典-车间管理'!A:B,2,FALSE),"未填")</f>
        <v>V</v>
      </c>
      <c r="Q3516" s="21" t="str">
        <f>IFERROR(VLOOKUP(D3516,'字典-系统管理&amp;工段管理'!C:D,2,FALSE),"未填")</f>
        <v>05</v>
      </c>
      <c r="R3516" s="22" t="str">
        <f>_xlfn.TEXTJOIN("", TRUE, IF(U3516="0", U3516, ""), IF(V3516="0", V3516, ""), IF(W3516="0", W3516, ""), IF(X3516="0", X3516, ""), IF(U3516&lt;&gt;"0", U3516, ""), IF(V3516&lt;&gt;"0", V3516, ""), IF(W3516&lt;&gt;"0", W3516, ""), IF(X3516&lt;&gt;"0", X3516, ""))</f>
        <v>000D</v>
      </c>
      <c r="S3516" s="21" t="str">
        <f>IFERROR(VLOOKUP(K3516,'字典-设备&amp;仪表管理'!A:B,2,FALSE),"未填")</f>
        <v>XV</v>
      </c>
      <c r="T3516" s="26" t="str">
        <f>IF(L3516="","未填",TEXT(L3516,"0000"))</f>
        <v>1406</v>
      </c>
      <c r="U3516" s="22" t="str">
        <f>IFERROR(VLOOKUP(E3516,'字典-系统管理&amp;工段管理'!$A$2:$B$7,2,0),"0")</f>
        <v>D</v>
      </c>
      <c r="V3516" s="22" t="str">
        <f>IFERROR(VLOOKUP(F3516,'字典-系统管理&amp;工段管理'!$A$2:$B$7,2,0),"0")</f>
        <v>0</v>
      </c>
      <c r="W3516" s="22" t="str">
        <f>IFERROR(VLOOKUP(G3516,'字典-系统管理&amp;工段管理'!$A$2:$B$7,2,0),"0")</f>
        <v>0</v>
      </c>
      <c r="X3516" s="22" t="str">
        <f>IFERROR(VLOOKUP(H3516,'字典-系统管理&amp;工段管理'!$A$2:$B$7,2,0),"0")</f>
        <v>0</v>
      </c>
    </row>
    <row r="3517" spans="1:24" x14ac:dyDescent="0.15">
      <c r="A3517" s="19">
        <v>3515</v>
      </c>
      <c r="B3517" s="22" t="s">
        <v>24</v>
      </c>
      <c r="C3517" s="22" t="s">
        <v>94</v>
      </c>
      <c r="D3517" s="22" t="s">
        <v>234</v>
      </c>
      <c r="E3517" s="22" t="s">
        <v>28</v>
      </c>
      <c r="F3517" s="22"/>
      <c r="G3517" s="22"/>
      <c r="H3517" s="22"/>
      <c r="I3517" s="33" t="s">
        <v>3535</v>
      </c>
      <c r="J3517" s="22" t="s">
        <v>33</v>
      </c>
      <c r="K3517" s="38" t="s">
        <v>325</v>
      </c>
      <c r="L3517" s="20">
        <v>1407</v>
      </c>
      <c r="M3517" s="29" t="str">
        <f>O3517&amp;"-"&amp;P3517&amp;"-"&amp;Q3517&amp;"-"&amp;R3517&amp;"-"&amp;S3517&amp;"-"&amp;T3517</f>
        <v>SJ-V-05-000D-XV-1407</v>
      </c>
      <c r="N3517" s="33" t="s">
        <v>3535</v>
      </c>
      <c r="O3517" s="21" t="str">
        <f>IFERROR(VLOOKUP(B3517,'字典-基地管理'!A:B,2,FALSE),"未填")</f>
        <v>SJ</v>
      </c>
      <c r="P3517" s="21" t="str">
        <f>IFERROR(VLOOKUP(C3517,'字典-车间管理'!A:B,2,FALSE),"未填")</f>
        <v>V</v>
      </c>
      <c r="Q3517" s="21" t="str">
        <f>IFERROR(VLOOKUP(D3517,'字典-系统管理&amp;工段管理'!C:D,2,FALSE),"未填")</f>
        <v>05</v>
      </c>
      <c r="R3517" s="22" t="str">
        <f>_xlfn.TEXTJOIN("", TRUE, IF(U3517="0", U3517, ""), IF(V3517="0", V3517, ""), IF(W3517="0", W3517, ""), IF(X3517="0", X3517, ""), IF(U3517&lt;&gt;"0", U3517, ""), IF(V3517&lt;&gt;"0", V3517, ""), IF(W3517&lt;&gt;"0", W3517, ""), IF(X3517&lt;&gt;"0", X3517, ""))</f>
        <v>000D</v>
      </c>
      <c r="S3517" s="21" t="str">
        <f>IFERROR(VLOOKUP(K3517,'字典-设备&amp;仪表管理'!A:B,2,FALSE),"未填")</f>
        <v>XV</v>
      </c>
      <c r="T3517" s="26" t="str">
        <f>IF(L3517="","未填",TEXT(L3517,"0000"))</f>
        <v>1407</v>
      </c>
      <c r="U3517" s="22" t="str">
        <f>IFERROR(VLOOKUP(E3517,'字典-系统管理&amp;工段管理'!$A$2:$B$7,2,0),"0")</f>
        <v>D</v>
      </c>
      <c r="V3517" s="22" t="str">
        <f>IFERROR(VLOOKUP(F3517,'字典-系统管理&amp;工段管理'!$A$2:$B$7,2,0),"0")</f>
        <v>0</v>
      </c>
      <c r="W3517" s="22" t="str">
        <f>IFERROR(VLOOKUP(G3517,'字典-系统管理&amp;工段管理'!$A$2:$B$7,2,0),"0")</f>
        <v>0</v>
      </c>
      <c r="X3517" s="22" t="str">
        <f>IFERROR(VLOOKUP(H3517,'字典-系统管理&amp;工段管理'!$A$2:$B$7,2,0),"0")</f>
        <v>0</v>
      </c>
    </row>
    <row r="3518" spans="1:24" x14ac:dyDescent="0.15">
      <c r="A3518" s="19">
        <v>3516</v>
      </c>
      <c r="B3518" s="22" t="s">
        <v>24</v>
      </c>
      <c r="C3518" s="22" t="s">
        <v>94</v>
      </c>
      <c r="D3518" s="22" t="s">
        <v>234</v>
      </c>
      <c r="E3518" s="22" t="s">
        <v>28</v>
      </c>
      <c r="F3518" s="22"/>
      <c r="G3518" s="22"/>
      <c r="H3518" s="22"/>
      <c r="I3518" s="33" t="s">
        <v>3536</v>
      </c>
      <c r="J3518" s="22" t="s">
        <v>33</v>
      </c>
      <c r="K3518" s="38" t="s">
        <v>325</v>
      </c>
      <c r="L3518" s="20">
        <v>1408</v>
      </c>
      <c r="M3518" s="29" t="str">
        <f>O3518&amp;"-"&amp;P3518&amp;"-"&amp;Q3518&amp;"-"&amp;R3518&amp;"-"&amp;S3518&amp;"-"&amp;T3518</f>
        <v>SJ-V-05-000D-XV-1408</v>
      </c>
      <c r="N3518" s="33" t="s">
        <v>3536</v>
      </c>
      <c r="O3518" s="21" t="str">
        <f>IFERROR(VLOOKUP(B3518,'字典-基地管理'!A:B,2,FALSE),"未填")</f>
        <v>SJ</v>
      </c>
      <c r="P3518" s="21" t="str">
        <f>IFERROR(VLOOKUP(C3518,'字典-车间管理'!A:B,2,FALSE),"未填")</f>
        <v>V</v>
      </c>
      <c r="Q3518" s="21" t="str">
        <f>IFERROR(VLOOKUP(D3518,'字典-系统管理&amp;工段管理'!C:D,2,FALSE),"未填")</f>
        <v>05</v>
      </c>
      <c r="R3518" s="22" t="str">
        <f>_xlfn.TEXTJOIN("", TRUE, IF(U3518="0", U3518, ""), IF(V3518="0", V3518, ""), IF(W3518="0", W3518, ""), IF(X3518="0", X3518, ""), IF(U3518&lt;&gt;"0", U3518, ""), IF(V3518&lt;&gt;"0", V3518, ""), IF(W3518&lt;&gt;"0", W3518, ""), IF(X3518&lt;&gt;"0", X3518, ""))</f>
        <v>000D</v>
      </c>
      <c r="S3518" s="21" t="str">
        <f>IFERROR(VLOOKUP(K3518,'字典-设备&amp;仪表管理'!A:B,2,FALSE),"未填")</f>
        <v>XV</v>
      </c>
      <c r="T3518" s="26" t="str">
        <f>IF(L3518="","未填",TEXT(L3518,"0000"))</f>
        <v>1408</v>
      </c>
      <c r="U3518" s="22" t="str">
        <f>IFERROR(VLOOKUP(E3518,'字典-系统管理&amp;工段管理'!$A$2:$B$7,2,0),"0")</f>
        <v>D</v>
      </c>
      <c r="V3518" s="22" t="str">
        <f>IFERROR(VLOOKUP(F3518,'字典-系统管理&amp;工段管理'!$A$2:$B$7,2,0),"0")</f>
        <v>0</v>
      </c>
      <c r="W3518" s="22" t="str">
        <f>IFERROR(VLOOKUP(G3518,'字典-系统管理&amp;工段管理'!$A$2:$B$7,2,0),"0")</f>
        <v>0</v>
      </c>
      <c r="X3518" s="22" t="str">
        <f>IFERROR(VLOOKUP(H3518,'字典-系统管理&amp;工段管理'!$A$2:$B$7,2,0),"0")</f>
        <v>0</v>
      </c>
    </row>
    <row r="3519" spans="1:24" x14ac:dyDescent="0.15">
      <c r="A3519" s="19">
        <v>3517</v>
      </c>
      <c r="B3519" s="22" t="s">
        <v>24</v>
      </c>
      <c r="C3519" s="22" t="s">
        <v>94</v>
      </c>
      <c r="D3519" s="22" t="s">
        <v>234</v>
      </c>
      <c r="E3519" s="22" t="s">
        <v>28</v>
      </c>
      <c r="F3519" s="22"/>
      <c r="G3519" s="22"/>
      <c r="H3519" s="22"/>
      <c r="I3519" s="33" t="s">
        <v>3541</v>
      </c>
      <c r="J3519" s="22" t="s">
        <v>33</v>
      </c>
      <c r="K3519" s="38" t="s">
        <v>325</v>
      </c>
      <c r="L3519" s="20">
        <v>1409</v>
      </c>
      <c r="M3519" s="29" t="str">
        <f>O3519&amp;"-"&amp;P3519&amp;"-"&amp;Q3519&amp;"-"&amp;R3519&amp;"-"&amp;S3519&amp;"-"&amp;T3519</f>
        <v>SJ-V-05-000D-XV-1409</v>
      </c>
      <c r="N3519" s="33" t="s">
        <v>3541</v>
      </c>
      <c r="O3519" s="21" t="str">
        <f>IFERROR(VLOOKUP(B3519,'字典-基地管理'!A:B,2,FALSE),"未填")</f>
        <v>SJ</v>
      </c>
      <c r="P3519" s="21" t="str">
        <f>IFERROR(VLOOKUP(C3519,'字典-车间管理'!A:B,2,FALSE),"未填")</f>
        <v>V</v>
      </c>
      <c r="Q3519" s="21" t="str">
        <f>IFERROR(VLOOKUP(D3519,'字典-系统管理&amp;工段管理'!C:D,2,FALSE),"未填")</f>
        <v>05</v>
      </c>
      <c r="R3519" s="22" t="str">
        <f>_xlfn.TEXTJOIN("", TRUE, IF(U3519="0", U3519, ""), IF(V3519="0", V3519, ""), IF(W3519="0", W3519, ""), IF(X3519="0", X3519, ""), IF(U3519&lt;&gt;"0", U3519, ""), IF(V3519&lt;&gt;"0", V3519, ""), IF(W3519&lt;&gt;"0", W3519, ""), IF(X3519&lt;&gt;"0", X3519, ""))</f>
        <v>000D</v>
      </c>
      <c r="S3519" s="21" t="str">
        <f>IFERROR(VLOOKUP(K3519,'字典-设备&amp;仪表管理'!A:B,2,FALSE),"未填")</f>
        <v>XV</v>
      </c>
      <c r="T3519" s="26" t="str">
        <f>IF(L3519="","未填",TEXT(L3519,"0000"))</f>
        <v>1409</v>
      </c>
      <c r="U3519" s="22" t="str">
        <f>IFERROR(VLOOKUP(E3519,'字典-系统管理&amp;工段管理'!$A$2:$B$7,2,0),"0")</f>
        <v>D</v>
      </c>
      <c r="V3519" s="22" t="str">
        <f>IFERROR(VLOOKUP(F3519,'字典-系统管理&amp;工段管理'!$A$2:$B$7,2,0),"0")</f>
        <v>0</v>
      </c>
      <c r="W3519" s="22" t="str">
        <f>IFERROR(VLOOKUP(G3519,'字典-系统管理&amp;工段管理'!$A$2:$B$7,2,0),"0")</f>
        <v>0</v>
      </c>
      <c r="X3519" s="22" t="str">
        <f>IFERROR(VLOOKUP(H3519,'字典-系统管理&amp;工段管理'!$A$2:$B$7,2,0),"0")</f>
        <v>0</v>
      </c>
    </row>
    <row r="3520" spans="1:24" x14ac:dyDescent="0.15">
      <c r="A3520" s="19">
        <v>3518</v>
      </c>
      <c r="B3520" s="22" t="s">
        <v>24</v>
      </c>
      <c r="C3520" s="22" t="s">
        <v>94</v>
      </c>
      <c r="D3520" s="22" t="s">
        <v>234</v>
      </c>
      <c r="E3520" s="22" t="s">
        <v>28</v>
      </c>
      <c r="F3520" s="22"/>
      <c r="G3520" s="22"/>
      <c r="H3520" s="22"/>
      <c r="I3520" s="33" t="s">
        <v>3545</v>
      </c>
      <c r="J3520" s="22" t="s">
        <v>33</v>
      </c>
      <c r="K3520" s="38" t="s">
        <v>325</v>
      </c>
      <c r="L3520" s="20">
        <v>1410</v>
      </c>
      <c r="M3520" s="29" t="str">
        <f>O3520&amp;"-"&amp;P3520&amp;"-"&amp;Q3520&amp;"-"&amp;R3520&amp;"-"&amp;S3520&amp;"-"&amp;T3520</f>
        <v>SJ-V-05-000D-XV-1410</v>
      </c>
      <c r="N3520" s="33" t="s">
        <v>3545</v>
      </c>
      <c r="O3520" s="21" t="str">
        <f>IFERROR(VLOOKUP(B3520,'字典-基地管理'!A:B,2,FALSE),"未填")</f>
        <v>SJ</v>
      </c>
      <c r="P3520" s="21" t="str">
        <f>IFERROR(VLOOKUP(C3520,'字典-车间管理'!A:B,2,FALSE),"未填")</f>
        <v>V</v>
      </c>
      <c r="Q3520" s="21" t="str">
        <f>IFERROR(VLOOKUP(D3520,'字典-系统管理&amp;工段管理'!C:D,2,FALSE),"未填")</f>
        <v>05</v>
      </c>
      <c r="R3520" s="22" t="str">
        <f>_xlfn.TEXTJOIN("", TRUE, IF(U3520="0", U3520, ""), IF(V3520="0", V3520, ""), IF(W3520="0", W3520, ""), IF(X3520="0", X3520, ""), IF(U3520&lt;&gt;"0", U3520, ""), IF(V3520&lt;&gt;"0", V3520, ""), IF(W3520&lt;&gt;"0", W3520, ""), IF(X3520&lt;&gt;"0", X3520, ""))</f>
        <v>000D</v>
      </c>
      <c r="S3520" s="21" t="str">
        <f>IFERROR(VLOOKUP(K3520,'字典-设备&amp;仪表管理'!A:B,2,FALSE),"未填")</f>
        <v>XV</v>
      </c>
      <c r="T3520" s="26" t="str">
        <f>IF(L3520="","未填",TEXT(L3520,"0000"))</f>
        <v>1410</v>
      </c>
      <c r="U3520" s="22" t="str">
        <f>IFERROR(VLOOKUP(E3520,'字典-系统管理&amp;工段管理'!$A$2:$B$7,2,0),"0")</f>
        <v>D</v>
      </c>
      <c r="V3520" s="22" t="str">
        <f>IFERROR(VLOOKUP(F3520,'字典-系统管理&amp;工段管理'!$A$2:$B$7,2,0),"0")</f>
        <v>0</v>
      </c>
      <c r="W3520" s="22" t="str">
        <f>IFERROR(VLOOKUP(G3520,'字典-系统管理&amp;工段管理'!$A$2:$B$7,2,0),"0")</f>
        <v>0</v>
      </c>
      <c r="X3520" s="22" t="str">
        <f>IFERROR(VLOOKUP(H3520,'字典-系统管理&amp;工段管理'!$A$2:$B$7,2,0),"0")</f>
        <v>0</v>
      </c>
    </row>
    <row r="3521" spans="1:24" x14ac:dyDescent="0.15">
      <c r="A3521" s="19">
        <v>3519</v>
      </c>
      <c r="B3521" s="22" t="s">
        <v>24</v>
      </c>
      <c r="C3521" s="22" t="s">
        <v>94</v>
      </c>
      <c r="D3521" s="22" t="s">
        <v>234</v>
      </c>
      <c r="E3521" s="22" t="s">
        <v>28</v>
      </c>
      <c r="F3521" s="22"/>
      <c r="G3521" s="22"/>
      <c r="H3521" s="22"/>
      <c r="I3521" s="33" t="s">
        <v>3549</v>
      </c>
      <c r="J3521" s="22" t="s">
        <v>33</v>
      </c>
      <c r="K3521" s="38" t="s">
        <v>325</v>
      </c>
      <c r="L3521" s="20">
        <v>1411</v>
      </c>
      <c r="M3521" s="29" t="str">
        <f>O3521&amp;"-"&amp;P3521&amp;"-"&amp;Q3521&amp;"-"&amp;R3521&amp;"-"&amp;S3521&amp;"-"&amp;T3521</f>
        <v>SJ-V-05-000D-XV-1411</v>
      </c>
      <c r="N3521" s="33" t="s">
        <v>3549</v>
      </c>
      <c r="O3521" s="21" t="str">
        <f>IFERROR(VLOOKUP(B3521,'字典-基地管理'!A:B,2,FALSE),"未填")</f>
        <v>SJ</v>
      </c>
      <c r="P3521" s="21" t="str">
        <f>IFERROR(VLOOKUP(C3521,'字典-车间管理'!A:B,2,FALSE),"未填")</f>
        <v>V</v>
      </c>
      <c r="Q3521" s="21" t="str">
        <f>IFERROR(VLOOKUP(D3521,'字典-系统管理&amp;工段管理'!C:D,2,FALSE),"未填")</f>
        <v>05</v>
      </c>
      <c r="R3521" s="22" t="str">
        <f>_xlfn.TEXTJOIN("", TRUE, IF(U3521="0", U3521, ""), IF(V3521="0", V3521, ""), IF(W3521="0", W3521, ""), IF(X3521="0", X3521, ""), IF(U3521&lt;&gt;"0", U3521, ""), IF(V3521&lt;&gt;"0", V3521, ""), IF(W3521&lt;&gt;"0", W3521, ""), IF(X3521&lt;&gt;"0", X3521, ""))</f>
        <v>000D</v>
      </c>
      <c r="S3521" s="21" t="str">
        <f>IFERROR(VLOOKUP(K3521,'字典-设备&amp;仪表管理'!A:B,2,FALSE),"未填")</f>
        <v>XV</v>
      </c>
      <c r="T3521" s="26" t="str">
        <f>IF(L3521="","未填",TEXT(L3521,"0000"))</f>
        <v>1411</v>
      </c>
      <c r="U3521" s="22" t="str">
        <f>IFERROR(VLOOKUP(E3521,'字典-系统管理&amp;工段管理'!$A$2:$B$7,2,0),"0")</f>
        <v>D</v>
      </c>
      <c r="V3521" s="22" t="str">
        <f>IFERROR(VLOOKUP(F3521,'字典-系统管理&amp;工段管理'!$A$2:$B$7,2,0),"0")</f>
        <v>0</v>
      </c>
      <c r="W3521" s="22" t="str">
        <f>IFERROR(VLOOKUP(G3521,'字典-系统管理&amp;工段管理'!$A$2:$B$7,2,0),"0")</f>
        <v>0</v>
      </c>
      <c r="X3521" s="22" t="str">
        <f>IFERROR(VLOOKUP(H3521,'字典-系统管理&amp;工段管理'!$A$2:$B$7,2,0),"0")</f>
        <v>0</v>
      </c>
    </row>
    <row r="3522" spans="1:24" x14ac:dyDescent="0.15">
      <c r="A3522" s="19">
        <v>3520</v>
      </c>
      <c r="B3522" s="22" t="s">
        <v>24</v>
      </c>
      <c r="C3522" s="22" t="s">
        <v>94</v>
      </c>
      <c r="D3522" s="22" t="s">
        <v>234</v>
      </c>
      <c r="E3522" s="22" t="s">
        <v>28</v>
      </c>
      <c r="F3522" s="22"/>
      <c r="G3522" s="22"/>
      <c r="H3522" s="22"/>
      <c r="I3522" s="33" t="s">
        <v>3553</v>
      </c>
      <c r="J3522" s="22" t="s">
        <v>33</v>
      </c>
      <c r="K3522" s="38" t="s">
        <v>325</v>
      </c>
      <c r="L3522" s="20">
        <v>1412</v>
      </c>
      <c r="M3522" s="29" t="str">
        <f>O3522&amp;"-"&amp;P3522&amp;"-"&amp;Q3522&amp;"-"&amp;R3522&amp;"-"&amp;S3522&amp;"-"&amp;T3522</f>
        <v>SJ-V-05-000D-XV-1412</v>
      </c>
      <c r="N3522" s="33" t="s">
        <v>3553</v>
      </c>
      <c r="O3522" s="21" t="str">
        <f>IFERROR(VLOOKUP(B3522,'字典-基地管理'!A:B,2,FALSE),"未填")</f>
        <v>SJ</v>
      </c>
      <c r="P3522" s="21" t="str">
        <f>IFERROR(VLOOKUP(C3522,'字典-车间管理'!A:B,2,FALSE),"未填")</f>
        <v>V</v>
      </c>
      <c r="Q3522" s="21" t="str">
        <f>IFERROR(VLOOKUP(D3522,'字典-系统管理&amp;工段管理'!C:D,2,FALSE),"未填")</f>
        <v>05</v>
      </c>
      <c r="R3522" s="22" t="str">
        <f>_xlfn.TEXTJOIN("", TRUE, IF(U3522="0", U3522, ""), IF(V3522="0", V3522, ""), IF(W3522="0", W3522, ""), IF(X3522="0", X3522, ""), IF(U3522&lt;&gt;"0", U3522, ""), IF(V3522&lt;&gt;"0", V3522, ""), IF(W3522&lt;&gt;"0", W3522, ""), IF(X3522&lt;&gt;"0", X3522, ""))</f>
        <v>000D</v>
      </c>
      <c r="S3522" s="21" t="str">
        <f>IFERROR(VLOOKUP(K3522,'字典-设备&amp;仪表管理'!A:B,2,FALSE),"未填")</f>
        <v>XV</v>
      </c>
      <c r="T3522" s="26" t="str">
        <f>IF(L3522="","未填",TEXT(L3522,"0000"))</f>
        <v>1412</v>
      </c>
      <c r="U3522" s="22" t="str">
        <f>IFERROR(VLOOKUP(E3522,'字典-系统管理&amp;工段管理'!$A$2:$B$7,2,0),"0")</f>
        <v>D</v>
      </c>
      <c r="V3522" s="22" t="str">
        <f>IFERROR(VLOOKUP(F3522,'字典-系统管理&amp;工段管理'!$A$2:$B$7,2,0),"0")</f>
        <v>0</v>
      </c>
      <c r="W3522" s="22" t="str">
        <f>IFERROR(VLOOKUP(G3522,'字典-系统管理&amp;工段管理'!$A$2:$B$7,2,0),"0")</f>
        <v>0</v>
      </c>
      <c r="X3522" s="22" t="str">
        <f>IFERROR(VLOOKUP(H3522,'字典-系统管理&amp;工段管理'!$A$2:$B$7,2,0),"0")</f>
        <v>0</v>
      </c>
    </row>
    <row r="3523" spans="1:24" x14ac:dyDescent="0.15">
      <c r="A3523" s="19">
        <v>3521</v>
      </c>
      <c r="B3523" s="22" t="s">
        <v>24</v>
      </c>
      <c r="C3523" s="22" t="s">
        <v>94</v>
      </c>
      <c r="D3523" s="22" t="s">
        <v>234</v>
      </c>
      <c r="E3523" s="22" t="s">
        <v>28</v>
      </c>
      <c r="F3523" s="22"/>
      <c r="G3523" s="22"/>
      <c r="H3523" s="22"/>
      <c r="I3523" s="33" t="s">
        <v>3557</v>
      </c>
      <c r="J3523" s="22" t="s">
        <v>33</v>
      </c>
      <c r="K3523" s="38" t="s">
        <v>325</v>
      </c>
      <c r="L3523" s="20">
        <v>1413</v>
      </c>
      <c r="M3523" s="29" t="str">
        <f>O3523&amp;"-"&amp;P3523&amp;"-"&amp;Q3523&amp;"-"&amp;R3523&amp;"-"&amp;S3523&amp;"-"&amp;T3523</f>
        <v>SJ-V-05-000D-XV-1413</v>
      </c>
      <c r="N3523" s="33" t="s">
        <v>3557</v>
      </c>
      <c r="O3523" s="21" t="str">
        <f>IFERROR(VLOOKUP(B3523,'字典-基地管理'!A:B,2,FALSE),"未填")</f>
        <v>SJ</v>
      </c>
      <c r="P3523" s="21" t="str">
        <f>IFERROR(VLOOKUP(C3523,'字典-车间管理'!A:B,2,FALSE),"未填")</f>
        <v>V</v>
      </c>
      <c r="Q3523" s="21" t="str">
        <f>IFERROR(VLOOKUP(D3523,'字典-系统管理&amp;工段管理'!C:D,2,FALSE),"未填")</f>
        <v>05</v>
      </c>
      <c r="R3523" s="22" t="str">
        <f>_xlfn.TEXTJOIN("", TRUE, IF(U3523="0", U3523, ""), IF(V3523="0", V3523, ""), IF(W3523="0", W3523, ""), IF(X3523="0", X3523, ""), IF(U3523&lt;&gt;"0", U3523, ""), IF(V3523&lt;&gt;"0", V3523, ""), IF(W3523&lt;&gt;"0", W3523, ""), IF(X3523&lt;&gt;"0", X3523, ""))</f>
        <v>000D</v>
      </c>
      <c r="S3523" s="21" t="str">
        <f>IFERROR(VLOOKUP(K3523,'字典-设备&amp;仪表管理'!A:B,2,FALSE),"未填")</f>
        <v>XV</v>
      </c>
      <c r="T3523" s="26" t="str">
        <f>IF(L3523="","未填",TEXT(L3523,"0000"))</f>
        <v>1413</v>
      </c>
      <c r="U3523" s="22" t="str">
        <f>IFERROR(VLOOKUP(E3523,'字典-系统管理&amp;工段管理'!$A$2:$B$7,2,0),"0")</f>
        <v>D</v>
      </c>
      <c r="V3523" s="22" t="str">
        <f>IFERROR(VLOOKUP(F3523,'字典-系统管理&amp;工段管理'!$A$2:$B$7,2,0),"0")</f>
        <v>0</v>
      </c>
      <c r="W3523" s="22" t="str">
        <f>IFERROR(VLOOKUP(G3523,'字典-系统管理&amp;工段管理'!$A$2:$B$7,2,0),"0")</f>
        <v>0</v>
      </c>
      <c r="X3523" s="22" t="str">
        <f>IFERROR(VLOOKUP(H3523,'字典-系统管理&amp;工段管理'!$A$2:$B$7,2,0),"0")</f>
        <v>0</v>
      </c>
    </row>
    <row r="3524" spans="1:24" x14ac:dyDescent="0.15">
      <c r="A3524" s="19">
        <v>3522</v>
      </c>
      <c r="B3524" s="22" t="s">
        <v>24</v>
      </c>
      <c r="C3524" s="22" t="s">
        <v>94</v>
      </c>
      <c r="D3524" s="22" t="s">
        <v>234</v>
      </c>
      <c r="E3524" s="22" t="s">
        <v>28</v>
      </c>
      <c r="F3524" s="22"/>
      <c r="G3524" s="22"/>
      <c r="H3524" s="22"/>
      <c r="I3524" s="33" t="s">
        <v>3561</v>
      </c>
      <c r="J3524" s="22" t="s">
        <v>33</v>
      </c>
      <c r="K3524" s="38" t="s">
        <v>325</v>
      </c>
      <c r="L3524" s="20">
        <v>1414</v>
      </c>
      <c r="M3524" s="29" t="str">
        <f>O3524&amp;"-"&amp;P3524&amp;"-"&amp;Q3524&amp;"-"&amp;R3524&amp;"-"&amp;S3524&amp;"-"&amp;T3524</f>
        <v>SJ-V-05-000D-XV-1414</v>
      </c>
      <c r="N3524" s="33" t="s">
        <v>3561</v>
      </c>
      <c r="O3524" s="21" t="str">
        <f>IFERROR(VLOOKUP(B3524,'字典-基地管理'!A:B,2,FALSE),"未填")</f>
        <v>SJ</v>
      </c>
      <c r="P3524" s="21" t="str">
        <f>IFERROR(VLOOKUP(C3524,'字典-车间管理'!A:B,2,FALSE),"未填")</f>
        <v>V</v>
      </c>
      <c r="Q3524" s="21" t="str">
        <f>IFERROR(VLOOKUP(D3524,'字典-系统管理&amp;工段管理'!C:D,2,FALSE),"未填")</f>
        <v>05</v>
      </c>
      <c r="R3524" s="22" t="str">
        <f>_xlfn.TEXTJOIN("", TRUE, IF(U3524="0", U3524, ""), IF(V3524="0", V3524, ""), IF(W3524="0", W3524, ""), IF(X3524="0", X3524, ""), IF(U3524&lt;&gt;"0", U3524, ""), IF(V3524&lt;&gt;"0", V3524, ""), IF(W3524&lt;&gt;"0", W3524, ""), IF(X3524&lt;&gt;"0", X3524, ""))</f>
        <v>000D</v>
      </c>
      <c r="S3524" s="21" t="str">
        <f>IFERROR(VLOOKUP(K3524,'字典-设备&amp;仪表管理'!A:B,2,FALSE),"未填")</f>
        <v>XV</v>
      </c>
      <c r="T3524" s="26" t="str">
        <f>IF(L3524="","未填",TEXT(L3524,"0000"))</f>
        <v>1414</v>
      </c>
      <c r="U3524" s="22" t="str">
        <f>IFERROR(VLOOKUP(E3524,'字典-系统管理&amp;工段管理'!$A$2:$B$7,2,0),"0")</f>
        <v>D</v>
      </c>
      <c r="V3524" s="22" t="str">
        <f>IFERROR(VLOOKUP(F3524,'字典-系统管理&amp;工段管理'!$A$2:$B$7,2,0),"0")</f>
        <v>0</v>
      </c>
      <c r="W3524" s="22" t="str">
        <f>IFERROR(VLOOKUP(G3524,'字典-系统管理&amp;工段管理'!$A$2:$B$7,2,0),"0")</f>
        <v>0</v>
      </c>
      <c r="X3524" s="22" t="str">
        <f>IFERROR(VLOOKUP(H3524,'字典-系统管理&amp;工段管理'!$A$2:$B$7,2,0),"0")</f>
        <v>0</v>
      </c>
    </row>
    <row r="3525" spans="1:24" x14ac:dyDescent="0.15">
      <c r="A3525" s="19">
        <v>3523</v>
      </c>
      <c r="B3525" s="22" t="s">
        <v>24</v>
      </c>
      <c r="C3525" s="22" t="s">
        <v>94</v>
      </c>
      <c r="D3525" s="22" t="s">
        <v>234</v>
      </c>
      <c r="E3525" s="22" t="s">
        <v>28</v>
      </c>
      <c r="F3525" s="22"/>
      <c r="G3525" s="22"/>
      <c r="H3525" s="22"/>
      <c r="I3525" s="33" t="s">
        <v>3565</v>
      </c>
      <c r="J3525" s="22" t="s">
        <v>33</v>
      </c>
      <c r="K3525" s="38" t="s">
        <v>325</v>
      </c>
      <c r="L3525" s="20">
        <v>1415</v>
      </c>
      <c r="M3525" s="29" t="str">
        <f>O3525&amp;"-"&amp;P3525&amp;"-"&amp;Q3525&amp;"-"&amp;R3525&amp;"-"&amp;S3525&amp;"-"&amp;T3525</f>
        <v>SJ-V-05-000D-XV-1415</v>
      </c>
      <c r="N3525" s="33" t="s">
        <v>3565</v>
      </c>
      <c r="O3525" s="21" t="str">
        <f>IFERROR(VLOOKUP(B3525,'字典-基地管理'!A:B,2,FALSE),"未填")</f>
        <v>SJ</v>
      </c>
      <c r="P3525" s="21" t="str">
        <f>IFERROR(VLOOKUP(C3525,'字典-车间管理'!A:B,2,FALSE),"未填")</f>
        <v>V</v>
      </c>
      <c r="Q3525" s="21" t="str">
        <f>IFERROR(VLOOKUP(D3525,'字典-系统管理&amp;工段管理'!C:D,2,FALSE),"未填")</f>
        <v>05</v>
      </c>
      <c r="R3525" s="22" t="str">
        <f>_xlfn.TEXTJOIN("", TRUE, IF(U3525="0", U3525, ""), IF(V3525="0", V3525, ""), IF(W3525="0", W3525, ""), IF(X3525="0", X3525, ""), IF(U3525&lt;&gt;"0", U3525, ""), IF(V3525&lt;&gt;"0", V3525, ""), IF(W3525&lt;&gt;"0", W3525, ""), IF(X3525&lt;&gt;"0", X3525, ""))</f>
        <v>000D</v>
      </c>
      <c r="S3525" s="21" t="str">
        <f>IFERROR(VLOOKUP(K3525,'字典-设备&amp;仪表管理'!A:B,2,FALSE),"未填")</f>
        <v>XV</v>
      </c>
      <c r="T3525" s="26" t="str">
        <f>IF(L3525="","未填",TEXT(L3525,"0000"))</f>
        <v>1415</v>
      </c>
      <c r="U3525" s="22" t="str">
        <f>IFERROR(VLOOKUP(E3525,'字典-系统管理&amp;工段管理'!$A$2:$B$7,2,0),"0")</f>
        <v>D</v>
      </c>
      <c r="V3525" s="22" t="str">
        <f>IFERROR(VLOOKUP(F3525,'字典-系统管理&amp;工段管理'!$A$2:$B$7,2,0),"0")</f>
        <v>0</v>
      </c>
      <c r="W3525" s="22" t="str">
        <f>IFERROR(VLOOKUP(G3525,'字典-系统管理&amp;工段管理'!$A$2:$B$7,2,0),"0")</f>
        <v>0</v>
      </c>
      <c r="X3525" s="22" t="str">
        <f>IFERROR(VLOOKUP(H3525,'字典-系统管理&amp;工段管理'!$A$2:$B$7,2,0),"0")</f>
        <v>0</v>
      </c>
    </row>
    <row r="3526" spans="1:24" x14ac:dyDescent="0.15">
      <c r="A3526" s="19">
        <v>3524</v>
      </c>
      <c r="B3526" s="22" t="s">
        <v>24</v>
      </c>
      <c r="C3526" s="22" t="s">
        <v>94</v>
      </c>
      <c r="D3526" s="22" t="s">
        <v>234</v>
      </c>
      <c r="E3526" s="22" t="s">
        <v>28</v>
      </c>
      <c r="F3526" s="22"/>
      <c r="G3526" s="22"/>
      <c r="H3526" s="22"/>
      <c r="I3526" s="33" t="s">
        <v>3569</v>
      </c>
      <c r="J3526" s="22" t="s">
        <v>33</v>
      </c>
      <c r="K3526" s="38" t="s">
        <v>325</v>
      </c>
      <c r="L3526" s="20">
        <v>1416</v>
      </c>
      <c r="M3526" s="29" t="str">
        <f>O3526&amp;"-"&amp;P3526&amp;"-"&amp;Q3526&amp;"-"&amp;R3526&amp;"-"&amp;S3526&amp;"-"&amp;T3526</f>
        <v>SJ-V-05-000D-XV-1416</v>
      </c>
      <c r="N3526" s="33" t="s">
        <v>3569</v>
      </c>
      <c r="O3526" s="21" t="str">
        <f>IFERROR(VLOOKUP(B3526,'字典-基地管理'!A:B,2,FALSE),"未填")</f>
        <v>SJ</v>
      </c>
      <c r="P3526" s="21" t="str">
        <f>IFERROR(VLOOKUP(C3526,'字典-车间管理'!A:B,2,FALSE),"未填")</f>
        <v>V</v>
      </c>
      <c r="Q3526" s="21" t="str">
        <f>IFERROR(VLOOKUP(D3526,'字典-系统管理&amp;工段管理'!C:D,2,FALSE),"未填")</f>
        <v>05</v>
      </c>
      <c r="R3526" s="22" t="str">
        <f>_xlfn.TEXTJOIN("", TRUE, IF(U3526="0", U3526, ""), IF(V3526="0", V3526, ""), IF(W3526="0", W3526, ""), IF(X3526="0", X3526, ""), IF(U3526&lt;&gt;"0", U3526, ""), IF(V3526&lt;&gt;"0", V3526, ""), IF(W3526&lt;&gt;"0", W3526, ""), IF(X3526&lt;&gt;"0", X3526, ""))</f>
        <v>000D</v>
      </c>
      <c r="S3526" s="21" t="str">
        <f>IFERROR(VLOOKUP(K3526,'字典-设备&amp;仪表管理'!A:B,2,FALSE),"未填")</f>
        <v>XV</v>
      </c>
      <c r="T3526" s="26" t="str">
        <f>IF(L3526="","未填",TEXT(L3526,"0000"))</f>
        <v>1416</v>
      </c>
      <c r="U3526" s="22" t="str">
        <f>IFERROR(VLOOKUP(E3526,'字典-系统管理&amp;工段管理'!$A$2:$B$7,2,0),"0")</f>
        <v>D</v>
      </c>
      <c r="V3526" s="22" t="str">
        <f>IFERROR(VLOOKUP(F3526,'字典-系统管理&amp;工段管理'!$A$2:$B$7,2,0),"0")</f>
        <v>0</v>
      </c>
      <c r="W3526" s="22" t="str">
        <f>IFERROR(VLOOKUP(G3526,'字典-系统管理&amp;工段管理'!$A$2:$B$7,2,0),"0")</f>
        <v>0</v>
      </c>
      <c r="X3526" s="22" t="str">
        <f>IFERROR(VLOOKUP(H3526,'字典-系统管理&amp;工段管理'!$A$2:$B$7,2,0),"0")</f>
        <v>0</v>
      </c>
    </row>
    <row r="3527" spans="1:24" x14ac:dyDescent="0.15">
      <c r="A3527" s="19">
        <v>3525</v>
      </c>
      <c r="B3527" s="22" t="s">
        <v>24</v>
      </c>
      <c r="C3527" s="22" t="s">
        <v>94</v>
      </c>
      <c r="D3527" s="22" t="s">
        <v>234</v>
      </c>
      <c r="E3527" s="22" t="s">
        <v>28</v>
      </c>
      <c r="F3527" s="22"/>
      <c r="G3527" s="22"/>
      <c r="H3527" s="22"/>
      <c r="I3527" s="33" t="s">
        <v>3589</v>
      </c>
      <c r="J3527" s="22" t="s">
        <v>33</v>
      </c>
      <c r="K3527" s="38" t="s">
        <v>325</v>
      </c>
      <c r="L3527" s="20">
        <v>1417</v>
      </c>
      <c r="M3527" s="29" t="str">
        <f>O3527&amp;"-"&amp;P3527&amp;"-"&amp;Q3527&amp;"-"&amp;R3527&amp;"-"&amp;S3527&amp;"-"&amp;T3527</f>
        <v>SJ-V-05-000D-XV-1417</v>
      </c>
      <c r="N3527" s="33" t="s">
        <v>3589</v>
      </c>
      <c r="O3527" s="21" t="str">
        <f>IFERROR(VLOOKUP(B3527,'字典-基地管理'!A:B,2,FALSE),"未填")</f>
        <v>SJ</v>
      </c>
      <c r="P3527" s="21" t="str">
        <f>IFERROR(VLOOKUP(C3527,'字典-车间管理'!A:B,2,FALSE),"未填")</f>
        <v>V</v>
      </c>
      <c r="Q3527" s="21" t="str">
        <f>IFERROR(VLOOKUP(D3527,'字典-系统管理&amp;工段管理'!C:D,2,FALSE),"未填")</f>
        <v>05</v>
      </c>
      <c r="R3527" s="22" t="str">
        <f>_xlfn.TEXTJOIN("", TRUE, IF(U3527="0", U3527, ""), IF(V3527="0", V3527, ""), IF(W3527="0", W3527, ""), IF(X3527="0", X3527, ""), IF(U3527&lt;&gt;"0", U3527, ""), IF(V3527&lt;&gt;"0", V3527, ""), IF(W3527&lt;&gt;"0", W3527, ""), IF(X3527&lt;&gt;"0", X3527, ""))</f>
        <v>000D</v>
      </c>
      <c r="S3527" s="21" t="str">
        <f>IFERROR(VLOOKUP(K3527,'字典-设备&amp;仪表管理'!A:B,2,FALSE),"未填")</f>
        <v>XV</v>
      </c>
      <c r="T3527" s="26" t="str">
        <f>IF(L3527="","未填",TEXT(L3527,"0000"))</f>
        <v>1417</v>
      </c>
      <c r="U3527" s="22" t="str">
        <f>IFERROR(VLOOKUP(E3527,'字典-系统管理&amp;工段管理'!$A$2:$B$7,2,0),"0")</f>
        <v>D</v>
      </c>
      <c r="V3527" s="22" t="str">
        <f>IFERROR(VLOOKUP(F3527,'字典-系统管理&amp;工段管理'!$A$2:$B$7,2,0),"0")</f>
        <v>0</v>
      </c>
      <c r="W3527" s="22" t="str">
        <f>IFERROR(VLOOKUP(G3527,'字典-系统管理&amp;工段管理'!$A$2:$B$7,2,0),"0")</f>
        <v>0</v>
      </c>
      <c r="X3527" s="22" t="str">
        <f>IFERROR(VLOOKUP(H3527,'字典-系统管理&amp;工段管理'!$A$2:$B$7,2,0),"0")</f>
        <v>0</v>
      </c>
    </row>
    <row r="3528" spans="1:24" x14ac:dyDescent="0.15">
      <c r="A3528" s="19">
        <v>3526</v>
      </c>
      <c r="B3528" s="22" t="s">
        <v>24</v>
      </c>
      <c r="C3528" s="22" t="s">
        <v>94</v>
      </c>
      <c r="D3528" s="22" t="s">
        <v>234</v>
      </c>
      <c r="E3528" s="22" t="s">
        <v>28</v>
      </c>
      <c r="F3528" s="22"/>
      <c r="G3528" s="22"/>
      <c r="H3528" s="22"/>
      <c r="I3528" s="33" t="s">
        <v>3590</v>
      </c>
      <c r="J3528" s="22" t="s">
        <v>33</v>
      </c>
      <c r="K3528" s="38" t="s">
        <v>325</v>
      </c>
      <c r="L3528" s="20">
        <v>1418</v>
      </c>
      <c r="M3528" s="29" t="str">
        <f>O3528&amp;"-"&amp;P3528&amp;"-"&amp;Q3528&amp;"-"&amp;R3528&amp;"-"&amp;S3528&amp;"-"&amp;T3528</f>
        <v>SJ-V-05-000D-XV-1418</v>
      </c>
      <c r="N3528" s="33" t="s">
        <v>3590</v>
      </c>
      <c r="O3528" s="21" t="str">
        <f>IFERROR(VLOOKUP(B3528,'字典-基地管理'!A:B,2,FALSE),"未填")</f>
        <v>SJ</v>
      </c>
      <c r="P3528" s="21" t="str">
        <f>IFERROR(VLOOKUP(C3528,'字典-车间管理'!A:B,2,FALSE),"未填")</f>
        <v>V</v>
      </c>
      <c r="Q3528" s="21" t="str">
        <f>IFERROR(VLOOKUP(D3528,'字典-系统管理&amp;工段管理'!C:D,2,FALSE),"未填")</f>
        <v>05</v>
      </c>
      <c r="R3528" s="22" t="str">
        <f>_xlfn.TEXTJOIN("", TRUE, IF(U3528="0", U3528, ""), IF(V3528="0", V3528, ""), IF(W3528="0", W3528, ""), IF(X3528="0", X3528, ""), IF(U3528&lt;&gt;"0", U3528, ""), IF(V3528&lt;&gt;"0", V3528, ""), IF(W3528&lt;&gt;"0", W3528, ""), IF(X3528&lt;&gt;"0", X3528, ""))</f>
        <v>000D</v>
      </c>
      <c r="S3528" s="21" t="str">
        <f>IFERROR(VLOOKUP(K3528,'字典-设备&amp;仪表管理'!A:B,2,FALSE),"未填")</f>
        <v>XV</v>
      </c>
      <c r="T3528" s="26" t="str">
        <f>IF(L3528="","未填",TEXT(L3528,"0000"))</f>
        <v>1418</v>
      </c>
      <c r="U3528" s="22" t="str">
        <f>IFERROR(VLOOKUP(E3528,'字典-系统管理&amp;工段管理'!$A$2:$B$7,2,0),"0")</f>
        <v>D</v>
      </c>
      <c r="V3528" s="22" t="str">
        <f>IFERROR(VLOOKUP(F3528,'字典-系统管理&amp;工段管理'!$A$2:$B$7,2,0),"0")</f>
        <v>0</v>
      </c>
      <c r="W3528" s="22" t="str">
        <f>IFERROR(VLOOKUP(G3528,'字典-系统管理&amp;工段管理'!$A$2:$B$7,2,0),"0")</f>
        <v>0</v>
      </c>
      <c r="X3528" s="22" t="str">
        <f>IFERROR(VLOOKUP(H3528,'字典-系统管理&amp;工段管理'!$A$2:$B$7,2,0),"0")</f>
        <v>0</v>
      </c>
    </row>
    <row r="3529" spans="1:24" x14ac:dyDescent="0.15">
      <c r="A3529" s="19">
        <v>3527</v>
      </c>
      <c r="B3529" s="22" t="s">
        <v>24</v>
      </c>
      <c r="C3529" s="22" t="s">
        <v>94</v>
      </c>
      <c r="D3529" s="22" t="s">
        <v>234</v>
      </c>
      <c r="E3529" s="22" t="s">
        <v>28</v>
      </c>
      <c r="F3529" s="22"/>
      <c r="G3529" s="22"/>
      <c r="H3529" s="22"/>
      <c r="I3529" s="33" t="s">
        <v>3591</v>
      </c>
      <c r="J3529" s="22" t="s">
        <v>33</v>
      </c>
      <c r="K3529" s="38" t="s">
        <v>325</v>
      </c>
      <c r="L3529" s="20">
        <v>1419</v>
      </c>
      <c r="M3529" s="29" t="str">
        <f>O3529&amp;"-"&amp;P3529&amp;"-"&amp;Q3529&amp;"-"&amp;R3529&amp;"-"&amp;S3529&amp;"-"&amp;T3529</f>
        <v>SJ-V-05-000D-XV-1419</v>
      </c>
      <c r="N3529" s="33" t="s">
        <v>3591</v>
      </c>
      <c r="O3529" s="21" t="str">
        <f>IFERROR(VLOOKUP(B3529,'字典-基地管理'!A:B,2,FALSE),"未填")</f>
        <v>SJ</v>
      </c>
      <c r="P3529" s="21" t="str">
        <f>IFERROR(VLOOKUP(C3529,'字典-车间管理'!A:B,2,FALSE),"未填")</f>
        <v>V</v>
      </c>
      <c r="Q3529" s="21" t="str">
        <f>IFERROR(VLOOKUP(D3529,'字典-系统管理&amp;工段管理'!C:D,2,FALSE),"未填")</f>
        <v>05</v>
      </c>
      <c r="R3529" s="22" t="str">
        <f>_xlfn.TEXTJOIN("", TRUE, IF(U3529="0", U3529, ""), IF(V3529="0", V3529, ""), IF(W3529="0", W3529, ""), IF(X3529="0", X3529, ""), IF(U3529&lt;&gt;"0", U3529, ""), IF(V3529&lt;&gt;"0", V3529, ""), IF(W3529&lt;&gt;"0", W3529, ""), IF(X3529&lt;&gt;"0", X3529, ""))</f>
        <v>000D</v>
      </c>
      <c r="S3529" s="21" t="str">
        <f>IFERROR(VLOOKUP(K3529,'字典-设备&amp;仪表管理'!A:B,2,FALSE),"未填")</f>
        <v>XV</v>
      </c>
      <c r="T3529" s="26" t="str">
        <f>IF(L3529="","未填",TEXT(L3529,"0000"))</f>
        <v>1419</v>
      </c>
      <c r="U3529" s="22" t="str">
        <f>IFERROR(VLOOKUP(E3529,'字典-系统管理&amp;工段管理'!$A$2:$B$7,2,0),"0")</f>
        <v>D</v>
      </c>
      <c r="V3529" s="22" t="str">
        <f>IFERROR(VLOOKUP(F3529,'字典-系统管理&amp;工段管理'!$A$2:$B$7,2,0),"0")</f>
        <v>0</v>
      </c>
      <c r="W3529" s="22" t="str">
        <f>IFERROR(VLOOKUP(G3529,'字典-系统管理&amp;工段管理'!$A$2:$B$7,2,0),"0")</f>
        <v>0</v>
      </c>
      <c r="X3529" s="22" t="str">
        <f>IFERROR(VLOOKUP(H3529,'字典-系统管理&amp;工段管理'!$A$2:$B$7,2,0),"0")</f>
        <v>0</v>
      </c>
    </row>
    <row r="3530" spans="1:24" x14ac:dyDescent="0.15">
      <c r="A3530" s="19">
        <v>3528</v>
      </c>
      <c r="B3530" s="22" t="s">
        <v>24</v>
      </c>
      <c r="C3530" s="22" t="s">
        <v>94</v>
      </c>
      <c r="D3530" s="22" t="s">
        <v>234</v>
      </c>
      <c r="E3530" s="22" t="s">
        <v>28</v>
      </c>
      <c r="F3530" s="22"/>
      <c r="G3530" s="22"/>
      <c r="H3530" s="22"/>
      <c r="I3530" s="33" t="s">
        <v>3592</v>
      </c>
      <c r="J3530" s="22" t="s">
        <v>33</v>
      </c>
      <c r="K3530" s="38" t="s">
        <v>325</v>
      </c>
      <c r="L3530" s="20">
        <v>1420</v>
      </c>
      <c r="M3530" s="29" t="str">
        <f>O3530&amp;"-"&amp;P3530&amp;"-"&amp;Q3530&amp;"-"&amp;R3530&amp;"-"&amp;S3530&amp;"-"&amp;T3530</f>
        <v>SJ-V-05-000D-XV-1420</v>
      </c>
      <c r="N3530" s="33" t="s">
        <v>3592</v>
      </c>
      <c r="O3530" s="21" t="str">
        <f>IFERROR(VLOOKUP(B3530,'字典-基地管理'!A:B,2,FALSE),"未填")</f>
        <v>SJ</v>
      </c>
      <c r="P3530" s="21" t="str">
        <f>IFERROR(VLOOKUP(C3530,'字典-车间管理'!A:B,2,FALSE),"未填")</f>
        <v>V</v>
      </c>
      <c r="Q3530" s="21" t="str">
        <f>IFERROR(VLOOKUP(D3530,'字典-系统管理&amp;工段管理'!C:D,2,FALSE),"未填")</f>
        <v>05</v>
      </c>
      <c r="R3530" s="22" t="str">
        <f>_xlfn.TEXTJOIN("", TRUE, IF(U3530="0", U3530, ""), IF(V3530="0", V3530, ""), IF(W3530="0", W3530, ""), IF(X3530="0", X3530, ""), IF(U3530&lt;&gt;"0", U3530, ""), IF(V3530&lt;&gt;"0", V3530, ""), IF(W3530&lt;&gt;"0", W3530, ""), IF(X3530&lt;&gt;"0", X3530, ""))</f>
        <v>000D</v>
      </c>
      <c r="S3530" s="21" t="str">
        <f>IFERROR(VLOOKUP(K3530,'字典-设备&amp;仪表管理'!A:B,2,FALSE),"未填")</f>
        <v>XV</v>
      </c>
      <c r="T3530" s="26" t="str">
        <f>IF(L3530="","未填",TEXT(L3530,"0000"))</f>
        <v>1420</v>
      </c>
      <c r="U3530" s="22" t="str">
        <f>IFERROR(VLOOKUP(E3530,'字典-系统管理&amp;工段管理'!$A$2:$B$7,2,0),"0")</f>
        <v>D</v>
      </c>
      <c r="V3530" s="22" t="str">
        <f>IFERROR(VLOOKUP(F3530,'字典-系统管理&amp;工段管理'!$A$2:$B$7,2,0),"0")</f>
        <v>0</v>
      </c>
      <c r="W3530" s="22" t="str">
        <f>IFERROR(VLOOKUP(G3530,'字典-系统管理&amp;工段管理'!$A$2:$B$7,2,0),"0")</f>
        <v>0</v>
      </c>
      <c r="X3530" s="22" t="str">
        <f>IFERROR(VLOOKUP(H3530,'字典-系统管理&amp;工段管理'!$A$2:$B$7,2,0),"0")</f>
        <v>0</v>
      </c>
    </row>
    <row r="3531" spans="1:24" x14ac:dyDescent="0.15">
      <c r="A3531" s="19">
        <v>3529</v>
      </c>
      <c r="B3531" s="22" t="s">
        <v>24</v>
      </c>
      <c r="C3531" s="22" t="s">
        <v>94</v>
      </c>
      <c r="D3531" s="22" t="s">
        <v>234</v>
      </c>
      <c r="E3531" s="22" t="s">
        <v>28</v>
      </c>
      <c r="F3531" s="22"/>
      <c r="G3531" s="22"/>
      <c r="H3531" s="22"/>
      <c r="I3531" s="33" t="s">
        <v>3593</v>
      </c>
      <c r="J3531" s="22" t="s">
        <v>33</v>
      </c>
      <c r="K3531" s="38" t="s">
        <v>325</v>
      </c>
      <c r="L3531" s="20">
        <v>1421</v>
      </c>
      <c r="M3531" s="29" t="str">
        <f>O3531&amp;"-"&amp;P3531&amp;"-"&amp;Q3531&amp;"-"&amp;R3531&amp;"-"&amp;S3531&amp;"-"&amp;T3531</f>
        <v>SJ-V-05-000D-XV-1421</v>
      </c>
      <c r="N3531" s="33" t="s">
        <v>3593</v>
      </c>
      <c r="O3531" s="21" t="str">
        <f>IFERROR(VLOOKUP(B3531,'字典-基地管理'!A:B,2,FALSE),"未填")</f>
        <v>SJ</v>
      </c>
      <c r="P3531" s="21" t="str">
        <f>IFERROR(VLOOKUP(C3531,'字典-车间管理'!A:B,2,FALSE),"未填")</f>
        <v>V</v>
      </c>
      <c r="Q3531" s="21" t="str">
        <f>IFERROR(VLOOKUP(D3531,'字典-系统管理&amp;工段管理'!C:D,2,FALSE),"未填")</f>
        <v>05</v>
      </c>
      <c r="R3531" s="22" t="str">
        <f>_xlfn.TEXTJOIN("", TRUE, IF(U3531="0", U3531, ""), IF(V3531="0", V3531, ""), IF(W3531="0", W3531, ""), IF(X3531="0", X3531, ""), IF(U3531&lt;&gt;"0", U3531, ""), IF(V3531&lt;&gt;"0", V3531, ""), IF(W3531&lt;&gt;"0", W3531, ""), IF(X3531&lt;&gt;"0", X3531, ""))</f>
        <v>000D</v>
      </c>
      <c r="S3531" s="21" t="str">
        <f>IFERROR(VLOOKUP(K3531,'字典-设备&amp;仪表管理'!A:B,2,FALSE),"未填")</f>
        <v>XV</v>
      </c>
      <c r="T3531" s="26" t="str">
        <f>IF(L3531="","未填",TEXT(L3531,"0000"))</f>
        <v>1421</v>
      </c>
      <c r="U3531" s="22" t="str">
        <f>IFERROR(VLOOKUP(E3531,'字典-系统管理&amp;工段管理'!$A$2:$B$7,2,0),"0")</f>
        <v>D</v>
      </c>
      <c r="V3531" s="22" t="str">
        <f>IFERROR(VLOOKUP(F3531,'字典-系统管理&amp;工段管理'!$A$2:$B$7,2,0),"0")</f>
        <v>0</v>
      </c>
      <c r="W3531" s="22" t="str">
        <f>IFERROR(VLOOKUP(G3531,'字典-系统管理&amp;工段管理'!$A$2:$B$7,2,0),"0")</f>
        <v>0</v>
      </c>
      <c r="X3531" s="22" t="str">
        <f>IFERROR(VLOOKUP(H3531,'字典-系统管理&amp;工段管理'!$A$2:$B$7,2,0),"0")</f>
        <v>0</v>
      </c>
    </row>
    <row r="3532" spans="1:24" x14ac:dyDescent="0.15">
      <c r="A3532" s="19">
        <v>3530</v>
      </c>
      <c r="B3532" s="22" t="s">
        <v>24</v>
      </c>
      <c r="C3532" s="22" t="s">
        <v>94</v>
      </c>
      <c r="D3532" s="22" t="s">
        <v>234</v>
      </c>
      <c r="E3532" s="22" t="s">
        <v>28</v>
      </c>
      <c r="F3532" s="22"/>
      <c r="G3532" s="22"/>
      <c r="H3532" s="22"/>
      <c r="I3532" s="33" t="s">
        <v>3594</v>
      </c>
      <c r="J3532" s="22" t="s">
        <v>33</v>
      </c>
      <c r="K3532" s="38" t="s">
        <v>325</v>
      </c>
      <c r="L3532" s="20">
        <v>1422</v>
      </c>
      <c r="M3532" s="29" t="str">
        <f>O3532&amp;"-"&amp;P3532&amp;"-"&amp;Q3532&amp;"-"&amp;R3532&amp;"-"&amp;S3532&amp;"-"&amp;T3532</f>
        <v>SJ-V-05-000D-XV-1422</v>
      </c>
      <c r="N3532" s="33" t="s">
        <v>3594</v>
      </c>
      <c r="O3532" s="21" t="str">
        <f>IFERROR(VLOOKUP(B3532,'字典-基地管理'!A:B,2,FALSE),"未填")</f>
        <v>SJ</v>
      </c>
      <c r="P3532" s="21" t="str">
        <f>IFERROR(VLOOKUP(C3532,'字典-车间管理'!A:B,2,FALSE),"未填")</f>
        <v>V</v>
      </c>
      <c r="Q3532" s="21" t="str">
        <f>IFERROR(VLOOKUP(D3532,'字典-系统管理&amp;工段管理'!C:D,2,FALSE),"未填")</f>
        <v>05</v>
      </c>
      <c r="R3532" s="22" t="str">
        <f>_xlfn.TEXTJOIN("", TRUE, IF(U3532="0", U3532, ""), IF(V3532="0", V3532, ""), IF(W3532="0", W3532, ""), IF(X3532="0", X3532, ""), IF(U3532&lt;&gt;"0", U3532, ""), IF(V3532&lt;&gt;"0", V3532, ""), IF(W3532&lt;&gt;"0", W3532, ""), IF(X3532&lt;&gt;"0", X3532, ""))</f>
        <v>000D</v>
      </c>
      <c r="S3532" s="21" t="str">
        <f>IFERROR(VLOOKUP(K3532,'字典-设备&amp;仪表管理'!A:B,2,FALSE),"未填")</f>
        <v>XV</v>
      </c>
      <c r="T3532" s="26" t="str">
        <f>IF(L3532="","未填",TEXT(L3532,"0000"))</f>
        <v>1422</v>
      </c>
      <c r="U3532" s="22" t="str">
        <f>IFERROR(VLOOKUP(E3532,'字典-系统管理&amp;工段管理'!$A$2:$B$7,2,0),"0")</f>
        <v>D</v>
      </c>
      <c r="V3532" s="22" t="str">
        <f>IFERROR(VLOOKUP(F3532,'字典-系统管理&amp;工段管理'!$A$2:$B$7,2,0),"0")</f>
        <v>0</v>
      </c>
      <c r="W3532" s="22" t="str">
        <f>IFERROR(VLOOKUP(G3532,'字典-系统管理&amp;工段管理'!$A$2:$B$7,2,0),"0")</f>
        <v>0</v>
      </c>
      <c r="X3532" s="22" t="str">
        <f>IFERROR(VLOOKUP(H3532,'字典-系统管理&amp;工段管理'!$A$2:$B$7,2,0),"0")</f>
        <v>0</v>
      </c>
    </row>
    <row r="3533" spans="1:24" x14ac:dyDescent="0.15">
      <c r="A3533" s="19">
        <v>3531</v>
      </c>
      <c r="B3533" s="22" t="s">
        <v>24</v>
      </c>
      <c r="C3533" s="22" t="s">
        <v>94</v>
      </c>
      <c r="D3533" s="22" t="s">
        <v>234</v>
      </c>
      <c r="E3533" s="22" t="s">
        <v>28</v>
      </c>
      <c r="F3533" s="22"/>
      <c r="G3533" s="22"/>
      <c r="H3533" s="22"/>
      <c r="I3533" s="33" t="s">
        <v>3595</v>
      </c>
      <c r="J3533" s="22" t="s">
        <v>33</v>
      </c>
      <c r="K3533" s="38" t="s">
        <v>325</v>
      </c>
      <c r="L3533" s="20">
        <v>1423</v>
      </c>
      <c r="M3533" s="29" t="str">
        <f>O3533&amp;"-"&amp;P3533&amp;"-"&amp;Q3533&amp;"-"&amp;R3533&amp;"-"&amp;S3533&amp;"-"&amp;T3533</f>
        <v>SJ-V-05-000D-XV-1423</v>
      </c>
      <c r="N3533" s="33" t="s">
        <v>3595</v>
      </c>
      <c r="O3533" s="21" t="str">
        <f>IFERROR(VLOOKUP(B3533,'字典-基地管理'!A:B,2,FALSE),"未填")</f>
        <v>SJ</v>
      </c>
      <c r="P3533" s="21" t="str">
        <f>IFERROR(VLOOKUP(C3533,'字典-车间管理'!A:B,2,FALSE),"未填")</f>
        <v>V</v>
      </c>
      <c r="Q3533" s="21" t="str">
        <f>IFERROR(VLOOKUP(D3533,'字典-系统管理&amp;工段管理'!C:D,2,FALSE),"未填")</f>
        <v>05</v>
      </c>
      <c r="R3533" s="22" t="str">
        <f>_xlfn.TEXTJOIN("", TRUE, IF(U3533="0", U3533, ""), IF(V3533="0", V3533, ""), IF(W3533="0", W3533, ""), IF(X3533="0", X3533, ""), IF(U3533&lt;&gt;"0", U3533, ""), IF(V3533&lt;&gt;"0", V3533, ""), IF(W3533&lt;&gt;"0", W3533, ""), IF(X3533&lt;&gt;"0", X3533, ""))</f>
        <v>000D</v>
      </c>
      <c r="S3533" s="21" t="str">
        <f>IFERROR(VLOOKUP(K3533,'字典-设备&amp;仪表管理'!A:B,2,FALSE),"未填")</f>
        <v>XV</v>
      </c>
      <c r="T3533" s="26" t="str">
        <f>IF(L3533="","未填",TEXT(L3533,"0000"))</f>
        <v>1423</v>
      </c>
      <c r="U3533" s="22" t="str">
        <f>IFERROR(VLOOKUP(E3533,'字典-系统管理&amp;工段管理'!$A$2:$B$7,2,0),"0")</f>
        <v>D</v>
      </c>
      <c r="V3533" s="22" t="str">
        <f>IFERROR(VLOOKUP(F3533,'字典-系统管理&amp;工段管理'!$A$2:$B$7,2,0),"0")</f>
        <v>0</v>
      </c>
      <c r="W3533" s="22" t="str">
        <f>IFERROR(VLOOKUP(G3533,'字典-系统管理&amp;工段管理'!$A$2:$B$7,2,0),"0")</f>
        <v>0</v>
      </c>
      <c r="X3533" s="22" t="str">
        <f>IFERROR(VLOOKUP(H3533,'字典-系统管理&amp;工段管理'!$A$2:$B$7,2,0),"0")</f>
        <v>0</v>
      </c>
    </row>
    <row r="3534" spans="1:24" x14ac:dyDescent="0.15">
      <c r="A3534" s="19">
        <v>3532</v>
      </c>
      <c r="B3534" s="22" t="s">
        <v>24</v>
      </c>
      <c r="C3534" s="22" t="s">
        <v>94</v>
      </c>
      <c r="D3534" s="22" t="s">
        <v>234</v>
      </c>
      <c r="E3534" s="22" t="s">
        <v>28</v>
      </c>
      <c r="F3534" s="22"/>
      <c r="G3534" s="22"/>
      <c r="H3534" s="22"/>
      <c r="I3534" s="33" t="s">
        <v>3596</v>
      </c>
      <c r="J3534" s="22" t="s">
        <v>33</v>
      </c>
      <c r="K3534" s="38" t="s">
        <v>325</v>
      </c>
      <c r="L3534" s="20">
        <v>1424</v>
      </c>
      <c r="M3534" s="29" t="str">
        <f>O3534&amp;"-"&amp;P3534&amp;"-"&amp;Q3534&amp;"-"&amp;R3534&amp;"-"&amp;S3534&amp;"-"&amp;T3534</f>
        <v>SJ-V-05-000D-XV-1424</v>
      </c>
      <c r="N3534" s="33" t="s">
        <v>3596</v>
      </c>
      <c r="O3534" s="21" t="str">
        <f>IFERROR(VLOOKUP(B3534,'字典-基地管理'!A:B,2,FALSE),"未填")</f>
        <v>SJ</v>
      </c>
      <c r="P3534" s="21" t="str">
        <f>IFERROR(VLOOKUP(C3534,'字典-车间管理'!A:B,2,FALSE),"未填")</f>
        <v>V</v>
      </c>
      <c r="Q3534" s="21" t="str">
        <f>IFERROR(VLOOKUP(D3534,'字典-系统管理&amp;工段管理'!C:D,2,FALSE),"未填")</f>
        <v>05</v>
      </c>
      <c r="R3534" s="22" t="str">
        <f>_xlfn.TEXTJOIN("", TRUE, IF(U3534="0", U3534, ""), IF(V3534="0", V3534, ""), IF(W3534="0", W3534, ""), IF(X3534="0", X3534, ""), IF(U3534&lt;&gt;"0", U3534, ""), IF(V3534&lt;&gt;"0", V3534, ""), IF(W3534&lt;&gt;"0", W3534, ""), IF(X3534&lt;&gt;"0", X3534, ""))</f>
        <v>000D</v>
      </c>
      <c r="S3534" s="21" t="str">
        <f>IFERROR(VLOOKUP(K3534,'字典-设备&amp;仪表管理'!A:B,2,FALSE),"未填")</f>
        <v>XV</v>
      </c>
      <c r="T3534" s="26" t="str">
        <f>IF(L3534="","未填",TEXT(L3534,"0000"))</f>
        <v>1424</v>
      </c>
      <c r="U3534" s="22" t="str">
        <f>IFERROR(VLOOKUP(E3534,'字典-系统管理&amp;工段管理'!$A$2:$B$7,2,0),"0")</f>
        <v>D</v>
      </c>
      <c r="V3534" s="22" t="str">
        <f>IFERROR(VLOOKUP(F3534,'字典-系统管理&amp;工段管理'!$A$2:$B$7,2,0),"0")</f>
        <v>0</v>
      </c>
      <c r="W3534" s="22" t="str">
        <f>IFERROR(VLOOKUP(G3534,'字典-系统管理&amp;工段管理'!$A$2:$B$7,2,0),"0")</f>
        <v>0</v>
      </c>
      <c r="X3534" s="22" t="str">
        <f>IFERROR(VLOOKUP(H3534,'字典-系统管理&amp;工段管理'!$A$2:$B$7,2,0),"0")</f>
        <v>0</v>
      </c>
    </row>
    <row r="3535" spans="1:24" x14ac:dyDescent="0.15">
      <c r="A3535" s="19">
        <v>3533</v>
      </c>
      <c r="B3535" s="22" t="s">
        <v>24</v>
      </c>
      <c r="C3535" s="22" t="s">
        <v>94</v>
      </c>
      <c r="D3535" s="22" t="s">
        <v>234</v>
      </c>
      <c r="E3535" s="22" t="s">
        <v>28</v>
      </c>
      <c r="F3535" s="22"/>
      <c r="G3535" s="22"/>
      <c r="H3535" s="22"/>
      <c r="I3535" s="33" t="s">
        <v>3597</v>
      </c>
      <c r="J3535" s="22" t="s">
        <v>33</v>
      </c>
      <c r="K3535" s="38" t="s">
        <v>325</v>
      </c>
      <c r="L3535" s="20">
        <v>1425</v>
      </c>
      <c r="M3535" s="29" t="str">
        <f>O3535&amp;"-"&amp;P3535&amp;"-"&amp;Q3535&amp;"-"&amp;R3535&amp;"-"&amp;S3535&amp;"-"&amp;T3535</f>
        <v>SJ-V-05-000D-XV-1425</v>
      </c>
      <c r="N3535" s="33" t="s">
        <v>3597</v>
      </c>
      <c r="O3535" s="21" t="str">
        <f>IFERROR(VLOOKUP(B3535,'字典-基地管理'!A:B,2,FALSE),"未填")</f>
        <v>SJ</v>
      </c>
      <c r="P3535" s="21" t="str">
        <f>IFERROR(VLOOKUP(C3535,'字典-车间管理'!A:B,2,FALSE),"未填")</f>
        <v>V</v>
      </c>
      <c r="Q3535" s="21" t="str">
        <f>IFERROR(VLOOKUP(D3535,'字典-系统管理&amp;工段管理'!C:D,2,FALSE),"未填")</f>
        <v>05</v>
      </c>
      <c r="R3535" s="22" t="str">
        <f>_xlfn.TEXTJOIN("", TRUE, IF(U3535="0", U3535, ""), IF(V3535="0", V3535, ""), IF(W3535="0", W3535, ""), IF(X3535="0", X3535, ""), IF(U3535&lt;&gt;"0", U3535, ""), IF(V3535&lt;&gt;"0", V3535, ""), IF(W3535&lt;&gt;"0", W3535, ""), IF(X3535&lt;&gt;"0", X3535, ""))</f>
        <v>000D</v>
      </c>
      <c r="S3535" s="21" t="str">
        <f>IFERROR(VLOOKUP(K3535,'字典-设备&amp;仪表管理'!A:B,2,FALSE),"未填")</f>
        <v>XV</v>
      </c>
      <c r="T3535" s="26" t="str">
        <f>IF(L3535="","未填",TEXT(L3535,"0000"))</f>
        <v>1425</v>
      </c>
      <c r="U3535" s="22" t="str">
        <f>IFERROR(VLOOKUP(E3535,'字典-系统管理&amp;工段管理'!$A$2:$B$7,2,0),"0")</f>
        <v>D</v>
      </c>
      <c r="V3535" s="22" t="str">
        <f>IFERROR(VLOOKUP(F3535,'字典-系统管理&amp;工段管理'!$A$2:$B$7,2,0),"0")</f>
        <v>0</v>
      </c>
      <c r="W3535" s="22" t="str">
        <f>IFERROR(VLOOKUP(G3535,'字典-系统管理&amp;工段管理'!$A$2:$B$7,2,0),"0")</f>
        <v>0</v>
      </c>
      <c r="X3535" s="22" t="str">
        <f>IFERROR(VLOOKUP(H3535,'字典-系统管理&amp;工段管理'!$A$2:$B$7,2,0),"0")</f>
        <v>0</v>
      </c>
    </row>
    <row r="3536" spans="1:24" x14ac:dyDescent="0.15">
      <c r="A3536" s="19">
        <v>3534</v>
      </c>
      <c r="B3536" s="22" t="s">
        <v>24</v>
      </c>
      <c r="C3536" s="22" t="s">
        <v>94</v>
      </c>
      <c r="D3536" s="22" t="s">
        <v>234</v>
      </c>
      <c r="E3536" s="22" t="s">
        <v>28</v>
      </c>
      <c r="F3536" s="22"/>
      <c r="G3536" s="22"/>
      <c r="H3536" s="22"/>
      <c r="I3536" s="33" t="s">
        <v>3598</v>
      </c>
      <c r="J3536" s="22" t="s">
        <v>33</v>
      </c>
      <c r="K3536" s="38" t="s">
        <v>325</v>
      </c>
      <c r="L3536" s="20">
        <v>1426</v>
      </c>
      <c r="M3536" s="29" t="str">
        <f>O3536&amp;"-"&amp;P3536&amp;"-"&amp;Q3536&amp;"-"&amp;R3536&amp;"-"&amp;S3536&amp;"-"&amp;T3536</f>
        <v>SJ-V-05-000D-XV-1426</v>
      </c>
      <c r="N3536" s="33" t="s">
        <v>3598</v>
      </c>
      <c r="O3536" s="21" t="str">
        <f>IFERROR(VLOOKUP(B3536,'字典-基地管理'!A:B,2,FALSE),"未填")</f>
        <v>SJ</v>
      </c>
      <c r="P3536" s="21" t="str">
        <f>IFERROR(VLOOKUP(C3536,'字典-车间管理'!A:B,2,FALSE),"未填")</f>
        <v>V</v>
      </c>
      <c r="Q3536" s="21" t="str">
        <f>IFERROR(VLOOKUP(D3536,'字典-系统管理&amp;工段管理'!C:D,2,FALSE),"未填")</f>
        <v>05</v>
      </c>
      <c r="R3536" s="22" t="str">
        <f>_xlfn.TEXTJOIN("", TRUE, IF(U3536="0", U3536, ""), IF(V3536="0", V3536, ""), IF(W3536="0", W3536, ""), IF(X3536="0", X3536, ""), IF(U3536&lt;&gt;"0", U3536, ""), IF(V3536&lt;&gt;"0", V3536, ""), IF(W3536&lt;&gt;"0", W3536, ""), IF(X3536&lt;&gt;"0", X3536, ""))</f>
        <v>000D</v>
      </c>
      <c r="S3536" s="21" t="str">
        <f>IFERROR(VLOOKUP(K3536,'字典-设备&amp;仪表管理'!A:B,2,FALSE),"未填")</f>
        <v>XV</v>
      </c>
      <c r="T3536" s="26" t="str">
        <f>IF(L3536="","未填",TEXT(L3536,"0000"))</f>
        <v>1426</v>
      </c>
      <c r="U3536" s="22" t="str">
        <f>IFERROR(VLOOKUP(E3536,'字典-系统管理&amp;工段管理'!$A$2:$B$7,2,0),"0")</f>
        <v>D</v>
      </c>
      <c r="V3536" s="22" t="str">
        <f>IFERROR(VLOOKUP(F3536,'字典-系统管理&amp;工段管理'!$A$2:$B$7,2,0),"0")</f>
        <v>0</v>
      </c>
      <c r="W3536" s="22" t="str">
        <f>IFERROR(VLOOKUP(G3536,'字典-系统管理&amp;工段管理'!$A$2:$B$7,2,0),"0")</f>
        <v>0</v>
      </c>
      <c r="X3536" s="22" t="str">
        <f>IFERROR(VLOOKUP(H3536,'字典-系统管理&amp;工段管理'!$A$2:$B$7,2,0),"0")</f>
        <v>0</v>
      </c>
    </row>
    <row r="3537" spans="1:24" x14ac:dyDescent="0.15">
      <c r="A3537" s="19">
        <v>3535</v>
      </c>
      <c r="B3537" s="22" t="s">
        <v>24</v>
      </c>
      <c r="C3537" s="22" t="s">
        <v>94</v>
      </c>
      <c r="D3537" s="22" t="s">
        <v>234</v>
      </c>
      <c r="E3537" s="22" t="s">
        <v>28</v>
      </c>
      <c r="F3537" s="22"/>
      <c r="G3537" s="22"/>
      <c r="H3537" s="22"/>
      <c r="I3537" s="33" t="s">
        <v>3599</v>
      </c>
      <c r="J3537" s="22" t="s">
        <v>33</v>
      </c>
      <c r="K3537" s="38" t="s">
        <v>325</v>
      </c>
      <c r="L3537" s="20">
        <v>1427</v>
      </c>
      <c r="M3537" s="29" t="str">
        <f>O3537&amp;"-"&amp;P3537&amp;"-"&amp;Q3537&amp;"-"&amp;R3537&amp;"-"&amp;S3537&amp;"-"&amp;T3537</f>
        <v>SJ-V-05-000D-XV-1427</v>
      </c>
      <c r="N3537" s="33" t="s">
        <v>3599</v>
      </c>
      <c r="O3537" s="21" t="str">
        <f>IFERROR(VLOOKUP(B3537,'字典-基地管理'!A:B,2,FALSE),"未填")</f>
        <v>SJ</v>
      </c>
      <c r="P3537" s="21" t="str">
        <f>IFERROR(VLOOKUP(C3537,'字典-车间管理'!A:B,2,FALSE),"未填")</f>
        <v>V</v>
      </c>
      <c r="Q3537" s="21" t="str">
        <f>IFERROR(VLOOKUP(D3537,'字典-系统管理&amp;工段管理'!C:D,2,FALSE),"未填")</f>
        <v>05</v>
      </c>
      <c r="R3537" s="22" t="str">
        <f>_xlfn.TEXTJOIN("", TRUE, IF(U3537="0", U3537, ""), IF(V3537="0", V3537, ""), IF(W3537="0", W3537, ""), IF(X3537="0", X3537, ""), IF(U3537&lt;&gt;"0", U3537, ""), IF(V3537&lt;&gt;"0", V3537, ""), IF(W3537&lt;&gt;"0", W3537, ""), IF(X3537&lt;&gt;"0", X3537, ""))</f>
        <v>000D</v>
      </c>
      <c r="S3537" s="21" t="str">
        <f>IFERROR(VLOOKUP(K3537,'字典-设备&amp;仪表管理'!A:B,2,FALSE),"未填")</f>
        <v>XV</v>
      </c>
      <c r="T3537" s="26" t="str">
        <f>IF(L3537="","未填",TEXT(L3537,"0000"))</f>
        <v>1427</v>
      </c>
      <c r="U3537" s="22" t="str">
        <f>IFERROR(VLOOKUP(E3537,'字典-系统管理&amp;工段管理'!$A$2:$B$7,2,0),"0")</f>
        <v>D</v>
      </c>
      <c r="V3537" s="22" t="str">
        <f>IFERROR(VLOOKUP(F3537,'字典-系统管理&amp;工段管理'!$A$2:$B$7,2,0),"0")</f>
        <v>0</v>
      </c>
      <c r="W3537" s="22" t="str">
        <f>IFERROR(VLOOKUP(G3537,'字典-系统管理&amp;工段管理'!$A$2:$B$7,2,0),"0")</f>
        <v>0</v>
      </c>
      <c r="X3537" s="22" t="str">
        <f>IFERROR(VLOOKUP(H3537,'字典-系统管理&amp;工段管理'!$A$2:$B$7,2,0),"0")</f>
        <v>0</v>
      </c>
    </row>
    <row r="3538" spans="1:24" x14ac:dyDescent="0.15">
      <c r="A3538" s="19">
        <v>3536</v>
      </c>
      <c r="B3538" s="22" t="s">
        <v>24</v>
      </c>
      <c r="C3538" s="22" t="s">
        <v>94</v>
      </c>
      <c r="D3538" s="22" t="s">
        <v>234</v>
      </c>
      <c r="E3538" s="22" t="s">
        <v>28</v>
      </c>
      <c r="F3538" s="22"/>
      <c r="G3538" s="22"/>
      <c r="H3538" s="22"/>
      <c r="I3538" s="33" t="s">
        <v>3600</v>
      </c>
      <c r="J3538" s="22" t="s">
        <v>33</v>
      </c>
      <c r="K3538" s="38" t="s">
        <v>325</v>
      </c>
      <c r="L3538" s="20">
        <v>1428</v>
      </c>
      <c r="M3538" s="29" t="str">
        <f>O3538&amp;"-"&amp;P3538&amp;"-"&amp;Q3538&amp;"-"&amp;R3538&amp;"-"&amp;S3538&amp;"-"&amp;T3538</f>
        <v>SJ-V-05-000D-XV-1428</v>
      </c>
      <c r="N3538" s="33" t="s">
        <v>3600</v>
      </c>
      <c r="O3538" s="21" t="str">
        <f>IFERROR(VLOOKUP(B3538,'字典-基地管理'!A:B,2,FALSE),"未填")</f>
        <v>SJ</v>
      </c>
      <c r="P3538" s="21" t="str">
        <f>IFERROR(VLOOKUP(C3538,'字典-车间管理'!A:B,2,FALSE),"未填")</f>
        <v>V</v>
      </c>
      <c r="Q3538" s="21" t="str">
        <f>IFERROR(VLOOKUP(D3538,'字典-系统管理&amp;工段管理'!C:D,2,FALSE),"未填")</f>
        <v>05</v>
      </c>
      <c r="R3538" s="22" t="str">
        <f>_xlfn.TEXTJOIN("", TRUE, IF(U3538="0", U3538, ""), IF(V3538="0", V3538, ""), IF(W3538="0", W3538, ""), IF(X3538="0", X3538, ""), IF(U3538&lt;&gt;"0", U3538, ""), IF(V3538&lt;&gt;"0", V3538, ""), IF(W3538&lt;&gt;"0", W3538, ""), IF(X3538&lt;&gt;"0", X3538, ""))</f>
        <v>000D</v>
      </c>
      <c r="S3538" s="21" t="str">
        <f>IFERROR(VLOOKUP(K3538,'字典-设备&amp;仪表管理'!A:B,2,FALSE),"未填")</f>
        <v>XV</v>
      </c>
      <c r="T3538" s="26" t="str">
        <f>IF(L3538="","未填",TEXT(L3538,"0000"))</f>
        <v>1428</v>
      </c>
      <c r="U3538" s="22" t="str">
        <f>IFERROR(VLOOKUP(E3538,'字典-系统管理&amp;工段管理'!$A$2:$B$7,2,0),"0")</f>
        <v>D</v>
      </c>
      <c r="V3538" s="22" t="str">
        <f>IFERROR(VLOOKUP(F3538,'字典-系统管理&amp;工段管理'!$A$2:$B$7,2,0),"0")</f>
        <v>0</v>
      </c>
      <c r="W3538" s="22" t="str">
        <f>IFERROR(VLOOKUP(G3538,'字典-系统管理&amp;工段管理'!$A$2:$B$7,2,0),"0")</f>
        <v>0</v>
      </c>
      <c r="X3538" s="22" t="str">
        <f>IFERROR(VLOOKUP(H3538,'字典-系统管理&amp;工段管理'!$A$2:$B$7,2,0),"0")</f>
        <v>0</v>
      </c>
    </row>
    <row r="3539" spans="1:24" x14ac:dyDescent="0.15">
      <c r="A3539" s="19">
        <v>3537</v>
      </c>
      <c r="B3539" s="22" t="s">
        <v>24</v>
      </c>
      <c r="C3539" s="22" t="s">
        <v>94</v>
      </c>
      <c r="D3539" s="22" t="s">
        <v>234</v>
      </c>
      <c r="E3539" s="22" t="s">
        <v>28</v>
      </c>
      <c r="F3539" s="22"/>
      <c r="G3539" s="22"/>
      <c r="H3539" s="22"/>
      <c r="I3539" s="33" t="s">
        <v>3601</v>
      </c>
      <c r="J3539" s="22" t="s">
        <v>33</v>
      </c>
      <c r="K3539" s="38" t="s">
        <v>325</v>
      </c>
      <c r="L3539" s="20">
        <v>1429</v>
      </c>
      <c r="M3539" s="29" t="str">
        <f>O3539&amp;"-"&amp;P3539&amp;"-"&amp;Q3539&amp;"-"&amp;R3539&amp;"-"&amp;S3539&amp;"-"&amp;T3539</f>
        <v>SJ-V-05-000D-XV-1429</v>
      </c>
      <c r="N3539" s="33" t="s">
        <v>3601</v>
      </c>
      <c r="O3539" s="21" t="str">
        <f>IFERROR(VLOOKUP(B3539,'字典-基地管理'!A:B,2,FALSE),"未填")</f>
        <v>SJ</v>
      </c>
      <c r="P3539" s="21" t="str">
        <f>IFERROR(VLOOKUP(C3539,'字典-车间管理'!A:B,2,FALSE),"未填")</f>
        <v>V</v>
      </c>
      <c r="Q3539" s="21" t="str">
        <f>IFERROR(VLOOKUP(D3539,'字典-系统管理&amp;工段管理'!C:D,2,FALSE),"未填")</f>
        <v>05</v>
      </c>
      <c r="R3539" s="22" t="str">
        <f>_xlfn.TEXTJOIN("", TRUE, IF(U3539="0", U3539, ""), IF(V3539="0", V3539, ""), IF(W3539="0", W3539, ""), IF(X3539="0", X3539, ""), IF(U3539&lt;&gt;"0", U3539, ""), IF(V3539&lt;&gt;"0", V3539, ""), IF(W3539&lt;&gt;"0", W3539, ""), IF(X3539&lt;&gt;"0", X3539, ""))</f>
        <v>000D</v>
      </c>
      <c r="S3539" s="21" t="str">
        <f>IFERROR(VLOOKUP(K3539,'字典-设备&amp;仪表管理'!A:B,2,FALSE),"未填")</f>
        <v>XV</v>
      </c>
      <c r="T3539" s="26" t="str">
        <f>IF(L3539="","未填",TEXT(L3539,"0000"))</f>
        <v>1429</v>
      </c>
      <c r="U3539" s="22" t="str">
        <f>IFERROR(VLOOKUP(E3539,'字典-系统管理&amp;工段管理'!$A$2:$B$7,2,0),"0")</f>
        <v>D</v>
      </c>
      <c r="V3539" s="22" t="str">
        <f>IFERROR(VLOOKUP(F3539,'字典-系统管理&amp;工段管理'!$A$2:$B$7,2,0),"0")</f>
        <v>0</v>
      </c>
      <c r="W3539" s="22" t="str">
        <f>IFERROR(VLOOKUP(G3539,'字典-系统管理&amp;工段管理'!$A$2:$B$7,2,0),"0")</f>
        <v>0</v>
      </c>
      <c r="X3539" s="22" t="str">
        <f>IFERROR(VLOOKUP(H3539,'字典-系统管理&amp;工段管理'!$A$2:$B$7,2,0),"0")</f>
        <v>0</v>
      </c>
    </row>
    <row r="3540" spans="1:24" x14ac:dyDescent="0.15">
      <c r="A3540" s="19">
        <v>3538</v>
      </c>
      <c r="B3540" s="22" t="s">
        <v>24</v>
      </c>
      <c r="C3540" s="22" t="s">
        <v>94</v>
      </c>
      <c r="D3540" s="22" t="s">
        <v>234</v>
      </c>
      <c r="E3540" s="22" t="s">
        <v>28</v>
      </c>
      <c r="F3540" s="22"/>
      <c r="G3540" s="22"/>
      <c r="H3540" s="22"/>
      <c r="I3540" s="33" t="s">
        <v>3602</v>
      </c>
      <c r="J3540" s="22" t="s">
        <v>33</v>
      </c>
      <c r="K3540" s="38" t="s">
        <v>325</v>
      </c>
      <c r="L3540" s="20">
        <v>1430</v>
      </c>
      <c r="M3540" s="29" t="str">
        <f>O3540&amp;"-"&amp;P3540&amp;"-"&amp;Q3540&amp;"-"&amp;R3540&amp;"-"&amp;S3540&amp;"-"&amp;T3540</f>
        <v>SJ-V-05-000D-XV-1430</v>
      </c>
      <c r="N3540" s="33" t="s">
        <v>3602</v>
      </c>
      <c r="O3540" s="21" t="str">
        <f>IFERROR(VLOOKUP(B3540,'字典-基地管理'!A:B,2,FALSE),"未填")</f>
        <v>SJ</v>
      </c>
      <c r="P3540" s="21" t="str">
        <f>IFERROR(VLOOKUP(C3540,'字典-车间管理'!A:B,2,FALSE),"未填")</f>
        <v>V</v>
      </c>
      <c r="Q3540" s="21" t="str">
        <f>IFERROR(VLOOKUP(D3540,'字典-系统管理&amp;工段管理'!C:D,2,FALSE),"未填")</f>
        <v>05</v>
      </c>
      <c r="R3540" s="22" t="str">
        <f>_xlfn.TEXTJOIN("", TRUE, IF(U3540="0", U3540, ""), IF(V3540="0", V3540, ""), IF(W3540="0", W3540, ""), IF(X3540="0", X3540, ""), IF(U3540&lt;&gt;"0", U3540, ""), IF(V3540&lt;&gt;"0", V3540, ""), IF(W3540&lt;&gt;"0", W3540, ""), IF(X3540&lt;&gt;"0", X3540, ""))</f>
        <v>000D</v>
      </c>
      <c r="S3540" s="21" t="str">
        <f>IFERROR(VLOOKUP(K3540,'字典-设备&amp;仪表管理'!A:B,2,FALSE),"未填")</f>
        <v>XV</v>
      </c>
      <c r="T3540" s="26" t="str">
        <f>IF(L3540="","未填",TEXT(L3540,"0000"))</f>
        <v>1430</v>
      </c>
      <c r="U3540" s="22" t="str">
        <f>IFERROR(VLOOKUP(E3540,'字典-系统管理&amp;工段管理'!$A$2:$B$7,2,0),"0")</f>
        <v>D</v>
      </c>
      <c r="V3540" s="22" t="str">
        <f>IFERROR(VLOOKUP(F3540,'字典-系统管理&amp;工段管理'!$A$2:$B$7,2,0),"0")</f>
        <v>0</v>
      </c>
      <c r="W3540" s="22" t="str">
        <f>IFERROR(VLOOKUP(G3540,'字典-系统管理&amp;工段管理'!$A$2:$B$7,2,0),"0")</f>
        <v>0</v>
      </c>
      <c r="X3540" s="22" t="str">
        <f>IFERROR(VLOOKUP(H3540,'字典-系统管理&amp;工段管理'!$A$2:$B$7,2,0),"0")</f>
        <v>0</v>
      </c>
    </row>
    <row r="3541" spans="1:24" x14ac:dyDescent="0.15">
      <c r="A3541" s="19">
        <v>3539</v>
      </c>
      <c r="B3541" s="22" t="s">
        <v>24</v>
      </c>
      <c r="C3541" s="22" t="s">
        <v>94</v>
      </c>
      <c r="D3541" s="22" t="s">
        <v>234</v>
      </c>
      <c r="E3541" s="22" t="s">
        <v>28</v>
      </c>
      <c r="F3541" s="22"/>
      <c r="G3541" s="22"/>
      <c r="H3541" s="22"/>
      <c r="I3541" s="33" t="s">
        <v>3603</v>
      </c>
      <c r="J3541" s="22" t="s">
        <v>33</v>
      </c>
      <c r="K3541" s="38" t="s">
        <v>325</v>
      </c>
      <c r="L3541" s="20">
        <v>1431</v>
      </c>
      <c r="M3541" s="29" t="str">
        <f>O3541&amp;"-"&amp;P3541&amp;"-"&amp;Q3541&amp;"-"&amp;R3541&amp;"-"&amp;S3541&amp;"-"&amp;T3541</f>
        <v>SJ-V-05-000D-XV-1431</v>
      </c>
      <c r="N3541" s="33" t="s">
        <v>3603</v>
      </c>
      <c r="O3541" s="21" t="str">
        <f>IFERROR(VLOOKUP(B3541,'字典-基地管理'!A:B,2,FALSE),"未填")</f>
        <v>SJ</v>
      </c>
      <c r="P3541" s="21" t="str">
        <f>IFERROR(VLOOKUP(C3541,'字典-车间管理'!A:B,2,FALSE),"未填")</f>
        <v>V</v>
      </c>
      <c r="Q3541" s="21" t="str">
        <f>IFERROR(VLOOKUP(D3541,'字典-系统管理&amp;工段管理'!C:D,2,FALSE),"未填")</f>
        <v>05</v>
      </c>
      <c r="R3541" s="22" t="str">
        <f>_xlfn.TEXTJOIN("", TRUE, IF(U3541="0", U3541, ""), IF(V3541="0", V3541, ""), IF(W3541="0", W3541, ""), IF(X3541="0", X3541, ""), IF(U3541&lt;&gt;"0", U3541, ""), IF(V3541&lt;&gt;"0", V3541, ""), IF(W3541&lt;&gt;"0", W3541, ""), IF(X3541&lt;&gt;"0", X3541, ""))</f>
        <v>000D</v>
      </c>
      <c r="S3541" s="21" t="str">
        <f>IFERROR(VLOOKUP(K3541,'字典-设备&amp;仪表管理'!A:B,2,FALSE),"未填")</f>
        <v>XV</v>
      </c>
      <c r="T3541" s="26" t="str">
        <f>IF(L3541="","未填",TEXT(L3541,"0000"))</f>
        <v>1431</v>
      </c>
      <c r="U3541" s="22" t="str">
        <f>IFERROR(VLOOKUP(E3541,'字典-系统管理&amp;工段管理'!$A$2:$B$7,2,0),"0")</f>
        <v>D</v>
      </c>
      <c r="V3541" s="22" t="str">
        <f>IFERROR(VLOOKUP(F3541,'字典-系统管理&amp;工段管理'!$A$2:$B$7,2,0),"0")</f>
        <v>0</v>
      </c>
      <c r="W3541" s="22" t="str">
        <f>IFERROR(VLOOKUP(G3541,'字典-系统管理&amp;工段管理'!$A$2:$B$7,2,0),"0")</f>
        <v>0</v>
      </c>
      <c r="X3541" s="22" t="str">
        <f>IFERROR(VLOOKUP(H3541,'字典-系统管理&amp;工段管理'!$A$2:$B$7,2,0),"0")</f>
        <v>0</v>
      </c>
    </row>
    <row r="3542" spans="1:24" x14ac:dyDescent="0.15">
      <c r="A3542" s="19">
        <v>3540</v>
      </c>
      <c r="B3542" s="22" t="s">
        <v>24</v>
      </c>
      <c r="C3542" s="22" t="s">
        <v>94</v>
      </c>
      <c r="D3542" s="22" t="s">
        <v>234</v>
      </c>
      <c r="E3542" s="22" t="s">
        <v>28</v>
      </c>
      <c r="F3542" s="22"/>
      <c r="G3542" s="22"/>
      <c r="H3542" s="22"/>
      <c r="I3542" s="33" t="s">
        <v>3604</v>
      </c>
      <c r="J3542" s="22" t="s">
        <v>33</v>
      </c>
      <c r="K3542" s="38" t="s">
        <v>325</v>
      </c>
      <c r="L3542" s="20">
        <v>1432</v>
      </c>
      <c r="M3542" s="29" t="str">
        <f>O3542&amp;"-"&amp;P3542&amp;"-"&amp;Q3542&amp;"-"&amp;R3542&amp;"-"&amp;S3542&amp;"-"&amp;T3542</f>
        <v>SJ-V-05-000D-XV-1432</v>
      </c>
      <c r="N3542" s="33" t="s">
        <v>3604</v>
      </c>
      <c r="O3542" s="21" t="str">
        <f>IFERROR(VLOOKUP(B3542,'字典-基地管理'!A:B,2,FALSE),"未填")</f>
        <v>SJ</v>
      </c>
      <c r="P3542" s="21" t="str">
        <f>IFERROR(VLOOKUP(C3542,'字典-车间管理'!A:B,2,FALSE),"未填")</f>
        <v>V</v>
      </c>
      <c r="Q3542" s="21" t="str">
        <f>IFERROR(VLOOKUP(D3542,'字典-系统管理&amp;工段管理'!C:D,2,FALSE),"未填")</f>
        <v>05</v>
      </c>
      <c r="R3542" s="22" t="str">
        <f>_xlfn.TEXTJOIN("", TRUE, IF(U3542="0", U3542, ""), IF(V3542="0", V3542, ""), IF(W3542="0", W3542, ""), IF(X3542="0", X3542, ""), IF(U3542&lt;&gt;"0", U3542, ""), IF(V3542&lt;&gt;"0", V3542, ""), IF(W3542&lt;&gt;"0", W3542, ""), IF(X3542&lt;&gt;"0", X3542, ""))</f>
        <v>000D</v>
      </c>
      <c r="S3542" s="21" t="str">
        <f>IFERROR(VLOOKUP(K3542,'字典-设备&amp;仪表管理'!A:B,2,FALSE),"未填")</f>
        <v>XV</v>
      </c>
      <c r="T3542" s="26" t="str">
        <f>IF(L3542="","未填",TEXT(L3542,"0000"))</f>
        <v>1432</v>
      </c>
      <c r="U3542" s="22" t="str">
        <f>IFERROR(VLOOKUP(E3542,'字典-系统管理&amp;工段管理'!$A$2:$B$7,2,0),"0")</f>
        <v>D</v>
      </c>
      <c r="V3542" s="22" t="str">
        <f>IFERROR(VLOOKUP(F3542,'字典-系统管理&amp;工段管理'!$A$2:$B$7,2,0),"0")</f>
        <v>0</v>
      </c>
      <c r="W3542" s="22" t="str">
        <f>IFERROR(VLOOKUP(G3542,'字典-系统管理&amp;工段管理'!$A$2:$B$7,2,0),"0")</f>
        <v>0</v>
      </c>
      <c r="X3542" s="22" t="str">
        <f>IFERROR(VLOOKUP(H3542,'字典-系统管理&amp;工段管理'!$A$2:$B$7,2,0),"0")</f>
        <v>0</v>
      </c>
    </row>
    <row r="3543" spans="1:24" x14ac:dyDescent="0.15">
      <c r="A3543" s="19">
        <v>3541</v>
      </c>
      <c r="B3543" s="22" t="s">
        <v>24</v>
      </c>
      <c r="C3543" s="22" t="s">
        <v>94</v>
      </c>
      <c r="D3543" s="22" t="s">
        <v>234</v>
      </c>
      <c r="E3543" s="22" t="s">
        <v>28</v>
      </c>
      <c r="F3543" s="22"/>
      <c r="G3543" s="22"/>
      <c r="H3543" s="22"/>
      <c r="I3543" s="33" t="s">
        <v>3609</v>
      </c>
      <c r="J3543" s="22" t="s">
        <v>33</v>
      </c>
      <c r="K3543" s="38" t="s">
        <v>325</v>
      </c>
      <c r="L3543" s="20">
        <v>1433</v>
      </c>
      <c r="M3543" s="29" t="str">
        <f>O3543&amp;"-"&amp;P3543&amp;"-"&amp;Q3543&amp;"-"&amp;R3543&amp;"-"&amp;S3543&amp;"-"&amp;T3543</f>
        <v>SJ-V-05-000D-XV-1433</v>
      </c>
      <c r="N3543" s="33" t="s">
        <v>3609</v>
      </c>
      <c r="O3543" s="21" t="str">
        <f>IFERROR(VLOOKUP(B3543,'字典-基地管理'!A:B,2,FALSE),"未填")</f>
        <v>SJ</v>
      </c>
      <c r="P3543" s="21" t="str">
        <f>IFERROR(VLOOKUP(C3543,'字典-车间管理'!A:B,2,FALSE),"未填")</f>
        <v>V</v>
      </c>
      <c r="Q3543" s="21" t="str">
        <f>IFERROR(VLOOKUP(D3543,'字典-系统管理&amp;工段管理'!C:D,2,FALSE),"未填")</f>
        <v>05</v>
      </c>
      <c r="R3543" s="22" t="str">
        <f>_xlfn.TEXTJOIN("", TRUE, IF(U3543="0", U3543, ""), IF(V3543="0", V3543, ""), IF(W3543="0", W3543, ""), IF(X3543="0", X3543, ""), IF(U3543&lt;&gt;"0", U3543, ""), IF(V3543&lt;&gt;"0", V3543, ""), IF(W3543&lt;&gt;"0", W3543, ""), IF(X3543&lt;&gt;"0", X3543, ""))</f>
        <v>000D</v>
      </c>
      <c r="S3543" s="21" t="str">
        <f>IFERROR(VLOOKUP(K3543,'字典-设备&amp;仪表管理'!A:B,2,FALSE),"未填")</f>
        <v>XV</v>
      </c>
      <c r="T3543" s="26" t="str">
        <f>IF(L3543="","未填",TEXT(L3543,"0000"))</f>
        <v>1433</v>
      </c>
      <c r="U3543" s="22" t="str">
        <f>IFERROR(VLOOKUP(E3543,'字典-系统管理&amp;工段管理'!$A$2:$B$7,2,0),"0")</f>
        <v>D</v>
      </c>
      <c r="V3543" s="22" t="str">
        <f>IFERROR(VLOOKUP(F3543,'字典-系统管理&amp;工段管理'!$A$2:$B$7,2,0),"0")</f>
        <v>0</v>
      </c>
      <c r="W3543" s="22" t="str">
        <f>IFERROR(VLOOKUP(G3543,'字典-系统管理&amp;工段管理'!$A$2:$B$7,2,0),"0")</f>
        <v>0</v>
      </c>
      <c r="X3543" s="22" t="str">
        <f>IFERROR(VLOOKUP(H3543,'字典-系统管理&amp;工段管理'!$A$2:$B$7,2,0),"0")</f>
        <v>0</v>
      </c>
    </row>
    <row r="3544" spans="1:24" x14ac:dyDescent="0.15">
      <c r="A3544" s="19">
        <v>3542</v>
      </c>
      <c r="B3544" s="22" t="s">
        <v>24</v>
      </c>
      <c r="C3544" s="22" t="s">
        <v>94</v>
      </c>
      <c r="D3544" s="22" t="s">
        <v>234</v>
      </c>
      <c r="E3544" s="22" t="s">
        <v>28</v>
      </c>
      <c r="F3544" s="22"/>
      <c r="G3544" s="22"/>
      <c r="H3544" s="22"/>
      <c r="I3544" s="33" t="s">
        <v>3613</v>
      </c>
      <c r="J3544" s="22" t="s">
        <v>33</v>
      </c>
      <c r="K3544" s="38" t="s">
        <v>325</v>
      </c>
      <c r="L3544" s="20">
        <v>1434</v>
      </c>
      <c r="M3544" s="29" t="str">
        <f>O3544&amp;"-"&amp;P3544&amp;"-"&amp;Q3544&amp;"-"&amp;R3544&amp;"-"&amp;S3544&amp;"-"&amp;T3544</f>
        <v>SJ-V-05-000D-XV-1434</v>
      </c>
      <c r="N3544" s="33" t="s">
        <v>3613</v>
      </c>
      <c r="O3544" s="21" t="str">
        <f>IFERROR(VLOOKUP(B3544,'字典-基地管理'!A:B,2,FALSE),"未填")</f>
        <v>SJ</v>
      </c>
      <c r="P3544" s="21" t="str">
        <f>IFERROR(VLOOKUP(C3544,'字典-车间管理'!A:B,2,FALSE),"未填")</f>
        <v>V</v>
      </c>
      <c r="Q3544" s="21" t="str">
        <f>IFERROR(VLOOKUP(D3544,'字典-系统管理&amp;工段管理'!C:D,2,FALSE),"未填")</f>
        <v>05</v>
      </c>
      <c r="R3544" s="22" t="str">
        <f>_xlfn.TEXTJOIN("", TRUE, IF(U3544="0", U3544, ""), IF(V3544="0", V3544, ""), IF(W3544="0", W3544, ""), IF(X3544="0", X3544, ""), IF(U3544&lt;&gt;"0", U3544, ""), IF(V3544&lt;&gt;"0", V3544, ""), IF(W3544&lt;&gt;"0", W3544, ""), IF(X3544&lt;&gt;"0", X3544, ""))</f>
        <v>000D</v>
      </c>
      <c r="S3544" s="21" t="str">
        <f>IFERROR(VLOOKUP(K3544,'字典-设备&amp;仪表管理'!A:B,2,FALSE),"未填")</f>
        <v>XV</v>
      </c>
      <c r="T3544" s="26" t="str">
        <f>IF(L3544="","未填",TEXT(L3544,"0000"))</f>
        <v>1434</v>
      </c>
      <c r="U3544" s="22" t="str">
        <f>IFERROR(VLOOKUP(E3544,'字典-系统管理&amp;工段管理'!$A$2:$B$7,2,0),"0")</f>
        <v>D</v>
      </c>
      <c r="V3544" s="22" t="str">
        <f>IFERROR(VLOOKUP(F3544,'字典-系统管理&amp;工段管理'!$A$2:$B$7,2,0),"0")</f>
        <v>0</v>
      </c>
      <c r="W3544" s="22" t="str">
        <f>IFERROR(VLOOKUP(G3544,'字典-系统管理&amp;工段管理'!$A$2:$B$7,2,0),"0")</f>
        <v>0</v>
      </c>
      <c r="X3544" s="22" t="str">
        <f>IFERROR(VLOOKUP(H3544,'字典-系统管理&amp;工段管理'!$A$2:$B$7,2,0),"0")</f>
        <v>0</v>
      </c>
    </row>
    <row r="3545" spans="1:24" x14ac:dyDescent="0.15">
      <c r="A3545" s="19">
        <v>3543</v>
      </c>
      <c r="B3545" s="22" t="s">
        <v>24</v>
      </c>
      <c r="C3545" s="22" t="s">
        <v>94</v>
      </c>
      <c r="D3545" s="22" t="s">
        <v>234</v>
      </c>
      <c r="E3545" s="22" t="s">
        <v>28</v>
      </c>
      <c r="F3545" s="22"/>
      <c r="G3545" s="22"/>
      <c r="H3545" s="22"/>
      <c r="I3545" s="33" t="s">
        <v>3617</v>
      </c>
      <c r="J3545" s="22" t="s">
        <v>33</v>
      </c>
      <c r="K3545" s="38" t="s">
        <v>325</v>
      </c>
      <c r="L3545" s="20">
        <v>1435</v>
      </c>
      <c r="M3545" s="29" t="str">
        <f>O3545&amp;"-"&amp;P3545&amp;"-"&amp;Q3545&amp;"-"&amp;R3545&amp;"-"&amp;S3545&amp;"-"&amp;T3545</f>
        <v>SJ-V-05-000D-XV-1435</v>
      </c>
      <c r="N3545" s="33" t="s">
        <v>3617</v>
      </c>
      <c r="O3545" s="21" t="str">
        <f>IFERROR(VLOOKUP(B3545,'字典-基地管理'!A:B,2,FALSE),"未填")</f>
        <v>SJ</v>
      </c>
      <c r="P3545" s="21" t="str">
        <f>IFERROR(VLOOKUP(C3545,'字典-车间管理'!A:B,2,FALSE),"未填")</f>
        <v>V</v>
      </c>
      <c r="Q3545" s="21" t="str">
        <f>IFERROR(VLOOKUP(D3545,'字典-系统管理&amp;工段管理'!C:D,2,FALSE),"未填")</f>
        <v>05</v>
      </c>
      <c r="R3545" s="22" t="str">
        <f>_xlfn.TEXTJOIN("", TRUE, IF(U3545="0", U3545, ""), IF(V3545="0", V3545, ""), IF(W3545="0", W3545, ""), IF(X3545="0", X3545, ""), IF(U3545&lt;&gt;"0", U3545, ""), IF(V3545&lt;&gt;"0", V3545, ""), IF(W3545&lt;&gt;"0", W3545, ""), IF(X3545&lt;&gt;"0", X3545, ""))</f>
        <v>000D</v>
      </c>
      <c r="S3545" s="21" t="str">
        <f>IFERROR(VLOOKUP(K3545,'字典-设备&amp;仪表管理'!A:B,2,FALSE),"未填")</f>
        <v>XV</v>
      </c>
      <c r="T3545" s="26" t="str">
        <f>IF(L3545="","未填",TEXT(L3545,"0000"))</f>
        <v>1435</v>
      </c>
      <c r="U3545" s="22" t="str">
        <f>IFERROR(VLOOKUP(E3545,'字典-系统管理&amp;工段管理'!$A$2:$B$7,2,0),"0")</f>
        <v>D</v>
      </c>
      <c r="V3545" s="22" t="str">
        <f>IFERROR(VLOOKUP(F3545,'字典-系统管理&amp;工段管理'!$A$2:$B$7,2,0),"0")</f>
        <v>0</v>
      </c>
      <c r="W3545" s="22" t="str">
        <f>IFERROR(VLOOKUP(G3545,'字典-系统管理&amp;工段管理'!$A$2:$B$7,2,0),"0")</f>
        <v>0</v>
      </c>
      <c r="X3545" s="22" t="str">
        <f>IFERROR(VLOOKUP(H3545,'字典-系统管理&amp;工段管理'!$A$2:$B$7,2,0),"0")</f>
        <v>0</v>
      </c>
    </row>
    <row r="3546" spans="1:24" x14ac:dyDescent="0.15">
      <c r="A3546" s="19">
        <v>3544</v>
      </c>
      <c r="B3546" s="22" t="s">
        <v>24</v>
      </c>
      <c r="C3546" s="22" t="s">
        <v>94</v>
      </c>
      <c r="D3546" s="22" t="s">
        <v>234</v>
      </c>
      <c r="E3546" s="22" t="s">
        <v>28</v>
      </c>
      <c r="F3546" s="22"/>
      <c r="G3546" s="22"/>
      <c r="H3546" s="22"/>
      <c r="I3546" s="33" t="s">
        <v>3621</v>
      </c>
      <c r="J3546" s="22" t="s">
        <v>33</v>
      </c>
      <c r="K3546" s="38" t="s">
        <v>325</v>
      </c>
      <c r="L3546" s="20">
        <v>1436</v>
      </c>
      <c r="M3546" s="29" t="str">
        <f>O3546&amp;"-"&amp;P3546&amp;"-"&amp;Q3546&amp;"-"&amp;R3546&amp;"-"&amp;S3546&amp;"-"&amp;T3546</f>
        <v>SJ-V-05-000D-XV-1436</v>
      </c>
      <c r="N3546" s="33" t="s">
        <v>3621</v>
      </c>
      <c r="O3546" s="21" t="str">
        <f>IFERROR(VLOOKUP(B3546,'字典-基地管理'!A:B,2,FALSE),"未填")</f>
        <v>SJ</v>
      </c>
      <c r="P3546" s="21" t="str">
        <f>IFERROR(VLOOKUP(C3546,'字典-车间管理'!A:B,2,FALSE),"未填")</f>
        <v>V</v>
      </c>
      <c r="Q3546" s="21" t="str">
        <f>IFERROR(VLOOKUP(D3546,'字典-系统管理&amp;工段管理'!C:D,2,FALSE),"未填")</f>
        <v>05</v>
      </c>
      <c r="R3546" s="22" t="str">
        <f>_xlfn.TEXTJOIN("", TRUE, IF(U3546="0", U3546, ""), IF(V3546="0", V3546, ""), IF(W3546="0", W3546, ""), IF(X3546="0", X3546, ""), IF(U3546&lt;&gt;"0", U3546, ""), IF(V3546&lt;&gt;"0", V3546, ""), IF(W3546&lt;&gt;"0", W3546, ""), IF(X3546&lt;&gt;"0", X3546, ""))</f>
        <v>000D</v>
      </c>
      <c r="S3546" s="21" t="str">
        <f>IFERROR(VLOOKUP(K3546,'字典-设备&amp;仪表管理'!A:B,2,FALSE),"未填")</f>
        <v>XV</v>
      </c>
      <c r="T3546" s="26" t="str">
        <f>IF(L3546="","未填",TEXT(L3546,"0000"))</f>
        <v>1436</v>
      </c>
      <c r="U3546" s="22" t="str">
        <f>IFERROR(VLOOKUP(E3546,'字典-系统管理&amp;工段管理'!$A$2:$B$7,2,0),"0")</f>
        <v>D</v>
      </c>
      <c r="V3546" s="22" t="str">
        <f>IFERROR(VLOOKUP(F3546,'字典-系统管理&amp;工段管理'!$A$2:$B$7,2,0),"0")</f>
        <v>0</v>
      </c>
      <c r="W3546" s="22" t="str">
        <f>IFERROR(VLOOKUP(G3546,'字典-系统管理&amp;工段管理'!$A$2:$B$7,2,0),"0")</f>
        <v>0</v>
      </c>
      <c r="X3546" s="22" t="str">
        <f>IFERROR(VLOOKUP(H3546,'字典-系统管理&amp;工段管理'!$A$2:$B$7,2,0),"0")</f>
        <v>0</v>
      </c>
    </row>
    <row r="3547" spans="1:24" x14ac:dyDescent="0.15">
      <c r="A3547" s="19">
        <v>3545</v>
      </c>
      <c r="B3547" s="22" t="s">
        <v>24</v>
      </c>
      <c r="C3547" s="22" t="s">
        <v>94</v>
      </c>
      <c r="D3547" s="22" t="s">
        <v>234</v>
      </c>
      <c r="E3547" s="22" t="s">
        <v>28</v>
      </c>
      <c r="F3547" s="22"/>
      <c r="G3547" s="22"/>
      <c r="H3547" s="22"/>
      <c r="I3547" s="33" t="s">
        <v>3625</v>
      </c>
      <c r="J3547" s="22" t="s">
        <v>33</v>
      </c>
      <c r="K3547" s="38" t="s">
        <v>325</v>
      </c>
      <c r="L3547" s="20">
        <v>1437</v>
      </c>
      <c r="M3547" s="29" t="str">
        <f>O3547&amp;"-"&amp;P3547&amp;"-"&amp;Q3547&amp;"-"&amp;R3547&amp;"-"&amp;S3547&amp;"-"&amp;T3547</f>
        <v>SJ-V-05-000D-XV-1437</v>
      </c>
      <c r="N3547" s="33" t="s">
        <v>3625</v>
      </c>
      <c r="O3547" s="21" t="str">
        <f>IFERROR(VLOOKUP(B3547,'字典-基地管理'!A:B,2,FALSE),"未填")</f>
        <v>SJ</v>
      </c>
      <c r="P3547" s="21" t="str">
        <f>IFERROR(VLOOKUP(C3547,'字典-车间管理'!A:B,2,FALSE),"未填")</f>
        <v>V</v>
      </c>
      <c r="Q3547" s="21" t="str">
        <f>IFERROR(VLOOKUP(D3547,'字典-系统管理&amp;工段管理'!C:D,2,FALSE),"未填")</f>
        <v>05</v>
      </c>
      <c r="R3547" s="22" t="str">
        <f>_xlfn.TEXTJOIN("", TRUE, IF(U3547="0", U3547, ""), IF(V3547="0", V3547, ""), IF(W3547="0", W3547, ""), IF(X3547="0", X3547, ""), IF(U3547&lt;&gt;"0", U3547, ""), IF(V3547&lt;&gt;"0", V3547, ""), IF(W3547&lt;&gt;"0", W3547, ""), IF(X3547&lt;&gt;"0", X3547, ""))</f>
        <v>000D</v>
      </c>
      <c r="S3547" s="21" t="str">
        <f>IFERROR(VLOOKUP(K3547,'字典-设备&amp;仪表管理'!A:B,2,FALSE),"未填")</f>
        <v>XV</v>
      </c>
      <c r="T3547" s="26" t="str">
        <f>IF(L3547="","未填",TEXT(L3547,"0000"))</f>
        <v>1437</v>
      </c>
      <c r="U3547" s="22" t="str">
        <f>IFERROR(VLOOKUP(E3547,'字典-系统管理&amp;工段管理'!$A$2:$B$7,2,0),"0")</f>
        <v>D</v>
      </c>
      <c r="V3547" s="22" t="str">
        <f>IFERROR(VLOOKUP(F3547,'字典-系统管理&amp;工段管理'!$A$2:$B$7,2,0),"0")</f>
        <v>0</v>
      </c>
      <c r="W3547" s="22" t="str">
        <f>IFERROR(VLOOKUP(G3547,'字典-系统管理&amp;工段管理'!$A$2:$B$7,2,0),"0")</f>
        <v>0</v>
      </c>
      <c r="X3547" s="22" t="str">
        <f>IFERROR(VLOOKUP(H3547,'字典-系统管理&amp;工段管理'!$A$2:$B$7,2,0),"0")</f>
        <v>0</v>
      </c>
    </row>
    <row r="3548" spans="1:24" x14ac:dyDescent="0.15">
      <c r="A3548" s="19">
        <v>3546</v>
      </c>
      <c r="B3548" s="22" t="s">
        <v>24</v>
      </c>
      <c r="C3548" s="22" t="s">
        <v>94</v>
      </c>
      <c r="D3548" s="22" t="s">
        <v>234</v>
      </c>
      <c r="E3548" s="22" t="s">
        <v>28</v>
      </c>
      <c r="F3548" s="22"/>
      <c r="G3548" s="22"/>
      <c r="H3548" s="22"/>
      <c r="I3548" s="33" t="s">
        <v>3629</v>
      </c>
      <c r="J3548" s="22" t="s">
        <v>33</v>
      </c>
      <c r="K3548" s="38" t="s">
        <v>325</v>
      </c>
      <c r="L3548" s="20">
        <v>1438</v>
      </c>
      <c r="M3548" s="29" t="str">
        <f>O3548&amp;"-"&amp;P3548&amp;"-"&amp;Q3548&amp;"-"&amp;R3548&amp;"-"&amp;S3548&amp;"-"&amp;T3548</f>
        <v>SJ-V-05-000D-XV-1438</v>
      </c>
      <c r="N3548" s="33" t="s">
        <v>3629</v>
      </c>
      <c r="O3548" s="21" t="str">
        <f>IFERROR(VLOOKUP(B3548,'字典-基地管理'!A:B,2,FALSE),"未填")</f>
        <v>SJ</v>
      </c>
      <c r="P3548" s="21" t="str">
        <f>IFERROR(VLOOKUP(C3548,'字典-车间管理'!A:B,2,FALSE),"未填")</f>
        <v>V</v>
      </c>
      <c r="Q3548" s="21" t="str">
        <f>IFERROR(VLOOKUP(D3548,'字典-系统管理&amp;工段管理'!C:D,2,FALSE),"未填")</f>
        <v>05</v>
      </c>
      <c r="R3548" s="22" t="str">
        <f>_xlfn.TEXTJOIN("", TRUE, IF(U3548="0", U3548, ""), IF(V3548="0", V3548, ""), IF(W3548="0", W3548, ""), IF(X3548="0", X3548, ""), IF(U3548&lt;&gt;"0", U3548, ""), IF(V3548&lt;&gt;"0", V3548, ""), IF(W3548&lt;&gt;"0", W3548, ""), IF(X3548&lt;&gt;"0", X3548, ""))</f>
        <v>000D</v>
      </c>
      <c r="S3548" s="21" t="str">
        <f>IFERROR(VLOOKUP(K3548,'字典-设备&amp;仪表管理'!A:B,2,FALSE),"未填")</f>
        <v>XV</v>
      </c>
      <c r="T3548" s="26" t="str">
        <f>IF(L3548="","未填",TEXT(L3548,"0000"))</f>
        <v>1438</v>
      </c>
      <c r="U3548" s="22" t="str">
        <f>IFERROR(VLOOKUP(E3548,'字典-系统管理&amp;工段管理'!$A$2:$B$7,2,0),"0")</f>
        <v>D</v>
      </c>
      <c r="V3548" s="22" t="str">
        <f>IFERROR(VLOOKUP(F3548,'字典-系统管理&amp;工段管理'!$A$2:$B$7,2,0),"0")</f>
        <v>0</v>
      </c>
      <c r="W3548" s="22" t="str">
        <f>IFERROR(VLOOKUP(G3548,'字典-系统管理&amp;工段管理'!$A$2:$B$7,2,0),"0")</f>
        <v>0</v>
      </c>
      <c r="X3548" s="22" t="str">
        <f>IFERROR(VLOOKUP(H3548,'字典-系统管理&amp;工段管理'!$A$2:$B$7,2,0),"0")</f>
        <v>0</v>
      </c>
    </row>
    <row r="3549" spans="1:24" x14ac:dyDescent="0.15">
      <c r="A3549" s="19">
        <v>3547</v>
      </c>
      <c r="B3549" s="22" t="s">
        <v>24</v>
      </c>
      <c r="C3549" s="22" t="s">
        <v>94</v>
      </c>
      <c r="D3549" s="22" t="s">
        <v>234</v>
      </c>
      <c r="E3549" s="22" t="s">
        <v>28</v>
      </c>
      <c r="F3549" s="22"/>
      <c r="G3549" s="22"/>
      <c r="H3549" s="22"/>
      <c r="I3549" s="33" t="s">
        <v>3633</v>
      </c>
      <c r="J3549" s="22" t="s">
        <v>33</v>
      </c>
      <c r="K3549" s="38" t="s">
        <v>325</v>
      </c>
      <c r="L3549" s="20">
        <v>1439</v>
      </c>
      <c r="M3549" s="29" t="str">
        <f>O3549&amp;"-"&amp;P3549&amp;"-"&amp;Q3549&amp;"-"&amp;R3549&amp;"-"&amp;S3549&amp;"-"&amp;T3549</f>
        <v>SJ-V-05-000D-XV-1439</v>
      </c>
      <c r="N3549" s="33" t="s">
        <v>3633</v>
      </c>
      <c r="O3549" s="21" t="str">
        <f>IFERROR(VLOOKUP(B3549,'字典-基地管理'!A:B,2,FALSE),"未填")</f>
        <v>SJ</v>
      </c>
      <c r="P3549" s="21" t="str">
        <f>IFERROR(VLOOKUP(C3549,'字典-车间管理'!A:B,2,FALSE),"未填")</f>
        <v>V</v>
      </c>
      <c r="Q3549" s="21" t="str">
        <f>IFERROR(VLOOKUP(D3549,'字典-系统管理&amp;工段管理'!C:D,2,FALSE),"未填")</f>
        <v>05</v>
      </c>
      <c r="R3549" s="22" t="str">
        <f>_xlfn.TEXTJOIN("", TRUE, IF(U3549="0", U3549, ""), IF(V3549="0", V3549, ""), IF(W3549="0", W3549, ""), IF(X3549="0", X3549, ""), IF(U3549&lt;&gt;"0", U3549, ""), IF(V3549&lt;&gt;"0", V3549, ""), IF(W3549&lt;&gt;"0", W3549, ""), IF(X3549&lt;&gt;"0", X3549, ""))</f>
        <v>000D</v>
      </c>
      <c r="S3549" s="21" t="str">
        <f>IFERROR(VLOOKUP(K3549,'字典-设备&amp;仪表管理'!A:B,2,FALSE),"未填")</f>
        <v>XV</v>
      </c>
      <c r="T3549" s="26" t="str">
        <f>IF(L3549="","未填",TEXT(L3549,"0000"))</f>
        <v>1439</v>
      </c>
      <c r="U3549" s="22" t="str">
        <f>IFERROR(VLOOKUP(E3549,'字典-系统管理&amp;工段管理'!$A$2:$B$7,2,0),"0")</f>
        <v>D</v>
      </c>
      <c r="V3549" s="22" t="str">
        <f>IFERROR(VLOOKUP(F3549,'字典-系统管理&amp;工段管理'!$A$2:$B$7,2,0),"0")</f>
        <v>0</v>
      </c>
      <c r="W3549" s="22" t="str">
        <f>IFERROR(VLOOKUP(G3549,'字典-系统管理&amp;工段管理'!$A$2:$B$7,2,0),"0")</f>
        <v>0</v>
      </c>
      <c r="X3549" s="22" t="str">
        <f>IFERROR(VLOOKUP(H3549,'字典-系统管理&amp;工段管理'!$A$2:$B$7,2,0),"0")</f>
        <v>0</v>
      </c>
    </row>
    <row r="3550" spans="1:24" x14ac:dyDescent="0.15">
      <c r="A3550" s="19">
        <v>3548</v>
      </c>
      <c r="B3550" s="22" t="s">
        <v>24</v>
      </c>
      <c r="C3550" s="22" t="s">
        <v>94</v>
      </c>
      <c r="D3550" s="22" t="s">
        <v>234</v>
      </c>
      <c r="E3550" s="22" t="s">
        <v>28</v>
      </c>
      <c r="F3550" s="22"/>
      <c r="G3550" s="22"/>
      <c r="H3550" s="22"/>
      <c r="I3550" s="33" t="s">
        <v>3637</v>
      </c>
      <c r="J3550" s="22" t="s">
        <v>33</v>
      </c>
      <c r="K3550" s="38" t="s">
        <v>325</v>
      </c>
      <c r="L3550" s="20">
        <v>1440</v>
      </c>
      <c r="M3550" s="29" t="str">
        <f>O3550&amp;"-"&amp;P3550&amp;"-"&amp;Q3550&amp;"-"&amp;R3550&amp;"-"&amp;S3550&amp;"-"&amp;T3550</f>
        <v>SJ-V-05-000D-XV-1440</v>
      </c>
      <c r="N3550" s="33" t="s">
        <v>3637</v>
      </c>
      <c r="O3550" s="21" t="str">
        <f>IFERROR(VLOOKUP(B3550,'字典-基地管理'!A:B,2,FALSE),"未填")</f>
        <v>SJ</v>
      </c>
      <c r="P3550" s="21" t="str">
        <f>IFERROR(VLOOKUP(C3550,'字典-车间管理'!A:B,2,FALSE),"未填")</f>
        <v>V</v>
      </c>
      <c r="Q3550" s="21" t="str">
        <f>IFERROR(VLOOKUP(D3550,'字典-系统管理&amp;工段管理'!C:D,2,FALSE),"未填")</f>
        <v>05</v>
      </c>
      <c r="R3550" s="22" t="str">
        <f>_xlfn.TEXTJOIN("", TRUE, IF(U3550="0", U3550, ""), IF(V3550="0", V3550, ""), IF(W3550="0", W3550, ""), IF(X3550="0", X3550, ""), IF(U3550&lt;&gt;"0", U3550, ""), IF(V3550&lt;&gt;"0", V3550, ""), IF(W3550&lt;&gt;"0", W3550, ""), IF(X3550&lt;&gt;"0", X3550, ""))</f>
        <v>000D</v>
      </c>
      <c r="S3550" s="21" t="str">
        <f>IFERROR(VLOOKUP(K3550,'字典-设备&amp;仪表管理'!A:B,2,FALSE),"未填")</f>
        <v>XV</v>
      </c>
      <c r="T3550" s="26" t="str">
        <f>IF(L3550="","未填",TEXT(L3550,"0000"))</f>
        <v>1440</v>
      </c>
      <c r="U3550" s="22" t="str">
        <f>IFERROR(VLOOKUP(E3550,'字典-系统管理&amp;工段管理'!$A$2:$B$7,2,0),"0")</f>
        <v>D</v>
      </c>
      <c r="V3550" s="22" t="str">
        <f>IFERROR(VLOOKUP(F3550,'字典-系统管理&amp;工段管理'!$A$2:$B$7,2,0),"0")</f>
        <v>0</v>
      </c>
      <c r="W3550" s="22" t="str">
        <f>IFERROR(VLOOKUP(G3550,'字典-系统管理&amp;工段管理'!$A$2:$B$7,2,0),"0")</f>
        <v>0</v>
      </c>
      <c r="X3550" s="22" t="str">
        <f>IFERROR(VLOOKUP(H3550,'字典-系统管理&amp;工段管理'!$A$2:$B$7,2,0),"0")</f>
        <v>0</v>
      </c>
    </row>
    <row r="3551" spans="1:24" x14ac:dyDescent="0.15">
      <c r="A3551" s="19">
        <v>3549</v>
      </c>
      <c r="B3551" s="22" t="s">
        <v>24</v>
      </c>
      <c r="C3551" s="22" t="s">
        <v>94</v>
      </c>
      <c r="D3551" s="22" t="s">
        <v>234</v>
      </c>
      <c r="E3551" s="22" t="s">
        <v>28</v>
      </c>
      <c r="F3551" s="22"/>
      <c r="G3551" s="22"/>
      <c r="H3551" s="22"/>
      <c r="I3551" s="33" t="s">
        <v>3650</v>
      </c>
      <c r="J3551" s="22" t="s">
        <v>33</v>
      </c>
      <c r="K3551" s="38" t="s">
        <v>325</v>
      </c>
      <c r="L3551" s="20">
        <v>1441</v>
      </c>
      <c r="M3551" s="29" t="str">
        <f>O3551&amp;"-"&amp;P3551&amp;"-"&amp;Q3551&amp;"-"&amp;R3551&amp;"-"&amp;S3551&amp;"-"&amp;T3551</f>
        <v>SJ-V-05-000D-XV-1441</v>
      </c>
      <c r="N3551" s="33" t="s">
        <v>3650</v>
      </c>
      <c r="O3551" s="21" t="str">
        <f>IFERROR(VLOOKUP(B3551,'字典-基地管理'!A:B,2,FALSE),"未填")</f>
        <v>SJ</v>
      </c>
      <c r="P3551" s="21" t="str">
        <f>IFERROR(VLOOKUP(C3551,'字典-车间管理'!A:B,2,FALSE),"未填")</f>
        <v>V</v>
      </c>
      <c r="Q3551" s="21" t="str">
        <f>IFERROR(VLOOKUP(D3551,'字典-系统管理&amp;工段管理'!C:D,2,FALSE),"未填")</f>
        <v>05</v>
      </c>
      <c r="R3551" s="22" t="str">
        <f>_xlfn.TEXTJOIN("", TRUE, IF(U3551="0", U3551, ""), IF(V3551="0", V3551, ""), IF(W3551="0", W3551, ""), IF(X3551="0", X3551, ""), IF(U3551&lt;&gt;"0", U3551, ""), IF(V3551&lt;&gt;"0", V3551, ""), IF(W3551&lt;&gt;"0", W3551, ""), IF(X3551&lt;&gt;"0", X3551, ""))</f>
        <v>000D</v>
      </c>
      <c r="S3551" s="21" t="str">
        <f>IFERROR(VLOOKUP(K3551,'字典-设备&amp;仪表管理'!A:B,2,FALSE),"未填")</f>
        <v>XV</v>
      </c>
      <c r="T3551" s="26" t="str">
        <f>IF(L3551="","未填",TEXT(L3551,"0000"))</f>
        <v>1441</v>
      </c>
      <c r="U3551" s="22" t="str">
        <f>IFERROR(VLOOKUP(E3551,'字典-系统管理&amp;工段管理'!$A$2:$B$7,2,0),"0")</f>
        <v>D</v>
      </c>
      <c r="V3551" s="22" t="str">
        <f>IFERROR(VLOOKUP(F3551,'字典-系统管理&amp;工段管理'!$A$2:$B$7,2,0),"0")</f>
        <v>0</v>
      </c>
      <c r="W3551" s="22" t="str">
        <f>IFERROR(VLOOKUP(G3551,'字典-系统管理&amp;工段管理'!$A$2:$B$7,2,0),"0")</f>
        <v>0</v>
      </c>
      <c r="X3551" s="22" t="str">
        <f>IFERROR(VLOOKUP(H3551,'字典-系统管理&amp;工段管理'!$A$2:$B$7,2,0),"0")</f>
        <v>0</v>
      </c>
    </row>
    <row r="3552" spans="1:24" x14ac:dyDescent="0.15">
      <c r="A3552" s="19">
        <v>3550</v>
      </c>
      <c r="B3552" s="22" t="s">
        <v>24</v>
      </c>
      <c r="C3552" s="22" t="s">
        <v>94</v>
      </c>
      <c r="D3552" s="22" t="s">
        <v>234</v>
      </c>
      <c r="E3552" s="22" t="s">
        <v>28</v>
      </c>
      <c r="F3552" s="22"/>
      <c r="G3552" s="22"/>
      <c r="H3552" s="22"/>
      <c r="I3552" s="33" t="s">
        <v>3651</v>
      </c>
      <c r="J3552" s="22" t="s">
        <v>33</v>
      </c>
      <c r="K3552" s="38" t="s">
        <v>325</v>
      </c>
      <c r="L3552" s="20">
        <v>1442</v>
      </c>
      <c r="M3552" s="29" t="str">
        <f>O3552&amp;"-"&amp;P3552&amp;"-"&amp;Q3552&amp;"-"&amp;R3552&amp;"-"&amp;S3552&amp;"-"&amp;T3552</f>
        <v>SJ-V-05-000D-XV-1442</v>
      </c>
      <c r="N3552" s="33" t="s">
        <v>3651</v>
      </c>
      <c r="O3552" s="21" t="str">
        <f>IFERROR(VLOOKUP(B3552,'字典-基地管理'!A:B,2,FALSE),"未填")</f>
        <v>SJ</v>
      </c>
      <c r="P3552" s="21" t="str">
        <f>IFERROR(VLOOKUP(C3552,'字典-车间管理'!A:B,2,FALSE),"未填")</f>
        <v>V</v>
      </c>
      <c r="Q3552" s="21" t="str">
        <f>IFERROR(VLOOKUP(D3552,'字典-系统管理&amp;工段管理'!C:D,2,FALSE),"未填")</f>
        <v>05</v>
      </c>
      <c r="R3552" s="22" t="str">
        <f>_xlfn.TEXTJOIN("", TRUE, IF(U3552="0", U3552, ""), IF(V3552="0", V3552, ""), IF(W3552="0", W3552, ""), IF(X3552="0", X3552, ""), IF(U3552&lt;&gt;"0", U3552, ""), IF(V3552&lt;&gt;"0", V3552, ""), IF(W3552&lt;&gt;"0", W3552, ""), IF(X3552&lt;&gt;"0", X3552, ""))</f>
        <v>000D</v>
      </c>
      <c r="S3552" s="21" t="str">
        <f>IFERROR(VLOOKUP(K3552,'字典-设备&amp;仪表管理'!A:B,2,FALSE),"未填")</f>
        <v>XV</v>
      </c>
      <c r="T3552" s="26" t="str">
        <f>IF(L3552="","未填",TEXT(L3552,"0000"))</f>
        <v>1442</v>
      </c>
      <c r="U3552" s="22" t="str">
        <f>IFERROR(VLOOKUP(E3552,'字典-系统管理&amp;工段管理'!$A$2:$B$7,2,0),"0")</f>
        <v>D</v>
      </c>
      <c r="V3552" s="22" t="str">
        <f>IFERROR(VLOOKUP(F3552,'字典-系统管理&amp;工段管理'!$A$2:$B$7,2,0),"0")</f>
        <v>0</v>
      </c>
      <c r="W3552" s="22" t="str">
        <f>IFERROR(VLOOKUP(G3552,'字典-系统管理&amp;工段管理'!$A$2:$B$7,2,0),"0")</f>
        <v>0</v>
      </c>
      <c r="X3552" s="22" t="str">
        <f>IFERROR(VLOOKUP(H3552,'字典-系统管理&amp;工段管理'!$A$2:$B$7,2,0),"0")</f>
        <v>0</v>
      </c>
    </row>
    <row r="3553" spans="1:24" x14ac:dyDescent="0.15">
      <c r="A3553" s="19">
        <v>3551</v>
      </c>
      <c r="B3553" s="22" t="s">
        <v>24</v>
      </c>
      <c r="C3553" s="22" t="s">
        <v>94</v>
      </c>
      <c r="D3553" s="22" t="s">
        <v>234</v>
      </c>
      <c r="E3553" s="22" t="s">
        <v>28</v>
      </c>
      <c r="F3553" s="22"/>
      <c r="G3553" s="22"/>
      <c r="H3553" s="22"/>
      <c r="I3553" s="33" t="s">
        <v>3652</v>
      </c>
      <c r="J3553" s="22" t="s">
        <v>33</v>
      </c>
      <c r="K3553" s="38" t="s">
        <v>325</v>
      </c>
      <c r="L3553" s="20">
        <v>1443</v>
      </c>
      <c r="M3553" s="29" t="str">
        <f>O3553&amp;"-"&amp;P3553&amp;"-"&amp;Q3553&amp;"-"&amp;R3553&amp;"-"&amp;S3553&amp;"-"&amp;T3553</f>
        <v>SJ-V-05-000D-XV-1443</v>
      </c>
      <c r="N3553" s="33" t="s">
        <v>3652</v>
      </c>
      <c r="O3553" s="21" t="str">
        <f>IFERROR(VLOOKUP(B3553,'字典-基地管理'!A:B,2,FALSE),"未填")</f>
        <v>SJ</v>
      </c>
      <c r="P3553" s="21" t="str">
        <f>IFERROR(VLOOKUP(C3553,'字典-车间管理'!A:B,2,FALSE),"未填")</f>
        <v>V</v>
      </c>
      <c r="Q3553" s="21" t="str">
        <f>IFERROR(VLOOKUP(D3553,'字典-系统管理&amp;工段管理'!C:D,2,FALSE),"未填")</f>
        <v>05</v>
      </c>
      <c r="R3553" s="22" t="str">
        <f>_xlfn.TEXTJOIN("", TRUE, IF(U3553="0", U3553, ""), IF(V3553="0", V3553, ""), IF(W3553="0", W3553, ""), IF(X3553="0", X3553, ""), IF(U3553&lt;&gt;"0", U3553, ""), IF(V3553&lt;&gt;"0", V3553, ""), IF(W3553&lt;&gt;"0", W3553, ""), IF(X3553&lt;&gt;"0", X3553, ""))</f>
        <v>000D</v>
      </c>
      <c r="S3553" s="21" t="str">
        <f>IFERROR(VLOOKUP(K3553,'字典-设备&amp;仪表管理'!A:B,2,FALSE),"未填")</f>
        <v>XV</v>
      </c>
      <c r="T3553" s="26" t="str">
        <f>IF(L3553="","未填",TEXT(L3553,"0000"))</f>
        <v>1443</v>
      </c>
      <c r="U3553" s="22" t="str">
        <f>IFERROR(VLOOKUP(E3553,'字典-系统管理&amp;工段管理'!$A$2:$B$7,2,0),"0")</f>
        <v>D</v>
      </c>
      <c r="V3553" s="22" t="str">
        <f>IFERROR(VLOOKUP(F3553,'字典-系统管理&amp;工段管理'!$A$2:$B$7,2,0),"0")</f>
        <v>0</v>
      </c>
      <c r="W3553" s="22" t="str">
        <f>IFERROR(VLOOKUP(G3553,'字典-系统管理&amp;工段管理'!$A$2:$B$7,2,0),"0")</f>
        <v>0</v>
      </c>
      <c r="X3553" s="22" t="str">
        <f>IFERROR(VLOOKUP(H3553,'字典-系统管理&amp;工段管理'!$A$2:$B$7,2,0),"0")</f>
        <v>0</v>
      </c>
    </row>
    <row r="3554" spans="1:24" x14ac:dyDescent="0.15">
      <c r="A3554" s="19">
        <v>3552</v>
      </c>
      <c r="B3554" s="22" t="s">
        <v>24</v>
      </c>
      <c r="C3554" s="22" t="s">
        <v>94</v>
      </c>
      <c r="D3554" s="22" t="s">
        <v>234</v>
      </c>
      <c r="E3554" s="22" t="s">
        <v>28</v>
      </c>
      <c r="F3554" s="22"/>
      <c r="G3554" s="22"/>
      <c r="H3554" s="22"/>
      <c r="I3554" s="33" t="s">
        <v>3653</v>
      </c>
      <c r="J3554" s="22" t="s">
        <v>33</v>
      </c>
      <c r="K3554" s="38" t="s">
        <v>325</v>
      </c>
      <c r="L3554" s="20">
        <v>1444</v>
      </c>
      <c r="M3554" s="29" t="str">
        <f>O3554&amp;"-"&amp;P3554&amp;"-"&amp;Q3554&amp;"-"&amp;R3554&amp;"-"&amp;S3554&amp;"-"&amp;T3554</f>
        <v>SJ-V-05-000D-XV-1444</v>
      </c>
      <c r="N3554" s="33" t="s">
        <v>3653</v>
      </c>
      <c r="O3554" s="21" t="str">
        <f>IFERROR(VLOOKUP(B3554,'字典-基地管理'!A:B,2,FALSE),"未填")</f>
        <v>SJ</v>
      </c>
      <c r="P3554" s="21" t="str">
        <f>IFERROR(VLOOKUP(C3554,'字典-车间管理'!A:B,2,FALSE),"未填")</f>
        <v>V</v>
      </c>
      <c r="Q3554" s="21" t="str">
        <f>IFERROR(VLOOKUP(D3554,'字典-系统管理&amp;工段管理'!C:D,2,FALSE),"未填")</f>
        <v>05</v>
      </c>
      <c r="R3554" s="22" t="str">
        <f>_xlfn.TEXTJOIN("", TRUE, IF(U3554="0", U3554, ""), IF(V3554="0", V3554, ""), IF(W3554="0", W3554, ""), IF(X3554="0", X3554, ""), IF(U3554&lt;&gt;"0", U3554, ""), IF(V3554&lt;&gt;"0", V3554, ""), IF(W3554&lt;&gt;"0", W3554, ""), IF(X3554&lt;&gt;"0", X3554, ""))</f>
        <v>000D</v>
      </c>
      <c r="S3554" s="21" t="str">
        <f>IFERROR(VLOOKUP(K3554,'字典-设备&amp;仪表管理'!A:B,2,FALSE),"未填")</f>
        <v>XV</v>
      </c>
      <c r="T3554" s="26" t="str">
        <f>IF(L3554="","未填",TEXT(L3554,"0000"))</f>
        <v>1444</v>
      </c>
      <c r="U3554" s="22" t="str">
        <f>IFERROR(VLOOKUP(E3554,'字典-系统管理&amp;工段管理'!$A$2:$B$7,2,0),"0")</f>
        <v>D</v>
      </c>
      <c r="V3554" s="22" t="str">
        <f>IFERROR(VLOOKUP(F3554,'字典-系统管理&amp;工段管理'!$A$2:$B$7,2,0),"0")</f>
        <v>0</v>
      </c>
      <c r="W3554" s="22" t="str">
        <f>IFERROR(VLOOKUP(G3554,'字典-系统管理&amp;工段管理'!$A$2:$B$7,2,0),"0")</f>
        <v>0</v>
      </c>
      <c r="X3554" s="22" t="str">
        <f>IFERROR(VLOOKUP(H3554,'字典-系统管理&amp;工段管理'!$A$2:$B$7,2,0),"0")</f>
        <v>0</v>
      </c>
    </row>
    <row r="3555" spans="1:24" x14ac:dyDescent="0.15">
      <c r="A3555" s="19">
        <v>3553</v>
      </c>
      <c r="B3555" s="22" t="s">
        <v>24</v>
      </c>
      <c r="C3555" s="22" t="s">
        <v>94</v>
      </c>
      <c r="D3555" s="22" t="s">
        <v>234</v>
      </c>
      <c r="E3555" s="22" t="s">
        <v>28</v>
      </c>
      <c r="F3555" s="22"/>
      <c r="G3555" s="22"/>
      <c r="H3555" s="22"/>
      <c r="I3555" s="33" t="s">
        <v>3654</v>
      </c>
      <c r="J3555" s="22" t="s">
        <v>33</v>
      </c>
      <c r="K3555" s="38" t="s">
        <v>325</v>
      </c>
      <c r="L3555" s="20">
        <v>1445</v>
      </c>
      <c r="M3555" s="29" t="str">
        <f>O3555&amp;"-"&amp;P3555&amp;"-"&amp;Q3555&amp;"-"&amp;R3555&amp;"-"&amp;S3555&amp;"-"&amp;T3555</f>
        <v>SJ-V-05-000D-XV-1445</v>
      </c>
      <c r="N3555" s="33" t="s">
        <v>3654</v>
      </c>
      <c r="O3555" s="21" t="str">
        <f>IFERROR(VLOOKUP(B3555,'字典-基地管理'!A:B,2,FALSE),"未填")</f>
        <v>SJ</v>
      </c>
      <c r="P3555" s="21" t="str">
        <f>IFERROR(VLOOKUP(C3555,'字典-车间管理'!A:B,2,FALSE),"未填")</f>
        <v>V</v>
      </c>
      <c r="Q3555" s="21" t="str">
        <f>IFERROR(VLOOKUP(D3555,'字典-系统管理&amp;工段管理'!C:D,2,FALSE),"未填")</f>
        <v>05</v>
      </c>
      <c r="R3555" s="22" t="str">
        <f>_xlfn.TEXTJOIN("", TRUE, IF(U3555="0", U3555, ""), IF(V3555="0", V3555, ""), IF(W3555="0", W3555, ""), IF(X3555="0", X3555, ""), IF(U3555&lt;&gt;"0", U3555, ""), IF(V3555&lt;&gt;"0", V3555, ""), IF(W3555&lt;&gt;"0", W3555, ""), IF(X3555&lt;&gt;"0", X3555, ""))</f>
        <v>000D</v>
      </c>
      <c r="S3555" s="21" t="str">
        <f>IFERROR(VLOOKUP(K3555,'字典-设备&amp;仪表管理'!A:B,2,FALSE),"未填")</f>
        <v>XV</v>
      </c>
      <c r="T3555" s="26" t="str">
        <f>IF(L3555="","未填",TEXT(L3555,"0000"))</f>
        <v>1445</v>
      </c>
      <c r="U3555" s="22" t="str">
        <f>IFERROR(VLOOKUP(E3555,'字典-系统管理&amp;工段管理'!$A$2:$B$7,2,0),"0")</f>
        <v>D</v>
      </c>
      <c r="V3555" s="22" t="str">
        <f>IFERROR(VLOOKUP(F3555,'字典-系统管理&amp;工段管理'!$A$2:$B$7,2,0),"0")</f>
        <v>0</v>
      </c>
      <c r="W3555" s="22" t="str">
        <f>IFERROR(VLOOKUP(G3555,'字典-系统管理&amp;工段管理'!$A$2:$B$7,2,0),"0")</f>
        <v>0</v>
      </c>
      <c r="X3555" s="22" t="str">
        <f>IFERROR(VLOOKUP(H3555,'字典-系统管理&amp;工段管理'!$A$2:$B$7,2,0),"0")</f>
        <v>0</v>
      </c>
    </row>
    <row r="3556" spans="1:24" x14ac:dyDescent="0.15">
      <c r="A3556" s="19">
        <v>3554</v>
      </c>
      <c r="B3556" s="22" t="s">
        <v>24</v>
      </c>
      <c r="C3556" s="22" t="s">
        <v>94</v>
      </c>
      <c r="D3556" s="22" t="s">
        <v>234</v>
      </c>
      <c r="E3556" s="22" t="s">
        <v>28</v>
      </c>
      <c r="F3556" s="22"/>
      <c r="G3556" s="22"/>
      <c r="H3556" s="22"/>
      <c r="I3556" s="33" t="s">
        <v>3655</v>
      </c>
      <c r="J3556" s="22" t="s">
        <v>33</v>
      </c>
      <c r="K3556" s="38" t="s">
        <v>325</v>
      </c>
      <c r="L3556" s="20">
        <v>1446</v>
      </c>
      <c r="M3556" s="29" t="str">
        <f>O3556&amp;"-"&amp;P3556&amp;"-"&amp;Q3556&amp;"-"&amp;R3556&amp;"-"&amp;S3556&amp;"-"&amp;T3556</f>
        <v>SJ-V-05-000D-XV-1446</v>
      </c>
      <c r="N3556" s="33" t="s">
        <v>3655</v>
      </c>
      <c r="O3556" s="21" t="str">
        <f>IFERROR(VLOOKUP(B3556,'字典-基地管理'!A:B,2,FALSE),"未填")</f>
        <v>SJ</v>
      </c>
      <c r="P3556" s="21" t="str">
        <f>IFERROR(VLOOKUP(C3556,'字典-车间管理'!A:B,2,FALSE),"未填")</f>
        <v>V</v>
      </c>
      <c r="Q3556" s="21" t="str">
        <f>IFERROR(VLOOKUP(D3556,'字典-系统管理&amp;工段管理'!C:D,2,FALSE),"未填")</f>
        <v>05</v>
      </c>
      <c r="R3556" s="22" t="str">
        <f>_xlfn.TEXTJOIN("", TRUE, IF(U3556="0", U3556, ""), IF(V3556="0", V3556, ""), IF(W3556="0", W3556, ""), IF(X3556="0", X3556, ""), IF(U3556&lt;&gt;"0", U3556, ""), IF(V3556&lt;&gt;"0", V3556, ""), IF(W3556&lt;&gt;"0", W3556, ""), IF(X3556&lt;&gt;"0", X3556, ""))</f>
        <v>000D</v>
      </c>
      <c r="S3556" s="21" t="str">
        <f>IFERROR(VLOOKUP(K3556,'字典-设备&amp;仪表管理'!A:B,2,FALSE),"未填")</f>
        <v>XV</v>
      </c>
      <c r="T3556" s="26" t="str">
        <f>IF(L3556="","未填",TEXT(L3556,"0000"))</f>
        <v>1446</v>
      </c>
      <c r="U3556" s="22" t="str">
        <f>IFERROR(VLOOKUP(E3556,'字典-系统管理&amp;工段管理'!$A$2:$B$7,2,0),"0")</f>
        <v>D</v>
      </c>
      <c r="V3556" s="22" t="str">
        <f>IFERROR(VLOOKUP(F3556,'字典-系统管理&amp;工段管理'!$A$2:$B$7,2,0),"0")</f>
        <v>0</v>
      </c>
      <c r="W3556" s="22" t="str">
        <f>IFERROR(VLOOKUP(G3556,'字典-系统管理&amp;工段管理'!$A$2:$B$7,2,0),"0")</f>
        <v>0</v>
      </c>
      <c r="X3556" s="22" t="str">
        <f>IFERROR(VLOOKUP(H3556,'字典-系统管理&amp;工段管理'!$A$2:$B$7,2,0),"0")</f>
        <v>0</v>
      </c>
    </row>
    <row r="3557" spans="1:24" x14ac:dyDescent="0.15">
      <c r="A3557" s="19">
        <v>3555</v>
      </c>
      <c r="B3557" s="22" t="s">
        <v>24</v>
      </c>
      <c r="C3557" s="22" t="s">
        <v>94</v>
      </c>
      <c r="D3557" s="22" t="s">
        <v>234</v>
      </c>
      <c r="E3557" s="22" t="s">
        <v>28</v>
      </c>
      <c r="F3557" s="22"/>
      <c r="G3557" s="22"/>
      <c r="H3557" s="22"/>
      <c r="I3557" s="33" t="s">
        <v>3656</v>
      </c>
      <c r="J3557" s="22" t="s">
        <v>33</v>
      </c>
      <c r="K3557" s="38" t="s">
        <v>325</v>
      </c>
      <c r="L3557" s="20">
        <v>1447</v>
      </c>
      <c r="M3557" s="29" t="str">
        <f>O3557&amp;"-"&amp;P3557&amp;"-"&amp;Q3557&amp;"-"&amp;R3557&amp;"-"&amp;S3557&amp;"-"&amp;T3557</f>
        <v>SJ-V-05-000D-XV-1447</v>
      </c>
      <c r="N3557" s="33" t="s">
        <v>3656</v>
      </c>
      <c r="O3557" s="21" t="str">
        <f>IFERROR(VLOOKUP(B3557,'字典-基地管理'!A:B,2,FALSE),"未填")</f>
        <v>SJ</v>
      </c>
      <c r="P3557" s="21" t="str">
        <f>IFERROR(VLOOKUP(C3557,'字典-车间管理'!A:B,2,FALSE),"未填")</f>
        <v>V</v>
      </c>
      <c r="Q3557" s="21" t="str">
        <f>IFERROR(VLOOKUP(D3557,'字典-系统管理&amp;工段管理'!C:D,2,FALSE),"未填")</f>
        <v>05</v>
      </c>
      <c r="R3557" s="22" t="str">
        <f>_xlfn.TEXTJOIN("", TRUE, IF(U3557="0", U3557, ""), IF(V3557="0", V3557, ""), IF(W3557="0", W3557, ""), IF(X3557="0", X3557, ""), IF(U3557&lt;&gt;"0", U3557, ""), IF(V3557&lt;&gt;"0", V3557, ""), IF(W3557&lt;&gt;"0", W3557, ""), IF(X3557&lt;&gt;"0", X3557, ""))</f>
        <v>000D</v>
      </c>
      <c r="S3557" s="21" t="str">
        <f>IFERROR(VLOOKUP(K3557,'字典-设备&amp;仪表管理'!A:B,2,FALSE),"未填")</f>
        <v>XV</v>
      </c>
      <c r="T3557" s="26" t="str">
        <f>IF(L3557="","未填",TEXT(L3557,"0000"))</f>
        <v>1447</v>
      </c>
      <c r="U3557" s="22" t="str">
        <f>IFERROR(VLOOKUP(E3557,'字典-系统管理&amp;工段管理'!$A$2:$B$7,2,0),"0")</f>
        <v>D</v>
      </c>
      <c r="V3557" s="22" t="str">
        <f>IFERROR(VLOOKUP(F3557,'字典-系统管理&amp;工段管理'!$A$2:$B$7,2,0),"0")</f>
        <v>0</v>
      </c>
      <c r="W3557" s="22" t="str">
        <f>IFERROR(VLOOKUP(G3557,'字典-系统管理&amp;工段管理'!$A$2:$B$7,2,0),"0")</f>
        <v>0</v>
      </c>
      <c r="X3557" s="22" t="str">
        <f>IFERROR(VLOOKUP(H3557,'字典-系统管理&amp;工段管理'!$A$2:$B$7,2,0),"0")</f>
        <v>0</v>
      </c>
    </row>
    <row r="3558" spans="1:24" x14ac:dyDescent="0.15">
      <c r="A3558" s="19">
        <v>3556</v>
      </c>
      <c r="B3558" s="22" t="s">
        <v>24</v>
      </c>
      <c r="C3558" s="22" t="s">
        <v>94</v>
      </c>
      <c r="D3558" s="22" t="s">
        <v>234</v>
      </c>
      <c r="E3558" s="22" t="s">
        <v>28</v>
      </c>
      <c r="F3558" s="22"/>
      <c r="G3558" s="22"/>
      <c r="H3558" s="22"/>
      <c r="I3558" s="33" t="s">
        <v>3657</v>
      </c>
      <c r="J3558" s="22" t="s">
        <v>33</v>
      </c>
      <c r="K3558" s="38" t="s">
        <v>325</v>
      </c>
      <c r="L3558" s="20">
        <v>1448</v>
      </c>
      <c r="M3558" s="29" t="str">
        <f>O3558&amp;"-"&amp;P3558&amp;"-"&amp;Q3558&amp;"-"&amp;R3558&amp;"-"&amp;S3558&amp;"-"&amp;T3558</f>
        <v>SJ-V-05-000D-XV-1448</v>
      </c>
      <c r="N3558" s="33" t="s">
        <v>3657</v>
      </c>
      <c r="O3558" s="21" t="str">
        <f>IFERROR(VLOOKUP(B3558,'字典-基地管理'!A:B,2,FALSE),"未填")</f>
        <v>SJ</v>
      </c>
      <c r="P3558" s="21" t="str">
        <f>IFERROR(VLOOKUP(C3558,'字典-车间管理'!A:B,2,FALSE),"未填")</f>
        <v>V</v>
      </c>
      <c r="Q3558" s="21" t="str">
        <f>IFERROR(VLOOKUP(D3558,'字典-系统管理&amp;工段管理'!C:D,2,FALSE),"未填")</f>
        <v>05</v>
      </c>
      <c r="R3558" s="22" t="str">
        <f>_xlfn.TEXTJOIN("", TRUE, IF(U3558="0", U3558, ""), IF(V3558="0", V3558, ""), IF(W3558="0", W3558, ""), IF(X3558="0", X3558, ""), IF(U3558&lt;&gt;"0", U3558, ""), IF(V3558&lt;&gt;"0", V3558, ""), IF(W3558&lt;&gt;"0", W3558, ""), IF(X3558&lt;&gt;"0", X3558, ""))</f>
        <v>000D</v>
      </c>
      <c r="S3558" s="21" t="str">
        <f>IFERROR(VLOOKUP(K3558,'字典-设备&amp;仪表管理'!A:B,2,FALSE),"未填")</f>
        <v>XV</v>
      </c>
      <c r="T3558" s="26" t="str">
        <f>IF(L3558="","未填",TEXT(L3558,"0000"))</f>
        <v>1448</v>
      </c>
      <c r="U3558" s="22" t="str">
        <f>IFERROR(VLOOKUP(E3558,'字典-系统管理&amp;工段管理'!$A$2:$B$7,2,0),"0")</f>
        <v>D</v>
      </c>
      <c r="V3558" s="22" t="str">
        <f>IFERROR(VLOOKUP(F3558,'字典-系统管理&amp;工段管理'!$A$2:$B$7,2,0),"0")</f>
        <v>0</v>
      </c>
      <c r="W3558" s="22" t="str">
        <f>IFERROR(VLOOKUP(G3558,'字典-系统管理&amp;工段管理'!$A$2:$B$7,2,0),"0")</f>
        <v>0</v>
      </c>
      <c r="X3558" s="22" t="str">
        <f>IFERROR(VLOOKUP(H3558,'字典-系统管理&amp;工段管理'!$A$2:$B$7,2,0),"0")</f>
        <v>0</v>
      </c>
    </row>
    <row r="3559" spans="1:24" x14ac:dyDescent="0.15">
      <c r="A3559" s="19">
        <v>3557</v>
      </c>
      <c r="B3559" s="22" t="s">
        <v>24</v>
      </c>
      <c r="C3559" s="22" t="s">
        <v>94</v>
      </c>
      <c r="D3559" s="22" t="s">
        <v>234</v>
      </c>
      <c r="E3559" s="22" t="s">
        <v>28</v>
      </c>
      <c r="F3559" s="22"/>
      <c r="G3559" s="22"/>
      <c r="H3559" s="22"/>
      <c r="I3559" s="33" t="s">
        <v>3658</v>
      </c>
      <c r="J3559" s="22" t="s">
        <v>33</v>
      </c>
      <c r="K3559" s="38" t="s">
        <v>325</v>
      </c>
      <c r="L3559" s="20">
        <v>1449</v>
      </c>
      <c r="M3559" s="29" t="str">
        <f>O3559&amp;"-"&amp;P3559&amp;"-"&amp;Q3559&amp;"-"&amp;R3559&amp;"-"&amp;S3559&amp;"-"&amp;T3559</f>
        <v>SJ-V-05-000D-XV-1449</v>
      </c>
      <c r="N3559" s="33" t="s">
        <v>3658</v>
      </c>
      <c r="O3559" s="21" t="str">
        <f>IFERROR(VLOOKUP(B3559,'字典-基地管理'!A:B,2,FALSE),"未填")</f>
        <v>SJ</v>
      </c>
      <c r="P3559" s="21" t="str">
        <f>IFERROR(VLOOKUP(C3559,'字典-车间管理'!A:B,2,FALSE),"未填")</f>
        <v>V</v>
      </c>
      <c r="Q3559" s="21" t="str">
        <f>IFERROR(VLOOKUP(D3559,'字典-系统管理&amp;工段管理'!C:D,2,FALSE),"未填")</f>
        <v>05</v>
      </c>
      <c r="R3559" s="22" t="str">
        <f>_xlfn.TEXTJOIN("", TRUE, IF(U3559="0", U3559, ""), IF(V3559="0", V3559, ""), IF(W3559="0", W3559, ""), IF(X3559="0", X3559, ""), IF(U3559&lt;&gt;"0", U3559, ""), IF(V3559&lt;&gt;"0", V3559, ""), IF(W3559&lt;&gt;"0", W3559, ""), IF(X3559&lt;&gt;"0", X3559, ""))</f>
        <v>000D</v>
      </c>
      <c r="S3559" s="21" t="str">
        <f>IFERROR(VLOOKUP(K3559,'字典-设备&amp;仪表管理'!A:B,2,FALSE),"未填")</f>
        <v>XV</v>
      </c>
      <c r="T3559" s="26" t="str">
        <f>IF(L3559="","未填",TEXT(L3559,"0000"))</f>
        <v>1449</v>
      </c>
      <c r="U3559" s="22" t="str">
        <f>IFERROR(VLOOKUP(E3559,'字典-系统管理&amp;工段管理'!$A$2:$B$7,2,0),"0")</f>
        <v>D</v>
      </c>
      <c r="V3559" s="22" t="str">
        <f>IFERROR(VLOOKUP(F3559,'字典-系统管理&amp;工段管理'!$A$2:$B$7,2,0),"0")</f>
        <v>0</v>
      </c>
      <c r="W3559" s="22" t="str">
        <f>IFERROR(VLOOKUP(G3559,'字典-系统管理&amp;工段管理'!$A$2:$B$7,2,0),"0")</f>
        <v>0</v>
      </c>
      <c r="X3559" s="22" t="str">
        <f>IFERROR(VLOOKUP(H3559,'字典-系统管理&amp;工段管理'!$A$2:$B$7,2,0),"0")</f>
        <v>0</v>
      </c>
    </row>
    <row r="3560" spans="1:24" x14ac:dyDescent="0.15">
      <c r="A3560" s="19">
        <v>3558</v>
      </c>
      <c r="B3560" s="22" t="s">
        <v>24</v>
      </c>
      <c r="C3560" s="22" t="s">
        <v>94</v>
      </c>
      <c r="D3560" s="22" t="s">
        <v>234</v>
      </c>
      <c r="E3560" s="22" t="s">
        <v>28</v>
      </c>
      <c r="F3560" s="22"/>
      <c r="G3560" s="22"/>
      <c r="H3560" s="22"/>
      <c r="I3560" s="33" t="s">
        <v>3659</v>
      </c>
      <c r="J3560" s="22" t="s">
        <v>33</v>
      </c>
      <c r="K3560" s="38" t="s">
        <v>325</v>
      </c>
      <c r="L3560" s="20">
        <v>1450</v>
      </c>
      <c r="M3560" s="29" t="str">
        <f>O3560&amp;"-"&amp;P3560&amp;"-"&amp;Q3560&amp;"-"&amp;R3560&amp;"-"&amp;S3560&amp;"-"&amp;T3560</f>
        <v>SJ-V-05-000D-XV-1450</v>
      </c>
      <c r="N3560" s="33" t="s">
        <v>3659</v>
      </c>
      <c r="O3560" s="21" t="str">
        <f>IFERROR(VLOOKUP(B3560,'字典-基地管理'!A:B,2,FALSE),"未填")</f>
        <v>SJ</v>
      </c>
      <c r="P3560" s="21" t="str">
        <f>IFERROR(VLOOKUP(C3560,'字典-车间管理'!A:B,2,FALSE),"未填")</f>
        <v>V</v>
      </c>
      <c r="Q3560" s="21" t="str">
        <f>IFERROR(VLOOKUP(D3560,'字典-系统管理&amp;工段管理'!C:D,2,FALSE),"未填")</f>
        <v>05</v>
      </c>
      <c r="R3560" s="22" t="str">
        <f>_xlfn.TEXTJOIN("", TRUE, IF(U3560="0", U3560, ""), IF(V3560="0", V3560, ""), IF(W3560="0", W3560, ""), IF(X3560="0", X3560, ""), IF(U3560&lt;&gt;"0", U3560, ""), IF(V3560&lt;&gt;"0", V3560, ""), IF(W3560&lt;&gt;"0", W3560, ""), IF(X3560&lt;&gt;"0", X3560, ""))</f>
        <v>000D</v>
      </c>
      <c r="S3560" s="21" t="str">
        <f>IFERROR(VLOOKUP(K3560,'字典-设备&amp;仪表管理'!A:B,2,FALSE),"未填")</f>
        <v>XV</v>
      </c>
      <c r="T3560" s="26" t="str">
        <f>IF(L3560="","未填",TEXT(L3560,"0000"))</f>
        <v>1450</v>
      </c>
      <c r="U3560" s="22" t="str">
        <f>IFERROR(VLOOKUP(E3560,'字典-系统管理&amp;工段管理'!$A$2:$B$7,2,0),"0")</f>
        <v>D</v>
      </c>
      <c r="V3560" s="22" t="str">
        <f>IFERROR(VLOOKUP(F3560,'字典-系统管理&amp;工段管理'!$A$2:$B$7,2,0),"0")</f>
        <v>0</v>
      </c>
      <c r="W3560" s="22" t="str">
        <f>IFERROR(VLOOKUP(G3560,'字典-系统管理&amp;工段管理'!$A$2:$B$7,2,0),"0")</f>
        <v>0</v>
      </c>
      <c r="X3560" s="22" t="str">
        <f>IFERROR(VLOOKUP(H3560,'字典-系统管理&amp;工段管理'!$A$2:$B$7,2,0),"0")</f>
        <v>0</v>
      </c>
    </row>
    <row r="3561" spans="1:24" x14ac:dyDescent="0.15">
      <c r="A3561" s="19">
        <v>3559</v>
      </c>
      <c r="B3561" s="22" t="s">
        <v>24</v>
      </c>
      <c r="C3561" s="22" t="s">
        <v>94</v>
      </c>
      <c r="D3561" s="22" t="s">
        <v>234</v>
      </c>
      <c r="E3561" s="22" t="s">
        <v>28</v>
      </c>
      <c r="F3561" s="22"/>
      <c r="G3561" s="22"/>
      <c r="H3561" s="22"/>
      <c r="I3561" s="33" t="s">
        <v>3660</v>
      </c>
      <c r="J3561" s="22" t="s">
        <v>33</v>
      </c>
      <c r="K3561" s="38" t="s">
        <v>325</v>
      </c>
      <c r="L3561" s="20">
        <v>1451</v>
      </c>
      <c r="M3561" s="29" t="str">
        <f>O3561&amp;"-"&amp;P3561&amp;"-"&amp;Q3561&amp;"-"&amp;R3561&amp;"-"&amp;S3561&amp;"-"&amp;T3561</f>
        <v>SJ-V-05-000D-XV-1451</v>
      </c>
      <c r="N3561" s="33" t="s">
        <v>3660</v>
      </c>
      <c r="O3561" s="21" t="str">
        <f>IFERROR(VLOOKUP(B3561,'字典-基地管理'!A:B,2,FALSE),"未填")</f>
        <v>SJ</v>
      </c>
      <c r="P3561" s="21" t="str">
        <f>IFERROR(VLOOKUP(C3561,'字典-车间管理'!A:B,2,FALSE),"未填")</f>
        <v>V</v>
      </c>
      <c r="Q3561" s="21" t="str">
        <f>IFERROR(VLOOKUP(D3561,'字典-系统管理&amp;工段管理'!C:D,2,FALSE),"未填")</f>
        <v>05</v>
      </c>
      <c r="R3561" s="22" t="str">
        <f>_xlfn.TEXTJOIN("", TRUE, IF(U3561="0", U3561, ""), IF(V3561="0", V3561, ""), IF(W3561="0", W3561, ""), IF(X3561="0", X3561, ""), IF(U3561&lt;&gt;"0", U3561, ""), IF(V3561&lt;&gt;"0", V3561, ""), IF(W3561&lt;&gt;"0", W3561, ""), IF(X3561&lt;&gt;"0", X3561, ""))</f>
        <v>000D</v>
      </c>
      <c r="S3561" s="21" t="str">
        <f>IFERROR(VLOOKUP(K3561,'字典-设备&amp;仪表管理'!A:B,2,FALSE),"未填")</f>
        <v>XV</v>
      </c>
      <c r="T3561" s="26" t="str">
        <f>IF(L3561="","未填",TEXT(L3561,"0000"))</f>
        <v>1451</v>
      </c>
      <c r="U3561" s="22" t="str">
        <f>IFERROR(VLOOKUP(E3561,'字典-系统管理&amp;工段管理'!$A$2:$B$7,2,0),"0")</f>
        <v>D</v>
      </c>
      <c r="V3561" s="22" t="str">
        <f>IFERROR(VLOOKUP(F3561,'字典-系统管理&amp;工段管理'!$A$2:$B$7,2,0),"0")</f>
        <v>0</v>
      </c>
      <c r="W3561" s="22" t="str">
        <f>IFERROR(VLOOKUP(G3561,'字典-系统管理&amp;工段管理'!$A$2:$B$7,2,0),"0")</f>
        <v>0</v>
      </c>
      <c r="X3561" s="22" t="str">
        <f>IFERROR(VLOOKUP(H3561,'字典-系统管理&amp;工段管理'!$A$2:$B$7,2,0),"0")</f>
        <v>0</v>
      </c>
    </row>
    <row r="3562" spans="1:24" x14ac:dyDescent="0.15">
      <c r="A3562" s="19">
        <v>3560</v>
      </c>
      <c r="B3562" s="22" t="s">
        <v>24</v>
      </c>
      <c r="C3562" s="22" t="s">
        <v>94</v>
      </c>
      <c r="D3562" s="22" t="s">
        <v>234</v>
      </c>
      <c r="E3562" s="22" t="s">
        <v>28</v>
      </c>
      <c r="F3562" s="22"/>
      <c r="G3562" s="22"/>
      <c r="H3562" s="22"/>
      <c r="I3562" s="33" t="s">
        <v>3661</v>
      </c>
      <c r="J3562" s="22" t="s">
        <v>33</v>
      </c>
      <c r="K3562" s="38" t="s">
        <v>325</v>
      </c>
      <c r="L3562" s="20">
        <v>1452</v>
      </c>
      <c r="M3562" s="29" t="str">
        <f>O3562&amp;"-"&amp;P3562&amp;"-"&amp;Q3562&amp;"-"&amp;R3562&amp;"-"&amp;S3562&amp;"-"&amp;T3562</f>
        <v>SJ-V-05-000D-XV-1452</v>
      </c>
      <c r="N3562" s="33" t="s">
        <v>3661</v>
      </c>
      <c r="O3562" s="21" t="str">
        <f>IFERROR(VLOOKUP(B3562,'字典-基地管理'!A:B,2,FALSE),"未填")</f>
        <v>SJ</v>
      </c>
      <c r="P3562" s="21" t="str">
        <f>IFERROR(VLOOKUP(C3562,'字典-车间管理'!A:B,2,FALSE),"未填")</f>
        <v>V</v>
      </c>
      <c r="Q3562" s="21" t="str">
        <f>IFERROR(VLOOKUP(D3562,'字典-系统管理&amp;工段管理'!C:D,2,FALSE),"未填")</f>
        <v>05</v>
      </c>
      <c r="R3562" s="22" t="str">
        <f>_xlfn.TEXTJOIN("", TRUE, IF(U3562="0", U3562, ""), IF(V3562="0", V3562, ""), IF(W3562="0", W3562, ""), IF(X3562="0", X3562, ""), IF(U3562&lt;&gt;"0", U3562, ""), IF(V3562&lt;&gt;"0", V3562, ""), IF(W3562&lt;&gt;"0", W3562, ""), IF(X3562&lt;&gt;"0", X3562, ""))</f>
        <v>000D</v>
      </c>
      <c r="S3562" s="21" t="str">
        <f>IFERROR(VLOOKUP(K3562,'字典-设备&amp;仪表管理'!A:B,2,FALSE),"未填")</f>
        <v>XV</v>
      </c>
      <c r="T3562" s="26" t="str">
        <f>IF(L3562="","未填",TEXT(L3562,"0000"))</f>
        <v>1452</v>
      </c>
      <c r="U3562" s="22" t="str">
        <f>IFERROR(VLOOKUP(E3562,'字典-系统管理&amp;工段管理'!$A$2:$B$7,2,0),"0")</f>
        <v>D</v>
      </c>
      <c r="V3562" s="22" t="str">
        <f>IFERROR(VLOOKUP(F3562,'字典-系统管理&amp;工段管理'!$A$2:$B$7,2,0),"0")</f>
        <v>0</v>
      </c>
      <c r="W3562" s="22" t="str">
        <f>IFERROR(VLOOKUP(G3562,'字典-系统管理&amp;工段管理'!$A$2:$B$7,2,0),"0")</f>
        <v>0</v>
      </c>
      <c r="X3562" s="22" t="str">
        <f>IFERROR(VLOOKUP(H3562,'字典-系统管理&amp;工段管理'!$A$2:$B$7,2,0),"0")</f>
        <v>0</v>
      </c>
    </row>
    <row r="3563" spans="1:24" x14ac:dyDescent="0.15">
      <c r="A3563" s="19">
        <v>3561</v>
      </c>
      <c r="B3563" s="22" t="s">
        <v>24</v>
      </c>
      <c r="C3563" s="22" t="s">
        <v>94</v>
      </c>
      <c r="D3563" s="22" t="s">
        <v>234</v>
      </c>
      <c r="E3563" s="22" t="s">
        <v>28</v>
      </c>
      <c r="F3563" s="22"/>
      <c r="G3563" s="22"/>
      <c r="H3563" s="22"/>
      <c r="I3563" s="33" t="s">
        <v>3662</v>
      </c>
      <c r="J3563" s="22" t="s">
        <v>33</v>
      </c>
      <c r="K3563" s="38" t="s">
        <v>325</v>
      </c>
      <c r="L3563" s="20">
        <v>1453</v>
      </c>
      <c r="M3563" s="29" t="str">
        <f>O3563&amp;"-"&amp;P3563&amp;"-"&amp;Q3563&amp;"-"&amp;R3563&amp;"-"&amp;S3563&amp;"-"&amp;T3563</f>
        <v>SJ-V-05-000D-XV-1453</v>
      </c>
      <c r="N3563" s="33" t="s">
        <v>3662</v>
      </c>
      <c r="O3563" s="21" t="str">
        <f>IFERROR(VLOOKUP(B3563,'字典-基地管理'!A:B,2,FALSE),"未填")</f>
        <v>SJ</v>
      </c>
      <c r="P3563" s="21" t="str">
        <f>IFERROR(VLOOKUP(C3563,'字典-车间管理'!A:B,2,FALSE),"未填")</f>
        <v>V</v>
      </c>
      <c r="Q3563" s="21" t="str">
        <f>IFERROR(VLOOKUP(D3563,'字典-系统管理&amp;工段管理'!C:D,2,FALSE),"未填")</f>
        <v>05</v>
      </c>
      <c r="R3563" s="22" t="str">
        <f>_xlfn.TEXTJOIN("", TRUE, IF(U3563="0", U3563, ""), IF(V3563="0", V3563, ""), IF(W3563="0", W3563, ""), IF(X3563="0", X3563, ""), IF(U3563&lt;&gt;"0", U3563, ""), IF(V3563&lt;&gt;"0", V3563, ""), IF(W3563&lt;&gt;"0", W3563, ""), IF(X3563&lt;&gt;"0", X3563, ""))</f>
        <v>000D</v>
      </c>
      <c r="S3563" s="21" t="str">
        <f>IFERROR(VLOOKUP(K3563,'字典-设备&amp;仪表管理'!A:B,2,FALSE),"未填")</f>
        <v>XV</v>
      </c>
      <c r="T3563" s="26" t="str">
        <f>IF(L3563="","未填",TEXT(L3563,"0000"))</f>
        <v>1453</v>
      </c>
      <c r="U3563" s="22" t="str">
        <f>IFERROR(VLOOKUP(E3563,'字典-系统管理&amp;工段管理'!$A$2:$B$7,2,0),"0")</f>
        <v>D</v>
      </c>
      <c r="V3563" s="22" t="str">
        <f>IFERROR(VLOOKUP(F3563,'字典-系统管理&amp;工段管理'!$A$2:$B$7,2,0),"0")</f>
        <v>0</v>
      </c>
      <c r="W3563" s="22" t="str">
        <f>IFERROR(VLOOKUP(G3563,'字典-系统管理&amp;工段管理'!$A$2:$B$7,2,0),"0")</f>
        <v>0</v>
      </c>
      <c r="X3563" s="22" t="str">
        <f>IFERROR(VLOOKUP(H3563,'字典-系统管理&amp;工段管理'!$A$2:$B$7,2,0),"0")</f>
        <v>0</v>
      </c>
    </row>
    <row r="3564" spans="1:24" x14ac:dyDescent="0.15">
      <c r="A3564" s="19">
        <v>3562</v>
      </c>
      <c r="B3564" s="22" t="s">
        <v>24</v>
      </c>
      <c r="C3564" s="22" t="s">
        <v>94</v>
      </c>
      <c r="D3564" s="22" t="s">
        <v>234</v>
      </c>
      <c r="E3564" s="22" t="s">
        <v>28</v>
      </c>
      <c r="F3564" s="22"/>
      <c r="G3564" s="22"/>
      <c r="H3564" s="22"/>
      <c r="I3564" s="33" t="s">
        <v>3663</v>
      </c>
      <c r="J3564" s="22" t="s">
        <v>33</v>
      </c>
      <c r="K3564" s="38" t="s">
        <v>325</v>
      </c>
      <c r="L3564" s="20">
        <v>1454</v>
      </c>
      <c r="M3564" s="29" t="str">
        <f>O3564&amp;"-"&amp;P3564&amp;"-"&amp;Q3564&amp;"-"&amp;R3564&amp;"-"&amp;S3564&amp;"-"&amp;T3564</f>
        <v>SJ-V-05-000D-XV-1454</v>
      </c>
      <c r="N3564" s="33" t="s">
        <v>3663</v>
      </c>
      <c r="O3564" s="21" t="str">
        <f>IFERROR(VLOOKUP(B3564,'字典-基地管理'!A:B,2,FALSE),"未填")</f>
        <v>SJ</v>
      </c>
      <c r="P3564" s="21" t="str">
        <f>IFERROR(VLOOKUP(C3564,'字典-车间管理'!A:B,2,FALSE),"未填")</f>
        <v>V</v>
      </c>
      <c r="Q3564" s="21" t="str">
        <f>IFERROR(VLOOKUP(D3564,'字典-系统管理&amp;工段管理'!C:D,2,FALSE),"未填")</f>
        <v>05</v>
      </c>
      <c r="R3564" s="22" t="str">
        <f>_xlfn.TEXTJOIN("", TRUE, IF(U3564="0", U3564, ""), IF(V3564="0", V3564, ""), IF(W3564="0", W3564, ""), IF(X3564="0", X3564, ""), IF(U3564&lt;&gt;"0", U3564, ""), IF(V3564&lt;&gt;"0", V3564, ""), IF(W3564&lt;&gt;"0", W3564, ""), IF(X3564&lt;&gt;"0", X3564, ""))</f>
        <v>000D</v>
      </c>
      <c r="S3564" s="21" t="str">
        <f>IFERROR(VLOOKUP(K3564,'字典-设备&amp;仪表管理'!A:B,2,FALSE),"未填")</f>
        <v>XV</v>
      </c>
      <c r="T3564" s="26" t="str">
        <f>IF(L3564="","未填",TEXT(L3564,"0000"))</f>
        <v>1454</v>
      </c>
      <c r="U3564" s="22" t="str">
        <f>IFERROR(VLOOKUP(E3564,'字典-系统管理&amp;工段管理'!$A$2:$B$7,2,0),"0")</f>
        <v>D</v>
      </c>
      <c r="V3564" s="22" t="str">
        <f>IFERROR(VLOOKUP(F3564,'字典-系统管理&amp;工段管理'!$A$2:$B$7,2,0),"0")</f>
        <v>0</v>
      </c>
      <c r="W3564" s="22" t="str">
        <f>IFERROR(VLOOKUP(G3564,'字典-系统管理&amp;工段管理'!$A$2:$B$7,2,0),"0")</f>
        <v>0</v>
      </c>
      <c r="X3564" s="22" t="str">
        <f>IFERROR(VLOOKUP(H3564,'字典-系统管理&amp;工段管理'!$A$2:$B$7,2,0),"0")</f>
        <v>0</v>
      </c>
    </row>
    <row r="3565" spans="1:24" x14ac:dyDescent="0.15">
      <c r="A3565" s="19">
        <v>3563</v>
      </c>
      <c r="B3565" s="22" t="s">
        <v>24</v>
      </c>
      <c r="C3565" s="22" t="s">
        <v>94</v>
      </c>
      <c r="D3565" s="22" t="s">
        <v>234</v>
      </c>
      <c r="E3565" s="22" t="s">
        <v>28</v>
      </c>
      <c r="F3565" s="22"/>
      <c r="G3565" s="22"/>
      <c r="H3565" s="22"/>
      <c r="I3565" s="33" t="s">
        <v>3664</v>
      </c>
      <c r="J3565" s="22" t="s">
        <v>33</v>
      </c>
      <c r="K3565" s="38" t="s">
        <v>325</v>
      </c>
      <c r="L3565" s="20">
        <v>1455</v>
      </c>
      <c r="M3565" s="29" t="str">
        <f>O3565&amp;"-"&amp;P3565&amp;"-"&amp;Q3565&amp;"-"&amp;R3565&amp;"-"&amp;S3565&amp;"-"&amp;T3565</f>
        <v>SJ-V-05-000D-XV-1455</v>
      </c>
      <c r="N3565" s="33" t="s">
        <v>3664</v>
      </c>
      <c r="O3565" s="21" t="str">
        <f>IFERROR(VLOOKUP(B3565,'字典-基地管理'!A:B,2,FALSE),"未填")</f>
        <v>SJ</v>
      </c>
      <c r="P3565" s="21" t="str">
        <f>IFERROR(VLOOKUP(C3565,'字典-车间管理'!A:B,2,FALSE),"未填")</f>
        <v>V</v>
      </c>
      <c r="Q3565" s="21" t="str">
        <f>IFERROR(VLOOKUP(D3565,'字典-系统管理&amp;工段管理'!C:D,2,FALSE),"未填")</f>
        <v>05</v>
      </c>
      <c r="R3565" s="22" t="str">
        <f>_xlfn.TEXTJOIN("", TRUE, IF(U3565="0", U3565, ""), IF(V3565="0", V3565, ""), IF(W3565="0", W3565, ""), IF(X3565="0", X3565, ""), IF(U3565&lt;&gt;"0", U3565, ""), IF(V3565&lt;&gt;"0", V3565, ""), IF(W3565&lt;&gt;"0", W3565, ""), IF(X3565&lt;&gt;"0", X3565, ""))</f>
        <v>000D</v>
      </c>
      <c r="S3565" s="21" t="str">
        <f>IFERROR(VLOOKUP(K3565,'字典-设备&amp;仪表管理'!A:B,2,FALSE),"未填")</f>
        <v>XV</v>
      </c>
      <c r="T3565" s="26" t="str">
        <f>IF(L3565="","未填",TEXT(L3565,"0000"))</f>
        <v>1455</v>
      </c>
      <c r="U3565" s="22" t="str">
        <f>IFERROR(VLOOKUP(E3565,'字典-系统管理&amp;工段管理'!$A$2:$B$7,2,0),"0")</f>
        <v>D</v>
      </c>
      <c r="V3565" s="22" t="str">
        <f>IFERROR(VLOOKUP(F3565,'字典-系统管理&amp;工段管理'!$A$2:$B$7,2,0),"0")</f>
        <v>0</v>
      </c>
      <c r="W3565" s="22" t="str">
        <f>IFERROR(VLOOKUP(G3565,'字典-系统管理&amp;工段管理'!$A$2:$B$7,2,0),"0")</f>
        <v>0</v>
      </c>
      <c r="X3565" s="22" t="str">
        <f>IFERROR(VLOOKUP(H3565,'字典-系统管理&amp;工段管理'!$A$2:$B$7,2,0),"0")</f>
        <v>0</v>
      </c>
    </row>
    <row r="3566" spans="1:24" x14ac:dyDescent="0.15">
      <c r="A3566" s="19">
        <v>3564</v>
      </c>
      <c r="B3566" s="22" t="s">
        <v>24</v>
      </c>
      <c r="C3566" s="22" t="s">
        <v>94</v>
      </c>
      <c r="D3566" s="22" t="s">
        <v>234</v>
      </c>
      <c r="E3566" s="22" t="s">
        <v>28</v>
      </c>
      <c r="F3566" s="22"/>
      <c r="G3566" s="22"/>
      <c r="H3566" s="22"/>
      <c r="I3566" s="33" t="s">
        <v>3665</v>
      </c>
      <c r="J3566" s="22" t="s">
        <v>33</v>
      </c>
      <c r="K3566" s="38" t="s">
        <v>325</v>
      </c>
      <c r="L3566" s="20">
        <v>1456</v>
      </c>
      <c r="M3566" s="29" t="str">
        <f>O3566&amp;"-"&amp;P3566&amp;"-"&amp;Q3566&amp;"-"&amp;R3566&amp;"-"&amp;S3566&amp;"-"&amp;T3566</f>
        <v>SJ-V-05-000D-XV-1456</v>
      </c>
      <c r="N3566" s="33" t="s">
        <v>3665</v>
      </c>
      <c r="O3566" s="21" t="str">
        <f>IFERROR(VLOOKUP(B3566,'字典-基地管理'!A:B,2,FALSE),"未填")</f>
        <v>SJ</v>
      </c>
      <c r="P3566" s="21" t="str">
        <f>IFERROR(VLOOKUP(C3566,'字典-车间管理'!A:B,2,FALSE),"未填")</f>
        <v>V</v>
      </c>
      <c r="Q3566" s="21" t="str">
        <f>IFERROR(VLOOKUP(D3566,'字典-系统管理&amp;工段管理'!C:D,2,FALSE),"未填")</f>
        <v>05</v>
      </c>
      <c r="R3566" s="22" t="str">
        <f>_xlfn.TEXTJOIN("", TRUE, IF(U3566="0", U3566, ""), IF(V3566="0", V3566, ""), IF(W3566="0", W3566, ""), IF(X3566="0", X3566, ""), IF(U3566&lt;&gt;"0", U3566, ""), IF(V3566&lt;&gt;"0", V3566, ""), IF(W3566&lt;&gt;"0", W3566, ""), IF(X3566&lt;&gt;"0", X3566, ""))</f>
        <v>000D</v>
      </c>
      <c r="S3566" s="21" t="str">
        <f>IFERROR(VLOOKUP(K3566,'字典-设备&amp;仪表管理'!A:B,2,FALSE),"未填")</f>
        <v>XV</v>
      </c>
      <c r="T3566" s="26" t="str">
        <f>IF(L3566="","未填",TEXT(L3566,"0000"))</f>
        <v>1456</v>
      </c>
      <c r="U3566" s="22" t="str">
        <f>IFERROR(VLOOKUP(E3566,'字典-系统管理&amp;工段管理'!$A$2:$B$7,2,0),"0")</f>
        <v>D</v>
      </c>
      <c r="V3566" s="22" t="str">
        <f>IFERROR(VLOOKUP(F3566,'字典-系统管理&amp;工段管理'!$A$2:$B$7,2,0),"0")</f>
        <v>0</v>
      </c>
      <c r="W3566" s="22" t="str">
        <f>IFERROR(VLOOKUP(G3566,'字典-系统管理&amp;工段管理'!$A$2:$B$7,2,0),"0")</f>
        <v>0</v>
      </c>
      <c r="X3566" s="22" t="str">
        <f>IFERROR(VLOOKUP(H3566,'字典-系统管理&amp;工段管理'!$A$2:$B$7,2,0),"0")</f>
        <v>0</v>
      </c>
    </row>
    <row r="3567" spans="1:24" x14ac:dyDescent="0.15">
      <c r="A3567" s="19">
        <v>3565</v>
      </c>
      <c r="B3567" s="22" t="s">
        <v>24</v>
      </c>
      <c r="C3567" s="22" t="s">
        <v>94</v>
      </c>
      <c r="D3567" s="22" t="s">
        <v>234</v>
      </c>
      <c r="E3567" s="22" t="s">
        <v>28</v>
      </c>
      <c r="F3567" s="22"/>
      <c r="G3567" s="22"/>
      <c r="H3567" s="22"/>
      <c r="I3567" s="33" t="s">
        <v>3670</v>
      </c>
      <c r="J3567" s="22" t="s">
        <v>33</v>
      </c>
      <c r="K3567" s="38" t="s">
        <v>325</v>
      </c>
      <c r="L3567" s="20">
        <v>1457</v>
      </c>
      <c r="M3567" s="29" t="str">
        <f>O3567&amp;"-"&amp;P3567&amp;"-"&amp;Q3567&amp;"-"&amp;R3567&amp;"-"&amp;S3567&amp;"-"&amp;T3567</f>
        <v>SJ-V-05-000D-XV-1457</v>
      </c>
      <c r="N3567" s="33" t="s">
        <v>3670</v>
      </c>
      <c r="O3567" s="21" t="str">
        <f>IFERROR(VLOOKUP(B3567,'字典-基地管理'!A:B,2,FALSE),"未填")</f>
        <v>SJ</v>
      </c>
      <c r="P3567" s="21" t="str">
        <f>IFERROR(VLOOKUP(C3567,'字典-车间管理'!A:B,2,FALSE),"未填")</f>
        <v>V</v>
      </c>
      <c r="Q3567" s="21" t="str">
        <f>IFERROR(VLOOKUP(D3567,'字典-系统管理&amp;工段管理'!C:D,2,FALSE),"未填")</f>
        <v>05</v>
      </c>
      <c r="R3567" s="22" t="str">
        <f>_xlfn.TEXTJOIN("", TRUE, IF(U3567="0", U3567, ""), IF(V3567="0", V3567, ""), IF(W3567="0", W3567, ""), IF(X3567="0", X3567, ""), IF(U3567&lt;&gt;"0", U3567, ""), IF(V3567&lt;&gt;"0", V3567, ""), IF(W3567&lt;&gt;"0", W3567, ""), IF(X3567&lt;&gt;"0", X3567, ""))</f>
        <v>000D</v>
      </c>
      <c r="S3567" s="21" t="str">
        <f>IFERROR(VLOOKUP(K3567,'字典-设备&amp;仪表管理'!A:B,2,FALSE),"未填")</f>
        <v>XV</v>
      </c>
      <c r="T3567" s="26" t="str">
        <f>IF(L3567="","未填",TEXT(L3567,"0000"))</f>
        <v>1457</v>
      </c>
      <c r="U3567" s="22" t="str">
        <f>IFERROR(VLOOKUP(E3567,'字典-系统管理&amp;工段管理'!$A$2:$B$7,2,0),"0")</f>
        <v>D</v>
      </c>
      <c r="V3567" s="22" t="str">
        <f>IFERROR(VLOOKUP(F3567,'字典-系统管理&amp;工段管理'!$A$2:$B$7,2,0),"0")</f>
        <v>0</v>
      </c>
      <c r="W3567" s="22" t="str">
        <f>IFERROR(VLOOKUP(G3567,'字典-系统管理&amp;工段管理'!$A$2:$B$7,2,0),"0")</f>
        <v>0</v>
      </c>
      <c r="X3567" s="22" t="str">
        <f>IFERROR(VLOOKUP(H3567,'字典-系统管理&amp;工段管理'!$A$2:$B$7,2,0),"0")</f>
        <v>0</v>
      </c>
    </row>
    <row r="3568" spans="1:24" x14ac:dyDescent="0.15">
      <c r="A3568" s="19">
        <v>3566</v>
      </c>
      <c r="B3568" s="22" t="s">
        <v>24</v>
      </c>
      <c r="C3568" s="22" t="s">
        <v>94</v>
      </c>
      <c r="D3568" s="22" t="s">
        <v>234</v>
      </c>
      <c r="E3568" s="22" t="s">
        <v>28</v>
      </c>
      <c r="F3568" s="22"/>
      <c r="G3568" s="22"/>
      <c r="H3568" s="22"/>
      <c r="I3568" s="33" t="s">
        <v>3674</v>
      </c>
      <c r="J3568" s="22" t="s">
        <v>33</v>
      </c>
      <c r="K3568" s="38" t="s">
        <v>325</v>
      </c>
      <c r="L3568" s="20">
        <v>1458</v>
      </c>
      <c r="M3568" s="29" t="str">
        <f>O3568&amp;"-"&amp;P3568&amp;"-"&amp;Q3568&amp;"-"&amp;R3568&amp;"-"&amp;S3568&amp;"-"&amp;T3568</f>
        <v>SJ-V-05-000D-XV-1458</v>
      </c>
      <c r="N3568" s="33" t="s">
        <v>3674</v>
      </c>
      <c r="O3568" s="21" t="str">
        <f>IFERROR(VLOOKUP(B3568,'字典-基地管理'!A:B,2,FALSE),"未填")</f>
        <v>SJ</v>
      </c>
      <c r="P3568" s="21" t="str">
        <f>IFERROR(VLOOKUP(C3568,'字典-车间管理'!A:B,2,FALSE),"未填")</f>
        <v>V</v>
      </c>
      <c r="Q3568" s="21" t="str">
        <f>IFERROR(VLOOKUP(D3568,'字典-系统管理&amp;工段管理'!C:D,2,FALSE),"未填")</f>
        <v>05</v>
      </c>
      <c r="R3568" s="22" t="str">
        <f>_xlfn.TEXTJOIN("", TRUE, IF(U3568="0", U3568, ""), IF(V3568="0", V3568, ""), IF(W3568="0", W3568, ""), IF(X3568="0", X3568, ""), IF(U3568&lt;&gt;"0", U3568, ""), IF(V3568&lt;&gt;"0", V3568, ""), IF(W3568&lt;&gt;"0", W3568, ""), IF(X3568&lt;&gt;"0", X3568, ""))</f>
        <v>000D</v>
      </c>
      <c r="S3568" s="21" t="str">
        <f>IFERROR(VLOOKUP(K3568,'字典-设备&amp;仪表管理'!A:B,2,FALSE),"未填")</f>
        <v>XV</v>
      </c>
      <c r="T3568" s="26" t="str">
        <f>IF(L3568="","未填",TEXT(L3568,"0000"))</f>
        <v>1458</v>
      </c>
      <c r="U3568" s="22" t="str">
        <f>IFERROR(VLOOKUP(E3568,'字典-系统管理&amp;工段管理'!$A$2:$B$7,2,0),"0")</f>
        <v>D</v>
      </c>
      <c r="V3568" s="22" t="str">
        <f>IFERROR(VLOOKUP(F3568,'字典-系统管理&amp;工段管理'!$A$2:$B$7,2,0),"0")</f>
        <v>0</v>
      </c>
      <c r="W3568" s="22" t="str">
        <f>IFERROR(VLOOKUP(G3568,'字典-系统管理&amp;工段管理'!$A$2:$B$7,2,0),"0")</f>
        <v>0</v>
      </c>
      <c r="X3568" s="22" t="str">
        <f>IFERROR(VLOOKUP(H3568,'字典-系统管理&amp;工段管理'!$A$2:$B$7,2,0),"0")</f>
        <v>0</v>
      </c>
    </row>
    <row r="3569" spans="1:24" x14ac:dyDescent="0.15">
      <c r="A3569" s="19">
        <v>3567</v>
      </c>
      <c r="B3569" s="22" t="s">
        <v>24</v>
      </c>
      <c r="C3569" s="22" t="s">
        <v>94</v>
      </c>
      <c r="D3569" s="22" t="s">
        <v>234</v>
      </c>
      <c r="E3569" s="22" t="s">
        <v>28</v>
      </c>
      <c r="F3569" s="22"/>
      <c r="G3569" s="22"/>
      <c r="H3569" s="22"/>
      <c r="I3569" s="33" t="s">
        <v>3678</v>
      </c>
      <c r="J3569" s="22" t="s">
        <v>33</v>
      </c>
      <c r="K3569" s="38" t="s">
        <v>325</v>
      </c>
      <c r="L3569" s="20">
        <v>1459</v>
      </c>
      <c r="M3569" s="29" t="str">
        <f>O3569&amp;"-"&amp;P3569&amp;"-"&amp;Q3569&amp;"-"&amp;R3569&amp;"-"&amp;S3569&amp;"-"&amp;T3569</f>
        <v>SJ-V-05-000D-XV-1459</v>
      </c>
      <c r="N3569" s="33" t="s">
        <v>3678</v>
      </c>
      <c r="O3569" s="21" t="str">
        <f>IFERROR(VLOOKUP(B3569,'字典-基地管理'!A:B,2,FALSE),"未填")</f>
        <v>SJ</v>
      </c>
      <c r="P3569" s="21" t="str">
        <f>IFERROR(VLOOKUP(C3569,'字典-车间管理'!A:B,2,FALSE),"未填")</f>
        <v>V</v>
      </c>
      <c r="Q3569" s="21" t="str">
        <f>IFERROR(VLOOKUP(D3569,'字典-系统管理&amp;工段管理'!C:D,2,FALSE),"未填")</f>
        <v>05</v>
      </c>
      <c r="R3569" s="22" t="str">
        <f>_xlfn.TEXTJOIN("", TRUE, IF(U3569="0", U3569, ""), IF(V3569="0", V3569, ""), IF(W3569="0", W3569, ""), IF(X3569="0", X3569, ""), IF(U3569&lt;&gt;"0", U3569, ""), IF(V3569&lt;&gt;"0", V3569, ""), IF(W3569&lt;&gt;"0", W3569, ""), IF(X3569&lt;&gt;"0", X3569, ""))</f>
        <v>000D</v>
      </c>
      <c r="S3569" s="21" t="str">
        <f>IFERROR(VLOOKUP(K3569,'字典-设备&amp;仪表管理'!A:B,2,FALSE),"未填")</f>
        <v>XV</v>
      </c>
      <c r="T3569" s="26" t="str">
        <f>IF(L3569="","未填",TEXT(L3569,"0000"))</f>
        <v>1459</v>
      </c>
      <c r="U3569" s="22" t="str">
        <f>IFERROR(VLOOKUP(E3569,'字典-系统管理&amp;工段管理'!$A$2:$B$7,2,0),"0")</f>
        <v>D</v>
      </c>
      <c r="V3569" s="22" t="str">
        <f>IFERROR(VLOOKUP(F3569,'字典-系统管理&amp;工段管理'!$A$2:$B$7,2,0),"0")</f>
        <v>0</v>
      </c>
      <c r="W3569" s="22" t="str">
        <f>IFERROR(VLOOKUP(G3569,'字典-系统管理&amp;工段管理'!$A$2:$B$7,2,0),"0")</f>
        <v>0</v>
      </c>
      <c r="X3569" s="22" t="str">
        <f>IFERROR(VLOOKUP(H3569,'字典-系统管理&amp;工段管理'!$A$2:$B$7,2,0),"0")</f>
        <v>0</v>
      </c>
    </row>
    <row r="3570" spans="1:24" x14ac:dyDescent="0.15">
      <c r="A3570" s="19">
        <v>3568</v>
      </c>
      <c r="B3570" s="22" t="s">
        <v>24</v>
      </c>
      <c r="C3570" s="22" t="s">
        <v>94</v>
      </c>
      <c r="D3570" s="22" t="s">
        <v>234</v>
      </c>
      <c r="E3570" s="22" t="s">
        <v>28</v>
      </c>
      <c r="F3570" s="22"/>
      <c r="G3570" s="22"/>
      <c r="H3570" s="22"/>
      <c r="I3570" s="33" t="s">
        <v>3682</v>
      </c>
      <c r="J3570" s="22" t="s">
        <v>33</v>
      </c>
      <c r="K3570" s="38" t="s">
        <v>325</v>
      </c>
      <c r="L3570" s="20">
        <v>1460</v>
      </c>
      <c r="M3570" s="29" t="str">
        <f>O3570&amp;"-"&amp;P3570&amp;"-"&amp;Q3570&amp;"-"&amp;R3570&amp;"-"&amp;S3570&amp;"-"&amp;T3570</f>
        <v>SJ-V-05-000D-XV-1460</v>
      </c>
      <c r="N3570" s="33" t="s">
        <v>3682</v>
      </c>
      <c r="O3570" s="21" t="str">
        <f>IFERROR(VLOOKUP(B3570,'字典-基地管理'!A:B,2,FALSE),"未填")</f>
        <v>SJ</v>
      </c>
      <c r="P3570" s="21" t="str">
        <f>IFERROR(VLOOKUP(C3570,'字典-车间管理'!A:B,2,FALSE),"未填")</f>
        <v>V</v>
      </c>
      <c r="Q3570" s="21" t="str">
        <f>IFERROR(VLOOKUP(D3570,'字典-系统管理&amp;工段管理'!C:D,2,FALSE),"未填")</f>
        <v>05</v>
      </c>
      <c r="R3570" s="22" t="str">
        <f>_xlfn.TEXTJOIN("", TRUE, IF(U3570="0", U3570, ""), IF(V3570="0", V3570, ""), IF(W3570="0", W3570, ""), IF(X3570="0", X3570, ""), IF(U3570&lt;&gt;"0", U3570, ""), IF(V3570&lt;&gt;"0", V3570, ""), IF(W3570&lt;&gt;"0", W3570, ""), IF(X3570&lt;&gt;"0", X3570, ""))</f>
        <v>000D</v>
      </c>
      <c r="S3570" s="21" t="str">
        <f>IFERROR(VLOOKUP(K3570,'字典-设备&amp;仪表管理'!A:B,2,FALSE),"未填")</f>
        <v>XV</v>
      </c>
      <c r="T3570" s="26" t="str">
        <f>IF(L3570="","未填",TEXT(L3570,"0000"))</f>
        <v>1460</v>
      </c>
      <c r="U3570" s="22" t="str">
        <f>IFERROR(VLOOKUP(E3570,'字典-系统管理&amp;工段管理'!$A$2:$B$7,2,0),"0")</f>
        <v>D</v>
      </c>
      <c r="V3570" s="22" t="str">
        <f>IFERROR(VLOOKUP(F3570,'字典-系统管理&amp;工段管理'!$A$2:$B$7,2,0),"0")</f>
        <v>0</v>
      </c>
      <c r="W3570" s="22" t="str">
        <f>IFERROR(VLOOKUP(G3570,'字典-系统管理&amp;工段管理'!$A$2:$B$7,2,0),"0")</f>
        <v>0</v>
      </c>
      <c r="X3570" s="22" t="str">
        <f>IFERROR(VLOOKUP(H3570,'字典-系统管理&amp;工段管理'!$A$2:$B$7,2,0),"0")</f>
        <v>0</v>
      </c>
    </row>
    <row r="3571" spans="1:24" x14ac:dyDescent="0.15">
      <c r="A3571" s="19">
        <v>3569</v>
      </c>
      <c r="B3571" s="22" t="s">
        <v>24</v>
      </c>
      <c r="C3571" s="22" t="s">
        <v>94</v>
      </c>
      <c r="D3571" s="22" t="s">
        <v>234</v>
      </c>
      <c r="E3571" s="22" t="s">
        <v>28</v>
      </c>
      <c r="F3571" s="22"/>
      <c r="G3571" s="22"/>
      <c r="H3571" s="22"/>
      <c r="I3571" s="33" t="s">
        <v>3686</v>
      </c>
      <c r="J3571" s="22" t="s">
        <v>33</v>
      </c>
      <c r="K3571" s="38" t="s">
        <v>325</v>
      </c>
      <c r="L3571" s="20">
        <v>1461</v>
      </c>
      <c r="M3571" s="29" t="str">
        <f>O3571&amp;"-"&amp;P3571&amp;"-"&amp;Q3571&amp;"-"&amp;R3571&amp;"-"&amp;S3571&amp;"-"&amp;T3571</f>
        <v>SJ-V-05-000D-XV-1461</v>
      </c>
      <c r="N3571" s="33" t="s">
        <v>3686</v>
      </c>
      <c r="O3571" s="21" t="str">
        <f>IFERROR(VLOOKUP(B3571,'字典-基地管理'!A:B,2,FALSE),"未填")</f>
        <v>SJ</v>
      </c>
      <c r="P3571" s="21" t="str">
        <f>IFERROR(VLOOKUP(C3571,'字典-车间管理'!A:B,2,FALSE),"未填")</f>
        <v>V</v>
      </c>
      <c r="Q3571" s="21" t="str">
        <f>IFERROR(VLOOKUP(D3571,'字典-系统管理&amp;工段管理'!C:D,2,FALSE),"未填")</f>
        <v>05</v>
      </c>
      <c r="R3571" s="22" t="str">
        <f>_xlfn.TEXTJOIN("", TRUE, IF(U3571="0", U3571, ""), IF(V3571="0", V3571, ""), IF(W3571="0", W3571, ""), IF(X3571="0", X3571, ""), IF(U3571&lt;&gt;"0", U3571, ""), IF(V3571&lt;&gt;"0", V3571, ""), IF(W3571&lt;&gt;"0", W3571, ""), IF(X3571&lt;&gt;"0", X3571, ""))</f>
        <v>000D</v>
      </c>
      <c r="S3571" s="21" t="str">
        <f>IFERROR(VLOOKUP(K3571,'字典-设备&amp;仪表管理'!A:B,2,FALSE),"未填")</f>
        <v>XV</v>
      </c>
      <c r="T3571" s="26" t="str">
        <f>IF(L3571="","未填",TEXT(L3571,"0000"))</f>
        <v>1461</v>
      </c>
      <c r="U3571" s="22" t="str">
        <f>IFERROR(VLOOKUP(E3571,'字典-系统管理&amp;工段管理'!$A$2:$B$7,2,0),"0")</f>
        <v>D</v>
      </c>
      <c r="V3571" s="22" t="str">
        <f>IFERROR(VLOOKUP(F3571,'字典-系统管理&amp;工段管理'!$A$2:$B$7,2,0),"0")</f>
        <v>0</v>
      </c>
      <c r="W3571" s="22" t="str">
        <f>IFERROR(VLOOKUP(G3571,'字典-系统管理&amp;工段管理'!$A$2:$B$7,2,0),"0")</f>
        <v>0</v>
      </c>
      <c r="X3571" s="22" t="str">
        <f>IFERROR(VLOOKUP(H3571,'字典-系统管理&amp;工段管理'!$A$2:$B$7,2,0),"0")</f>
        <v>0</v>
      </c>
    </row>
    <row r="3572" spans="1:24" x14ac:dyDescent="0.15">
      <c r="A3572" s="19">
        <v>3570</v>
      </c>
      <c r="B3572" s="22" t="s">
        <v>24</v>
      </c>
      <c r="C3572" s="22" t="s">
        <v>94</v>
      </c>
      <c r="D3572" s="22" t="s">
        <v>234</v>
      </c>
      <c r="E3572" s="22" t="s">
        <v>28</v>
      </c>
      <c r="F3572" s="22"/>
      <c r="G3572" s="22"/>
      <c r="H3572" s="22"/>
      <c r="I3572" s="33" t="s">
        <v>3690</v>
      </c>
      <c r="J3572" s="22" t="s">
        <v>33</v>
      </c>
      <c r="K3572" s="38" t="s">
        <v>325</v>
      </c>
      <c r="L3572" s="20">
        <v>1462</v>
      </c>
      <c r="M3572" s="29" t="str">
        <f>O3572&amp;"-"&amp;P3572&amp;"-"&amp;Q3572&amp;"-"&amp;R3572&amp;"-"&amp;S3572&amp;"-"&amp;T3572</f>
        <v>SJ-V-05-000D-XV-1462</v>
      </c>
      <c r="N3572" s="33" t="s">
        <v>3690</v>
      </c>
      <c r="O3572" s="21" t="str">
        <f>IFERROR(VLOOKUP(B3572,'字典-基地管理'!A:B,2,FALSE),"未填")</f>
        <v>SJ</v>
      </c>
      <c r="P3572" s="21" t="str">
        <f>IFERROR(VLOOKUP(C3572,'字典-车间管理'!A:B,2,FALSE),"未填")</f>
        <v>V</v>
      </c>
      <c r="Q3572" s="21" t="str">
        <f>IFERROR(VLOOKUP(D3572,'字典-系统管理&amp;工段管理'!C:D,2,FALSE),"未填")</f>
        <v>05</v>
      </c>
      <c r="R3572" s="22" t="str">
        <f>_xlfn.TEXTJOIN("", TRUE, IF(U3572="0", U3572, ""), IF(V3572="0", V3572, ""), IF(W3572="0", W3572, ""), IF(X3572="0", X3572, ""), IF(U3572&lt;&gt;"0", U3572, ""), IF(V3572&lt;&gt;"0", V3572, ""), IF(W3572&lt;&gt;"0", W3572, ""), IF(X3572&lt;&gt;"0", X3572, ""))</f>
        <v>000D</v>
      </c>
      <c r="S3572" s="21" t="str">
        <f>IFERROR(VLOOKUP(K3572,'字典-设备&amp;仪表管理'!A:B,2,FALSE),"未填")</f>
        <v>XV</v>
      </c>
      <c r="T3572" s="26" t="str">
        <f>IF(L3572="","未填",TEXT(L3572,"0000"))</f>
        <v>1462</v>
      </c>
      <c r="U3572" s="22" t="str">
        <f>IFERROR(VLOOKUP(E3572,'字典-系统管理&amp;工段管理'!$A$2:$B$7,2,0),"0")</f>
        <v>D</v>
      </c>
      <c r="V3572" s="22" t="str">
        <f>IFERROR(VLOOKUP(F3572,'字典-系统管理&amp;工段管理'!$A$2:$B$7,2,0),"0")</f>
        <v>0</v>
      </c>
      <c r="W3572" s="22" t="str">
        <f>IFERROR(VLOOKUP(G3572,'字典-系统管理&amp;工段管理'!$A$2:$B$7,2,0),"0")</f>
        <v>0</v>
      </c>
      <c r="X3572" s="22" t="str">
        <f>IFERROR(VLOOKUP(H3572,'字典-系统管理&amp;工段管理'!$A$2:$B$7,2,0),"0")</f>
        <v>0</v>
      </c>
    </row>
    <row r="3573" spans="1:24" x14ac:dyDescent="0.15">
      <c r="A3573" s="19">
        <v>3571</v>
      </c>
      <c r="B3573" s="22" t="s">
        <v>24</v>
      </c>
      <c r="C3573" s="22" t="s">
        <v>94</v>
      </c>
      <c r="D3573" s="22" t="s">
        <v>234</v>
      </c>
      <c r="E3573" s="22" t="s">
        <v>28</v>
      </c>
      <c r="F3573" s="22"/>
      <c r="G3573" s="22"/>
      <c r="H3573" s="22"/>
      <c r="I3573" s="33" t="s">
        <v>3694</v>
      </c>
      <c r="J3573" s="22" t="s">
        <v>33</v>
      </c>
      <c r="K3573" s="38" t="s">
        <v>325</v>
      </c>
      <c r="L3573" s="20">
        <v>1463</v>
      </c>
      <c r="M3573" s="29" t="str">
        <f>O3573&amp;"-"&amp;P3573&amp;"-"&amp;Q3573&amp;"-"&amp;R3573&amp;"-"&amp;S3573&amp;"-"&amp;T3573</f>
        <v>SJ-V-05-000D-XV-1463</v>
      </c>
      <c r="N3573" s="33" t="s">
        <v>3694</v>
      </c>
      <c r="O3573" s="21" t="str">
        <f>IFERROR(VLOOKUP(B3573,'字典-基地管理'!A:B,2,FALSE),"未填")</f>
        <v>SJ</v>
      </c>
      <c r="P3573" s="21" t="str">
        <f>IFERROR(VLOOKUP(C3573,'字典-车间管理'!A:B,2,FALSE),"未填")</f>
        <v>V</v>
      </c>
      <c r="Q3573" s="21" t="str">
        <f>IFERROR(VLOOKUP(D3573,'字典-系统管理&amp;工段管理'!C:D,2,FALSE),"未填")</f>
        <v>05</v>
      </c>
      <c r="R3573" s="22" t="str">
        <f>_xlfn.TEXTJOIN("", TRUE, IF(U3573="0", U3573, ""), IF(V3573="0", V3573, ""), IF(W3573="0", W3573, ""), IF(X3573="0", X3573, ""), IF(U3573&lt;&gt;"0", U3573, ""), IF(V3573&lt;&gt;"0", V3573, ""), IF(W3573&lt;&gt;"0", W3573, ""), IF(X3573&lt;&gt;"0", X3573, ""))</f>
        <v>000D</v>
      </c>
      <c r="S3573" s="21" t="str">
        <f>IFERROR(VLOOKUP(K3573,'字典-设备&amp;仪表管理'!A:B,2,FALSE),"未填")</f>
        <v>XV</v>
      </c>
      <c r="T3573" s="26" t="str">
        <f>IF(L3573="","未填",TEXT(L3573,"0000"))</f>
        <v>1463</v>
      </c>
      <c r="U3573" s="22" t="str">
        <f>IFERROR(VLOOKUP(E3573,'字典-系统管理&amp;工段管理'!$A$2:$B$7,2,0),"0")</f>
        <v>D</v>
      </c>
      <c r="V3573" s="22" t="str">
        <f>IFERROR(VLOOKUP(F3573,'字典-系统管理&amp;工段管理'!$A$2:$B$7,2,0),"0")</f>
        <v>0</v>
      </c>
      <c r="W3573" s="22" t="str">
        <f>IFERROR(VLOOKUP(G3573,'字典-系统管理&amp;工段管理'!$A$2:$B$7,2,0),"0")</f>
        <v>0</v>
      </c>
      <c r="X3573" s="22" t="str">
        <f>IFERROR(VLOOKUP(H3573,'字典-系统管理&amp;工段管理'!$A$2:$B$7,2,0),"0")</f>
        <v>0</v>
      </c>
    </row>
    <row r="3574" spans="1:24" x14ac:dyDescent="0.15">
      <c r="A3574" s="19">
        <v>3572</v>
      </c>
      <c r="B3574" s="22" t="s">
        <v>24</v>
      </c>
      <c r="C3574" s="22" t="s">
        <v>94</v>
      </c>
      <c r="D3574" s="22" t="s">
        <v>234</v>
      </c>
      <c r="E3574" s="22" t="s">
        <v>28</v>
      </c>
      <c r="F3574" s="22"/>
      <c r="G3574" s="22"/>
      <c r="H3574" s="22"/>
      <c r="I3574" s="33" t="s">
        <v>3698</v>
      </c>
      <c r="J3574" s="22" t="s">
        <v>33</v>
      </c>
      <c r="K3574" s="38" t="s">
        <v>325</v>
      </c>
      <c r="L3574" s="20">
        <v>1464</v>
      </c>
      <c r="M3574" s="29" t="str">
        <f>O3574&amp;"-"&amp;P3574&amp;"-"&amp;Q3574&amp;"-"&amp;R3574&amp;"-"&amp;S3574&amp;"-"&amp;T3574</f>
        <v>SJ-V-05-000D-XV-1464</v>
      </c>
      <c r="N3574" s="33" t="s">
        <v>3698</v>
      </c>
      <c r="O3574" s="21" t="str">
        <f>IFERROR(VLOOKUP(B3574,'字典-基地管理'!A:B,2,FALSE),"未填")</f>
        <v>SJ</v>
      </c>
      <c r="P3574" s="21" t="str">
        <f>IFERROR(VLOOKUP(C3574,'字典-车间管理'!A:B,2,FALSE),"未填")</f>
        <v>V</v>
      </c>
      <c r="Q3574" s="21" t="str">
        <f>IFERROR(VLOOKUP(D3574,'字典-系统管理&amp;工段管理'!C:D,2,FALSE),"未填")</f>
        <v>05</v>
      </c>
      <c r="R3574" s="22" t="str">
        <f>_xlfn.TEXTJOIN("", TRUE, IF(U3574="0", U3574, ""), IF(V3574="0", V3574, ""), IF(W3574="0", W3574, ""), IF(X3574="0", X3574, ""), IF(U3574&lt;&gt;"0", U3574, ""), IF(V3574&lt;&gt;"0", V3574, ""), IF(W3574&lt;&gt;"0", W3574, ""), IF(X3574&lt;&gt;"0", X3574, ""))</f>
        <v>000D</v>
      </c>
      <c r="S3574" s="21" t="str">
        <f>IFERROR(VLOOKUP(K3574,'字典-设备&amp;仪表管理'!A:B,2,FALSE),"未填")</f>
        <v>XV</v>
      </c>
      <c r="T3574" s="26" t="str">
        <f>IF(L3574="","未填",TEXT(L3574,"0000"))</f>
        <v>1464</v>
      </c>
      <c r="U3574" s="22" t="str">
        <f>IFERROR(VLOOKUP(E3574,'字典-系统管理&amp;工段管理'!$A$2:$B$7,2,0),"0")</f>
        <v>D</v>
      </c>
      <c r="V3574" s="22" t="str">
        <f>IFERROR(VLOOKUP(F3574,'字典-系统管理&amp;工段管理'!$A$2:$B$7,2,0),"0")</f>
        <v>0</v>
      </c>
      <c r="W3574" s="22" t="str">
        <f>IFERROR(VLOOKUP(G3574,'字典-系统管理&amp;工段管理'!$A$2:$B$7,2,0),"0")</f>
        <v>0</v>
      </c>
      <c r="X3574" s="22" t="str">
        <f>IFERROR(VLOOKUP(H3574,'字典-系统管理&amp;工段管理'!$A$2:$B$7,2,0),"0")</f>
        <v>0</v>
      </c>
    </row>
    <row r="3575" spans="1:24" x14ac:dyDescent="0.15">
      <c r="A3575" s="19">
        <v>3573</v>
      </c>
      <c r="B3575" s="22" t="s">
        <v>24</v>
      </c>
      <c r="C3575" s="22" t="s">
        <v>94</v>
      </c>
      <c r="D3575" s="22" t="s">
        <v>234</v>
      </c>
      <c r="E3575" s="22" t="s">
        <v>28</v>
      </c>
      <c r="F3575" s="22"/>
      <c r="G3575" s="22"/>
      <c r="H3575" s="22"/>
      <c r="I3575" s="33" t="s">
        <v>3702</v>
      </c>
      <c r="J3575" s="22" t="s">
        <v>33</v>
      </c>
      <c r="K3575" s="38" t="s">
        <v>325</v>
      </c>
      <c r="L3575" s="20">
        <v>1465</v>
      </c>
      <c r="M3575" s="29" t="str">
        <f>O3575&amp;"-"&amp;P3575&amp;"-"&amp;Q3575&amp;"-"&amp;R3575&amp;"-"&amp;S3575&amp;"-"&amp;T3575</f>
        <v>SJ-V-05-000D-XV-1465</v>
      </c>
      <c r="N3575" s="33" t="s">
        <v>3702</v>
      </c>
      <c r="O3575" s="21" t="str">
        <f>IFERROR(VLOOKUP(B3575,'字典-基地管理'!A:B,2,FALSE),"未填")</f>
        <v>SJ</v>
      </c>
      <c r="P3575" s="21" t="str">
        <f>IFERROR(VLOOKUP(C3575,'字典-车间管理'!A:B,2,FALSE),"未填")</f>
        <v>V</v>
      </c>
      <c r="Q3575" s="21" t="str">
        <f>IFERROR(VLOOKUP(D3575,'字典-系统管理&amp;工段管理'!C:D,2,FALSE),"未填")</f>
        <v>05</v>
      </c>
      <c r="R3575" s="22" t="str">
        <f>_xlfn.TEXTJOIN("", TRUE, IF(U3575="0", U3575, ""), IF(V3575="0", V3575, ""), IF(W3575="0", W3575, ""), IF(X3575="0", X3575, ""), IF(U3575&lt;&gt;"0", U3575, ""), IF(V3575&lt;&gt;"0", V3575, ""), IF(W3575&lt;&gt;"0", W3575, ""), IF(X3575&lt;&gt;"0", X3575, ""))</f>
        <v>000D</v>
      </c>
      <c r="S3575" s="21" t="str">
        <f>IFERROR(VLOOKUP(K3575,'字典-设备&amp;仪表管理'!A:B,2,FALSE),"未填")</f>
        <v>XV</v>
      </c>
      <c r="T3575" s="26" t="str">
        <f>IF(L3575="","未填",TEXT(L3575,"0000"))</f>
        <v>1465</v>
      </c>
      <c r="U3575" s="22" t="str">
        <f>IFERROR(VLOOKUP(E3575,'字典-系统管理&amp;工段管理'!$A$2:$B$7,2,0),"0")</f>
        <v>D</v>
      </c>
      <c r="V3575" s="22" t="str">
        <f>IFERROR(VLOOKUP(F3575,'字典-系统管理&amp;工段管理'!$A$2:$B$7,2,0),"0")</f>
        <v>0</v>
      </c>
      <c r="W3575" s="22" t="str">
        <f>IFERROR(VLOOKUP(G3575,'字典-系统管理&amp;工段管理'!$A$2:$B$7,2,0),"0")</f>
        <v>0</v>
      </c>
      <c r="X3575" s="22" t="str">
        <f>IFERROR(VLOOKUP(H3575,'字典-系统管理&amp;工段管理'!$A$2:$B$7,2,0),"0")</f>
        <v>0</v>
      </c>
    </row>
    <row r="3576" spans="1:24" x14ac:dyDescent="0.15">
      <c r="A3576" s="19">
        <v>3574</v>
      </c>
      <c r="B3576" s="22" t="s">
        <v>24</v>
      </c>
      <c r="C3576" s="22" t="s">
        <v>94</v>
      </c>
      <c r="D3576" s="22" t="s">
        <v>234</v>
      </c>
      <c r="E3576" s="22" t="s">
        <v>28</v>
      </c>
      <c r="F3576" s="22"/>
      <c r="G3576" s="22"/>
      <c r="H3576" s="22"/>
      <c r="I3576" s="33" t="s">
        <v>3703</v>
      </c>
      <c r="J3576" s="22" t="s">
        <v>33</v>
      </c>
      <c r="K3576" s="38" t="s">
        <v>325</v>
      </c>
      <c r="L3576" s="20">
        <v>1466</v>
      </c>
      <c r="M3576" s="29" t="str">
        <f>O3576&amp;"-"&amp;P3576&amp;"-"&amp;Q3576&amp;"-"&amp;R3576&amp;"-"&amp;S3576&amp;"-"&amp;T3576</f>
        <v>SJ-V-05-000D-XV-1466</v>
      </c>
      <c r="N3576" s="33" t="s">
        <v>3703</v>
      </c>
      <c r="O3576" s="21" t="str">
        <f>IFERROR(VLOOKUP(B3576,'字典-基地管理'!A:B,2,FALSE),"未填")</f>
        <v>SJ</v>
      </c>
      <c r="P3576" s="21" t="str">
        <f>IFERROR(VLOOKUP(C3576,'字典-车间管理'!A:B,2,FALSE),"未填")</f>
        <v>V</v>
      </c>
      <c r="Q3576" s="21" t="str">
        <f>IFERROR(VLOOKUP(D3576,'字典-系统管理&amp;工段管理'!C:D,2,FALSE),"未填")</f>
        <v>05</v>
      </c>
      <c r="R3576" s="22" t="str">
        <f>_xlfn.TEXTJOIN("", TRUE, IF(U3576="0", U3576, ""), IF(V3576="0", V3576, ""), IF(W3576="0", W3576, ""), IF(X3576="0", X3576, ""), IF(U3576&lt;&gt;"0", U3576, ""), IF(V3576&lt;&gt;"0", V3576, ""), IF(W3576&lt;&gt;"0", W3576, ""), IF(X3576&lt;&gt;"0", X3576, ""))</f>
        <v>000D</v>
      </c>
      <c r="S3576" s="21" t="str">
        <f>IFERROR(VLOOKUP(K3576,'字典-设备&amp;仪表管理'!A:B,2,FALSE),"未填")</f>
        <v>XV</v>
      </c>
      <c r="T3576" s="26" t="str">
        <f>IF(L3576="","未填",TEXT(L3576,"0000"))</f>
        <v>1466</v>
      </c>
      <c r="U3576" s="22" t="str">
        <f>IFERROR(VLOOKUP(E3576,'字典-系统管理&amp;工段管理'!$A$2:$B$7,2,0),"0")</f>
        <v>D</v>
      </c>
      <c r="V3576" s="22" t="str">
        <f>IFERROR(VLOOKUP(F3576,'字典-系统管理&amp;工段管理'!$A$2:$B$7,2,0),"0")</f>
        <v>0</v>
      </c>
      <c r="W3576" s="22" t="str">
        <f>IFERROR(VLOOKUP(G3576,'字典-系统管理&amp;工段管理'!$A$2:$B$7,2,0),"0")</f>
        <v>0</v>
      </c>
      <c r="X3576" s="22" t="str">
        <f>IFERROR(VLOOKUP(H3576,'字典-系统管理&amp;工段管理'!$A$2:$B$7,2,0),"0")</f>
        <v>0</v>
      </c>
    </row>
    <row r="3577" spans="1:24" x14ac:dyDescent="0.15">
      <c r="A3577" s="19">
        <v>3575</v>
      </c>
      <c r="B3577" s="22" t="s">
        <v>24</v>
      </c>
      <c r="C3577" s="22" t="s">
        <v>94</v>
      </c>
      <c r="D3577" s="22" t="s">
        <v>234</v>
      </c>
      <c r="E3577" s="22" t="s">
        <v>28</v>
      </c>
      <c r="F3577" s="22"/>
      <c r="G3577" s="22"/>
      <c r="H3577" s="22"/>
      <c r="I3577" s="33" t="s">
        <v>3704</v>
      </c>
      <c r="J3577" s="22" t="s">
        <v>33</v>
      </c>
      <c r="K3577" s="38" t="s">
        <v>325</v>
      </c>
      <c r="L3577" s="20">
        <v>1467</v>
      </c>
      <c r="M3577" s="29" t="str">
        <f>O3577&amp;"-"&amp;P3577&amp;"-"&amp;Q3577&amp;"-"&amp;R3577&amp;"-"&amp;S3577&amp;"-"&amp;T3577</f>
        <v>SJ-V-05-000D-XV-1467</v>
      </c>
      <c r="N3577" s="33" t="s">
        <v>3704</v>
      </c>
      <c r="O3577" s="21" t="str">
        <f>IFERROR(VLOOKUP(B3577,'字典-基地管理'!A:B,2,FALSE),"未填")</f>
        <v>SJ</v>
      </c>
      <c r="P3577" s="21" t="str">
        <f>IFERROR(VLOOKUP(C3577,'字典-车间管理'!A:B,2,FALSE),"未填")</f>
        <v>V</v>
      </c>
      <c r="Q3577" s="21" t="str">
        <f>IFERROR(VLOOKUP(D3577,'字典-系统管理&amp;工段管理'!C:D,2,FALSE),"未填")</f>
        <v>05</v>
      </c>
      <c r="R3577" s="22" t="str">
        <f>_xlfn.TEXTJOIN("", TRUE, IF(U3577="0", U3577, ""), IF(V3577="0", V3577, ""), IF(W3577="0", W3577, ""), IF(X3577="0", X3577, ""), IF(U3577&lt;&gt;"0", U3577, ""), IF(V3577&lt;&gt;"0", V3577, ""), IF(W3577&lt;&gt;"0", W3577, ""), IF(X3577&lt;&gt;"0", X3577, ""))</f>
        <v>000D</v>
      </c>
      <c r="S3577" s="21" t="str">
        <f>IFERROR(VLOOKUP(K3577,'字典-设备&amp;仪表管理'!A:B,2,FALSE),"未填")</f>
        <v>XV</v>
      </c>
      <c r="T3577" s="26" t="str">
        <f>IF(L3577="","未填",TEXT(L3577,"0000"))</f>
        <v>1467</v>
      </c>
      <c r="U3577" s="22" t="str">
        <f>IFERROR(VLOOKUP(E3577,'字典-系统管理&amp;工段管理'!$A$2:$B$7,2,0),"0")</f>
        <v>D</v>
      </c>
      <c r="V3577" s="22" t="str">
        <f>IFERROR(VLOOKUP(F3577,'字典-系统管理&amp;工段管理'!$A$2:$B$7,2,0),"0")</f>
        <v>0</v>
      </c>
      <c r="W3577" s="22" t="str">
        <f>IFERROR(VLOOKUP(G3577,'字典-系统管理&amp;工段管理'!$A$2:$B$7,2,0),"0")</f>
        <v>0</v>
      </c>
      <c r="X3577" s="22" t="str">
        <f>IFERROR(VLOOKUP(H3577,'字典-系统管理&amp;工段管理'!$A$2:$B$7,2,0),"0")</f>
        <v>0</v>
      </c>
    </row>
    <row r="3578" spans="1:24" x14ac:dyDescent="0.15">
      <c r="A3578" s="19">
        <v>3576</v>
      </c>
      <c r="B3578" s="22" t="s">
        <v>24</v>
      </c>
      <c r="C3578" s="22" t="s">
        <v>94</v>
      </c>
      <c r="D3578" s="22" t="s">
        <v>234</v>
      </c>
      <c r="E3578" s="22" t="s">
        <v>28</v>
      </c>
      <c r="F3578" s="22"/>
      <c r="G3578" s="22"/>
      <c r="H3578" s="22"/>
      <c r="I3578" s="33" t="s">
        <v>3705</v>
      </c>
      <c r="J3578" s="22" t="s">
        <v>33</v>
      </c>
      <c r="K3578" s="38" t="s">
        <v>325</v>
      </c>
      <c r="L3578" s="20">
        <v>1468</v>
      </c>
      <c r="M3578" s="29" t="str">
        <f>O3578&amp;"-"&amp;P3578&amp;"-"&amp;Q3578&amp;"-"&amp;R3578&amp;"-"&amp;S3578&amp;"-"&amp;T3578</f>
        <v>SJ-V-05-000D-XV-1468</v>
      </c>
      <c r="N3578" s="33" t="s">
        <v>3705</v>
      </c>
      <c r="O3578" s="21" t="str">
        <f>IFERROR(VLOOKUP(B3578,'字典-基地管理'!A:B,2,FALSE),"未填")</f>
        <v>SJ</v>
      </c>
      <c r="P3578" s="21" t="str">
        <f>IFERROR(VLOOKUP(C3578,'字典-车间管理'!A:B,2,FALSE),"未填")</f>
        <v>V</v>
      </c>
      <c r="Q3578" s="21" t="str">
        <f>IFERROR(VLOOKUP(D3578,'字典-系统管理&amp;工段管理'!C:D,2,FALSE),"未填")</f>
        <v>05</v>
      </c>
      <c r="R3578" s="22" t="str">
        <f>_xlfn.TEXTJOIN("", TRUE, IF(U3578="0", U3578, ""), IF(V3578="0", V3578, ""), IF(W3578="0", W3578, ""), IF(X3578="0", X3578, ""), IF(U3578&lt;&gt;"0", U3578, ""), IF(V3578&lt;&gt;"0", V3578, ""), IF(W3578&lt;&gt;"0", W3578, ""), IF(X3578&lt;&gt;"0", X3578, ""))</f>
        <v>000D</v>
      </c>
      <c r="S3578" s="21" t="str">
        <f>IFERROR(VLOOKUP(K3578,'字典-设备&amp;仪表管理'!A:B,2,FALSE),"未填")</f>
        <v>XV</v>
      </c>
      <c r="T3578" s="26" t="str">
        <f>IF(L3578="","未填",TEXT(L3578,"0000"))</f>
        <v>1468</v>
      </c>
      <c r="U3578" s="22" t="str">
        <f>IFERROR(VLOOKUP(E3578,'字典-系统管理&amp;工段管理'!$A$2:$B$7,2,0),"0")</f>
        <v>D</v>
      </c>
      <c r="V3578" s="22" t="str">
        <f>IFERROR(VLOOKUP(F3578,'字典-系统管理&amp;工段管理'!$A$2:$B$7,2,0),"0")</f>
        <v>0</v>
      </c>
      <c r="W3578" s="22" t="str">
        <f>IFERROR(VLOOKUP(G3578,'字典-系统管理&amp;工段管理'!$A$2:$B$7,2,0),"0")</f>
        <v>0</v>
      </c>
      <c r="X3578" s="22" t="str">
        <f>IFERROR(VLOOKUP(H3578,'字典-系统管理&amp;工段管理'!$A$2:$B$7,2,0),"0")</f>
        <v>0</v>
      </c>
    </row>
    <row r="3579" spans="1:24" x14ac:dyDescent="0.15">
      <c r="A3579" s="19">
        <v>3577</v>
      </c>
      <c r="B3579" s="22" t="s">
        <v>24</v>
      </c>
      <c r="C3579" s="22" t="s">
        <v>94</v>
      </c>
      <c r="D3579" s="22" t="s">
        <v>234</v>
      </c>
      <c r="E3579" s="22" t="s">
        <v>28</v>
      </c>
      <c r="F3579" s="22"/>
      <c r="G3579" s="22"/>
      <c r="H3579" s="22"/>
      <c r="I3579" s="33" t="s">
        <v>3706</v>
      </c>
      <c r="J3579" s="22" t="s">
        <v>33</v>
      </c>
      <c r="K3579" s="38" t="s">
        <v>325</v>
      </c>
      <c r="L3579" s="20">
        <v>1469</v>
      </c>
      <c r="M3579" s="29" t="str">
        <f>O3579&amp;"-"&amp;P3579&amp;"-"&amp;Q3579&amp;"-"&amp;R3579&amp;"-"&amp;S3579&amp;"-"&amp;T3579</f>
        <v>SJ-V-05-000D-XV-1469</v>
      </c>
      <c r="N3579" s="33" t="s">
        <v>3706</v>
      </c>
      <c r="O3579" s="21" t="str">
        <f>IFERROR(VLOOKUP(B3579,'字典-基地管理'!A:B,2,FALSE),"未填")</f>
        <v>SJ</v>
      </c>
      <c r="P3579" s="21" t="str">
        <f>IFERROR(VLOOKUP(C3579,'字典-车间管理'!A:B,2,FALSE),"未填")</f>
        <v>V</v>
      </c>
      <c r="Q3579" s="21" t="str">
        <f>IFERROR(VLOOKUP(D3579,'字典-系统管理&amp;工段管理'!C:D,2,FALSE),"未填")</f>
        <v>05</v>
      </c>
      <c r="R3579" s="22" t="str">
        <f>_xlfn.TEXTJOIN("", TRUE, IF(U3579="0", U3579, ""), IF(V3579="0", V3579, ""), IF(W3579="0", W3579, ""), IF(X3579="0", X3579, ""), IF(U3579&lt;&gt;"0", U3579, ""), IF(V3579&lt;&gt;"0", V3579, ""), IF(W3579&lt;&gt;"0", W3579, ""), IF(X3579&lt;&gt;"0", X3579, ""))</f>
        <v>000D</v>
      </c>
      <c r="S3579" s="21" t="str">
        <f>IFERROR(VLOOKUP(K3579,'字典-设备&amp;仪表管理'!A:B,2,FALSE),"未填")</f>
        <v>XV</v>
      </c>
      <c r="T3579" s="26" t="str">
        <f>IF(L3579="","未填",TEXT(L3579,"0000"))</f>
        <v>1469</v>
      </c>
      <c r="U3579" s="22" t="str">
        <f>IFERROR(VLOOKUP(E3579,'字典-系统管理&amp;工段管理'!$A$2:$B$7,2,0),"0")</f>
        <v>D</v>
      </c>
      <c r="V3579" s="22" t="str">
        <f>IFERROR(VLOOKUP(F3579,'字典-系统管理&amp;工段管理'!$A$2:$B$7,2,0),"0")</f>
        <v>0</v>
      </c>
      <c r="W3579" s="22" t="str">
        <f>IFERROR(VLOOKUP(G3579,'字典-系统管理&amp;工段管理'!$A$2:$B$7,2,0),"0")</f>
        <v>0</v>
      </c>
      <c r="X3579" s="22" t="str">
        <f>IFERROR(VLOOKUP(H3579,'字典-系统管理&amp;工段管理'!$A$2:$B$7,2,0),"0")</f>
        <v>0</v>
      </c>
    </row>
    <row r="3580" spans="1:24" x14ac:dyDescent="0.15">
      <c r="A3580" s="19">
        <v>3578</v>
      </c>
      <c r="B3580" s="22" t="s">
        <v>24</v>
      </c>
      <c r="C3580" s="22" t="s">
        <v>94</v>
      </c>
      <c r="D3580" s="22" t="s">
        <v>234</v>
      </c>
      <c r="E3580" s="22" t="s">
        <v>28</v>
      </c>
      <c r="F3580" s="22"/>
      <c r="G3580" s="22"/>
      <c r="H3580" s="22"/>
      <c r="I3580" s="33" t="s">
        <v>3707</v>
      </c>
      <c r="J3580" s="22" t="s">
        <v>33</v>
      </c>
      <c r="K3580" s="38" t="s">
        <v>325</v>
      </c>
      <c r="L3580" s="20">
        <v>1470</v>
      </c>
      <c r="M3580" s="29" t="str">
        <f>O3580&amp;"-"&amp;P3580&amp;"-"&amp;Q3580&amp;"-"&amp;R3580&amp;"-"&amp;S3580&amp;"-"&amp;T3580</f>
        <v>SJ-V-05-000D-XV-1470</v>
      </c>
      <c r="N3580" s="33" t="s">
        <v>3707</v>
      </c>
      <c r="O3580" s="21" t="str">
        <f>IFERROR(VLOOKUP(B3580,'字典-基地管理'!A:B,2,FALSE),"未填")</f>
        <v>SJ</v>
      </c>
      <c r="P3580" s="21" t="str">
        <f>IFERROR(VLOOKUP(C3580,'字典-车间管理'!A:B,2,FALSE),"未填")</f>
        <v>V</v>
      </c>
      <c r="Q3580" s="21" t="str">
        <f>IFERROR(VLOOKUP(D3580,'字典-系统管理&amp;工段管理'!C:D,2,FALSE),"未填")</f>
        <v>05</v>
      </c>
      <c r="R3580" s="22" t="str">
        <f>_xlfn.TEXTJOIN("", TRUE, IF(U3580="0", U3580, ""), IF(V3580="0", V3580, ""), IF(W3580="0", W3580, ""), IF(X3580="0", X3580, ""), IF(U3580&lt;&gt;"0", U3580, ""), IF(V3580&lt;&gt;"0", V3580, ""), IF(W3580&lt;&gt;"0", W3580, ""), IF(X3580&lt;&gt;"0", X3580, ""))</f>
        <v>000D</v>
      </c>
      <c r="S3580" s="21" t="str">
        <f>IFERROR(VLOOKUP(K3580,'字典-设备&amp;仪表管理'!A:B,2,FALSE),"未填")</f>
        <v>XV</v>
      </c>
      <c r="T3580" s="26" t="str">
        <f>IF(L3580="","未填",TEXT(L3580,"0000"))</f>
        <v>1470</v>
      </c>
      <c r="U3580" s="22" t="str">
        <f>IFERROR(VLOOKUP(E3580,'字典-系统管理&amp;工段管理'!$A$2:$B$7,2,0),"0")</f>
        <v>D</v>
      </c>
      <c r="V3580" s="22" t="str">
        <f>IFERROR(VLOOKUP(F3580,'字典-系统管理&amp;工段管理'!$A$2:$B$7,2,0),"0")</f>
        <v>0</v>
      </c>
      <c r="W3580" s="22" t="str">
        <f>IFERROR(VLOOKUP(G3580,'字典-系统管理&amp;工段管理'!$A$2:$B$7,2,0),"0")</f>
        <v>0</v>
      </c>
      <c r="X3580" s="22" t="str">
        <f>IFERROR(VLOOKUP(H3580,'字典-系统管理&amp;工段管理'!$A$2:$B$7,2,0),"0")</f>
        <v>0</v>
      </c>
    </row>
    <row r="3581" spans="1:24" x14ac:dyDescent="0.15">
      <c r="A3581" s="19">
        <v>3579</v>
      </c>
      <c r="B3581" s="22" t="s">
        <v>24</v>
      </c>
      <c r="C3581" s="22" t="s">
        <v>94</v>
      </c>
      <c r="D3581" s="22" t="s">
        <v>234</v>
      </c>
      <c r="E3581" s="22" t="s">
        <v>28</v>
      </c>
      <c r="F3581" s="22"/>
      <c r="G3581" s="22"/>
      <c r="H3581" s="22"/>
      <c r="I3581" s="33" t="s">
        <v>3708</v>
      </c>
      <c r="J3581" s="22" t="s">
        <v>33</v>
      </c>
      <c r="K3581" s="38" t="s">
        <v>325</v>
      </c>
      <c r="L3581" s="20">
        <v>1471</v>
      </c>
      <c r="M3581" s="29" t="str">
        <f>O3581&amp;"-"&amp;P3581&amp;"-"&amp;Q3581&amp;"-"&amp;R3581&amp;"-"&amp;S3581&amp;"-"&amp;T3581</f>
        <v>SJ-V-05-000D-XV-1471</v>
      </c>
      <c r="N3581" s="33" t="s">
        <v>3708</v>
      </c>
      <c r="O3581" s="21" t="str">
        <f>IFERROR(VLOOKUP(B3581,'字典-基地管理'!A:B,2,FALSE),"未填")</f>
        <v>SJ</v>
      </c>
      <c r="P3581" s="21" t="str">
        <f>IFERROR(VLOOKUP(C3581,'字典-车间管理'!A:B,2,FALSE),"未填")</f>
        <v>V</v>
      </c>
      <c r="Q3581" s="21" t="str">
        <f>IFERROR(VLOOKUP(D3581,'字典-系统管理&amp;工段管理'!C:D,2,FALSE),"未填")</f>
        <v>05</v>
      </c>
      <c r="R3581" s="22" t="str">
        <f>_xlfn.TEXTJOIN("", TRUE, IF(U3581="0", U3581, ""), IF(V3581="0", V3581, ""), IF(W3581="0", W3581, ""), IF(X3581="0", X3581, ""), IF(U3581&lt;&gt;"0", U3581, ""), IF(V3581&lt;&gt;"0", V3581, ""), IF(W3581&lt;&gt;"0", W3581, ""), IF(X3581&lt;&gt;"0", X3581, ""))</f>
        <v>000D</v>
      </c>
      <c r="S3581" s="21" t="str">
        <f>IFERROR(VLOOKUP(K3581,'字典-设备&amp;仪表管理'!A:B,2,FALSE),"未填")</f>
        <v>XV</v>
      </c>
      <c r="T3581" s="26" t="str">
        <f>IF(L3581="","未填",TEXT(L3581,"0000"))</f>
        <v>1471</v>
      </c>
      <c r="U3581" s="22" t="str">
        <f>IFERROR(VLOOKUP(E3581,'字典-系统管理&amp;工段管理'!$A$2:$B$7,2,0),"0")</f>
        <v>D</v>
      </c>
      <c r="V3581" s="22" t="str">
        <f>IFERROR(VLOOKUP(F3581,'字典-系统管理&amp;工段管理'!$A$2:$B$7,2,0),"0")</f>
        <v>0</v>
      </c>
      <c r="W3581" s="22" t="str">
        <f>IFERROR(VLOOKUP(G3581,'字典-系统管理&amp;工段管理'!$A$2:$B$7,2,0),"0")</f>
        <v>0</v>
      </c>
      <c r="X3581" s="22" t="str">
        <f>IFERROR(VLOOKUP(H3581,'字典-系统管理&amp;工段管理'!$A$2:$B$7,2,0),"0")</f>
        <v>0</v>
      </c>
    </row>
    <row r="3582" spans="1:24" x14ac:dyDescent="0.15">
      <c r="A3582" s="19">
        <v>3580</v>
      </c>
      <c r="B3582" s="22" t="s">
        <v>24</v>
      </c>
      <c r="C3582" s="22" t="s">
        <v>94</v>
      </c>
      <c r="D3582" s="22" t="s">
        <v>234</v>
      </c>
      <c r="E3582" s="22" t="s">
        <v>28</v>
      </c>
      <c r="F3582" s="22"/>
      <c r="G3582" s="22"/>
      <c r="H3582" s="22"/>
      <c r="I3582" s="33" t="s">
        <v>3709</v>
      </c>
      <c r="J3582" s="22" t="s">
        <v>33</v>
      </c>
      <c r="K3582" s="38" t="s">
        <v>325</v>
      </c>
      <c r="L3582" s="20">
        <v>1472</v>
      </c>
      <c r="M3582" s="29" t="str">
        <f>O3582&amp;"-"&amp;P3582&amp;"-"&amp;Q3582&amp;"-"&amp;R3582&amp;"-"&amp;S3582&amp;"-"&amp;T3582</f>
        <v>SJ-V-05-000D-XV-1472</v>
      </c>
      <c r="N3582" s="33" t="s">
        <v>3709</v>
      </c>
      <c r="O3582" s="21" t="str">
        <f>IFERROR(VLOOKUP(B3582,'字典-基地管理'!A:B,2,FALSE),"未填")</f>
        <v>SJ</v>
      </c>
      <c r="P3582" s="21" t="str">
        <f>IFERROR(VLOOKUP(C3582,'字典-车间管理'!A:B,2,FALSE),"未填")</f>
        <v>V</v>
      </c>
      <c r="Q3582" s="21" t="str">
        <f>IFERROR(VLOOKUP(D3582,'字典-系统管理&amp;工段管理'!C:D,2,FALSE),"未填")</f>
        <v>05</v>
      </c>
      <c r="R3582" s="22" t="str">
        <f>_xlfn.TEXTJOIN("", TRUE, IF(U3582="0", U3582, ""), IF(V3582="0", V3582, ""), IF(W3582="0", W3582, ""), IF(X3582="0", X3582, ""), IF(U3582&lt;&gt;"0", U3582, ""), IF(V3582&lt;&gt;"0", V3582, ""), IF(W3582&lt;&gt;"0", W3582, ""), IF(X3582&lt;&gt;"0", X3582, ""))</f>
        <v>000D</v>
      </c>
      <c r="S3582" s="21" t="str">
        <f>IFERROR(VLOOKUP(K3582,'字典-设备&amp;仪表管理'!A:B,2,FALSE),"未填")</f>
        <v>XV</v>
      </c>
      <c r="T3582" s="26" t="str">
        <f>IF(L3582="","未填",TEXT(L3582,"0000"))</f>
        <v>1472</v>
      </c>
      <c r="U3582" s="22" t="str">
        <f>IFERROR(VLOOKUP(E3582,'字典-系统管理&amp;工段管理'!$A$2:$B$7,2,0),"0")</f>
        <v>D</v>
      </c>
      <c r="V3582" s="22" t="str">
        <f>IFERROR(VLOOKUP(F3582,'字典-系统管理&amp;工段管理'!$A$2:$B$7,2,0),"0")</f>
        <v>0</v>
      </c>
      <c r="W3582" s="22" t="str">
        <f>IFERROR(VLOOKUP(G3582,'字典-系统管理&amp;工段管理'!$A$2:$B$7,2,0),"0")</f>
        <v>0</v>
      </c>
      <c r="X3582" s="22" t="str">
        <f>IFERROR(VLOOKUP(H3582,'字典-系统管理&amp;工段管理'!$A$2:$B$7,2,0),"0")</f>
        <v>0</v>
      </c>
    </row>
    <row r="3583" spans="1:24" x14ac:dyDescent="0.15">
      <c r="A3583" s="19">
        <v>3581</v>
      </c>
      <c r="B3583" s="22" t="s">
        <v>24</v>
      </c>
      <c r="C3583" s="22" t="s">
        <v>94</v>
      </c>
      <c r="D3583" s="22" t="s">
        <v>234</v>
      </c>
      <c r="E3583" s="22" t="s">
        <v>28</v>
      </c>
      <c r="F3583" s="22"/>
      <c r="G3583" s="22"/>
      <c r="H3583" s="22"/>
      <c r="I3583" s="33" t="s">
        <v>3710</v>
      </c>
      <c r="J3583" s="22" t="s">
        <v>33</v>
      </c>
      <c r="K3583" s="38" t="s">
        <v>325</v>
      </c>
      <c r="L3583" s="20">
        <v>1473</v>
      </c>
      <c r="M3583" s="29" t="str">
        <f>O3583&amp;"-"&amp;P3583&amp;"-"&amp;Q3583&amp;"-"&amp;R3583&amp;"-"&amp;S3583&amp;"-"&amp;T3583</f>
        <v>SJ-V-05-000D-XV-1473</v>
      </c>
      <c r="N3583" s="33" t="s">
        <v>3710</v>
      </c>
      <c r="O3583" s="21" t="str">
        <f>IFERROR(VLOOKUP(B3583,'字典-基地管理'!A:B,2,FALSE),"未填")</f>
        <v>SJ</v>
      </c>
      <c r="P3583" s="21" t="str">
        <f>IFERROR(VLOOKUP(C3583,'字典-车间管理'!A:B,2,FALSE),"未填")</f>
        <v>V</v>
      </c>
      <c r="Q3583" s="21" t="str">
        <f>IFERROR(VLOOKUP(D3583,'字典-系统管理&amp;工段管理'!C:D,2,FALSE),"未填")</f>
        <v>05</v>
      </c>
      <c r="R3583" s="22" t="str">
        <f>_xlfn.TEXTJOIN("", TRUE, IF(U3583="0", U3583, ""), IF(V3583="0", V3583, ""), IF(W3583="0", W3583, ""), IF(X3583="0", X3583, ""), IF(U3583&lt;&gt;"0", U3583, ""), IF(V3583&lt;&gt;"0", V3583, ""), IF(W3583&lt;&gt;"0", W3583, ""), IF(X3583&lt;&gt;"0", X3583, ""))</f>
        <v>000D</v>
      </c>
      <c r="S3583" s="21" t="str">
        <f>IFERROR(VLOOKUP(K3583,'字典-设备&amp;仪表管理'!A:B,2,FALSE),"未填")</f>
        <v>XV</v>
      </c>
      <c r="T3583" s="26" t="str">
        <f>IF(L3583="","未填",TEXT(L3583,"0000"))</f>
        <v>1473</v>
      </c>
      <c r="U3583" s="22" t="str">
        <f>IFERROR(VLOOKUP(E3583,'字典-系统管理&amp;工段管理'!$A$2:$B$7,2,0),"0")</f>
        <v>D</v>
      </c>
      <c r="V3583" s="22" t="str">
        <f>IFERROR(VLOOKUP(F3583,'字典-系统管理&amp;工段管理'!$A$2:$B$7,2,0),"0")</f>
        <v>0</v>
      </c>
      <c r="W3583" s="22" t="str">
        <f>IFERROR(VLOOKUP(G3583,'字典-系统管理&amp;工段管理'!$A$2:$B$7,2,0),"0")</f>
        <v>0</v>
      </c>
      <c r="X3583" s="22" t="str">
        <f>IFERROR(VLOOKUP(H3583,'字典-系统管理&amp;工段管理'!$A$2:$B$7,2,0),"0")</f>
        <v>0</v>
      </c>
    </row>
    <row r="3584" spans="1:24" x14ac:dyDescent="0.15">
      <c r="A3584" s="19">
        <v>3582</v>
      </c>
      <c r="B3584" s="22" t="s">
        <v>24</v>
      </c>
      <c r="C3584" s="22" t="s">
        <v>94</v>
      </c>
      <c r="D3584" s="22" t="s">
        <v>234</v>
      </c>
      <c r="E3584" s="22" t="s">
        <v>28</v>
      </c>
      <c r="F3584" s="22"/>
      <c r="G3584" s="22"/>
      <c r="H3584" s="22"/>
      <c r="I3584" s="33" t="s">
        <v>3711</v>
      </c>
      <c r="J3584" s="22" t="s">
        <v>33</v>
      </c>
      <c r="K3584" s="38" t="s">
        <v>325</v>
      </c>
      <c r="L3584" s="20">
        <v>1474</v>
      </c>
      <c r="M3584" s="29" t="str">
        <f>O3584&amp;"-"&amp;P3584&amp;"-"&amp;Q3584&amp;"-"&amp;R3584&amp;"-"&amp;S3584&amp;"-"&amp;T3584</f>
        <v>SJ-V-05-000D-XV-1474</v>
      </c>
      <c r="N3584" s="33" t="s">
        <v>3711</v>
      </c>
      <c r="O3584" s="21" t="str">
        <f>IFERROR(VLOOKUP(B3584,'字典-基地管理'!A:B,2,FALSE),"未填")</f>
        <v>SJ</v>
      </c>
      <c r="P3584" s="21" t="str">
        <f>IFERROR(VLOOKUP(C3584,'字典-车间管理'!A:B,2,FALSE),"未填")</f>
        <v>V</v>
      </c>
      <c r="Q3584" s="21" t="str">
        <f>IFERROR(VLOOKUP(D3584,'字典-系统管理&amp;工段管理'!C:D,2,FALSE),"未填")</f>
        <v>05</v>
      </c>
      <c r="R3584" s="22" t="str">
        <f>_xlfn.TEXTJOIN("", TRUE, IF(U3584="0", U3584, ""), IF(V3584="0", V3584, ""), IF(W3584="0", W3584, ""), IF(X3584="0", X3584, ""), IF(U3584&lt;&gt;"0", U3584, ""), IF(V3584&lt;&gt;"0", V3584, ""), IF(W3584&lt;&gt;"0", W3584, ""), IF(X3584&lt;&gt;"0", X3584, ""))</f>
        <v>000D</v>
      </c>
      <c r="S3584" s="21" t="str">
        <f>IFERROR(VLOOKUP(K3584,'字典-设备&amp;仪表管理'!A:B,2,FALSE),"未填")</f>
        <v>XV</v>
      </c>
      <c r="T3584" s="26" t="str">
        <f>IF(L3584="","未填",TEXT(L3584,"0000"))</f>
        <v>1474</v>
      </c>
      <c r="U3584" s="22" t="str">
        <f>IFERROR(VLOOKUP(E3584,'字典-系统管理&amp;工段管理'!$A$2:$B$7,2,0),"0")</f>
        <v>D</v>
      </c>
      <c r="V3584" s="22" t="str">
        <f>IFERROR(VLOOKUP(F3584,'字典-系统管理&amp;工段管理'!$A$2:$B$7,2,0),"0")</f>
        <v>0</v>
      </c>
      <c r="W3584" s="22" t="str">
        <f>IFERROR(VLOOKUP(G3584,'字典-系统管理&amp;工段管理'!$A$2:$B$7,2,0),"0")</f>
        <v>0</v>
      </c>
      <c r="X3584" s="22" t="str">
        <f>IFERROR(VLOOKUP(H3584,'字典-系统管理&amp;工段管理'!$A$2:$B$7,2,0),"0")</f>
        <v>0</v>
      </c>
    </row>
    <row r="3585" spans="1:24" x14ac:dyDescent="0.15">
      <c r="A3585" s="19">
        <v>3583</v>
      </c>
      <c r="B3585" s="22" t="s">
        <v>24</v>
      </c>
      <c r="C3585" s="22" t="s">
        <v>94</v>
      </c>
      <c r="D3585" s="22" t="s">
        <v>234</v>
      </c>
      <c r="E3585" s="22" t="s">
        <v>28</v>
      </c>
      <c r="F3585" s="22"/>
      <c r="G3585" s="22"/>
      <c r="H3585" s="22"/>
      <c r="I3585" s="33" t="s">
        <v>3712</v>
      </c>
      <c r="J3585" s="22" t="s">
        <v>33</v>
      </c>
      <c r="K3585" s="38" t="s">
        <v>325</v>
      </c>
      <c r="L3585" s="20">
        <v>1475</v>
      </c>
      <c r="M3585" s="29" t="str">
        <f>O3585&amp;"-"&amp;P3585&amp;"-"&amp;Q3585&amp;"-"&amp;R3585&amp;"-"&amp;S3585&amp;"-"&amp;T3585</f>
        <v>SJ-V-05-000D-XV-1475</v>
      </c>
      <c r="N3585" s="33" t="s">
        <v>3712</v>
      </c>
      <c r="O3585" s="21" t="str">
        <f>IFERROR(VLOOKUP(B3585,'字典-基地管理'!A:B,2,FALSE),"未填")</f>
        <v>SJ</v>
      </c>
      <c r="P3585" s="21" t="str">
        <f>IFERROR(VLOOKUP(C3585,'字典-车间管理'!A:B,2,FALSE),"未填")</f>
        <v>V</v>
      </c>
      <c r="Q3585" s="21" t="str">
        <f>IFERROR(VLOOKUP(D3585,'字典-系统管理&amp;工段管理'!C:D,2,FALSE),"未填")</f>
        <v>05</v>
      </c>
      <c r="R3585" s="22" t="str">
        <f>_xlfn.TEXTJOIN("", TRUE, IF(U3585="0", U3585, ""), IF(V3585="0", V3585, ""), IF(W3585="0", W3585, ""), IF(X3585="0", X3585, ""), IF(U3585&lt;&gt;"0", U3585, ""), IF(V3585&lt;&gt;"0", V3585, ""), IF(W3585&lt;&gt;"0", W3585, ""), IF(X3585&lt;&gt;"0", X3585, ""))</f>
        <v>000D</v>
      </c>
      <c r="S3585" s="21" t="str">
        <f>IFERROR(VLOOKUP(K3585,'字典-设备&amp;仪表管理'!A:B,2,FALSE),"未填")</f>
        <v>XV</v>
      </c>
      <c r="T3585" s="26" t="str">
        <f>IF(L3585="","未填",TEXT(L3585,"0000"))</f>
        <v>1475</v>
      </c>
      <c r="U3585" s="22" t="str">
        <f>IFERROR(VLOOKUP(E3585,'字典-系统管理&amp;工段管理'!$A$2:$B$7,2,0),"0")</f>
        <v>D</v>
      </c>
      <c r="V3585" s="22" t="str">
        <f>IFERROR(VLOOKUP(F3585,'字典-系统管理&amp;工段管理'!$A$2:$B$7,2,0),"0")</f>
        <v>0</v>
      </c>
      <c r="W3585" s="22" t="str">
        <f>IFERROR(VLOOKUP(G3585,'字典-系统管理&amp;工段管理'!$A$2:$B$7,2,0),"0")</f>
        <v>0</v>
      </c>
      <c r="X3585" s="22" t="str">
        <f>IFERROR(VLOOKUP(H3585,'字典-系统管理&amp;工段管理'!$A$2:$B$7,2,0),"0")</f>
        <v>0</v>
      </c>
    </row>
    <row r="3586" spans="1:24" x14ac:dyDescent="0.15">
      <c r="A3586" s="19">
        <v>3584</v>
      </c>
      <c r="B3586" s="22" t="s">
        <v>24</v>
      </c>
      <c r="C3586" s="22" t="s">
        <v>94</v>
      </c>
      <c r="D3586" s="22" t="s">
        <v>234</v>
      </c>
      <c r="E3586" s="22" t="s">
        <v>28</v>
      </c>
      <c r="F3586" s="22"/>
      <c r="G3586" s="22"/>
      <c r="H3586" s="22"/>
      <c r="I3586" s="33" t="s">
        <v>3713</v>
      </c>
      <c r="J3586" s="22" t="s">
        <v>33</v>
      </c>
      <c r="K3586" s="38" t="s">
        <v>325</v>
      </c>
      <c r="L3586" s="20">
        <v>1476</v>
      </c>
      <c r="M3586" s="29" t="str">
        <f>O3586&amp;"-"&amp;P3586&amp;"-"&amp;Q3586&amp;"-"&amp;R3586&amp;"-"&amp;S3586&amp;"-"&amp;T3586</f>
        <v>SJ-V-05-000D-XV-1476</v>
      </c>
      <c r="N3586" s="33" t="s">
        <v>3713</v>
      </c>
      <c r="O3586" s="21" t="str">
        <f>IFERROR(VLOOKUP(B3586,'字典-基地管理'!A:B,2,FALSE),"未填")</f>
        <v>SJ</v>
      </c>
      <c r="P3586" s="21" t="str">
        <f>IFERROR(VLOOKUP(C3586,'字典-车间管理'!A:B,2,FALSE),"未填")</f>
        <v>V</v>
      </c>
      <c r="Q3586" s="21" t="str">
        <f>IFERROR(VLOOKUP(D3586,'字典-系统管理&amp;工段管理'!C:D,2,FALSE),"未填")</f>
        <v>05</v>
      </c>
      <c r="R3586" s="22" t="str">
        <f>_xlfn.TEXTJOIN("", TRUE, IF(U3586="0", U3586, ""), IF(V3586="0", V3586, ""), IF(W3586="0", W3586, ""), IF(X3586="0", X3586, ""), IF(U3586&lt;&gt;"0", U3586, ""), IF(V3586&lt;&gt;"0", V3586, ""), IF(W3586&lt;&gt;"0", W3586, ""), IF(X3586&lt;&gt;"0", X3586, ""))</f>
        <v>000D</v>
      </c>
      <c r="S3586" s="21" t="str">
        <f>IFERROR(VLOOKUP(K3586,'字典-设备&amp;仪表管理'!A:B,2,FALSE),"未填")</f>
        <v>XV</v>
      </c>
      <c r="T3586" s="26" t="str">
        <f>IF(L3586="","未填",TEXT(L3586,"0000"))</f>
        <v>1476</v>
      </c>
      <c r="U3586" s="22" t="str">
        <f>IFERROR(VLOOKUP(E3586,'字典-系统管理&amp;工段管理'!$A$2:$B$7,2,0),"0")</f>
        <v>D</v>
      </c>
      <c r="V3586" s="22" t="str">
        <f>IFERROR(VLOOKUP(F3586,'字典-系统管理&amp;工段管理'!$A$2:$B$7,2,0),"0")</f>
        <v>0</v>
      </c>
      <c r="W3586" s="22" t="str">
        <f>IFERROR(VLOOKUP(G3586,'字典-系统管理&amp;工段管理'!$A$2:$B$7,2,0),"0")</f>
        <v>0</v>
      </c>
      <c r="X3586" s="22" t="str">
        <f>IFERROR(VLOOKUP(H3586,'字典-系统管理&amp;工段管理'!$A$2:$B$7,2,0),"0")</f>
        <v>0</v>
      </c>
    </row>
    <row r="3587" spans="1:24" x14ac:dyDescent="0.15">
      <c r="A3587" s="19">
        <v>3585</v>
      </c>
      <c r="B3587" s="22" t="s">
        <v>24</v>
      </c>
      <c r="C3587" s="22" t="s">
        <v>94</v>
      </c>
      <c r="D3587" s="22" t="s">
        <v>234</v>
      </c>
      <c r="E3587" s="22" t="s">
        <v>28</v>
      </c>
      <c r="F3587" s="22"/>
      <c r="G3587" s="22"/>
      <c r="H3587" s="22"/>
      <c r="I3587" s="33" t="s">
        <v>3714</v>
      </c>
      <c r="J3587" s="22" t="s">
        <v>33</v>
      </c>
      <c r="K3587" s="38" t="s">
        <v>325</v>
      </c>
      <c r="L3587" s="20">
        <v>1477</v>
      </c>
      <c r="M3587" s="29" t="str">
        <f>O3587&amp;"-"&amp;P3587&amp;"-"&amp;Q3587&amp;"-"&amp;R3587&amp;"-"&amp;S3587&amp;"-"&amp;T3587</f>
        <v>SJ-V-05-000D-XV-1477</v>
      </c>
      <c r="N3587" s="33" t="s">
        <v>3714</v>
      </c>
      <c r="O3587" s="21" t="str">
        <f>IFERROR(VLOOKUP(B3587,'字典-基地管理'!A:B,2,FALSE),"未填")</f>
        <v>SJ</v>
      </c>
      <c r="P3587" s="21" t="str">
        <f>IFERROR(VLOOKUP(C3587,'字典-车间管理'!A:B,2,FALSE),"未填")</f>
        <v>V</v>
      </c>
      <c r="Q3587" s="21" t="str">
        <f>IFERROR(VLOOKUP(D3587,'字典-系统管理&amp;工段管理'!C:D,2,FALSE),"未填")</f>
        <v>05</v>
      </c>
      <c r="R3587" s="22" t="str">
        <f>_xlfn.TEXTJOIN("", TRUE, IF(U3587="0", U3587, ""), IF(V3587="0", V3587, ""), IF(W3587="0", W3587, ""), IF(X3587="0", X3587, ""), IF(U3587&lt;&gt;"0", U3587, ""), IF(V3587&lt;&gt;"0", V3587, ""), IF(W3587&lt;&gt;"0", W3587, ""), IF(X3587&lt;&gt;"0", X3587, ""))</f>
        <v>000D</v>
      </c>
      <c r="S3587" s="21" t="str">
        <f>IFERROR(VLOOKUP(K3587,'字典-设备&amp;仪表管理'!A:B,2,FALSE),"未填")</f>
        <v>XV</v>
      </c>
      <c r="T3587" s="26" t="str">
        <f>IF(L3587="","未填",TEXT(L3587,"0000"))</f>
        <v>1477</v>
      </c>
      <c r="U3587" s="22" t="str">
        <f>IFERROR(VLOOKUP(E3587,'字典-系统管理&amp;工段管理'!$A$2:$B$7,2,0),"0")</f>
        <v>D</v>
      </c>
      <c r="V3587" s="22" t="str">
        <f>IFERROR(VLOOKUP(F3587,'字典-系统管理&amp;工段管理'!$A$2:$B$7,2,0),"0")</f>
        <v>0</v>
      </c>
      <c r="W3587" s="22" t="str">
        <f>IFERROR(VLOOKUP(G3587,'字典-系统管理&amp;工段管理'!$A$2:$B$7,2,0),"0")</f>
        <v>0</v>
      </c>
      <c r="X3587" s="22" t="str">
        <f>IFERROR(VLOOKUP(H3587,'字典-系统管理&amp;工段管理'!$A$2:$B$7,2,0),"0")</f>
        <v>0</v>
      </c>
    </row>
    <row r="3588" spans="1:24" x14ac:dyDescent="0.15">
      <c r="A3588" s="19">
        <v>3586</v>
      </c>
      <c r="B3588" s="22" t="s">
        <v>24</v>
      </c>
      <c r="C3588" s="22" t="s">
        <v>94</v>
      </c>
      <c r="D3588" s="22" t="s">
        <v>234</v>
      </c>
      <c r="E3588" s="22" t="s">
        <v>28</v>
      </c>
      <c r="F3588" s="22"/>
      <c r="G3588" s="22"/>
      <c r="H3588" s="22"/>
      <c r="I3588" s="33" t="s">
        <v>3715</v>
      </c>
      <c r="J3588" s="22" t="s">
        <v>33</v>
      </c>
      <c r="K3588" s="38" t="s">
        <v>325</v>
      </c>
      <c r="L3588" s="20">
        <v>1478</v>
      </c>
      <c r="M3588" s="29" t="str">
        <f>O3588&amp;"-"&amp;P3588&amp;"-"&amp;Q3588&amp;"-"&amp;R3588&amp;"-"&amp;S3588&amp;"-"&amp;T3588</f>
        <v>SJ-V-05-000D-XV-1478</v>
      </c>
      <c r="N3588" s="33" t="s">
        <v>3715</v>
      </c>
      <c r="O3588" s="21" t="str">
        <f>IFERROR(VLOOKUP(B3588,'字典-基地管理'!A:B,2,FALSE),"未填")</f>
        <v>SJ</v>
      </c>
      <c r="P3588" s="21" t="str">
        <f>IFERROR(VLOOKUP(C3588,'字典-车间管理'!A:B,2,FALSE),"未填")</f>
        <v>V</v>
      </c>
      <c r="Q3588" s="21" t="str">
        <f>IFERROR(VLOOKUP(D3588,'字典-系统管理&amp;工段管理'!C:D,2,FALSE),"未填")</f>
        <v>05</v>
      </c>
      <c r="R3588" s="22" t="str">
        <f>_xlfn.TEXTJOIN("", TRUE, IF(U3588="0", U3588, ""), IF(V3588="0", V3588, ""), IF(W3588="0", W3588, ""), IF(X3588="0", X3588, ""), IF(U3588&lt;&gt;"0", U3588, ""), IF(V3588&lt;&gt;"0", V3588, ""), IF(W3588&lt;&gt;"0", W3588, ""), IF(X3588&lt;&gt;"0", X3588, ""))</f>
        <v>000D</v>
      </c>
      <c r="S3588" s="21" t="str">
        <f>IFERROR(VLOOKUP(K3588,'字典-设备&amp;仪表管理'!A:B,2,FALSE),"未填")</f>
        <v>XV</v>
      </c>
      <c r="T3588" s="26" t="str">
        <f>IF(L3588="","未填",TEXT(L3588,"0000"))</f>
        <v>1478</v>
      </c>
      <c r="U3588" s="22" t="str">
        <f>IFERROR(VLOOKUP(E3588,'字典-系统管理&amp;工段管理'!$A$2:$B$7,2,0),"0")</f>
        <v>D</v>
      </c>
      <c r="V3588" s="22" t="str">
        <f>IFERROR(VLOOKUP(F3588,'字典-系统管理&amp;工段管理'!$A$2:$B$7,2,0),"0")</f>
        <v>0</v>
      </c>
      <c r="W3588" s="22" t="str">
        <f>IFERROR(VLOOKUP(G3588,'字典-系统管理&amp;工段管理'!$A$2:$B$7,2,0),"0")</f>
        <v>0</v>
      </c>
      <c r="X3588" s="22" t="str">
        <f>IFERROR(VLOOKUP(H3588,'字典-系统管理&amp;工段管理'!$A$2:$B$7,2,0),"0")</f>
        <v>0</v>
      </c>
    </row>
    <row r="3589" spans="1:24" x14ac:dyDescent="0.15">
      <c r="A3589" s="19">
        <v>3587</v>
      </c>
      <c r="B3589" s="22" t="s">
        <v>24</v>
      </c>
      <c r="C3589" s="22" t="s">
        <v>94</v>
      </c>
      <c r="D3589" s="22" t="s">
        <v>234</v>
      </c>
      <c r="E3589" s="22" t="s">
        <v>28</v>
      </c>
      <c r="F3589" s="22"/>
      <c r="G3589" s="22"/>
      <c r="H3589" s="22"/>
      <c r="I3589" s="33" t="s">
        <v>3716</v>
      </c>
      <c r="J3589" s="22" t="s">
        <v>33</v>
      </c>
      <c r="K3589" s="38" t="s">
        <v>325</v>
      </c>
      <c r="L3589" s="20">
        <v>1479</v>
      </c>
      <c r="M3589" s="29" t="str">
        <f>O3589&amp;"-"&amp;P3589&amp;"-"&amp;Q3589&amp;"-"&amp;R3589&amp;"-"&amp;S3589&amp;"-"&amp;T3589</f>
        <v>SJ-V-05-000D-XV-1479</v>
      </c>
      <c r="N3589" s="33" t="s">
        <v>3716</v>
      </c>
      <c r="O3589" s="21" t="str">
        <f>IFERROR(VLOOKUP(B3589,'字典-基地管理'!A:B,2,FALSE),"未填")</f>
        <v>SJ</v>
      </c>
      <c r="P3589" s="21" t="str">
        <f>IFERROR(VLOOKUP(C3589,'字典-车间管理'!A:B,2,FALSE),"未填")</f>
        <v>V</v>
      </c>
      <c r="Q3589" s="21" t="str">
        <f>IFERROR(VLOOKUP(D3589,'字典-系统管理&amp;工段管理'!C:D,2,FALSE),"未填")</f>
        <v>05</v>
      </c>
      <c r="R3589" s="22" t="str">
        <f>_xlfn.TEXTJOIN("", TRUE, IF(U3589="0", U3589, ""), IF(V3589="0", V3589, ""), IF(W3589="0", W3589, ""), IF(X3589="0", X3589, ""), IF(U3589&lt;&gt;"0", U3589, ""), IF(V3589&lt;&gt;"0", V3589, ""), IF(W3589&lt;&gt;"0", W3589, ""), IF(X3589&lt;&gt;"0", X3589, ""))</f>
        <v>000D</v>
      </c>
      <c r="S3589" s="21" t="str">
        <f>IFERROR(VLOOKUP(K3589,'字典-设备&amp;仪表管理'!A:B,2,FALSE),"未填")</f>
        <v>XV</v>
      </c>
      <c r="T3589" s="26" t="str">
        <f>IF(L3589="","未填",TEXT(L3589,"0000"))</f>
        <v>1479</v>
      </c>
      <c r="U3589" s="22" t="str">
        <f>IFERROR(VLOOKUP(E3589,'字典-系统管理&amp;工段管理'!$A$2:$B$7,2,0),"0")</f>
        <v>D</v>
      </c>
      <c r="V3589" s="22" t="str">
        <f>IFERROR(VLOOKUP(F3589,'字典-系统管理&amp;工段管理'!$A$2:$B$7,2,0),"0")</f>
        <v>0</v>
      </c>
      <c r="W3589" s="22" t="str">
        <f>IFERROR(VLOOKUP(G3589,'字典-系统管理&amp;工段管理'!$A$2:$B$7,2,0),"0")</f>
        <v>0</v>
      </c>
      <c r="X3589" s="22" t="str">
        <f>IFERROR(VLOOKUP(H3589,'字典-系统管理&amp;工段管理'!$A$2:$B$7,2,0),"0")</f>
        <v>0</v>
      </c>
    </row>
    <row r="3590" spans="1:24" x14ac:dyDescent="0.15">
      <c r="A3590" s="19">
        <v>3588</v>
      </c>
      <c r="B3590" s="22" t="s">
        <v>24</v>
      </c>
      <c r="C3590" s="22" t="s">
        <v>94</v>
      </c>
      <c r="D3590" s="22" t="s">
        <v>234</v>
      </c>
      <c r="E3590" s="22" t="s">
        <v>28</v>
      </c>
      <c r="F3590" s="22"/>
      <c r="G3590" s="22"/>
      <c r="H3590" s="22"/>
      <c r="I3590" s="33" t="s">
        <v>3717</v>
      </c>
      <c r="J3590" s="22" t="s">
        <v>33</v>
      </c>
      <c r="K3590" s="38" t="s">
        <v>325</v>
      </c>
      <c r="L3590" s="20">
        <v>1480</v>
      </c>
      <c r="M3590" s="29" t="str">
        <f>O3590&amp;"-"&amp;P3590&amp;"-"&amp;Q3590&amp;"-"&amp;R3590&amp;"-"&amp;S3590&amp;"-"&amp;T3590</f>
        <v>SJ-V-05-000D-XV-1480</v>
      </c>
      <c r="N3590" s="33" t="s">
        <v>3717</v>
      </c>
      <c r="O3590" s="21" t="str">
        <f>IFERROR(VLOOKUP(B3590,'字典-基地管理'!A:B,2,FALSE),"未填")</f>
        <v>SJ</v>
      </c>
      <c r="P3590" s="21" t="str">
        <f>IFERROR(VLOOKUP(C3590,'字典-车间管理'!A:B,2,FALSE),"未填")</f>
        <v>V</v>
      </c>
      <c r="Q3590" s="21" t="str">
        <f>IFERROR(VLOOKUP(D3590,'字典-系统管理&amp;工段管理'!C:D,2,FALSE),"未填")</f>
        <v>05</v>
      </c>
      <c r="R3590" s="22" t="str">
        <f>_xlfn.TEXTJOIN("", TRUE, IF(U3590="0", U3590, ""), IF(V3590="0", V3590, ""), IF(W3590="0", W3590, ""), IF(X3590="0", X3590, ""), IF(U3590&lt;&gt;"0", U3590, ""), IF(V3590&lt;&gt;"0", V3590, ""), IF(W3590&lt;&gt;"0", W3590, ""), IF(X3590&lt;&gt;"0", X3590, ""))</f>
        <v>000D</v>
      </c>
      <c r="S3590" s="21" t="str">
        <f>IFERROR(VLOOKUP(K3590,'字典-设备&amp;仪表管理'!A:B,2,FALSE),"未填")</f>
        <v>XV</v>
      </c>
      <c r="T3590" s="26" t="str">
        <f>IF(L3590="","未填",TEXT(L3590,"0000"))</f>
        <v>1480</v>
      </c>
      <c r="U3590" s="22" t="str">
        <f>IFERROR(VLOOKUP(E3590,'字典-系统管理&amp;工段管理'!$A$2:$B$7,2,0),"0")</f>
        <v>D</v>
      </c>
      <c r="V3590" s="22" t="str">
        <f>IFERROR(VLOOKUP(F3590,'字典-系统管理&amp;工段管理'!$A$2:$B$7,2,0),"0")</f>
        <v>0</v>
      </c>
      <c r="W3590" s="22" t="str">
        <f>IFERROR(VLOOKUP(G3590,'字典-系统管理&amp;工段管理'!$A$2:$B$7,2,0),"0")</f>
        <v>0</v>
      </c>
      <c r="X3590" s="22" t="str">
        <f>IFERROR(VLOOKUP(H3590,'字典-系统管理&amp;工段管理'!$A$2:$B$7,2,0),"0")</f>
        <v>0</v>
      </c>
    </row>
    <row r="3591" spans="1:24" x14ac:dyDescent="0.15">
      <c r="A3591" s="19">
        <v>3589</v>
      </c>
      <c r="B3591" s="22" t="s">
        <v>24</v>
      </c>
      <c r="C3591" s="22" t="s">
        <v>94</v>
      </c>
      <c r="D3591" s="22" t="s">
        <v>234</v>
      </c>
      <c r="E3591" s="22" t="s">
        <v>28</v>
      </c>
      <c r="F3591" s="22"/>
      <c r="G3591" s="22"/>
      <c r="H3591" s="22"/>
      <c r="I3591" s="33" t="s">
        <v>3722</v>
      </c>
      <c r="J3591" s="22" t="s">
        <v>33</v>
      </c>
      <c r="K3591" s="38" t="s">
        <v>325</v>
      </c>
      <c r="L3591" s="20">
        <v>1481</v>
      </c>
      <c r="M3591" s="29" t="str">
        <f>O3591&amp;"-"&amp;P3591&amp;"-"&amp;Q3591&amp;"-"&amp;R3591&amp;"-"&amp;S3591&amp;"-"&amp;T3591</f>
        <v>SJ-V-05-000D-XV-1481</v>
      </c>
      <c r="N3591" s="33" t="s">
        <v>3722</v>
      </c>
      <c r="O3591" s="21" t="str">
        <f>IFERROR(VLOOKUP(B3591,'字典-基地管理'!A:B,2,FALSE),"未填")</f>
        <v>SJ</v>
      </c>
      <c r="P3591" s="21" t="str">
        <f>IFERROR(VLOOKUP(C3591,'字典-车间管理'!A:B,2,FALSE),"未填")</f>
        <v>V</v>
      </c>
      <c r="Q3591" s="21" t="str">
        <f>IFERROR(VLOOKUP(D3591,'字典-系统管理&amp;工段管理'!C:D,2,FALSE),"未填")</f>
        <v>05</v>
      </c>
      <c r="R3591" s="22" t="str">
        <f>_xlfn.TEXTJOIN("", TRUE, IF(U3591="0", U3591, ""), IF(V3591="0", V3591, ""), IF(W3591="0", W3591, ""), IF(X3591="0", X3591, ""), IF(U3591&lt;&gt;"0", U3591, ""), IF(V3591&lt;&gt;"0", V3591, ""), IF(W3591&lt;&gt;"0", W3591, ""), IF(X3591&lt;&gt;"0", X3591, ""))</f>
        <v>000D</v>
      </c>
      <c r="S3591" s="21" t="str">
        <f>IFERROR(VLOOKUP(K3591,'字典-设备&amp;仪表管理'!A:B,2,FALSE),"未填")</f>
        <v>XV</v>
      </c>
      <c r="T3591" s="26" t="str">
        <f>IF(L3591="","未填",TEXT(L3591,"0000"))</f>
        <v>1481</v>
      </c>
      <c r="U3591" s="22" t="str">
        <f>IFERROR(VLOOKUP(E3591,'字典-系统管理&amp;工段管理'!$A$2:$B$7,2,0),"0")</f>
        <v>D</v>
      </c>
      <c r="V3591" s="22" t="str">
        <f>IFERROR(VLOOKUP(F3591,'字典-系统管理&amp;工段管理'!$A$2:$B$7,2,0),"0")</f>
        <v>0</v>
      </c>
      <c r="W3591" s="22" t="str">
        <f>IFERROR(VLOOKUP(G3591,'字典-系统管理&amp;工段管理'!$A$2:$B$7,2,0),"0")</f>
        <v>0</v>
      </c>
      <c r="X3591" s="22" t="str">
        <f>IFERROR(VLOOKUP(H3591,'字典-系统管理&amp;工段管理'!$A$2:$B$7,2,0),"0")</f>
        <v>0</v>
      </c>
    </row>
    <row r="3592" spans="1:24" x14ac:dyDescent="0.15">
      <c r="A3592" s="19">
        <v>3590</v>
      </c>
      <c r="B3592" s="22" t="s">
        <v>24</v>
      </c>
      <c r="C3592" s="22" t="s">
        <v>94</v>
      </c>
      <c r="D3592" s="22" t="s">
        <v>234</v>
      </c>
      <c r="E3592" s="22" t="s">
        <v>28</v>
      </c>
      <c r="F3592" s="22"/>
      <c r="G3592" s="22"/>
      <c r="H3592" s="22"/>
      <c r="I3592" s="33" t="s">
        <v>3726</v>
      </c>
      <c r="J3592" s="22" t="s">
        <v>33</v>
      </c>
      <c r="K3592" s="38" t="s">
        <v>325</v>
      </c>
      <c r="L3592" s="20">
        <v>1482</v>
      </c>
      <c r="M3592" s="29" t="str">
        <f>O3592&amp;"-"&amp;P3592&amp;"-"&amp;Q3592&amp;"-"&amp;R3592&amp;"-"&amp;S3592&amp;"-"&amp;T3592</f>
        <v>SJ-V-05-000D-XV-1482</v>
      </c>
      <c r="N3592" s="33" t="s">
        <v>3726</v>
      </c>
      <c r="O3592" s="21" t="str">
        <f>IFERROR(VLOOKUP(B3592,'字典-基地管理'!A:B,2,FALSE),"未填")</f>
        <v>SJ</v>
      </c>
      <c r="P3592" s="21" t="str">
        <f>IFERROR(VLOOKUP(C3592,'字典-车间管理'!A:B,2,FALSE),"未填")</f>
        <v>V</v>
      </c>
      <c r="Q3592" s="21" t="str">
        <f>IFERROR(VLOOKUP(D3592,'字典-系统管理&amp;工段管理'!C:D,2,FALSE),"未填")</f>
        <v>05</v>
      </c>
      <c r="R3592" s="22" t="str">
        <f>_xlfn.TEXTJOIN("", TRUE, IF(U3592="0", U3592, ""), IF(V3592="0", V3592, ""), IF(W3592="0", W3592, ""), IF(X3592="0", X3592, ""), IF(U3592&lt;&gt;"0", U3592, ""), IF(V3592&lt;&gt;"0", V3592, ""), IF(W3592&lt;&gt;"0", W3592, ""), IF(X3592&lt;&gt;"0", X3592, ""))</f>
        <v>000D</v>
      </c>
      <c r="S3592" s="21" t="str">
        <f>IFERROR(VLOOKUP(K3592,'字典-设备&amp;仪表管理'!A:B,2,FALSE),"未填")</f>
        <v>XV</v>
      </c>
      <c r="T3592" s="26" t="str">
        <f>IF(L3592="","未填",TEXT(L3592,"0000"))</f>
        <v>1482</v>
      </c>
      <c r="U3592" s="22" t="str">
        <f>IFERROR(VLOOKUP(E3592,'字典-系统管理&amp;工段管理'!$A$2:$B$7,2,0),"0")</f>
        <v>D</v>
      </c>
      <c r="V3592" s="22" t="str">
        <f>IFERROR(VLOOKUP(F3592,'字典-系统管理&amp;工段管理'!$A$2:$B$7,2,0),"0")</f>
        <v>0</v>
      </c>
      <c r="W3592" s="22" t="str">
        <f>IFERROR(VLOOKUP(G3592,'字典-系统管理&amp;工段管理'!$A$2:$B$7,2,0),"0")</f>
        <v>0</v>
      </c>
      <c r="X3592" s="22" t="str">
        <f>IFERROR(VLOOKUP(H3592,'字典-系统管理&amp;工段管理'!$A$2:$B$7,2,0),"0")</f>
        <v>0</v>
      </c>
    </row>
    <row r="3593" spans="1:24" x14ac:dyDescent="0.15">
      <c r="A3593" s="19">
        <v>3591</v>
      </c>
      <c r="B3593" s="22" t="s">
        <v>24</v>
      </c>
      <c r="C3593" s="22" t="s">
        <v>94</v>
      </c>
      <c r="D3593" s="22" t="s">
        <v>234</v>
      </c>
      <c r="E3593" s="22" t="s">
        <v>28</v>
      </c>
      <c r="F3593" s="22"/>
      <c r="G3593" s="22"/>
      <c r="H3593" s="22"/>
      <c r="I3593" s="33" t="s">
        <v>3730</v>
      </c>
      <c r="J3593" s="22" t="s">
        <v>33</v>
      </c>
      <c r="K3593" s="38" t="s">
        <v>325</v>
      </c>
      <c r="L3593" s="20">
        <v>1483</v>
      </c>
      <c r="M3593" s="29" t="str">
        <f>O3593&amp;"-"&amp;P3593&amp;"-"&amp;Q3593&amp;"-"&amp;R3593&amp;"-"&amp;S3593&amp;"-"&amp;T3593</f>
        <v>SJ-V-05-000D-XV-1483</v>
      </c>
      <c r="N3593" s="33" t="s">
        <v>3730</v>
      </c>
      <c r="O3593" s="21" t="str">
        <f>IFERROR(VLOOKUP(B3593,'字典-基地管理'!A:B,2,FALSE),"未填")</f>
        <v>SJ</v>
      </c>
      <c r="P3593" s="21" t="str">
        <f>IFERROR(VLOOKUP(C3593,'字典-车间管理'!A:B,2,FALSE),"未填")</f>
        <v>V</v>
      </c>
      <c r="Q3593" s="21" t="str">
        <f>IFERROR(VLOOKUP(D3593,'字典-系统管理&amp;工段管理'!C:D,2,FALSE),"未填")</f>
        <v>05</v>
      </c>
      <c r="R3593" s="22" t="str">
        <f>_xlfn.TEXTJOIN("", TRUE, IF(U3593="0", U3593, ""), IF(V3593="0", V3593, ""), IF(W3593="0", W3593, ""), IF(X3593="0", X3593, ""), IF(U3593&lt;&gt;"0", U3593, ""), IF(V3593&lt;&gt;"0", V3593, ""), IF(W3593&lt;&gt;"0", W3593, ""), IF(X3593&lt;&gt;"0", X3593, ""))</f>
        <v>000D</v>
      </c>
      <c r="S3593" s="21" t="str">
        <f>IFERROR(VLOOKUP(K3593,'字典-设备&amp;仪表管理'!A:B,2,FALSE),"未填")</f>
        <v>XV</v>
      </c>
      <c r="T3593" s="26" t="str">
        <f>IF(L3593="","未填",TEXT(L3593,"0000"))</f>
        <v>1483</v>
      </c>
      <c r="U3593" s="22" t="str">
        <f>IFERROR(VLOOKUP(E3593,'字典-系统管理&amp;工段管理'!$A$2:$B$7,2,0),"0")</f>
        <v>D</v>
      </c>
      <c r="V3593" s="22" t="str">
        <f>IFERROR(VLOOKUP(F3593,'字典-系统管理&amp;工段管理'!$A$2:$B$7,2,0),"0")</f>
        <v>0</v>
      </c>
      <c r="W3593" s="22" t="str">
        <f>IFERROR(VLOOKUP(G3593,'字典-系统管理&amp;工段管理'!$A$2:$B$7,2,0),"0")</f>
        <v>0</v>
      </c>
      <c r="X3593" s="22" t="str">
        <f>IFERROR(VLOOKUP(H3593,'字典-系统管理&amp;工段管理'!$A$2:$B$7,2,0),"0")</f>
        <v>0</v>
      </c>
    </row>
    <row r="3594" spans="1:24" x14ac:dyDescent="0.15">
      <c r="A3594" s="19">
        <v>3592</v>
      </c>
      <c r="B3594" s="22" t="s">
        <v>24</v>
      </c>
      <c r="C3594" s="22" t="s">
        <v>94</v>
      </c>
      <c r="D3594" s="22" t="s">
        <v>234</v>
      </c>
      <c r="E3594" s="22" t="s">
        <v>28</v>
      </c>
      <c r="F3594" s="22"/>
      <c r="G3594" s="22"/>
      <c r="H3594" s="22"/>
      <c r="I3594" s="33" t="s">
        <v>3734</v>
      </c>
      <c r="J3594" s="22" t="s">
        <v>33</v>
      </c>
      <c r="K3594" s="38" t="s">
        <v>325</v>
      </c>
      <c r="L3594" s="20">
        <v>1484</v>
      </c>
      <c r="M3594" s="29" t="str">
        <f>O3594&amp;"-"&amp;P3594&amp;"-"&amp;Q3594&amp;"-"&amp;R3594&amp;"-"&amp;S3594&amp;"-"&amp;T3594</f>
        <v>SJ-V-05-000D-XV-1484</v>
      </c>
      <c r="N3594" s="33" t="s">
        <v>3734</v>
      </c>
      <c r="O3594" s="21" t="str">
        <f>IFERROR(VLOOKUP(B3594,'字典-基地管理'!A:B,2,FALSE),"未填")</f>
        <v>SJ</v>
      </c>
      <c r="P3594" s="21" t="str">
        <f>IFERROR(VLOOKUP(C3594,'字典-车间管理'!A:B,2,FALSE),"未填")</f>
        <v>V</v>
      </c>
      <c r="Q3594" s="21" t="str">
        <f>IFERROR(VLOOKUP(D3594,'字典-系统管理&amp;工段管理'!C:D,2,FALSE),"未填")</f>
        <v>05</v>
      </c>
      <c r="R3594" s="22" t="str">
        <f>_xlfn.TEXTJOIN("", TRUE, IF(U3594="0", U3594, ""), IF(V3594="0", V3594, ""), IF(W3594="0", W3594, ""), IF(X3594="0", X3594, ""), IF(U3594&lt;&gt;"0", U3594, ""), IF(V3594&lt;&gt;"0", V3594, ""), IF(W3594&lt;&gt;"0", W3594, ""), IF(X3594&lt;&gt;"0", X3594, ""))</f>
        <v>000D</v>
      </c>
      <c r="S3594" s="21" t="str">
        <f>IFERROR(VLOOKUP(K3594,'字典-设备&amp;仪表管理'!A:B,2,FALSE),"未填")</f>
        <v>XV</v>
      </c>
      <c r="T3594" s="26" t="str">
        <f>IF(L3594="","未填",TEXT(L3594,"0000"))</f>
        <v>1484</v>
      </c>
      <c r="U3594" s="22" t="str">
        <f>IFERROR(VLOOKUP(E3594,'字典-系统管理&amp;工段管理'!$A$2:$B$7,2,0),"0")</f>
        <v>D</v>
      </c>
      <c r="V3594" s="22" t="str">
        <f>IFERROR(VLOOKUP(F3594,'字典-系统管理&amp;工段管理'!$A$2:$B$7,2,0),"0")</f>
        <v>0</v>
      </c>
      <c r="W3594" s="22" t="str">
        <f>IFERROR(VLOOKUP(G3594,'字典-系统管理&amp;工段管理'!$A$2:$B$7,2,0),"0")</f>
        <v>0</v>
      </c>
      <c r="X3594" s="22" t="str">
        <f>IFERROR(VLOOKUP(H3594,'字典-系统管理&amp;工段管理'!$A$2:$B$7,2,0),"0")</f>
        <v>0</v>
      </c>
    </row>
    <row r="3595" spans="1:24" x14ac:dyDescent="0.15">
      <c r="A3595" s="19">
        <v>3593</v>
      </c>
      <c r="B3595" s="22" t="s">
        <v>24</v>
      </c>
      <c r="C3595" s="22" t="s">
        <v>94</v>
      </c>
      <c r="D3595" s="22" t="s">
        <v>234</v>
      </c>
      <c r="E3595" s="22" t="s">
        <v>28</v>
      </c>
      <c r="F3595" s="22"/>
      <c r="G3595" s="22"/>
      <c r="H3595" s="22"/>
      <c r="I3595" s="33" t="s">
        <v>3738</v>
      </c>
      <c r="J3595" s="22" t="s">
        <v>33</v>
      </c>
      <c r="K3595" s="38" t="s">
        <v>325</v>
      </c>
      <c r="L3595" s="20">
        <v>1485</v>
      </c>
      <c r="M3595" s="29" t="str">
        <f>O3595&amp;"-"&amp;P3595&amp;"-"&amp;Q3595&amp;"-"&amp;R3595&amp;"-"&amp;S3595&amp;"-"&amp;T3595</f>
        <v>SJ-V-05-000D-XV-1485</v>
      </c>
      <c r="N3595" s="33" t="s">
        <v>3738</v>
      </c>
      <c r="O3595" s="21" t="str">
        <f>IFERROR(VLOOKUP(B3595,'字典-基地管理'!A:B,2,FALSE),"未填")</f>
        <v>SJ</v>
      </c>
      <c r="P3595" s="21" t="str">
        <f>IFERROR(VLOOKUP(C3595,'字典-车间管理'!A:B,2,FALSE),"未填")</f>
        <v>V</v>
      </c>
      <c r="Q3595" s="21" t="str">
        <f>IFERROR(VLOOKUP(D3595,'字典-系统管理&amp;工段管理'!C:D,2,FALSE),"未填")</f>
        <v>05</v>
      </c>
      <c r="R3595" s="22" t="str">
        <f>_xlfn.TEXTJOIN("", TRUE, IF(U3595="0", U3595, ""), IF(V3595="0", V3595, ""), IF(W3595="0", W3595, ""), IF(X3595="0", X3595, ""), IF(U3595&lt;&gt;"0", U3595, ""), IF(V3595&lt;&gt;"0", V3595, ""), IF(W3595&lt;&gt;"0", W3595, ""), IF(X3595&lt;&gt;"0", X3595, ""))</f>
        <v>000D</v>
      </c>
      <c r="S3595" s="21" t="str">
        <f>IFERROR(VLOOKUP(K3595,'字典-设备&amp;仪表管理'!A:B,2,FALSE),"未填")</f>
        <v>XV</v>
      </c>
      <c r="T3595" s="26" t="str">
        <f>IF(L3595="","未填",TEXT(L3595,"0000"))</f>
        <v>1485</v>
      </c>
      <c r="U3595" s="22" t="str">
        <f>IFERROR(VLOOKUP(E3595,'字典-系统管理&amp;工段管理'!$A$2:$B$7,2,0),"0")</f>
        <v>D</v>
      </c>
      <c r="V3595" s="22" t="str">
        <f>IFERROR(VLOOKUP(F3595,'字典-系统管理&amp;工段管理'!$A$2:$B$7,2,0),"0")</f>
        <v>0</v>
      </c>
      <c r="W3595" s="22" t="str">
        <f>IFERROR(VLOOKUP(G3595,'字典-系统管理&amp;工段管理'!$A$2:$B$7,2,0),"0")</f>
        <v>0</v>
      </c>
      <c r="X3595" s="22" t="str">
        <f>IFERROR(VLOOKUP(H3595,'字典-系统管理&amp;工段管理'!$A$2:$B$7,2,0),"0")</f>
        <v>0</v>
      </c>
    </row>
    <row r="3596" spans="1:24" x14ac:dyDescent="0.15">
      <c r="A3596" s="19">
        <v>3594</v>
      </c>
      <c r="B3596" s="22" t="s">
        <v>24</v>
      </c>
      <c r="C3596" s="22" t="s">
        <v>94</v>
      </c>
      <c r="D3596" s="22" t="s">
        <v>234</v>
      </c>
      <c r="E3596" s="22" t="s">
        <v>28</v>
      </c>
      <c r="F3596" s="22"/>
      <c r="G3596" s="22"/>
      <c r="H3596" s="22"/>
      <c r="I3596" s="33" t="s">
        <v>3742</v>
      </c>
      <c r="J3596" s="22" t="s">
        <v>33</v>
      </c>
      <c r="K3596" s="38" t="s">
        <v>325</v>
      </c>
      <c r="L3596" s="20">
        <v>1486</v>
      </c>
      <c r="M3596" s="29" t="str">
        <f>O3596&amp;"-"&amp;P3596&amp;"-"&amp;Q3596&amp;"-"&amp;R3596&amp;"-"&amp;S3596&amp;"-"&amp;T3596</f>
        <v>SJ-V-05-000D-XV-1486</v>
      </c>
      <c r="N3596" s="33" t="s">
        <v>3742</v>
      </c>
      <c r="O3596" s="21" t="str">
        <f>IFERROR(VLOOKUP(B3596,'字典-基地管理'!A:B,2,FALSE),"未填")</f>
        <v>SJ</v>
      </c>
      <c r="P3596" s="21" t="str">
        <f>IFERROR(VLOOKUP(C3596,'字典-车间管理'!A:B,2,FALSE),"未填")</f>
        <v>V</v>
      </c>
      <c r="Q3596" s="21" t="str">
        <f>IFERROR(VLOOKUP(D3596,'字典-系统管理&amp;工段管理'!C:D,2,FALSE),"未填")</f>
        <v>05</v>
      </c>
      <c r="R3596" s="22" t="str">
        <f>_xlfn.TEXTJOIN("", TRUE, IF(U3596="0", U3596, ""), IF(V3596="0", V3596, ""), IF(W3596="0", W3596, ""), IF(X3596="0", X3596, ""), IF(U3596&lt;&gt;"0", U3596, ""), IF(V3596&lt;&gt;"0", V3596, ""), IF(W3596&lt;&gt;"0", W3596, ""), IF(X3596&lt;&gt;"0", X3596, ""))</f>
        <v>000D</v>
      </c>
      <c r="S3596" s="21" t="str">
        <f>IFERROR(VLOOKUP(K3596,'字典-设备&amp;仪表管理'!A:B,2,FALSE),"未填")</f>
        <v>XV</v>
      </c>
      <c r="T3596" s="26" t="str">
        <f>IF(L3596="","未填",TEXT(L3596,"0000"))</f>
        <v>1486</v>
      </c>
      <c r="U3596" s="22" t="str">
        <f>IFERROR(VLOOKUP(E3596,'字典-系统管理&amp;工段管理'!$A$2:$B$7,2,0),"0")</f>
        <v>D</v>
      </c>
      <c r="V3596" s="22" t="str">
        <f>IFERROR(VLOOKUP(F3596,'字典-系统管理&amp;工段管理'!$A$2:$B$7,2,0),"0")</f>
        <v>0</v>
      </c>
      <c r="W3596" s="22" t="str">
        <f>IFERROR(VLOOKUP(G3596,'字典-系统管理&amp;工段管理'!$A$2:$B$7,2,0),"0")</f>
        <v>0</v>
      </c>
      <c r="X3596" s="22" t="str">
        <f>IFERROR(VLOOKUP(H3596,'字典-系统管理&amp;工段管理'!$A$2:$B$7,2,0),"0")</f>
        <v>0</v>
      </c>
    </row>
    <row r="3597" spans="1:24" x14ac:dyDescent="0.15">
      <c r="A3597" s="19">
        <v>3595</v>
      </c>
      <c r="B3597" s="22" t="s">
        <v>24</v>
      </c>
      <c r="C3597" s="22" t="s">
        <v>94</v>
      </c>
      <c r="D3597" s="22" t="s">
        <v>234</v>
      </c>
      <c r="E3597" s="22" t="s">
        <v>28</v>
      </c>
      <c r="F3597" s="22"/>
      <c r="G3597" s="22"/>
      <c r="H3597" s="22"/>
      <c r="I3597" s="33" t="s">
        <v>3746</v>
      </c>
      <c r="J3597" s="22" t="s">
        <v>33</v>
      </c>
      <c r="K3597" s="38" t="s">
        <v>325</v>
      </c>
      <c r="L3597" s="20">
        <v>1487</v>
      </c>
      <c r="M3597" s="29" t="str">
        <f>O3597&amp;"-"&amp;P3597&amp;"-"&amp;Q3597&amp;"-"&amp;R3597&amp;"-"&amp;S3597&amp;"-"&amp;T3597</f>
        <v>SJ-V-05-000D-XV-1487</v>
      </c>
      <c r="N3597" s="33" t="s">
        <v>3746</v>
      </c>
      <c r="O3597" s="21" t="str">
        <f>IFERROR(VLOOKUP(B3597,'字典-基地管理'!A:B,2,FALSE),"未填")</f>
        <v>SJ</v>
      </c>
      <c r="P3597" s="21" t="str">
        <f>IFERROR(VLOOKUP(C3597,'字典-车间管理'!A:B,2,FALSE),"未填")</f>
        <v>V</v>
      </c>
      <c r="Q3597" s="21" t="str">
        <f>IFERROR(VLOOKUP(D3597,'字典-系统管理&amp;工段管理'!C:D,2,FALSE),"未填")</f>
        <v>05</v>
      </c>
      <c r="R3597" s="22" t="str">
        <f>_xlfn.TEXTJOIN("", TRUE, IF(U3597="0", U3597, ""), IF(V3597="0", V3597, ""), IF(W3597="0", W3597, ""), IF(X3597="0", X3597, ""), IF(U3597&lt;&gt;"0", U3597, ""), IF(V3597&lt;&gt;"0", V3597, ""), IF(W3597&lt;&gt;"0", W3597, ""), IF(X3597&lt;&gt;"0", X3597, ""))</f>
        <v>000D</v>
      </c>
      <c r="S3597" s="21" t="str">
        <f>IFERROR(VLOOKUP(K3597,'字典-设备&amp;仪表管理'!A:B,2,FALSE),"未填")</f>
        <v>XV</v>
      </c>
      <c r="T3597" s="26" t="str">
        <f>IF(L3597="","未填",TEXT(L3597,"0000"))</f>
        <v>1487</v>
      </c>
      <c r="U3597" s="22" t="str">
        <f>IFERROR(VLOOKUP(E3597,'字典-系统管理&amp;工段管理'!$A$2:$B$7,2,0),"0")</f>
        <v>D</v>
      </c>
      <c r="V3597" s="22" t="str">
        <f>IFERROR(VLOOKUP(F3597,'字典-系统管理&amp;工段管理'!$A$2:$B$7,2,0),"0")</f>
        <v>0</v>
      </c>
      <c r="W3597" s="22" t="str">
        <f>IFERROR(VLOOKUP(G3597,'字典-系统管理&amp;工段管理'!$A$2:$B$7,2,0),"0")</f>
        <v>0</v>
      </c>
      <c r="X3597" s="22" t="str">
        <f>IFERROR(VLOOKUP(H3597,'字典-系统管理&amp;工段管理'!$A$2:$B$7,2,0),"0")</f>
        <v>0</v>
      </c>
    </row>
    <row r="3598" spans="1:24" x14ac:dyDescent="0.15">
      <c r="A3598" s="19">
        <v>3596</v>
      </c>
      <c r="B3598" s="22" t="s">
        <v>24</v>
      </c>
      <c r="C3598" s="22" t="s">
        <v>94</v>
      </c>
      <c r="D3598" s="22" t="s">
        <v>234</v>
      </c>
      <c r="E3598" s="22" t="s">
        <v>28</v>
      </c>
      <c r="F3598" s="22"/>
      <c r="G3598" s="22"/>
      <c r="H3598" s="22"/>
      <c r="I3598" s="33" t="s">
        <v>3750</v>
      </c>
      <c r="J3598" s="22" t="s">
        <v>33</v>
      </c>
      <c r="K3598" s="38" t="s">
        <v>325</v>
      </c>
      <c r="L3598" s="20">
        <v>1488</v>
      </c>
      <c r="M3598" s="29" t="str">
        <f>O3598&amp;"-"&amp;P3598&amp;"-"&amp;Q3598&amp;"-"&amp;R3598&amp;"-"&amp;S3598&amp;"-"&amp;T3598</f>
        <v>SJ-V-05-000D-XV-1488</v>
      </c>
      <c r="N3598" s="33" t="s">
        <v>3750</v>
      </c>
      <c r="O3598" s="21" t="str">
        <f>IFERROR(VLOOKUP(B3598,'字典-基地管理'!A:B,2,FALSE),"未填")</f>
        <v>SJ</v>
      </c>
      <c r="P3598" s="21" t="str">
        <f>IFERROR(VLOOKUP(C3598,'字典-车间管理'!A:B,2,FALSE),"未填")</f>
        <v>V</v>
      </c>
      <c r="Q3598" s="21" t="str">
        <f>IFERROR(VLOOKUP(D3598,'字典-系统管理&amp;工段管理'!C:D,2,FALSE),"未填")</f>
        <v>05</v>
      </c>
      <c r="R3598" s="22" t="str">
        <f>_xlfn.TEXTJOIN("", TRUE, IF(U3598="0", U3598, ""), IF(V3598="0", V3598, ""), IF(W3598="0", W3598, ""), IF(X3598="0", X3598, ""), IF(U3598&lt;&gt;"0", U3598, ""), IF(V3598&lt;&gt;"0", V3598, ""), IF(W3598&lt;&gt;"0", W3598, ""), IF(X3598&lt;&gt;"0", X3598, ""))</f>
        <v>000D</v>
      </c>
      <c r="S3598" s="21" t="str">
        <f>IFERROR(VLOOKUP(K3598,'字典-设备&amp;仪表管理'!A:B,2,FALSE),"未填")</f>
        <v>XV</v>
      </c>
      <c r="T3598" s="26" t="str">
        <f>IF(L3598="","未填",TEXT(L3598,"0000"))</f>
        <v>1488</v>
      </c>
      <c r="U3598" s="22" t="str">
        <f>IFERROR(VLOOKUP(E3598,'字典-系统管理&amp;工段管理'!$A$2:$B$7,2,0),"0")</f>
        <v>D</v>
      </c>
      <c r="V3598" s="22" t="str">
        <f>IFERROR(VLOOKUP(F3598,'字典-系统管理&amp;工段管理'!$A$2:$B$7,2,0),"0")</f>
        <v>0</v>
      </c>
      <c r="W3598" s="22" t="str">
        <f>IFERROR(VLOOKUP(G3598,'字典-系统管理&amp;工段管理'!$A$2:$B$7,2,0),"0")</f>
        <v>0</v>
      </c>
      <c r="X3598" s="22" t="str">
        <f>IFERROR(VLOOKUP(H3598,'字典-系统管理&amp;工段管理'!$A$2:$B$7,2,0),"0")</f>
        <v>0</v>
      </c>
    </row>
    <row r="3599" spans="1:24" x14ac:dyDescent="0.15">
      <c r="A3599" s="19">
        <v>3597</v>
      </c>
      <c r="B3599" s="22" t="s">
        <v>24</v>
      </c>
      <c r="C3599" s="22" t="s">
        <v>94</v>
      </c>
      <c r="D3599" s="22" t="s">
        <v>234</v>
      </c>
      <c r="E3599" s="22" t="s">
        <v>28</v>
      </c>
      <c r="F3599" s="22"/>
      <c r="G3599" s="22"/>
      <c r="H3599" s="22"/>
      <c r="I3599" s="33" t="s">
        <v>3754</v>
      </c>
      <c r="J3599" s="22" t="s">
        <v>33</v>
      </c>
      <c r="K3599" s="38" t="s">
        <v>325</v>
      </c>
      <c r="L3599" s="20">
        <v>1489</v>
      </c>
      <c r="M3599" s="29" t="str">
        <f>O3599&amp;"-"&amp;P3599&amp;"-"&amp;Q3599&amp;"-"&amp;R3599&amp;"-"&amp;S3599&amp;"-"&amp;T3599</f>
        <v>SJ-V-05-000D-XV-1489</v>
      </c>
      <c r="N3599" s="33" t="s">
        <v>3754</v>
      </c>
      <c r="O3599" s="21" t="str">
        <f>IFERROR(VLOOKUP(B3599,'字典-基地管理'!A:B,2,FALSE),"未填")</f>
        <v>SJ</v>
      </c>
      <c r="P3599" s="21" t="str">
        <f>IFERROR(VLOOKUP(C3599,'字典-车间管理'!A:B,2,FALSE),"未填")</f>
        <v>V</v>
      </c>
      <c r="Q3599" s="21" t="str">
        <f>IFERROR(VLOOKUP(D3599,'字典-系统管理&amp;工段管理'!C:D,2,FALSE),"未填")</f>
        <v>05</v>
      </c>
      <c r="R3599" s="22" t="str">
        <f>_xlfn.TEXTJOIN("", TRUE, IF(U3599="0", U3599, ""), IF(V3599="0", V3599, ""), IF(W3599="0", W3599, ""), IF(X3599="0", X3599, ""), IF(U3599&lt;&gt;"0", U3599, ""), IF(V3599&lt;&gt;"0", V3599, ""), IF(W3599&lt;&gt;"0", W3599, ""), IF(X3599&lt;&gt;"0", X3599, ""))</f>
        <v>000D</v>
      </c>
      <c r="S3599" s="21" t="str">
        <f>IFERROR(VLOOKUP(K3599,'字典-设备&amp;仪表管理'!A:B,2,FALSE),"未填")</f>
        <v>XV</v>
      </c>
      <c r="T3599" s="26" t="str">
        <f>IF(L3599="","未填",TEXT(L3599,"0000"))</f>
        <v>1489</v>
      </c>
      <c r="U3599" s="22" t="str">
        <f>IFERROR(VLOOKUP(E3599,'字典-系统管理&amp;工段管理'!$A$2:$B$7,2,0),"0")</f>
        <v>D</v>
      </c>
      <c r="V3599" s="22" t="str">
        <f>IFERROR(VLOOKUP(F3599,'字典-系统管理&amp;工段管理'!$A$2:$B$7,2,0),"0")</f>
        <v>0</v>
      </c>
      <c r="W3599" s="22" t="str">
        <f>IFERROR(VLOOKUP(G3599,'字典-系统管理&amp;工段管理'!$A$2:$B$7,2,0),"0")</f>
        <v>0</v>
      </c>
      <c r="X3599" s="22" t="str">
        <f>IFERROR(VLOOKUP(H3599,'字典-系统管理&amp;工段管理'!$A$2:$B$7,2,0),"0")</f>
        <v>0</v>
      </c>
    </row>
    <row r="3600" spans="1:24" x14ac:dyDescent="0.15">
      <c r="A3600" s="19">
        <v>3598</v>
      </c>
      <c r="B3600" s="22" t="s">
        <v>24</v>
      </c>
      <c r="C3600" s="22" t="s">
        <v>94</v>
      </c>
      <c r="D3600" s="22" t="s">
        <v>234</v>
      </c>
      <c r="E3600" s="22" t="s">
        <v>28</v>
      </c>
      <c r="F3600" s="22"/>
      <c r="G3600" s="22"/>
      <c r="H3600" s="22"/>
      <c r="I3600" s="33" t="s">
        <v>3755</v>
      </c>
      <c r="J3600" s="22" t="s">
        <v>33</v>
      </c>
      <c r="K3600" s="38" t="s">
        <v>325</v>
      </c>
      <c r="L3600" s="20">
        <v>1490</v>
      </c>
      <c r="M3600" s="29" t="str">
        <f>O3600&amp;"-"&amp;P3600&amp;"-"&amp;Q3600&amp;"-"&amp;R3600&amp;"-"&amp;S3600&amp;"-"&amp;T3600</f>
        <v>SJ-V-05-000D-XV-1490</v>
      </c>
      <c r="N3600" s="33" t="s">
        <v>3755</v>
      </c>
      <c r="O3600" s="21" t="str">
        <f>IFERROR(VLOOKUP(B3600,'字典-基地管理'!A:B,2,FALSE),"未填")</f>
        <v>SJ</v>
      </c>
      <c r="P3600" s="21" t="str">
        <f>IFERROR(VLOOKUP(C3600,'字典-车间管理'!A:B,2,FALSE),"未填")</f>
        <v>V</v>
      </c>
      <c r="Q3600" s="21" t="str">
        <f>IFERROR(VLOOKUP(D3600,'字典-系统管理&amp;工段管理'!C:D,2,FALSE),"未填")</f>
        <v>05</v>
      </c>
      <c r="R3600" s="22" t="str">
        <f>_xlfn.TEXTJOIN("", TRUE, IF(U3600="0", U3600, ""), IF(V3600="0", V3600, ""), IF(W3600="0", W3600, ""), IF(X3600="0", X3600, ""), IF(U3600&lt;&gt;"0", U3600, ""), IF(V3600&lt;&gt;"0", V3600, ""), IF(W3600&lt;&gt;"0", W3600, ""), IF(X3600&lt;&gt;"0", X3600, ""))</f>
        <v>000D</v>
      </c>
      <c r="S3600" s="21" t="str">
        <f>IFERROR(VLOOKUP(K3600,'字典-设备&amp;仪表管理'!A:B,2,FALSE),"未填")</f>
        <v>XV</v>
      </c>
      <c r="T3600" s="26" t="str">
        <f>IF(L3600="","未填",TEXT(L3600,"0000"))</f>
        <v>1490</v>
      </c>
      <c r="U3600" s="22" t="str">
        <f>IFERROR(VLOOKUP(E3600,'字典-系统管理&amp;工段管理'!$A$2:$B$7,2,0),"0")</f>
        <v>D</v>
      </c>
      <c r="V3600" s="22" t="str">
        <f>IFERROR(VLOOKUP(F3600,'字典-系统管理&amp;工段管理'!$A$2:$B$7,2,0),"0")</f>
        <v>0</v>
      </c>
      <c r="W3600" s="22" t="str">
        <f>IFERROR(VLOOKUP(G3600,'字典-系统管理&amp;工段管理'!$A$2:$B$7,2,0),"0")</f>
        <v>0</v>
      </c>
      <c r="X3600" s="22" t="str">
        <f>IFERROR(VLOOKUP(H3600,'字典-系统管理&amp;工段管理'!$A$2:$B$7,2,0),"0")</f>
        <v>0</v>
      </c>
    </row>
    <row r="3601" spans="1:24" x14ac:dyDescent="0.15">
      <c r="A3601" s="19">
        <v>3599</v>
      </c>
      <c r="B3601" s="22" t="s">
        <v>24</v>
      </c>
      <c r="C3601" s="22" t="s">
        <v>94</v>
      </c>
      <c r="D3601" s="22" t="s">
        <v>234</v>
      </c>
      <c r="E3601" s="22" t="s">
        <v>28</v>
      </c>
      <c r="F3601" s="22"/>
      <c r="G3601" s="22"/>
      <c r="H3601" s="22"/>
      <c r="I3601" s="33" t="s">
        <v>3756</v>
      </c>
      <c r="J3601" s="22" t="s">
        <v>33</v>
      </c>
      <c r="K3601" s="38" t="s">
        <v>325</v>
      </c>
      <c r="L3601" s="20">
        <v>1491</v>
      </c>
      <c r="M3601" s="29" t="str">
        <f>O3601&amp;"-"&amp;P3601&amp;"-"&amp;Q3601&amp;"-"&amp;R3601&amp;"-"&amp;S3601&amp;"-"&amp;T3601</f>
        <v>SJ-V-05-000D-XV-1491</v>
      </c>
      <c r="N3601" s="33" t="s">
        <v>3756</v>
      </c>
      <c r="O3601" s="21" t="str">
        <f>IFERROR(VLOOKUP(B3601,'字典-基地管理'!A:B,2,FALSE),"未填")</f>
        <v>SJ</v>
      </c>
      <c r="P3601" s="21" t="str">
        <f>IFERROR(VLOOKUP(C3601,'字典-车间管理'!A:B,2,FALSE),"未填")</f>
        <v>V</v>
      </c>
      <c r="Q3601" s="21" t="str">
        <f>IFERROR(VLOOKUP(D3601,'字典-系统管理&amp;工段管理'!C:D,2,FALSE),"未填")</f>
        <v>05</v>
      </c>
      <c r="R3601" s="22" t="str">
        <f>_xlfn.TEXTJOIN("", TRUE, IF(U3601="0", U3601, ""), IF(V3601="0", V3601, ""), IF(W3601="0", W3601, ""), IF(X3601="0", X3601, ""), IF(U3601&lt;&gt;"0", U3601, ""), IF(V3601&lt;&gt;"0", V3601, ""), IF(W3601&lt;&gt;"0", W3601, ""), IF(X3601&lt;&gt;"0", X3601, ""))</f>
        <v>000D</v>
      </c>
      <c r="S3601" s="21" t="str">
        <f>IFERROR(VLOOKUP(K3601,'字典-设备&amp;仪表管理'!A:B,2,FALSE),"未填")</f>
        <v>XV</v>
      </c>
      <c r="T3601" s="26" t="str">
        <f>IF(L3601="","未填",TEXT(L3601,"0000"))</f>
        <v>1491</v>
      </c>
      <c r="U3601" s="22" t="str">
        <f>IFERROR(VLOOKUP(E3601,'字典-系统管理&amp;工段管理'!$A$2:$B$7,2,0),"0")</f>
        <v>D</v>
      </c>
      <c r="V3601" s="22" t="str">
        <f>IFERROR(VLOOKUP(F3601,'字典-系统管理&amp;工段管理'!$A$2:$B$7,2,0),"0")</f>
        <v>0</v>
      </c>
      <c r="W3601" s="22" t="str">
        <f>IFERROR(VLOOKUP(G3601,'字典-系统管理&amp;工段管理'!$A$2:$B$7,2,0),"0")</f>
        <v>0</v>
      </c>
      <c r="X3601" s="22" t="str">
        <f>IFERROR(VLOOKUP(H3601,'字典-系统管理&amp;工段管理'!$A$2:$B$7,2,0),"0")</f>
        <v>0</v>
      </c>
    </row>
    <row r="3602" spans="1:24" x14ac:dyDescent="0.15">
      <c r="A3602" s="19">
        <v>3600</v>
      </c>
      <c r="B3602" s="22" t="s">
        <v>24</v>
      </c>
      <c r="C3602" s="22" t="s">
        <v>94</v>
      </c>
      <c r="D3602" s="22" t="s">
        <v>234</v>
      </c>
      <c r="E3602" s="22" t="s">
        <v>28</v>
      </c>
      <c r="F3602" s="22"/>
      <c r="G3602" s="22"/>
      <c r="H3602" s="22"/>
      <c r="I3602" s="33" t="s">
        <v>3757</v>
      </c>
      <c r="J3602" s="22" t="s">
        <v>33</v>
      </c>
      <c r="K3602" s="38" t="s">
        <v>325</v>
      </c>
      <c r="L3602" s="20">
        <v>1492</v>
      </c>
      <c r="M3602" s="29" t="str">
        <f>O3602&amp;"-"&amp;P3602&amp;"-"&amp;Q3602&amp;"-"&amp;R3602&amp;"-"&amp;S3602&amp;"-"&amp;T3602</f>
        <v>SJ-V-05-000D-XV-1492</v>
      </c>
      <c r="N3602" s="33" t="s">
        <v>3757</v>
      </c>
      <c r="O3602" s="21" t="str">
        <f>IFERROR(VLOOKUP(B3602,'字典-基地管理'!A:B,2,FALSE),"未填")</f>
        <v>SJ</v>
      </c>
      <c r="P3602" s="21" t="str">
        <f>IFERROR(VLOOKUP(C3602,'字典-车间管理'!A:B,2,FALSE),"未填")</f>
        <v>V</v>
      </c>
      <c r="Q3602" s="21" t="str">
        <f>IFERROR(VLOOKUP(D3602,'字典-系统管理&amp;工段管理'!C:D,2,FALSE),"未填")</f>
        <v>05</v>
      </c>
      <c r="R3602" s="22" t="str">
        <f>_xlfn.TEXTJOIN("", TRUE, IF(U3602="0", U3602, ""), IF(V3602="0", V3602, ""), IF(W3602="0", W3602, ""), IF(X3602="0", X3602, ""), IF(U3602&lt;&gt;"0", U3602, ""), IF(V3602&lt;&gt;"0", V3602, ""), IF(W3602&lt;&gt;"0", W3602, ""), IF(X3602&lt;&gt;"0", X3602, ""))</f>
        <v>000D</v>
      </c>
      <c r="S3602" s="21" t="str">
        <f>IFERROR(VLOOKUP(K3602,'字典-设备&amp;仪表管理'!A:B,2,FALSE),"未填")</f>
        <v>XV</v>
      </c>
      <c r="T3602" s="26" t="str">
        <f>IF(L3602="","未填",TEXT(L3602,"0000"))</f>
        <v>1492</v>
      </c>
      <c r="U3602" s="22" t="str">
        <f>IFERROR(VLOOKUP(E3602,'字典-系统管理&amp;工段管理'!$A$2:$B$7,2,0),"0")</f>
        <v>D</v>
      </c>
      <c r="V3602" s="22" t="str">
        <f>IFERROR(VLOOKUP(F3602,'字典-系统管理&amp;工段管理'!$A$2:$B$7,2,0),"0")</f>
        <v>0</v>
      </c>
      <c r="W3602" s="22" t="str">
        <f>IFERROR(VLOOKUP(G3602,'字典-系统管理&amp;工段管理'!$A$2:$B$7,2,0),"0")</f>
        <v>0</v>
      </c>
      <c r="X3602" s="22" t="str">
        <f>IFERROR(VLOOKUP(H3602,'字典-系统管理&amp;工段管理'!$A$2:$B$7,2,0),"0")</f>
        <v>0</v>
      </c>
    </row>
    <row r="3603" spans="1:24" x14ac:dyDescent="0.15">
      <c r="A3603" s="19">
        <v>3601</v>
      </c>
      <c r="B3603" s="22" t="s">
        <v>24</v>
      </c>
      <c r="C3603" s="22" t="s">
        <v>94</v>
      </c>
      <c r="D3603" s="22" t="s">
        <v>234</v>
      </c>
      <c r="E3603" s="22" t="s">
        <v>28</v>
      </c>
      <c r="F3603" s="22"/>
      <c r="G3603" s="22"/>
      <c r="H3603" s="22"/>
      <c r="I3603" s="33" t="s">
        <v>3758</v>
      </c>
      <c r="J3603" s="22" t="s">
        <v>33</v>
      </c>
      <c r="K3603" s="38" t="s">
        <v>325</v>
      </c>
      <c r="L3603" s="20">
        <v>1493</v>
      </c>
      <c r="M3603" s="29" t="str">
        <f>O3603&amp;"-"&amp;P3603&amp;"-"&amp;Q3603&amp;"-"&amp;R3603&amp;"-"&amp;S3603&amp;"-"&amp;T3603</f>
        <v>SJ-V-05-000D-XV-1493</v>
      </c>
      <c r="N3603" s="33" t="s">
        <v>3758</v>
      </c>
      <c r="O3603" s="21" t="str">
        <f>IFERROR(VLOOKUP(B3603,'字典-基地管理'!A:B,2,FALSE),"未填")</f>
        <v>SJ</v>
      </c>
      <c r="P3603" s="21" t="str">
        <f>IFERROR(VLOOKUP(C3603,'字典-车间管理'!A:B,2,FALSE),"未填")</f>
        <v>V</v>
      </c>
      <c r="Q3603" s="21" t="str">
        <f>IFERROR(VLOOKUP(D3603,'字典-系统管理&amp;工段管理'!C:D,2,FALSE),"未填")</f>
        <v>05</v>
      </c>
      <c r="R3603" s="22" t="str">
        <f>_xlfn.TEXTJOIN("", TRUE, IF(U3603="0", U3603, ""), IF(V3603="0", V3603, ""), IF(W3603="0", W3603, ""), IF(X3603="0", X3603, ""), IF(U3603&lt;&gt;"0", U3603, ""), IF(V3603&lt;&gt;"0", V3603, ""), IF(W3603&lt;&gt;"0", W3603, ""), IF(X3603&lt;&gt;"0", X3603, ""))</f>
        <v>000D</v>
      </c>
      <c r="S3603" s="21" t="str">
        <f>IFERROR(VLOOKUP(K3603,'字典-设备&amp;仪表管理'!A:B,2,FALSE),"未填")</f>
        <v>XV</v>
      </c>
      <c r="T3603" s="26" t="str">
        <f>IF(L3603="","未填",TEXT(L3603,"0000"))</f>
        <v>1493</v>
      </c>
      <c r="U3603" s="22" t="str">
        <f>IFERROR(VLOOKUP(E3603,'字典-系统管理&amp;工段管理'!$A$2:$B$7,2,0),"0")</f>
        <v>D</v>
      </c>
      <c r="V3603" s="22" t="str">
        <f>IFERROR(VLOOKUP(F3603,'字典-系统管理&amp;工段管理'!$A$2:$B$7,2,0),"0")</f>
        <v>0</v>
      </c>
      <c r="W3603" s="22" t="str">
        <f>IFERROR(VLOOKUP(G3603,'字典-系统管理&amp;工段管理'!$A$2:$B$7,2,0),"0")</f>
        <v>0</v>
      </c>
      <c r="X3603" s="22" t="str">
        <f>IFERROR(VLOOKUP(H3603,'字典-系统管理&amp;工段管理'!$A$2:$B$7,2,0),"0")</f>
        <v>0</v>
      </c>
    </row>
    <row r="3604" spans="1:24" x14ac:dyDescent="0.15">
      <c r="A3604" s="19">
        <v>3602</v>
      </c>
      <c r="B3604" s="22" t="s">
        <v>24</v>
      </c>
      <c r="C3604" s="22" t="s">
        <v>94</v>
      </c>
      <c r="D3604" s="22" t="s">
        <v>234</v>
      </c>
      <c r="E3604" s="22" t="s">
        <v>28</v>
      </c>
      <c r="F3604" s="22"/>
      <c r="G3604" s="22"/>
      <c r="H3604" s="22"/>
      <c r="I3604" s="33" t="s">
        <v>3759</v>
      </c>
      <c r="J3604" s="22" t="s">
        <v>33</v>
      </c>
      <c r="K3604" s="38" t="s">
        <v>325</v>
      </c>
      <c r="L3604" s="20">
        <v>1494</v>
      </c>
      <c r="M3604" s="29" t="str">
        <f>O3604&amp;"-"&amp;P3604&amp;"-"&amp;Q3604&amp;"-"&amp;R3604&amp;"-"&amp;S3604&amp;"-"&amp;T3604</f>
        <v>SJ-V-05-000D-XV-1494</v>
      </c>
      <c r="N3604" s="33" t="s">
        <v>3759</v>
      </c>
      <c r="O3604" s="21" t="str">
        <f>IFERROR(VLOOKUP(B3604,'字典-基地管理'!A:B,2,FALSE),"未填")</f>
        <v>SJ</v>
      </c>
      <c r="P3604" s="21" t="str">
        <f>IFERROR(VLOOKUP(C3604,'字典-车间管理'!A:B,2,FALSE),"未填")</f>
        <v>V</v>
      </c>
      <c r="Q3604" s="21" t="str">
        <f>IFERROR(VLOOKUP(D3604,'字典-系统管理&amp;工段管理'!C:D,2,FALSE),"未填")</f>
        <v>05</v>
      </c>
      <c r="R3604" s="22" t="str">
        <f>_xlfn.TEXTJOIN("", TRUE, IF(U3604="0", U3604, ""), IF(V3604="0", V3604, ""), IF(W3604="0", W3604, ""), IF(X3604="0", X3604, ""), IF(U3604&lt;&gt;"0", U3604, ""), IF(V3604&lt;&gt;"0", V3604, ""), IF(W3604&lt;&gt;"0", W3604, ""), IF(X3604&lt;&gt;"0", X3604, ""))</f>
        <v>000D</v>
      </c>
      <c r="S3604" s="21" t="str">
        <f>IFERROR(VLOOKUP(K3604,'字典-设备&amp;仪表管理'!A:B,2,FALSE),"未填")</f>
        <v>XV</v>
      </c>
      <c r="T3604" s="26" t="str">
        <f>IF(L3604="","未填",TEXT(L3604,"0000"))</f>
        <v>1494</v>
      </c>
      <c r="U3604" s="22" t="str">
        <f>IFERROR(VLOOKUP(E3604,'字典-系统管理&amp;工段管理'!$A$2:$B$7,2,0),"0")</f>
        <v>D</v>
      </c>
      <c r="V3604" s="22" t="str">
        <f>IFERROR(VLOOKUP(F3604,'字典-系统管理&amp;工段管理'!$A$2:$B$7,2,0),"0")</f>
        <v>0</v>
      </c>
      <c r="W3604" s="22" t="str">
        <f>IFERROR(VLOOKUP(G3604,'字典-系统管理&amp;工段管理'!$A$2:$B$7,2,0),"0")</f>
        <v>0</v>
      </c>
      <c r="X3604" s="22" t="str">
        <f>IFERROR(VLOOKUP(H3604,'字典-系统管理&amp;工段管理'!$A$2:$B$7,2,0),"0")</f>
        <v>0</v>
      </c>
    </row>
    <row r="3605" spans="1:24" x14ac:dyDescent="0.15">
      <c r="A3605" s="19">
        <v>3603</v>
      </c>
      <c r="B3605" s="22" t="s">
        <v>24</v>
      </c>
      <c r="C3605" s="22" t="s">
        <v>94</v>
      </c>
      <c r="D3605" s="22" t="s">
        <v>234</v>
      </c>
      <c r="E3605" s="22" t="s">
        <v>28</v>
      </c>
      <c r="F3605" s="22"/>
      <c r="G3605" s="22"/>
      <c r="H3605" s="22"/>
      <c r="I3605" s="33" t="s">
        <v>3760</v>
      </c>
      <c r="J3605" s="22" t="s">
        <v>33</v>
      </c>
      <c r="K3605" s="38" t="s">
        <v>325</v>
      </c>
      <c r="L3605" s="20">
        <v>1495</v>
      </c>
      <c r="M3605" s="29" t="str">
        <f>O3605&amp;"-"&amp;P3605&amp;"-"&amp;Q3605&amp;"-"&amp;R3605&amp;"-"&amp;S3605&amp;"-"&amp;T3605</f>
        <v>SJ-V-05-000D-XV-1495</v>
      </c>
      <c r="N3605" s="33" t="s">
        <v>3760</v>
      </c>
      <c r="O3605" s="21" t="str">
        <f>IFERROR(VLOOKUP(B3605,'字典-基地管理'!A:B,2,FALSE),"未填")</f>
        <v>SJ</v>
      </c>
      <c r="P3605" s="21" t="str">
        <f>IFERROR(VLOOKUP(C3605,'字典-车间管理'!A:B,2,FALSE),"未填")</f>
        <v>V</v>
      </c>
      <c r="Q3605" s="21" t="str">
        <f>IFERROR(VLOOKUP(D3605,'字典-系统管理&amp;工段管理'!C:D,2,FALSE),"未填")</f>
        <v>05</v>
      </c>
      <c r="R3605" s="22" t="str">
        <f>_xlfn.TEXTJOIN("", TRUE, IF(U3605="0", U3605, ""), IF(V3605="0", V3605, ""), IF(W3605="0", W3605, ""), IF(X3605="0", X3605, ""), IF(U3605&lt;&gt;"0", U3605, ""), IF(V3605&lt;&gt;"0", V3605, ""), IF(W3605&lt;&gt;"0", W3605, ""), IF(X3605&lt;&gt;"0", X3605, ""))</f>
        <v>000D</v>
      </c>
      <c r="S3605" s="21" t="str">
        <f>IFERROR(VLOOKUP(K3605,'字典-设备&amp;仪表管理'!A:B,2,FALSE),"未填")</f>
        <v>XV</v>
      </c>
      <c r="T3605" s="26" t="str">
        <f>IF(L3605="","未填",TEXT(L3605,"0000"))</f>
        <v>1495</v>
      </c>
      <c r="U3605" s="22" t="str">
        <f>IFERROR(VLOOKUP(E3605,'字典-系统管理&amp;工段管理'!$A$2:$B$7,2,0),"0")</f>
        <v>D</v>
      </c>
      <c r="V3605" s="22" t="str">
        <f>IFERROR(VLOOKUP(F3605,'字典-系统管理&amp;工段管理'!$A$2:$B$7,2,0),"0")</f>
        <v>0</v>
      </c>
      <c r="W3605" s="22" t="str">
        <f>IFERROR(VLOOKUP(G3605,'字典-系统管理&amp;工段管理'!$A$2:$B$7,2,0),"0")</f>
        <v>0</v>
      </c>
      <c r="X3605" s="22" t="str">
        <f>IFERROR(VLOOKUP(H3605,'字典-系统管理&amp;工段管理'!$A$2:$B$7,2,0),"0")</f>
        <v>0</v>
      </c>
    </row>
    <row r="3606" spans="1:24" x14ac:dyDescent="0.15">
      <c r="A3606" s="19">
        <v>3604</v>
      </c>
      <c r="B3606" s="22" t="s">
        <v>24</v>
      </c>
      <c r="C3606" s="22" t="s">
        <v>94</v>
      </c>
      <c r="D3606" s="22" t="s">
        <v>234</v>
      </c>
      <c r="E3606" s="22" t="s">
        <v>28</v>
      </c>
      <c r="F3606" s="22"/>
      <c r="G3606" s="22"/>
      <c r="H3606" s="22"/>
      <c r="I3606" s="33" t="s">
        <v>3761</v>
      </c>
      <c r="J3606" s="22" t="s">
        <v>33</v>
      </c>
      <c r="K3606" s="38" t="s">
        <v>325</v>
      </c>
      <c r="L3606" s="20">
        <v>1496</v>
      </c>
      <c r="M3606" s="29" t="str">
        <f>O3606&amp;"-"&amp;P3606&amp;"-"&amp;Q3606&amp;"-"&amp;R3606&amp;"-"&amp;S3606&amp;"-"&amp;T3606</f>
        <v>SJ-V-05-000D-XV-1496</v>
      </c>
      <c r="N3606" s="33" t="s">
        <v>3761</v>
      </c>
      <c r="O3606" s="21" t="str">
        <f>IFERROR(VLOOKUP(B3606,'字典-基地管理'!A:B,2,FALSE),"未填")</f>
        <v>SJ</v>
      </c>
      <c r="P3606" s="21" t="str">
        <f>IFERROR(VLOOKUP(C3606,'字典-车间管理'!A:B,2,FALSE),"未填")</f>
        <v>V</v>
      </c>
      <c r="Q3606" s="21" t="str">
        <f>IFERROR(VLOOKUP(D3606,'字典-系统管理&amp;工段管理'!C:D,2,FALSE),"未填")</f>
        <v>05</v>
      </c>
      <c r="R3606" s="22" t="str">
        <f>_xlfn.TEXTJOIN("", TRUE, IF(U3606="0", U3606, ""), IF(V3606="0", V3606, ""), IF(W3606="0", W3606, ""), IF(X3606="0", X3606, ""), IF(U3606&lt;&gt;"0", U3606, ""), IF(V3606&lt;&gt;"0", V3606, ""), IF(W3606&lt;&gt;"0", W3606, ""), IF(X3606&lt;&gt;"0", X3606, ""))</f>
        <v>000D</v>
      </c>
      <c r="S3606" s="21" t="str">
        <f>IFERROR(VLOOKUP(K3606,'字典-设备&amp;仪表管理'!A:B,2,FALSE),"未填")</f>
        <v>XV</v>
      </c>
      <c r="T3606" s="26" t="str">
        <f>IF(L3606="","未填",TEXT(L3606,"0000"))</f>
        <v>1496</v>
      </c>
      <c r="U3606" s="22" t="str">
        <f>IFERROR(VLOOKUP(E3606,'字典-系统管理&amp;工段管理'!$A$2:$B$7,2,0),"0")</f>
        <v>D</v>
      </c>
      <c r="V3606" s="22" t="str">
        <f>IFERROR(VLOOKUP(F3606,'字典-系统管理&amp;工段管理'!$A$2:$B$7,2,0),"0")</f>
        <v>0</v>
      </c>
      <c r="W3606" s="22" t="str">
        <f>IFERROR(VLOOKUP(G3606,'字典-系统管理&amp;工段管理'!$A$2:$B$7,2,0),"0")</f>
        <v>0</v>
      </c>
      <c r="X3606" s="22" t="str">
        <f>IFERROR(VLOOKUP(H3606,'字典-系统管理&amp;工段管理'!$A$2:$B$7,2,0),"0")</f>
        <v>0</v>
      </c>
    </row>
    <row r="3607" spans="1:24" x14ac:dyDescent="0.15">
      <c r="A3607" s="19">
        <v>3605</v>
      </c>
      <c r="B3607" s="22" t="s">
        <v>24</v>
      </c>
      <c r="C3607" s="22" t="s">
        <v>94</v>
      </c>
      <c r="D3607" s="22" t="s">
        <v>234</v>
      </c>
      <c r="E3607" s="22" t="s">
        <v>28</v>
      </c>
      <c r="F3607" s="22"/>
      <c r="G3607" s="22"/>
      <c r="H3607" s="22"/>
      <c r="I3607" s="33" t="s">
        <v>3762</v>
      </c>
      <c r="J3607" s="22" t="s">
        <v>33</v>
      </c>
      <c r="K3607" s="38" t="s">
        <v>325</v>
      </c>
      <c r="L3607" s="20">
        <v>1497</v>
      </c>
      <c r="M3607" s="29" t="str">
        <f>O3607&amp;"-"&amp;P3607&amp;"-"&amp;Q3607&amp;"-"&amp;R3607&amp;"-"&amp;S3607&amp;"-"&amp;T3607</f>
        <v>SJ-V-05-000D-XV-1497</v>
      </c>
      <c r="N3607" s="33" t="s">
        <v>3762</v>
      </c>
      <c r="O3607" s="21" t="str">
        <f>IFERROR(VLOOKUP(B3607,'字典-基地管理'!A:B,2,FALSE),"未填")</f>
        <v>SJ</v>
      </c>
      <c r="P3607" s="21" t="str">
        <f>IFERROR(VLOOKUP(C3607,'字典-车间管理'!A:B,2,FALSE),"未填")</f>
        <v>V</v>
      </c>
      <c r="Q3607" s="21" t="str">
        <f>IFERROR(VLOOKUP(D3607,'字典-系统管理&amp;工段管理'!C:D,2,FALSE),"未填")</f>
        <v>05</v>
      </c>
      <c r="R3607" s="22" t="str">
        <f>_xlfn.TEXTJOIN("", TRUE, IF(U3607="0", U3607, ""), IF(V3607="0", V3607, ""), IF(W3607="0", W3607, ""), IF(X3607="0", X3607, ""), IF(U3607&lt;&gt;"0", U3607, ""), IF(V3607&lt;&gt;"0", V3607, ""), IF(W3607&lt;&gt;"0", W3607, ""), IF(X3607&lt;&gt;"0", X3607, ""))</f>
        <v>000D</v>
      </c>
      <c r="S3607" s="21" t="str">
        <f>IFERROR(VLOOKUP(K3607,'字典-设备&amp;仪表管理'!A:B,2,FALSE),"未填")</f>
        <v>XV</v>
      </c>
      <c r="T3607" s="26" t="str">
        <f>IF(L3607="","未填",TEXT(L3607,"0000"))</f>
        <v>1497</v>
      </c>
      <c r="U3607" s="22" t="str">
        <f>IFERROR(VLOOKUP(E3607,'字典-系统管理&amp;工段管理'!$A$2:$B$7,2,0),"0")</f>
        <v>D</v>
      </c>
      <c r="V3607" s="22" t="str">
        <f>IFERROR(VLOOKUP(F3607,'字典-系统管理&amp;工段管理'!$A$2:$B$7,2,0),"0")</f>
        <v>0</v>
      </c>
      <c r="W3607" s="22" t="str">
        <f>IFERROR(VLOOKUP(G3607,'字典-系统管理&amp;工段管理'!$A$2:$B$7,2,0),"0")</f>
        <v>0</v>
      </c>
      <c r="X3607" s="22" t="str">
        <f>IFERROR(VLOOKUP(H3607,'字典-系统管理&amp;工段管理'!$A$2:$B$7,2,0),"0")</f>
        <v>0</v>
      </c>
    </row>
    <row r="3608" spans="1:24" x14ac:dyDescent="0.15">
      <c r="A3608" s="19">
        <v>3606</v>
      </c>
      <c r="B3608" s="22" t="s">
        <v>24</v>
      </c>
      <c r="C3608" s="22" t="s">
        <v>94</v>
      </c>
      <c r="D3608" s="22" t="s">
        <v>234</v>
      </c>
      <c r="E3608" s="22" t="s">
        <v>28</v>
      </c>
      <c r="F3608" s="22"/>
      <c r="G3608" s="22"/>
      <c r="H3608" s="22"/>
      <c r="I3608" s="33" t="s">
        <v>3763</v>
      </c>
      <c r="J3608" s="22" t="s">
        <v>33</v>
      </c>
      <c r="K3608" s="38" t="s">
        <v>325</v>
      </c>
      <c r="L3608" s="20">
        <v>1498</v>
      </c>
      <c r="M3608" s="29" t="str">
        <f>O3608&amp;"-"&amp;P3608&amp;"-"&amp;Q3608&amp;"-"&amp;R3608&amp;"-"&amp;S3608&amp;"-"&amp;T3608</f>
        <v>SJ-V-05-000D-XV-1498</v>
      </c>
      <c r="N3608" s="33" t="s">
        <v>3763</v>
      </c>
      <c r="O3608" s="21" t="str">
        <f>IFERROR(VLOOKUP(B3608,'字典-基地管理'!A:B,2,FALSE),"未填")</f>
        <v>SJ</v>
      </c>
      <c r="P3608" s="21" t="str">
        <f>IFERROR(VLOOKUP(C3608,'字典-车间管理'!A:B,2,FALSE),"未填")</f>
        <v>V</v>
      </c>
      <c r="Q3608" s="21" t="str">
        <f>IFERROR(VLOOKUP(D3608,'字典-系统管理&amp;工段管理'!C:D,2,FALSE),"未填")</f>
        <v>05</v>
      </c>
      <c r="R3608" s="22" t="str">
        <f>_xlfn.TEXTJOIN("", TRUE, IF(U3608="0", U3608, ""), IF(V3608="0", V3608, ""), IF(W3608="0", W3608, ""), IF(X3608="0", X3608, ""), IF(U3608&lt;&gt;"0", U3608, ""), IF(V3608&lt;&gt;"0", V3608, ""), IF(W3608&lt;&gt;"0", W3608, ""), IF(X3608&lt;&gt;"0", X3608, ""))</f>
        <v>000D</v>
      </c>
      <c r="S3608" s="21" t="str">
        <f>IFERROR(VLOOKUP(K3608,'字典-设备&amp;仪表管理'!A:B,2,FALSE),"未填")</f>
        <v>XV</v>
      </c>
      <c r="T3608" s="26" t="str">
        <f>IF(L3608="","未填",TEXT(L3608,"0000"))</f>
        <v>1498</v>
      </c>
      <c r="U3608" s="22" t="str">
        <f>IFERROR(VLOOKUP(E3608,'字典-系统管理&amp;工段管理'!$A$2:$B$7,2,0),"0")</f>
        <v>D</v>
      </c>
      <c r="V3608" s="22" t="str">
        <f>IFERROR(VLOOKUP(F3608,'字典-系统管理&amp;工段管理'!$A$2:$B$7,2,0),"0")</f>
        <v>0</v>
      </c>
      <c r="W3608" s="22" t="str">
        <f>IFERROR(VLOOKUP(G3608,'字典-系统管理&amp;工段管理'!$A$2:$B$7,2,0),"0")</f>
        <v>0</v>
      </c>
      <c r="X3608" s="22" t="str">
        <f>IFERROR(VLOOKUP(H3608,'字典-系统管理&amp;工段管理'!$A$2:$B$7,2,0),"0")</f>
        <v>0</v>
      </c>
    </row>
    <row r="3609" spans="1:24" x14ac:dyDescent="0.15">
      <c r="A3609" s="19">
        <v>3607</v>
      </c>
      <c r="B3609" s="22" t="s">
        <v>24</v>
      </c>
      <c r="C3609" s="22" t="s">
        <v>94</v>
      </c>
      <c r="D3609" s="22" t="s">
        <v>234</v>
      </c>
      <c r="E3609" s="22" t="s">
        <v>28</v>
      </c>
      <c r="F3609" s="22"/>
      <c r="G3609" s="22"/>
      <c r="H3609" s="22"/>
      <c r="I3609" s="33" t="s">
        <v>3764</v>
      </c>
      <c r="J3609" s="22" t="s">
        <v>33</v>
      </c>
      <c r="K3609" s="38" t="s">
        <v>325</v>
      </c>
      <c r="L3609" s="20">
        <v>1499</v>
      </c>
      <c r="M3609" s="29" t="str">
        <f>O3609&amp;"-"&amp;P3609&amp;"-"&amp;Q3609&amp;"-"&amp;R3609&amp;"-"&amp;S3609&amp;"-"&amp;T3609</f>
        <v>SJ-V-05-000D-XV-1499</v>
      </c>
      <c r="N3609" s="33" t="s">
        <v>3764</v>
      </c>
      <c r="O3609" s="21" t="str">
        <f>IFERROR(VLOOKUP(B3609,'字典-基地管理'!A:B,2,FALSE),"未填")</f>
        <v>SJ</v>
      </c>
      <c r="P3609" s="21" t="str">
        <f>IFERROR(VLOOKUP(C3609,'字典-车间管理'!A:B,2,FALSE),"未填")</f>
        <v>V</v>
      </c>
      <c r="Q3609" s="21" t="str">
        <f>IFERROR(VLOOKUP(D3609,'字典-系统管理&amp;工段管理'!C:D,2,FALSE),"未填")</f>
        <v>05</v>
      </c>
      <c r="R3609" s="22" t="str">
        <f>_xlfn.TEXTJOIN("", TRUE, IF(U3609="0", U3609, ""), IF(V3609="0", V3609, ""), IF(W3609="0", W3609, ""), IF(X3609="0", X3609, ""), IF(U3609&lt;&gt;"0", U3609, ""), IF(V3609&lt;&gt;"0", V3609, ""), IF(W3609&lt;&gt;"0", W3609, ""), IF(X3609&lt;&gt;"0", X3609, ""))</f>
        <v>000D</v>
      </c>
      <c r="S3609" s="21" t="str">
        <f>IFERROR(VLOOKUP(K3609,'字典-设备&amp;仪表管理'!A:B,2,FALSE),"未填")</f>
        <v>XV</v>
      </c>
      <c r="T3609" s="26" t="str">
        <f>IF(L3609="","未填",TEXT(L3609,"0000"))</f>
        <v>1499</v>
      </c>
      <c r="U3609" s="22" t="str">
        <f>IFERROR(VLOOKUP(E3609,'字典-系统管理&amp;工段管理'!$A$2:$B$7,2,0),"0")</f>
        <v>D</v>
      </c>
      <c r="V3609" s="22" t="str">
        <f>IFERROR(VLOOKUP(F3609,'字典-系统管理&amp;工段管理'!$A$2:$B$7,2,0),"0")</f>
        <v>0</v>
      </c>
      <c r="W3609" s="22" t="str">
        <f>IFERROR(VLOOKUP(G3609,'字典-系统管理&amp;工段管理'!$A$2:$B$7,2,0),"0")</f>
        <v>0</v>
      </c>
      <c r="X3609" s="22" t="str">
        <f>IFERROR(VLOOKUP(H3609,'字典-系统管理&amp;工段管理'!$A$2:$B$7,2,0),"0")</f>
        <v>0</v>
      </c>
    </row>
    <row r="3610" spans="1:24" x14ac:dyDescent="0.15">
      <c r="A3610" s="19">
        <v>3608</v>
      </c>
      <c r="B3610" s="22" t="s">
        <v>24</v>
      </c>
      <c r="C3610" s="22" t="s">
        <v>94</v>
      </c>
      <c r="D3610" s="22" t="s">
        <v>234</v>
      </c>
      <c r="E3610" s="22" t="s">
        <v>28</v>
      </c>
      <c r="F3610" s="22"/>
      <c r="G3610" s="22"/>
      <c r="H3610" s="22"/>
      <c r="I3610" s="33" t="s">
        <v>3765</v>
      </c>
      <c r="J3610" s="22" t="s">
        <v>33</v>
      </c>
      <c r="K3610" s="38" t="s">
        <v>325</v>
      </c>
      <c r="L3610" s="20">
        <v>1500</v>
      </c>
      <c r="M3610" s="29" t="str">
        <f>O3610&amp;"-"&amp;P3610&amp;"-"&amp;Q3610&amp;"-"&amp;R3610&amp;"-"&amp;S3610&amp;"-"&amp;T3610</f>
        <v>SJ-V-05-000D-XV-1500</v>
      </c>
      <c r="N3610" s="33" t="s">
        <v>3765</v>
      </c>
      <c r="O3610" s="21" t="str">
        <f>IFERROR(VLOOKUP(B3610,'字典-基地管理'!A:B,2,FALSE),"未填")</f>
        <v>SJ</v>
      </c>
      <c r="P3610" s="21" t="str">
        <f>IFERROR(VLOOKUP(C3610,'字典-车间管理'!A:B,2,FALSE),"未填")</f>
        <v>V</v>
      </c>
      <c r="Q3610" s="21" t="str">
        <f>IFERROR(VLOOKUP(D3610,'字典-系统管理&amp;工段管理'!C:D,2,FALSE),"未填")</f>
        <v>05</v>
      </c>
      <c r="R3610" s="22" t="str">
        <f>_xlfn.TEXTJOIN("", TRUE, IF(U3610="0", U3610, ""), IF(V3610="0", V3610, ""), IF(W3610="0", W3610, ""), IF(X3610="0", X3610, ""), IF(U3610&lt;&gt;"0", U3610, ""), IF(V3610&lt;&gt;"0", V3610, ""), IF(W3610&lt;&gt;"0", W3610, ""), IF(X3610&lt;&gt;"0", X3610, ""))</f>
        <v>000D</v>
      </c>
      <c r="S3610" s="21" t="str">
        <f>IFERROR(VLOOKUP(K3610,'字典-设备&amp;仪表管理'!A:B,2,FALSE),"未填")</f>
        <v>XV</v>
      </c>
      <c r="T3610" s="26" t="str">
        <f>IF(L3610="","未填",TEXT(L3610,"0000"))</f>
        <v>1500</v>
      </c>
      <c r="U3610" s="22" t="str">
        <f>IFERROR(VLOOKUP(E3610,'字典-系统管理&amp;工段管理'!$A$2:$B$7,2,0),"0")</f>
        <v>D</v>
      </c>
      <c r="V3610" s="22" t="str">
        <f>IFERROR(VLOOKUP(F3610,'字典-系统管理&amp;工段管理'!$A$2:$B$7,2,0),"0")</f>
        <v>0</v>
      </c>
      <c r="W3610" s="22" t="str">
        <f>IFERROR(VLOOKUP(G3610,'字典-系统管理&amp;工段管理'!$A$2:$B$7,2,0),"0")</f>
        <v>0</v>
      </c>
      <c r="X3610" s="22" t="str">
        <f>IFERROR(VLOOKUP(H3610,'字典-系统管理&amp;工段管理'!$A$2:$B$7,2,0),"0")</f>
        <v>0</v>
      </c>
    </row>
    <row r="3611" spans="1:24" x14ac:dyDescent="0.15">
      <c r="A3611" s="19">
        <v>3609</v>
      </c>
      <c r="B3611" s="22" t="s">
        <v>24</v>
      </c>
      <c r="C3611" s="22" t="s">
        <v>94</v>
      </c>
      <c r="D3611" s="22" t="s">
        <v>234</v>
      </c>
      <c r="E3611" s="22" t="s">
        <v>28</v>
      </c>
      <c r="F3611" s="22"/>
      <c r="G3611" s="22"/>
      <c r="H3611" s="22"/>
      <c r="I3611" s="33" t="s">
        <v>3766</v>
      </c>
      <c r="J3611" s="22" t="s">
        <v>33</v>
      </c>
      <c r="K3611" s="38" t="s">
        <v>325</v>
      </c>
      <c r="L3611" s="20">
        <v>1501</v>
      </c>
      <c r="M3611" s="29" t="str">
        <f>O3611&amp;"-"&amp;P3611&amp;"-"&amp;Q3611&amp;"-"&amp;R3611&amp;"-"&amp;S3611&amp;"-"&amp;T3611</f>
        <v>SJ-V-05-000D-XV-1501</v>
      </c>
      <c r="N3611" s="33" t="s">
        <v>3766</v>
      </c>
      <c r="O3611" s="21" t="str">
        <f>IFERROR(VLOOKUP(B3611,'字典-基地管理'!A:B,2,FALSE),"未填")</f>
        <v>SJ</v>
      </c>
      <c r="P3611" s="21" t="str">
        <f>IFERROR(VLOOKUP(C3611,'字典-车间管理'!A:B,2,FALSE),"未填")</f>
        <v>V</v>
      </c>
      <c r="Q3611" s="21" t="str">
        <f>IFERROR(VLOOKUP(D3611,'字典-系统管理&amp;工段管理'!C:D,2,FALSE),"未填")</f>
        <v>05</v>
      </c>
      <c r="R3611" s="22" t="str">
        <f>_xlfn.TEXTJOIN("", TRUE, IF(U3611="0", U3611, ""), IF(V3611="0", V3611, ""), IF(W3611="0", W3611, ""), IF(X3611="0", X3611, ""), IF(U3611&lt;&gt;"0", U3611, ""), IF(V3611&lt;&gt;"0", V3611, ""), IF(W3611&lt;&gt;"0", W3611, ""), IF(X3611&lt;&gt;"0", X3611, ""))</f>
        <v>000D</v>
      </c>
      <c r="S3611" s="21" t="str">
        <f>IFERROR(VLOOKUP(K3611,'字典-设备&amp;仪表管理'!A:B,2,FALSE),"未填")</f>
        <v>XV</v>
      </c>
      <c r="T3611" s="26" t="str">
        <f>IF(L3611="","未填",TEXT(L3611,"0000"))</f>
        <v>1501</v>
      </c>
      <c r="U3611" s="22" t="str">
        <f>IFERROR(VLOOKUP(E3611,'字典-系统管理&amp;工段管理'!$A$2:$B$7,2,0),"0")</f>
        <v>D</v>
      </c>
      <c r="V3611" s="22" t="str">
        <f>IFERROR(VLOOKUP(F3611,'字典-系统管理&amp;工段管理'!$A$2:$B$7,2,0),"0")</f>
        <v>0</v>
      </c>
      <c r="W3611" s="22" t="str">
        <f>IFERROR(VLOOKUP(G3611,'字典-系统管理&amp;工段管理'!$A$2:$B$7,2,0),"0")</f>
        <v>0</v>
      </c>
      <c r="X3611" s="22" t="str">
        <f>IFERROR(VLOOKUP(H3611,'字典-系统管理&amp;工段管理'!$A$2:$B$7,2,0),"0")</f>
        <v>0</v>
      </c>
    </row>
    <row r="3612" spans="1:24" x14ac:dyDescent="0.15">
      <c r="A3612" s="19">
        <v>3610</v>
      </c>
      <c r="B3612" s="22" t="s">
        <v>24</v>
      </c>
      <c r="C3612" s="22" t="s">
        <v>94</v>
      </c>
      <c r="D3612" s="22" t="s">
        <v>234</v>
      </c>
      <c r="E3612" s="22" t="s">
        <v>28</v>
      </c>
      <c r="F3612" s="22"/>
      <c r="G3612" s="22"/>
      <c r="H3612" s="22"/>
      <c r="I3612" s="33" t="s">
        <v>3771</v>
      </c>
      <c r="J3612" s="22" t="s">
        <v>33</v>
      </c>
      <c r="K3612" s="38" t="s">
        <v>325</v>
      </c>
      <c r="L3612" s="20">
        <v>1502</v>
      </c>
      <c r="M3612" s="29" t="str">
        <f>O3612&amp;"-"&amp;P3612&amp;"-"&amp;Q3612&amp;"-"&amp;R3612&amp;"-"&amp;S3612&amp;"-"&amp;T3612</f>
        <v>SJ-V-05-000D-XV-1502</v>
      </c>
      <c r="N3612" s="33" t="s">
        <v>3771</v>
      </c>
      <c r="O3612" s="21" t="str">
        <f>IFERROR(VLOOKUP(B3612,'字典-基地管理'!A:B,2,FALSE),"未填")</f>
        <v>SJ</v>
      </c>
      <c r="P3612" s="21" t="str">
        <f>IFERROR(VLOOKUP(C3612,'字典-车间管理'!A:B,2,FALSE),"未填")</f>
        <v>V</v>
      </c>
      <c r="Q3612" s="21" t="str">
        <f>IFERROR(VLOOKUP(D3612,'字典-系统管理&amp;工段管理'!C:D,2,FALSE),"未填")</f>
        <v>05</v>
      </c>
      <c r="R3612" s="22" t="str">
        <f>_xlfn.TEXTJOIN("", TRUE, IF(U3612="0", U3612, ""), IF(V3612="0", V3612, ""), IF(W3612="0", W3612, ""), IF(X3612="0", X3612, ""), IF(U3612&lt;&gt;"0", U3612, ""), IF(V3612&lt;&gt;"0", V3612, ""), IF(W3612&lt;&gt;"0", W3612, ""), IF(X3612&lt;&gt;"0", X3612, ""))</f>
        <v>000D</v>
      </c>
      <c r="S3612" s="21" t="str">
        <f>IFERROR(VLOOKUP(K3612,'字典-设备&amp;仪表管理'!A:B,2,FALSE),"未填")</f>
        <v>XV</v>
      </c>
      <c r="T3612" s="26" t="str">
        <f>IF(L3612="","未填",TEXT(L3612,"0000"))</f>
        <v>1502</v>
      </c>
      <c r="U3612" s="22" t="str">
        <f>IFERROR(VLOOKUP(E3612,'字典-系统管理&amp;工段管理'!$A$2:$B$7,2,0),"0")</f>
        <v>D</v>
      </c>
      <c r="V3612" s="22" t="str">
        <f>IFERROR(VLOOKUP(F3612,'字典-系统管理&amp;工段管理'!$A$2:$B$7,2,0),"0")</f>
        <v>0</v>
      </c>
      <c r="W3612" s="22" t="str">
        <f>IFERROR(VLOOKUP(G3612,'字典-系统管理&amp;工段管理'!$A$2:$B$7,2,0),"0")</f>
        <v>0</v>
      </c>
      <c r="X3612" s="22" t="str">
        <f>IFERROR(VLOOKUP(H3612,'字典-系统管理&amp;工段管理'!$A$2:$B$7,2,0),"0")</f>
        <v>0</v>
      </c>
    </row>
    <row r="3613" spans="1:24" x14ac:dyDescent="0.15">
      <c r="A3613" s="19">
        <v>3611</v>
      </c>
      <c r="B3613" s="22" t="s">
        <v>24</v>
      </c>
      <c r="C3613" s="22" t="s">
        <v>94</v>
      </c>
      <c r="D3613" s="22" t="s">
        <v>234</v>
      </c>
      <c r="E3613" s="22" t="s">
        <v>28</v>
      </c>
      <c r="F3613" s="22"/>
      <c r="G3613" s="22"/>
      <c r="H3613" s="22"/>
      <c r="I3613" s="33" t="s">
        <v>3775</v>
      </c>
      <c r="J3613" s="22" t="s">
        <v>33</v>
      </c>
      <c r="K3613" s="38" t="s">
        <v>325</v>
      </c>
      <c r="L3613" s="20">
        <v>1503</v>
      </c>
      <c r="M3613" s="29" t="str">
        <f>O3613&amp;"-"&amp;P3613&amp;"-"&amp;Q3613&amp;"-"&amp;R3613&amp;"-"&amp;S3613&amp;"-"&amp;T3613</f>
        <v>SJ-V-05-000D-XV-1503</v>
      </c>
      <c r="N3613" s="33" t="s">
        <v>3775</v>
      </c>
      <c r="O3613" s="21" t="str">
        <f>IFERROR(VLOOKUP(B3613,'字典-基地管理'!A:B,2,FALSE),"未填")</f>
        <v>SJ</v>
      </c>
      <c r="P3613" s="21" t="str">
        <f>IFERROR(VLOOKUP(C3613,'字典-车间管理'!A:B,2,FALSE),"未填")</f>
        <v>V</v>
      </c>
      <c r="Q3613" s="21" t="str">
        <f>IFERROR(VLOOKUP(D3613,'字典-系统管理&amp;工段管理'!C:D,2,FALSE),"未填")</f>
        <v>05</v>
      </c>
      <c r="R3613" s="22" t="str">
        <f>_xlfn.TEXTJOIN("", TRUE, IF(U3613="0", U3613, ""), IF(V3613="0", V3613, ""), IF(W3613="0", W3613, ""), IF(X3613="0", X3613, ""), IF(U3613&lt;&gt;"0", U3613, ""), IF(V3613&lt;&gt;"0", V3613, ""), IF(W3613&lt;&gt;"0", W3613, ""), IF(X3613&lt;&gt;"0", X3613, ""))</f>
        <v>000D</v>
      </c>
      <c r="S3613" s="21" t="str">
        <f>IFERROR(VLOOKUP(K3613,'字典-设备&amp;仪表管理'!A:B,2,FALSE),"未填")</f>
        <v>XV</v>
      </c>
      <c r="T3613" s="26" t="str">
        <f>IF(L3613="","未填",TEXT(L3613,"0000"))</f>
        <v>1503</v>
      </c>
      <c r="U3613" s="22" t="str">
        <f>IFERROR(VLOOKUP(E3613,'字典-系统管理&amp;工段管理'!$A$2:$B$7,2,0),"0")</f>
        <v>D</v>
      </c>
      <c r="V3613" s="22" t="str">
        <f>IFERROR(VLOOKUP(F3613,'字典-系统管理&amp;工段管理'!$A$2:$B$7,2,0),"0")</f>
        <v>0</v>
      </c>
      <c r="W3613" s="22" t="str">
        <f>IFERROR(VLOOKUP(G3613,'字典-系统管理&amp;工段管理'!$A$2:$B$7,2,0),"0")</f>
        <v>0</v>
      </c>
      <c r="X3613" s="22" t="str">
        <f>IFERROR(VLOOKUP(H3613,'字典-系统管理&amp;工段管理'!$A$2:$B$7,2,0),"0")</f>
        <v>0</v>
      </c>
    </row>
    <row r="3614" spans="1:24" x14ac:dyDescent="0.15">
      <c r="A3614" s="19">
        <v>3612</v>
      </c>
      <c r="B3614" s="22" t="s">
        <v>24</v>
      </c>
      <c r="C3614" s="22" t="s">
        <v>94</v>
      </c>
      <c r="D3614" s="22" t="s">
        <v>234</v>
      </c>
      <c r="E3614" s="22" t="s">
        <v>28</v>
      </c>
      <c r="F3614" s="22"/>
      <c r="G3614" s="22"/>
      <c r="H3614" s="22"/>
      <c r="I3614" s="33" t="s">
        <v>3779</v>
      </c>
      <c r="J3614" s="22" t="s">
        <v>33</v>
      </c>
      <c r="K3614" s="38" t="s">
        <v>325</v>
      </c>
      <c r="L3614" s="20">
        <v>1504</v>
      </c>
      <c r="M3614" s="29" t="str">
        <f>O3614&amp;"-"&amp;P3614&amp;"-"&amp;Q3614&amp;"-"&amp;R3614&amp;"-"&amp;S3614&amp;"-"&amp;T3614</f>
        <v>SJ-V-05-000D-XV-1504</v>
      </c>
      <c r="N3614" s="33" t="s">
        <v>3779</v>
      </c>
      <c r="O3614" s="21" t="str">
        <f>IFERROR(VLOOKUP(B3614,'字典-基地管理'!A:B,2,FALSE),"未填")</f>
        <v>SJ</v>
      </c>
      <c r="P3614" s="21" t="str">
        <f>IFERROR(VLOOKUP(C3614,'字典-车间管理'!A:B,2,FALSE),"未填")</f>
        <v>V</v>
      </c>
      <c r="Q3614" s="21" t="str">
        <f>IFERROR(VLOOKUP(D3614,'字典-系统管理&amp;工段管理'!C:D,2,FALSE),"未填")</f>
        <v>05</v>
      </c>
      <c r="R3614" s="22" t="str">
        <f>_xlfn.TEXTJOIN("", TRUE, IF(U3614="0", U3614, ""), IF(V3614="0", V3614, ""), IF(W3614="0", W3614, ""), IF(X3614="0", X3614, ""), IF(U3614&lt;&gt;"0", U3614, ""), IF(V3614&lt;&gt;"0", V3614, ""), IF(W3614&lt;&gt;"0", W3614, ""), IF(X3614&lt;&gt;"0", X3614, ""))</f>
        <v>000D</v>
      </c>
      <c r="S3614" s="21" t="str">
        <f>IFERROR(VLOOKUP(K3614,'字典-设备&amp;仪表管理'!A:B,2,FALSE),"未填")</f>
        <v>XV</v>
      </c>
      <c r="T3614" s="26" t="str">
        <f>IF(L3614="","未填",TEXT(L3614,"0000"))</f>
        <v>1504</v>
      </c>
      <c r="U3614" s="22" t="str">
        <f>IFERROR(VLOOKUP(E3614,'字典-系统管理&amp;工段管理'!$A$2:$B$7,2,0),"0")</f>
        <v>D</v>
      </c>
      <c r="V3614" s="22" t="str">
        <f>IFERROR(VLOOKUP(F3614,'字典-系统管理&amp;工段管理'!$A$2:$B$7,2,0),"0")</f>
        <v>0</v>
      </c>
      <c r="W3614" s="22" t="str">
        <f>IFERROR(VLOOKUP(G3614,'字典-系统管理&amp;工段管理'!$A$2:$B$7,2,0),"0")</f>
        <v>0</v>
      </c>
      <c r="X3614" s="22" t="str">
        <f>IFERROR(VLOOKUP(H3614,'字典-系统管理&amp;工段管理'!$A$2:$B$7,2,0),"0")</f>
        <v>0</v>
      </c>
    </row>
    <row r="3615" spans="1:24" x14ac:dyDescent="0.15">
      <c r="A3615" s="19">
        <v>3613</v>
      </c>
      <c r="B3615" s="22" t="s">
        <v>24</v>
      </c>
      <c r="C3615" s="22" t="s">
        <v>94</v>
      </c>
      <c r="D3615" s="22" t="s">
        <v>234</v>
      </c>
      <c r="E3615" s="22" t="s">
        <v>28</v>
      </c>
      <c r="F3615" s="22"/>
      <c r="G3615" s="22"/>
      <c r="H3615" s="22"/>
      <c r="I3615" s="33" t="s">
        <v>3783</v>
      </c>
      <c r="J3615" s="22" t="s">
        <v>33</v>
      </c>
      <c r="K3615" s="38" t="s">
        <v>325</v>
      </c>
      <c r="L3615" s="20">
        <v>1505</v>
      </c>
      <c r="M3615" s="29" t="str">
        <f>O3615&amp;"-"&amp;P3615&amp;"-"&amp;Q3615&amp;"-"&amp;R3615&amp;"-"&amp;S3615&amp;"-"&amp;T3615</f>
        <v>SJ-V-05-000D-XV-1505</v>
      </c>
      <c r="N3615" s="33" t="s">
        <v>3783</v>
      </c>
      <c r="O3615" s="21" t="str">
        <f>IFERROR(VLOOKUP(B3615,'字典-基地管理'!A:B,2,FALSE),"未填")</f>
        <v>SJ</v>
      </c>
      <c r="P3615" s="21" t="str">
        <f>IFERROR(VLOOKUP(C3615,'字典-车间管理'!A:B,2,FALSE),"未填")</f>
        <v>V</v>
      </c>
      <c r="Q3615" s="21" t="str">
        <f>IFERROR(VLOOKUP(D3615,'字典-系统管理&amp;工段管理'!C:D,2,FALSE),"未填")</f>
        <v>05</v>
      </c>
      <c r="R3615" s="22" t="str">
        <f>_xlfn.TEXTJOIN("", TRUE, IF(U3615="0", U3615, ""), IF(V3615="0", V3615, ""), IF(W3615="0", W3615, ""), IF(X3615="0", X3615, ""), IF(U3615&lt;&gt;"0", U3615, ""), IF(V3615&lt;&gt;"0", V3615, ""), IF(W3615&lt;&gt;"0", W3615, ""), IF(X3615&lt;&gt;"0", X3615, ""))</f>
        <v>000D</v>
      </c>
      <c r="S3615" s="21" t="str">
        <f>IFERROR(VLOOKUP(K3615,'字典-设备&amp;仪表管理'!A:B,2,FALSE),"未填")</f>
        <v>XV</v>
      </c>
      <c r="T3615" s="26" t="str">
        <f>IF(L3615="","未填",TEXT(L3615,"0000"))</f>
        <v>1505</v>
      </c>
      <c r="U3615" s="22" t="str">
        <f>IFERROR(VLOOKUP(E3615,'字典-系统管理&amp;工段管理'!$A$2:$B$7,2,0),"0")</f>
        <v>D</v>
      </c>
      <c r="V3615" s="22" t="str">
        <f>IFERROR(VLOOKUP(F3615,'字典-系统管理&amp;工段管理'!$A$2:$B$7,2,0),"0")</f>
        <v>0</v>
      </c>
      <c r="W3615" s="22" t="str">
        <f>IFERROR(VLOOKUP(G3615,'字典-系统管理&amp;工段管理'!$A$2:$B$7,2,0),"0")</f>
        <v>0</v>
      </c>
      <c r="X3615" s="22" t="str">
        <f>IFERROR(VLOOKUP(H3615,'字典-系统管理&amp;工段管理'!$A$2:$B$7,2,0),"0")</f>
        <v>0</v>
      </c>
    </row>
    <row r="3616" spans="1:24" x14ac:dyDescent="0.15">
      <c r="A3616" s="19">
        <v>3614</v>
      </c>
      <c r="B3616" s="22" t="s">
        <v>24</v>
      </c>
      <c r="C3616" s="22" t="s">
        <v>94</v>
      </c>
      <c r="D3616" s="22" t="s">
        <v>234</v>
      </c>
      <c r="E3616" s="22" t="s">
        <v>28</v>
      </c>
      <c r="F3616" s="22"/>
      <c r="G3616" s="22"/>
      <c r="H3616" s="22"/>
      <c r="I3616" s="33" t="s">
        <v>3787</v>
      </c>
      <c r="J3616" s="22" t="s">
        <v>33</v>
      </c>
      <c r="K3616" s="38" t="s">
        <v>325</v>
      </c>
      <c r="L3616" s="20">
        <v>1506</v>
      </c>
      <c r="M3616" s="29" t="str">
        <f>O3616&amp;"-"&amp;P3616&amp;"-"&amp;Q3616&amp;"-"&amp;R3616&amp;"-"&amp;S3616&amp;"-"&amp;T3616</f>
        <v>SJ-V-05-000D-XV-1506</v>
      </c>
      <c r="N3616" s="33" t="s">
        <v>3787</v>
      </c>
      <c r="O3616" s="21" t="str">
        <f>IFERROR(VLOOKUP(B3616,'字典-基地管理'!A:B,2,FALSE),"未填")</f>
        <v>SJ</v>
      </c>
      <c r="P3616" s="21" t="str">
        <f>IFERROR(VLOOKUP(C3616,'字典-车间管理'!A:B,2,FALSE),"未填")</f>
        <v>V</v>
      </c>
      <c r="Q3616" s="21" t="str">
        <f>IFERROR(VLOOKUP(D3616,'字典-系统管理&amp;工段管理'!C:D,2,FALSE),"未填")</f>
        <v>05</v>
      </c>
      <c r="R3616" s="22" t="str">
        <f>_xlfn.TEXTJOIN("", TRUE, IF(U3616="0", U3616, ""), IF(V3616="0", V3616, ""), IF(W3616="0", W3616, ""), IF(X3616="0", X3616, ""), IF(U3616&lt;&gt;"0", U3616, ""), IF(V3616&lt;&gt;"0", V3616, ""), IF(W3616&lt;&gt;"0", W3616, ""), IF(X3616&lt;&gt;"0", X3616, ""))</f>
        <v>000D</v>
      </c>
      <c r="S3616" s="21" t="str">
        <f>IFERROR(VLOOKUP(K3616,'字典-设备&amp;仪表管理'!A:B,2,FALSE),"未填")</f>
        <v>XV</v>
      </c>
      <c r="T3616" s="26" t="str">
        <f>IF(L3616="","未填",TEXT(L3616,"0000"))</f>
        <v>1506</v>
      </c>
      <c r="U3616" s="22" t="str">
        <f>IFERROR(VLOOKUP(E3616,'字典-系统管理&amp;工段管理'!$A$2:$B$7,2,0),"0")</f>
        <v>D</v>
      </c>
      <c r="V3616" s="22" t="str">
        <f>IFERROR(VLOOKUP(F3616,'字典-系统管理&amp;工段管理'!$A$2:$B$7,2,0),"0")</f>
        <v>0</v>
      </c>
      <c r="W3616" s="22" t="str">
        <f>IFERROR(VLOOKUP(G3616,'字典-系统管理&amp;工段管理'!$A$2:$B$7,2,0),"0")</f>
        <v>0</v>
      </c>
      <c r="X3616" s="22" t="str">
        <f>IFERROR(VLOOKUP(H3616,'字典-系统管理&amp;工段管理'!$A$2:$B$7,2,0),"0")</f>
        <v>0</v>
      </c>
    </row>
    <row r="3617" spans="1:24" x14ac:dyDescent="0.15">
      <c r="A3617" s="19">
        <v>3615</v>
      </c>
      <c r="B3617" s="22" t="s">
        <v>24</v>
      </c>
      <c r="C3617" s="22" t="s">
        <v>94</v>
      </c>
      <c r="D3617" s="22" t="s">
        <v>234</v>
      </c>
      <c r="E3617" s="22" t="s">
        <v>28</v>
      </c>
      <c r="F3617" s="22"/>
      <c r="G3617" s="22"/>
      <c r="H3617" s="22"/>
      <c r="I3617" s="33" t="s">
        <v>3791</v>
      </c>
      <c r="J3617" s="22" t="s">
        <v>33</v>
      </c>
      <c r="K3617" s="38" t="s">
        <v>325</v>
      </c>
      <c r="L3617" s="20">
        <v>1507</v>
      </c>
      <c r="M3617" s="29" t="str">
        <f>O3617&amp;"-"&amp;P3617&amp;"-"&amp;Q3617&amp;"-"&amp;R3617&amp;"-"&amp;S3617&amp;"-"&amp;T3617</f>
        <v>SJ-V-05-000D-XV-1507</v>
      </c>
      <c r="N3617" s="33" t="s">
        <v>3791</v>
      </c>
      <c r="O3617" s="21" t="str">
        <f>IFERROR(VLOOKUP(B3617,'字典-基地管理'!A:B,2,FALSE),"未填")</f>
        <v>SJ</v>
      </c>
      <c r="P3617" s="21" t="str">
        <f>IFERROR(VLOOKUP(C3617,'字典-车间管理'!A:B,2,FALSE),"未填")</f>
        <v>V</v>
      </c>
      <c r="Q3617" s="21" t="str">
        <f>IFERROR(VLOOKUP(D3617,'字典-系统管理&amp;工段管理'!C:D,2,FALSE),"未填")</f>
        <v>05</v>
      </c>
      <c r="R3617" s="22" t="str">
        <f>_xlfn.TEXTJOIN("", TRUE, IF(U3617="0", U3617, ""), IF(V3617="0", V3617, ""), IF(W3617="0", W3617, ""), IF(X3617="0", X3617, ""), IF(U3617&lt;&gt;"0", U3617, ""), IF(V3617&lt;&gt;"0", V3617, ""), IF(W3617&lt;&gt;"0", W3617, ""), IF(X3617&lt;&gt;"0", X3617, ""))</f>
        <v>000D</v>
      </c>
      <c r="S3617" s="21" t="str">
        <f>IFERROR(VLOOKUP(K3617,'字典-设备&amp;仪表管理'!A:B,2,FALSE),"未填")</f>
        <v>XV</v>
      </c>
      <c r="T3617" s="26" t="str">
        <f>IF(L3617="","未填",TEXT(L3617,"0000"))</f>
        <v>1507</v>
      </c>
      <c r="U3617" s="22" t="str">
        <f>IFERROR(VLOOKUP(E3617,'字典-系统管理&amp;工段管理'!$A$2:$B$7,2,0),"0")</f>
        <v>D</v>
      </c>
      <c r="V3617" s="22" t="str">
        <f>IFERROR(VLOOKUP(F3617,'字典-系统管理&amp;工段管理'!$A$2:$B$7,2,0),"0")</f>
        <v>0</v>
      </c>
      <c r="W3617" s="22" t="str">
        <f>IFERROR(VLOOKUP(G3617,'字典-系统管理&amp;工段管理'!$A$2:$B$7,2,0),"0")</f>
        <v>0</v>
      </c>
      <c r="X3617" s="22" t="str">
        <f>IFERROR(VLOOKUP(H3617,'字典-系统管理&amp;工段管理'!$A$2:$B$7,2,0),"0")</f>
        <v>0</v>
      </c>
    </row>
    <row r="3618" spans="1:24" x14ac:dyDescent="0.15">
      <c r="A3618" s="19">
        <v>3616</v>
      </c>
      <c r="B3618" s="22" t="s">
        <v>24</v>
      </c>
      <c r="C3618" s="22" t="s">
        <v>94</v>
      </c>
      <c r="D3618" s="22" t="s">
        <v>234</v>
      </c>
      <c r="E3618" s="22" t="s">
        <v>28</v>
      </c>
      <c r="F3618" s="22"/>
      <c r="G3618" s="22"/>
      <c r="H3618" s="22"/>
      <c r="I3618" s="33" t="s">
        <v>3795</v>
      </c>
      <c r="J3618" s="22" t="s">
        <v>33</v>
      </c>
      <c r="K3618" s="38" t="s">
        <v>325</v>
      </c>
      <c r="L3618" s="20">
        <v>1508</v>
      </c>
      <c r="M3618" s="29" t="str">
        <f>O3618&amp;"-"&amp;P3618&amp;"-"&amp;Q3618&amp;"-"&amp;R3618&amp;"-"&amp;S3618&amp;"-"&amp;T3618</f>
        <v>SJ-V-05-000D-XV-1508</v>
      </c>
      <c r="N3618" s="33" t="s">
        <v>3795</v>
      </c>
      <c r="O3618" s="21" t="str">
        <f>IFERROR(VLOOKUP(B3618,'字典-基地管理'!A:B,2,FALSE),"未填")</f>
        <v>SJ</v>
      </c>
      <c r="P3618" s="21" t="str">
        <f>IFERROR(VLOOKUP(C3618,'字典-车间管理'!A:B,2,FALSE),"未填")</f>
        <v>V</v>
      </c>
      <c r="Q3618" s="21" t="str">
        <f>IFERROR(VLOOKUP(D3618,'字典-系统管理&amp;工段管理'!C:D,2,FALSE),"未填")</f>
        <v>05</v>
      </c>
      <c r="R3618" s="22" t="str">
        <f>_xlfn.TEXTJOIN("", TRUE, IF(U3618="0", U3618, ""), IF(V3618="0", V3618, ""), IF(W3618="0", W3618, ""), IF(X3618="0", X3618, ""), IF(U3618&lt;&gt;"0", U3618, ""), IF(V3618&lt;&gt;"0", V3618, ""), IF(W3618&lt;&gt;"0", W3618, ""), IF(X3618&lt;&gt;"0", X3618, ""))</f>
        <v>000D</v>
      </c>
      <c r="S3618" s="21" t="str">
        <f>IFERROR(VLOOKUP(K3618,'字典-设备&amp;仪表管理'!A:B,2,FALSE),"未填")</f>
        <v>XV</v>
      </c>
      <c r="T3618" s="26" t="str">
        <f>IF(L3618="","未填",TEXT(L3618,"0000"))</f>
        <v>1508</v>
      </c>
      <c r="U3618" s="22" t="str">
        <f>IFERROR(VLOOKUP(E3618,'字典-系统管理&amp;工段管理'!$A$2:$B$7,2,0),"0")</f>
        <v>D</v>
      </c>
      <c r="V3618" s="22" t="str">
        <f>IFERROR(VLOOKUP(F3618,'字典-系统管理&amp;工段管理'!$A$2:$B$7,2,0),"0")</f>
        <v>0</v>
      </c>
      <c r="W3618" s="22" t="str">
        <f>IFERROR(VLOOKUP(G3618,'字典-系统管理&amp;工段管理'!$A$2:$B$7,2,0),"0")</f>
        <v>0</v>
      </c>
      <c r="X3618" s="22" t="str">
        <f>IFERROR(VLOOKUP(H3618,'字典-系统管理&amp;工段管理'!$A$2:$B$7,2,0),"0")</f>
        <v>0</v>
      </c>
    </row>
    <row r="3619" spans="1:24" x14ac:dyDescent="0.15">
      <c r="A3619" s="19">
        <v>3617</v>
      </c>
      <c r="B3619" s="22" t="s">
        <v>24</v>
      </c>
      <c r="C3619" s="22" t="s">
        <v>94</v>
      </c>
      <c r="D3619" s="22" t="s">
        <v>234</v>
      </c>
      <c r="E3619" s="22" t="s">
        <v>28</v>
      </c>
      <c r="F3619" s="22"/>
      <c r="G3619" s="22"/>
      <c r="H3619" s="22"/>
      <c r="I3619" s="33" t="s">
        <v>3796</v>
      </c>
      <c r="J3619" s="22" t="s">
        <v>33</v>
      </c>
      <c r="K3619" s="38" t="s">
        <v>325</v>
      </c>
      <c r="L3619" s="20">
        <v>1509</v>
      </c>
      <c r="M3619" s="29" t="str">
        <f>O3619&amp;"-"&amp;P3619&amp;"-"&amp;Q3619&amp;"-"&amp;R3619&amp;"-"&amp;S3619&amp;"-"&amp;T3619</f>
        <v>SJ-V-05-000D-XV-1509</v>
      </c>
      <c r="N3619" s="33" t="s">
        <v>3796</v>
      </c>
      <c r="O3619" s="21" t="str">
        <f>IFERROR(VLOOKUP(B3619,'字典-基地管理'!A:B,2,FALSE),"未填")</f>
        <v>SJ</v>
      </c>
      <c r="P3619" s="21" t="str">
        <f>IFERROR(VLOOKUP(C3619,'字典-车间管理'!A:B,2,FALSE),"未填")</f>
        <v>V</v>
      </c>
      <c r="Q3619" s="21" t="str">
        <f>IFERROR(VLOOKUP(D3619,'字典-系统管理&amp;工段管理'!C:D,2,FALSE),"未填")</f>
        <v>05</v>
      </c>
      <c r="R3619" s="22" t="str">
        <f>_xlfn.TEXTJOIN("", TRUE, IF(U3619="0", U3619, ""), IF(V3619="0", V3619, ""), IF(W3619="0", W3619, ""), IF(X3619="0", X3619, ""), IF(U3619&lt;&gt;"0", U3619, ""), IF(V3619&lt;&gt;"0", V3619, ""), IF(W3619&lt;&gt;"0", W3619, ""), IF(X3619&lt;&gt;"0", X3619, ""))</f>
        <v>000D</v>
      </c>
      <c r="S3619" s="21" t="str">
        <f>IFERROR(VLOOKUP(K3619,'字典-设备&amp;仪表管理'!A:B,2,FALSE),"未填")</f>
        <v>XV</v>
      </c>
      <c r="T3619" s="26" t="str">
        <f>IF(L3619="","未填",TEXT(L3619,"0000"))</f>
        <v>1509</v>
      </c>
      <c r="U3619" s="22" t="str">
        <f>IFERROR(VLOOKUP(E3619,'字典-系统管理&amp;工段管理'!$A$2:$B$7,2,0),"0")</f>
        <v>D</v>
      </c>
      <c r="V3619" s="22" t="str">
        <f>IFERROR(VLOOKUP(F3619,'字典-系统管理&amp;工段管理'!$A$2:$B$7,2,0),"0")</f>
        <v>0</v>
      </c>
      <c r="W3619" s="22" t="str">
        <f>IFERROR(VLOOKUP(G3619,'字典-系统管理&amp;工段管理'!$A$2:$B$7,2,0),"0")</f>
        <v>0</v>
      </c>
      <c r="X3619" s="22" t="str">
        <f>IFERROR(VLOOKUP(H3619,'字典-系统管理&amp;工段管理'!$A$2:$B$7,2,0),"0")</f>
        <v>0</v>
      </c>
    </row>
    <row r="3620" spans="1:24" x14ac:dyDescent="0.15">
      <c r="A3620" s="19">
        <v>3618</v>
      </c>
      <c r="B3620" s="22" t="s">
        <v>24</v>
      </c>
      <c r="C3620" s="22" t="s">
        <v>94</v>
      </c>
      <c r="D3620" s="22" t="s">
        <v>234</v>
      </c>
      <c r="E3620" s="22" t="s">
        <v>28</v>
      </c>
      <c r="F3620" s="22"/>
      <c r="G3620" s="22"/>
      <c r="H3620" s="22"/>
      <c r="I3620" s="33" t="s">
        <v>3797</v>
      </c>
      <c r="J3620" s="22" t="s">
        <v>33</v>
      </c>
      <c r="K3620" s="38" t="s">
        <v>325</v>
      </c>
      <c r="L3620" s="20">
        <v>1510</v>
      </c>
      <c r="M3620" s="29" t="str">
        <f>O3620&amp;"-"&amp;P3620&amp;"-"&amp;Q3620&amp;"-"&amp;R3620&amp;"-"&amp;S3620&amp;"-"&amp;T3620</f>
        <v>SJ-V-05-000D-XV-1510</v>
      </c>
      <c r="N3620" s="33" t="s">
        <v>3797</v>
      </c>
      <c r="O3620" s="21" t="str">
        <f>IFERROR(VLOOKUP(B3620,'字典-基地管理'!A:B,2,FALSE),"未填")</f>
        <v>SJ</v>
      </c>
      <c r="P3620" s="21" t="str">
        <f>IFERROR(VLOOKUP(C3620,'字典-车间管理'!A:B,2,FALSE),"未填")</f>
        <v>V</v>
      </c>
      <c r="Q3620" s="21" t="str">
        <f>IFERROR(VLOOKUP(D3620,'字典-系统管理&amp;工段管理'!C:D,2,FALSE),"未填")</f>
        <v>05</v>
      </c>
      <c r="R3620" s="22" t="str">
        <f>_xlfn.TEXTJOIN("", TRUE, IF(U3620="0", U3620, ""), IF(V3620="0", V3620, ""), IF(W3620="0", W3620, ""), IF(X3620="0", X3620, ""), IF(U3620&lt;&gt;"0", U3620, ""), IF(V3620&lt;&gt;"0", V3620, ""), IF(W3620&lt;&gt;"0", W3620, ""), IF(X3620&lt;&gt;"0", X3620, ""))</f>
        <v>000D</v>
      </c>
      <c r="S3620" s="21" t="str">
        <f>IFERROR(VLOOKUP(K3620,'字典-设备&amp;仪表管理'!A:B,2,FALSE),"未填")</f>
        <v>XV</v>
      </c>
      <c r="T3620" s="26" t="str">
        <f>IF(L3620="","未填",TEXT(L3620,"0000"))</f>
        <v>1510</v>
      </c>
      <c r="U3620" s="22" t="str">
        <f>IFERROR(VLOOKUP(E3620,'字典-系统管理&amp;工段管理'!$A$2:$B$7,2,0),"0")</f>
        <v>D</v>
      </c>
      <c r="V3620" s="22" t="str">
        <f>IFERROR(VLOOKUP(F3620,'字典-系统管理&amp;工段管理'!$A$2:$B$7,2,0),"0")</f>
        <v>0</v>
      </c>
      <c r="W3620" s="22" t="str">
        <f>IFERROR(VLOOKUP(G3620,'字典-系统管理&amp;工段管理'!$A$2:$B$7,2,0),"0")</f>
        <v>0</v>
      </c>
      <c r="X3620" s="22" t="str">
        <f>IFERROR(VLOOKUP(H3620,'字典-系统管理&amp;工段管理'!$A$2:$B$7,2,0),"0")</f>
        <v>0</v>
      </c>
    </row>
    <row r="3621" spans="1:24" x14ac:dyDescent="0.15">
      <c r="A3621" s="19">
        <v>3619</v>
      </c>
      <c r="B3621" s="22" t="s">
        <v>24</v>
      </c>
      <c r="C3621" s="22" t="s">
        <v>94</v>
      </c>
      <c r="D3621" s="22" t="s">
        <v>234</v>
      </c>
      <c r="E3621" s="22" t="s">
        <v>28</v>
      </c>
      <c r="F3621" s="22"/>
      <c r="G3621" s="22"/>
      <c r="H3621" s="22"/>
      <c r="I3621" s="33" t="s">
        <v>3798</v>
      </c>
      <c r="J3621" s="22" t="s">
        <v>33</v>
      </c>
      <c r="K3621" s="38" t="s">
        <v>325</v>
      </c>
      <c r="L3621" s="20">
        <v>1511</v>
      </c>
      <c r="M3621" s="29" t="str">
        <f>O3621&amp;"-"&amp;P3621&amp;"-"&amp;Q3621&amp;"-"&amp;R3621&amp;"-"&amp;S3621&amp;"-"&amp;T3621</f>
        <v>SJ-V-05-000D-XV-1511</v>
      </c>
      <c r="N3621" s="33" t="s">
        <v>3798</v>
      </c>
      <c r="O3621" s="21" t="str">
        <f>IFERROR(VLOOKUP(B3621,'字典-基地管理'!A:B,2,FALSE),"未填")</f>
        <v>SJ</v>
      </c>
      <c r="P3621" s="21" t="str">
        <f>IFERROR(VLOOKUP(C3621,'字典-车间管理'!A:B,2,FALSE),"未填")</f>
        <v>V</v>
      </c>
      <c r="Q3621" s="21" t="str">
        <f>IFERROR(VLOOKUP(D3621,'字典-系统管理&amp;工段管理'!C:D,2,FALSE),"未填")</f>
        <v>05</v>
      </c>
      <c r="R3621" s="22" t="str">
        <f>_xlfn.TEXTJOIN("", TRUE, IF(U3621="0", U3621, ""), IF(V3621="0", V3621, ""), IF(W3621="0", W3621, ""), IF(X3621="0", X3621, ""), IF(U3621&lt;&gt;"0", U3621, ""), IF(V3621&lt;&gt;"0", V3621, ""), IF(W3621&lt;&gt;"0", W3621, ""), IF(X3621&lt;&gt;"0", X3621, ""))</f>
        <v>000D</v>
      </c>
      <c r="S3621" s="21" t="str">
        <f>IFERROR(VLOOKUP(K3621,'字典-设备&amp;仪表管理'!A:B,2,FALSE),"未填")</f>
        <v>XV</v>
      </c>
      <c r="T3621" s="26" t="str">
        <f>IF(L3621="","未填",TEXT(L3621,"0000"))</f>
        <v>1511</v>
      </c>
      <c r="U3621" s="22" t="str">
        <f>IFERROR(VLOOKUP(E3621,'字典-系统管理&amp;工段管理'!$A$2:$B$7,2,0),"0")</f>
        <v>D</v>
      </c>
      <c r="V3621" s="22" t="str">
        <f>IFERROR(VLOOKUP(F3621,'字典-系统管理&amp;工段管理'!$A$2:$B$7,2,0),"0")</f>
        <v>0</v>
      </c>
      <c r="W3621" s="22" t="str">
        <f>IFERROR(VLOOKUP(G3621,'字典-系统管理&amp;工段管理'!$A$2:$B$7,2,0),"0")</f>
        <v>0</v>
      </c>
      <c r="X3621" s="22" t="str">
        <f>IFERROR(VLOOKUP(H3621,'字典-系统管理&amp;工段管理'!$A$2:$B$7,2,0),"0")</f>
        <v>0</v>
      </c>
    </row>
    <row r="3622" spans="1:24" x14ac:dyDescent="0.15">
      <c r="A3622" s="19">
        <v>3620</v>
      </c>
      <c r="B3622" s="22" t="s">
        <v>24</v>
      </c>
      <c r="C3622" s="22" t="s">
        <v>94</v>
      </c>
      <c r="D3622" s="22" t="s">
        <v>234</v>
      </c>
      <c r="E3622" s="22" t="s">
        <v>28</v>
      </c>
      <c r="F3622" s="22"/>
      <c r="G3622" s="22"/>
      <c r="H3622" s="22"/>
      <c r="I3622" s="33" t="s">
        <v>3799</v>
      </c>
      <c r="J3622" s="22" t="s">
        <v>33</v>
      </c>
      <c r="K3622" s="38" t="s">
        <v>325</v>
      </c>
      <c r="L3622" s="20">
        <v>1512</v>
      </c>
      <c r="M3622" s="29" t="str">
        <f>O3622&amp;"-"&amp;P3622&amp;"-"&amp;Q3622&amp;"-"&amp;R3622&amp;"-"&amp;S3622&amp;"-"&amp;T3622</f>
        <v>SJ-V-05-000D-XV-1512</v>
      </c>
      <c r="N3622" s="33" t="s">
        <v>3799</v>
      </c>
      <c r="O3622" s="21" t="str">
        <f>IFERROR(VLOOKUP(B3622,'字典-基地管理'!A:B,2,FALSE),"未填")</f>
        <v>SJ</v>
      </c>
      <c r="P3622" s="21" t="str">
        <f>IFERROR(VLOOKUP(C3622,'字典-车间管理'!A:B,2,FALSE),"未填")</f>
        <v>V</v>
      </c>
      <c r="Q3622" s="21" t="str">
        <f>IFERROR(VLOOKUP(D3622,'字典-系统管理&amp;工段管理'!C:D,2,FALSE),"未填")</f>
        <v>05</v>
      </c>
      <c r="R3622" s="22" t="str">
        <f>_xlfn.TEXTJOIN("", TRUE, IF(U3622="0", U3622, ""), IF(V3622="0", V3622, ""), IF(W3622="0", W3622, ""), IF(X3622="0", X3622, ""), IF(U3622&lt;&gt;"0", U3622, ""), IF(V3622&lt;&gt;"0", V3622, ""), IF(W3622&lt;&gt;"0", W3622, ""), IF(X3622&lt;&gt;"0", X3622, ""))</f>
        <v>000D</v>
      </c>
      <c r="S3622" s="21" t="str">
        <f>IFERROR(VLOOKUP(K3622,'字典-设备&amp;仪表管理'!A:B,2,FALSE),"未填")</f>
        <v>XV</v>
      </c>
      <c r="T3622" s="26" t="str">
        <f>IF(L3622="","未填",TEXT(L3622,"0000"))</f>
        <v>1512</v>
      </c>
      <c r="U3622" s="22" t="str">
        <f>IFERROR(VLOOKUP(E3622,'字典-系统管理&amp;工段管理'!$A$2:$B$7,2,0),"0")</f>
        <v>D</v>
      </c>
      <c r="V3622" s="22" t="str">
        <f>IFERROR(VLOOKUP(F3622,'字典-系统管理&amp;工段管理'!$A$2:$B$7,2,0),"0")</f>
        <v>0</v>
      </c>
      <c r="W3622" s="22" t="str">
        <f>IFERROR(VLOOKUP(G3622,'字典-系统管理&amp;工段管理'!$A$2:$B$7,2,0),"0")</f>
        <v>0</v>
      </c>
      <c r="X3622" s="22" t="str">
        <f>IFERROR(VLOOKUP(H3622,'字典-系统管理&amp;工段管理'!$A$2:$B$7,2,0),"0")</f>
        <v>0</v>
      </c>
    </row>
    <row r="3623" spans="1:24" x14ac:dyDescent="0.15">
      <c r="A3623" s="19">
        <v>3621</v>
      </c>
      <c r="B3623" s="22" t="s">
        <v>24</v>
      </c>
      <c r="C3623" s="22" t="s">
        <v>94</v>
      </c>
      <c r="D3623" s="22" t="s">
        <v>234</v>
      </c>
      <c r="E3623" s="22" t="s">
        <v>28</v>
      </c>
      <c r="F3623" s="22"/>
      <c r="G3623" s="22"/>
      <c r="H3623" s="22"/>
      <c r="I3623" s="33" t="s">
        <v>3800</v>
      </c>
      <c r="J3623" s="22" t="s">
        <v>33</v>
      </c>
      <c r="K3623" s="38" t="s">
        <v>325</v>
      </c>
      <c r="L3623" s="20">
        <v>1513</v>
      </c>
      <c r="M3623" s="29" t="str">
        <f>O3623&amp;"-"&amp;P3623&amp;"-"&amp;Q3623&amp;"-"&amp;R3623&amp;"-"&amp;S3623&amp;"-"&amp;T3623</f>
        <v>SJ-V-05-000D-XV-1513</v>
      </c>
      <c r="N3623" s="33" t="s">
        <v>3800</v>
      </c>
      <c r="O3623" s="21" t="str">
        <f>IFERROR(VLOOKUP(B3623,'字典-基地管理'!A:B,2,FALSE),"未填")</f>
        <v>SJ</v>
      </c>
      <c r="P3623" s="21" t="str">
        <f>IFERROR(VLOOKUP(C3623,'字典-车间管理'!A:B,2,FALSE),"未填")</f>
        <v>V</v>
      </c>
      <c r="Q3623" s="21" t="str">
        <f>IFERROR(VLOOKUP(D3623,'字典-系统管理&amp;工段管理'!C:D,2,FALSE),"未填")</f>
        <v>05</v>
      </c>
      <c r="R3623" s="22" t="str">
        <f>_xlfn.TEXTJOIN("", TRUE, IF(U3623="0", U3623, ""), IF(V3623="0", V3623, ""), IF(W3623="0", W3623, ""), IF(X3623="0", X3623, ""), IF(U3623&lt;&gt;"0", U3623, ""), IF(V3623&lt;&gt;"0", V3623, ""), IF(W3623&lt;&gt;"0", W3623, ""), IF(X3623&lt;&gt;"0", X3623, ""))</f>
        <v>000D</v>
      </c>
      <c r="S3623" s="21" t="str">
        <f>IFERROR(VLOOKUP(K3623,'字典-设备&amp;仪表管理'!A:B,2,FALSE),"未填")</f>
        <v>XV</v>
      </c>
      <c r="T3623" s="26" t="str">
        <f>IF(L3623="","未填",TEXT(L3623,"0000"))</f>
        <v>1513</v>
      </c>
      <c r="U3623" s="22" t="str">
        <f>IFERROR(VLOOKUP(E3623,'字典-系统管理&amp;工段管理'!$A$2:$B$7,2,0),"0")</f>
        <v>D</v>
      </c>
      <c r="V3623" s="22" t="str">
        <f>IFERROR(VLOOKUP(F3623,'字典-系统管理&amp;工段管理'!$A$2:$B$7,2,0),"0")</f>
        <v>0</v>
      </c>
      <c r="W3623" s="22" t="str">
        <f>IFERROR(VLOOKUP(G3623,'字典-系统管理&amp;工段管理'!$A$2:$B$7,2,0),"0")</f>
        <v>0</v>
      </c>
      <c r="X3623" s="22" t="str">
        <f>IFERROR(VLOOKUP(H3623,'字典-系统管理&amp;工段管理'!$A$2:$B$7,2,0),"0")</f>
        <v>0</v>
      </c>
    </row>
    <row r="3624" spans="1:24" x14ac:dyDescent="0.15">
      <c r="A3624" s="19">
        <v>3622</v>
      </c>
      <c r="B3624" s="22" t="s">
        <v>24</v>
      </c>
      <c r="C3624" s="22" t="s">
        <v>94</v>
      </c>
      <c r="D3624" s="22" t="s">
        <v>234</v>
      </c>
      <c r="E3624" s="22" t="s">
        <v>28</v>
      </c>
      <c r="F3624" s="22"/>
      <c r="G3624" s="22"/>
      <c r="H3624" s="22"/>
      <c r="I3624" s="33" t="s">
        <v>3801</v>
      </c>
      <c r="J3624" s="22" t="s">
        <v>33</v>
      </c>
      <c r="K3624" s="38" t="s">
        <v>325</v>
      </c>
      <c r="L3624" s="20">
        <v>1514</v>
      </c>
      <c r="M3624" s="29" t="str">
        <f>O3624&amp;"-"&amp;P3624&amp;"-"&amp;Q3624&amp;"-"&amp;R3624&amp;"-"&amp;S3624&amp;"-"&amp;T3624</f>
        <v>SJ-V-05-000D-XV-1514</v>
      </c>
      <c r="N3624" s="33" t="s">
        <v>3801</v>
      </c>
      <c r="O3624" s="21" t="str">
        <f>IFERROR(VLOOKUP(B3624,'字典-基地管理'!A:B,2,FALSE),"未填")</f>
        <v>SJ</v>
      </c>
      <c r="P3624" s="21" t="str">
        <f>IFERROR(VLOOKUP(C3624,'字典-车间管理'!A:B,2,FALSE),"未填")</f>
        <v>V</v>
      </c>
      <c r="Q3624" s="21" t="str">
        <f>IFERROR(VLOOKUP(D3624,'字典-系统管理&amp;工段管理'!C:D,2,FALSE),"未填")</f>
        <v>05</v>
      </c>
      <c r="R3624" s="22" t="str">
        <f>_xlfn.TEXTJOIN("", TRUE, IF(U3624="0", U3624, ""), IF(V3624="0", V3624, ""), IF(W3624="0", W3624, ""), IF(X3624="0", X3624, ""), IF(U3624&lt;&gt;"0", U3624, ""), IF(V3624&lt;&gt;"0", V3624, ""), IF(W3624&lt;&gt;"0", W3624, ""), IF(X3624&lt;&gt;"0", X3624, ""))</f>
        <v>000D</v>
      </c>
      <c r="S3624" s="21" t="str">
        <f>IFERROR(VLOOKUP(K3624,'字典-设备&amp;仪表管理'!A:B,2,FALSE),"未填")</f>
        <v>XV</v>
      </c>
      <c r="T3624" s="26" t="str">
        <f>IF(L3624="","未填",TEXT(L3624,"0000"))</f>
        <v>1514</v>
      </c>
      <c r="U3624" s="22" t="str">
        <f>IFERROR(VLOOKUP(E3624,'字典-系统管理&amp;工段管理'!$A$2:$B$7,2,0),"0")</f>
        <v>D</v>
      </c>
      <c r="V3624" s="22" t="str">
        <f>IFERROR(VLOOKUP(F3624,'字典-系统管理&amp;工段管理'!$A$2:$B$7,2,0),"0")</f>
        <v>0</v>
      </c>
      <c r="W3624" s="22" t="str">
        <f>IFERROR(VLOOKUP(G3624,'字典-系统管理&amp;工段管理'!$A$2:$B$7,2,0),"0")</f>
        <v>0</v>
      </c>
      <c r="X3624" s="22" t="str">
        <f>IFERROR(VLOOKUP(H3624,'字典-系统管理&amp;工段管理'!$A$2:$B$7,2,0),"0")</f>
        <v>0</v>
      </c>
    </row>
    <row r="3625" spans="1:24" x14ac:dyDescent="0.15">
      <c r="A3625" s="19">
        <v>3623</v>
      </c>
      <c r="B3625" s="22" t="s">
        <v>24</v>
      </c>
      <c r="C3625" s="22" t="s">
        <v>94</v>
      </c>
      <c r="D3625" s="22" t="s">
        <v>234</v>
      </c>
      <c r="E3625" s="22" t="s">
        <v>28</v>
      </c>
      <c r="F3625" s="22"/>
      <c r="G3625" s="22"/>
      <c r="H3625" s="22"/>
      <c r="I3625" s="33" t="s">
        <v>3802</v>
      </c>
      <c r="J3625" s="22" t="s">
        <v>33</v>
      </c>
      <c r="K3625" s="38" t="s">
        <v>325</v>
      </c>
      <c r="L3625" s="20">
        <v>1515</v>
      </c>
      <c r="M3625" s="29" t="str">
        <f>O3625&amp;"-"&amp;P3625&amp;"-"&amp;Q3625&amp;"-"&amp;R3625&amp;"-"&amp;S3625&amp;"-"&amp;T3625</f>
        <v>SJ-V-05-000D-XV-1515</v>
      </c>
      <c r="N3625" s="33" t="s">
        <v>3802</v>
      </c>
      <c r="O3625" s="21" t="str">
        <f>IFERROR(VLOOKUP(B3625,'字典-基地管理'!A:B,2,FALSE),"未填")</f>
        <v>SJ</v>
      </c>
      <c r="P3625" s="21" t="str">
        <f>IFERROR(VLOOKUP(C3625,'字典-车间管理'!A:B,2,FALSE),"未填")</f>
        <v>V</v>
      </c>
      <c r="Q3625" s="21" t="str">
        <f>IFERROR(VLOOKUP(D3625,'字典-系统管理&amp;工段管理'!C:D,2,FALSE),"未填")</f>
        <v>05</v>
      </c>
      <c r="R3625" s="22" t="str">
        <f>_xlfn.TEXTJOIN("", TRUE, IF(U3625="0", U3625, ""), IF(V3625="0", V3625, ""), IF(W3625="0", W3625, ""), IF(X3625="0", X3625, ""), IF(U3625&lt;&gt;"0", U3625, ""), IF(V3625&lt;&gt;"0", V3625, ""), IF(W3625&lt;&gt;"0", W3625, ""), IF(X3625&lt;&gt;"0", X3625, ""))</f>
        <v>000D</v>
      </c>
      <c r="S3625" s="21" t="str">
        <f>IFERROR(VLOOKUP(K3625,'字典-设备&amp;仪表管理'!A:B,2,FALSE),"未填")</f>
        <v>XV</v>
      </c>
      <c r="T3625" s="26" t="str">
        <f>IF(L3625="","未填",TEXT(L3625,"0000"))</f>
        <v>1515</v>
      </c>
      <c r="U3625" s="22" t="str">
        <f>IFERROR(VLOOKUP(E3625,'字典-系统管理&amp;工段管理'!$A$2:$B$7,2,0),"0")</f>
        <v>D</v>
      </c>
      <c r="V3625" s="22" t="str">
        <f>IFERROR(VLOOKUP(F3625,'字典-系统管理&amp;工段管理'!$A$2:$B$7,2,0),"0")</f>
        <v>0</v>
      </c>
      <c r="W3625" s="22" t="str">
        <f>IFERROR(VLOOKUP(G3625,'字典-系统管理&amp;工段管理'!$A$2:$B$7,2,0),"0")</f>
        <v>0</v>
      </c>
      <c r="X3625" s="22" t="str">
        <f>IFERROR(VLOOKUP(H3625,'字典-系统管理&amp;工段管理'!$A$2:$B$7,2,0),"0")</f>
        <v>0</v>
      </c>
    </row>
    <row r="3626" spans="1:24" x14ac:dyDescent="0.15">
      <c r="A3626" s="19">
        <v>3624</v>
      </c>
      <c r="B3626" s="22" t="s">
        <v>24</v>
      </c>
      <c r="C3626" s="22" t="s">
        <v>94</v>
      </c>
      <c r="D3626" s="22" t="s">
        <v>234</v>
      </c>
      <c r="E3626" s="22" t="s">
        <v>28</v>
      </c>
      <c r="F3626" s="22"/>
      <c r="G3626" s="22"/>
      <c r="H3626" s="22"/>
      <c r="I3626" s="33" t="s">
        <v>3803</v>
      </c>
      <c r="J3626" s="22" t="s">
        <v>33</v>
      </c>
      <c r="K3626" s="38" t="s">
        <v>325</v>
      </c>
      <c r="L3626" s="20">
        <v>1516</v>
      </c>
      <c r="M3626" s="29" t="str">
        <f>O3626&amp;"-"&amp;P3626&amp;"-"&amp;Q3626&amp;"-"&amp;R3626&amp;"-"&amp;S3626&amp;"-"&amp;T3626</f>
        <v>SJ-V-05-000D-XV-1516</v>
      </c>
      <c r="N3626" s="33" t="s">
        <v>3803</v>
      </c>
      <c r="O3626" s="21" t="str">
        <f>IFERROR(VLOOKUP(B3626,'字典-基地管理'!A:B,2,FALSE),"未填")</f>
        <v>SJ</v>
      </c>
      <c r="P3626" s="21" t="str">
        <f>IFERROR(VLOOKUP(C3626,'字典-车间管理'!A:B,2,FALSE),"未填")</f>
        <v>V</v>
      </c>
      <c r="Q3626" s="21" t="str">
        <f>IFERROR(VLOOKUP(D3626,'字典-系统管理&amp;工段管理'!C:D,2,FALSE),"未填")</f>
        <v>05</v>
      </c>
      <c r="R3626" s="22" t="str">
        <f>_xlfn.TEXTJOIN("", TRUE, IF(U3626="0", U3626, ""), IF(V3626="0", V3626, ""), IF(W3626="0", W3626, ""), IF(X3626="0", X3626, ""), IF(U3626&lt;&gt;"0", U3626, ""), IF(V3626&lt;&gt;"0", V3626, ""), IF(W3626&lt;&gt;"0", W3626, ""), IF(X3626&lt;&gt;"0", X3626, ""))</f>
        <v>000D</v>
      </c>
      <c r="S3626" s="21" t="str">
        <f>IFERROR(VLOOKUP(K3626,'字典-设备&amp;仪表管理'!A:B,2,FALSE),"未填")</f>
        <v>XV</v>
      </c>
      <c r="T3626" s="26" t="str">
        <f>IF(L3626="","未填",TEXT(L3626,"0000"))</f>
        <v>1516</v>
      </c>
      <c r="U3626" s="22" t="str">
        <f>IFERROR(VLOOKUP(E3626,'字典-系统管理&amp;工段管理'!$A$2:$B$7,2,0),"0")</f>
        <v>D</v>
      </c>
      <c r="V3626" s="22" t="str">
        <f>IFERROR(VLOOKUP(F3626,'字典-系统管理&amp;工段管理'!$A$2:$B$7,2,0),"0")</f>
        <v>0</v>
      </c>
      <c r="W3626" s="22" t="str">
        <f>IFERROR(VLOOKUP(G3626,'字典-系统管理&amp;工段管理'!$A$2:$B$7,2,0),"0")</f>
        <v>0</v>
      </c>
      <c r="X3626" s="22" t="str">
        <f>IFERROR(VLOOKUP(H3626,'字典-系统管理&amp;工段管理'!$A$2:$B$7,2,0),"0")</f>
        <v>0</v>
      </c>
    </row>
    <row r="3627" spans="1:24" x14ac:dyDescent="0.15">
      <c r="A3627" s="19">
        <v>3625</v>
      </c>
      <c r="B3627" s="22" t="s">
        <v>24</v>
      </c>
      <c r="C3627" s="22" t="s">
        <v>94</v>
      </c>
      <c r="D3627" s="22" t="s">
        <v>234</v>
      </c>
      <c r="E3627" s="22" t="s">
        <v>28</v>
      </c>
      <c r="F3627" s="22"/>
      <c r="G3627" s="22"/>
      <c r="H3627" s="22"/>
      <c r="I3627" s="33" t="s">
        <v>3804</v>
      </c>
      <c r="J3627" s="22" t="s">
        <v>33</v>
      </c>
      <c r="K3627" s="38" t="s">
        <v>325</v>
      </c>
      <c r="L3627" s="20">
        <v>1517</v>
      </c>
      <c r="M3627" s="29" t="str">
        <f>O3627&amp;"-"&amp;P3627&amp;"-"&amp;Q3627&amp;"-"&amp;R3627&amp;"-"&amp;S3627&amp;"-"&amp;T3627</f>
        <v>SJ-V-05-000D-XV-1517</v>
      </c>
      <c r="N3627" s="33" t="s">
        <v>3804</v>
      </c>
      <c r="O3627" s="21" t="str">
        <f>IFERROR(VLOOKUP(B3627,'字典-基地管理'!A:B,2,FALSE),"未填")</f>
        <v>SJ</v>
      </c>
      <c r="P3627" s="21" t="str">
        <f>IFERROR(VLOOKUP(C3627,'字典-车间管理'!A:B,2,FALSE),"未填")</f>
        <v>V</v>
      </c>
      <c r="Q3627" s="21" t="str">
        <f>IFERROR(VLOOKUP(D3627,'字典-系统管理&amp;工段管理'!C:D,2,FALSE),"未填")</f>
        <v>05</v>
      </c>
      <c r="R3627" s="22" t="str">
        <f>_xlfn.TEXTJOIN("", TRUE, IF(U3627="0", U3627, ""), IF(V3627="0", V3627, ""), IF(W3627="0", W3627, ""), IF(X3627="0", X3627, ""), IF(U3627&lt;&gt;"0", U3627, ""), IF(V3627&lt;&gt;"0", V3627, ""), IF(W3627&lt;&gt;"0", W3627, ""), IF(X3627&lt;&gt;"0", X3627, ""))</f>
        <v>000D</v>
      </c>
      <c r="S3627" s="21" t="str">
        <f>IFERROR(VLOOKUP(K3627,'字典-设备&amp;仪表管理'!A:B,2,FALSE),"未填")</f>
        <v>XV</v>
      </c>
      <c r="T3627" s="26" t="str">
        <f>IF(L3627="","未填",TEXT(L3627,"0000"))</f>
        <v>1517</v>
      </c>
      <c r="U3627" s="22" t="str">
        <f>IFERROR(VLOOKUP(E3627,'字典-系统管理&amp;工段管理'!$A$2:$B$7,2,0),"0")</f>
        <v>D</v>
      </c>
      <c r="V3627" s="22" t="str">
        <f>IFERROR(VLOOKUP(F3627,'字典-系统管理&amp;工段管理'!$A$2:$B$7,2,0),"0")</f>
        <v>0</v>
      </c>
      <c r="W3627" s="22" t="str">
        <f>IFERROR(VLOOKUP(G3627,'字典-系统管理&amp;工段管理'!$A$2:$B$7,2,0),"0")</f>
        <v>0</v>
      </c>
      <c r="X3627" s="22" t="str">
        <f>IFERROR(VLOOKUP(H3627,'字典-系统管理&amp;工段管理'!$A$2:$B$7,2,0),"0")</f>
        <v>0</v>
      </c>
    </row>
    <row r="3628" spans="1:24" x14ac:dyDescent="0.15">
      <c r="A3628" s="19">
        <v>3626</v>
      </c>
      <c r="B3628" s="22" t="s">
        <v>24</v>
      </c>
      <c r="C3628" s="22" t="s">
        <v>94</v>
      </c>
      <c r="D3628" s="22" t="s">
        <v>234</v>
      </c>
      <c r="E3628" s="22" t="s">
        <v>28</v>
      </c>
      <c r="F3628" s="22"/>
      <c r="G3628" s="22"/>
      <c r="H3628" s="22"/>
      <c r="I3628" s="33" t="s">
        <v>3805</v>
      </c>
      <c r="J3628" s="22" t="s">
        <v>33</v>
      </c>
      <c r="K3628" s="38" t="s">
        <v>325</v>
      </c>
      <c r="L3628" s="20">
        <v>1518</v>
      </c>
      <c r="M3628" s="29" t="str">
        <f>O3628&amp;"-"&amp;P3628&amp;"-"&amp;Q3628&amp;"-"&amp;R3628&amp;"-"&amp;S3628&amp;"-"&amp;T3628</f>
        <v>SJ-V-05-000D-XV-1518</v>
      </c>
      <c r="N3628" s="33" t="s">
        <v>3805</v>
      </c>
      <c r="O3628" s="21" t="str">
        <f>IFERROR(VLOOKUP(B3628,'字典-基地管理'!A:B,2,FALSE),"未填")</f>
        <v>SJ</v>
      </c>
      <c r="P3628" s="21" t="str">
        <f>IFERROR(VLOOKUP(C3628,'字典-车间管理'!A:B,2,FALSE),"未填")</f>
        <v>V</v>
      </c>
      <c r="Q3628" s="21" t="str">
        <f>IFERROR(VLOOKUP(D3628,'字典-系统管理&amp;工段管理'!C:D,2,FALSE),"未填")</f>
        <v>05</v>
      </c>
      <c r="R3628" s="22" t="str">
        <f>_xlfn.TEXTJOIN("", TRUE, IF(U3628="0", U3628, ""), IF(V3628="0", V3628, ""), IF(W3628="0", W3628, ""), IF(X3628="0", X3628, ""), IF(U3628&lt;&gt;"0", U3628, ""), IF(V3628&lt;&gt;"0", V3628, ""), IF(W3628&lt;&gt;"0", W3628, ""), IF(X3628&lt;&gt;"0", X3628, ""))</f>
        <v>000D</v>
      </c>
      <c r="S3628" s="21" t="str">
        <f>IFERROR(VLOOKUP(K3628,'字典-设备&amp;仪表管理'!A:B,2,FALSE),"未填")</f>
        <v>XV</v>
      </c>
      <c r="T3628" s="26" t="str">
        <f>IF(L3628="","未填",TEXT(L3628,"0000"))</f>
        <v>1518</v>
      </c>
      <c r="U3628" s="22" t="str">
        <f>IFERROR(VLOOKUP(E3628,'字典-系统管理&amp;工段管理'!$A$2:$B$7,2,0),"0")</f>
        <v>D</v>
      </c>
      <c r="V3628" s="22" t="str">
        <f>IFERROR(VLOOKUP(F3628,'字典-系统管理&amp;工段管理'!$A$2:$B$7,2,0),"0")</f>
        <v>0</v>
      </c>
      <c r="W3628" s="22" t="str">
        <f>IFERROR(VLOOKUP(G3628,'字典-系统管理&amp;工段管理'!$A$2:$B$7,2,0),"0")</f>
        <v>0</v>
      </c>
      <c r="X3628" s="22" t="str">
        <f>IFERROR(VLOOKUP(H3628,'字典-系统管理&amp;工段管理'!$A$2:$B$7,2,0),"0")</f>
        <v>0</v>
      </c>
    </row>
    <row r="3629" spans="1:24" x14ac:dyDescent="0.15">
      <c r="A3629" s="19">
        <v>3627</v>
      </c>
      <c r="B3629" s="22" t="s">
        <v>24</v>
      </c>
      <c r="C3629" s="22" t="s">
        <v>94</v>
      </c>
      <c r="D3629" s="22" t="s">
        <v>234</v>
      </c>
      <c r="E3629" s="22" t="s">
        <v>28</v>
      </c>
      <c r="F3629" s="22"/>
      <c r="G3629" s="22"/>
      <c r="H3629" s="22"/>
      <c r="I3629" s="33" t="s">
        <v>3806</v>
      </c>
      <c r="J3629" s="22" t="s">
        <v>33</v>
      </c>
      <c r="K3629" s="38" t="s">
        <v>325</v>
      </c>
      <c r="L3629" s="20">
        <v>1519</v>
      </c>
      <c r="M3629" s="29" t="str">
        <f>O3629&amp;"-"&amp;P3629&amp;"-"&amp;Q3629&amp;"-"&amp;R3629&amp;"-"&amp;S3629&amp;"-"&amp;T3629</f>
        <v>SJ-V-05-000D-XV-1519</v>
      </c>
      <c r="N3629" s="33" t="s">
        <v>3806</v>
      </c>
      <c r="O3629" s="21" t="str">
        <f>IFERROR(VLOOKUP(B3629,'字典-基地管理'!A:B,2,FALSE),"未填")</f>
        <v>SJ</v>
      </c>
      <c r="P3629" s="21" t="str">
        <f>IFERROR(VLOOKUP(C3629,'字典-车间管理'!A:B,2,FALSE),"未填")</f>
        <v>V</v>
      </c>
      <c r="Q3629" s="21" t="str">
        <f>IFERROR(VLOOKUP(D3629,'字典-系统管理&amp;工段管理'!C:D,2,FALSE),"未填")</f>
        <v>05</v>
      </c>
      <c r="R3629" s="22" t="str">
        <f>_xlfn.TEXTJOIN("", TRUE, IF(U3629="0", U3629, ""), IF(V3629="0", V3629, ""), IF(W3629="0", W3629, ""), IF(X3629="0", X3629, ""), IF(U3629&lt;&gt;"0", U3629, ""), IF(V3629&lt;&gt;"0", V3629, ""), IF(W3629&lt;&gt;"0", W3629, ""), IF(X3629&lt;&gt;"0", X3629, ""))</f>
        <v>000D</v>
      </c>
      <c r="S3629" s="21" t="str">
        <f>IFERROR(VLOOKUP(K3629,'字典-设备&amp;仪表管理'!A:B,2,FALSE),"未填")</f>
        <v>XV</v>
      </c>
      <c r="T3629" s="26" t="str">
        <f>IF(L3629="","未填",TEXT(L3629,"0000"))</f>
        <v>1519</v>
      </c>
      <c r="U3629" s="22" t="str">
        <f>IFERROR(VLOOKUP(E3629,'字典-系统管理&amp;工段管理'!$A$2:$B$7,2,0),"0")</f>
        <v>D</v>
      </c>
      <c r="V3629" s="22" t="str">
        <f>IFERROR(VLOOKUP(F3629,'字典-系统管理&amp;工段管理'!$A$2:$B$7,2,0),"0")</f>
        <v>0</v>
      </c>
      <c r="W3629" s="22" t="str">
        <f>IFERROR(VLOOKUP(G3629,'字典-系统管理&amp;工段管理'!$A$2:$B$7,2,0),"0")</f>
        <v>0</v>
      </c>
      <c r="X3629" s="22" t="str">
        <f>IFERROR(VLOOKUP(H3629,'字典-系统管理&amp;工段管理'!$A$2:$B$7,2,0),"0")</f>
        <v>0</v>
      </c>
    </row>
    <row r="3630" spans="1:24" x14ac:dyDescent="0.15">
      <c r="A3630" s="19">
        <v>3628</v>
      </c>
      <c r="B3630" s="22" t="s">
        <v>24</v>
      </c>
      <c r="C3630" s="22" t="s">
        <v>94</v>
      </c>
      <c r="D3630" s="22" t="s">
        <v>234</v>
      </c>
      <c r="E3630" s="22" t="s">
        <v>28</v>
      </c>
      <c r="F3630" s="22"/>
      <c r="G3630" s="22"/>
      <c r="H3630" s="22"/>
      <c r="I3630" s="33" t="s">
        <v>3807</v>
      </c>
      <c r="J3630" s="22" t="s">
        <v>33</v>
      </c>
      <c r="K3630" s="38" t="s">
        <v>325</v>
      </c>
      <c r="L3630" s="20">
        <v>1520</v>
      </c>
      <c r="M3630" s="29" t="str">
        <f>O3630&amp;"-"&amp;P3630&amp;"-"&amp;Q3630&amp;"-"&amp;R3630&amp;"-"&amp;S3630&amp;"-"&amp;T3630</f>
        <v>SJ-V-05-000D-XV-1520</v>
      </c>
      <c r="N3630" s="33" t="s">
        <v>3807</v>
      </c>
      <c r="O3630" s="21" t="str">
        <f>IFERROR(VLOOKUP(B3630,'字典-基地管理'!A:B,2,FALSE),"未填")</f>
        <v>SJ</v>
      </c>
      <c r="P3630" s="21" t="str">
        <f>IFERROR(VLOOKUP(C3630,'字典-车间管理'!A:B,2,FALSE),"未填")</f>
        <v>V</v>
      </c>
      <c r="Q3630" s="21" t="str">
        <f>IFERROR(VLOOKUP(D3630,'字典-系统管理&amp;工段管理'!C:D,2,FALSE),"未填")</f>
        <v>05</v>
      </c>
      <c r="R3630" s="22" t="str">
        <f>_xlfn.TEXTJOIN("", TRUE, IF(U3630="0", U3630, ""), IF(V3630="0", V3630, ""), IF(W3630="0", W3630, ""), IF(X3630="0", X3630, ""), IF(U3630&lt;&gt;"0", U3630, ""), IF(V3630&lt;&gt;"0", V3630, ""), IF(W3630&lt;&gt;"0", W3630, ""), IF(X3630&lt;&gt;"0", X3630, ""))</f>
        <v>000D</v>
      </c>
      <c r="S3630" s="21" t="str">
        <f>IFERROR(VLOOKUP(K3630,'字典-设备&amp;仪表管理'!A:B,2,FALSE),"未填")</f>
        <v>XV</v>
      </c>
      <c r="T3630" s="26" t="str">
        <f>IF(L3630="","未填",TEXT(L3630,"0000"))</f>
        <v>1520</v>
      </c>
      <c r="U3630" s="22" t="str">
        <f>IFERROR(VLOOKUP(E3630,'字典-系统管理&amp;工段管理'!$A$2:$B$7,2,0),"0")</f>
        <v>D</v>
      </c>
      <c r="V3630" s="22" t="str">
        <f>IFERROR(VLOOKUP(F3630,'字典-系统管理&amp;工段管理'!$A$2:$B$7,2,0),"0")</f>
        <v>0</v>
      </c>
      <c r="W3630" s="22" t="str">
        <f>IFERROR(VLOOKUP(G3630,'字典-系统管理&amp;工段管理'!$A$2:$B$7,2,0),"0")</f>
        <v>0</v>
      </c>
      <c r="X3630" s="22" t="str">
        <f>IFERROR(VLOOKUP(H3630,'字典-系统管理&amp;工段管理'!$A$2:$B$7,2,0),"0")</f>
        <v>0</v>
      </c>
    </row>
    <row r="3631" spans="1:24" x14ac:dyDescent="0.15">
      <c r="A3631" s="19">
        <v>3629</v>
      </c>
      <c r="B3631" s="22" t="s">
        <v>24</v>
      </c>
      <c r="C3631" s="22" t="s">
        <v>94</v>
      </c>
      <c r="D3631" s="22" t="s">
        <v>234</v>
      </c>
      <c r="E3631" s="22" t="s">
        <v>28</v>
      </c>
      <c r="F3631" s="22"/>
      <c r="G3631" s="22"/>
      <c r="H3631" s="22"/>
      <c r="I3631" s="33" t="s">
        <v>3808</v>
      </c>
      <c r="J3631" s="22" t="s">
        <v>33</v>
      </c>
      <c r="K3631" s="38" t="s">
        <v>325</v>
      </c>
      <c r="L3631" s="20">
        <v>1521</v>
      </c>
      <c r="M3631" s="29" t="str">
        <f>O3631&amp;"-"&amp;P3631&amp;"-"&amp;Q3631&amp;"-"&amp;R3631&amp;"-"&amp;S3631&amp;"-"&amp;T3631</f>
        <v>SJ-V-05-000D-XV-1521</v>
      </c>
      <c r="N3631" s="33" t="s">
        <v>3808</v>
      </c>
      <c r="O3631" s="21" t="str">
        <f>IFERROR(VLOOKUP(B3631,'字典-基地管理'!A:B,2,FALSE),"未填")</f>
        <v>SJ</v>
      </c>
      <c r="P3631" s="21" t="str">
        <f>IFERROR(VLOOKUP(C3631,'字典-车间管理'!A:B,2,FALSE),"未填")</f>
        <v>V</v>
      </c>
      <c r="Q3631" s="21" t="str">
        <f>IFERROR(VLOOKUP(D3631,'字典-系统管理&amp;工段管理'!C:D,2,FALSE),"未填")</f>
        <v>05</v>
      </c>
      <c r="R3631" s="22" t="str">
        <f>_xlfn.TEXTJOIN("", TRUE, IF(U3631="0", U3631, ""), IF(V3631="0", V3631, ""), IF(W3631="0", W3631, ""), IF(X3631="0", X3631, ""), IF(U3631&lt;&gt;"0", U3631, ""), IF(V3631&lt;&gt;"0", V3631, ""), IF(W3631&lt;&gt;"0", W3631, ""), IF(X3631&lt;&gt;"0", X3631, ""))</f>
        <v>000D</v>
      </c>
      <c r="S3631" s="21" t="str">
        <f>IFERROR(VLOOKUP(K3631,'字典-设备&amp;仪表管理'!A:B,2,FALSE),"未填")</f>
        <v>XV</v>
      </c>
      <c r="T3631" s="26" t="str">
        <f>IF(L3631="","未填",TEXT(L3631,"0000"))</f>
        <v>1521</v>
      </c>
      <c r="U3631" s="22" t="str">
        <f>IFERROR(VLOOKUP(E3631,'字典-系统管理&amp;工段管理'!$A$2:$B$7,2,0),"0")</f>
        <v>D</v>
      </c>
      <c r="V3631" s="22" t="str">
        <f>IFERROR(VLOOKUP(F3631,'字典-系统管理&amp;工段管理'!$A$2:$B$7,2,0),"0")</f>
        <v>0</v>
      </c>
      <c r="W3631" s="22" t="str">
        <f>IFERROR(VLOOKUP(G3631,'字典-系统管理&amp;工段管理'!$A$2:$B$7,2,0),"0")</f>
        <v>0</v>
      </c>
      <c r="X3631" s="22" t="str">
        <f>IFERROR(VLOOKUP(H3631,'字典-系统管理&amp;工段管理'!$A$2:$B$7,2,0),"0")</f>
        <v>0</v>
      </c>
    </row>
    <row r="3632" spans="1:24" x14ac:dyDescent="0.15">
      <c r="A3632" s="19">
        <v>3630</v>
      </c>
      <c r="B3632" s="22" t="s">
        <v>24</v>
      </c>
      <c r="C3632" s="22" t="s">
        <v>94</v>
      </c>
      <c r="D3632" s="22" t="s">
        <v>234</v>
      </c>
      <c r="E3632" s="22" t="s">
        <v>28</v>
      </c>
      <c r="F3632" s="22"/>
      <c r="G3632" s="22"/>
      <c r="H3632" s="22"/>
      <c r="I3632" s="33" t="s">
        <v>3809</v>
      </c>
      <c r="J3632" s="22" t="s">
        <v>33</v>
      </c>
      <c r="K3632" s="38" t="s">
        <v>325</v>
      </c>
      <c r="L3632" s="20">
        <v>1522</v>
      </c>
      <c r="M3632" s="29" t="str">
        <f>O3632&amp;"-"&amp;P3632&amp;"-"&amp;Q3632&amp;"-"&amp;R3632&amp;"-"&amp;S3632&amp;"-"&amp;T3632</f>
        <v>SJ-V-05-000D-XV-1522</v>
      </c>
      <c r="N3632" s="33" t="s">
        <v>3809</v>
      </c>
      <c r="O3632" s="21" t="str">
        <f>IFERROR(VLOOKUP(B3632,'字典-基地管理'!A:B,2,FALSE),"未填")</f>
        <v>SJ</v>
      </c>
      <c r="P3632" s="21" t="str">
        <f>IFERROR(VLOOKUP(C3632,'字典-车间管理'!A:B,2,FALSE),"未填")</f>
        <v>V</v>
      </c>
      <c r="Q3632" s="21" t="str">
        <f>IFERROR(VLOOKUP(D3632,'字典-系统管理&amp;工段管理'!C:D,2,FALSE),"未填")</f>
        <v>05</v>
      </c>
      <c r="R3632" s="22" t="str">
        <f>_xlfn.TEXTJOIN("", TRUE, IF(U3632="0", U3632, ""), IF(V3632="0", V3632, ""), IF(W3632="0", W3632, ""), IF(X3632="0", X3632, ""), IF(U3632&lt;&gt;"0", U3632, ""), IF(V3632&lt;&gt;"0", V3632, ""), IF(W3632&lt;&gt;"0", W3632, ""), IF(X3632&lt;&gt;"0", X3632, ""))</f>
        <v>000D</v>
      </c>
      <c r="S3632" s="21" t="str">
        <f>IFERROR(VLOOKUP(K3632,'字典-设备&amp;仪表管理'!A:B,2,FALSE),"未填")</f>
        <v>XV</v>
      </c>
      <c r="T3632" s="26" t="str">
        <f>IF(L3632="","未填",TEXT(L3632,"0000"))</f>
        <v>1522</v>
      </c>
      <c r="U3632" s="22" t="str">
        <f>IFERROR(VLOOKUP(E3632,'字典-系统管理&amp;工段管理'!$A$2:$B$7,2,0),"0")</f>
        <v>D</v>
      </c>
      <c r="V3632" s="22" t="str">
        <f>IFERROR(VLOOKUP(F3632,'字典-系统管理&amp;工段管理'!$A$2:$B$7,2,0),"0")</f>
        <v>0</v>
      </c>
      <c r="W3632" s="22" t="str">
        <f>IFERROR(VLOOKUP(G3632,'字典-系统管理&amp;工段管理'!$A$2:$B$7,2,0),"0")</f>
        <v>0</v>
      </c>
      <c r="X3632" s="22" t="str">
        <f>IFERROR(VLOOKUP(H3632,'字典-系统管理&amp;工段管理'!$A$2:$B$7,2,0),"0")</f>
        <v>0</v>
      </c>
    </row>
    <row r="3633" spans="1:24" x14ac:dyDescent="0.15">
      <c r="A3633" s="19">
        <v>3631</v>
      </c>
      <c r="B3633" s="22" t="s">
        <v>24</v>
      </c>
      <c r="C3633" s="22" t="s">
        <v>94</v>
      </c>
      <c r="D3633" s="22" t="s">
        <v>234</v>
      </c>
      <c r="E3633" s="22" t="s">
        <v>28</v>
      </c>
      <c r="F3633" s="22"/>
      <c r="G3633" s="22"/>
      <c r="H3633" s="22"/>
      <c r="I3633" s="33" t="s">
        <v>3810</v>
      </c>
      <c r="J3633" s="22" t="s">
        <v>33</v>
      </c>
      <c r="K3633" s="38" t="s">
        <v>325</v>
      </c>
      <c r="L3633" s="20">
        <v>1523</v>
      </c>
      <c r="M3633" s="29" t="str">
        <f>O3633&amp;"-"&amp;P3633&amp;"-"&amp;Q3633&amp;"-"&amp;R3633&amp;"-"&amp;S3633&amp;"-"&amp;T3633</f>
        <v>SJ-V-05-000D-XV-1523</v>
      </c>
      <c r="N3633" s="33" t="s">
        <v>3810</v>
      </c>
      <c r="O3633" s="21" t="str">
        <f>IFERROR(VLOOKUP(B3633,'字典-基地管理'!A:B,2,FALSE),"未填")</f>
        <v>SJ</v>
      </c>
      <c r="P3633" s="21" t="str">
        <f>IFERROR(VLOOKUP(C3633,'字典-车间管理'!A:B,2,FALSE),"未填")</f>
        <v>V</v>
      </c>
      <c r="Q3633" s="21" t="str">
        <f>IFERROR(VLOOKUP(D3633,'字典-系统管理&amp;工段管理'!C:D,2,FALSE),"未填")</f>
        <v>05</v>
      </c>
      <c r="R3633" s="22" t="str">
        <f>_xlfn.TEXTJOIN("", TRUE, IF(U3633="0", U3633, ""), IF(V3633="0", V3633, ""), IF(W3633="0", W3633, ""), IF(X3633="0", X3633, ""), IF(U3633&lt;&gt;"0", U3633, ""), IF(V3633&lt;&gt;"0", V3633, ""), IF(W3633&lt;&gt;"0", W3633, ""), IF(X3633&lt;&gt;"0", X3633, ""))</f>
        <v>000D</v>
      </c>
      <c r="S3633" s="21" t="str">
        <f>IFERROR(VLOOKUP(K3633,'字典-设备&amp;仪表管理'!A:B,2,FALSE),"未填")</f>
        <v>XV</v>
      </c>
      <c r="T3633" s="26" t="str">
        <f>IF(L3633="","未填",TEXT(L3633,"0000"))</f>
        <v>1523</v>
      </c>
      <c r="U3633" s="22" t="str">
        <f>IFERROR(VLOOKUP(E3633,'字典-系统管理&amp;工段管理'!$A$2:$B$7,2,0),"0")</f>
        <v>D</v>
      </c>
      <c r="V3633" s="22" t="str">
        <f>IFERROR(VLOOKUP(F3633,'字典-系统管理&amp;工段管理'!$A$2:$B$7,2,0),"0")</f>
        <v>0</v>
      </c>
      <c r="W3633" s="22" t="str">
        <f>IFERROR(VLOOKUP(G3633,'字典-系统管理&amp;工段管理'!$A$2:$B$7,2,0),"0")</f>
        <v>0</v>
      </c>
      <c r="X3633" s="22" t="str">
        <f>IFERROR(VLOOKUP(H3633,'字典-系统管理&amp;工段管理'!$A$2:$B$7,2,0),"0")</f>
        <v>0</v>
      </c>
    </row>
    <row r="3634" spans="1:24" x14ac:dyDescent="0.15">
      <c r="A3634" s="19">
        <v>3632</v>
      </c>
      <c r="B3634" s="22" t="s">
        <v>24</v>
      </c>
      <c r="C3634" s="22" t="s">
        <v>94</v>
      </c>
      <c r="D3634" s="22" t="s">
        <v>234</v>
      </c>
      <c r="E3634" s="22" t="s">
        <v>28</v>
      </c>
      <c r="F3634" s="22"/>
      <c r="G3634" s="22"/>
      <c r="H3634" s="22"/>
      <c r="I3634" s="33" t="s">
        <v>3811</v>
      </c>
      <c r="J3634" s="22" t="s">
        <v>33</v>
      </c>
      <c r="K3634" s="38" t="s">
        <v>325</v>
      </c>
      <c r="L3634" s="20">
        <v>1524</v>
      </c>
      <c r="M3634" s="29" t="str">
        <f>O3634&amp;"-"&amp;P3634&amp;"-"&amp;Q3634&amp;"-"&amp;R3634&amp;"-"&amp;S3634&amp;"-"&amp;T3634</f>
        <v>SJ-V-05-000D-XV-1524</v>
      </c>
      <c r="N3634" s="33" t="s">
        <v>3811</v>
      </c>
      <c r="O3634" s="21" t="str">
        <f>IFERROR(VLOOKUP(B3634,'字典-基地管理'!A:B,2,FALSE),"未填")</f>
        <v>SJ</v>
      </c>
      <c r="P3634" s="21" t="str">
        <f>IFERROR(VLOOKUP(C3634,'字典-车间管理'!A:B,2,FALSE),"未填")</f>
        <v>V</v>
      </c>
      <c r="Q3634" s="21" t="str">
        <f>IFERROR(VLOOKUP(D3634,'字典-系统管理&amp;工段管理'!C:D,2,FALSE),"未填")</f>
        <v>05</v>
      </c>
      <c r="R3634" s="22" t="str">
        <f>_xlfn.TEXTJOIN("", TRUE, IF(U3634="0", U3634, ""), IF(V3634="0", V3634, ""), IF(W3634="0", W3634, ""), IF(X3634="0", X3634, ""), IF(U3634&lt;&gt;"0", U3634, ""), IF(V3634&lt;&gt;"0", V3634, ""), IF(W3634&lt;&gt;"0", W3634, ""), IF(X3634&lt;&gt;"0", X3634, ""))</f>
        <v>000D</v>
      </c>
      <c r="S3634" s="21" t="str">
        <f>IFERROR(VLOOKUP(K3634,'字典-设备&amp;仪表管理'!A:B,2,FALSE),"未填")</f>
        <v>XV</v>
      </c>
      <c r="T3634" s="26" t="str">
        <f>IF(L3634="","未填",TEXT(L3634,"0000"))</f>
        <v>1524</v>
      </c>
      <c r="U3634" s="22" t="str">
        <f>IFERROR(VLOOKUP(E3634,'字典-系统管理&amp;工段管理'!$A$2:$B$7,2,0),"0")</f>
        <v>D</v>
      </c>
      <c r="V3634" s="22" t="str">
        <f>IFERROR(VLOOKUP(F3634,'字典-系统管理&amp;工段管理'!$A$2:$B$7,2,0),"0")</f>
        <v>0</v>
      </c>
      <c r="W3634" s="22" t="str">
        <f>IFERROR(VLOOKUP(G3634,'字典-系统管理&amp;工段管理'!$A$2:$B$7,2,0),"0")</f>
        <v>0</v>
      </c>
      <c r="X3634" s="22" t="str">
        <f>IFERROR(VLOOKUP(H3634,'字典-系统管理&amp;工段管理'!$A$2:$B$7,2,0),"0")</f>
        <v>0</v>
      </c>
    </row>
    <row r="3635" spans="1:24" x14ac:dyDescent="0.15">
      <c r="A3635" s="19">
        <v>3633</v>
      </c>
      <c r="B3635" s="22" t="s">
        <v>24</v>
      </c>
      <c r="C3635" s="22" t="s">
        <v>94</v>
      </c>
      <c r="D3635" s="22" t="s">
        <v>234</v>
      </c>
      <c r="E3635" s="22" t="s">
        <v>28</v>
      </c>
      <c r="F3635" s="22"/>
      <c r="G3635" s="22"/>
      <c r="H3635" s="22"/>
      <c r="I3635" s="33" t="s">
        <v>3816</v>
      </c>
      <c r="J3635" s="22" t="s">
        <v>33</v>
      </c>
      <c r="K3635" s="38" t="s">
        <v>325</v>
      </c>
      <c r="L3635" s="20">
        <v>1525</v>
      </c>
      <c r="M3635" s="29" t="str">
        <f>O3635&amp;"-"&amp;P3635&amp;"-"&amp;Q3635&amp;"-"&amp;R3635&amp;"-"&amp;S3635&amp;"-"&amp;T3635</f>
        <v>SJ-V-05-000D-XV-1525</v>
      </c>
      <c r="N3635" s="33" t="s">
        <v>3816</v>
      </c>
      <c r="O3635" s="21" t="str">
        <f>IFERROR(VLOOKUP(B3635,'字典-基地管理'!A:B,2,FALSE),"未填")</f>
        <v>SJ</v>
      </c>
      <c r="P3635" s="21" t="str">
        <f>IFERROR(VLOOKUP(C3635,'字典-车间管理'!A:B,2,FALSE),"未填")</f>
        <v>V</v>
      </c>
      <c r="Q3635" s="21" t="str">
        <f>IFERROR(VLOOKUP(D3635,'字典-系统管理&amp;工段管理'!C:D,2,FALSE),"未填")</f>
        <v>05</v>
      </c>
      <c r="R3635" s="22" t="str">
        <f>_xlfn.TEXTJOIN("", TRUE, IF(U3635="0", U3635, ""), IF(V3635="0", V3635, ""), IF(W3635="0", W3635, ""), IF(X3635="0", X3635, ""), IF(U3635&lt;&gt;"0", U3635, ""), IF(V3635&lt;&gt;"0", V3635, ""), IF(W3635&lt;&gt;"0", W3635, ""), IF(X3635&lt;&gt;"0", X3635, ""))</f>
        <v>000D</v>
      </c>
      <c r="S3635" s="21" t="str">
        <f>IFERROR(VLOOKUP(K3635,'字典-设备&amp;仪表管理'!A:B,2,FALSE),"未填")</f>
        <v>XV</v>
      </c>
      <c r="T3635" s="26" t="str">
        <f>IF(L3635="","未填",TEXT(L3635,"0000"))</f>
        <v>1525</v>
      </c>
      <c r="U3635" s="22" t="str">
        <f>IFERROR(VLOOKUP(E3635,'字典-系统管理&amp;工段管理'!$A$2:$B$7,2,0),"0")</f>
        <v>D</v>
      </c>
      <c r="V3635" s="22" t="str">
        <f>IFERROR(VLOOKUP(F3635,'字典-系统管理&amp;工段管理'!$A$2:$B$7,2,0),"0")</f>
        <v>0</v>
      </c>
      <c r="W3635" s="22" t="str">
        <f>IFERROR(VLOOKUP(G3635,'字典-系统管理&amp;工段管理'!$A$2:$B$7,2,0),"0")</f>
        <v>0</v>
      </c>
      <c r="X3635" s="22" t="str">
        <f>IFERROR(VLOOKUP(H3635,'字典-系统管理&amp;工段管理'!$A$2:$B$7,2,0),"0")</f>
        <v>0</v>
      </c>
    </row>
    <row r="3636" spans="1:24" x14ac:dyDescent="0.15">
      <c r="A3636" s="19">
        <v>3634</v>
      </c>
      <c r="B3636" s="22" t="s">
        <v>24</v>
      </c>
      <c r="C3636" s="22" t="s">
        <v>94</v>
      </c>
      <c r="D3636" s="22" t="s">
        <v>234</v>
      </c>
      <c r="E3636" s="22" t="s">
        <v>28</v>
      </c>
      <c r="F3636" s="22"/>
      <c r="G3636" s="22"/>
      <c r="H3636" s="22"/>
      <c r="I3636" s="33" t="s">
        <v>3820</v>
      </c>
      <c r="J3636" s="22" t="s">
        <v>33</v>
      </c>
      <c r="K3636" s="38" t="s">
        <v>325</v>
      </c>
      <c r="L3636" s="20">
        <v>1526</v>
      </c>
      <c r="M3636" s="29" t="str">
        <f>O3636&amp;"-"&amp;P3636&amp;"-"&amp;Q3636&amp;"-"&amp;R3636&amp;"-"&amp;S3636&amp;"-"&amp;T3636</f>
        <v>SJ-V-05-000D-XV-1526</v>
      </c>
      <c r="N3636" s="33" t="s">
        <v>3820</v>
      </c>
      <c r="O3636" s="21" t="str">
        <f>IFERROR(VLOOKUP(B3636,'字典-基地管理'!A:B,2,FALSE),"未填")</f>
        <v>SJ</v>
      </c>
      <c r="P3636" s="21" t="str">
        <f>IFERROR(VLOOKUP(C3636,'字典-车间管理'!A:B,2,FALSE),"未填")</f>
        <v>V</v>
      </c>
      <c r="Q3636" s="21" t="str">
        <f>IFERROR(VLOOKUP(D3636,'字典-系统管理&amp;工段管理'!C:D,2,FALSE),"未填")</f>
        <v>05</v>
      </c>
      <c r="R3636" s="22" t="str">
        <f>_xlfn.TEXTJOIN("", TRUE, IF(U3636="0", U3636, ""), IF(V3636="0", V3636, ""), IF(W3636="0", W3636, ""), IF(X3636="0", X3636, ""), IF(U3636&lt;&gt;"0", U3636, ""), IF(V3636&lt;&gt;"0", V3636, ""), IF(W3636&lt;&gt;"0", W3636, ""), IF(X3636&lt;&gt;"0", X3636, ""))</f>
        <v>000D</v>
      </c>
      <c r="S3636" s="21" t="str">
        <f>IFERROR(VLOOKUP(K3636,'字典-设备&amp;仪表管理'!A:B,2,FALSE),"未填")</f>
        <v>XV</v>
      </c>
      <c r="T3636" s="26" t="str">
        <f>IF(L3636="","未填",TEXT(L3636,"0000"))</f>
        <v>1526</v>
      </c>
      <c r="U3636" s="22" t="str">
        <f>IFERROR(VLOOKUP(E3636,'字典-系统管理&amp;工段管理'!$A$2:$B$7,2,0),"0")</f>
        <v>D</v>
      </c>
      <c r="V3636" s="22" t="str">
        <f>IFERROR(VLOOKUP(F3636,'字典-系统管理&amp;工段管理'!$A$2:$B$7,2,0),"0")</f>
        <v>0</v>
      </c>
      <c r="W3636" s="22" t="str">
        <f>IFERROR(VLOOKUP(G3636,'字典-系统管理&amp;工段管理'!$A$2:$B$7,2,0),"0")</f>
        <v>0</v>
      </c>
      <c r="X3636" s="22" t="str">
        <f>IFERROR(VLOOKUP(H3636,'字典-系统管理&amp;工段管理'!$A$2:$B$7,2,0),"0")</f>
        <v>0</v>
      </c>
    </row>
    <row r="3637" spans="1:24" x14ac:dyDescent="0.15">
      <c r="A3637" s="19">
        <v>3635</v>
      </c>
      <c r="B3637" s="22" t="s">
        <v>24</v>
      </c>
      <c r="C3637" s="22" t="s">
        <v>94</v>
      </c>
      <c r="D3637" s="22" t="s">
        <v>234</v>
      </c>
      <c r="E3637" s="22" t="s">
        <v>28</v>
      </c>
      <c r="F3637" s="22"/>
      <c r="G3637" s="22"/>
      <c r="H3637" s="22"/>
      <c r="I3637" s="33" t="s">
        <v>3824</v>
      </c>
      <c r="J3637" s="22" t="s">
        <v>33</v>
      </c>
      <c r="K3637" s="38" t="s">
        <v>325</v>
      </c>
      <c r="L3637" s="20">
        <v>1527</v>
      </c>
      <c r="M3637" s="29" t="str">
        <f>O3637&amp;"-"&amp;P3637&amp;"-"&amp;Q3637&amp;"-"&amp;R3637&amp;"-"&amp;S3637&amp;"-"&amp;T3637</f>
        <v>SJ-V-05-000D-XV-1527</v>
      </c>
      <c r="N3637" s="33" t="s">
        <v>3824</v>
      </c>
      <c r="O3637" s="21" t="str">
        <f>IFERROR(VLOOKUP(B3637,'字典-基地管理'!A:B,2,FALSE),"未填")</f>
        <v>SJ</v>
      </c>
      <c r="P3637" s="21" t="str">
        <f>IFERROR(VLOOKUP(C3637,'字典-车间管理'!A:B,2,FALSE),"未填")</f>
        <v>V</v>
      </c>
      <c r="Q3637" s="21" t="str">
        <f>IFERROR(VLOOKUP(D3637,'字典-系统管理&amp;工段管理'!C:D,2,FALSE),"未填")</f>
        <v>05</v>
      </c>
      <c r="R3637" s="22" t="str">
        <f>_xlfn.TEXTJOIN("", TRUE, IF(U3637="0", U3637, ""), IF(V3637="0", V3637, ""), IF(W3637="0", W3637, ""), IF(X3637="0", X3637, ""), IF(U3637&lt;&gt;"0", U3637, ""), IF(V3637&lt;&gt;"0", V3637, ""), IF(W3637&lt;&gt;"0", W3637, ""), IF(X3637&lt;&gt;"0", X3637, ""))</f>
        <v>000D</v>
      </c>
      <c r="S3637" s="21" t="str">
        <f>IFERROR(VLOOKUP(K3637,'字典-设备&amp;仪表管理'!A:B,2,FALSE),"未填")</f>
        <v>XV</v>
      </c>
      <c r="T3637" s="26" t="str">
        <f>IF(L3637="","未填",TEXT(L3637,"0000"))</f>
        <v>1527</v>
      </c>
      <c r="U3637" s="22" t="str">
        <f>IFERROR(VLOOKUP(E3637,'字典-系统管理&amp;工段管理'!$A$2:$B$7,2,0),"0")</f>
        <v>D</v>
      </c>
      <c r="V3637" s="22" t="str">
        <f>IFERROR(VLOOKUP(F3637,'字典-系统管理&amp;工段管理'!$A$2:$B$7,2,0),"0")</f>
        <v>0</v>
      </c>
      <c r="W3637" s="22" t="str">
        <f>IFERROR(VLOOKUP(G3637,'字典-系统管理&amp;工段管理'!$A$2:$B$7,2,0),"0")</f>
        <v>0</v>
      </c>
      <c r="X3637" s="22" t="str">
        <f>IFERROR(VLOOKUP(H3637,'字典-系统管理&amp;工段管理'!$A$2:$B$7,2,0),"0")</f>
        <v>0</v>
      </c>
    </row>
    <row r="3638" spans="1:24" x14ac:dyDescent="0.15">
      <c r="A3638" s="19">
        <v>3636</v>
      </c>
      <c r="B3638" s="22" t="s">
        <v>24</v>
      </c>
      <c r="C3638" s="22" t="s">
        <v>94</v>
      </c>
      <c r="D3638" s="22" t="s">
        <v>234</v>
      </c>
      <c r="E3638" s="22" t="s">
        <v>28</v>
      </c>
      <c r="F3638" s="22"/>
      <c r="G3638" s="22"/>
      <c r="H3638" s="22"/>
      <c r="I3638" s="33" t="s">
        <v>3828</v>
      </c>
      <c r="J3638" s="22" t="s">
        <v>33</v>
      </c>
      <c r="K3638" s="38" t="s">
        <v>325</v>
      </c>
      <c r="L3638" s="20">
        <v>1528</v>
      </c>
      <c r="M3638" s="29" t="str">
        <f>O3638&amp;"-"&amp;P3638&amp;"-"&amp;Q3638&amp;"-"&amp;R3638&amp;"-"&amp;S3638&amp;"-"&amp;T3638</f>
        <v>SJ-V-05-000D-XV-1528</v>
      </c>
      <c r="N3638" s="33" t="s">
        <v>3828</v>
      </c>
      <c r="O3638" s="21" t="str">
        <f>IFERROR(VLOOKUP(B3638,'字典-基地管理'!A:B,2,FALSE),"未填")</f>
        <v>SJ</v>
      </c>
      <c r="P3638" s="21" t="str">
        <f>IFERROR(VLOOKUP(C3638,'字典-车间管理'!A:B,2,FALSE),"未填")</f>
        <v>V</v>
      </c>
      <c r="Q3638" s="21" t="str">
        <f>IFERROR(VLOOKUP(D3638,'字典-系统管理&amp;工段管理'!C:D,2,FALSE),"未填")</f>
        <v>05</v>
      </c>
      <c r="R3638" s="22" t="str">
        <f>_xlfn.TEXTJOIN("", TRUE, IF(U3638="0", U3638, ""), IF(V3638="0", V3638, ""), IF(W3638="0", W3638, ""), IF(X3638="0", X3638, ""), IF(U3638&lt;&gt;"0", U3638, ""), IF(V3638&lt;&gt;"0", V3638, ""), IF(W3638&lt;&gt;"0", W3638, ""), IF(X3638&lt;&gt;"0", X3638, ""))</f>
        <v>000D</v>
      </c>
      <c r="S3638" s="21" t="str">
        <f>IFERROR(VLOOKUP(K3638,'字典-设备&amp;仪表管理'!A:B,2,FALSE),"未填")</f>
        <v>XV</v>
      </c>
      <c r="T3638" s="26" t="str">
        <f>IF(L3638="","未填",TEXT(L3638,"0000"))</f>
        <v>1528</v>
      </c>
      <c r="U3638" s="22" t="str">
        <f>IFERROR(VLOOKUP(E3638,'字典-系统管理&amp;工段管理'!$A$2:$B$7,2,0),"0")</f>
        <v>D</v>
      </c>
      <c r="V3638" s="22" t="str">
        <f>IFERROR(VLOOKUP(F3638,'字典-系统管理&amp;工段管理'!$A$2:$B$7,2,0),"0")</f>
        <v>0</v>
      </c>
      <c r="W3638" s="22" t="str">
        <f>IFERROR(VLOOKUP(G3638,'字典-系统管理&amp;工段管理'!$A$2:$B$7,2,0),"0")</f>
        <v>0</v>
      </c>
      <c r="X3638" s="22" t="str">
        <f>IFERROR(VLOOKUP(H3638,'字典-系统管理&amp;工段管理'!$A$2:$B$7,2,0),"0")</f>
        <v>0</v>
      </c>
    </row>
    <row r="3639" spans="1:24" x14ac:dyDescent="0.15">
      <c r="A3639" s="19">
        <v>3637</v>
      </c>
      <c r="B3639" s="22" t="s">
        <v>24</v>
      </c>
      <c r="C3639" s="22" t="s">
        <v>94</v>
      </c>
      <c r="D3639" s="22" t="s">
        <v>234</v>
      </c>
      <c r="E3639" s="22" t="s">
        <v>28</v>
      </c>
      <c r="F3639" s="22"/>
      <c r="G3639" s="22"/>
      <c r="H3639" s="22"/>
      <c r="I3639" s="33" t="s">
        <v>3832</v>
      </c>
      <c r="J3639" s="22" t="s">
        <v>33</v>
      </c>
      <c r="K3639" s="38" t="s">
        <v>325</v>
      </c>
      <c r="L3639" s="20">
        <v>1529</v>
      </c>
      <c r="M3639" s="29" t="str">
        <f>O3639&amp;"-"&amp;P3639&amp;"-"&amp;Q3639&amp;"-"&amp;R3639&amp;"-"&amp;S3639&amp;"-"&amp;T3639</f>
        <v>SJ-V-05-000D-XV-1529</v>
      </c>
      <c r="N3639" s="33" t="s">
        <v>3832</v>
      </c>
      <c r="O3639" s="21" t="str">
        <f>IFERROR(VLOOKUP(B3639,'字典-基地管理'!A:B,2,FALSE),"未填")</f>
        <v>SJ</v>
      </c>
      <c r="P3639" s="21" t="str">
        <f>IFERROR(VLOOKUP(C3639,'字典-车间管理'!A:B,2,FALSE),"未填")</f>
        <v>V</v>
      </c>
      <c r="Q3639" s="21" t="str">
        <f>IFERROR(VLOOKUP(D3639,'字典-系统管理&amp;工段管理'!C:D,2,FALSE),"未填")</f>
        <v>05</v>
      </c>
      <c r="R3639" s="22" t="str">
        <f>_xlfn.TEXTJOIN("", TRUE, IF(U3639="0", U3639, ""), IF(V3639="0", V3639, ""), IF(W3639="0", W3639, ""), IF(X3639="0", X3639, ""), IF(U3639&lt;&gt;"0", U3639, ""), IF(V3639&lt;&gt;"0", V3639, ""), IF(W3639&lt;&gt;"0", W3639, ""), IF(X3639&lt;&gt;"0", X3639, ""))</f>
        <v>000D</v>
      </c>
      <c r="S3639" s="21" t="str">
        <f>IFERROR(VLOOKUP(K3639,'字典-设备&amp;仪表管理'!A:B,2,FALSE),"未填")</f>
        <v>XV</v>
      </c>
      <c r="T3639" s="26" t="str">
        <f>IF(L3639="","未填",TEXT(L3639,"0000"))</f>
        <v>1529</v>
      </c>
      <c r="U3639" s="22" t="str">
        <f>IFERROR(VLOOKUP(E3639,'字典-系统管理&amp;工段管理'!$A$2:$B$7,2,0),"0")</f>
        <v>D</v>
      </c>
      <c r="V3639" s="22" t="str">
        <f>IFERROR(VLOOKUP(F3639,'字典-系统管理&amp;工段管理'!$A$2:$B$7,2,0),"0")</f>
        <v>0</v>
      </c>
      <c r="W3639" s="22" t="str">
        <f>IFERROR(VLOOKUP(G3639,'字典-系统管理&amp;工段管理'!$A$2:$B$7,2,0),"0")</f>
        <v>0</v>
      </c>
      <c r="X3639" s="22" t="str">
        <f>IFERROR(VLOOKUP(H3639,'字典-系统管理&amp;工段管理'!$A$2:$B$7,2,0),"0")</f>
        <v>0</v>
      </c>
    </row>
    <row r="3640" spans="1:24" x14ac:dyDescent="0.15">
      <c r="A3640" s="19">
        <v>3638</v>
      </c>
      <c r="B3640" s="22" t="s">
        <v>24</v>
      </c>
      <c r="C3640" s="22" t="s">
        <v>94</v>
      </c>
      <c r="D3640" s="22" t="s">
        <v>234</v>
      </c>
      <c r="E3640" s="22" t="s">
        <v>28</v>
      </c>
      <c r="F3640" s="22"/>
      <c r="G3640" s="22"/>
      <c r="H3640" s="22"/>
      <c r="I3640" s="33" t="s">
        <v>3836</v>
      </c>
      <c r="J3640" s="22" t="s">
        <v>33</v>
      </c>
      <c r="K3640" s="38" t="s">
        <v>325</v>
      </c>
      <c r="L3640" s="20">
        <v>1530</v>
      </c>
      <c r="M3640" s="29" t="str">
        <f>O3640&amp;"-"&amp;P3640&amp;"-"&amp;Q3640&amp;"-"&amp;R3640&amp;"-"&amp;S3640&amp;"-"&amp;T3640</f>
        <v>SJ-V-05-000D-XV-1530</v>
      </c>
      <c r="N3640" s="33" t="s">
        <v>3836</v>
      </c>
      <c r="O3640" s="21" t="str">
        <f>IFERROR(VLOOKUP(B3640,'字典-基地管理'!A:B,2,FALSE),"未填")</f>
        <v>SJ</v>
      </c>
      <c r="P3640" s="21" t="str">
        <f>IFERROR(VLOOKUP(C3640,'字典-车间管理'!A:B,2,FALSE),"未填")</f>
        <v>V</v>
      </c>
      <c r="Q3640" s="21" t="str">
        <f>IFERROR(VLOOKUP(D3640,'字典-系统管理&amp;工段管理'!C:D,2,FALSE),"未填")</f>
        <v>05</v>
      </c>
      <c r="R3640" s="22" t="str">
        <f>_xlfn.TEXTJOIN("", TRUE, IF(U3640="0", U3640, ""), IF(V3640="0", V3640, ""), IF(W3640="0", W3640, ""), IF(X3640="0", X3640, ""), IF(U3640&lt;&gt;"0", U3640, ""), IF(V3640&lt;&gt;"0", V3640, ""), IF(W3640&lt;&gt;"0", W3640, ""), IF(X3640&lt;&gt;"0", X3640, ""))</f>
        <v>000D</v>
      </c>
      <c r="S3640" s="21" t="str">
        <f>IFERROR(VLOOKUP(K3640,'字典-设备&amp;仪表管理'!A:B,2,FALSE),"未填")</f>
        <v>XV</v>
      </c>
      <c r="T3640" s="26" t="str">
        <f>IF(L3640="","未填",TEXT(L3640,"0000"))</f>
        <v>1530</v>
      </c>
      <c r="U3640" s="22" t="str">
        <f>IFERROR(VLOOKUP(E3640,'字典-系统管理&amp;工段管理'!$A$2:$B$7,2,0),"0")</f>
        <v>D</v>
      </c>
      <c r="V3640" s="22" t="str">
        <f>IFERROR(VLOOKUP(F3640,'字典-系统管理&amp;工段管理'!$A$2:$B$7,2,0),"0")</f>
        <v>0</v>
      </c>
      <c r="W3640" s="22" t="str">
        <f>IFERROR(VLOOKUP(G3640,'字典-系统管理&amp;工段管理'!$A$2:$B$7,2,0),"0")</f>
        <v>0</v>
      </c>
      <c r="X3640" s="22" t="str">
        <f>IFERROR(VLOOKUP(H3640,'字典-系统管理&amp;工段管理'!$A$2:$B$7,2,0),"0")</f>
        <v>0</v>
      </c>
    </row>
    <row r="3641" spans="1:24" x14ac:dyDescent="0.15">
      <c r="A3641" s="19">
        <v>3639</v>
      </c>
      <c r="B3641" s="22" t="s">
        <v>24</v>
      </c>
      <c r="C3641" s="22" t="s">
        <v>94</v>
      </c>
      <c r="D3641" s="22" t="s">
        <v>234</v>
      </c>
      <c r="E3641" s="22" t="s">
        <v>28</v>
      </c>
      <c r="F3641" s="22"/>
      <c r="G3641" s="22"/>
      <c r="H3641" s="22"/>
      <c r="I3641" s="33" t="s">
        <v>3840</v>
      </c>
      <c r="J3641" s="22" t="s">
        <v>33</v>
      </c>
      <c r="K3641" s="38" t="s">
        <v>325</v>
      </c>
      <c r="L3641" s="20">
        <v>1531</v>
      </c>
      <c r="M3641" s="29" t="str">
        <f>O3641&amp;"-"&amp;P3641&amp;"-"&amp;Q3641&amp;"-"&amp;R3641&amp;"-"&amp;S3641&amp;"-"&amp;T3641</f>
        <v>SJ-V-05-000D-XV-1531</v>
      </c>
      <c r="N3641" s="33" t="s">
        <v>3840</v>
      </c>
      <c r="O3641" s="21" t="str">
        <f>IFERROR(VLOOKUP(B3641,'字典-基地管理'!A:B,2,FALSE),"未填")</f>
        <v>SJ</v>
      </c>
      <c r="P3641" s="21" t="str">
        <f>IFERROR(VLOOKUP(C3641,'字典-车间管理'!A:B,2,FALSE),"未填")</f>
        <v>V</v>
      </c>
      <c r="Q3641" s="21" t="str">
        <f>IFERROR(VLOOKUP(D3641,'字典-系统管理&amp;工段管理'!C:D,2,FALSE),"未填")</f>
        <v>05</v>
      </c>
      <c r="R3641" s="22" t="str">
        <f>_xlfn.TEXTJOIN("", TRUE, IF(U3641="0", U3641, ""), IF(V3641="0", V3641, ""), IF(W3641="0", W3641, ""), IF(X3641="0", X3641, ""), IF(U3641&lt;&gt;"0", U3641, ""), IF(V3641&lt;&gt;"0", V3641, ""), IF(W3641&lt;&gt;"0", W3641, ""), IF(X3641&lt;&gt;"0", X3641, ""))</f>
        <v>000D</v>
      </c>
      <c r="S3641" s="21" t="str">
        <f>IFERROR(VLOOKUP(K3641,'字典-设备&amp;仪表管理'!A:B,2,FALSE),"未填")</f>
        <v>XV</v>
      </c>
      <c r="T3641" s="26" t="str">
        <f>IF(L3641="","未填",TEXT(L3641,"0000"))</f>
        <v>1531</v>
      </c>
      <c r="U3641" s="22" t="str">
        <f>IFERROR(VLOOKUP(E3641,'字典-系统管理&amp;工段管理'!$A$2:$B$7,2,0),"0")</f>
        <v>D</v>
      </c>
      <c r="V3641" s="22" t="str">
        <f>IFERROR(VLOOKUP(F3641,'字典-系统管理&amp;工段管理'!$A$2:$B$7,2,0),"0")</f>
        <v>0</v>
      </c>
      <c r="W3641" s="22" t="str">
        <f>IFERROR(VLOOKUP(G3641,'字典-系统管理&amp;工段管理'!$A$2:$B$7,2,0),"0")</f>
        <v>0</v>
      </c>
      <c r="X3641" s="22" t="str">
        <f>IFERROR(VLOOKUP(H3641,'字典-系统管理&amp;工段管理'!$A$2:$B$7,2,0),"0")</f>
        <v>0</v>
      </c>
    </row>
    <row r="3642" spans="1:24" x14ac:dyDescent="0.15">
      <c r="A3642" s="19">
        <v>3640</v>
      </c>
      <c r="B3642" s="22" t="s">
        <v>24</v>
      </c>
      <c r="C3642" s="22" t="s">
        <v>94</v>
      </c>
      <c r="D3642" s="22" t="s">
        <v>234</v>
      </c>
      <c r="E3642" s="22" t="s">
        <v>28</v>
      </c>
      <c r="F3642" s="22"/>
      <c r="G3642" s="22"/>
      <c r="H3642" s="22"/>
      <c r="I3642" s="33" t="s">
        <v>3844</v>
      </c>
      <c r="J3642" s="22" t="s">
        <v>33</v>
      </c>
      <c r="K3642" s="38" t="s">
        <v>325</v>
      </c>
      <c r="L3642" s="20">
        <v>1532</v>
      </c>
      <c r="M3642" s="29" t="str">
        <f>O3642&amp;"-"&amp;P3642&amp;"-"&amp;Q3642&amp;"-"&amp;R3642&amp;"-"&amp;S3642&amp;"-"&amp;T3642</f>
        <v>SJ-V-05-000D-XV-1532</v>
      </c>
      <c r="N3642" s="33" t="s">
        <v>3844</v>
      </c>
      <c r="O3642" s="21" t="str">
        <f>IFERROR(VLOOKUP(B3642,'字典-基地管理'!A:B,2,FALSE),"未填")</f>
        <v>SJ</v>
      </c>
      <c r="P3642" s="21" t="str">
        <f>IFERROR(VLOOKUP(C3642,'字典-车间管理'!A:B,2,FALSE),"未填")</f>
        <v>V</v>
      </c>
      <c r="Q3642" s="21" t="str">
        <f>IFERROR(VLOOKUP(D3642,'字典-系统管理&amp;工段管理'!C:D,2,FALSE),"未填")</f>
        <v>05</v>
      </c>
      <c r="R3642" s="22" t="str">
        <f>_xlfn.TEXTJOIN("", TRUE, IF(U3642="0", U3642, ""), IF(V3642="0", V3642, ""), IF(W3642="0", W3642, ""), IF(X3642="0", X3642, ""), IF(U3642&lt;&gt;"0", U3642, ""), IF(V3642&lt;&gt;"0", V3642, ""), IF(W3642&lt;&gt;"0", W3642, ""), IF(X3642&lt;&gt;"0", X3642, ""))</f>
        <v>000D</v>
      </c>
      <c r="S3642" s="21" t="str">
        <f>IFERROR(VLOOKUP(K3642,'字典-设备&amp;仪表管理'!A:B,2,FALSE),"未填")</f>
        <v>XV</v>
      </c>
      <c r="T3642" s="26" t="str">
        <f>IF(L3642="","未填",TEXT(L3642,"0000"))</f>
        <v>1532</v>
      </c>
      <c r="U3642" s="22" t="str">
        <f>IFERROR(VLOOKUP(E3642,'字典-系统管理&amp;工段管理'!$A$2:$B$7,2,0),"0")</f>
        <v>D</v>
      </c>
      <c r="V3642" s="22" t="str">
        <f>IFERROR(VLOOKUP(F3642,'字典-系统管理&amp;工段管理'!$A$2:$B$7,2,0),"0")</f>
        <v>0</v>
      </c>
      <c r="W3642" s="22" t="str">
        <f>IFERROR(VLOOKUP(G3642,'字典-系统管理&amp;工段管理'!$A$2:$B$7,2,0),"0")</f>
        <v>0</v>
      </c>
      <c r="X3642" s="22" t="str">
        <f>IFERROR(VLOOKUP(H3642,'字典-系统管理&amp;工段管理'!$A$2:$B$7,2,0),"0")</f>
        <v>0</v>
      </c>
    </row>
    <row r="3643" spans="1:24" x14ac:dyDescent="0.15">
      <c r="A3643" s="19">
        <v>3641</v>
      </c>
      <c r="B3643" s="22" t="s">
        <v>24</v>
      </c>
      <c r="C3643" s="22" t="s">
        <v>94</v>
      </c>
      <c r="D3643" s="22" t="s">
        <v>234</v>
      </c>
      <c r="E3643" s="22" t="s">
        <v>28</v>
      </c>
      <c r="F3643" s="22"/>
      <c r="G3643" s="22"/>
      <c r="H3643" s="22"/>
      <c r="I3643" s="33" t="s">
        <v>3848</v>
      </c>
      <c r="J3643" s="22" t="s">
        <v>33</v>
      </c>
      <c r="K3643" s="38" t="s">
        <v>325</v>
      </c>
      <c r="L3643" s="20">
        <v>1533</v>
      </c>
      <c r="M3643" s="29" t="str">
        <f>O3643&amp;"-"&amp;P3643&amp;"-"&amp;Q3643&amp;"-"&amp;R3643&amp;"-"&amp;S3643&amp;"-"&amp;T3643</f>
        <v>SJ-V-05-000D-XV-1533</v>
      </c>
      <c r="N3643" s="33" t="s">
        <v>3848</v>
      </c>
      <c r="O3643" s="21" t="str">
        <f>IFERROR(VLOOKUP(B3643,'字典-基地管理'!A:B,2,FALSE),"未填")</f>
        <v>SJ</v>
      </c>
      <c r="P3643" s="21" t="str">
        <f>IFERROR(VLOOKUP(C3643,'字典-车间管理'!A:B,2,FALSE),"未填")</f>
        <v>V</v>
      </c>
      <c r="Q3643" s="21" t="str">
        <f>IFERROR(VLOOKUP(D3643,'字典-系统管理&amp;工段管理'!C:D,2,FALSE),"未填")</f>
        <v>05</v>
      </c>
      <c r="R3643" s="22" t="str">
        <f>_xlfn.TEXTJOIN("", TRUE, IF(U3643="0", U3643, ""), IF(V3643="0", V3643, ""), IF(W3643="0", W3643, ""), IF(X3643="0", X3643, ""), IF(U3643&lt;&gt;"0", U3643, ""), IF(V3643&lt;&gt;"0", V3643, ""), IF(W3643&lt;&gt;"0", W3643, ""), IF(X3643&lt;&gt;"0", X3643, ""))</f>
        <v>000D</v>
      </c>
      <c r="S3643" s="21" t="str">
        <f>IFERROR(VLOOKUP(K3643,'字典-设备&amp;仪表管理'!A:B,2,FALSE),"未填")</f>
        <v>XV</v>
      </c>
      <c r="T3643" s="26" t="str">
        <f>IF(L3643="","未填",TEXT(L3643,"0000"))</f>
        <v>1533</v>
      </c>
      <c r="U3643" s="22" t="str">
        <f>IFERROR(VLOOKUP(E3643,'字典-系统管理&amp;工段管理'!$A$2:$B$7,2,0),"0")</f>
        <v>D</v>
      </c>
      <c r="V3643" s="22" t="str">
        <f>IFERROR(VLOOKUP(F3643,'字典-系统管理&amp;工段管理'!$A$2:$B$7,2,0),"0")</f>
        <v>0</v>
      </c>
      <c r="W3643" s="22" t="str">
        <f>IFERROR(VLOOKUP(G3643,'字典-系统管理&amp;工段管理'!$A$2:$B$7,2,0),"0")</f>
        <v>0</v>
      </c>
      <c r="X3643" s="22" t="str">
        <f>IFERROR(VLOOKUP(H3643,'字典-系统管理&amp;工段管理'!$A$2:$B$7,2,0),"0")</f>
        <v>0</v>
      </c>
    </row>
    <row r="3644" spans="1:24" x14ac:dyDescent="0.15">
      <c r="A3644" s="19">
        <v>3642</v>
      </c>
      <c r="B3644" s="22" t="s">
        <v>24</v>
      </c>
      <c r="C3644" s="22" t="s">
        <v>94</v>
      </c>
      <c r="D3644" s="22" t="s">
        <v>234</v>
      </c>
      <c r="E3644" s="22" t="s">
        <v>28</v>
      </c>
      <c r="F3644" s="22"/>
      <c r="G3644" s="22"/>
      <c r="H3644" s="22"/>
      <c r="I3644" s="33" t="s">
        <v>3849</v>
      </c>
      <c r="J3644" s="22" t="s">
        <v>33</v>
      </c>
      <c r="K3644" s="38" t="s">
        <v>325</v>
      </c>
      <c r="L3644" s="20">
        <v>1534</v>
      </c>
      <c r="M3644" s="29" t="str">
        <f>O3644&amp;"-"&amp;P3644&amp;"-"&amp;Q3644&amp;"-"&amp;R3644&amp;"-"&amp;S3644&amp;"-"&amp;T3644</f>
        <v>SJ-V-05-000D-XV-1534</v>
      </c>
      <c r="N3644" s="33" t="s">
        <v>3849</v>
      </c>
      <c r="O3644" s="21" t="str">
        <f>IFERROR(VLOOKUP(B3644,'字典-基地管理'!A:B,2,FALSE),"未填")</f>
        <v>SJ</v>
      </c>
      <c r="P3644" s="21" t="str">
        <f>IFERROR(VLOOKUP(C3644,'字典-车间管理'!A:B,2,FALSE),"未填")</f>
        <v>V</v>
      </c>
      <c r="Q3644" s="21" t="str">
        <f>IFERROR(VLOOKUP(D3644,'字典-系统管理&amp;工段管理'!C:D,2,FALSE),"未填")</f>
        <v>05</v>
      </c>
      <c r="R3644" s="22" t="str">
        <f>_xlfn.TEXTJOIN("", TRUE, IF(U3644="0", U3644, ""), IF(V3644="0", V3644, ""), IF(W3644="0", W3644, ""), IF(X3644="0", X3644, ""), IF(U3644&lt;&gt;"0", U3644, ""), IF(V3644&lt;&gt;"0", V3644, ""), IF(W3644&lt;&gt;"0", W3644, ""), IF(X3644&lt;&gt;"0", X3644, ""))</f>
        <v>000D</v>
      </c>
      <c r="S3644" s="21" t="str">
        <f>IFERROR(VLOOKUP(K3644,'字典-设备&amp;仪表管理'!A:B,2,FALSE),"未填")</f>
        <v>XV</v>
      </c>
      <c r="T3644" s="26" t="str">
        <f>IF(L3644="","未填",TEXT(L3644,"0000"))</f>
        <v>1534</v>
      </c>
      <c r="U3644" s="22" t="str">
        <f>IFERROR(VLOOKUP(E3644,'字典-系统管理&amp;工段管理'!$A$2:$B$7,2,0),"0")</f>
        <v>D</v>
      </c>
      <c r="V3644" s="22" t="str">
        <f>IFERROR(VLOOKUP(F3644,'字典-系统管理&amp;工段管理'!$A$2:$B$7,2,0),"0")</f>
        <v>0</v>
      </c>
      <c r="W3644" s="22" t="str">
        <f>IFERROR(VLOOKUP(G3644,'字典-系统管理&amp;工段管理'!$A$2:$B$7,2,0),"0")</f>
        <v>0</v>
      </c>
      <c r="X3644" s="22" t="str">
        <f>IFERROR(VLOOKUP(H3644,'字典-系统管理&amp;工段管理'!$A$2:$B$7,2,0),"0")</f>
        <v>0</v>
      </c>
    </row>
    <row r="3645" spans="1:24" x14ac:dyDescent="0.15">
      <c r="A3645" s="19">
        <v>3643</v>
      </c>
      <c r="B3645" s="22" t="s">
        <v>24</v>
      </c>
      <c r="C3645" s="22" t="s">
        <v>94</v>
      </c>
      <c r="D3645" s="22" t="s">
        <v>234</v>
      </c>
      <c r="E3645" s="22" t="s">
        <v>28</v>
      </c>
      <c r="F3645" s="22"/>
      <c r="G3645" s="22"/>
      <c r="H3645" s="22"/>
      <c r="I3645" s="33" t="s">
        <v>3850</v>
      </c>
      <c r="J3645" s="22" t="s">
        <v>33</v>
      </c>
      <c r="K3645" s="38" t="s">
        <v>325</v>
      </c>
      <c r="L3645" s="20">
        <v>1535</v>
      </c>
      <c r="M3645" s="29" t="str">
        <f>O3645&amp;"-"&amp;P3645&amp;"-"&amp;Q3645&amp;"-"&amp;R3645&amp;"-"&amp;S3645&amp;"-"&amp;T3645</f>
        <v>SJ-V-05-000D-XV-1535</v>
      </c>
      <c r="N3645" s="33" t="s">
        <v>3850</v>
      </c>
      <c r="O3645" s="21" t="str">
        <f>IFERROR(VLOOKUP(B3645,'字典-基地管理'!A:B,2,FALSE),"未填")</f>
        <v>SJ</v>
      </c>
      <c r="P3645" s="21" t="str">
        <f>IFERROR(VLOOKUP(C3645,'字典-车间管理'!A:B,2,FALSE),"未填")</f>
        <v>V</v>
      </c>
      <c r="Q3645" s="21" t="str">
        <f>IFERROR(VLOOKUP(D3645,'字典-系统管理&amp;工段管理'!C:D,2,FALSE),"未填")</f>
        <v>05</v>
      </c>
      <c r="R3645" s="22" t="str">
        <f>_xlfn.TEXTJOIN("", TRUE, IF(U3645="0", U3645, ""), IF(V3645="0", V3645, ""), IF(W3645="0", W3645, ""), IF(X3645="0", X3645, ""), IF(U3645&lt;&gt;"0", U3645, ""), IF(V3645&lt;&gt;"0", V3645, ""), IF(W3645&lt;&gt;"0", W3645, ""), IF(X3645&lt;&gt;"0", X3645, ""))</f>
        <v>000D</v>
      </c>
      <c r="S3645" s="21" t="str">
        <f>IFERROR(VLOOKUP(K3645,'字典-设备&amp;仪表管理'!A:B,2,FALSE),"未填")</f>
        <v>XV</v>
      </c>
      <c r="T3645" s="26" t="str">
        <f>IF(L3645="","未填",TEXT(L3645,"0000"))</f>
        <v>1535</v>
      </c>
      <c r="U3645" s="22" t="str">
        <f>IFERROR(VLOOKUP(E3645,'字典-系统管理&amp;工段管理'!$A$2:$B$7,2,0),"0")</f>
        <v>D</v>
      </c>
      <c r="V3645" s="22" t="str">
        <f>IFERROR(VLOOKUP(F3645,'字典-系统管理&amp;工段管理'!$A$2:$B$7,2,0),"0")</f>
        <v>0</v>
      </c>
      <c r="W3645" s="22" t="str">
        <f>IFERROR(VLOOKUP(G3645,'字典-系统管理&amp;工段管理'!$A$2:$B$7,2,0),"0")</f>
        <v>0</v>
      </c>
      <c r="X3645" s="22" t="str">
        <f>IFERROR(VLOOKUP(H3645,'字典-系统管理&amp;工段管理'!$A$2:$B$7,2,0),"0")</f>
        <v>0</v>
      </c>
    </row>
    <row r="3646" spans="1:24" x14ac:dyDescent="0.15">
      <c r="A3646" s="19">
        <v>3644</v>
      </c>
      <c r="B3646" s="22" t="s">
        <v>24</v>
      </c>
      <c r="C3646" s="22" t="s">
        <v>94</v>
      </c>
      <c r="D3646" s="22" t="s">
        <v>234</v>
      </c>
      <c r="E3646" s="22" t="s">
        <v>28</v>
      </c>
      <c r="F3646" s="22"/>
      <c r="G3646" s="22"/>
      <c r="H3646" s="22"/>
      <c r="I3646" s="33" t="s">
        <v>3851</v>
      </c>
      <c r="J3646" s="22" t="s">
        <v>33</v>
      </c>
      <c r="K3646" s="38" t="s">
        <v>325</v>
      </c>
      <c r="L3646" s="20">
        <v>1536</v>
      </c>
      <c r="M3646" s="29" t="str">
        <f>O3646&amp;"-"&amp;P3646&amp;"-"&amp;Q3646&amp;"-"&amp;R3646&amp;"-"&amp;S3646&amp;"-"&amp;T3646</f>
        <v>SJ-V-05-000D-XV-1536</v>
      </c>
      <c r="N3646" s="33" t="s">
        <v>3851</v>
      </c>
      <c r="O3646" s="21" t="str">
        <f>IFERROR(VLOOKUP(B3646,'字典-基地管理'!A:B,2,FALSE),"未填")</f>
        <v>SJ</v>
      </c>
      <c r="P3646" s="21" t="str">
        <f>IFERROR(VLOOKUP(C3646,'字典-车间管理'!A:B,2,FALSE),"未填")</f>
        <v>V</v>
      </c>
      <c r="Q3646" s="21" t="str">
        <f>IFERROR(VLOOKUP(D3646,'字典-系统管理&amp;工段管理'!C:D,2,FALSE),"未填")</f>
        <v>05</v>
      </c>
      <c r="R3646" s="22" t="str">
        <f>_xlfn.TEXTJOIN("", TRUE, IF(U3646="0", U3646, ""), IF(V3646="0", V3646, ""), IF(W3646="0", W3646, ""), IF(X3646="0", X3646, ""), IF(U3646&lt;&gt;"0", U3646, ""), IF(V3646&lt;&gt;"0", V3646, ""), IF(W3646&lt;&gt;"0", W3646, ""), IF(X3646&lt;&gt;"0", X3646, ""))</f>
        <v>000D</v>
      </c>
      <c r="S3646" s="21" t="str">
        <f>IFERROR(VLOOKUP(K3646,'字典-设备&amp;仪表管理'!A:B,2,FALSE),"未填")</f>
        <v>XV</v>
      </c>
      <c r="T3646" s="26" t="str">
        <f>IF(L3646="","未填",TEXT(L3646,"0000"))</f>
        <v>1536</v>
      </c>
      <c r="U3646" s="22" t="str">
        <f>IFERROR(VLOOKUP(E3646,'字典-系统管理&amp;工段管理'!$A$2:$B$7,2,0),"0")</f>
        <v>D</v>
      </c>
      <c r="V3646" s="22" t="str">
        <f>IFERROR(VLOOKUP(F3646,'字典-系统管理&amp;工段管理'!$A$2:$B$7,2,0),"0")</f>
        <v>0</v>
      </c>
      <c r="W3646" s="22" t="str">
        <f>IFERROR(VLOOKUP(G3646,'字典-系统管理&amp;工段管理'!$A$2:$B$7,2,0),"0")</f>
        <v>0</v>
      </c>
      <c r="X3646" s="22" t="str">
        <f>IFERROR(VLOOKUP(H3646,'字典-系统管理&amp;工段管理'!$A$2:$B$7,2,0),"0")</f>
        <v>0</v>
      </c>
    </row>
    <row r="3647" spans="1:24" x14ac:dyDescent="0.15">
      <c r="A3647" s="19">
        <v>3645</v>
      </c>
      <c r="B3647" s="22" t="s">
        <v>24</v>
      </c>
      <c r="C3647" s="22" t="s">
        <v>94</v>
      </c>
      <c r="D3647" s="22" t="s">
        <v>234</v>
      </c>
      <c r="E3647" s="22" t="s">
        <v>28</v>
      </c>
      <c r="F3647" s="22"/>
      <c r="G3647" s="22"/>
      <c r="H3647" s="22"/>
      <c r="I3647" s="33" t="s">
        <v>3852</v>
      </c>
      <c r="J3647" s="22" t="s">
        <v>33</v>
      </c>
      <c r="K3647" s="38" t="s">
        <v>325</v>
      </c>
      <c r="L3647" s="20">
        <v>1537</v>
      </c>
      <c r="M3647" s="29" t="str">
        <f>O3647&amp;"-"&amp;P3647&amp;"-"&amp;Q3647&amp;"-"&amp;R3647&amp;"-"&amp;S3647&amp;"-"&amp;T3647</f>
        <v>SJ-V-05-000D-XV-1537</v>
      </c>
      <c r="N3647" s="33" t="s">
        <v>3852</v>
      </c>
      <c r="O3647" s="21" t="str">
        <f>IFERROR(VLOOKUP(B3647,'字典-基地管理'!A:B,2,FALSE),"未填")</f>
        <v>SJ</v>
      </c>
      <c r="P3647" s="21" t="str">
        <f>IFERROR(VLOOKUP(C3647,'字典-车间管理'!A:B,2,FALSE),"未填")</f>
        <v>V</v>
      </c>
      <c r="Q3647" s="21" t="str">
        <f>IFERROR(VLOOKUP(D3647,'字典-系统管理&amp;工段管理'!C:D,2,FALSE),"未填")</f>
        <v>05</v>
      </c>
      <c r="R3647" s="22" t="str">
        <f>_xlfn.TEXTJOIN("", TRUE, IF(U3647="0", U3647, ""), IF(V3647="0", V3647, ""), IF(W3647="0", W3647, ""), IF(X3647="0", X3647, ""), IF(U3647&lt;&gt;"0", U3647, ""), IF(V3647&lt;&gt;"0", V3647, ""), IF(W3647&lt;&gt;"0", W3647, ""), IF(X3647&lt;&gt;"0", X3647, ""))</f>
        <v>000D</v>
      </c>
      <c r="S3647" s="21" t="str">
        <f>IFERROR(VLOOKUP(K3647,'字典-设备&amp;仪表管理'!A:B,2,FALSE),"未填")</f>
        <v>XV</v>
      </c>
      <c r="T3647" s="26" t="str">
        <f>IF(L3647="","未填",TEXT(L3647,"0000"))</f>
        <v>1537</v>
      </c>
      <c r="U3647" s="22" t="str">
        <f>IFERROR(VLOOKUP(E3647,'字典-系统管理&amp;工段管理'!$A$2:$B$7,2,0),"0")</f>
        <v>D</v>
      </c>
      <c r="V3647" s="22" t="str">
        <f>IFERROR(VLOOKUP(F3647,'字典-系统管理&amp;工段管理'!$A$2:$B$7,2,0),"0")</f>
        <v>0</v>
      </c>
      <c r="W3647" s="22" t="str">
        <f>IFERROR(VLOOKUP(G3647,'字典-系统管理&amp;工段管理'!$A$2:$B$7,2,0),"0")</f>
        <v>0</v>
      </c>
      <c r="X3647" s="22" t="str">
        <f>IFERROR(VLOOKUP(H3647,'字典-系统管理&amp;工段管理'!$A$2:$B$7,2,0),"0")</f>
        <v>0</v>
      </c>
    </row>
    <row r="3648" spans="1:24" x14ac:dyDescent="0.15">
      <c r="A3648" s="19">
        <v>3646</v>
      </c>
      <c r="B3648" s="22" t="s">
        <v>24</v>
      </c>
      <c r="C3648" s="22" t="s">
        <v>94</v>
      </c>
      <c r="D3648" s="22" t="s">
        <v>234</v>
      </c>
      <c r="E3648" s="22" t="s">
        <v>28</v>
      </c>
      <c r="F3648" s="22"/>
      <c r="G3648" s="22"/>
      <c r="H3648" s="22"/>
      <c r="I3648" s="33" t="s">
        <v>3853</v>
      </c>
      <c r="J3648" s="22" t="s">
        <v>33</v>
      </c>
      <c r="K3648" s="38" t="s">
        <v>325</v>
      </c>
      <c r="L3648" s="20">
        <v>1538</v>
      </c>
      <c r="M3648" s="29" t="str">
        <f>O3648&amp;"-"&amp;P3648&amp;"-"&amp;Q3648&amp;"-"&amp;R3648&amp;"-"&amp;S3648&amp;"-"&amp;T3648</f>
        <v>SJ-V-05-000D-XV-1538</v>
      </c>
      <c r="N3648" s="33" t="s">
        <v>3853</v>
      </c>
      <c r="O3648" s="21" t="str">
        <f>IFERROR(VLOOKUP(B3648,'字典-基地管理'!A:B,2,FALSE),"未填")</f>
        <v>SJ</v>
      </c>
      <c r="P3648" s="21" t="str">
        <f>IFERROR(VLOOKUP(C3648,'字典-车间管理'!A:B,2,FALSE),"未填")</f>
        <v>V</v>
      </c>
      <c r="Q3648" s="21" t="str">
        <f>IFERROR(VLOOKUP(D3648,'字典-系统管理&amp;工段管理'!C:D,2,FALSE),"未填")</f>
        <v>05</v>
      </c>
      <c r="R3648" s="22" t="str">
        <f>_xlfn.TEXTJOIN("", TRUE, IF(U3648="0", U3648, ""), IF(V3648="0", V3648, ""), IF(W3648="0", W3648, ""), IF(X3648="0", X3648, ""), IF(U3648&lt;&gt;"0", U3648, ""), IF(V3648&lt;&gt;"0", V3648, ""), IF(W3648&lt;&gt;"0", W3648, ""), IF(X3648&lt;&gt;"0", X3648, ""))</f>
        <v>000D</v>
      </c>
      <c r="S3648" s="21" t="str">
        <f>IFERROR(VLOOKUP(K3648,'字典-设备&amp;仪表管理'!A:B,2,FALSE),"未填")</f>
        <v>XV</v>
      </c>
      <c r="T3648" s="26" t="str">
        <f>IF(L3648="","未填",TEXT(L3648,"0000"))</f>
        <v>1538</v>
      </c>
      <c r="U3648" s="22" t="str">
        <f>IFERROR(VLOOKUP(E3648,'字典-系统管理&amp;工段管理'!$A$2:$B$7,2,0),"0")</f>
        <v>D</v>
      </c>
      <c r="V3648" s="22" t="str">
        <f>IFERROR(VLOOKUP(F3648,'字典-系统管理&amp;工段管理'!$A$2:$B$7,2,0),"0")</f>
        <v>0</v>
      </c>
      <c r="W3648" s="22" t="str">
        <f>IFERROR(VLOOKUP(G3648,'字典-系统管理&amp;工段管理'!$A$2:$B$7,2,0),"0")</f>
        <v>0</v>
      </c>
      <c r="X3648" s="22" t="str">
        <f>IFERROR(VLOOKUP(H3648,'字典-系统管理&amp;工段管理'!$A$2:$B$7,2,0),"0")</f>
        <v>0</v>
      </c>
    </row>
    <row r="3649" spans="1:24" x14ac:dyDescent="0.15">
      <c r="A3649" s="19">
        <v>3647</v>
      </c>
      <c r="B3649" s="22" t="s">
        <v>24</v>
      </c>
      <c r="C3649" s="22" t="s">
        <v>94</v>
      </c>
      <c r="D3649" s="22" t="s">
        <v>234</v>
      </c>
      <c r="E3649" s="22" t="s">
        <v>28</v>
      </c>
      <c r="F3649" s="22"/>
      <c r="G3649" s="22"/>
      <c r="H3649" s="22"/>
      <c r="I3649" s="33" t="s">
        <v>3854</v>
      </c>
      <c r="J3649" s="22" t="s">
        <v>33</v>
      </c>
      <c r="K3649" s="38" t="s">
        <v>325</v>
      </c>
      <c r="L3649" s="20">
        <v>1539</v>
      </c>
      <c r="M3649" s="29" t="str">
        <f>O3649&amp;"-"&amp;P3649&amp;"-"&amp;Q3649&amp;"-"&amp;R3649&amp;"-"&amp;S3649&amp;"-"&amp;T3649</f>
        <v>SJ-V-05-000D-XV-1539</v>
      </c>
      <c r="N3649" s="33" t="s">
        <v>3854</v>
      </c>
      <c r="O3649" s="21" t="str">
        <f>IFERROR(VLOOKUP(B3649,'字典-基地管理'!A:B,2,FALSE),"未填")</f>
        <v>SJ</v>
      </c>
      <c r="P3649" s="21" t="str">
        <f>IFERROR(VLOOKUP(C3649,'字典-车间管理'!A:B,2,FALSE),"未填")</f>
        <v>V</v>
      </c>
      <c r="Q3649" s="21" t="str">
        <f>IFERROR(VLOOKUP(D3649,'字典-系统管理&amp;工段管理'!C:D,2,FALSE),"未填")</f>
        <v>05</v>
      </c>
      <c r="R3649" s="22" t="str">
        <f>_xlfn.TEXTJOIN("", TRUE, IF(U3649="0", U3649, ""), IF(V3649="0", V3649, ""), IF(W3649="0", W3649, ""), IF(X3649="0", X3649, ""), IF(U3649&lt;&gt;"0", U3649, ""), IF(V3649&lt;&gt;"0", V3649, ""), IF(W3649&lt;&gt;"0", W3649, ""), IF(X3649&lt;&gt;"0", X3649, ""))</f>
        <v>000D</v>
      </c>
      <c r="S3649" s="21" t="str">
        <f>IFERROR(VLOOKUP(K3649,'字典-设备&amp;仪表管理'!A:B,2,FALSE),"未填")</f>
        <v>XV</v>
      </c>
      <c r="T3649" s="26" t="str">
        <f>IF(L3649="","未填",TEXT(L3649,"0000"))</f>
        <v>1539</v>
      </c>
      <c r="U3649" s="22" t="str">
        <f>IFERROR(VLOOKUP(E3649,'字典-系统管理&amp;工段管理'!$A$2:$B$7,2,0),"0")</f>
        <v>D</v>
      </c>
      <c r="V3649" s="22" t="str">
        <f>IFERROR(VLOOKUP(F3649,'字典-系统管理&amp;工段管理'!$A$2:$B$7,2,0),"0")</f>
        <v>0</v>
      </c>
      <c r="W3649" s="22" t="str">
        <f>IFERROR(VLOOKUP(G3649,'字典-系统管理&amp;工段管理'!$A$2:$B$7,2,0),"0")</f>
        <v>0</v>
      </c>
      <c r="X3649" s="22" t="str">
        <f>IFERROR(VLOOKUP(H3649,'字典-系统管理&amp;工段管理'!$A$2:$B$7,2,0),"0")</f>
        <v>0</v>
      </c>
    </row>
    <row r="3650" spans="1:24" x14ac:dyDescent="0.15">
      <c r="A3650" s="19">
        <v>3648</v>
      </c>
      <c r="B3650" s="22" t="s">
        <v>24</v>
      </c>
      <c r="C3650" s="22" t="s">
        <v>94</v>
      </c>
      <c r="D3650" s="22" t="s">
        <v>234</v>
      </c>
      <c r="E3650" s="22" t="s">
        <v>28</v>
      </c>
      <c r="F3650" s="22"/>
      <c r="G3650" s="22"/>
      <c r="H3650" s="22"/>
      <c r="I3650" s="33" t="s">
        <v>3855</v>
      </c>
      <c r="J3650" s="22" t="s">
        <v>33</v>
      </c>
      <c r="K3650" s="38" t="s">
        <v>325</v>
      </c>
      <c r="L3650" s="20">
        <v>1540</v>
      </c>
      <c r="M3650" s="29" t="str">
        <f>O3650&amp;"-"&amp;P3650&amp;"-"&amp;Q3650&amp;"-"&amp;R3650&amp;"-"&amp;S3650&amp;"-"&amp;T3650</f>
        <v>SJ-V-05-000D-XV-1540</v>
      </c>
      <c r="N3650" s="33" t="s">
        <v>3855</v>
      </c>
      <c r="O3650" s="21" t="str">
        <f>IFERROR(VLOOKUP(B3650,'字典-基地管理'!A:B,2,FALSE),"未填")</f>
        <v>SJ</v>
      </c>
      <c r="P3650" s="21" t="str">
        <f>IFERROR(VLOOKUP(C3650,'字典-车间管理'!A:B,2,FALSE),"未填")</f>
        <v>V</v>
      </c>
      <c r="Q3650" s="21" t="str">
        <f>IFERROR(VLOOKUP(D3650,'字典-系统管理&amp;工段管理'!C:D,2,FALSE),"未填")</f>
        <v>05</v>
      </c>
      <c r="R3650" s="22" t="str">
        <f>_xlfn.TEXTJOIN("", TRUE, IF(U3650="0", U3650, ""), IF(V3650="0", V3650, ""), IF(W3650="0", W3650, ""), IF(X3650="0", X3650, ""), IF(U3650&lt;&gt;"0", U3650, ""), IF(V3650&lt;&gt;"0", V3650, ""), IF(W3650&lt;&gt;"0", W3650, ""), IF(X3650&lt;&gt;"0", X3650, ""))</f>
        <v>000D</v>
      </c>
      <c r="S3650" s="21" t="str">
        <f>IFERROR(VLOOKUP(K3650,'字典-设备&amp;仪表管理'!A:B,2,FALSE),"未填")</f>
        <v>XV</v>
      </c>
      <c r="T3650" s="26" t="str">
        <f>IF(L3650="","未填",TEXT(L3650,"0000"))</f>
        <v>1540</v>
      </c>
      <c r="U3650" s="22" t="str">
        <f>IFERROR(VLOOKUP(E3650,'字典-系统管理&amp;工段管理'!$A$2:$B$7,2,0),"0")</f>
        <v>D</v>
      </c>
      <c r="V3650" s="22" t="str">
        <f>IFERROR(VLOOKUP(F3650,'字典-系统管理&amp;工段管理'!$A$2:$B$7,2,0),"0")</f>
        <v>0</v>
      </c>
      <c r="W3650" s="22" t="str">
        <f>IFERROR(VLOOKUP(G3650,'字典-系统管理&amp;工段管理'!$A$2:$B$7,2,0),"0")</f>
        <v>0</v>
      </c>
      <c r="X3650" s="22" t="str">
        <f>IFERROR(VLOOKUP(H3650,'字典-系统管理&amp;工段管理'!$A$2:$B$7,2,0),"0")</f>
        <v>0</v>
      </c>
    </row>
    <row r="3651" spans="1:24" x14ac:dyDescent="0.15">
      <c r="A3651" s="19">
        <v>3649</v>
      </c>
      <c r="B3651" s="22" t="s">
        <v>24</v>
      </c>
      <c r="C3651" s="22" t="s">
        <v>94</v>
      </c>
      <c r="D3651" s="22" t="s">
        <v>234</v>
      </c>
      <c r="E3651" s="22" t="s">
        <v>28</v>
      </c>
      <c r="F3651" s="22"/>
      <c r="G3651" s="22"/>
      <c r="H3651" s="22"/>
      <c r="I3651" s="33" t="s">
        <v>3856</v>
      </c>
      <c r="J3651" s="22" t="s">
        <v>33</v>
      </c>
      <c r="K3651" s="38" t="s">
        <v>325</v>
      </c>
      <c r="L3651" s="20">
        <v>1541</v>
      </c>
      <c r="M3651" s="29" t="str">
        <f>O3651&amp;"-"&amp;P3651&amp;"-"&amp;Q3651&amp;"-"&amp;R3651&amp;"-"&amp;S3651&amp;"-"&amp;T3651</f>
        <v>SJ-V-05-000D-XV-1541</v>
      </c>
      <c r="N3651" s="33" t="s">
        <v>3856</v>
      </c>
      <c r="O3651" s="21" t="str">
        <f>IFERROR(VLOOKUP(B3651,'字典-基地管理'!A:B,2,FALSE),"未填")</f>
        <v>SJ</v>
      </c>
      <c r="P3651" s="21" t="str">
        <f>IFERROR(VLOOKUP(C3651,'字典-车间管理'!A:B,2,FALSE),"未填")</f>
        <v>V</v>
      </c>
      <c r="Q3651" s="21" t="str">
        <f>IFERROR(VLOOKUP(D3651,'字典-系统管理&amp;工段管理'!C:D,2,FALSE),"未填")</f>
        <v>05</v>
      </c>
      <c r="R3651" s="22" t="str">
        <f>_xlfn.TEXTJOIN("", TRUE, IF(U3651="0", U3651, ""), IF(V3651="0", V3651, ""), IF(W3651="0", W3651, ""), IF(X3651="0", X3651, ""), IF(U3651&lt;&gt;"0", U3651, ""), IF(V3651&lt;&gt;"0", V3651, ""), IF(W3651&lt;&gt;"0", W3651, ""), IF(X3651&lt;&gt;"0", X3651, ""))</f>
        <v>000D</v>
      </c>
      <c r="S3651" s="21" t="str">
        <f>IFERROR(VLOOKUP(K3651,'字典-设备&amp;仪表管理'!A:B,2,FALSE),"未填")</f>
        <v>XV</v>
      </c>
      <c r="T3651" s="26" t="str">
        <f>IF(L3651="","未填",TEXT(L3651,"0000"))</f>
        <v>1541</v>
      </c>
      <c r="U3651" s="22" t="str">
        <f>IFERROR(VLOOKUP(E3651,'字典-系统管理&amp;工段管理'!$A$2:$B$7,2,0),"0")</f>
        <v>D</v>
      </c>
      <c r="V3651" s="22" t="str">
        <f>IFERROR(VLOOKUP(F3651,'字典-系统管理&amp;工段管理'!$A$2:$B$7,2,0),"0")</f>
        <v>0</v>
      </c>
      <c r="W3651" s="22" t="str">
        <f>IFERROR(VLOOKUP(G3651,'字典-系统管理&amp;工段管理'!$A$2:$B$7,2,0),"0")</f>
        <v>0</v>
      </c>
      <c r="X3651" s="22" t="str">
        <f>IFERROR(VLOOKUP(H3651,'字典-系统管理&amp;工段管理'!$A$2:$B$7,2,0),"0")</f>
        <v>0</v>
      </c>
    </row>
    <row r="3652" spans="1:24" x14ac:dyDescent="0.15">
      <c r="A3652" s="19">
        <v>3650</v>
      </c>
      <c r="B3652" s="22" t="s">
        <v>24</v>
      </c>
      <c r="C3652" s="22" t="s">
        <v>94</v>
      </c>
      <c r="D3652" s="22" t="s">
        <v>234</v>
      </c>
      <c r="E3652" s="22" t="s">
        <v>28</v>
      </c>
      <c r="F3652" s="22"/>
      <c r="G3652" s="22"/>
      <c r="H3652" s="22"/>
      <c r="I3652" s="33" t="s">
        <v>3857</v>
      </c>
      <c r="J3652" s="22" t="s">
        <v>33</v>
      </c>
      <c r="K3652" s="38" t="s">
        <v>325</v>
      </c>
      <c r="L3652" s="20">
        <v>1542</v>
      </c>
      <c r="M3652" s="29" t="str">
        <f>O3652&amp;"-"&amp;P3652&amp;"-"&amp;Q3652&amp;"-"&amp;R3652&amp;"-"&amp;S3652&amp;"-"&amp;T3652</f>
        <v>SJ-V-05-000D-XV-1542</v>
      </c>
      <c r="N3652" s="33" t="s">
        <v>3857</v>
      </c>
      <c r="O3652" s="21" t="str">
        <f>IFERROR(VLOOKUP(B3652,'字典-基地管理'!A:B,2,FALSE),"未填")</f>
        <v>SJ</v>
      </c>
      <c r="P3652" s="21" t="str">
        <f>IFERROR(VLOOKUP(C3652,'字典-车间管理'!A:B,2,FALSE),"未填")</f>
        <v>V</v>
      </c>
      <c r="Q3652" s="21" t="str">
        <f>IFERROR(VLOOKUP(D3652,'字典-系统管理&amp;工段管理'!C:D,2,FALSE),"未填")</f>
        <v>05</v>
      </c>
      <c r="R3652" s="22" t="str">
        <f>_xlfn.TEXTJOIN("", TRUE, IF(U3652="0", U3652, ""), IF(V3652="0", V3652, ""), IF(W3652="0", W3652, ""), IF(X3652="0", X3652, ""), IF(U3652&lt;&gt;"0", U3652, ""), IF(V3652&lt;&gt;"0", V3652, ""), IF(W3652&lt;&gt;"0", W3652, ""), IF(X3652&lt;&gt;"0", X3652, ""))</f>
        <v>000D</v>
      </c>
      <c r="S3652" s="21" t="str">
        <f>IFERROR(VLOOKUP(K3652,'字典-设备&amp;仪表管理'!A:B,2,FALSE),"未填")</f>
        <v>XV</v>
      </c>
      <c r="T3652" s="26" t="str">
        <f>IF(L3652="","未填",TEXT(L3652,"0000"))</f>
        <v>1542</v>
      </c>
      <c r="U3652" s="22" t="str">
        <f>IFERROR(VLOOKUP(E3652,'字典-系统管理&amp;工段管理'!$A$2:$B$7,2,0),"0")</f>
        <v>D</v>
      </c>
      <c r="V3652" s="22" t="str">
        <f>IFERROR(VLOOKUP(F3652,'字典-系统管理&amp;工段管理'!$A$2:$B$7,2,0),"0")</f>
        <v>0</v>
      </c>
      <c r="W3652" s="22" t="str">
        <f>IFERROR(VLOOKUP(G3652,'字典-系统管理&amp;工段管理'!$A$2:$B$7,2,0),"0")</f>
        <v>0</v>
      </c>
      <c r="X3652" s="22" t="str">
        <f>IFERROR(VLOOKUP(H3652,'字典-系统管理&amp;工段管理'!$A$2:$B$7,2,0),"0")</f>
        <v>0</v>
      </c>
    </row>
    <row r="3653" spans="1:24" x14ac:dyDescent="0.15">
      <c r="A3653" s="19">
        <v>3651</v>
      </c>
      <c r="B3653" s="22" t="s">
        <v>24</v>
      </c>
      <c r="C3653" s="22" t="s">
        <v>94</v>
      </c>
      <c r="D3653" s="22" t="s">
        <v>234</v>
      </c>
      <c r="E3653" s="22" t="s">
        <v>28</v>
      </c>
      <c r="F3653" s="22"/>
      <c r="G3653" s="22"/>
      <c r="H3653" s="22"/>
      <c r="I3653" s="33" t="s">
        <v>3858</v>
      </c>
      <c r="J3653" s="22" t="s">
        <v>33</v>
      </c>
      <c r="K3653" s="38" t="s">
        <v>325</v>
      </c>
      <c r="L3653" s="20">
        <v>1543</v>
      </c>
      <c r="M3653" s="29" t="str">
        <f>O3653&amp;"-"&amp;P3653&amp;"-"&amp;Q3653&amp;"-"&amp;R3653&amp;"-"&amp;S3653&amp;"-"&amp;T3653</f>
        <v>SJ-V-05-000D-XV-1543</v>
      </c>
      <c r="N3653" s="33" t="s">
        <v>3858</v>
      </c>
      <c r="O3653" s="21" t="str">
        <f>IFERROR(VLOOKUP(B3653,'字典-基地管理'!A:B,2,FALSE),"未填")</f>
        <v>SJ</v>
      </c>
      <c r="P3653" s="21" t="str">
        <f>IFERROR(VLOOKUP(C3653,'字典-车间管理'!A:B,2,FALSE),"未填")</f>
        <v>V</v>
      </c>
      <c r="Q3653" s="21" t="str">
        <f>IFERROR(VLOOKUP(D3653,'字典-系统管理&amp;工段管理'!C:D,2,FALSE),"未填")</f>
        <v>05</v>
      </c>
      <c r="R3653" s="22" t="str">
        <f>_xlfn.TEXTJOIN("", TRUE, IF(U3653="0", U3653, ""), IF(V3653="0", V3653, ""), IF(W3653="0", W3653, ""), IF(X3653="0", X3653, ""), IF(U3653&lt;&gt;"0", U3653, ""), IF(V3653&lt;&gt;"0", V3653, ""), IF(W3653&lt;&gt;"0", W3653, ""), IF(X3653&lt;&gt;"0", X3653, ""))</f>
        <v>000D</v>
      </c>
      <c r="S3653" s="21" t="str">
        <f>IFERROR(VLOOKUP(K3653,'字典-设备&amp;仪表管理'!A:B,2,FALSE),"未填")</f>
        <v>XV</v>
      </c>
      <c r="T3653" s="26" t="str">
        <f>IF(L3653="","未填",TEXT(L3653,"0000"))</f>
        <v>1543</v>
      </c>
      <c r="U3653" s="22" t="str">
        <f>IFERROR(VLOOKUP(E3653,'字典-系统管理&amp;工段管理'!$A$2:$B$7,2,0),"0")</f>
        <v>D</v>
      </c>
      <c r="V3653" s="22" t="str">
        <f>IFERROR(VLOOKUP(F3653,'字典-系统管理&amp;工段管理'!$A$2:$B$7,2,0),"0")</f>
        <v>0</v>
      </c>
      <c r="W3653" s="22" t="str">
        <f>IFERROR(VLOOKUP(G3653,'字典-系统管理&amp;工段管理'!$A$2:$B$7,2,0),"0")</f>
        <v>0</v>
      </c>
      <c r="X3653" s="22" t="str">
        <f>IFERROR(VLOOKUP(H3653,'字典-系统管理&amp;工段管理'!$A$2:$B$7,2,0),"0")</f>
        <v>0</v>
      </c>
    </row>
    <row r="3654" spans="1:24" x14ac:dyDescent="0.15">
      <c r="A3654" s="19">
        <v>3652</v>
      </c>
      <c r="B3654" s="22" t="s">
        <v>24</v>
      </c>
      <c r="C3654" s="22" t="s">
        <v>94</v>
      </c>
      <c r="D3654" s="22" t="s">
        <v>234</v>
      </c>
      <c r="E3654" s="22" t="s">
        <v>28</v>
      </c>
      <c r="F3654" s="22"/>
      <c r="G3654" s="22"/>
      <c r="H3654" s="22"/>
      <c r="I3654" s="33" t="s">
        <v>3859</v>
      </c>
      <c r="J3654" s="22" t="s">
        <v>33</v>
      </c>
      <c r="K3654" s="38" t="s">
        <v>325</v>
      </c>
      <c r="L3654" s="20">
        <v>1544</v>
      </c>
      <c r="M3654" s="29" t="str">
        <f>O3654&amp;"-"&amp;P3654&amp;"-"&amp;Q3654&amp;"-"&amp;R3654&amp;"-"&amp;S3654&amp;"-"&amp;T3654</f>
        <v>SJ-V-05-000D-XV-1544</v>
      </c>
      <c r="N3654" s="33" t="s">
        <v>3859</v>
      </c>
      <c r="O3654" s="21" t="str">
        <f>IFERROR(VLOOKUP(B3654,'字典-基地管理'!A:B,2,FALSE),"未填")</f>
        <v>SJ</v>
      </c>
      <c r="P3654" s="21" t="str">
        <f>IFERROR(VLOOKUP(C3654,'字典-车间管理'!A:B,2,FALSE),"未填")</f>
        <v>V</v>
      </c>
      <c r="Q3654" s="21" t="str">
        <f>IFERROR(VLOOKUP(D3654,'字典-系统管理&amp;工段管理'!C:D,2,FALSE),"未填")</f>
        <v>05</v>
      </c>
      <c r="R3654" s="22" t="str">
        <f>_xlfn.TEXTJOIN("", TRUE, IF(U3654="0", U3654, ""), IF(V3654="0", V3654, ""), IF(W3654="0", W3654, ""), IF(X3654="0", X3654, ""), IF(U3654&lt;&gt;"0", U3654, ""), IF(V3654&lt;&gt;"0", V3654, ""), IF(W3654&lt;&gt;"0", W3654, ""), IF(X3654&lt;&gt;"0", X3654, ""))</f>
        <v>000D</v>
      </c>
      <c r="S3654" s="21" t="str">
        <f>IFERROR(VLOOKUP(K3654,'字典-设备&amp;仪表管理'!A:B,2,FALSE),"未填")</f>
        <v>XV</v>
      </c>
      <c r="T3654" s="26" t="str">
        <f>IF(L3654="","未填",TEXT(L3654,"0000"))</f>
        <v>1544</v>
      </c>
      <c r="U3654" s="22" t="str">
        <f>IFERROR(VLOOKUP(E3654,'字典-系统管理&amp;工段管理'!$A$2:$B$7,2,0),"0")</f>
        <v>D</v>
      </c>
      <c r="V3654" s="22" t="str">
        <f>IFERROR(VLOOKUP(F3654,'字典-系统管理&amp;工段管理'!$A$2:$B$7,2,0),"0")</f>
        <v>0</v>
      </c>
      <c r="W3654" s="22" t="str">
        <f>IFERROR(VLOOKUP(G3654,'字典-系统管理&amp;工段管理'!$A$2:$B$7,2,0),"0")</f>
        <v>0</v>
      </c>
      <c r="X3654" s="22" t="str">
        <f>IFERROR(VLOOKUP(H3654,'字典-系统管理&amp;工段管理'!$A$2:$B$7,2,0),"0")</f>
        <v>0</v>
      </c>
    </row>
    <row r="3655" spans="1:24" x14ac:dyDescent="0.15">
      <c r="A3655" s="19">
        <v>3653</v>
      </c>
      <c r="B3655" s="22" t="s">
        <v>24</v>
      </c>
      <c r="C3655" s="22" t="s">
        <v>94</v>
      </c>
      <c r="D3655" s="22" t="s">
        <v>234</v>
      </c>
      <c r="E3655" s="22" t="s">
        <v>28</v>
      </c>
      <c r="F3655" s="22"/>
      <c r="G3655" s="22"/>
      <c r="H3655" s="22"/>
      <c r="I3655" s="33" t="s">
        <v>3860</v>
      </c>
      <c r="J3655" s="22" t="s">
        <v>33</v>
      </c>
      <c r="K3655" s="38" t="s">
        <v>325</v>
      </c>
      <c r="L3655" s="20">
        <v>1545</v>
      </c>
      <c r="M3655" s="29" t="str">
        <f>O3655&amp;"-"&amp;P3655&amp;"-"&amp;Q3655&amp;"-"&amp;R3655&amp;"-"&amp;S3655&amp;"-"&amp;T3655</f>
        <v>SJ-V-05-000D-XV-1545</v>
      </c>
      <c r="N3655" s="33" t="s">
        <v>3860</v>
      </c>
      <c r="O3655" s="21" t="str">
        <f>IFERROR(VLOOKUP(B3655,'字典-基地管理'!A:B,2,FALSE),"未填")</f>
        <v>SJ</v>
      </c>
      <c r="P3655" s="21" t="str">
        <f>IFERROR(VLOOKUP(C3655,'字典-车间管理'!A:B,2,FALSE),"未填")</f>
        <v>V</v>
      </c>
      <c r="Q3655" s="21" t="str">
        <f>IFERROR(VLOOKUP(D3655,'字典-系统管理&amp;工段管理'!C:D,2,FALSE),"未填")</f>
        <v>05</v>
      </c>
      <c r="R3655" s="22" t="str">
        <f>_xlfn.TEXTJOIN("", TRUE, IF(U3655="0", U3655, ""), IF(V3655="0", V3655, ""), IF(W3655="0", W3655, ""), IF(X3655="0", X3655, ""), IF(U3655&lt;&gt;"0", U3655, ""), IF(V3655&lt;&gt;"0", V3655, ""), IF(W3655&lt;&gt;"0", W3655, ""), IF(X3655&lt;&gt;"0", X3655, ""))</f>
        <v>000D</v>
      </c>
      <c r="S3655" s="21" t="str">
        <f>IFERROR(VLOOKUP(K3655,'字典-设备&amp;仪表管理'!A:B,2,FALSE),"未填")</f>
        <v>XV</v>
      </c>
      <c r="T3655" s="26" t="str">
        <f>IF(L3655="","未填",TEXT(L3655,"0000"))</f>
        <v>1545</v>
      </c>
      <c r="U3655" s="22" t="str">
        <f>IFERROR(VLOOKUP(E3655,'字典-系统管理&amp;工段管理'!$A$2:$B$7,2,0),"0")</f>
        <v>D</v>
      </c>
      <c r="V3655" s="22" t="str">
        <f>IFERROR(VLOOKUP(F3655,'字典-系统管理&amp;工段管理'!$A$2:$B$7,2,0),"0")</f>
        <v>0</v>
      </c>
      <c r="W3655" s="22" t="str">
        <f>IFERROR(VLOOKUP(G3655,'字典-系统管理&amp;工段管理'!$A$2:$B$7,2,0),"0")</f>
        <v>0</v>
      </c>
      <c r="X3655" s="22" t="str">
        <f>IFERROR(VLOOKUP(H3655,'字典-系统管理&amp;工段管理'!$A$2:$B$7,2,0),"0")</f>
        <v>0</v>
      </c>
    </row>
    <row r="3656" spans="1:24" x14ac:dyDescent="0.15">
      <c r="A3656" s="19">
        <v>3654</v>
      </c>
      <c r="B3656" s="22" t="s">
        <v>24</v>
      </c>
      <c r="C3656" s="22" t="s">
        <v>94</v>
      </c>
      <c r="D3656" s="22" t="s">
        <v>234</v>
      </c>
      <c r="E3656" s="22" t="s">
        <v>28</v>
      </c>
      <c r="F3656" s="22"/>
      <c r="G3656" s="22"/>
      <c r="H3656" s="22"/>
      <c r="I3656" s="33" t="s">
        <v>3861</v>
      </c>
      <c r="J3656" s="22" t="s">
        <v>33</v>
      </c>
      <c r="K3656" s="38" t="s">
        <v>325</v>
      </c>
      <c r="L3656" s="20">
        <v>1546</v>
      </c>
      <c r="M3656" s="29" t="str">
        <f>O3656&amp;"-"&amp;P3656&amp;"-"&amp;Q3656&amp;"-"&amp;R3656&amp;"-"&amp;S3656&amp;"-"&amp;T3656</f>
        <v>SJ-V-05-000D-XV-1546</v>
      </c>
      <c r="N3656" s="33" t="s">
        <v>3861</v>
      </c>
      <c r="O3656" s="21" t="str">
        <f>IFERROR(VLOOKUP(B3656,'字典-基地管理'!A:B,2,FALSE),"未填")</f>
        <v>SJ</v>
      </c>
      <c r="P3656" s="21" t="str">
        <f>IFERROR(VLOOKUP(C3656,'字典-车间管理'!A:B,2,FALSE),"未填")</f>
        <v>V</v>
      </c>
      <c r="Q3656" s="21" t="str">
        <f>IFERROR(VLOOKUP(D3656,'字典-系统管理&amp;工段管理'!C:D,2,FALSE),"未填")</f>
        <v>05</v>
      </c>
      <c r="R3656" s="22" t="str">
        <f>_xlfn.TEXTJOIN("", TRUE, IF(U3656="0", U3656, ""), IF(V3656="0", V3656, ""), IF(W3656="0", W3656, ""), IF(X3656="0", X3656, ""), IF(U3656&lt;&gt;"0", U3656, ""), IF(V3656&lt;&gt;"0", V3656, ""), IF(W3656&lt;&gt;"0", W3656, ""), IF(X3656&lt;&gt;"0", X3656, ""))</f>
        <v>000D</v>
      </c>
      <c r="S3656" s="21" t="str">
        <f>IFERROR(VLOOKUP(K3656,'字典-设备&amp;仪表管理'!A:B,2,FALSE),"未填")</f>
        <v>XV</v>
      </c>
      <c r="T3656" s="26" t="str">
        <f>IF(L3656="","未填",TEXT(L3656,"0000"))</f>
        <v>1546</v>
      </c>
      <c r="U3656" s="22" t="str">
        <f>IFERROR(VLOOKUP(E3656,'字典-系统管理&amp;工段管理'!$A$2:$B$7,2,0),"0")</f>
        <v>D</v>
      </c>
      <c r="V3656" s="22" t="str">
        <f>IFERROR(VLOOKUP(F3656,'字典-系统管理&amp;工段管理'!$A$2:$B$7,2,0),"0")</f>
        <v>0</v>
      </c>
      <c r="W3656" s="22" t="str">
        <f>IFERROR(VLOOKUP(G3656,'字典-系统管理&amp;工段管理'!$A$2:$B$7,2,0),"0")</f>
        <v>0</v>
      </c>
      <c r="X3656" s="22" t="str">
        <f>IFERROR(VLOOKUP(H3656,'字典-系统管理&amp;工段管理'!$A$2:$B$7,2,0),"0")</f>
        <v>0</v>
      </c>
    </row>
    <row r="3657" spans="1:24" x14ac:dyDescent="0.15">
      <c r="A3657" s="19">
        <v>3655</v>
      </c>
      <c r="B3657" s="22" t="s">
        <v>24</v>
      </c>
      <c r="C3657" s="22" t="s">
        <v>94</v>
      </c>
      <c r="D3657" s="22" t="s">
        <v>234</v>
      </c>
      <c r="E3657" s="22" t="s">
        <v>28</v>
      </c>
      <c r="F3657" s="22"/>
      <c r="G3657" s="22"/>
      <c r="H3657" s="22"/>
      <c r="I3657" s="33" t="s">
        <v>3862</v>
      </c>
      <c r="J3657" s="22" t="s">
        <v>33</v>
      </c>
      <c r="K3657" s="38" t="s">
        <v>325</v>
      </c>
      <c r="L3657" s="20">
        <v>1547</v>
      </c>
      <c r="M3657" s="29" t="str">
        <f>O3657&amp;"-"&amp;P3657&amp;"-"&amp;Q3657&amp;"-"&amp;R3657&amp;"-"&amp;S3657&amp;"-"&amp;T3657</f>
        <v>SJ-V-05-000D-XV-1547</v>
      </c>
      <c r="N3657" s="33" t="s">
        <v>3862</v>
      </c>
      <c r="O3657" s="21" t="str">
        <f>IFERROR(VLOOKUP(B3657,'字典-基地管理'!A:B,2,FALSE),"未填")</f>
        <v>SJ</v>
      </c>
      <c r="P3657" s="21" t="str">
        <f>IFERROR(VLOOKUP(C3657,'字典-车间管理'!A:B,2,FALSE),"未填")</f>
        <v>V</v>
      </c>
      <c r="Q3657" s="21" t="str">
        <f>IFERROR(VLOOKUP(D3657,'字典-系统管理&amp;工段管理'!C:D,2,FALSE),"未填")</f>
        <v>05</v>
      </c>
      <c r="R3657" s="22" t="str">
        <f>_xlfn.TEXTJOIN("", TRUE, IF(U3657="0", U3657, ""), IF(V3657="0", V3657, ""), IF(W3657="0", W3657, ""), IF(X3657="0", X3657, ""), IF(U3657&lt;&gt;"0", U3657, ""), IF(V3657&lt;&gt;"0", V3657, ""), IF(W3657&lt;&gt;"0", W3657, ""), IF(X3657&lt;&gt;"0", X3657, ""))</f>
        <v>000D</v>
      </c>
      <c r="S3657" s="21" t="str">
        <f>IFERROR(VLOOKUP(K3657,'字典-设备&amp;仪表管理'!A:B,2,FALSE),"未填")</f>
        <v>XV</v>
      </c>
      <c r="T3657" s="26" t="str">
        <f>IF(L3657="","未填",TEXT(L3657,"0000"))</f>
        <v>1547</v>
      </c>
      <c r="U3657" s="22" t="str">
        <f>IFERROR(VLOOKUP(E3657,'字典-系统管理&amp;工段管理'!$A$2:$B$7,2,0),"0")</f>
        <v>D</v>
      </c>
      <c r="V3657" s="22" t="str">
        <f>IFERROR(VLOOKUP(F3657,'字典-系统管理&amp;工段管理'!$A$2:$B$7,2,0),"0")</f>
        <v>0</v>
      </c>
      <c r="W3657" s="22" t="str">
        <f>IFERROR(VLOOKUP(G3657,'字典-系统管理&amp;工段管理'!$A$2:$B$7,2,0),"0")</f>
        <v>0</v>
      </c>
      <c r="X3657" s="22" t="str">
        <f>IFERROR(VLOOKUP(H3657,'字典-系统管理&amp;工段管理'!$A$2:$B$7,2,0),"0")</f>
        <v>0</v>
      </c>
    </row>
    <row r="3658" spans="1:24" x14ac:dyDescent="0.15">
      <c r="A3658" s="19">
        <v>3656</v>
      </c>
      <c r="B3658" s="22" t="s">
        <v>24</v>
      </c>
      <c r="C3658" s="22" t="s">
        <v>94</v>
      </c>
      <c r="D3658" s="22" t="s">
        <v>234</v>
      </c>
      <c r="E3658" s="22" t="s">
        <v>28</v>
      </c>
      <c r="F3658" s="22"/>
      <c r="G3658" s="22"/>
      <c r="H3658" s="22"/>
      <c r="I3658" s="33" t="s">
        <v>3863</v>
      </c>
      <c r="J3658" s="22" t="s">
        <v>33</v>
      </c>
      <c r="K3658" s="38" t="s">
        <v>325</v>
      </c>
      <c r="L3658" s="20">
        <v>1548</v>
      </c>
      <c r="M3658" s="29" t="str">
        <f>O3658&amp;"-"&amp;P3658&amp;"-"&amp;Q3658&amp;"-"&amp;R3658&amp;"-"&amp;S3658&amp;"-"&amp;T3658</f>
        <v>SJ-V-05-000D-XV-1548</v>
      </c>
      <c r="N3658" s="33" t="s">
        <v>3863</v>
      </c>
      <c r="O3658" s="21" t="str">
        <f>IFERROR(VLOOKUP(B3658,'字典-基地管理'!A:B,2,FALSE),"未填")</f>
        <v>SJ</v>
      </c>
      <c r="P3658" s="21" t="str">
        <f>IFERROR(VLOOKUP(C3658,'字典-车间管理'!A:B,2,FALSE),"未填")</f>
        <v>V</v>
      </c>
      <c r="Q3658" s="21" t="str">
        <f>IFERROR(VLOOKUP(D3658,'字典-系统管理&amp;工段管理'!C:D,2,FALSE),"未填")</f>
        <v>05</v>
      </c>
      <c r="R3658" s="22" t="str">
        <f>_xlfn.TEXTJOIN("", TRUE, IF(U3658="0", U3658, ""), IF(V3658="0", V3658, ""), IF(W3658="0", W3658, ""), IF(X3658="0", X3658, ""), IF(U3658&lt;&gt;"0", U3658, ""), IF(V3658&lt;&gt;"0", V3658, ""), IF(W3658&lt;&gt;"0", W3658, ""), IF(X3658&lt;&gt;"0", X3658, ""))</f>
        <v>000D</v>
      </c>
      <c r="S3658" s="21" t="str">
        <f>IFERROR(VLOOKUP(K3658,'字典-设备&amp;仪表管理'!A:B,2,FALSE),"未填")</f>
        <v>XV</v>
      </c>
      <c r="T3658" s="26" t="str">
        <f>IF(L3658="","未填",TEXT(L3658,"0000"))</f>
        <v>1548</v>
      </c>
      <c r="U3658" s="22" t="str">
        <f>IFERROR(VLOOKUP(E3658,'字典-系统管理&amp;工段管理'!$A$2:$B$7,2,0),"0")</f>
        <v>D</v>
      </c>
      <c r="V3658" s="22" t="str">
        <f>IFERROR(VLOOKUP(F3658,'字典-系统管理&amp;工段管理'!$A$2:$B$7,2,0),"0")</f>
        <v>0</v>
      </c>
      <c r="W3658" s="22" t="str">
        <f>IFERROR(VLOOKUP(G3658,'字典-系统管理&amp;工段管理'!$A$2:$B$7,2,0),"0")</f>
        <v>0</v>
      </c>
      <c r="X3658" s="22" t="str">
        <f>IFERROR(VLOOKUP(H3658,'字典-系统管理&amp;工段管理'!$A$2:$B$7,2,0),"0")</f>
        <v>0</v>
      </c>
    </row>
    <row r="3659" spans="1:24" x14ac:dyDescent="0.15">
      <c r="A3659" s="19">
        <v>3657</v>
      </c>
      <c r="B3659" s="22" t="s">
        <v>24</v>
      </c>
      <c r="C3659" s="22" t="s">
        <v>94</v>
      </c>
      <c r="D3659" s="22" t="s">
        <v>234</v>
      </c>
      <c r="E3659" s="22" t="s">
        <v>28</v>
      </c>
      <c r="F3659" s="22"/>
      <c r="G3659" s="22"/>
      <c r="H3659" s="22"/>
      <c r="I3659" s="33" t="s">
        <v>3864</v>
      </c>
      <c r="J3659" s="22" t="s">
        <v>33</v>
      </c>
      <c r="K3659" s="38" t="s">
        <v>325</v>
      </c>
      <c r="L3659" s="20">
        <v>1549</v>
      </c>
      <c r="M3659" s="29" t="str">
        <f>O3659&amp;"-"&amp;P3659&amp;"-"&amp;Q3659&amp;"-"&amp;R3659&amp;"-"&amp;S3659&amp;"-"&amp;T3659</f>
        <v>SJ-V-05-000D-XV-1549</v>
      </c>
      <c r="N3659" s="33" t="s">
        <v>3864</v>
      </c>
      <c r="O3659" s="21" t="str">
        <f>IFERROR(VLOOKUP(B3659,'字典-基地管理'!A:B,2,FALSE),"未填")</f>
        <v>SJ</v>
      </c>
      <c r="P3659" s="21" t="str">
        <f>IFERROR(VLOOKUP(C3659,'字典-车间管理'!A:B,2,FALSE),"未填")</f>
        <v>V</v>
      </c>
      <c r="Q3659" s="21" t="str">
        <f>IFERROR(VLOOKUP(D3659,'字典-系统管理&amp;工段管理'!C:D,2,FALSE),"未填")</f>
        <v>05</v>
      </c>
      <c r="R3659" s="22" t="str">
        <f>_xlfn.TEXTJOIN("", TRUE, IF(U3659="0", U3659, ""), IF(V3659="0", V3659, ""), IF(W3659="0", W3659, ""), IF(X3659="0", X3659, ""), IF(U3659&lt;&gt;"0", U3659, ""), IF(V3659&lt;&gt;"0", V3659, ""), IF(W3659&lt;&gt;"0", W3659, ""), IF(X3659&lt;&gt;"0", X3659, ""))</f>
        <v>000D</v>
      </c>
      <c r="S3659" s="21" t="str">
        <f>IFERROR(VLOOKUP(K3659,'字典-设备&amp;仪表管理'!A:B,2,FALSE),"未填")</f>
        <v>XV</v>
      </c>
      <c r="T3659" s="26" t="str">
        <f>IF(L3659="","未填",TEXT(L3659,"0000"))</f>
        <v>1549</v>
      </c>
      <c r="U3659" s="22" t="str">
        <f>IFERROR(VLOOKUP(E3659,'字典-系统管理&amp;工段管理'!$A$2:$B$7,2,0),"0")</f>
        <v>D</v>
      </c>
      <c r="V3659" s="22" t="str">
        <f>IFERROR(VLOOKUP(F3659,'字典-系统管理&amp;工段管理'!$A$2:$B$7,2,0),"0")</f>
        <v>0</v>
      </c>
      <c r="W3659" s="22" t="str">
        <f>IFERROR(VLOOKUP(G3659,'字典-系统管理&amp;工段管理'!$A$2:$B$7,2,0),"0")</f>
        <v>0</v>
      </c>
      <c r="X3659" s="22" t="str">
        <f>IFERROR(VLOOKUP(H3659,'字典-系统管理&amp;工段管理'!$A$2:$B$7,2,0),"0")</f>
        <v>0</v>
      </c>
    </row>
    <row r="3660" spans="1:24" x14ac:dyDescent="0.15">
      <c r="A3660" s="19">
        <v>3658</v>
      </c>
      <c r="B3660" s="22" t="s">
        <v>24</v>
      </c>
      <c r="C3660" s="22" t="s">
        <v>94</v>
      </c>
      <c r="D3660" s="22" t="s">
        <v>234</v>
      </c>
      <c r="E3660" s="22" t="s">
        <v>28</v>
      </c>
      <c r="F3660" s="22"/>
      <c r="G3660" s="22"/>
      <c r="H3660" s="22"/>
      <c r="I3660" s="33" t="s">
        <v>3869</v>
      </c>
      <c r="J3660" s="22" t="s">
        <v>33</v>
      </c>
      <c r="K3660" s="38" t="s">
        <v>325</v>
      </c>
      <c r="L3660" s="20">
        <v>1550</v>
      </c>
      <c r="M3660" s="29" t="str">
        <f>O3660&amp;"-"&amp;P3660&amp;"-"&amp;Q3660&amp;"-"&amp;R3660&amp;"-"&amp;S3660&amp;"-"&amp;T3660</f>
        <v>SJ-V-05-000D-XV-1550</v>
      </c>
      <c r="N3660" s="33" t="s">
        <v>3869</v>
      </c>
      <c r="O3660" s="21" t="str">
        <f>IFERROR(VLOOKUP(B3660,'字典-基地管理'!A:B,2,FALSE),"未填")</f>
        <v>SJ</v>
      </c>
      <c r="P3660" s="21" t="str">
        <f>IFERROR(VLOOKUP(C3660,'字典-车间管理'!A:B,2,FALSE),"未填")</f>
        <v>V</v>
      </c>
      <c r="Q3660" s="21" t="str">
        <f>IFERROR(VLOOKUP(D3660,'字典-系统管理&amp;工段管理'!C:D,2,FALSE),"未填")</f>
        <v>05</v>
      </c>
      <c r="R3660" s="22" t="str">
        <f>_xlfn.TEXTJOIN("", TRUE, IF(U3660="0", U3660, ""), IF(V3660="0", V3660, ""), IF(W3660="0", W3660, ""), IF(X3660="0", X3660, ""), IF(U3660&lt;&gt;"0", U3660, ""), IF(V3660&lt;&gt;"0", V3660, ""), IF(W3660&lt;&gt;"0", W3660, ""), IF(X3660&lt;&gt;"0", X3660, ""))</f>
        <v>000D</v>
      </c>
      <c r="S3660" s="21" t="str">
        <f>IFERROR(VLOOKUP(K3660,'字典-设备&amp;仪表管理'!A:B,2,FALSE),"未填")</f>
        <v>XV</v>
      </c>
      <c r="T3660" s="26" t="str">
        <f>IF(L3660="","未填",TEXT(L3660,"0000"))</f>
        <v>1550</v>
      </c>
      <c r="U3660" s="22" t="str">
        <f>IFERROR(VLOOKUP(E3660,'字典-系统管理&amp;工段管理'!$A$2:$B$7,2,0),"0")</f>
        <v>D</v>
      </c>
      <c r="V3660" s="22" t="str">
        <f>IFERROR(VLOOKUP(F3660,'字典-系统管理&amp;工段管理'!$A$2:$B$7,2,0),"0")</f>
        <v>0</v>
      </c>
      <c r="W3660" s="22" t="str">
        <f>IFERROR(VLOOKUP(G3660,'字典-系统管理&amp;工段管理'!$A$2:$B$7,2,0),"0")</f>
        <v>0</v>
      </c>
      <c r="X3660" s="22" t="str">
        <f>IFERROR(VLOOKUP(H3660,'字典-系统管理&amp;工段管理'!$A$2:$B$7,2,0),"0")</f>
        <v>0</v>
      </c>
    </row>
    <row r="3661" spans="1:24" x14ac:dyDescent="0.15">
      <c r="A3661" s="19">
        <v>3659</v>
      </c>
      <c r="B3661" s="22" t="s">
        <v>24</v>
      </c>
      <c r="C3661" s="22" t="s">
        <v>94</v>
      </c>
      <c r="D3661" s="22" t="s">
        <v>234</v>
      </c>
      <c r="E3661" s="22" t="s">
        <v>28</v>
      </c>
      <c r="F3661" s="22"/>
      <c r="G3661" s="22"/>
      <c r="H3661" s="22"/>
      <c r="I3661" s="33" t="s">
        <v>3872</v>
      </c>
      <c r="J3661" s="22" t="s">
        <v>33</v>
      </c>
      <c r="K3661" s="38" t="s">
        <v>325</v>
      </c>
      <c r="L3661" s="20">
        <v>1551</v>
      </c>
      <c r="M3661" s="29" t="str">
        <f>O3661&amp;"-"&amp;P3661&amp;"-"&amp;Q3661&amp;"-"&amp;R3661&amp;"-"&amp;S3661&amp;"-"&amp;T3661</f>
        <v>SJ-V-05-000D-XV-1551</v>
      </c>
      <c r="N3661" s="33" t="s">
        <v>3872</v>
      </c>
      <c r="O3661" s="21" t="str">
        <f>IFERROR(VLOOKUP(B3661,'字典-基地管理'!A:B,2,FALSE),"未填")</f>
        <v>SJ</v>
      </c>
      <c r="P3661" s="21" t="str">
        <f>IFERROR(VLOOKUP(C3661,'字典-车间管理'!A:B,2,FALSE),"未填")</f>
        <v>V</v>
      </c>
      <c r="Q3661" s="21" t="str">
        <f>IFERROR(VLOOKUP(D3661,'字典-系统管理&amp;工段管理'!C:D,2,FALSE),"未填")</f>
        <v>05</v>
      </c>
      <c r="R3661" s="22" t="str">
        <f>_xlfn.TEXTJOIN("", TRUE, IF(U3661="0", U3661, ""), IF(V3661="0", V3661, ""), IF(W3661="0", W3661, ""), IF(X3661="0", X3661, ""), IF(U3661&lt;&gt;"0", U3661, ""), IF(V3661&lt;&gt;"0", V3661, ""), IF(W3661&lt;&gt;"0", W3661, ""), IF(X3661&lt;&gt;"0", X3661, ""))</f>
        <v>000D</v>
      </c>
      <c r="S3661" s="21" t="str">
        <f>IFERROR(VLOOKUP(K3661,'字典-设备&amp;仪表管理'!A:B,2,FALSE),"未填")</f>
        <v>XV</v>
      </c>
      <c r="T3661" s="26" t="str">
        <f>IF(L3661="","未填",TEXT(L3661,"0000"))</f>
        <v>1551</v>
      </c>
      <c r="U3661" s="22" t="str">
        <f>IFERROR(VLOOKUP(E3661,'字典-系统管理&amp;工段管理'!$A$2:$B$7,2,0),"0")</f>
        <v>D</v>
      </c>
      <c r="V3661" s="22" t="str">
        <f>IFERROR(VLOOKUP(F3661,'字典-系统管理&amp;工段管理'!$A$2:$B$7,2,0),"0")</f>
        <v>0</v>
      </c>
      <c r="W3661" s="22" t="str">
        <f>IFERROR(VLOOKUP(G3661,'字典-系统管理&amp;工段管理'!$A$2:$B$7,2,0),"0")</f>
        <v>0</v>
      </c>
      <c r="X3661" s="22" t="str">
        <f>IFERROR(VLOOKUP(H3661,'字典-系统管理&amp;工段管理'!$A$2:$B$7,2,0),"0")</f>
        <v>0</v>
      </c>
    </row>
    <row r="3662" spans="1:24" x14ac:dyDescent="0.15">
      <c r="A3662" s="19">
        <v>3660</v>
      </c>
      <c r="B3662" s="22" t="s">
        <v>24</v>
      </c>
      <c r="C3662" s="22" t="s">
        <v>94</v>
      </c>
      <c r="D3662" s="22" t="s">
        <v>234</v>
      </c>
      <c r="E3662" s="22" t="s">
        <v>28</v>
      </c>
      <c r="F3662" s="22"/>
      <c r="G3662" s="22"/>
      <c r="H3662" s="22"/>
      <c r="I3662" s="33" t="s">
        <v>3876</v>
      </c>
      <c r="J3662" s="22" t="s">
        <v>33</v>
      </c>
      <c r="K3662" s="38" t="s">
        <v>325</v>
      </c>
      <c r="L3662" s="20">
        <v>1552</v>
      </c>
      <c r="M3662" s="29" t="str">
        <f>O3662&amp;"-"&amp;P3662&amp;"-"&amp;Q3662&amp;"-"&amp;R3662&amp;"-"&amp;S3662&amp;"-"&amp;T3662</f>
        <v>SJ-V-05-000D-XV-1552</v>
      </c>
      <c r="N3662" s="33" t="s">
        <v>3876</v>
      </c>
      <c r="O3662" s="21" t="str">
        <f>IFERROR(VLOOKUP(B3662,'字典-基地管理'!A:B,2,FALSE),"未填")</f>
        <v>SJ</v>
      </c>
      <c r="P3662" s="21" t="str">
        <f>IFERROR(VLOOKUP(C3662,'字典-车间管理'!A:B,2,FALSE),"未填")</f>
        <v>V</v>
      </c>
      <c r="Q3662" s="21" t="str">
        <f>IFERROR(VLOOKUP(D3662,'字典-系统管理&amp;工段管理'!C:D,2,FALSE),"未填")</f>
        <v>05</v>
      </c>
      <c r="R3662" s="22" t="str">
        <f>_xlfn.TEXTJOIN("", TRUE, IF(U3662="0", U3662, ""), IF(V3662="0", V3662, ""), IF(W3662="0", W3662, ""), IF(X3662="0", X3662, ""), IF(U3662&lt;&gt;"0", U3662, ""), IF(V3662&lt;&gt;"0", V3662, ""), IF(W3662&lt;&gt;"0", W3662, ""), IF(X3662&lt;&gt;"0", X3662, ""))</f>
        <v>000D</v>
      </c>
      <c r="S3662" s="21" t="str">
        <f>IFERROR(VLOOKUP(K3662,'字典-设备&amp;仪表管理'!A:B,2,FALSE),"未填")</f>
        <v>XV</v>
      </c>
      <c r="T3662" s="26" t="str">
        <f>IF(L3662="","未填",TEXT(L3662,"0000"))</f>
        <v>1552</v>
      </c>
      <c r="U3662" s="22" t="str">
        <f>IFERROR(VLOOKUP(E3662,'字典-系统管理&amp;工段管理'!$A$2:$B$7,2,0),"0")</f>
        <v>D</v>
      </c>
      <c r="V3662" s="22" t="str">
        <f>IFERROR(VLOOKUP(F3662,'字典-系统管理&amp;工段管理'!$A$2:$B$7,2,0),"0")</f>
        <v>0</v>
      </c>
      <c r="W3662" s="22" t="str">
        <f>IFERROR(VLOOKUP(G3662,'字典-系统管理&amp;工段管理'!$A$2:$B$7,2,0),"0")</f>
        <v>0</v>
      </c>
      <c r="X3662" s="22" t="str">
        <f>IFERROR(VLOOKUP(H3662,'字典-系统管理&amp;工段管理'!$A$2:$B$7,2,0),"0")</f>
        <v>0</v>
      </c>
    </row>
    <row r="3663" spans="1:24" x14ac:dyDescent="0.15">
      <c r="A3663" s="19">
        <v>3661</v>
      </c>
      <c r="B3663" s="22" t="s">
        <v>24</v>
      </c>
      <c r="C3663" s="22" t="s">
        <v>94</v>
      </c>
      <c r="D3663" s="22" t="s">
        <v>234</v>
      </c>
      <c r="E3663" s="22" t="s">
        <v>28</v>
      </c>
      <c r="F3663" s="22"/>
      <c r="G3663" s="22"/>
      <c r="H3663" s="22"/>
      <c r="I3663" s="33" t="s">
        <v>3880</v>
      </c>
      <c r="J3663" s="22" t="s">
        <v>33</v>
      </c>
      <c r="K3663" s="38" t="s">
        <v>325</v>
      </c>
      <c r="L3663" s="20">
        <v>1553</v>
      </c>
      <c r="M3663" s="29" t="str">
        <f>O3663&amp;"-"&amp;P3663&amp;"-"&amp;Q3663&amp;"-"&amp;R3663&amp;"-"&amp;S3663&amp;"-"&amp;T3663</f>
        <v>SJ-V-05-000D-XV-1553</v>
      </c>
      <c r="N3663" s="33" t="s">
        <v>3880</v>
      </c>
      <c r="O3663" s="21" t="str">
        <f>IFERROR(VLOOKUP(B3663,'字典-基地管理'!A:B,2,FALSE),"未填")</f>
        <v>SJ</v>
      </c>
      <c r="P3663" s="21" t="str">
        <f>IFERROR(VLOOKUP(C3663,'字典-车间管理'!A:B,2,FALSE),"未填")</f>
        <v>V</v>
      </c>
      <c r="Q3663" s="21" t="str">
        <f>IFERROR(VLOOKUP(D3663,'字典-系统管理&amp;工段管理'!C:D,2,FALSE),"未填")</f>
        <v>05</v>
      </c>
      <c r="R3663" s="22" t="str">
        <f>_xlfn.TEXTJOIN("", TRUE, IF(U3663="0", U3663, ""), IF(V3663="0", V3663, ""), IF(W3663="0", W3663, ""), IF(X3663="0", X3663, ""), IF(U3663&lt;&gt;"0", U3663, ""), IF(V3663&lt;&gt;"0", V3663, ""), IF(W3663&lt;&gt;"0", W3663, ""), IF(X3663&lt;&gt;"0", X3663, ""))</f>
        <v>000D</v>
      </c>
      <c r="S3663" s="21" t="str">
        <f>IFERROR(VLOOKUP(K3663,'字典-设备&amp;仪表管理'!A:B,2,FALSE),"未填")</f>
        <v>XV</v>
      </c>
      <c r="T3663" s="26" t="str">
        <f>IF(L3663="","未填",TEXT(L3663,"0000"))</f>
        <v>1553</v>
      </c>
      <c r="U3663" s="22" t="str">
        <f>IFERROR(VLOOKUP(E3663,'字典-系统管理&amp;工段管理'!$A$2:$B$7,2,0),"0")</f>
        <v>D</v>
      </c>
      <c r="V3663" s="22" t="str">
        <f>IFERROR(VLOOKUP(F3663,'字典-系统管理&amp;工段管理'!$A$2:$B$7,2,0),"0")</f>
        <v>0</v>
      </c>
      <c r="W3663" s="22" t="str">
        <f>IFERROR(VLOOKUP(G3663,'字典-系统管理&amp;工段管理'!$A$2:$B$7,2,0),"0")</f>
        <v>0</v>
      </c>
      <c r="X3663" s="22" t="str">
        <f>IFERROR(VLOOKUP(H3663,'字典-系统管理&amp;工段管理'!$A$2:$B$7,2,0),"0")</f>
        <v>0</v>
      </c>
    </row>
    <row r="3664" spans="1:24" x14ac:dyDescent="0.15">
      <c r="A3664" s="19">
        <v>3662</v>
      </c>
      <c r="B3664" s="22" t="s">
        <v>24</v>
      </c>
      <c r="C3664" s="22" t="s">
        <v>94</v>
      </c>
      <c r="D3664" s="22" t="s">
        <v>234</v>
      </c>
      <c r="E3664" s="22" t="s">
        <v>28</v>
      </c>
      <c r="F3664" s="22"/>
      <c r="G3664" s="22"/>
      <c r="H3664" s="22"/>
      <c r="I3664" s="33" t="s">
        <v>3884</v>
      </c>
      <c r="J3664" s="22" t="s">
        <v>33</v>
      </c>
      <c r="K3664" s="38" t="s">
        <v>325</v>
      </c>
      <c r="L3664" s="20">
        <v>1554</v>
      </c>
      <c r="M3664" s="29" t="str">
        <f>O3664&amp;"-"&amp;P3664&amp;"-"&amp;Q3664&amp;"-"&amp;R3664&amp;"-"&amp;S3664&amp;"-"&amp;T3664</f>
        <v>SJ-V-05-000D-XV-1554</v>
      </c>
      <c r="N3664" s="33" t="s">
        <v>3884</v>
      </c>
      <c r="O3664" s="21" t="str">
        <f>IFERROR(VLOOKUP(B3664,'字典-基地管理'!A:B,2,FALSE),"未填")</f>
        <v>SJ</v>
      </c>
      <c r="P3664" s="21" t="str">
        <f>IFERROR(VLOOKUP(C3664,'字典-车间管理'!A:B,2,FALSE),"未填")</f>
        <v>V</v>
      </c>
      <c r="Q3664" s="21" t="str">
        <f>IFERROR(VLOOKUP(D3664,'字典-系统管理&amp;工段管理'!C:D,2,FALSE),"未填")</f>
        <v>05</v>
      </c>
      <c r="R3664" s="22" t="str">
        <f>_xlfn.TEXTJOIN("", TRUE, IF(U3664="0", U3664, ""), IF(V3664="0", V3664, ""), IF(W3664="0", W3664, ""), IF(X3664="0", X3664, ""), IF(U3664&lt;&gt;"0", U3664, ""), IF(V3664&lt;&gt;"0", V3664, ""), IF(W3664&lt;&gt;"0", W3664, ""), IF(X3664&lt;&gt;"0", X3664, ""))</f>
        <v>000D</v>
      </c>
      <c r="S3664" s="21" t="str">
        <f>IFERROR(VLOOKUP(K3664,'字典-设备&amp;仪表管理'!A:B,2,FALSE),"未填")</f>
        <v>XV</v>
      </c>
      <c r="T3664" s="26" t="str">
        <f>IF(L3664="","未填",TEXT(L3664,"0000"))</f>
        <v>1554</v>
      </c>
      <c r="U3664" s="22" t="str">
        <f>IFERROR(VLOOKUP(E3664,'字典-系统管理&amp;工段管理'!$A$2:$B$7,2,0),"0")</f>
        <v>D</v>
      </c>
      <c r="V3664" s="22" t="str">
        <f>IFERROR(VLOOKUP(F3664,'字典-系统管理&amp;工段管理'!$A$2:$B$7,2,0),"0")</f>
        <v>0</v>
      </c>
      <c r="W3664" s="22" t="str">
        <f>IFERROR(VLOOKUP(G3664,'字典-系统管理&amp;工段管理'!$A$2:$B$7,2,0),"0")</f>
        <v>0</v>
      </c>
      <c r="X3664" s="22" t="str">
        <f>IFERROR(VLOOKUP(H3664,'字典-系统管理&amp;工段管理'!$A$2:$B$7,2,0),"0")</f>
        <v>0</v>
      </c>
    </row>
    <row r="3665" spans="1:24" x14ac:dyDescent="0.15">
      <c r="A3665" s="19">
        <v>3663</v>
      </c>
      <c r="B3665" s="22" t="s">
        <v>24</v>
      </c>
      <c r="C3665" s="22" t="s">
        <v>94</v>
      </c>
      <c r="D3665" s="22" t="s">
        <v>234</v>
      </c>
      <c r="E3665" s="22" t="s">
        <v>28</v>
      </c>
      <c r="F3665" s="22"/>
      <c r="G3665" s="22"/>
      <c r="H3665" s="22"/>
      <c r="I3665" s="33" t="s">
        <v>3888</v>
      </c>
      <c r="J3665" s="22" t="s">
        <v>33</v>
      </c>
      <c r="K3665" s="38" t="s">
        <v>325</v>
      </c>
      <c r="L3665" s="20">
        <v>1555</v>
      </c>
      <c r="M3665" s="29" t="str">
        <f>O3665&amp;"-"&amp;P3665&amp;"-"&amp;Q3665&amp;"-"&amp;R3665&amp;"-"&amp;S3665&amp;"-"&amp;T3665</f>
        <v>SJ-V-05-000D-XV-1555</v>
      </c>
      <c r="N3665" s="33" t="s">
        <v>3888</v>
      </c>
      <c r="O3665" s="21" t="str">
        <f>IFERROR(VLOOKUP(B3665,'字典-基地管理'!A:B,2,FALSE),"未填")</f>
        <v>SJ</v>
      </c>
      <c r="P3665" s="21" t="str">
        <f>IFERROR(VLOOKUP(C3665,'字典-车间管理'!A:B,2,FALSE),"未填")</f>
        <v>V</v>
      </c>
      <c r="Q3665" s="21" t="str">
        <f>IFERROR(VLOOKUP(D3665,'字典-系统管理&amp;工段管理'!C:D,2,FALSE),"未填")</f>
        <v>05</v>
      </c>
      <c r="R3665" s="22" t="str">
        <f>_xlfn.TEXTJOIN("", TRUE, IF(U3665="0", U3665, ""), IF(V3665="0", V3665, ""), IF(W3665="0", W3665, ""), IF(X3665="0", X3665, ""), IF(U3665&lt;&gt;"0", U3665, ""), IF(V3665&lt;&gt;"0", V3665, ""), IF(W3665&lt;&gt;"0", W3665, ""), IF(X3665&lt;&gt;"0", X3665, ""))</f>
        <v>000D</v>
      </c>
      <c r="S3665" s="21" t="str">
        <f>IFERROR(VLOOKUP(K3665,'字典-设备&amp;仪表管理'!A:B,2,FALSE),"未填")</f>
        <v>XV</v>
      </c>
      <c r="T3665" s="26" t="str">
        <f>IF(L3665="","未填",TEXT(L3665,"0000"))</f>
        <v>1555</v>
      </c>
      <c r="U3665" s="22" t="str">
        <f>IFERROR(VLOOKUP(E3665,'字典-系统管理&amp;工段管理'!$A$2:$B$7,2,0),"0")</f>
        <v>D</v>
      </c>
      <c r="V3665" s="22" t="str">
        <f>IFERROR(VLOOKUP(F3665,'字典-系统管理&amp;工段管理'!$A$2:$B$7,2,0),"0")</f>
        <v>0</v>
      </c>
      <c r="W3665" s="22" t="str">
        <f>IFERROR(VLOOKUP(G3665,'字典-系统管理&amp;工段管理'!$A$2:$B$7,2,0),"0")</f>
        <v>0</v>
      </c>
      <c r="X3665" s="22" t="str">
        <f>IFERROR(VLOOKUP(H3665,'字典-系统管理&amp;工段管理'!$A$2:$B$7,2,0),"0")</f>
        <v>0</v>
      </c>
    </row>
    <row r="3666" spans="1:24" x14ac:dyDescent="0.15">
      <c r="A3666" s="19">
        <v>3664</v>
      </c>
      <c r="B3666" s="22" t="s">
        <v>24</v>
      </c>
      <c r="C3666" s="22" t="s">
        <v>94</v>
      </c>
      <c r="D3666" s="22" t="s">
        <v>234</v>
      </c>
      <c r="E3666" s="22" t="s">
        <v>28</v>
      </c>
      <c r="F3666" s="22"/>
      <c r="G3666" s="22"/>
      <c r="H3666" s="22"/>
      <c r="I3666" s="33" t="s">
        <v>3892</v>
      </c>
      <c r="J3666" s="22" t="s">
        <v>33</v>
      </c>
      <c r="K3666" s="38" t="s">
        <v>325</v>
      </c>
      <c r="L3666" s="20">
        <v>1556</v>
      </c>
      <c r="M3666" s="29" t="str">
        <f>O3666&amp;"-"&amp;P3666&amp;"-"&amp;Q3666&amp;"-"&amp;R3666&amp;"-"&amp;S3666&amp;"-"&amp;T3666</f>
        <v>SJ-V-05-000D-XV-1556</v>
      </c>
      <c r="N3666" s="33" t="s">
        <v>3892</v>
      </c>
      <c r="O3666" s="21" t="str">
        <f>IFERROR(VLOOKUP(B3666,'字典-基地管理'!A:B,2,FALSE),"未填")</f>
        <v>SJ</v>
      </c>
      <c r="P3666" s="21" t="str">
        <f>IFERROR(VLOOKUP(C3666,'字典-车间管理'!A:B,2,FALSE),"未填")</f>
        <v>V</v>
      </c>
      <c r="Q3666" s="21" t="str">
        <f>IFERROR(VLOOKUP(D3666,'字典-系统管理&amp;工段管理'!C:D,2,FALSE),"未填")</f>
        <v>05</v>
      </c>
      <c r="R3666" s="22" t="str">
        <f>_xlfn.TEXTJOIN("", TRUE, IF(U3666="0", U3666, ""), IF(V3666="0", V3666, ""), IF(W3666="0", W3666, ""), IF(X3666="0", X3666, ""), IF(U3666&lt;&gt;"0", U3666, ""), IF(V3666&lt;&gt;"0", V3666, ""), IF(W3666&lt;&gt;"0", W3666, ""), IF(X3666&lt;&gt;"0", X3666, ""))</f>
        <v>000D</v>
      </c>
      <c r="S3666" s="21" t="str">
        <f>IFERROR(VLOOKUP(K3666,'字典-设备&amp;仪表管理'!A:B,2,FALSE),"未填")</f>
        <v>XV</v>
      </c>
      <c r="T3666" s="26" t="str">
        <f>IF(L3666="","未填",TEXT(L3666,"0000"))</f>
        <v>1556</v>
      </c>
      <c r="U3666" s="22" t="str">
        <f>IFERROR(VLOOKUP(E3666,'字典-系统管理&amp;工段管理'!$A$2:$B$7,2,0),"0")</f>
        <v>D</v>
      </c>
      <c r="V3666" s="22" t="str">
        <f>IFERROR(VLOOKUP(F3666,'字典-系统管理&amp;工段管理'!$A$2:$B$7,2,0),"0")</f>
        <v>0</v>
      </c>
      <c r="W3666" s="22" t="str">
        <f>IFERROR(VLOOKUP(G3666,'字典-系统管理&amp;工段管理'!$A$2:$B$7,2,0),"0")</f>
        <v>0</v>
      </c>
      <c r="X3666" s="22" t="str">
        <f>IFERROR(VLOOKUP(H3666,'字典-系统管理&amp;工段管理'!$A$2:$B$7,2,0),"0")</f>
        <v>0</v>
      </c>
    </row>
    <row r="3667" spans="1:24" x14ac:dyDescent="0.15">
      <c r="A3667" s="19">
        <v>3665</v>
      </c>
      <c r="B3667" s="22" t="s">
        <v>24</v>
      </c>
      <c r="C3667" s="22" t="s">
        <v>94</v>
      </c>
      <c r="D3667" s="22" t="s">
        <v>234</v>
      </c>
      <c r="E3667" s="22" t="s">
        <v>28</v>
      </c>
      <c r="F3667" s="22"/>
      <c r="G3667" s="22"/>
      <c r="H3667" s="22"/>
      <c r="I3667" s="33" t="s">
        <v>3896</v>
      </c>
      <c r="J3667" s="22" t="s">
        <v>33</v>
      </c>
      <c r="K3667" s="38" t="s">
        <v>325</v>
      </c>
      <c r="L3667" s="20">
        <v>1557</v>
      </c>
      <c r="M3667" s="29" t="str">
        <f>O3667&amp;"-"&amp;P3667&amp;"-"&amp;Q3667&amp;"-"&amp;R3667&amp;"-"&amp;S3667&amp;"-"&amp;T3667</f>
        <v>SJ-V-05-000D-XV-1557</v>
      </c>
      <c r="N3667" s="33" t="s">
        <v>3896</v>
      </c>
      <c r="O3667" s="21" t="str">
        <f>IFERROR(VLOOKUP(B3667,'字典-基地管理'!A:B,2,FALSE),"未填")</f>
        <v>SJ</v>
      </c>
      <c r="P3667" s="21" t="str">
        <f>IFERROR(VLOOKUP(C3667,'字典-车间管理'!A:B,2,FALSE),"未填")</f>
        <v>V</v>
      </c>
      <c r="Q3667" s="21" t="str">
        <f>IFERROR(VLOOKUP(D3667,'字典-系统管理&amp;工段管理'!C:D,2,FALSE),"未填")</f>
        <v>05</v>
      </c>
      <c r="R3667" s="22" t="str">
        <f>_xlfn.TEXTJOIN("", TRUE, IF(U3667="0", U3667, ""), IF(V3667="0", V3667, ""), IF(W3667="0", W3667, ""), IF(X3667="0", X3667, ""), IF(U3667&lt;&gt;"0", U3667, ""), IF(V3667&lt;&gt;"0", V3667, ""), IF(W3667&lt;&gt;"0", W3667, ""), IF(X3667&lt;&gt;"0", X3667, ""))</f>
        <v>000D</v>
      </c>
      <c r="S3667" s="21" t="str">
        <f>IFERROR(VLOOKUP(K3667,'字典-设备&amp;仪表管理'!A:B,2,FALSE),"未填")</f>
        <v>XV</v>
      </c>
      <c r="T3667" s="26" t="str">
        <f>IF(L3667="","未填",TEXT(L3667,"0000"))</f>
        <v>1557</v>
      </c>
      <c r="U3667" s="22" t="str">
        <f>IFERROR(VLOOKUP(E3667,'字典-系统管理&amp;工段管理'!$A$2:$B$7,2,0),"0")</f>
        <v>D</v>
      </c>
      <c r="V3667" s="22" t="str">
        <f>IFERROR(VLOOKUP(F3667,'字典-系统管理&amp;工段管理'!$A$2:$B$7,2,0),"0")</f>
        <v>0</v>
      </c>
      <c r="W3667" s="22" t="str">
        <f>IFERROR(VLOOKUP(G3667,'字典-系统管理&amp;工段管理'!$A$2:$B$7,2,0),"0")</f>
        <v>0</v>
      </c>
      <c r="X3667" s="22" t="str">
        <f>IFERROR(VLOOKUP(H3667,'字典-系统管理&amp;工段管理'!$A$2:$B$7,2,0),"0")</f>
        <v>0</v>
      </c>
    </row>
    <row r="3668" spans="1:24" x14ac:dyDescent="0.15">
      <c r="A3668" s="19">
        <v>3666</v>
      </c>
      <c r="B3668" s="22" t="s">
        <v>24</v>
      </c>
      <c r="C3668" s="22" t="s">
        <v>94</v>
      </c>
      <c r="D3668" s="22" t="s">
        <v>234</v>
      </c>
      <c r="E3668" s="22" t="s">
        <v>28</v>
      </c>
      <c r="F3668" s="22"/>
      <c r="G3668" s="22"/>
      <c r="H3668" s="22"/>
      <c r="I3668" s="33" t="s">
        <v>3901</v>
      </c>
      <c r="J3668" s="22" t="s">
        <v>33</v>
      </c>
      <c r="K3668" s="38" t="s">
        <v>325</v>
      </c>
      <c r="L3668" s="20">
        <v>1558</v>
      </c>
      <c r="M3668" s="29" t="str">
        <f>O3668&amp;"-"&amp;P3668&amp;"-"&amp;Q3668&amp;"-"&amp;R3668&amp;"-"&amp;S3668&amp;"-"&amp;T3668</f>
        <v>SJ-V-05-000D-XV-1558</v>
      </c>
      <c r="N3668" s="33" t="s">
        <v>3901</v>
      </c>
      <c r="O3668" s="21" t="str">
        <f>IFERROR(VLOOKUP(B3668,'字典-基地管理'!A:B,2,FALSE),"未填")</f>
        <v>SJ</v>
      </c>
      <c r="P3668" s="21" t="str">
        <f>IFERROR(VLOOKUP(C3668,'字典-车间管理'!A:B,2,FALSE),"未填")</f>
        <v>V</v>
      </c>
      <c r="Q3668" s="21" t="str">
        <f>IFERROR(VLOOKUP(D3668,'字典-系统管理&amp;工段管理'!C:D,2,FALSE),"未填")</f>
        <v>05</v>
      </c>
      <c r="R3668" s="22" t="str">
        <f>_xlfn.TEXTJOIN("", TRUE, IF(U3668="0", U3668, ""), IF(V3668="0", V3668, ""), IF(W3668="0", W3668, ""), IF(X3668="0", X3668, ""), IF(U3668&lt;&gt;"0", U3668, ""), IF(V3668&lt;&gt;"0", V3668, ""), IF(W3668&lt;&gt;"0", W3668, ""), IF(X3668&lt;&gt;"0", X3668, ""))</f>
        <v>000D</v>
      </c>
      <c r="S3668" s="21" t="str">
        <f>IFERROR(VLOOKUP(K3668,'字典-设备&amp;仪表管理'!A:B,2,FALSE),"未填")</f>
        <v>XV</v>
      </c>
      <c r="T3668" s="26" t="str">
        <f>IF(L3668="","未填",TEXT(L3668,"0000"))</f>
        <v>1558</v>
      </c>
      <c r="U3668" s="22" t="str">
        <f>IFERROR(VLOOKUP(E3668,'字典-系统管理&amp;工段管理'!$A$2:$B$7,2,0),"0")</f>
        <v>D</v>
      </c>
      <c r="V3668" s="22" t="str">
        <f>IFERROR(VLOOKUP(F3668,'字典-系统管理&amp;工段管理'!$A$2:$B$7,2,0),"0")</f>
        <v>0</v>
      </c>
      <c r="W3668" s="22" t="str">
        <f>IFERROR(VLOOKUP(G3668,'字典-系统管理&amp;工段管理'!$A$2:$B$7,2,0),"0")</f>
        <v>0</v>
      </c>
      <c r="X3668" s="22" t="str">
        <f>IFERROR(VLOOKUP(H3668,'字典-系统管理&amp;工段管理'!$A$2:$B$7,2,0),"0")</f>
        <v>0</v>
      </c>
    </row>
    <row r="3669" spans="1:24" x14ac:dyDescent="0.15">
      <c r="A3669" s="19">
        <v>3667</v>
      </c>
      <c r="B3669" s="22" t="s">
        <v>24</v>
      </c>
      <c r="C3669" s="22" t="s">
        <v>94</v>
      </c>
      <c r="D3669" s="22" t="s">
        <v>234</v>
      </c>
      <c r="E3669" s="22" t="s">
        <v>28</v>
      </c>
      <c r="F3669" s="22"/>
      <c r="G3669" s="22"/>
      <c r="H3669" s="22"/>
      <c r="I3669" s="33" t="s">
        <v>3902</v>
      </c>
      <c r="J3669" s="22" t="s">
        <v>33</v>
      </c>
      <c r="K3669" s="38" t="s">
        <v>325</v>
      </c>
      <c r="L3669" s="20">
        <v>1559</v>
      </c>
      <c r="M3669" s="29" t="str">
        <f>O3669&amp;"-"&amp;P3669&amp;"-"&amp;Q3669&amp;"-"&amp;R3669&amp;"-"&amp;S3669&amp;"-"&amp;T3669</f>
        <v>SJ-V-05-000D-XV-1559</v>
      </c>
      <c r="N3669" s="33" t="s">
        <v>3902</v>
      </c>
      <c r="O3669" s="21" t="str">
        <f>IFERROR(VLOOKUP(B3669,'字典-基地管理'!A:B,2,FALSE),"未填")</f>
        <v>SJ</v>
      </c>
      <c r="P3669" s="21" t="str">
        <f>IFERROR(VLOOKUP(C3669,'字典-车间管理'!A:B,2,FALSE),"未填")</f>
        <v>V</v>
      </c>
      <c r="Q3669" s="21" t="str">
        <f>IFERROR(VLOOKUP(D3669,'字典-系统管理&amp;工段管理'!C:D,2,FALSE),"未填")</f>
        <v>05</v>
      </c>
      <c r="R3669" s="22" t="str">
        <f>_xlfn.TEXTJOIN("", TRUE, IF(U3669="0", U3669, ""), IF(V3669="0", V3669, ""), IF(W3669="0", W3669, ""), IF(X3669="0", X3669, ""), IF(U3669&lt;&gt;"0", U3669, ""), IF(V3669&lt;&gt;"0", V3669, ""), IF(W3669&lt;&gt;"0", W3669, ""), IF(X3669&lt;&gt;"0", X3669, ""))</f>
        <v>000D</v>
      </c>
      <c r="S3669" s="21" t="str">
        <f>IFERROR(VLOOKUP(K3669,'字典-设备&amp;仪表管理'!A:B,2,FALSE),"未填")</f>
        <v>XV</v>
      </c>
      <c r="T3669" s="26" t="str">
        <f>IF(L3669="","未填",TEXT(L3669,"0000"))</f>
        <v>1559</v>
      </c>
      <c r="U3669" s="22" t="str">
        <f>IFERROR(VLOOKUP(E3669,'字典-系统管理&amp;工段管理'!$A$2:$B$7,2,0),"0")</f>
        <v>D</v>
      </c>
      <c r="V3669" s="22" t="str">
        <f>IFERROR(VLOOKUP(F3669,'字典-系统管理&amp;工段管理'!$A$2:$B$7,2,0),"0")</f>
        <v>0</v>
      </c>
      <c r="W3669" s="22" t="str">
        <f>IFERROR(VLOOKUP(G3669,'字典-系统管理&amp;工段管理'!$A$2:$B$7,2,0),"0")</f>
        <v>0</v>
      </c>
      <c r="X3669" s="22" t="str">
        <f>IFERROR(VLOOKUP(H3669,'字典-系统管理&amp;工段管理'!$A$2:$B$7,2,0),"0")</f>
        <v>0</v>
      </c>
    </row>
    <row r="3670" spans="1:24" x14ac:dyDescent="0.15">
      <c r="A3670" s="19">
        <v>3668</v>
      </c>
      <c r="B3670" s="22" t="s">
        <v>24</v>
      </c>
      <c r="C3670" s="22" t="s">
        <v>94</v>
      </c>
      <c r="D3670" s="22" t="s">
        <v>234</v>
      </c>
      <c r="E3670" s="22" t="s">
        <v>28</v>
      </c>
      <c r="F3670" s="22"/>
      <c r="G3670" s="22"/>
      <c r="H3670" s="22"/>
      <c r="I3670" s="33" t="s">
        <v>3903</v>
      </c>
      <c r="J3670" s="22" t="s">
        <v>33</v>
      </c>
      <c r="K3670" s="38" t="s">
        <v>325</v>
      </c>
      <c r="L3670" s="20">
        <v>1560</v>
      </c>
      <c r="M3670" s="29" t="str">
        <f>O3670&amp;"-"&amp;P3670&amp;"-"&amp;Q3670&amp;"-"&amp;R3670&amp;"-"&amp;S3670&amp;"-"&amp;T3670</f>
        <v>SJ-V-05-000D-XV-1560</v>
      </c>
      <c r="N3670" s="33" t="s">
        <v>3903</v>
      </c>
      <c r="O3670" s="21" t="str">
        <f>IFERROR(VLOOKUP(B3670,'字典-基地管理'!A:B,2,FALSE),"未填")</f>
        <v>SJ</v>
      </c>
      <c r="P3670" s="21" t="str">
        <f>IFERROR(VLOOKUP(C3670,'字典-车间管理'!A:B,2,FALSE),"未填")</f>
        <v>V</v>
      </c>
      <c r="Q3670" s="21" t="str">
        <f>IFERROR(VLOOKUP(D3670,'字典-系统管理&amp;工段管理'!C:D,2,FALSE),"未填")</f>
        <v>05</v>
      </c>
      <c r="R3670" s="22" t="str">
        <f>_xlfn.TEXTJOIN("", TRUE, IF(U3670="0", U3670, ""), IF(V3670="0", V3670, ""), IF(W3670="0", W3670, ""), IF(X3670="0", X3670, ""), IF(U3670&lt;&gt;"0", U3670, ""), IF(V3670&lt;&gt;"0", V3670, ""), IF(W3670&lt;&gt;"0", W3670, ""), IF(X3670&lt;&gt;"0", X3670, ""))</f>
        <v>000D</v>
      </c>
      <c r="S3670" s="21" t="str">
        <f>IFERROR(VLOOKUP(K3670,'字典-设备&amp;仪表管理'!A:B,2,FALSE),"未填")</f>
        <v>XV</v>
      </c>
      <c r="T3670" s="26" t="str">
        <f>IF(L3670="","未填",TEXT(L3670,"0000"))</f>
        <v>1560</v>
      </c>
      <c r="U3670" s="22" t="str">
        <f>IFERROR(VLOOKUP(E3670,'字典-系统管理&amp;工段管理'!$A$2:$B$7,2,0),"0")</f>
        <v>D</v>
      </c>
      <c r="V3670" s="22" t="str">
        <f>IFERROR(VLOOKUP(F3670,'字典-系统管理&amp;工段管理'!$A$2:$B$7,2,0),"0")</f>
        <v>0</v>
      </c>
      <c r="W3670" s="22" t="str">
        <f>IFERROR(VLOOKUP(G3670,'字典-系统管理&amp;工段管理'!$A$2:$B$7,2,0),"0")</f>
        <v>0</v>
      </c>
      <c r="X3670" s="22" t="str">
        <f>IFERROR(VLOOKUP(H3670,'字典-系统管理&amp;工段管理'!$A$2:$B$7,2,0),"0")</f>
        <v>0</v>
      </c>
    </row>
    <row r="3671" spans="1:24" x14ac:dyDescent="0.15">
      <c r="A3671" s="19">
        <v>3669</v>
      </c>
      <c r="B3671" s="22" t="s">
        <v>24</v>
      </c>
      <c r="C3671" s="22" t="s">
        <v>94</v>
      </c>
      <c r="D3671" s="22" t="s">
        <v>234</v>
      </c>
      <c r="E3671" s="22" t="s">
        <v>28</v>
      </c>
      <c r="F3671" s="22"/>
      <c r="G3671" s="22"/>
      <c r="H3671" s="22"/>
      <c r="I3671" s="33" t="s">
        <v>3904</v>
      </c>
      <c r="J3671" s="22" t="s">
        <v>33</v>
      </c>
      <c r="K3671" s="38" t="s">
        <v>325</v>
      </c>
      <c r="L3671" s="20">
        <v>1561</v>
      </c>
      <c r="M3671" s="29" t="str">
        <f>O3671&amp;"-"&amp;P3671&amp;"-"&amp;Q3671&amp;"-"&amp;R3671&amp;"-"&amp;S3671&amp;"-"&amp;T3671</f>
        <v>SJ-V-05-000D-XV-1561</v>
      </c>
      <c r="N3671" s="33" t="s">
        <v>3904</v>
      </c>
      <c r="O3671" s="21" t="str">
        <f>IFERROR(VLOOKUP(B3671,'字典-基地管理'!A:B,2,FALSE),"未填")</f>
        <v>SJ</v>
      </c>
      <c r="P3671" s="21" t="str">
        <f>IFERROR(VLOOKUP(C3671,'字典-车间管理'!A:B,2,FALSE),"未填")</f>
        <v>V</v>
      </c>
      <c r="Q3671" s="21" t="str">
        <f>IFERROR(VLOOKUP(D3671,'字典-系统管理&amp;工段管理'!C:D,2,FALSE),"未填")</f>
        <v>05</v>
      </c>
      <c r="R3671" s="22" t="str">
        <f>_xlfn.TEXTJOIN("", TRUE, IF(U3671="0", U3671, ""), IF(V3671="0", V3671, ""), IF(W3671="0", W3671, ""), IF(X3671="0", X3671, ""), IF(U3671&lt;&gt;"0", U3671, ""), IF(V3671&lt;&gt;"0", V3671, ""), IF(W3671&lt;&gt;"0", W3671, ""), IF(X3671&lt;&gt;"0", X3671, ""))</f>
        <v>000D</v>
      </c>
      <c r="S3671" s="21" t="str">
        <f>IFERROR(VLOOKUP(K3671,'字典-设备&amp;仪表管理'!A:B,2,FALSE),"未填")</f>
        <v>XV</v>
      </c>
      <c r="T3671" s="26" t="str">
        <f>IF(L3671="","未填",TEXT(L3671,"0000"))</f>
        <v>1561</v>
      </c>
      <c r="U3671" s="22" t="str">
        <f>IFERROR(VLOOKUP(E3671,'字典-系统管理&amp;工段管理'!$A$2:$B$7,2,0),"0")</f>
        <v>D</v>
      </c>
      <c r="V3671" s="22" t="str">
        <f>IFERROR(VLOOKUP(F3671,'字典-系统管理&amp;工段管理'!$A$2:$B$7,2,0),"0")</f>
        <v>0</v>
      </c>
      <c r="W3671" s="22" t="str">
        <f>IFERROR(VLOOKUP(G3671,'字典-系统管理&amp;工段管理'!$A$2:$B$7,2,0),"0")</f>
        <v>0</v>
      </c>
      <c r="X3671" s="22" t="str">
        <f>IFERROR(VLOOKUP(H3671,'字典-系统管理&amp;工段管理'!$A$2:$B$7,2,0),"0")</f>
        <v>0</v>
      </c>
    </row>
    <row r="3672" spans="1:24" x14ac:dyDescent="0.15">
      <c r="A3672" s="19">
        <v>3670</v>
      </c>
      <c r="B3672" s="22" t="s">
        <v>24</v>
      </c>
      <c r="C3672" s="22" t="s">
        <v>94</v>
      </c>
      <c r="D3672" s="22" t="s">
        <v>234</v>
      </c>
      <c r="E3672" s="22" t="s">
        <v>28</v>
      </c>
      <c r="F3672" s="22"/>
      <c r="G3672" s="22"/>
      <c r="H3672" s="22"/>
      <c r="I3672" s="33" t="s">
        <v>3905</v>
      </c>
      <c r="J3672" s="22" t="s">
        <v>33</v>
      </c>
      <c r="K3672" s="38" t="s">
        <v>325</v>
      </c>
      <c r="L3672" s="20">
        <v>1562</v>
      </c>
      <c r="M3672" s="29" t="str">
        <f>O3672&amp;"-"&amp;P3672&amp;"-"&amp;Q3672&amp;"-"&amp;R3672&amp;"-"&amp;S3672&amp;"-"&amp;T3672</f>
        <v>SJ-V-05-000D-XV-1562</v>
      </c>
      <c r="N3672" s="33" t="s">
        <v>3905</v>
      </c>
      <c r="O3672" s="21" t="str">
        <f>IFERROR(VLOOKUP(B3672,'字典-基地管理'!A:B,2,FALSE),"未填")</f>
        <v>SJ</v>
      </c>
      <c r="P3672" s="21" t="str">
        <f>IFERROR(VLOOKUP(C3672,'字典-车间管理'!A:B,2,FALSE),"未填")</f>
        <v>V</v>
      </c>
      <c r="Q3672" s="21" t="str">
        <f>IFERROR(VLOOKUP(D3672,'字典-系统管理&amp;工段管理'!C:D,2,FALSE),"未填")</f>
        <v>05</v>
      </c>
      <c r="R3672" s="22" t="str">
        <f>_xlfn.TEXTJOIN("", TRUE, IF(U3672="0", U3672, ""), IF(V3672="0", V3672, ""), IF(W3672="0", W3672, ""), IF(X3672="0", X3672, ""), IF(U3672&lt;&gt;"0", U3672, ""), IF(V3672&lt;&gt;"0", V3672, ""), IF(W3672&lt;&gt;"0", W3672, ""), IF(X3672&lt;&gt;"0", X3672, ""))</f>
        <v>000D</v>
      </c>
      <c r="S3672" s="21" t="str">
        <f>IFERROR(VLOOKUP(K3672,'字典-设备&amp;仪表管理'!A:B,2,FALSE),"未填")</f>
        <v>XV</v>
      </c>
      <c r="T3672" s="26" t="str">
        <f>IF(L3672="","未填",TEXT(L3672,"0000"))</f>
        <v>1562</v>
      </c>
      <c r="U3672" s="22" t="str">
        <f>IFERROR(VLOOKUP(E3672,'字典-系统管理&amp;工段管理'!$A$2:$B$7,2,0),"0")</f>
        <v>D</v>
      </c>
      <c r="V3672" s="22" t="str">
        <f>IFERROR(VLOOKUP(F3672,'字典-系统管理&amp;工段管理'!$A$2:$B$7,2,0),"0")</f>
        <v>0</v>
      </c>
      <c r="W3672" s="22" t="str">
        <f>IFERROR(VLOOKUP(G3672,'字典-系统管理&amp;工段管理'!$A$2:$B$7,2,0),"0")</f>
        <v>0</v>
      </c>
      <c r="X3672" s="22" t="str">
        <f>IFERROR(VLOOKUP(H3672,'字典-系统管理&amp;工段管理'!$A$2:$B$7,2,0),"0")</f>
        <v>0</v>
      </c>
    </row>
    <row r="3673" spans="1:24" x14ac:dyDescent="0.15">
      <c r="A3673" s="19">
        <v>3671</v>
      </c>
      <c r="B3673" s="22" t="s">
        <v>24</v>
      </c>
      <c r="C3673" s="22" t="s">
        <v>94</v>
      </c>
      <c r="D3673" s="22" t="s">
        <v>234</v>
      </c>
      <c r="E3673" s="22" t="s">
        <v>28</v>
      </c>
      <c r="F3673" s="22"/>
      <c r="G3673" s="22"/>
      <c r="H3673" s="22"/>
      <c r="I3673" s="33" t="s">
        <v>3906</v>
      </c>
      <c r="J3673" s="22" t="s">
        <v>33</v>
      </c>
      <c r="K3673" s="38" t="s">
        <v>325</v>
      </c>
      <c r="L3673" s="20">
        <v>1563</v>
      </c>
      <c r="M3673" s="29" t="str">
        <f>O3673&amp;"-"&amp;P3673&amp;"-"&amp;Q3673&amp;"-"&amp;R3673&amp;"-"&amp;S3673&amp;"-"&amp;T3673</f>
        <v>SJ-V-05-000D-XV-1563</v>
      </c>
      <c r="N3673" s="33" t="s">
        <v>3906</v>
      </c>
      <c r="O3673" s="21" t="str">
        <f>IFERROR(VLOOKUP(B3673,'字典-基地管理'!A:B,2,FALSE),"未填")</f>
        <v>SJ</v>
      </c>
      <c r="P3673" s="21" t="str">
        <f>IFERROR(VLOOKUP(C3673,'字典-车间管理'!A:B,2,FALSE),"未填")</f>
        <v>V</v>
      </c>
      <c r="Q3673" s="21" t="str">
        <f>IFERROR(VLOOKUP(D3673,'字典-系统管理&amp;工段管理'!C:D,2,FALSE),"未填")</f>
        <v>05</v>
      </c>
      <c r="R3673" s="22" t="str">
        <f>_xlfn.TEXTJOIN("", TRUE, IF(U3673="0", U3673, ""), IF(V3673="0", V3673, ""), IF(W3673="0", W3673, ""), IF(X3673="0", X3673, ""), IF(U3673&lt;&gt;"0", U3673, ""), IF(V3673&lt;&gt;"0", V3673, ""), IF(W3673&lt;&gt;"0", W3673, ""), IF(X3673&lt;&gt;"0", X3673, ""))</f>
        <v>000D</v>
      </c>
      <c r="S3673" s="21" t="str">
        <f>IFERROR(VLOOKUP(K3673,'字典-设备&amp;仪表管理'!A:B,2,FALSE),"未填")</f>
        <v>XV</v>
      </c>
      <c r="T3673" s="26" t="str">
        <f>IF(L3673="","未填",TEXT(L3673,"0000"))</f>
        <v>1563</v>
      </c>
      <c r="U3673" s="22" t="str">
        <f>IFERROR(VLOOKUP(E3673,'字典-系统管理&amp;工段管理'!$A$2:$B$7,2,0),"0")</f>
        <v>D</v>
      </c>
      <c r="V3673" s="22" t="str">
        <f>IFERROR(VLOOKUP(F3673,'字典-系统管理&amp;工段管理'!$A$2:$B$7,2,0),"0")</f>
        <v>0</v>
      </c>
      <c r="W3673" s="22" t="str">
        <f>IFERROR(VLOOKUP(G3673,'字典-系统管理&amp;工段管理'!$A$2:$B$7,2,0),"0")</f>
        <v>0</v>
      </c>
      <c r="X3673" s="22" t="str">
        <f>IFERROR(VLOOKUP(H3673,'字典-系统管理&amp;工段管理'!$A$2:$B$7,2,0),"0")</f>
        <v>0</v>
      </c>
    </row>
    <row r="3674" spans="1:24" x14ac:dyDescent="0.15">
      <c r="A3674" s="19">
        <v>3672</v>
      </c>
      <c r="B3674" s="22" t="s">
        <v>24</v>
      </c>
      <c r="C3674" s="22" t="s">
        <v>94</v>
      </c>
      <c r="D3674" s="22" t="s">
        <v>234</v>
      </c>
      <c r="E3674" s="22" t="s">
        <v>28</v>
      </c>
      <c r="F3674" s="22"/>
      <c r="G3674" s="22"/>
      <c r="H3674" s="22"/>
      <c r="I3674" s="33" t="s">
        <v>3907</v>
      </c>
      <c r="J3674" s="22" t="s">
        <v>33</v>
      </c>
      <c r="K3674" s="38" t="s">
        <v>325</v>
      </c>
      <c r="L3674" s="20">
        <v>1564</v>
      </c>
      <c r="M3674" s="29" t="str">
        <f>O3674&amp;"-"&amp;P3674&amp;"-"&amp;Q3674&amp;"-"&amp;R3674&amp;"-"&amp;S3674&amp;"-"&amp;T3674</f>
        <v>SJ-V-05-000D-XV-1564</v>
      </c>
      <c r="N3674" s="33" t="s">
        <v>3907</v>
      </c>
      <c r="O3674" s="21" t="str">
        <f>IFERROR(VLOOKUP(B3674,'字典-基地管理'!A:B,2,FALSE),"未填")</f>
        <v>SJ</v>
      </c>
      <c r="P3674" s="21" t="str">
        <f>IFERROR(VLOOKUP(C3674,'字典-车间管理'!A:B,2,FALSE),"未填")</f>
        <v>V</v>
      </c>
      <c r="Q3674" s="21" t="str">
        <f>IFERROR(VLOOKUP(D3674,'字典-系统管理&amp;工段管理'!C:D,2,FALSE),"未填")</f>
        <v>05</v>
      </c>
      <c r="R3674" s="22" t="str">
        <f>_xlfn.TEXTJOIN("", TRUE, IF(U3674="0", U3674, ""), IF(V3674="0", V3674, ""), IF(W3674="0", W3674, ""), IF(X3674="0", X3674, ""), IF(U3674&lt;&gt;"0", U3674, ""), IF(V3674&lt;&gt;"0", V3674, ""), IF(W3674&lt;&gt;"0", W3674, ""), IF(X3674&lt;&gt;"0", X3674, ""))</f>
        <v>000D</v>
      </c>
      <c r="S3674" s="21" t="str">
        <f>IFERROR(VLOOKUP(K3674,'字典-设备&amp;仪表管理'!A:B,2,FALSE),"未填")</f>
        <v>XV</v>
      </c>
      <c r="T3674" s="26" t="str">
        <f>IF(L3674="","未填",TEXT(L3674,"0000"))</f>
        <v>1564</v>
      </c>
      <c r="U3674" s="22" t="str">
        <f>IFERROR(VLOOKUP(E3674,'字典-系统管理&amp;工段管理'!$A$2:$B$7,2,0),"0")</f>
        <v>D</v>
      </c>
      <c r="V3674" s="22" t="str">
        <f>IFERROR(VLOOKUP(F3674,'字典-系统管理&amp;工段管理'!$A$2:$B$7,2,0),"0")</f>
        <v>0</v>
      </c>
      <c r="W3674" s="22" t="str">
        <f>IFERROR(VLOOKUP(G3674,'字典-系统管理&amp;工段管理'!$A$2:$B$7,2,0),"0")</f>
        <v>0</v>
      </c>
      <c r="X3674" s="22" t="str">
        <f>IFERROR(VLOOKUP(H3674,'字典-系统管理&amp;工段管理'!$A$2:$B$7,2,0),"0")</f>
        <v>0</v>
      </c>
    </row>
    <row r="3675" spans="1:24" x14ac:dyDescent="0.15">
      <c r="A3675" s="19">
        <v>3673</v>
      </c>
      <c r="B3675" s="22" t="s">
        <v>24</v>
      </c>
      <c r="C3675" s="22" t="s">
        <v>94</v>
      </c>
      <c r="D3675" s="22" t="s">
        <v>234</v>
      </c>
      <c r="E3675" s="22" t="s">
        <v>28</v>
      </c>
      <c r="F3675" s="22"/>
      <c r="G3675" s="22"/>
      <c r="H3675" s="22"/>
      <c r="I3675" s="33" t="s">
        <v>3908</v>
      </c>
      <c r="J3675" s="22" t="s">
        <v>33</v>
      </c>
      <c r="K3675" s="38" t="s">
        <v>325</v>
      </c>
      <c r="L3675" s="20">
        <v>1565</v>
      </c>
      <c r="M3675" s="29" t="str">
        <f>O3675&amp;"-"&amp;P3675&amp;"-"&amp;Q3675&amp;"-"&amp;R3675&amp;"-"&amp;S3675&amp;"-"&amp;T3675</f>
        <v>SJ-V-05-000D-XV-1565</v>
      </c>
      <c r="N3675" s="33" t="s">
        <v>3908</v>
      </c>
      <c r="O3675" s="21" t="str">
        <f>IFERROR(VLOOKUP(B3675,'字典-基地管理'!A:B,2,FALSE),"未填")</f>
        <v>SJ</v>
      </c>
      <c r="P3675" s="21" t="str">
        <f>IFERROR(VLOOKUP(C3675,'字典-车间管理'!A:B,2,FALSE),"未填")</f>
        <v>V</v>
      </c>
      <c r="Q3675" s="21" t="str">
        <f>IFERROR(VLOOKUP(D3675,'字典-系统管理&amp;工段管理'!C:D,2,FALSE),"未填")</f>
        <v>05</v>
      </c>
      <c r="R3675" s="22" t="str">
        <f>_xlfn.TEXTJOIN("", TRUE, IF(U3675="0", U3675, ""), IF(V3675="0", V3675, ""), IF(W3675="0", W3675, ""), IF(X3675="0", X3675, ""), IF(U3675&lt;&gt;"0", U3675, ""), IF(V3675&lt;&gt;"0", V3675, ""), IF(W3675&lt;&gt;"0", W3675, ""), IF(X3675&lt;&gt;"0", X3675, ""))</f>
        <v>000D</v>
      </c>
      <c r="S3675" s="21" t="str">
        <f>IFERROR(VLOOKUP(K3675,'字典-设备&amp;仪表管理'!A:B,2,FALSE),"未填")</f>
        <v>XV</v>
      </c>
      <c r="T3675" s="26" t="str">
        <f>IF(L3675="","未填",TEXT(L3675,"0000"))</f>
        <v>1565</v>
      </c>
      <c r="U3675" s="22" t="str">
        <f>IFERROR(VLOOKUP(E3675,'字典-系统管理&amp;工段管理'!$A$2:$B$7,2,0),"0")</f>
        <v>D</v>
      </c>
      <c r="V3675" s="22" t="str">
        <f>IFERROR(VLOOKUP(F3675,'字典-系统管理&amp;工段管理'!$A$2:$B$7,2,0),"0")</f>
        <v>0</v>
      </c>
      <c r="W3675" s="22" t="str">
        <f>IFERROR(VLOOKUP(G3675,'字典-系统管理&amp;工段管理'!$A$2:$B$7,2,0),"0")</f>
        <v>0</v>
      </c>
      <c r="X3675" s="22" t="str">
        <f>IFERROR(VLOOKUP(H3675,'字典-系统管理&amp;工段管理'!$A$2:$B$7,2,0),"0")</f>
        <v>0</v>
      </c>
    </row>
    <row r="3676" spans="1:24" x14ac:dyDescent="0.15">
      <c r="A3676" s="19">
        <v>3674</v>
      </c>
      <c r="B3676" s="22" t="s">
        <v>24</v>
      </c>
      <c r="C3676" s="22" t="s">
        <v>94</v>
      </c>
      <c r="D3676" s="22" t="s">
        <v>234</v>
      </c>
      <c r="E3676" s="22" t="s">
        <v>28</v>
      </c>
      <c r="F3676" s="22"/>
      <c r="G3676" s="22"/>
      <c r="H3676" s="22"/>
      <c r="I3676" s="33" t="s">
        <v>3909</v>
      </c>
      <c r="J3676" s="22" t="s">
        <v>33</v>
      </c>
      <c r="K3676" s="38" t="s">
        <v>325</v>
      </c>
      <c r="L3676" s="20">
        <v>1566</v>
      </c>
      <c r="M3676" s="29" t="str">
        <f>O3676&amp;"-"&amp;P3676&amp;"-"&amp;Q3676&amp;"-"&amp;R3676&amp;"-"&amp;S3676&amp;"-"&amp;T3676</f>
        <v>SJ-V-05-000D-XV-1566</v>
      </c>
      <c r="N3676" s="33" t="s">
        <v>3909</v>
      </c>
      <c r="O3676" s="21" t="str">
        <f>IFERROR(VLOOKUP(B3676,'字典-基地管理'!A:B,2,FALSE),"未填")</f>
        <v>SJ</v>
      </c>
      <c r="P3676" s="21" t="str">
        <f>IFERROR(VLOOKUP(C3676,'字典-车间管理'!A:B,2,FALSE),"未填")</f>
        <v>V</v>
      </c>
      <c r="Q3676" s="21" t="str">
        <f>IFERROR(VLOOKUP(D3676,'字典-系统管理&amp;工段管理'!C:D,2,FALSE),"未填")</f>
        <v>05</v>
      </c>
      <c r="R3676" s="22" t="str">
        <f>_xlfn.TEXTJOIN("", TRUE, IF(U3676="0", U3676, ""), IF(V3676="0", V3676, ""), IF(W3676="0", W3676, ""), IF(X3676="0", X3676, ""), IF(U3676&lt;&gt;"0", U3676, ""), IF(V3676&lt;&gt;"0", V3676, ""), IF(W3676&lt;&gt;"0", W3676, ""), IF(X3676&lt;&gt;"0", X3676, ""))</f>
        <v>000D</v>
      </c>
      <c r="S3676" s="21" t="str">
        <f>IFERROR(VLOOKUP(K3676,'字典-设备&amp;仪表管理'!A:B,2,FALSE),"未填")</f>
        <v>XV</v>
      </c>
      <c r="T3676" s="26" t="str">
        <f>IF(L3676="","未填",TEXT(L3676,"0000"))</f>
        <v>1566</v>
      </c>
      <c r="U3676" s="22" t="str">
        <f>IFERROR(VLOOKUP(E3676,'字典-系统管理&amp;工段管理'!$A$2:$B$7,2,0),"0")</f>
        <v>D</v>
      </c>
      <c r="V3676" s="22" t="str">
        <f>IFERROR(VLOOKUP(F3676,'字典-系统管理&amp;工段管理'!$A$2:$B$7,2,0),"0")</f>
        <v>0</v>
      </c>
      <c r="W3676" s="22" t="str">
        <f>IFERROR(VLOOKUP(G3676,'字典-系统管理&amp;工段管理'!$A$2:$B$7,2,0),"0")</f>
        <v>0</v>
      </c>
      <c r="X3676" s="22" t="str">
        <f>IFERROR(VLOOKUP(H3676,'字典-系统管理&amp;工段管理'!$A$2:$B$7,2,0),"0")</f>
        <v>0</v>
      </c>
    </row>
    <row r="3677" spans="1:24" x14ac:dyDescent="0.15">
      <c r="A3677" s="19">
        <v>3675</v>
      </c>
      <c r="B3677" s="22" t="s">
        <v>24</v>
      </c>
      <c r="C3677" s="22" t="s">
        <v>94</v>
      </c>
      <c r="D3677" s="22" t="s">
        <v>234</v>
      </c>
      <c r="E3677" s="22" t="s">
        <v>28</v>
      </c>
      <c r="F3677" s="22"/>
      <c r="G3677" s="22"/>
      <c r="H3677" s="22"/>
      <c r="I3677" s="33" t="s">
        <v>3910</v>
      </c>
      <c r="J3677" s="22" t="s">
        <v>33</v>
      </c>
      <c r="K3677" s="38" t="s">
        <v>325</v>
      </c>
      <c r="L3677" s="20">
        <v>1567</v>
      </c>
      <c r="M3677" s="29" t="str">
        <f>O3677&amp;"-"&amp;P3677&amp;"-"&amp;Q3677&amp;"-"&amp;R3677&amp;"-"&amp;S3677&amp;"-"&amp;T3677</f>
        <v>SJ-V-05-000D-XV-1567</v>
      </c>
      <c r="N3677" s="33" t="s">
        <v>3910</v>
      </c>
      <c r="O3677" s="21" t="str">
        <f>IFERROR(VLOOKUP(B3677,'字典-基地管理'!A:B,2,FALSE),"未填")</f>
        <v>SJ</v>
      </c>
      <c r="P3677" s="21" t="str">
        <f>IFERROR(VLOOKUP(C3677,'字典-车间管理'!A:B,2,FALSE),"未填")</f>
        <v>V</v>
      </c>
      <c r="Q3677" s="21" t="str">
        <f>IFERROR(VLOOKUP(D3677,'字典-系统管理&amp;工段管理'!C:D,2,FALSE),"未填")</f>
        <v>05</v>
      </c>
      <c r="R3677" s="22" t="str">
        <f>_xlfn.TEXTJOIN("", TRUE, IF(U3677="0", U3677, ""), IF(V3677="0", V3677, ""), IF(W3677="0", W3677, ""), IF(X3677="0", X3677, ""), IF(U3677&lt;&gt;"0", U3677, ""), IF(V3677&lt;&gt;"0", V3677, ""), IF(W3677&lt;&gt;"0", W3677, ""), IF(X3677&lt;&gt;"0", X3677, ""))</f>
        <v>000D</v>
      </c>
      <c r="S3677" s="21" t="str">
        <f>IFERROR(VLOOKUP(K3677,'字典-设备&amp;仪表管理'!A:B,2,FALSE),"未填")</f>
        <v>XV</v>
      </c>
      <c r="T3677" s="26" t="str">
        <f>IF(L3677="","未填",TEXT(L3677,"0000"))</f>
        <v>1567</v>
      </c>
      <c r="U3677" s="22" t="str">
        <f>IFERROR(VLOOKUP(E3677,'字典-系统管理&amp;工段管理'!$A$2:$B$7,2,0),"0")</f>
        <v>D</v>
      </c>
      <c r="V3677" s="22" t="str">
        <f>IFERROR(VLOOKUP(F3677,'字典-系统管理&amp;工段管理'!$A$2:$B$7,2,0),"0")</f>
        <v>0</v>
      </c>
      <c r="W3677" s="22" t="str">
        <f>IFERROR(VLOOKUP(G3677,'字典-系统管理&amp;工段管理'!$A$2:$B$7,2,0),"0")</f>
        <v>0</v>
      </c>
      <c r="X3677" s="22" t="str">
        <f>IFERROR(VLOOKUP(H3677,'字典-系统管理&amp;工段管理'!$A$2:$B$7,2,0),"0")</f>
        <v>0</v>
      </c>
    </row>
    <row r="3678" spans="1:24" x14ac:dyDescent="0.15">
      <c r="A3678" s="19">
        <v>3676</v>
      </c>
      <c r="B3678" s="22" t="s">
        <v>24</v>
      </c>
      <c r="C3678" s="22" t="s">
        <v>94</v>
      </c>
      <c r="D3678" s="22" t="s">
        <v>234</v>
      </c>
      <c r="E3678" s="22" t="s">
        <v>28</v>
      </c>
      <c r="F3678" s="22"/>
      <c r="G3678" s="22"/>
      <c r="H3678" s="22"/>
      <c r="I3678" s="33" t="s">
        <v>3911</v>
      </c>
      <c r="J3678" s="22" t="s">
        <v>33</v>
      </c>
      <c r="K3678" s="38" t="s">
        <v>325</v>
      </c>
      <c r="L3678" s="20">
        <v>1568</v>
      </c>
      <c r="M3678" s="29" t="str">
        <f>O3678&amp;"-"&amp;P3678&amp;"-"&amp;Q3678&amp;"-"&amp;R3678&amp;"-"&amp;S3678&amp;"-"&amp;T3678</f>
        <v>SJ-V-05-000D-XV-1568</v>
      </c>
      <c r="N3678" s="33" t="s">
        <v>3911</v>
      </c>
      <c r="O3678" s="21" t="str">
        <f>IFERROR(VLOOKUP(B3678,'字典-基地管理'!A:B,2,FALSE),"未填")</f>
        <v>SJ</v>
      </c>
      <c r="P3678" s="21" t="str">
        <f>IFERROR(VLOOKUP(C3678,'字典-车间管理'!A:B,2,FALSE),"未填")</f>
        <v>V</v>
      </c>
      <c r="Q3678" s="21" t="str">
        <f>IFERROR(VLOOKUP(D3678,'字典-系统管理&amp;工段管理'!C:D,2,FALSE),"未填")</f>
        <v>05</v>
      </c>
      <c r="R3678" s="22" t="str">
        <f>_xlfn.TEXTJOIN("", TRUE, IF(U3678="0", U3678, ""), IF(V3678="0", V3678, ""), IF(W3678="0", W3678, ""), IF(X3678="0", X3678, ""), IF(U3678&lt;&gt;"0", U3678, ""), IF(V3678&lt;&gt;"0", V3678, ""), IF(W3678&lt;&gt;"0", W3678, ""), IF(X3678&lt;&gt;"0", X3678, ""))</f>
        <v>000D</v>
      </c>
      <c r="S3678" s="21" t="str">
        <f>IFERROR(VLOOKUP(K3678,'字典-设备&amp;仪表管理'!A:B,2,FALSE),"未填")</f>
        <v>XV</v>
      </c>
      <c r="T3678" s="26" t="str">
        <f>IF(L3678="","未填",TEXT(L3678,"0000"))</f>
        <v>1568</v>
      </c>
      <c r="U3678" s="22" t="str">
        <f>IFERROR(VLOOKUP(E3678,'字典-系统管理&amp;工段管理'!$A$2:$B$7,2,0),"0")</f>
        <v>D</v>
      </c>
      <c r="V3678" s="22" t="str">
        <f>IFERROR(VLOOKUP(F3678,'字典-系统管理&amp;工段管理'!$A$2:$B$7,2,0),"0")</f>
        <v>0</v>
      </c>
      <c r="W3678" s="22" t="str">
        <f>IFERROR(VLOOKUP(G3678,'字典-系统管理&amp;工段管理'!$A$2:$B$7,2,0),"0")</f>
        <v>0</v>
      </c>
      <c r="X3678" s="22" t="str">
        <f>IFERROR(VLOOKUP(H3678,'字典-系统管理&amp;工段管理'!$A$2:$B$7,2,0),"0")</f>
        <v>0</v>
      </c>
    </row>
    <row r="3679" spans="1:24" x14ac:dyDescent="0.15">
      <c r="A3679" s="19">
        <v>3677</v>
      </c>
      <c r="B3679" s="22" t="s">
        <v>24</v>
      </c>
      <c r="C3679" s="22" t="s">
        <v>94</v>
      </c>
      <c r="D3679" s="22" t="s">
        <v>234</v>
      </c>
      <c r="E3679" s="22" t="s">
        <v>28</v>
      </c>
      <c r="F3679" s="22"/>
      <c r="G3679" s="22"/>
      <c r="H3679" s="22"/>
      <c r="I3679" s="33" t="s">
        <v>3912</v>
      </c>
      <c r="J3679" s="22" t="s">
        <v>33</v>
      </c>
      <c r="K3679" s="38" t="s">
        <v>325</v>
      </c>
      <c r="L3679" s="20">
        <v>1569</v>
      </c>
      <c r="M3679" s="29" t="str">
        <f>O3679&amp;"-"&amp;P3679&amp;"-"&amp;Q3679&amp;"-"&amp;R3679&amp;"-"&amp;S3679&amp;"-"&amp;T3679</f>
        <v>SJ-V-05-000D-XV-1569</v>
      </c>
      <c r="N3679" s="33" t="s">
        <v>3912</v>
      </c>
      <c r="O3679" s="21" t="str">
        <f>IFERROR(VLOOKUP(B3679,'字典-基地管理'!A:B,2,FALSE),"未填")</f>
        <v>SJ</v>
      </c>
      <c r="P3679" s="21" t="str">
        <f>IFERROR(VLOOKUP(C3679,'字典-车间管理'!A:B,2,FALSE),"未填")</f>
        <v>V</v>
      </c>
      <c r="Q3679" s="21" t="str">
        <f>IFERROR(VLOOKUP(D3679,'字典-系统管理&amp;工段管理'!C:D,2,FALSE),"未填")</f>
        <v>05</v>
      </c>
      <c r="R3679" s="22" t="str">
        <f>_xlfn.TEXTJOIN("", TRUE, IF(U3679="0", U3679, ""), IF(V3679="0", V3679, ""), IF(W3679="0", W3679, ""), IF(X3679="0", X3679, ""), IF(U3679&lt;&gt;"0", U3679, ""), IF(V3679&lt;&gt;"0", V3679, ""), IF(W3679&lt;&gt;"0", W3679, ""), IF(X3679&lt;&gt;"0", X3679, ""))</f>
        <v>000D</v>
      </c>
      <c r="S3679" s="21" t="str">
        <f>IFERROR(VLOOKUP(K3679,'字典-设备&amp;仪表管理'!A:B,2,FALSE),"未填")</f>
        <v>XV</v>
      </c>
      <c r="T3679" s="26" t="str">
        <f>IF(L3679="","未填",TEXT(L3679,"0000"))</f>
        <v>1569</v>
      </c>
      <c r="U3679" s="22" t="str">
        <f>IFERROR(VLOOKUP(E3679,'字典-系统管理&amp;工段管理'!$A$2:$B$7,2,0),"0")</f>
        <v>D</v>
      </c>
      <c r="V3679" s="22" t="str">
        <f>IFERROR(VLOOKUP(F3679,'字典-系统管理&amp;工段管理'!$A$2:$B$7,2,0),"0")</f>
        <v>0</v>
      </c>
      <c r="W3679" s="22" t="str">
        <f>IFERROR(VLOOKUP(G3679,'字典-系统管理&amp;工段管理'!$A$2:$B$7,2,0),"0")</f>
        <v>0</v>
      </c>
      <c r="X3679" s="22" t="str">
        <f>IFERROR(VLOOKUP(H3679,'字典-系统管理&amp;工段管理'!$A$2:$B$7,2,0),"0")</f>
        <v>0</v>
      </c>
    </row>
    <row r="3680" spans="1:24" x14ac:dyDescent="0.15">
      <c r="A3680" s="19">
        <v>3678</v>
      </c>
      <c r="B3680" s="22" t="s">
        <v>24</v>
      </c>
      <c r="C3680" s="22" t="s">
        <v>94</v>
      </c>
      <c r="D3680" s="22" t="s">
        <v>234</v>
      </c>
      <c r="E3680" s="22" t="s">
        <v>28</v>
      </c>
      <c r="F3680" s="22"/>
      <c r="G3680" s="22"/>
      <c r="H3680" s="22"/>
      <c r="I3680" s="33" t="s">
        <v>3913</v>
      </c>
      <c r="J3680" s="22" t="s">
        <v>33</v>
      </c>
      <c r="K3680" s="38" t="s">
        <v>325</v>
      </c>
      <c r="L3680" s="20">
        <v>1570</v>
      </c>
      <c r="M3680" s="29" t="str">
        <f>O3680&amp;"-"&amp;P3680&amp;"-"&amp;Q3680&amp;"-"&amp;R3680&amp;"-"&amp;S3680&amp;"-"&amp;T3680</f>
        <v>SJ-V-05-000D-XV-1570</v>
      </c>
      <c r="N3680" s="33" t="s">
        <v>3913</v>
      </c>
      <c r="O3680" s="21" t="str">
        <f>IFERROR(VLOOKUP(B3680,'字典-基地管理'!A:B,2,FALSE),"未填")</f>
        <v>SJ</v>
      </c>
      <c r="P3680" s="21" t="str">
        <f>IFERROR(VLOOKUP(C3680,'字典-车间管理'!A:B,2,FALSE),"未填")</f>
        <v>V</v>
      </c>
      <c r="Q3680" s="21" t="str">
        <f>IFERROR(VLOOKUP(D3680,'字典-系统管理&amp;工段管理'!C:D,2,FALSE),"未填")</f>
        <v>05</v>
      </c>
      <c r="R3680" s="22" t="str">
        <f>_xlfn.TEXTJOIN("", TRUE, IF(U3680="0", U3680, ""), IF(V3680="0", V3680, ""), IF(W3680="0", W3680, ""), IF(X3680="0", X3680, ""), IF(U3680&lt;&gt;"0", U3680, ""), IF(V3680&lt;&gt;"0", V3680, ""), IF(W3680&lt;&gt;"0", W3680, ""), IF(X3680&lt;&gt;"0", X3680, ""))</f>
        <v>000D</v>
      </c>
      <c r="S3680" s="21" t="str">
        <f>IFERROR(VLOOKUP(K3680,'字典-设备&amp;仪表管理'!A:B,2,FALSE),"未填")</f>
        <v>XV</v>
      </c>
      <c r="T3680" s="26" t="str">
        <f>IF(L3680="","未填",TEXT(L3680,"0000"))</f>
        <v>1570</v>
      </c>
      <c r="U3680" s="22" t="str">
        <f>IFERROR(VLOOKUP(E3680,'字典-系统管理&amp;工段管理'!$A$2:$B$7,2,0),"0")</f>
        <v>D</v>
      </c>
      <c r="V3680" s="22" t="str">
        <f>IFERROR(VLOOKUP(F3680,'字典-系统管理&amp;工段管理'!$A$2:$B$7,2,0),"0")</f>
        <v>0</v>
      </c>
      <c r="W3680" s="22" t="str">
        <f>IFERROR(VLOOKUP(G3680,'字典-系统管理&amp;工段管理'!$A$2:$B$7,2,0),"0")</f>
        <v>0</v>
      </c>
      <c r="X3680" s="22" t="str">
        <f>IFERROR(VLOOKUP(H3680,'字典-系统管理&amp;工段管理'!$A$2:$B$7,2,0),"0")</f>
        <v>0</v>
      </c>
    </row>
    <row r="3681" spans="1:24" x14ac:dyDescent="0.15">
      <c r="A3681" s="19">
        <v>3679</v>
      </c>
      <c r="B3681" s="22" t="s">
        <v>24</v>
      </c>
      <c r="C3681" s="22" t="s">
        <v>94</v>
      </c>
      <c r="D3681" s="22" t="s">
        <v>234</v>
      </c>
      <c r="E3681" s="22" t="s">
        <v>28</v>
      </c>
      <c r="F3681" s="22"/>
      <c r="G3681" s="22"/>
      <c r="H3681" s="22"/>
      <c r="I3681" s="33" t="s">
        <v>3914</v>
      </c>
      <c r="J3681" s="22" t="s">
        <v>33</v>
      </c>
      <c r="K3681" s="38" t="s">
        <v>325</v>
      </c>
      <c r="L3681" s="20">
        <v>1571</v>
      </c>
      <c r="M3681" s="29" t="str">
        <f>O3681&amp;"-"&amp;P3681&amp;"-"&amp;Q3681&amp;"-"&amp;R3681&amp;"-"&amp;S3681&amp;"-"&amp;T3681</f>
        <v>SJ-V-05-000D-XV-1571</v>
      </c>
      <c r="N3681" s="33" t="s">
        <v>3914</v>
      </c>
      <c r="O3681" s="21" t="str">
        <f>IFERROR(VLOOKUP(B3681,'字典-基地管理'!A:B,2,FALSE),"未填")</f>
        <v>SJ</v>
      </c>
      <c r="P3681" s="21" t="str">
        <f>IFERROR(VLOOKUP(C3681,'字典-车间管理'!A:B,2,FALSE),"未填")</f>
        <v>V</v>
      </c>
      <c r="Q3681" s="21" t="str">
        <f>IFERROR(VLOOKUP(D3681,'字典-系统管理&amp;工段管理'!C:D,2,FALSE),"未填")</f>
        <v>05</v>
      </c>
      <c r="R3681" s="22" t="str">
        <f>_xlfn.TEXTJOIN("", TRUE, IF(U3681="0", U3681, ""), IF(V3681="0", V3681, ""), IF(W3681="0", W3681, ""), IF(X3681="0", X3681, ""), IF(U3681&lt;&gt;"0", U3681, ""), IF(V3681&lt;&gt;"0", V3681, ""), IF(W3681&lt;&gt;"0", W3681, ""), IF(X3681&lt;&gt;"0", X3681, ""))</f>
        <v>000D</v>
      </c>
      <c r="S3681" s="21" t="str">
        <f>IFERROR(VLOOKUP(K3681,'字典-设备&amp;仪表管理'!A:B,2,FALSE),"未填")</f>
        <v>XV</v>
      </c>
      <c r="T3681" s="26" t="str">
        <f>IF(L3681="","未填",TEXT(L3681,"0000"))</f>
        <v>1571</v>
      </c>
      <c r="U3681" s="22" t="str">
        <f>IFERROR(VLOOKUP(E3681,'字典-系统管理&amp;工段管理'!$A$2:$B$7,2,0),"0")</f>
        <v>D</v>
      </c>
      <c r="V3681" s="22" t="str">
        <f>IFERROR(VLOOKUP(F3681,'字典-系统管理&amp;工段管理'!$A$2:$B$7,2,0),"0")</f>
        <v>0</v>
      </c>
      <c r="W3681" s="22" t="str">
        <f>IFERROR(VLOOKUP(G3681,'字典-系统管理&amp;工段管理'!$A$2:$B$7,2,0),"0")</f>
        <v>0</v>
      </c>
      <c r="X3681" s="22" t="str">
        <f>IFERROR(VLOOKUP(H3681,'字典-系统管理&amp;工段管理'!$A$2:$B$7,2,0),"0")</f>
        <v>0</v>
      </c>
    </row>
    <row r="3682" spans="1:24" x14ac:dyDescent="0.15">
      <c r="A3682" s="19">
        <v>3680</v>
      </c>
      <c r="B3682" s="22" t="s">
        <v>24</v>
      </c>
      <c r="C3682" s="22" t="s">
        <v>94</v>
      </c>
      <c r="D3682" s="22" t="s">
        <v>234</v>
      </c>
      <c r="E3682" s="22" t="s">
        <v>28</v>
      </c>
      <c r="F3682" s="22"/>
      <c r="G3682" s="22"/>
      <c r="H3682" s="22"/>
      <c r="I3682" s="33" t="s">
        <v>3915</v>
      </c>
      <c r="J3682" s="22" t="s">
        <v>33</v>
      </c>
      <c r="K3682" s="38" t="s">
        <v>325</v>
      </c>
      <c r="L3682" s="20">
        <v>1572</v>
      </c>
      <c r="M3682" s="29" t="str">
        <f>O3682&amp;"-"&amp;P3682&amp;"-"&amp;Q3682&amp;"-"&amp;R3682&amp;"-"&amp;S3682&amp;"-"&amp;T3682</f>
        <v>SJ-V-05-000D-XV-1572</v>
      </c>
      <c r="N3682" s="33" t="s">
        <v>3915</v>
      </c>
      <c r="O3682" s="21" t="str">
        <f>IFERROR(VLOOKUP(B3682,'字典-基地管理'!A:B,2,FALSE),"未填")</f>
        <v>SJ</v>
      </c>
      <c r="P3682" s="21" t="str">
        <f>IFERROR(VLOOKUP(C3682,'字典-车间管理'!A:B,2,FALSE),"未填")</f>
        <v>V</v>
      </c>
      <c r="Q3682" s="21" t="str">
        <f>IFERROR(VLOOKUP(D3682,'字典-系统管理&amp;工段管理'!C:D,2,FALSE),"未填")</f>
        <v>05</v>
      </c>
      <c r="R3682" s="22" t="str">
        <f>_xlfn.TEXTJOIN("", TRUE, IF(U3682="0", U3682, ""), IF(V3682="0", V3682, ""), IF(W3682="0", W3682, ""), IF(X3682="0", X3682, ""), IF(U3682&lt;&gt;"0", U3682, ""), IF(V3682&lt;&gt;"0", V3682, ""), IF(W3682&lt;&gt;"0", W3682, ""), IF(X3682&lt;&gt;"0", X3682, ""))</f>
        <v>000D</v>
      </c>
      <c r="S3682" s="21" t="str">
        <f>IFERROR(VLOOKUP(K3682,'字典-设备&amp;仪表管理'!A:B,2,FALSE),"未填")</f>
        <v>XV</v>
      </c>
      <c r="T3682" s="26" t="str">
        <f>IF(L3682="","未填",TEXT(L3682,"0000"))</f>
        <v>1572</v>
      </c>
      <c r="U3682" s="22" t="str">
        <f>IFERROR(VLOOKUP(E3682,'字典-系统管理&amp;工段管理'!$A$2:$B$7,2,0),"0")</f>
        <v>D</v>
      </c>
      <c r="V3682" s="22" t="str">
        <f>IFERROR(VLOOKUP(F3682,'字典-系统管理&amp;工段管理'!$A$2:$B$7,2,0),"0")</f>
        <v>0</v>
      </c>
      <c r="W3682" s="22" t="str">
        <f>IFERROR(VLOOKUP(G3682,'字典-系统管理&amp;工段管理'!$A$2:$B$7,2,0),"0")</f>
        <v>0</v>
      </c>
      <c r="X3682" s="22" t="str">
        <f>IFERROR(VLOOKUP(H3682,'字典-系统管理&amp;工段管理'!$A$2:$B$7,2,0),"0")</f>
        <v>0</v>
      </c>
    </row>
    <row r="3683" spans="1:24" x14ac:dyDescent="0.15">
      <c r="A3683" s="19">
        <v>3681</v>
      </c>
      <c r="B3683" s="22" t="s">
        <v>24</v>
      </c>
      <c r="C3683" s="22" t="s">
        <v>94</v>
      </c>
      <c r="D3683" s="22" t="s">
        <v>234</v>
      </c>
      <c r="E3683" s="22" t="s">
        <v>28</v>
      </c>
      <c r="F3683" s="22"/>
      <c r="G3683" s="22"/>
      <c r="H3683" s="22"/>
      <c r="I3683" s="33" t="s">
        <v>3916</v>
      </c>
      <c r="J3683" s="22" t="s">
        <v>33</v>
      </c>
      <c r="K3683" s="38" t="s">
        <v>325</v>
      </c>
      <c r="L3683" s="20">
        <v>1573</v>
      </c>
      <c r="M3683" s="29" t="str">
        <f>O3683&amp;"-"&amp;P3683&amp;"-"&amp;Q3683&amp;"-"&amp;R3683&amp;"-"&amp;S3683&amp;"-"&amp;T3683</f>
        <v>SJ-V-05-000D-XV-1573</v>
      </c>
      <c r="N3683" s="33" t="s">
        <v>3916</v>
      </c>
      <c r="O3683" s="21" t="str">
        <f>IFERROR(VLOOKUP(B3683,'字典-基地管理'!A:B,2,FALSE),"未填")</f>
        <v>SJ</v>
      </c>
      <c r="P3683" s="21" t="str">
        <f>IFERROR(VLOOKUP(C3683,'字典-车间管理'!A:B,2,FALSE),"未填")</f>
        <v>V</v>
      </c>
      <c r="Q3683" s="21" t="str">
        <f>IFERROR(VLOOKUP(D3683,'字典-系统管理&amp;工段管理'!C:D,2,FALSE),"未填")</f>
        <v>05</v>
      </c>
      <c r="R3683" s="22" t="str">
        <f>_xlfn.TEXTJOIN("", TRUE, IF(U3683="0", U3683, ""), IF(V3683="0", V3683, ""), IF(W3683="0", W3683, ""), IF(X3683="0", X3683, ""), IF(U3683&lt;&gt;"0", U3683, ""), IF(V3683&lt;&gt;"0", V3683, ""), IF(W3683&lt;&gt;"0", W3683, ""), IF(X3683&lt;&gt;"0", X3683, ""))</f>
        <v>000D</v>
      </c>
      <c r="S3683" s="21" t="str">
        <f>IFERROR(VLOOKUP(K3683,'字典-设备&amp;仪表管理'!A:B,2,FALSE),"未填")</f>
        <v>XV</v>
      </c>
      <c r="T3683" s="26" t="str">
        <f>IF(L3683="","未填",TEXT(L3683,"0000"))</f>
        <v>1573</v>
      </c>
      <c r="U3683" s="22" t="str">
        <f>IFERROR(VLOOKUP(E3683,'字典-系统管理&amp;工段管理'!$A$2:$B$7,2,0),"0")</f>
        <v>D</v>
      </c>
      <c r="V3683" s="22" t="str">
        <f>IFERROR(VLOOKUP(F3683,'字典-系统管理&amp;工段管理'!$A$2:$B$7,2,0),"0")</f>
        <v>0</v>
      </c>
      <c r="W3683" s="22" t="str">
        <f>IFERROR(VLOOKUP(G3683,'字典-系统管理&amp;工段管理'!$A$2:$B$7,2,0),"0")</f>
        <v>0</v>
      </c>
      <c r="X3683" s="22" t="str">
        <f>IFERROR(VLOOKUP(H3683,'字典-系统管理&amp;工段管理'!$A$2:$B$7,2,0),"0")</f>
        <v>0</v>
      </c>
    </row>
    <row r="3684" spans="1:24" x14ac:dyDescent="0.15">
      <c r="A3684" s="19">
        <v>3682</v>
      </c>
      <c r="B3684" s="22" t="s">
        <v>24</v>
      </c>
      <c r="C3684" s="22" t="s">
        <v>94</v>
      </c>
      <c r="D3684" s="22" t="s">
        <v>234</v>
      </c>
      <c r="E3684" s="22" t="s">
        <v>28</v>
      </c>
      <c r="F3684" s="22"/>
      <c r="G3684" s="22"/>
      <c r="H3684" s="22"/>
      <c r="I3684" s="33" t="s">
        <v>3917</v>
      </c>
      <c r="J3684" s="22" t="s">
        <v>33</v>
      </c>
      <c r="K3684" s="38" t="s">
        <v>325</v>
      </c>
      <c r="L3684" s="20">
        <v>1574</v>
      </c>
      <c r="M3684" s="29" t="str">
        <f>O3684&amp;"-"&amp;P3684&amp;"-"&amp;Q3684&amp;"-"&amp;R3684&amp;"-"&amp;S3684&amp;"-"&amp;T3684</f>
        <v>SJ-V-05-000D-XV-1574</v>
      </c>
      <c r="N3684" s="33" t="s">
        <v>3917</v>
      </c>
      <c r="O3684" s="21" t="str">
        <f>IFERROR(VLOOKUP(B3684,'字典-基地管理'!A:B,2,FALSE),"未填")</f>
        <v>SJ</v>
      </c>
      <c r="P3684" s="21" t="str">
        <f>IFERROR(VLOOKUP(C3684,'字典-车间管理'!A:B,2,FALSE),"未填")</f>
        <v>V</v>
      </c>
      <c r="Q3684" s="21" t="str">
        <f>IFERROR(VLOOKUP(D3684,'字典-系统管理&amp;工段管理'!C:D,2,FALSE),"未填")</f>
        <v>05</v>
      </c>
      <c r="R3684" s="22" t="str">
        <f>_xlfn.TEXTJOIN("", TRUE, IF(U3684="0", U3684, ""), IF(V3684="0", V3684, ""), IF(W3684="0", W3684, ""), IF(X3684="0", X3684, ""), IF(U3684&lt;&gt;"0", U3684, ""), IF(V3684&lt;&gt;"0", V3684, ""), IF(W3684&lt;&gt;"0", W3684, ""), IF(X3684&lt;&gt;"0", X3684, ""))</f>
        <v>000D</v>
      </c>
      <c r="S3684" s="21" t="str">
        <f>IFERROR(VLOOKUP(K3684,'字典-设备&amp;仪表管理'!A:B,2,FALSE),"未填")</f>
        <v>XV</v>
      </c>
      <c r="T3684" s="26" t="str">
        <f>IF(L3684="","未填",TEXT(L3684,"0000"))</f>
        <v>1574</v>
      </c>
      <c r="U3684" s="22" t="str">
        <f>IFERROR(VLOOKUP(E3684,'字典-系统管理&amp;工段管理'!$A$2:$B$7,2,0),"0")</f>
        <v>D</v>
      </c>
      <c r="V3684" s="22" t="str">
        <f>IFERROR(VLOOKUP(F3684,'字典-系统管理&amp;工段管理'!$A$2:$B$7,2,0),"0")</f>
        <v>0</v>
      </c>
      <c r="W3684" s="22" t="str">
        <f>IFERROR(VLOOKUP(G3684,'字典-系统管理&amp;工段管理'!$A$2:$B$7,2,0),"0")</f>
        <v>0</v>
      </c>
      <c r="X3684" s="22" t="str">
        <f>IFERROR(VLOOKUP(H3684,'字典-系统管理&amp;工段管理'!$A$2:$B$7,2,0),"0")</f>
        <v>0</v>
      </c>
    </row>
    <row r="3685" spans="1:24" x14ac:dyDescent="0.15">
      <c r="A3685" s="19">
        <v>3683</v>
      </c>
      <c r="B3685" s="22" t="s">
        <v>24</v>
      </c>
      <c r="C3685" s="22" t="s">
        <v>94</v>
      </c>
      <c r="D3685" s="22" t="s">
        <v>234</v>
      </c>
      <c r="E3685" s="22" t="s">
        <v>28</v>
      </c>
      <c r="F3685" s="22"/>
      <c r="G3685" s="22"/>
      <c r="H3685" s="22"/>
      <c r="I3685" s="33" t="s">
        <v>3922</v>
      </c>
      <c r="J3685" s="22" t="s">
        <v>33</v>
      </c>
      <c r="K3685" s="38" t="s">
        <v>325</v>
      </c>
      <c r="L3685" s="20">
        <v>1575</v>
      </c>
      <c r="M3685" s="29" t="str">
        <f>O3685&amp;"-"&amp;P3685&amp;"-"&amp;Q3685&amp;"-"&amp;R3685&amp;"-"&amp;S3685&amp;"-"&amp;T3685</f>
        <v>SJ-V-05-000D-XV-1575</v>
      </c>
      <c r="N3685" s="33" t="s">
        <v>3922</v>
      </c>
      <c r="O3685" s="21" t="str">
        <f>IFERROR(VLOOKUP(B3685,'字典-基地管理'!A:B,2,FALSE),"未填")</f>
        <v>SJ</v>
      </c>
      <c r="P3685" s="21" t="str">
        <f>IFERROR(VLOOKUP(C3685,'字典-车间管理'!A:B,2,FALSE),"未填")</f>
        <v>V</v>
      </c>
      <c r="Q3685" s="21" t="str">
        <f>IFERROR(VLOOKUP(D3685,'字典-系统管理&amp;工段管理'!C:D,2,FALSE),"未填")</f>
        <v>05</v>
      </c>
      <c r="R3685" s="22" t="str">
        <f>_xlfn.TEXTJOIN("", TRUE, IF(U3685="0", U3685, ""), IF(V3685="0", V3685, ""), IF(W3685="0", W3685, ""), IF(X3685="0", X3685, ""), IF(U3685&lt;&gt;"0", U3685, ""), IF(V3685&lt;&gt;"0", V3685, ""), IF(W3685&lt;&gt;"0", W3685, ""), IF(X3685&lt;&gt;"0", X3685, ""))</f>
        <v>000D</v>
      </c>
      <c r="S3685" s="21" t="str">
        <f>IFERROR(VLOOKUP(K3685,'字典-设备&amp;仪表管理'!A:B,2,FALSE),"未填")</f>
        <v>XV</v>
      </c>
      <c r="T3685" s="26" t="str">
        <f>IF(L3685="","未填",TEXT(L3685,"0000"))</f>
        <v>1575</v>
      </c>
      <c r="U3685" s="22" t="str">
        <f>IFERROR(VLOOKUP(E3685,'字典-系统管理&amp;工段管理'!$A$2:$B$7,2,0),"0")</f>
        <v>D</v>
      </c>
      <c r="V3685" s="22" t="str">
        <f>IFERROR(VLOOKUP(F3685,'字典-系统管理&amp;工段管理'!$A$2:$B$7,2,0),"0")</f>
        <v>0</v>
      </c>
      <c r="W3685" s="22" t="str">
        <f>IFERROR(VLOOKUP(G3685,'字典-系统管理&amp;工段管理'!$A$2:$B$7,2,0),"0")</f>
        <v>0</v>
      </c>
      <c r="X3685" s="22" t="str">
        <f>IFERROR(VLOOKUP(H3685,'字典-系统管理&amp;工段管理'!$A$2:$B$7,2,0),"0")</f>
        <v>0</v>
      </c>
    </row>
    <row r="3686" spans="1:24" x14ac:dyDescent="0.15">
      <c r="A3686" s="19">
        <v>3684</v>
      </c>
      <c r="B3686" s="22" t="s">
        <v>24</v>
      </c>
      <c r="C3686" s="22" t="s">
        <v>94</v>
      </c>
      <c r="D3686" s="22" t="s">
        <v>234</v>
      </c>
      <c r="E3686" s="22" t="s">
        <v>28</v>
      </c>
      <c r="F3686" s="22"/>
      <c r="G3686" s="22"/>
      <c r="H3686" s="22"/>
      <c r="I3686" s="33" t="s">
        <v>3926</v>
      </c>
      <c r="J3686" s="22" t="s">
        <v>33</v>
      </c>
      <c r="K3686" s="38" t="s">
        <v>325</v>
      </c>
      <c r="L3686" s="20">
        <v>1576</v>
      </c>
      <c r="M3686" s="29" t="str">
        <f>O3686&amp;"-"&amp;P3686&amp;"-"&amp;Q3686&amp;"-"&amp;R3686&amp;"-"&amp;S3686&amp;"-"&amp;T3686</f>
        <v>SJ-V-05-000D-XV-1576</v>
      </c>
      <c r="N3686" s="33" t="s">
        <v>3926</v>
      </c>
      <c r="O3686" s="21" t="str">
        <f>IFERROR(VLOOKUP(B3686,'字典-基地管理'!A:B,2,FALSE),"未填")</f>
        <v>SJ</v>
      </c>
      <c r="P3686" s="21" t="str">
        <f>IFERROR(VLOOKUP(C3686,'字典-车间管理'!A:B,2,FALSE),"未填")</f>
        <v>V</v>
      </c>
      <c r="Q3686" s="21" t="str">
        <f>IFERROR(VLOOKUP(D3686,'字典-系统管理&amp;工段管理'!C:D,2,FALSE),"未填")</f>
        <v>05</v>
      </c>
      <c r="R3686" s="22" t="str">
        <f>_xlfn.TEXTJOIN("", TRUE, IF(U3686="0", U3686, ""), IF(V3686="0", V3686, ""), IF(W3686="0", W3686, ""), IF(X3686="0", X3686, ""), IF(U3686&lt;&gt;"0", U3686, ""), IF(V3686&lt;&gt;"0", V3686, ""), IF(W3686&lt;&gt;"0", W3686, ""), IF(X3686&lt;&gt;"0", X3686, ""))</f>
        <v>000D</v>
      </c>
      <c r="S3686" s="21" t="str">
        <f>IFERROR(VLOOKUP(K3686,'字典-设备&amp;仪表管理'!A:B,2,FALSE),"未填")</f>
        <v>XV</v>
      </c>
      <c r="T3686" s="26" t="str">
        <f>IF(L3686="","未填",TEXT(L3686,"0000"))</f>
        <v>1576</v>
      </c>
      <c r="U3686" s="22" t="str">
        <f>IFERROR(VLOOKUP(E3686,'字典-系统管理&amp;工段管理'!$A$2:$B$7,2,0),"0")</f>
        <v>D</v>
      </c>
      <c r="V3686" s="22" t="str">
        <f>IFERROR(VLOOKUP(F3686,'字典-系统管理&amp;工段管理'!$A$2:$B$7,2,0),"0")</f>
        <v>0</v>
      </c>
      <c r="W3686" s="22" t="str">
        <f>IFERROR(VLOOKUP(G3686,'字典-系统管理&amp;工段管理'!$A$2:$B$7,2,0),"0")</f>
        <v>0</v>
      </c>
      <c r="X3686" s="22" t="str">
        <f>IFERROR(VLOOKUP(H3686,'字典-系统管理&amp;工段管理'!$A$2:$B$7,2,0),"0")</f>
        <v>0</v>
      </c>
    </row>
    <row r="3687" spans="1:24" x14ac:dyDescent="0.15">
      <c r="A3687" s="19">
        <v>3685</v>
      </c>
      <c r="B3687" s="22" t="s">
        <v>24</v>
      </c>
      <c r="C3687" s="22" t="s">
        <v>94</v>
      </c>
      <c r="D3687" s="22" t="s">
        <v>234</v>
      </c>
      <c r="E3687" s="22" t="s">
        <v>28</v>
      </c>
      <c r="F3687" s="22"/>
      <c r="G3687" s="22"/>
      <c r="H3687" s="22"/>
      <c r="I3687" s="33" t="s">
        <v>3930</v>
      </c>
      <c r="J3687" s="22" t="s">
        <v>33</v>
      </c>
      <c r="K3687" s="38" t="s">
        <v>325</v>
      </c>
      <c r="L3687" s="20">
        <v>1577</v>
      </c>
      <c r="M3687" s="29" t="str">
        <f>O3687&amp;"-"&amp;P3687&amp;"-"&amp;Q3687&amp;"-"&amp;R3687&amp;"-"&amp;S3687&amp;"-"&amp;T3687</f>
        <v>SJ-V-05-000D-XV-1577</v>
      </c>
      <c r="N3687" s="33" t="s">
        <v>3930</v>
      </c>
      <c r="O3687" s="21" t="str">
        <f>IFERROR(VLOOKUP(B3687,'字典-基地管理'!A:B,2,FALSE),"未填")</f>
        <v>SJ</v>
      </c>
      <c r="P3687" s="21" t="str">
        <f>IFERROR(VLOOKUP(C3687,'字典-车间管理'!A:B,2,FALSE),"未填")</f>
        <v>V</v>
      </c>
      <c r="Q3687" s="21" t="str">
        <f>IFERROR(VLOOKUP(D3687,'字典-系统管理&amp;工段管理'!C:D,2,FALSE),"未填")</f>
        <v>05</v>
      </c>
      <c r="R3687" s="22" t="str">
        <f>_xlfn.TEXTJOIN("", TRUE, IF(U3687="0", U3687, ""), IF(V3687="0", V3687, ""), IF(W3687="0", W3687, ""), IF(X3687="0", X3687, ""), IF(U3687&lt;&gt;"0", U3687, ""), IF(V3687&lt;&gt;"0", V3687, ""), IF(W3687&lt;&gt;"0", W3687, ""), IF(X3687&lt;&gt;"0", X3687, ""))</f>
        <v>000D</v>
      </c>
      <c r="S3687" s="21" t="str">
        <f>IFERROR(VLOOKUP(K3687,'字典-设备&amp;仪表管理'!A:B,2,FALSE),"未填")</f>
        <v>XV</v>
      </c>
      <c r="T3687" s="26" t="str">
        <f>IF(L3687="","未填",TEXT(L3687,"0000"))</f>
        <v>1577</v>
      </c>
      <c r="U3687" s="22" t="str">
        <f>IFERROR(VLOOKUP(E3687,'字典-系统管理&amp;工段管理'!$A$2:$B$7,2,0),"0")</f>
        <v>D</v>
      </c>
      <c r="V3687" s="22" t="str">
        <f>IFERROR(VLOOKUP(F3687,'字典-系统管理&amp;工段管理'!$A$2:$B$7,2,0),"0")</f>
        <v>0</v>
      </c>
      <c r="W3687" s="22" t="str">
        <f>IFERROR(VLOOKUP(G3687,'字典-系统管理&amp;工段管理'!$A$2:$B$7,2,0),"0")</f>
        <v>0</v>
      </c>
      <c r="X3687" s="22" t="str">
        <f>IFERROR(VLOOKUP(H3687,'字典-系统管理&amp;工段管理'!$A$2:$B$7,2,0),"0")</f>
        <v>0</v>
      </c>
    </row>
    <row r="3688" spans="1:24" x14ac:dyDescent="0.15">
      <c r="A3688" s="19">
        <v>3686</v>
      </c>
      <c r="B3688" s="22" t="s">
        <v>24</v>
      </c>
      <c r="C3688" s="22" t="s">
        <v>94</v>
      </c>
      <c r="D3688" s="22" t="s">
        <v>234</v>
      </c>
      <c r="E3688" s="22" t="s">
        <v>28</v>
      </c>
      <c r="F3688" s="22"/>
      <c r="G3688" s="22"/>
      <c r="H3688" s="22"/>
      <c r="I3688" s="33" t="s">
        <v>3934</v>
      </c>
      <c r="J3688" s="22" t="s">
        <v>33</v>
      </c>
      <c r="K3688" s="38" t="s">
        <v>325</v>
      </c>
      <c r="L3688" s="20">
        <v>1578</v>
      </c>
      <c r="M3688" s="29" t="str">
        <f>O3688&amp;"-"&amp;P3688&amp;"-"&amp;Q3688&amp;"-"&amp;R3688&amp;"-"&amp;S3688&amp;"-"&amp;T3688</f>
        <v>SJ-V-05-000D-XV-1578</v>
      </c>
      <c r="N3688" s="33" t="s">
        <v>3934</v>
      </c>
      <c r="O3688" s="21" t="str">
        <f>IFERROR(VLOOKUP(B3688,'字典-基地管理'!A:B,2,FALSE),"未填")</f>
        <v>SJ</v>
      </c>
      <c r="P3688" s="21" t="str">
        <f>IFERROR(VLOOKUP(C3688,'字典-车间管理'!A:B,2,FALSE),"未填")</f>
        <v>V</v>
      </c>
      <c r="Q3688" s="21" t="str">
        <f>IFERROR(VLOOKUP(D3688,'字典-系统管理&amp;工段管理'!C:D,2,FALSE),"未填")</f>
        <v>05</v>
      </c>
      <c r="R3688" s="22" t="str">
        <f>_xlfn.TEXTJOIN("", TRUE, IF(U3688="0", U3688, ""), IF(V3688="0", V3688, ""), IF(W3688="0", W3688, ""), IF(X3688="0", X3688, ""), IF(U3688&lt;&gt;"0", U3688, ""), IF(V3688&lt;&gt;"0", V3688, ""), IF(W3688&lt;&gt;"0", W3688, ""), IF(X3688&lt;&gt;"0", X3688, ""))</f>
        <v>000D</v>
      </c>
      <c r="S3688" s="21" t="str">
        <f>IFERROR(VLOOKUP(K3688,'字典-设备&amp;仪表管理'!A:B,2,FALSE),"未填")</f>
        <v>XV</v>
      </c>
      <c r="T3688" s="26" t="str">
        <f>IF(L3688="","未填",TEXT(L3688,"0000"))</f>
        <v>1578</v>
      </c>
      <c r="U3688" s="22" t="str">
        <f>IFERROR(VLOOKUP(E3688,'字典-系统管理&amp;工段管理'!$A$2:$B$7,2,0),"0")</f>
        <v>D</v>
      </c>
      <c r="V3688" s="22" t="str">
        <f>IFERROR(VLOOKUP(F3688,'字典-系统管理&amp;工段管理'!$A$2:$B$7,2,0),"0")</f>
        <v>0</v>
      </c>
      <c r="W3688" s="22" t="str">
        <f>IFERROR(VLOOKUP(G3688,'字典-系统管理&amp;工段管理'!$A$2:$B$7,2,0),"0")</f>
        <v>0</v>
      </c>
      <c r="X3688" s="22" t="str">
        <f>IFERROR(VLOOKUP(H3688,'字典-系统管理&amp;工段管理'!$A$2:$B$7,2,0),"0")</f>
        <v>0</v>
      </c>
    </row>
    <row r="3689" spans="1:24" x14ac:dyDescent="0.15">
      <c r="A3689" s="19">
        <v>3687</v>
      </c>
      <c r="B3689" s="22" t="s">
        <v>24</v>
      </c>
      <c r="C3689" s="22" t="s">
        <v>94</v>
      </c>
      <c r="D3689" s="22" t="s">
        <v>234</v>
      </c>
      <c r="E3689" s="22" t="s">
        <v>28</v>
      </c>
      <c r="F3689" s="22"/>
      <c r="G3689" s="22"/>
      <c r="H3689" s="22"/>
      <c r="I3689" s="33" t="s">
        <v>3938</v>
      </c>
      <c r="J3689" s="22" t="s">
        <v>33</v>
      </c>
      <c r="K3689" s="38" t="s">
        <v>325</v>
      </c>
      <c r="L3689" s="20">
        <v>1579</v>
      </c>
      <c r="M3689" s="29" t="str">
        <f>O3689&amp;"-"&amp;P3689&amp;"-"&amp;Q3689&amp;"-"&amp;R3689&amp;"-"&amp;S3689&amp;"-"&amp;T3689</f>
        <v>SJ-V-05-000D-XV-1579</v>
      </c>
      <c r="N3689" s="33" t="s">
        <v>3938</v>
      </c>
      <c r="O3689" s="21" t="str">
        <f>IFERROR(VLOOKUP(B3689,'字典-基地管理'!A:B,2,FALSE),"未填")</f>
        <v>SJ</v>
      </c>
      <c r="P3689" s="21" t="str">
        <f>IFERROR(VLOOKUP(C3689,'字典-车间管理'!A:B,2,FALSE),"未填")</f>
        <v>V</v>
      </c>
      <c r="Q3689" s="21" t="str">
        <f>IFERROR(VLOOKUP(D3689,'字典-系统管理&amp;工段管理'!C:D,2,FALSE),"未填")</f>
        <v>05</v>
      </c>
      <c r="R3689" s="22" t="str">
        <f>_xlfn.TEXTJOIN("", TRUE, IF(U3689="0", U3689, ""), IF(V3689="0", V3689, ""), IF(W3689="0", W3689, ""), IF(X3689="0", X3689, ""), IF(U3689&lt;&gt;"0", U3689, ""), IF(V3689&lt;&gt;"0", V3689, ""), IF(W3689&lt;&gt;"0", W3689, ""), IF(X3689&lt;&gt;"0", X3689, ""))</f>
        <v>000D</v>
      </c>
      <c r="S3689" s="21" t="str">
        <f>IFERROR(VLOOKUP(K3689,'字典-设备&amp;仪表管理'!A:B,2,FALSE),"未填")</f>
        <v>XV</v>
      </c>
      <c r="T3689" s="26" t="str">
        <f>IF(L3689="","未填",TEXT(L3689,"0000"))</f>
        <v>1579</v>
      </c>
      <c r="U3689" s="22" t="str">
        <f>IFERROR(VLOOKUP(E3689,'字典-系统管理&amp;工段管理'!$A$2:$B$7,2,0),"0")</f>
        <v>D</v>
      </c>
      <c r="V3689" s="22" t="str">
        <f>IFERROR(VLOOKUP(F3689,'字典-系统管理&amp;工段管理'!$A$2:$B$7,2,0),"0")</f>
        <v>0</v>
      </c>
      <c r="W3689" s="22" t="str">
        <f>IFERROR(VLOOKUP(G3689,'字典-系统管理&amp;工段管理'!$A$2:$B$7,2,0),"0")</f>
        <v>0</v>
      </c>
      <c r="X3689" s="22" t="str">
        <f>IFERROR(VLOOKUP(H3689,'字典-系统管理&amp;工段管理'!$A$2:$B$7,2,0),"0")</f>
        <v>0</v>
      </c>
    </row>
    <row r="3690" spans="1:24" x14ac:dyDescent="0.15">
      <c r="A3690" s="19">
        <v>3688</v>
      </c>
      <c r="B3690" s="22" t="s">
        <v>24</v>
      </c>
      <c r="C3690" s="22" t="s">
        <v>94</v>
      </c>
      <c r="D3690" s="22" t="s">
        <v>234</v>
      </c>
      <c r="E3690" s="22" t="s">
        <v>28</v>
      </c>
      <c r="F3690" s="22"/>
      <c r="G3690" s="22"/>
      <c r="H3690" s="22"/>
      <c r="I3690" s="33" t="s">
        <v>3942</v>
      </c>
      <c r="J3690" s="22" t="s">
        <v>33</v>
      </c>
      <c r="K3690" s="38" t="s">
        <v>325</v>
      </c>
      <c r="L3690" s="20">
        <v>1580</v>
      </c>
      <c r="M3690" s="29" t="str">
        <f>O3690&amp;"-"&amp;P3690&amp;"-"&amp;Q3690&amp;"-"&amp;R3690&amp;"-"&amp;S3690&amp;"-"&amp;T3690</f>
        <v>SJ-V-05-000D-XV-1580</v>
      </c>
      <c r="N3690" s="33" t="s">
        <v>3942</v>
      </c>
      <c r="O3690" s="21" t="str">
        <f>IFERROR(VLOOKUP(B3690,'字典-基地管理'!A:B,2,FALSE),"未填")</f>
        <v>SJ</v>
      </c>
      <c r="P3690" s="21" t="str">
        <f>IFERROR(VLOOKUP(C3690,'字典-车间管理'!A:B,2,FALSE),"未填")</f>
        <v>V</v>
      </c>
      <c r="Q3690" s="21" t="str">
        <f>IFERROR(VLOOKUP(D3690,'字典-系统管理&amp;工段管理'!C:D,2,FALSE),"未填")</f>
        <v>05</v>
      </c>
      <c r="R3690" s="22" t="str">
        <f>_xlfn.TEXTJOIN("", TRUE, IF(U3690="0", U3690, ""), IF(V3690="0", V3690, ""), IF(W3690="0", W3690, ""), IF(X3690="0", X3690, ""), IF(U3690&lt;&gt;"0", U3690, ""), IF(V3690&lt;&gt;"0", V3690, ""), IF(W3690&lt;&gt;"0", W3690, ""), IF(X3690&lt;&gt;"0", X3690, ""))</f>
        <v>000D</v>
      </c>
      <c r="S3690" s="21" t="str">
        <f>IFERROR(VLOOKUP(K3690,'字典-设备&amp;仪表管理'!A:B,2,FALSE),"未填")</f>
        <v>XV</v>
      </c>
      <c r="T3690" s="26" t="str">
        <f>IF(L3690="","未填",TEXT(L3690,"0000"))</f>
        <v>1580</v>
      </c>
      <c r="U3690" s="22" t="str">
        <f>IFERROR(VLOOKUP(E3690,'字典-系统管理&amp;工段管理'!$A$2:$B$7,2,0),"0")</f>
        <v>D</v>
      </c>
      <c r="V3690" s="22" t="str">
        <f>IFERROR(VLOOKUP(F3690,'字典-系统管理&amp;工段管理'!$A$2:$B$7,2,0),"0")</f>
        <v>0</v>
      </c>
      <c r="W3690" s="22" t="str">
        <f>IFERROR(VLOOKUP(G3690,'字典-系统管理&amp;工段管理'!$A$2:$B$7,2,0),"0")</f>
        <v>0</v>
      </c>
      <c r="X3690" s="22" t="str">
        <f>IFERROR(VLOOKUP(H3690,'字典-系统管理&amp;工段管理'!$A$2:$B$7,2,0),"0")</f>
        <v>0</v>
      </c>
    </row>
    <row r="3691" spans="1:24" x14ac:dyDescent="0.15">
      <c r="A3691" s="19">
        <v>3689</v>
      </c>
      <c r="B3691" s="22" t="s">
        <v>24</v>
      </c>
      <c r="C3691" s="22" t="s">
        <v>94</v>
      </c>
      <c r="D3691" s="22" t="s">
        <v>234</v>
      </c>
      <c r="E3691" s="22" t="s">
        <v>28</v>
      </c>
      <c r="F3691" s="22"/>
      <c r="G3691" s="22"/>
      <c r="H3691" s="22"/>
      <c r="I3691" s="33" t="s">
        <v>3946</v>
      </c>
      <c r="J3691" s="22" t="s">
        <v>33</v>
      </c>
      <c r="K3691" s="38" t="s">
        <v>325</v>
      </c>
      <c r="L3691" s="20">
        <v>1581</v>
      </c>
      <c r="M3691" s="29" t="str">
        <f>O3691&amp;"-"&amp;P3691&amp;"-"&amp;Q3691&amp;"-"&amp;R3691&amp;"-"&amp;S3691&amp;"-"&amp;T3691</f>
        <v>SJ-V-05-000D-XV-1581</v>
      </c>
      <c r="N3691" s="33" t="s">
        <v>3946</v>
      </c>
      <c r="O3691" s="21" t="str">
        <f>IFERROR(VLOOKUP(B3691,'字典-基地管理'!A:B,2,FALSE),"未填")</f>
        <v>SJ</v>
      </c>
      <c r="P3691" s="21" t="str">
        <f>IFERROR(VLOOKUP(C3691,'字典-车间管理'!A:B,2,FALSE),"未填")</f>
        <v>V</v>
      </c>
      <c r="Q3691" s="21" t="str">
        <f>IFERROR(VLOOKUP(D3691,'字典-系统管理&amp;工段管理'!C:D,2,FALSE),"未填")</f>
        <v>05</v>
      </c>
      <c r="R3691" s="22" t="str">
        <f>_xlfn.TEXTJOIN("", TRUE, IF(U3691="0", U3691, ""), IF(V3691="0", V3691, ""), IF(W3691="0", W3691, ""), IF(X3691="0", X3691, ""), IF(U3691&lt;&gt;"0", U3691, ""), IF(V3691&lt;&gt;"0", V3691, ""), IF(W3691&lt;&gt;"0", W3691, ""), IF(X3691&lt;&gt;"0", X3691, ""))</f>
        <v>000D</v>
      </c>
      <c r="S3691" s="21" t="str">
        <f>IFERROR(VLOOKUP(K3691,'字典-设备&amp;仪表管理'!A:B,2,FALSE),"未填")</f>
        <v>XV</v>
      </c>
      <c r="T3691" s="26" t="str">
        <f>IF(L3691="","未填",TEXT(L3691,"0000"))</f>
        <v>1581</v>
      </c>
      <c r="U3691" s="22" t="str">
        <f>IFERROR(VLOOKUP(E3691,'字典-系统管理&amp;工段管理'!$A$2:$B$7,2,0),"0")</f>
        <v>D</v>
      </c>
      <c r="V3691" s="22" t="str">
        <f>IFERROR(VLOOKUP(F3691,'字典-系统管理&amp;工段管理'!$A$2:$B$7,2,0),"0")</f>
        <v>0</v>
      </c>
      <c r="W3691" s="22" t="str">
        <f>IFERROR(VLOOKUP(G3691,'字典-系统管理&amp;工段管理'!$A$2:$B$7,2,0),"0")</f>
        <v>0</v>
      </c>
      <c r="X3691" s="22" t="str">
        <f>IFERROR(VLOOKUP(H3691,'字典-系统管理&amp;工段管理'!$A$2:$B$7,2,0),"0")</f>
        <v>0</v>
      </c>
    </row>
    <row r="3692" spans="1:24" x14ac:dyDescent="0.15">
      <c r="A3692" s="19">
        <v>3690</v>
      </c>
      <c r="B3692" s="22" t="s">
        <v>24</v>
      </c>
      <c r="C3692" s="22" t="s">
        <v>94</v>
      </c>
      <c r="D3692" s="22" t="s">
        <v>234</v>
      </c>
      <c r="E3692" s="22" t="s">
        <v>28</v>
      </c>
      <c r="F3692" s="22"/>
      <c r="G3692" s="22"/>
      <c r="H3692" s="22"/>
      <c r="I3692" s="33" t="s">
        <v>3950</v>
      </c>
      <c r="J3692" s="22" t="s">
        <v>33</v>
      </c>
      <c r="K3692" s="38" t="s">
        <v>325</v>
      </c>
      <c r="L3692" s="20">
        <v>1582</v>
      </c>
      <c r="M3692" s="29" t="str">
        <f>O3692&amp;"-"&amp;P3692&amp;"-"&amp;Q3692&amp;"-"&amp;R3692&amp;"-"&amp;S3692&amp;"-"&amp;T3692</f>
        <v>SJ-V-05-000D-XV-1582</v>
      </c>
      <c r="N3692" s="33" t="s">
        <v>3950</v>
      </c>
      <c r="O3692" s="21" t="str">
        <f>IFERROR(VLOOKUP(B3692,'字典-基地管理'!A:B,2,FALSE),"未填")</f>
        <v>SJ</v>
      </c>
      <c r="P3692" s="21" t="str">
        <f>IFERROR(VLOOKUP(C3692,'字典-车间管理'!A:B,2,FALSE),"未填")</f>
        <v>V</v>
      </c>
      <c r="Q3692" s="21" t="str">
        <f>IFERROR(VLOOKUP(D3692,'字典-系统管理&amp;工段管理'!C:D,2,FALSE),"未填")</f>
        <v>05</v>
      </c>
      <c r="R3692" s="22" t="str">
        <f>_xlfn.TEXTJOIN("", TRUE, IF(U3692="0", U3692, ""), IF(V3692="0", V3692, ""), IF(W3692="0", W3692, ""), IF(X3692="0", X3692, ""), IF(U3692&lt;&gt;"0", U3692, ""), IF(V3692&lt;&gt;"0", V3692, ""), IF(W3692&lt;&gt;"0", W3692, ""), IF(X3692&lt;&gt;"0", X3692, ""))</f>
        <v>000D</v>
      </c>
      <c r="S3692" s="21" t="str">
        <f>IFERROR(VLOOKUP(K3692,'字典-设备&amp;仪表管理'!A:B,2,FALSE),"未填")</f>
        <v>XV</v>
      </c>
      <c r="T3692" s="26" t="str">
        <f>IF(L3692="","未填",TEXT(L3692,"0000"))</f>
        <v>1582</v>
      </c>
      <c r="U3692" s="22" t="str">
        <f>IFERROR(VLOOKUP(E3692,'字典-系统管理&amp;工段管理'!$A$2:$B$7,2,0),"0")</f>
        <v>D</v>
      </c>
      <c r="V3692" s="22" t="str">
        <f>IFERROR(VLOOKUP(F3692,'字典-系统管理&amp;工段管理'!$A$2:$B$7,2,0),"0")</f>
        <v>0</v>
      </c>
      <c r="W3692" s="22" t="str">
        <f>IFERROR(VLOOKUP(G3692,'字典-系统管理&amp;工段管理'!$A$2:$B$7,2,0),"0")</f>
        <v>0</v>
      </c>
      <c r="X3692" s="22" t="str">
        <f>IFERROR(VLOOKUP(H3692,'字典-系统管理&amp;工段管理'!$A$2:$B$7,2,0),"0")</f>
        <v>0</v>
      </c>
    </row>
    <row r="3693" spans="1:24" x14ac:dyDescent="0.15">
      <c r="A3693" s="19">
        <v>3691</v>
      </c>
      <c r="B3693" s="22" t="s">
        <v>24</v>
      </c>
      <c r="C3693" s="22" t="s">
        <v>94</v>
      </c>
      <c r="D3693" s="22" t="s">
        <v>234</v>
      </c>
      <c r="E3693" s="22" t="s">
        <v>28</v>
      </c>
      <c r="F3693" s="22"/>
      <c r="G3693" s="22"/>
      <c r="H3693" s="22"/>
      <c r="I3693" s="33" t="s">
        <v>3954</v>
      </c>
      <c r="J3693" s="22" t="s">
        <v>33</v>
      </c>
      <c r="K3693" s="38" t="s">
        <v>325</v>
      </c>
      <c r="L3693" s="20">
        <v>1583</v>
      </c>
      <c r="M3693" s="29" t="str">
        <f>O3693&amp;"-"&amp;P3693&amp;"-"&amp;Q3693&amp;"-"&amp;R3693&amp;"-"&amp;S3693&amp;"-"&amp;T3693</f>
        <v>SJ-V-05-000D-XV-1583</v>
      </c>
      <c r="N3693" s="33" t="s">
        <v>3954</v>
      </c>
      <c r="O3693" s="21" t="str">
        <f>IFERROR(VLOOKUP(B3693,'字典-基地管理'!A:B,2,FALSE),"未填")</f>
        <v>SJ</v>
      </c>
      <c r="P3693" s="21" t="str">
        <f>IFERROR(VLOOKUP(C3693,'字典-车间管理'!A:B,2,FALSE),"未填")</f>
        <v>V</v>
      </c>
      <c r="Q3693" s="21" t="str">
        <f>IFERROR(VLOOKUP(D3693,'字典-系统管理&amp;工段管理'!C:D,2,FALSE),"未填")</f>
        <v>05</v>
      </c>
      <c r="R3693" s="22" t="str">
        <f>_xlfn.TEXTJOIN("", TRUE, IF(U3693="0", U3693, ""), IF(V3693="0", V3693, ""), IF(W3693="0", W3693, ""), IF(X3693="0", X3693, ""), IF(U3693&lt;&gt;"0", U3693, ""), IF(V3693&lt;&gt;"0", V3693, ""), IF(W3693&lt;&gt;"0", W3693, ""), IF(X3693&lt;&gt;"0", X3693, ""))</f>
        <v>000D</v>
      </c>
      <c r="S3693" s="21" t="str">
        <f>IFERROR(VLOOKUP(K3693,'字典-设备&amp;仪表管理'!A:B,2,FALSE),"未填")</f>
        <v>XV</v>
      </c>
      <c r="T3693" s="26" t="str">
        <f>IF(L3693="","未填",TEXT(L3693,"0000"))</f>
        <v>1583</v>
      </c>
      <c r="U3693" s="22" t="str">
        <f>IFERROR(VLOOKUP(E3693,'字典-系统管理&amp;工段管理'!$A$2:$B$7,2,0),"0")</f>
        <v>D</v>
      </c>
      <c r="V3693" s="22" t="str">
        <f>IFERROR(VLOOKUP(F3693,'字典-系统管理&amp;工段管理'!$A$2:$B$7,2,0),"0")</f>
        <v>0</v>
      </c>
      <c r="W3693" s="22" t="str">
        <f>IFERROR(VLOOKUP(G3693,'字典-系统管理&amp;工段管理'!$A$2:$B$7,2,0),"0")</f>
        <v>0</v>
      </c>
      <c r="X3693" s="22" t="str">
        <f>IFERROR(VLOOKUP(H3693,'字典-系统管理&amp;工段管理'!$A$2:$B$7,2,0),"0")</f>
        <v>0</v>
      </c>
    </row>
    <row r="3694" spans="1:24" x14ac:dyDescent="0.15">
      <c r="A3694" s="19">
        <v>3692</v>
      </c>
      <c r="B3694" s="22" t="s">
        <v>24</v>
      </c>
      <c r="C3694" s="22" t="s">
        <v>94</v>
      </c>
      <c r="D3694" s="22" t="s">
        <v>234</v>
      </c>
      <c r="E3694" s="22" t="s">
        <v>28</v>
      </c>
      <c r="F3694" s="22"/>
      <c r="G3694" s="22"/>
      <c r="H3694" s="22"/>
      <c r="I3694" s="33" t="s">
        <v>3955</v>
      </c>
      <c r="J3694" s="22" t="s">
        <v>33</v>
      </c>
      <c r="K3694" s="38" t="s">
        <v>325</v>
      </c>
      <c r="L3694" s="20">
        <v>1584</v>
      </c>
      <c r="M3694" s="29" t="str">
        <f>O3694&amp;"-"&amp;P3694&amp;"-"&amp;Q3694&amp;"-"&amp;R3694&amp;"-"&amp;S3694&amp;"-"&amp;T3694</f>
        <v>SJ-V-05-000D-XV-1584</v>
      </c>
      <c r="N3694" s="33" t="s">
        <v>3955</v>
      </c>
      <c r="O3694" s="21" t="str">
        <f>IFERROR(VLOOKUP(B3694,'字典-基地管理'!A:B,2,FALSE),"未填")</f>
        <v>SJ</v>
      </c>
      <c r="P3694" s="21" t="str">
        <f>IFERROR(VLOOKUP(C3694,'字典-车间管理'!A:B,2,FALSE),"未填")</f>
        <v>V</v>
      </c>
      <c r="Q3694" s="21" t="str">
        <f>IFERROR(VLOOKUP(D3694,'字典-系统管理&amp;工段管理'!C:D,2,FALSE),"未填")</f>
        <v>05</v>
      </c>
      <c r="R3694" s="22" t="str">
        <f>_xlfn.TEXTJOIN("", TRUE, IF(U3694="0", U3694, ""), IF(V3694="0", V3694, ""), IF(W3694="0", W3694, ""), IF(X3694="0", X3694, ""), IF(U3694&lt;&gt;"0", U3694, ""), IF(V3694&lt;&gt;"0", V3694, ""), IF(W3694&lt;&gt;"0", W3694, ""), IF(X3694&lt;&gt;"0", X3694, ""))</f>
        <v>000D</v>
      </c>
      <c r="S3694" s="21" t="str">
        <f>IFERROR(VLOOKUP(K3694,'字典-设备&amp;仪表管理'!A:B,2,FALSE),"未填")</f>
        <v>XV</v>
      </c>
      <c r="T3694" s="26" t="str">
        <f>IF(L3694="","未填",TEXT(L3694,"0000"))</f>
        <v>1584</v>
      </c>
      <c r="U3694" s="22" t="str">
        <f>IFERROR(VLOOKUP(E3694,'字典-系统管理&amp;工段管理'!$A$2:$B$7,2,0),"0")</f>
        <v>D</v>
      </c>
      <c r="V3694" s="22" t="str">
        <f>IFERROR(VLOOKUP(F3694,'字典-系统管理&amp;工段管理'!$A$2:$B$7,2,0),"0")</f>
        <v>0</v>
      </c>
      <c r="W3694" s="22" t="str">
        <f>IFERROR(VLOOKUP(G3694,'字典-系统管理&amp;工段管理'!$A$2:$B$7,2,0),"0")</f>
        <v>0</v>
      </c>
      <c r="X3694" s="22" t="str">
        <f>IFERROR(VLOOKUP(H3694,'字典-系统管理&amp;工段管理'!$A$2:$B$7,2,0),"0")</f>
        <v>0</v>
      </c>
    </row>
    <row r="3695" spans="1:24" x14ac:dyDescent="0.15">
      <c r="A3695" s="19">
        <v>3693</v>
      </c>
      <c r="B3695" s="22" t="s">
        <v>24</v>
      </c>
      <c r="C3695" s="22" t="s">
        <v>94</v>
      </c>
      <c r="D3695" s="22" t="s">
        <v>234</v>
      </c>
      <c r="E3695" s="22" t="s">
        <v>28</v>
      </c>
      <c r="F3695" s="22"/>
      <c r="G3695" s="22"/>
      <c r="H3695" s="22"/>
      <c r="I3695" s="33" t="s">
        <v>3956</v>
      </c>
      <c r="J3695" s="22" t="s">
        <v>33</v>
      </c>
      <c r="K3695" s="38" t="s">
        <v>325</v>
      </c>
      <c r="L3695" s="20">
        <v>1585</v>
      </c>
      <c r="M3695" s="29" t="str">
        <f>O3695&amp;"-"&amp;P3695&amp;"-"&amp;Q3695&amp;"-"&amp;R3695&amp;"-"&amp;S3695&amp;"-"&amp;T3695</f>
        <v>SJ-V-05-000D-XV-1585</v>
      </c>
      <c r="N3695" s="33" t="s">
        <v>3956</v>
      </c>
      <c r="O3695" s="21" t="str">
        <f>IFERROR(VLOOKUP(B3695,'字典-基地管理'!A:B,2,FALSE),"未填")</f>
        <v>SJ</v>
      </c>
      <c r="P3695" s="21" t="str">
        <f>IFERROR(VLOOKUP(C3695,'字典-车间管理'!A:B,2,FALSE),"未填")</f>
        <v>V</v>
      </c>
      <c r="Q3695" s="21" t="str">
        <f>IFERROR(VLOOKUP(D3695,'字典-系统管理&amp;工段管理'!C:D,2,FALSE),"未填")</f>
        <v>05</v>
      </c>
      <c r="R3695" s="22" t="str">
        <f>_xlfn.TEXTJOIN("", TRUE, IF(U3695="0", U3695, ""), IF(V3695="0", V3695, ""), IF(W3695="0", W3695, ""), IF(X3695="0", X3695, ""), IF(U3695&lt;&gt;"0", U3695, ""), IF(V3695&lt;&gt;"0", V3695, ""), IF(W3695&lt;&gt;"0", W3695, ""), IF(X3695&lt;&gt;"0", X3695, ""))</f>
        <v>000D</v>
      </c>
      <c r="S3695" s="21" t="str">
        <f>IFERROR(VLOOKUP(K3695,'字典-设备&amp;仪表管理'!A:B,2,FALSE),"未填")</f>
        <v>XV</v>
      </c>
      <c r="T3695" s="26" t="str">
        <f>IF(L3695="","未填",TEXT(L3695,"0000"))</f>
        <v>1585</v>
      </c>
      <c r="U3695" s="22" t="str">
        <f>IFERROR(VLOOKUP(E3695,'字典-系统管理&amp;工段管理'!$A$2:$B$7,2,0),"0")</f>
        <v>D</v>
      </c>
      <c r="V3695" s="22" t="str">
        <f>IFERROR(VLOOKUP(F3695,'字典-系统管理&amp;工段管理'!$A$2:$B$7,2,0),"0")</f>
        <v>0</v>
      </c>
      <c r="W3695" s="22" t="str">
        <f>IFERROR(VLOOKUP(G3695,'字典-系统管理&amp;工段管理'!$A$2:$B$7,2,0),"0")</f>
        <v>0</v>
      </c>
      <c r="X3695" s="22" t="str">
        <f>IFERROR(VLOOKUP(H3695,'字典-系统管理&amp;工段管理'!$A$2:$B$7,2,0),"0")</f>
        <v>0</v>
      </c>
    </row>
    <row r="3696" spans="1:24" x14ac:dyDescent="0.15">
      <c r="A3696" s="19">
        <v>3694</v>
      </c>
      <c r="B3696" s="22" t="s">
        <v>24</v>
      </c>
      <c r="C3696" s="22" t="s">
        <v>94</v>
      </c>
      <c r="D3696" s="22" t="s">
        <v>234</v>
      </c>
      <c r="E3696" s="22" t="s">
        <v>28</v>
      </c>
      <c r="F3696" s="22"/>
      <c r="G3696" s="22"/>
      <c r="H3696" s="22"/>
      <c r="I3696" s="33" t="s">
        <v>3957</v>
      </c>
      <c r="J3696" s="22" t="s">
        <v>33</v>
      </c>
      <c r="K3696" s="38" t="s">
        <v>325</v>
      </c>
      <c r="L3696" s="20">
        <v>1586</v>
      </c>
      <c r="M3696" s="29" t="str">
        <f>O3696&amp;"-"&amp;P3696&amp;"-"&amp;Q3696&amp;"-"&amp;R3696&amp;"-"&amp;S3696&amp;"-"&amp;T3696</f>
        <v>SJ-V-05-000D-XV-1586</v>
      </c>
      <c r="N3696" s="33" t="s">
        <v>3957</v>
      </c>
      <c r="O3696" s="21" t="str">
        <f>IFERROR(VLOOKUP(B3696,'字典-基地管理'!A:B,2,FALSE),"未填")</f>
        <v>SJ</v>
      </c>
      <c r="P3696" s="21" t="str">
        <f>IFERROR(VLOOKUP(C3696,'字典-车间管理'!A:B,2,FALSE),"未填")</f>
        <v>V</v>
      </c>
      <c r="Q3696" s="21" t="str">
        <f>IFERROR(VLOOKUP(D3696,'字典-系统管理&amp;工段管理'!C:D,2,FALSE),"未填")</f>
        <v>05</v>
      </c>
      <c r="R3696" s="22" t="str">
        <f>_xlfn.TEXTJOIN("", TRUE, IF(U3696="0", U3696, ""), IF(V3696="0", V3696, ""), IF(W3696="0", W3696, ""), IF(X3696="0", X3696, ""), IF(U3696&lt;&gt;"0", U3696, ""), IF(V3696&lt;&gt;"0", V3696, ""), IF(W3696&lt;&gt;"0", W3696, ""), IF(X3696&lt;&gt;"0", X3696, ""))</f>
        <v>000D</v>
      </c>
      <c r="S3696" s="21" t="str">
        <f>IFERROR(VLOOKUP(K3696,'字典-设备&amp;仪表管理'!A:B,2,FALSE),"未填")</f>
        <v>XV</v>
      </c>
      <c r="T3696" s="26" t="str">
        <f>IF(L3696="","未填",TEXT(L3696,"0000"))</f>
        <v>1586</v>
      </c>
      <c r="U3696" s="22" t="str">
        <f>IFERROR(VLOOKUP(E3696,'字典-系统管理&amp;工段管理'!$A$2:$B$7,2,0),"0")</f>
        <v>D</v>
      </c>
      <c r="V3696" s="22" t="str">
        <f>IFERROR(VLOOKUP(F3696,'字典-系统管理&amp;工段管理'!$A$2:$B$7,2,0),"0")</f>
        <v>0</v>
      </c>
      <c r="W3696" s="22" t="str">
        <f>IFERROR(VLOOKUP(G3696,'字典-系统管理&amp;工段管理'!$A$2:$B$7,2,0),"0")</f>
        <v>0</v>
      </c>
      <c r="X3696" s="22" t="str">
        <f>IFERROR(VLOOKUP(H3696,'字典-系统管理&amp;工段管理'!$A$2:$B$7,2,0),"0")</f>
        <v>0</v>
      </c>
    </row>
    <row r="3697" spans="1:24" x14ac:dyDescent="0.15">
      <c r="A3697" s="19">
        <v>3695</v>
      </c>
      <c r="B3697" s="22" t="s">
        <v>24</v>
      </c>
      <c r="C3697" s="22" t="s">
        <v>94</v>
      </c>
      <c r="D3697" s="22" t="s">
        <v>234</v>
      </c>
      <c r="E3697" s="22" t="s">
        <v>28</v>
      </c>
      <c r="F3697" s="22"/>
      <c r="G3697" s="22"/>
      <c r="H3697" s="22"/>
      <c r="I3697" s="33" t="s">
        <v>3958</v>
      </c>
      <c r="J3697" s="22" t="s">
        <v>33</v>
      </c>
      <c r="K3697" s="38" t="s">
        <v>325</v>
      </c>
      <c r="L3697" s="20">
        <v>1587</v>
      </c>
      <c r="M3697" s="29" t="str">
        <f>O3697&amp;"-"&amp;P3697&amp;"-"&amp;Q3697&amp;"-"&amp;R3697&amp;"-"&amp;S3697&amp;"-"&amp;T3697</f>
        <v>SJ-V-05-000D-XV-1587</v>
      </c>
      <c r="N3697" s="33" t="s">
        <v>3958</v>
      </c>
      <c r="O3697" s="21" t="str">
        <f>IFERROR(VLOOKUP(B3697,'字典-基地管理'!A:B,2,FALSE),"未填")</f>
        <v>SJ</v>
      </c>
      <c r="P3697" s="21" t="str">
        <f>IFERROR(VLOOKUP(C3697,'字典-车间管理'!A:B,2,FALSE),"未填")</f>
        <v>V</v>
      </c>
      <c r="Q3697" s="21" t="str">
        <f>IFERROR(VLOOKUP(D3697,'字典-系统管理&amp;工段管理'!C:D,2,FALSE),"未填")</f>
        <v>05</v>
      </c>
      <c r="R3697" s="22" t="str">
        <f>_xlfn.TEXTJOIN("", TRUE, IF(U3697="0", U3697, ""), IF(V3697="0", V3697, ""), IF(W3697="0", W3697, ""), IF(X3697="0", X3697, ""), IF(U3697&lt;&gt;"0", U3697, ""), IF(V3697&lt;&gt;"0", V3697, ""), IF(W3697&lt;&gt;"0", W3697, ""), IF(X3697&lt;&gt;"0", X3697, ""))</f>
        <v>000D</v>
      </c>
      <c r="S3697" s="21" t="str">
        <f>IFERROR(VLOOKUP(K3697,'字典-设备&amp;仪表管理'!A:B,2,FALSE),"未填")</f>
        <v>XV</v>
      </c>
      <c r="T3697" s="26" t="str">
        <f>IF(L3697="","未填",TEXT(L3697,"0000"))</f>
        <v>1587</v>
      </c>
      <c r="U3697" s="22" t="str">
        <f>IFERROR(VLOOKUP(E3697,'字典-系统管理&amp;工段管理'!$A$2:$B$7,2,0),"0")</f>
        <v>D</v>
      </c>
      <c r="V3697" s="22" t="str">
        <f>IFERROR(VLOOKUP(F3697,'字典-系统管理&amp;工段管理'!$A$2:$B$7,2,0),"0")</f>
        <v>0</v>
      </c>
      <c r="W3697" s="22" t="str">
        <f>IFERROR(VLOOKUP(G3697,'字典-系统管理&amp;工段管理'!$A$2:$B$7,2,0),"0")</f>
        <v>0</v>
      </c>
      <c r="X3697" s="22" t="str">
        <f>IFERROR(VLOOKUP(H3697,'字典-系统管理&amp;工段管理'!$A$2:$B$7,2,0),"0")</f>
        <v>0</v>
      </c>
    </row>
    <row r="3698" spans="1:24" x14ac:dyDescent="0.15">
      <c r="A3698" s="19">
        <v>3696</v>
      </c>
      <c r="B3698" s="22" t="s">
        <v>24</v>
      </c>
      <c r="C3698" s="22" t="s">
        <v>94</v>
      </c>
      <c r="D3698" s="22" t="s">
        <v>234</v>
      </c>
      <c r="E3698" s="22" t="s">
        <v>28</v>
      </c>
      <c r="F3698" s="22"/>
      <c r="G3698" s="22"/>
      <c r="H3698" s="22"/>
      <c r="I3698" s="33" t="s">
        <v>3959</v>
      </c>
      <c r="J3698" s="22" t="s">
        <v>33</v>
      </c>
      <c r="K3698" s="38" t="s">
        <v>325</v>
      </c>
      <c r="L3698" s="20">
        <v>1588</v>
      </c>
      <c r="M3698" s="29" t="str">
        <f>O3698&amp;"-"&amp;P3698&amp;"-"&amp;Q3698&amp;"-"&amp;R3698&amp;"-"&amp;S3698&amp;"-"&amp;T3698</f>
        <v>SJ-V-05-000D-XV-1588</v>
      </c>
      <c r="N3698" s="33" t="s">
        <v>3959</v>
      </c>
      <c r="O3698" s="21" t="str">
        <f>IFERROR(VLOOKUP(B3698,'字典-基地管理'!A:B,2,FALSE),"未填")</f>
        <v>SJ</v>
      </c>
      <c r="P3698" s="21" t="str">
        <f>IFERROR(VLOOKUP(C3698,'字典-车间管理'!A:B,2,FALSE),"未填")</f>
        <v>V</v>
      </c>
      <c r="Q3698" s="21" t="str">
        <f>IFERROR(VLOOKUP(D3698,'字典-系统管理&amp;工段管理'!C:D,2,FALSE),"未填")</f>
        <v>05</v>
      </c>
      <c r="R3698" s="22" t="str">
        <f>_xlfn.TEXTJOIN("", TRUE, IF(U3698="0", U3698, ""), IF(V3698="0", V3698, ""), IF(W3698="0", W3698, ""), IF(X3698="0", X3698, ""), IF(U3698&lt;&gt;"0", U3698, ""), IF(V3698&lt;&gt;"0", V3698, ""), IF(W3698&lt;&gt;"0", W3698, ""), IF(X3698&lt;&gt;"0", X3698, ""))</f>
        <v>000D</v>
      </c>
      <c r="S3698" s="21" t="str">
        <f>IFERROR(VLOOKUP(K3698,'字典-设备&amp;仪表管理'!A:B,2,FALSE),"未填")</f>
        <v>XV</v>
      </c>
      <c r="T3698" s="26" t="str">
        <f>IF(L3698="","未填",TEXT(L3698,"0000"))</f>
        <v>1588</v>
      </c>
      <c r="U3698" s="22" t="str">
        <f>IFERROR(VLOOKUP(E3698,'字典-系统管理&amp;工段管理'!$A$2:$B$7,2,0),"0")</f>
        <v>D</v>
      </c>
      <c r="V3698" s="22" t="str">
        <f>IFERROR(VLOOKUP(F3698,'字典-系统管理&amp;工段管理'!$A$2:$B$7,2,0),"0")</f>
        <v>0</v>
      </c>
      <c r="W3698" s="22" t="str">
        <f>IFERROR(VLOOKUP(G3698,'字典-系统管理&amp;工段管理'!$A$2:$B$7,2,0),"0")</f>
        <v>0</v>
      </c>
      <c r="X3698" s="22" t="str">
        <f>IFERROR(VLOOKUP(H3698,'字典-系统管理&amp;工段管理'!$A$2:$B$7,2,0),"0")</f>
        <v>0</v>
      </c>
    </row>
    <row r="3699" spans="1:24" x14ac:dyDescent="0.15">
      <c r="A3699" s="19">
        <v>3697</v>
      </c>
      <c r="B3699" s="22" t="s">
        <v>24</v>
      </c>
      <c r="C3699" s="22" t="s">
        <v>94</v>
      </c>
      <c r="D3699" s="22" t="s">
        <v>234</v>
      </c>
      <c r="E3699" s="22" t="s">
        <v>28</v>
      </c>
      <c r="F3699" s="22"/>
      <c r="G3699" s="22"/>
      <c r="H3699" s="22"/>
      <c r="I3699" s="33" t="s">
        <v>3960</v>
      </c>
      <c r="J3699" s="22" t="s">
        <v>33</v>
      </c>
      <c r="K3699" s="38" t="s">
        <v>325</v>
      </c>
      <c r="L3699" s="20">
        <v>1589</v>
      </c>
      <c r="M3699" s="29" t="str">
        <f>O3699&amp;"-"&amp;P3699&amp;"-"&amp;Q3699&amp;"-"&amp;R3699&amp;"-"&amp;S3699&amp;"-"&amp;T3699</f>
        <v>SJ-V-05-000D-XV-1589</v>
      </c>
      <c r="N3699" s="33" t="s">
        <v>3960</v>
      </c>
      <c r="O3699" s="21" t="str">
        <f>IFERROR(VLOOKUP(B3699,'字典-基地管理'!A:B,2,FALSE),"未填")</f>
        <v>SJ</v>
      </c>
      <c r="P3699" s="21" t="str">
        <f>IFERROR(VLOOKUP(C3699,'字典-车间管理'!A:B,2,FALSE),"未填")</f>
        <v>V</v>
      </c>
      <c r="Q3699" s="21" t="str">
        <f>IFERROR(VLOOKUP(D3699,'字典-系统管理&amp;工段管理'!C:D,2,FALSE),"未填")</f>
        <v>05</v>
      </c>
      <c r="R3699" s="22" t="str">
        <f>_xlfn.TEXTJOIN("", TRUE, IF(U3699="0", U3699, ""), IF(V3699="0", V3699, ""), IF(W3699="0", W3699, ""), IF(X3699="0", X3699, ""), IF(U3699&lt;&gt;"0", U3699, ""), IF(V3699&lt;&gt;"0", V3699, ""), IF(W3699&lt;&gt;"0", W3699, ""), IF(X3699&lt;&gt;"0", X3699, ""))</f>
        <v>000D</v>
      </c>
      <c r="S3699" s="21" t="str">
        <f>IFERROR(VLOOKUP(K3699,'字典-设备&amp;仪表管理'!A:B,2,FALSE),"未填")</f>
        <v>XV</v>
      </c>
      <c r="T3699" s="26" t="str">
        <f>IF(L3699="","未填",TEXT(L3699,"0000"))</f>
        <v>1589</v>
      </c>
      <c r="U3699" s="22" t="str">
        <f>IFERROR(VLOOKUP(E3699,'字典-系统管理&amp;工段管理'!$A$2:$B$7,2,0),"0")</f>
        <v>D</v>
      </c>
      <c r="V3699" s="22" t="str">
        <f>IFERROR(VLOOKUP(F3699,'字典-系统管理&amp;工段管理'!$A$2:$B$7,2,0),"0")</f>
        <v>0</v>
      </c>
      <c r="W3699" s="22" t="str">
        <f>IFERROR(VLOOKUP(G3699,'字典-系统管理&amp;工段管理'!$A$2:$B$7,2,0),"0")</f>
        <v>0</v>
      </c>
      <c r="X3699" s="22" t="str">
        <f>IFERROR(VLOOKUP(H3699,'字典-系统管理&amp;工段管理'!$A$2:$B$7,2,0),"0")</f>
        <v>0</v>
      </c>
    </row>
    <row r="3700" spans="1:24" x14ac:dyDescent="0.15">
      <c r="A3700" s="19">
        <v>3698</v>
      </c>
      <c r="B3700" s="22" t="s">
        <v>24</v>
      </c>
      <c r="C3700" s="22" t="s">
        <v>94</v>
      </c>
      <c r="D3700" s="22" t="s">
        <v>234</v>
      </c>
      <c r="E3700" s="22" t="s">
        <v>28</v>
      </c>
      <c r="F3700" s="22"/>
      <c r="G3700" s="22"/>
      <c r="H3700" s="22"/>
      <c r="I3700" s="33" t="s">
        <v>3961</v>
      </c>
      <c r="J3700" s="22" t="s">
        <v>33</v>
      </c>
      <c r="K3700" s="38" t="s">
        <v>325</v>
      </c>
      <c r="L3700" s="20">
        <v>1590</v>
      </c>
      <c r="M3700" s="29" t="str">
        <f>O3700&amp;"-"&amp;P3700&amp;"-"&amp;Q3700&amp;"-"&amp;R3700&amp;"-"&amp;S3700&amp;"-"&amp;T3700</f>
        <v>SJ-V-05-000D-XV-1590</v>
      </c>
      <c r="N3700" s="33" t="s">
        <v>3961</v>
      </c>
      <c r="O3700" s="21" t="str">
        <f>IFERROR(VLOOKUP(B3700,'字典-基地管理'!A:B,2,FALSE),"未填")</f>
        <v>SJ</v>
      </c>
      <c r="P3700" s="21" t="str">
        <f>IFERROR(VLOOKUP(C3700,'字典-车间管理'!A:B,2,FALSE),"未填")</f>
        <v>V</v>
      </c>
      <c r="Q3700" s="21" t="str">
        <f>IFERROR(VLOOKUP(D3700,'字典-系统管理&amp;工段管理'!C:D,2,FALSE),"未填")</f>
        <v>05</v>
      </c>
      <c r="R3700" s="22" t="str">
        <f>_xlfn.TEXTJOIN("", TRUE, IF(U3700="0", U3700, ""), IF(V3700="0", V3700, ""), IF(W3700="0", W3700, ""), IF(X3700="0", X3700, ""), IF(U3700&lt;&gt;"0", U3700, ""), IF(V3700&lt;&gt;"0", V3700, ""), IF(W3700&lt;&gt;"0", W3700, ""), IF(X3700&lt;&gt;"0", X3700, ""))</f>
        <v>000D</v>
      </c>
      <c r="S3700" s="21" t="str">
        <f>IFERROR(VLOOKUP(K3700,'字典-设备&amp;仪表管理'!A:B,2,FALSE),"未填")</f>
        <v>XV</v>
      </c>
      <c r="T3700" s="26" t="str">
        <f>IF(L3700="","未填",TEXT(L3700,"0000"))</f>
        <v>1590</v>
      </c>
      <c r="U3700" s="22" t="str">
        <f>IFERROR(VLOOKUP(E3700,'字典-系统管理&amp;工段管理'!$A$2:$B$7,2,0),"0")</f>
        <v>D</v>
      </c>
      <c r="V3700" s="22" t="str">
        <f>IFERROR(VLOOKUP(F3700,'字典-系统管理&amp;工段管理'!$A$2:$B$7,2,0),"0")</f>
        <v>0</v>
      </c>
      <c r="W3700" s="22" t="str">
        <f>IFERROR(VLOOKUP(G3700,'字典-系统管理&amp;工段管理'!$A$2:$B$7,2,0),"0")</f>
        <v>0</v>
      </c>
      <c r="X3700" s="22" t="str">
        <f>IFERROR(VLOOKUP(H3700,'字典-系统管理&amp;工段管理'!$A$2:$B$7,2,0),"0")</f>
        <v>0</v>
      </c>
    </row>
    <row r="3701" spans="1:24" x14ac:dyDescent="0.15">
      <c r="A3701" s="19">
        <v>3699</v>
      </c>
      <c r="B3701" s="22" t="s">
        <v>24</v>
      </c>
      <c r="C3701" s="22" t="s">
        <v>94</v>
      </c>
      <c r="D3701" s="22" t="s">
        <v>234</v>
      </c>
      <c r="E3701" s="22" t="s">
        <v>28</v>
      </c>
      <c r="F3701" s="22"/>
      <c r="G3701" s="22"/>
      <c r="H3701" s="22"/>
      <c r="I3701" s="33" t="s">
        <v>3962</v>
      </c>
      <c r="J3701" s="22" t="s">
        <v>33</v>
      </c>
      <c r="K3701" s="38" t="s">
        <v>325</v>
      </c>
      <c r="L3701" s="20">
        <v>1591</v>
      </c>
      <c r="M3701" s="29" t="str">
        <f>O3701&amp;"-"&amp;P3701&amp;"-"&amp;Q3701&amp;"-"&amp;R3701&amp;"-"&amp;S3701&amp;"-"&amp;T3701</f>
        <v>SJ-V-05-000D-XV-1591</v>
      </c>
      <c r="N3701" s="33" t="s">
        <v>3962</v>
      </c>
      <c r="O3701" s="21" t="str">
        <f>IFERROR(VLOOKUP(B3701,'字典-基地管理'!A:B,2,FALSE),"未填")</f>
        <v>SJ</v>
      </c>
      <c r="P3701" s="21" t="str">
        <f>IFERROR(VLOOKUP(C3701,'字典-车间管理'!A:B,2,FALSE),"未填")</f>
        <v>V</v>
      </c>
      <c r="Q3701" s="21" t="str">
        <f>IFERROR(VLOOKUP(D3701,'字典-系统管理&amp;工段管理'!C:D,2,FALSE),"未填")</f>
        <v>05</v>
      </c>
      <c r="R3701" s="22" t="str">
        <f>_xlfn.TEXTJOIN("", TRUE, IF(U3701="0", U3701, ""), IF(V3701="0", V3701, ""), IF(W3701="0", W3701, ""), IF(X3701="0", X3701, ""), IF(U3701&lt;&gt;"0", U3701, ""), IF(V3701&lt;&gt;"0", V3701, ""), IF(W3701&lt;&gt;"0", W3701, ""), IF(X3701&lt;&gt;"0", X3701, ""))</f>
        <v>000D</v>
      </c>
      <c r="S3701" s="21" t="str">
        <f>IFERROR(VLOOKUP(K3701,'字典-设备&amp;仪表管理'!A:B,2,FALSE),"未填")</f>
        <v>XV</v>
      </c>
      <c r="T3701" s="26" t="str">
        <f>IF(L3701="","未填",TEXT(L3701,"0000"))</f>
        <v>1591</v>
      </c>
      <c r="U3701" s="22" t="str">
        <f>IFERROR(VLOOKUP(E3701,'字典-系统管理&amp;工段管理'!$A$2:$B$7,2,0),"0")</f>
        <v>D</v>
      </c>
      <c r="V3701" s="22" t="str">
        <f>IFERROR(VLOOKUP(F3701,'字典-系统管理&amp;工段管理'!$A$2:$B$7,2,0),"0")</f>
        <v>0</v>
      </c>
      <c r="W3701" s="22" t="str">
        <f>IFERROR(VLOOKUP(G3701,'字典-系统管理&amp;工段管理'!$A$2:$B$7,2,0),"0")</f>
        <v>0</v>
      </c>
      <c r="X3701" s="22" t="str">
        <f>IFERROR(VLOOKUP(H3701,'字典-系统管理&amp;工段管理'!$A$2:$B$7,2,0),"0")</f>
        <v>0</v>
      </c>
    </row>
    <row r="3702" spans="1:24" x14ac:dyDescent="0.15">
      <c r="A3702" s="19">
        <v>3700</v>
      </c>
      <c r="B3702" s="22" t="s">
        <v>24</v>
      </c>
      <c r="C3702" s="22" t="s">
        <v>94</v>
      </c>
      <c r="D3702" s="22" t="s">
        <v>234</v>
      </c>
      <c r="E3702" s="22" t="s">
        <v>28</v>
      </c>
      <c r="F3702" s="22"/>
      <c r="G3702" s="22"/>
      <c r="H3702" s="22"/>
      <c r="I3702" s="33" t="s">
        <v>3963</v>
      </c>
      <c r="J3702" s="22" t="s">
        <v>33</v>
      </c>
      <c r="K3702" s="38" t="s">
        <v>325</v>
      </c>
      <c r="L3702" s="20">
        <v>1592</v>
      </c>
      <c r="M3702" s="29" t="str">
        <f>O3702&amp;"-"&amp;P3702&amp;"-"&amp;Q3702&amp;"-"&amp;R3702&amp;"-"&amp;S3702&amp;"-"&amp;T3702</f>
        <v>SJ-V-05-000D-XV-1592</v>
      </c>
      <c r="N3702" s="33" t="s">
        <v>3963</v>
      </c>
      <c r="O3702" s="21" t="str">
        <f>IFERROR(VLOOKUP(B3702,'字典-基地管理'!A:B,2,FALSE),"未填")</f>
        <v>SJ</v>
      </c>
      <c r="P3702" s="21" t="str">
        <f>IFERROR(VLOOKUP(C3702,'字典-车间管理'!A:B,2,FALSE),"未填")</f>
        <v>V</v>
      </c>
      <c r="Q3702" s="21" t="str">
        <f>IFERROR(VLOOKUP(D3702,'字典-系统管理&amp;工段管理'!C:D,2,FALSE),"未填")</f>
        <v>05</v>
      </c>
      <c r="R3702" s="22" t="str">
        <f>_xlfn.TEXTJOIN("", TRUE, IF(U3702="0", U3702, ""), IF(V3702="0", V3702, ""), IF(W3702="0", W3702, ""), IF(X3702="0", X3702, ""), IF(U3702&lt;&gt;"0", U3702, ""), IF(V3702&lt;&gt;"0", V3702, ""), IF(W3702&lt;&gt;"0", W3702, ""), IF(X3702&lt;&gt;"0", X3702, ""))</f>
        <v>000D</v>
      </c>
      <c r="S3702" s="21" t="str">
        <f>IFERROR(VLOOKUP(K3702,'字典-设备&amp;仪表管理'!A:B,2,FALSE),"未填")</f>
        <v>XV</v>
      </c>
      <c r="T3702" s="26" t="str">
        <f>IF(L3702="","未填",TEXT(L3702,"0000"))</f>
        <v>1592</v>
      </c>
      <c r="U3702" s="22" t="str">
        <f>IFERROR(VLOOKUP(E3702,'字典-系统管理&amp;工段管理'!$A$2:$B$7,2,0),"0")</f>
        <v>D</v>
      </c>
      <c r="V3702" s="22" t="str">
        <f>IFERROR(VLOOKUP(F3702,'字典-系统管理&amp;工段管理'!$A$2:$B$7,2,0),"0")</f>
        <v>0</v>
      </c>
      <c r="W3702" s="22" t="str">
        <f>IFERROR(VLOOKUP(G3702,'字典-系统管理&amp;工段管理'!$A$2:$B$7,2,0),"0")</f>
        <v>0</v>
      </c>
      <c r="X3702" s="22" t="str">
        <f>IFERROR(VLOOKUP(H3702,'字典-系统管理&amp;工段管理'!$A$2:$B$7,2,0),"0")</f>
        <v>0</v>
      </c>
    </row>
    <row r="3703" spans="1:24" x14ac:dyDescent="0.15">
      <c r="A3703" s="19">
        <v>3701</v>
      </c>
      <c r="B3703" s="22" t="s">
        <v>24</v>
      </c>
      <c r="C3703" s="22" t="s">
        <v>94</v>
      </c>
      <c r="D3703" s="22" t="s">
        <v>234</v>
      </c>
      <c r="E3703" s="22" t="s">
        <v>28</v>
      </c>
      <c r="F3703" s="22"/>
      <c r="G3703" s="22"/>
      <c r="H3703" s="22"/>
      <c r="I3703" s="33" t="s">
        <v>3964</v>
      </c>
      <c r="J3703" s="22" t="s">
        <v>33</v>
      </c>
      <c r="K3703" s="38" t="s">
        <v>325</v>
      </c>
      <c r="L3703" s="20">
        <v>1593</v>
      </c>
      <c r="M3703" s="29" t="str">
        <f>O3703&amp;"-"&amp;P3703&amp;"-"&amp;Q3703&amp;"-"&amp;R3703&amp;"-"&amp;S3703&amp;"-"&amp;T3703</f>
        <v>SJ-V-05-000D-XV-1593</v>
      </c>
      <c r="N3703" s="33" t="s">
        <v>3964</v>
      </c>
      <c r="O3703" s="21" t="str">
        <f>IFERROR(VLOOKUP(B3703,'字典-基地管理'!A:B,2,FALSE),"未填")</f>
        <v>SJ</v>
      </c>
      <c r="P3703" s="21" t="str">
        <f>IFERROR(VLOOKUP(C3703,'字典-车间管理'!A:B,2,FALSE),"未填")</f>
        <v>V</v>
      </c>
      <c r="Q3703" s="21" t="str">
        <f>IFERROR(VLOOKUP(D3703,'字典-系统管理&amp;工段管理'!C:D,2,FALSE),"未填")</f>
        <v>05</v>
      </c>
      <c r="R3703" s="22" t="str">
        <f>_xlfn.TEXTJOIN("", TRUE, IF(U3703="0", U3703, ""), IF(V3703="0", V3703, ""), IF(W3703="0", W3703, ""), IF(X3703="0", X3703, ""), IF(U3703&lt;&gt;"0", U3703, ""), IF(V3703&lt;&gt;"0", V3703, ""), IF(W3703&lt;&gt;"0", W3703, ""), IF(X3703&lt;&gt;"0", X3703, ""))</f>
        <v>000D</v>
      </c>
      <c r="S3703" s="21" t="str">
        <f>IFERROR(VLOOKUP(K3703,'字典-设备&amp;仪表管理'!A:B,2,FALSE),"未填")</f>
        <v>XV</v>
      </c>
      <c r="T3703" s="26" t="str">
        <f>IF(L3703="","未填",TEXT(L3703,"0000"))</f>
        <v>1593</v>
      </c>
      <c r="U3703" s="22" t="str">
        <f>IFERROR(VLOOKUP(E3703,'字典-系统管理&amp;工段管理'!$A$2:$B$7,2,0),"0")</f>
        <v>D</v>
      </c>
      <c r="V3703" s="22" t="str">
        <f>IFERROR(VLOOKUP(F3703,'字典-系统管理&amp;工段管理'!$A$2:$B$7,2,0),"0")</f>
        <v>0</v>
      </c>
      <c r="W3703" s="22" t="str">
        <f>IFERROR(VLOOKUP(G3703,'字典-系统管理&amp;工段管理'!$A$2:$B$7,2,0),"0")</f>
        <v>0</v>
      </c>
      <c r="X3703" s="22" t="str">
        <f>IFERROR(VLOOKUP(H3703,'字典-系统管理&amp;工段管理'!$A$2:$B$7,2,0),"0")</f>
        <v>0</v>
      </c>
    </row>
    <row r="3704" spans="1:24" x14ac:dyDescent="0.15">
      <c r="A3704" s="19">
        <v>3702</v>
      </c>
      <c r="B3704" s="22" t="s">
        <v>24</v>
      </c>
      <c r="C3704" s="22" t="s">
        <v>94</v>
      </c>
      <c r="D3704" s="22" t="s">
        <v>234</v>
      </c>
      <c r="E3704" s="22" t="s">
        <v>28</v>
      </c>
      <c r="F3704" s="22"/>
      <c r="G3704" s="22"/>
      <c r="H3704" s="22"/>
      <c r="I3704" s="33" t="s">
        <v>3965</v>
      </c>
      <c r="J3704" s="22" t="s">
        <v>33</v>
      </c>
      <c r="K3704" s="38" t="s">
        <v>325</v>
      </c>
      <c r="L3704" s="20">
        <v>1594</v>
      </c>
      <c r="M3704" s="29" t="str">
        <f>O3704&amp;"-"&amp;P3704&amp;"-"&amp;Q3704&amp;"-"&amp;R3704&amp;"-"&amp;S3704&amp;"-"&amp;T3704</f>
        <v>SJ-V-05-000D-XV-1594</v>
      </c>
      <c r="N3704" s="33" t="s">
        <v>3965</v>
      </c>
      <c r="O3704" s="21" t="str">
        <f>IFERROR(VLOOKUP(B3704,'字典-基地管理'!A:B,2,FALSE),"未填")</f>
        <v>SJ</v>
      </c>
      <c r="P3704" s="21" t="str">
        <f>IFERROR(VLOOKUP(C3704,'字典-车间管理'!A:B,2,FALSE),"未填")</f>
        <v>V</v>
      </c>
      <c r="Q3704" s="21" t="str">
        <f>IFERROR(VLOOKUP(D3704,'字典-系统管理&amp;工段管理'!C:D,2,FALSE),"未填")</f>
        <v>05</v>
      </c>
      <c r="R3704" s="22" t="str">
        <f>_xlfn.TEXTJOIN("", TRUE, IF(U3704="0", U3704, ""), IF(V3704="0", V3704, ""), IF(W3704="0", W3704, ""), IF(X3704="0", X3704, ""), IF(U3704&lt;&gt;"0", U3704, ""), IF(V3704&lt;&gt;"0", V3704, ""), IF(W3704&lt;&gt;"0", W3704, ""), IF(X3704&lt;&gt;"0", X3704, ""))</f>
        <v>000D</v>
      </c>
      <c r="S3704" s="21" t="str">
        <f>IFERROR(VLOOKUP(K3704,'字典-设备&amp;仪表管理'!A:B,2,FALSE),"未填")</f>
        <v>XV</v>
      </c>
      <c r="T3704" s="26" t="str">
        <f>IF(L3704="","未填",TEXT(L3704,"0000"))</f>
        <v>1594</v>
      </c>
      <c r="U3704" s="22" t="str">
        <f>IFERROR(VLOOKUP(E3704,'字典-系统管理&amp;工段管理'!$A$2:$B$7,2,0),"0")</f>
        <v>D</v>
      </c>
      <c r="V3704" s="22" t="str">
        <f>IFERROR(VLOOKUP(F3704,'字典-系统管理&amp;工段管理'!$A$2:$B$7,2,0),"0")</f>
        <v>0</v>
      </c>
      <c r="W3704" s="22" t="str">
        <f>IFERROR(VLOOKUP(G3704,'字典-系统管理&amp;工段管理'!$A$2:$B$7,2,0),"0")</f>
        <v>0</v>
      </c>
      <c r="X3704" s="22" t="str">
        <f>IFERROR(VLOOKUP(H3704,'字典-系统管理&amp;工段管理'!$A$2:$B$7,2,0),"0")</f>
        <v>0</v>
      </c>
    </row>
    <row r="3705" spans="1:24" x14ac:dyDescent="0.15">
      <c r="A3705" s="19">
        <v>3703</v>
      </c>
      <c r="B3705" s="22" t="s">
        <v>24</v>
      </c>
      <c r="C3705" s="22" t="s">
        <v>94</v>
      </c>
      <c r="D3705" s="22" t="s">
        <v>234</v>
      </c>
      <c r="E3705" s="22" t="s">
        <v>28</v>
      </c>
      <c r="F3705" s="22"/>
      <c r="G3705" s="22"/>
      <c r="H3705" s="22"/>
      <c r="I3705" s="33" t="s">
        <v>3966</v>
      </c>
      <c r="J3705" s="22" t="s">
        <v>33</v>
      </c>
      <c r="K3705" s="38" t="s">
        <v>325</v>
      </c>
      <c r="L3705" s="20">
        <v>1595</v>
      </c>
      <c r="M3705" s="29" t="str">
        <f>O3705&amp;"-"&amp;P3705&amp;"-"&amp;Q3705&amp;"-"&amp;R3705&amp;"-"&amp;S3705&amp;"-"&amp;T3705</f>
        <v>SJ-V-05-000D-XV-1595</v>
      </c>
      <c r="N3705" s="33" t="s">
        <v>3966</v>
      </c>
      <c r="O3705" s="21" t="str">
        <f>IFERROR(VLOOKUP(B3705,'字典-基地管理'!A:B,2,FALSE),"未填")</f>
        <v>SJ</v>
      </c>
      <c r="P3705" s="21" t="str">
        <f>IFERROR(VLOOKUP(C3705,'字典-车间管理'!A:B,2,FALSE),"未填")</f>
        <v>V</v>
      </c>
      <c r="Q3705" s="21" t="str">
        <f>IFERROR(VLOOKUP(D3705,'字典-系统管理&amp;工段管理'!C:D,2,FALSE),"未填")</f>
        <v>05</v>
      </c>
      <c r="R3705" s="22" t="str">
        <f>_xlfn.TEXTJOIN("", TRUE, IF(U3705="0", U3705, ""), IF(V3705="0", V3705, ""), IF(W3705="0", W3705, ""), IF(X3705="0", X3705, ""), IF(U3705&lt;&gt;"0", U3705, ""), IF(V3705&lt;&gt;"0", V3705, ""), IF(W3705&lt;&gt;"0", W3705, ""), IF(X3705&lt;&gt;"0", X3705, ""))</f>
        <v>000D</v>
      </c>
      <c r="S3705" s="21" t="str">
        <f>IFERROR(VLOOKUP(K3705,'字典-设备&amp;仪表管理'!A:B,2,FALSE),"未填")</f>
        <v>XV</v>
      </c>
      <c r="T3705" s="26" t="str">
        <f>IF(L3705="","未填",TEXT(L3705,"0000"))</f>
        <v>1595</v>
      </c>
      <c r="U3705" s="22" t="str">
        <f>IFERROR(VLOOKUP(E3705,'字典-系统管理&amp;工段管理'!$A$2:$B$7,2,0),"0")</f>
        <v>D</v>
      </c>
      <c r="V3705" s="22" t="str">
        <f>IFERROR(VLOOKUP(F3705,'字典-系统管理&amp;工段管理'!$A$2:$B$7,2,0),"0")</f>
        <v>0</v>
      </c>
      <c r="W3705" s="22" t="str">
        <f>IFERROR(VLOOKUP(G3705,'字典-系统管理&amp;工段管理'!$A$2:$B$7,2,0),"0")</f>
        <v>0</v>
      </c>
      <c r="X3705" s="22" t="str">
        <f>IFERROR(VLOOKUP(H3705,'字典-系统管理&amp;工段管理'!$A$2:$B$7,2,0),"0")</f>
        <v>0</v>
      </c>
    </row>
    <row r="3706" spans="1:24" x14ac:dyDescent="0.15">
      <c r="A3706" s="19">
        <v>3704</v>
      </c>
      <c r="B3706" s="22" t="s">
        <v>24</v>
      </c>
      <c r="C3706" s="22" t="s">
        <v>94</v>
      </c>
      <c r="D3706" s="22" t="s">
        <v>234</v>
      </c>
      <c r="E3706" s="22" t="s">
        <v>28</v>
      </c>
      <c r="F3706" s="22"/>
      <c r="G3706" s="22"/>
      <c r="H3706" s="22"/>
      <c r="I3706" s="33" t="s">
        <v>3967</v>
      </c>
      <c r="J3706" s="22" t="s">
        <v>33</v>
      </c>
      <c r="K3706" s="38" t="s">
        <v>325</v>
      </c>
      <c r="L3706" s="20">
        <v>1596</v>
      </c>
      <c r="M3706" s="29" t="str">
        <f>O3706&amp;"-"&amp;P3706&amp;"-"&amp;Q3706&amp;"-"&amp;R3706&amp;"-"&amp;S3706&amp;"-"&amp;T3706</f>
        <v>SJ-V-05-000D-XV-1596</v>
      </c>
      <c r="N3706" s="33" t="s">
        <v>3967</v>
      </c>
      <c r="O3706" s="21" t="str">
        <f>IFERROR(VLOOKUP(B3706,'字典-基地管理'!A:B,2,FALSE),"未填")</f>
        <v>SJ</v>
      </c>
      <c r="P3706" s="21" t="str">
        <f>IFERROR(VLOOKUP(C3706,'字典-车间管理'!A:B,2,FALSE),"未填")</f>
        <v>V</v>
      </c>
      <c r="Q3706" s="21" t="str">
        <f>IFERROR(VLOOKUP(D3706,'字典-系统管理&amp;工段管理'!C:D,2,FALSE),"未填")</f>
        <v>05</v>
      </c>
      <c r="R3706" s="22" t="str">
        <f>_xlfn.TEXTJOIN("", TRUE, IF(U3706="0", U3706, ""), IF(V3706="0", V3706, ""), IF(W3706="0", W3706, ""), IF(X3706="0", X3706, ""), IF(U3706&lt;&gt;"0", U3706, ""), IF(V3706&lt;&gt;"0", V3706, ""), IF(W3706&lt;&gt;"0", W3706, ""), IF(X3706&lt;&gt;"0", X3706, ""))</f>
        <v>000D</v>
      </c>
      <c r="S3706" s="21" t="str">
        <f>IFERROR(VLOOKUP(K3706,'字典-设备&amp;仪表管理'!A:B,2,FALSE),"未填")</f>
        <v>XV</v>
      </c>
      <c r="T3706" s="26" t="str">
        <f>IF(L3706="","未填",TEXT(L3706,"0000"))</f>
        <v>1596</v>
      </c>
      <c r="U3706" s="22" t="str">
        <f>IFERROR(VLOOKUP(E3706,'字典-系统管理&amp;工段管理'!$A$2:$B$7,2,0),"0")</f>
        <v>D</v>
      </c>
      <c r="V3706" s="22" t="str">
        <f>IFERROR(VLOOKUP(F3706,'字典-系统管理&amp;工段管理'!$A$2:$B$7,2,0),"0")</f>
        <v>0</v>
      </c>
      <c r="W3706" s="22" t="str">
        <f>IFERROR(VLOOKUP(G3706,'字典-系统管理&amp;工段管理'!$A$2:$B$7,2,0),"0")</f>
        <v>0</v>
      </c>
      <c r="X3706" s="22" t="str">
        <f>IFERROR(VLOOKUP(H3706,'字典-系统管理&amp;工段管理'!$A$2:$B$7,2,0),"0")</f>
        <v>0</v>
      </c>
    </row>
    <row r="3707" spans="1:24" x14ac:dyDescent="0.15">
      <c r="A3707" s="19">
        <v>3705</v>
      </c>
      <c r="B3707" s="22" t="s">
        <v>24</v>
      </c>
      <c r="C3707" s="22" t="s">
        <v>94</v>
      </c>
      <c r="D3707" s="22" t="s">
        <v>234</v>
      </c>
      <c r="E3707" s="22" t="s">
        <v>28</v>
      </c>
      <c r="F3707" s="22"/>
      <c r="G3707" s="22"/>
      <c r="H3707" s="22"/>
      <c r="I3707" s="33" t="s">
        <v>3968</v>
      </c>
      <c r="J3707" s="22" t="s">
        <v>33</v>
      </c>
      <c r="K3707" s="38" t="s">
        <v>325</v>
      </c>
      <c r="L3707" s="20">
        <v>1597</v>
      </c>
      <c r="M3707" s="29" t="str">
        <f>O3707&amp;"-"&amp;P3707&amp;"-"&amp;Q3707&amp;"-"&amp;R3707&amp;"-"&amp;S3707&amp;"-"&amp;T3707</f>
        <v>SJ-V-05-000D-XV-1597</v>
      </c>
      <c r="N3707" s="33" t="s">
        <v>3968</v>
      </c>
      <c r="O3707" s="21" t="str">
        <f>IFERROR(VLOOKUP(B3707,'字典-基地管理'!A:B,2,FALSE),"未填")</f>
        <v>SJ</v>
      </c>
      <c r="P3707" s="21" t="str">
        <f>IFERROR(VLOOKUP(C3707,'字典-车间管理'!A:B,2,FALSE),"未填")</f>
        <v>V</v>
      </c>
      <c r="Q3707" s="21" t="str">
        <f>IFERROR(VLOOKUP(D3707,'字典-系统管理&amp;工段管理'!C:D,2,FALSE),"未填")</f>
        <v>05</v>
      </c>
      <c r="R3707" s="22" t="str">
        <f>_xlfn.TEXTJOIN("", TRUE, IF(U3707="0", U3707, ""), IF(V3707="0", V3707, ""), IF(W3707="0", W3707, ""), IF(X3707="0", X3707, ""), IF(U3707&lt;&gt;"0", U3707, ""), IF(V3707&lt;&gt;"0", V3707, ""), IF(W3707&lt;&gt;"0", W3707, ""), IF(X3707&lt;&gt;"0", X3707, ""))</f>
        <v>000D</v>
      </c>
      <c r="S3707" s="21" t="str">
        <f>IFERROR(VLOOKUP(K3707,'字典-设备&amp;仪表管理'!A:B,2,FALSE),"未填")</f>
        <v>XV</v>
      </c>
      <c r="T3707" s="26" t="str">
        <f>IF(L3707="","未填",TEXT(L3707,"0000"))</f>
        <v>1597</v>
      </c>
      <c r="U3707" s="22" t="str">
        <f>IFERROR(VLOOKUP(E3707,'字典-系统管理&amp;工段管理'!$A$2:$B$7,2,0),"0")</f>
        <v>D</v>
      </c>
      <c r="V3707" s="22" t="str">
        <f>IFERROR(VLOOKUP(F3707,'字典-系统管理&amp;工段管理'!$A$2:$B$7,2,0),"0")</f>
        <v>0</v>
      </c>
      <c r="W3707" s="22" t="str">
        <f>IFERROR(VLOOKUP(G3707,'字典-系统管理&amp;工段管理'!$A$2:$B$7,2,0),"0")</f>
        <v>0</v>
      </c>
      <c r="X3707" s="22" t="str">
        <f>IFERROR(VLOOKUP(H3707,'字典-系统管理&amp;工段管理'!$A$2:$B$7,2,0),"0")</f>
        <v>0</v>
      </c>
    </row>
    <row r="3708" spans="1:24" x14ac:dyDescent="0.15">
      <c r="A3708" s="19">
        <v>3706</v>
      </c>
      <c r="B3708" s="22" t="s">
        <v>24</v>
      </c>
      <c r="C3708" s="22" t="s">
        <v>94</v>
      </c>
      <c r="D3708" s="22" t="s">
        <v>234</v>
      </c>
      <c r="E3708" s="22" t="s">
        <v>28</v>
      </c>
      <c r="F3708" s="22"/>
      <c r="G3708" s="22"/>
      <c r="H3708" s="22"/>
      <c r="I3708" s="33" t="s">
        <v>3969</v>
      </c>
      <c r="J3708" s="22" t="s">
        <v>33</v>
      </c>
      <c r="K3708" s="38" t="s">
        <v>325</v>
      </c>
      <c r="L3708" s="20">
        <v>1598</v>
      </c>
      <c r="M3708" s="29" t="str">
        <f>O3708&amp;"-"&amp;P3708&amp;"-"&amp;Q3708&amp;"-"&amp;R3708&amp;"-"&amp;S3708&amp;"-"&amp;T3708</f>
        <v>SJ-V-05-000D-XV-1598</v>
      </c>
      <c r="N3708" s="33" t="s">
        <v>3969</v>
      </c>
      <c r="O3708" s="21" t="str">
        <f>IFERROR(VLOOKUP(B3708,'字典-基地管理'!A:B,2,FALSE),"未填")</f>
        <v>SJ</v>
      </c>
      <c r="P3708" s="21" t="str">
        <f>IFERROR(VLOOKUP(C3708,'字典-车间管理'!A:B,2,FALSE),"未填")</f>
        <v>V</v>
      </c>
      <c r="Q3708" s="21" t="str">
        <f>IFERROR(VLOOKUP(D3708,'字典-系统管理&amp;工段管理'!C:D,2,FALSE),"未填")</f>
        <v>05</v>
      </c>
      <c r="R3708" s="22" t="str">
        <f>_xlfn.TEXTJOIN("", TRUE, IF(U3708="0", U3708, ""), IF(V3708="0", V3708, ""), IF(W3708="0", W3708, ""), IF(X3708="0", X3708, ""), IF(U3708&lt;&gt;"0", U3708, ""), IF(V3708&lt;&gt;"0", V3708, ""), IF(W3708&lt;&gt;"0", W3708, ""), IF(X3708&lt;&gt;"0", X3708, ""))</f>
        <v>000D</v>
      </c>
      <c r="S3708" s="21" t="str">
        <f>IFERROR(VLOOKUP(K3708,'字典-设备&amp;仪表管理'!A:B,2,FALSE),"未填")</f>
        <v>XV</v>
      </c>
      <c r="T3708" s="26" t="str">
        <f>IF(L3708="","未填",TEXT(L3708,"0000"))</f>
        <v>1598</v>
      </c>
      <c r="U3708" s="22" t="str">
        <f>IFERROR(VLOOKUP(E3708,'字典-系统管理&amp;工段管理'!$A$2:$B$7,2,0),"0")</f>
        <v>D</v>
      </c>
      <c r="V3708" s="22" t="str">
        <f>IFERROR(VLOOKUP(F3708,'字典-系统管理&amp;工段管理'!$A$2:$B$7,2,0),"0")</f>
        <v>0</v>
      </c>
      <c r="W3708" s="22" t="str">
        <f>IFERROR(VLOOKUP(G3708,'字典-系统管理&amp;工段管理'!$A$2:$B$7,2,0),"0")</f>
        <v>0</v>
      </c>
      <c r="X3708" s="22" t="str">
        <f>IFERROR(VLOOKUP(H3708,'字典-系统管理&amp;工段管理'!$A$2:$B$7,2,0),"0")</f>
        <v>0</v>
      </c>
    </row>
    <row r="3709" spans="1:24" x14ac:dyDescent="0.15">
      <c r="A3709" s="19">
        <v>3707</v>
      </c>
      <c r="B3709" s="22" t="s">
        <v>24</v>
      </c>
      <c r="C3709" s="22" t="s">
        <v>94</v>
      </c>
      <c r="D3709" s="22" t="s">
        <v>234</v>
      </c>
      <c r="E3709" s="22" t="s">
        <v>28</v>
      </c>
      <c r="F3709" s="22"/>
      <c r="G3709" s="22"/>
      <c r="H3709" s="22"/>
      <c r="I3709" s="33" t="s">
        <v>3970</v>
      </c>
      <c r="J3709" s="22" t="s">
        <v>33</v>
      </c>
      <c r="K3709" s="38" t="s">
        <v>325</v>
      </c>
      <c r="L3709" s="20">
        <v>1599</v>
      </c>
      <c r="M3709" s="29" t="str">
        <f>O3709&amp;"-"&amp;P3709&amp;"-"&amp;Q3709&amp;"-"&amp;R3709&amp;"-"&amp;S3709&amp;"-"&amp;T3709</f>
        <v>SJ-V-05-000D-XV-1599</v>
      </c>
      <c r="N3709" s="33" t="s">
        <v>3970</v>
      </c>
      <c r="O3709" s="21" t="str">
        <f>IFERROR(VLOOKUP(B3709,'字典-基地管理'!A:B,2,FALSE),"未填")</f>
        <v>SJ</v>
      </c>
      <c r="P3709" s="21" t="str">
        <f>IFERROR(VLOOKUP(C3709,'字典-车间管理'!A:B,2,FALSE),"未填")</f>
        <v>V</v>
      </c>
      <c r="Q3709" s="21" t="str">
        <f>IFERROR(VLOOKUP(D3709,'字典-系统管理&amp;工段管理'!C:D,2,FALSE),"未填")</f>
        <v>05</v>
      </c>
      <c r="R3709" s="22" t="str">
        <f>_xlfn.TEXTJOIN("", TRUE, IF(U3709="0", U3709, ""), IF(V3709="0", V3709, ""), IF(W3709="0", W3709, ""), IF(X3709="0", X3709, ""), IF(U3709&lt;&gt;"0", U3709, ""), IF(V3709&lt;&gt;"0", V3709, ""), IF(W3709&lt;&gt;"0", W3709, ""), IF(X3709&lt;&gt;"0", X3709, ""))</f>
        <v>000D</v>
      </c>
      <c r="S3709" s="21" t="str">
        <f>IFERROR(VLOOKUP(K3709,'字典-设备&amp;仪表管理'!A:B,2,FALSE),"未填")</f>
        <v>XV</v>
      </c>
      <c r="T3709" s="26" t="str">
        <f>IF(L3709="","未填",TEXT(L3709,"0000"))</f>
        <v>1599</v>
      </c>
      <c r="U3709" s="22" t="str">
        <f>IFERROR(VLOOKUP(E3709,'字典-系统管理&amp;工段管理'!$A$2:$B$7,2,0),"0")</f>
        <v>D</v>
      </c>
      <c r="V3709" s="22" t="str">
        <f>IFERROR(VLOOKUP(F3709,'字典-系统管理&amp;工段管理'!$A$2:$B$7,2,0),"0")</f>
        <v>0</v>
      </c>
      <c r="W3709" s="22" t="str">
        <f>IFERROR(VLOOKUP(G3709,'字典-系统管理&amp;工段管理'!$A$2:$B$7,2,0),"0")</f>
        <v>0</v>
      </c>
      <c r="X3709" s="22" t="str">
        <f>IFERROR(VLOOKUP(H3709,'字典-系统管理&amp;工段管理'!$A$2:$B$7,2,0),"0")</f>
        <v>0</v>
      </c>
    </row>
    <row r="3710" spans="1:24" x14ac:dyDescent="0.15">
      <c r="A3710" s="19">
        <v>3708</v>
      </c>
      <c r="B3710" s="22" t="s">
        <v>24</v>
      </c>
      <c r="C3710" s="22" t="s">
        <v>94</v>
      </c>
      <c r="D3710" s="22" t="s">
        <v>234</v>
      </c>
      <c r="E3710" s="22" t="s">
        <v>28</v>
      </c>
      <c r="F3710" s="22"/>
      <c r="G3710" s="22"/>
      <c r="H3710" s="22"/>
      <c r="I3710" s="33" t="s">
        <v>3975</v>
      </c>
      <c r="J3710" s="22" t="s">
        <v>33</v>
      </c>
      <c r="K3710" s="38" t="s">
        <v>325</v>
      </c>
      <c r="L3710" s="20">
        <v>1600</v>
      </c>
      <c r="M3710" s="29" t="str">
        <f>O3710&amp;"-"&amp;P3710&amp;"-"&amp;Q3710&amp;"-"&amp;R3710&amp;"-"&amp;S3710&amp;"-"&amp;T3710</f>
        <v>SJ-V-05-000D-XV-1600</v>
      </c>
      <c r="N3710" s="33" t="s">
        <v>3975</v>
      </c>
      <c r="O3710" s="21" t="str">
        <f>IFERROR(VLOOKUP(B3710,'字典-基地管理'!A:B,2,FALSE),"未填")</f>
        <v>SJ</v>
      </c>
      <c r="P3710" s="21" t="str">
        <f>IFERROR(VLOOKUP(C3710,'字典-车间管理'!A:B,2,FALSE),"未填")</f>
        <v>V</v>
      </c>
      <c r="Q3710" s="21" t="str">
        <f>IFERROR(VLOOKUP(D3710,'字典-系统管理&amp;工段管理'!C:D,2,FALSE),"未填")</f>
        <v>05</v>
      </c>
      <c r="R3710" s="22" t="str">
        <f>_xlfn.TEXTJOIN("", TRUE, IF(U3710="0", U3710, ""), IF(V3710="0", V3710, ""), IF(W3710="0", W3710, ""), IF(X3710="0", X3710, ""), IF(U3710&lt;&gt;"0", U3710, ""), IF(V3710&lt;&gt;"0", V3710, ""), IF(W3710&lt;&gt;"0", W3710, ""), IF(X3710&lt;&gt;"0", X3710, ""))</f>
        <v>000D</v>
      </c>
      <c r="S3710" s="21" t="str">
        <f>IFERROR(VLOOKUP(K3710,'字典-设备&amp;仪表管理'!A:B,2,FALSE),"未填")</f>
        <v>XV</v>
      </c>
      <c r="T3710" s="26" t="str">
        <f>IF(L3710="","未填",TEXT(L3710,"0000"))</f>
        <v>1600</v>
      </c>
      <c r="U3710" s="22" t="str">
        <f>IFERROR(VLOOKUP(E3710,'字典-系统管理&amp;工段管理'!$A$2:$B$7,2,0),"0")</f>
        <v>D</v>
      </c>
      <c r="V3710" s="22" t="str">
        <f>IFERROR(VLOOKUP(F3710,'字典-系统管理&amp;工段管理'!$A$2:$B$7,2,0),"0")</f>
        <v>0</v>
      </c>
      <c r="W3710" s="22" t="str">
        <f>IFERROR(VLOOKUP(G3710,'字典-系统管理&amp;工段管理'!$A$2:$B$7,2,0),"0")</f>
        <v>0</v>
      </c>
      <c r="X3710" s="22" t="str">
        <f>IFERROR(VLOOKUP(H3710,'字典-系统管理&amp;工段管理'!$A$2:$B$7,2,0),"0")</f>
        <v>0</v>
      </c>
    </row>
    <row r="3711" spans="1:24" x14ac:dyDescent="0.15">
      <c r="A3711" s="19">
        <v>3709</v>
      </c>
      <c r="B3711" s="22" t="s">
        <v>24</v>
      </c>
      <c r="C3711" s="22" t="s">
        <v>94</v>
      </c>
      <c r="D3711" s="22" t="s">
        <v>234</v>
      </c>
      <c r="E3711" s="22" t="s">
        <v>28</v>
      </c>
      <c r="F3711" s="22"/>
      <c r="G3711" s="22"/>
      <c r="H3711" s="22"/>
      <c r="I3711" s="33" t="s">
        <v>3979</v>
      </c>
      <c r="J3711" s="22" t="s">
        <v>33</v>
      </c>
      <c r="K3711" s="38" t="s">
        <v>325</v>
      </c>
      <c r="L3711" s="20">
        <v>1601</v>
      </c>
      <c r="M3711" s="29" t="str">
        <f>O3711&amp;"-"&amp;P3711&amp;"-"&amp;Q3711&amp;"-"&amp;R3711&amp;"-"&amp;S3711&amp;"-"&amp;T3711</f>
        <v>SJ-V-05-000D-XV-1601</v>
      </c>
      <c r="N3711" s="33" t="s">
        <v>3979</v>
      </c>
      <c r="O3711" s="21" t="str">
        <f>IFERROR(VLOOKUP(B3711,'字典-基地管理'!A:B,2,FALSE),"未填")</f>
        <v>SJ</v>
      </c>
      <c r="P3711" s="21" t="str">
        <f>IFERROR(VLOOKUP(C3711,'字典-车间管理'!A:B,2,FALSE),"未填")</f>
        <v>V</v>
      </c>
      <c r="Q3711" s="21" t="str">
        <f>IFERROR(VLOOKUP(D3711,'字典-系统管理&amp;工段管理'!C:D,2,FALSE),"未填")</f>
        <v>05</v>
      </c>
      <c r="R3711" s="22" t="str">
        <f>_xlfn.TEXTJOIN("", TRUE, IF(U3711="0", U3711, ""), IF(V3711="0", V3711, ""), IF(W3711="0", W3711, ""), IF(X3711="0", X3711, ""), IF(U3711&lt;&gt;"0", U3711, ""), IF(V3711&lt;&gt;"0", V3711, ""), IF(W3711&lt;&gt;"0", W3711, ""), IF(X3711&lt;&gt;"0", X3711, ""))</f>
        <v>000D</v>
      </c>
      <c r="S3711" s="21" t="str">
        <f>IFERROR(VLOOKUP(K3711,'字典-设备&amp;仪表管理'!A:B,2,FALSE),"未填")</f>
        <v>XV</v>
      </c>
      <c r="T3711" s="26" t="str">
        <f>IF(L3711="","未填",TEXT(L3711,"0000"))</f>
        <v>1601</v>
      </c>
      <c r="U3711" s="22" t="str">
        <f>IFERROR(VLOOKUP(E3711,'字典-系统管理&amp;工段管理'!$A$2:$B$7,2,0),"0")</f>
        <v>D</v>
      </c>
      <c r="V3711" s="22" t="str">
        <f>IFERROR(VLOOKUP(F3711,'字典-系统管理&amp;工段管理'!$A$2:$B$7,2,0),"0")</f>
        <v>0</v>
      </c>
      <c r="W3711" s="22" t="str">
        <f>IFERROR(VLOOKUP(G3711,'字典-系统管理&amp;工段管理'!$A$2:$B$7,2,0),"0")</f>
        <v>0</v>
      </c>
      <c r="X3711" s="22" t="str">
        <f>IFERROR(VLOOKUP(H3711,'字典-系统管理&amp;工段管理'!$A$2:$B$7,2,0),"0")</f>
        <v>0</v>
      </c>
    </row>
    <row r="3712" spans="1:24" x14ac:dyDescent="0.15">
      <c r="A3712" s="19">
        <v>3710</v>
      </c>
      <c r="B3712" s="22" t="s">
        <v>24</v>
      </c>
      <c r="C3712" s="22" t="s">
        <v>94</v>
      </c>
      <c r="D3712" s="22" t="s">
        <v>234</v>
      </c>
      <c r="E3712" s="22" t="s">
        <v>28</v>
      </c>
      <c r="F3712" s="22"/>
      <c r="G3712" s="22"/>
      <c r="H3712" s="22"/>
      <c r="I3712" s="33" t="s">
        <v>3983</v>
      </c>
      <c r="J3712" s="22" t="s">
        <v>33</v>
      </c>
      <c r="K3712" s="38" t="s">
        <v>325</v>
      </c>
      <c r="L3712" s="20">
        <v>1602</v>
      </c>
      <c r="M3712" s="29" t="str">
        <f>O3712&amp;"-"&amp;P3712&amp;"-"&amp;Q3712&amp;"-"&amp;R3712&amp;"-"&amp;S3712&amp;"-"&amp;T3712</f>
        <v>SJ-V-05-000D-XV-1602</v>
      </c>
      <c r="N3712" s="33" t="s">
        <v>3983</v>
      </c>
      <c r="O3712" s="21" t="str">
        <f>IFERROR(VLOOKUP(B3712,'字典-基地管理'!A:B,2,FALSE),"未填")</f>
        <v>SJ</v>
      </c>
      <c r="P3712" s="21" t="str">
        <f>IFERROR(VLOOKUP(C3712,'字典-车间管理'!A:B,2,FALSE),"未填")</f>
        <v>V</v>
      </c>
      <c r="Q3712" s="21" t="str">
        <f>IFERROR(VLOOKUP(D3712,'字典-系统管理&amp;工段管理'!C:D,2,FALSE),"未填")</f>
        <v>05</v>
      </c>
      <c r="R3712" s="22" t="str">
        <f>_xlfn.TEXTJOIN("", TRUE, IF(U3712="0", U3712, ""), IF(V3712="0", V3712, ""), IF(W3712="0", W3712, ""), IF(X3712="0", X3712, ""), IF(U3712&lt;&gt;"0", U3712, ""), IF(V3712&lt;&gt;"0", V3712, ""), IF(W3712&lt;&gt;"0", W3712, ""), IF(X3712&lt;&gt;"0", X3712, ""))</f>
        <v>000D</v>
      </c>
      <c r="S3712" s="21" t="str">
        <f>IFERROR(VLOOKUP(K3712,'字典-设备&amp;仪表管理'!A:B,2,FALSE),"未填")</f>
        <v>XV</v>
      </c>
      <c r="T3712" s="26" t="str">
        <f>IF(L3712="","未填",TEXT(L3712,"0000"))</f>
        <v>1602</v>
      </c>
      <c r="U3712" s="22" t="str">
        <f>IFERROR(VLOOKUP(E3712,'字典-系统管理&amp;工段管理'!$A$2:$B$7,2,0),"0")</f>
        <v>D</v>
      </c>
      <c r="V3712" s="22" t="str">
        <f>IFERROR(VLOOKUP(F3712,'字典-系统管理&amp;工段管理'!$A$2:$B$7,2,0),"0")</f>
        <v>0</v>
      </c>
      <c r="W3712" s="22" t="str">
        <f>IFERROR(VLOOKUP(G3712,'字典-系统管理&amp;工段管理'!$A$2:$B$7,2,0),"0")</f>
        <v>0</v>
      </c>
      <c r="X3712" s="22" t="str">
        <f>IFERROR(VLOOKUP(H3712,'字典-系统管理&amp;工段管理'!$A$2:$B$7,2,0),"0")</f>
        <v>0</v>
      </c>
    </row>
    <row r="3713" spans="1:24" x14ac:dyDescent="0.15">
      <c r="A3713" s="19">
        <v>3711</v>
      </c>
      <c r="B3713" s="22" t="s">
        <v>24</v>
      </c>
      <c r="C3713" s="22" t="s">
        <v>94</v>
      </c>
      <c r="D3713" s="22" t="s">
        <v>234</v>
      </c>
      <c r="E3713" s="22" t="s">
        <v>28</v>
      </c>
      <c r="F3713" s="22"/>
      <c r="G3713" s="22"/>
      <c r="H3713" s="22"/>
      <c r="I3713" s="33" t="s">
        <v>3987</v>
      </c>
      <c r="J3713" s="22" t="s">
        <v>33</v>
      </c>
      <c r="K3713" s="38" t="s">
        <v>325</v>
      </c>
      <c r="L3713" s="20">
        <v>1603</v>
      </c>
      <c r="M3713" s="29" t="str">
        <f>O3713&amp;"-"&amp;P3713&amp;"-"&amp;Q3713&amp;"-"&amp;R3713&amp;"-"&amp;S3713&amp;"-"&amp;T3713</f>
        <v>SJ-V-05-000D-XV-1603</v>
      </c>
      <c r="N3713" s="33" t="s">
        <v>3987</v>
      </c>
      <c r="O3713" s="21" t="str">
        <f>IFERROR(VLOOKUP(B3713,'字典-基地管理'!A:B,2,FALSE),"未填")</f>
        <v>SJ</v>
      </c>
      <c r="P3713" s="21" t="str">
        <f>IFERROR(VLOOKUP(C3713,'字典-车间管理'!A:B,2,FALSE),"未填")</f>
        <v>V</v>
      </c>
      <c r="Q3713" s="21" t="str">
        <f>IFERROR(VLOOKUP(D3713,'字典-系统管理&amp;工段管理'!C:D,2,FALSE),"未填")</f>
        <v>05</v>
      </c>
      <c r="R3713" s="22" t="str">
        <f>_xlfn.TEXTJOIN("", TRUE, IF(U3713="0", U3713, ""), IF(V3713="0", V3713, ""), IF(W3713="0", W3713, ""), IF(X3713="0", X3713, ""), IF(U3713&lt;&gt;"0", U3713, ""), IF(V3713&lt;&gt;"0", V3713, ""), IF(W3713&lt;&gt;"0", W3713, ""), IF(X3713&lt;&gt;"0", X3713, ""))</f>
        <v>000D</v>
      </c>
      <c r="S3713" s="21" t="str">
        <f>IFERROR(VLOOKUP(K3713,'字典-设备&amp;仪表管理'!A:B,2,FALSE),"未填")</f>
        <v>XV</v>
      </c>
      <c r="T3713" s="26" t="str">
        <f>IF(L3713="","未填",TEXT(L3713,"0000"))</f>
        <v>1603</v>
      </c>
      <c r="U3713" s="22" t="str">
        <f>IFERROR(VLOOKUP(E3713,'字典-系统管理&amp;工段管理'!$A$2:$B$7,2,0),"0")</f>
        <v>D</v>
      </c>
      <c r="V3713" s="22" t="str">
        <f>IFERROR(VLOOKUP(F3713,'字典-系统管理&amp;工段管理'!$A$2:$B$7,2,0),"0")</f>
        <v>0</v>
      </c>
      <c r="W3713" s="22" t="str">
        <f>IFERROR(VLOOKUP(G3713,'字典-系统管理&amp;工段管理'!$A$2:$B$7,2,0),"0")</f>
        <v>0</v>
      </c>
      <c r="X3713" s="22" t="str">
        <f>IFERROR(VLOOKUP(H3713,'字典-系统管理&amp;工段管理'!$A$2:$B$7,2,0),"0")</f>
        <v>0</v>
      </c>
    </row>
    <row r="3714" spans="1:24" x14ac:dyDescent="0.15">
      <c r="A3714" s="19">
        <v>3712</v>
      </c>
      <c r="B3714" s="22" t="s">
        <v>24</v>
      </c>
      <c r="C3714" s="22" t="s">
        <v>94</v>
      </c>
      <c r="D3714" s="22" t="s">
        <v>234</v>
      </c>
      <c r="E3714" s="22" t="s">
        <v>28</v>
      </c>
      <c r="F3714" s="22"/>
      <c r="G3714" s="22"/>
      <c r="H3714" s="22"/>
      <c r="I3714" s="33" t="s">
        <v>3990</v>
      </c>
      <c r="J3714" s="22" t="s">
        <v>33</v>
      </c>
      <c r="K3714" s="38" t="s">
        <v>325</v>
      </c>
      <c r="L3714" s="20">
        <v>1604</v>
      </c>
      <c r="M3714" s="29" t="str">
        <f>O3714&amp;"-"&amp;P3714&amp;"-"&amp;Q3714&amp;"-"&amp;R3714&amp;"-"&amp;S3714&amp;"-"&amp;T3714</f>
        <v>SJ-V-05-000D-XV-1604</v>
      </c>
      <c r="N3714" s="33" t="s">
        <v>3990</v>
      </c>
      <c r="O3714" s="21" t="str">
        <f>IFERROR(VLOOKUP(B3714,'字典-基地管理'!A:B,2,FALSE),"未填")</f>
        <v>SJ</v>
      </c>
      <c r="P3714" s="21" t="str">
        <f>IFERROR(VLOOKUP(C3714,'字典-车间管理'!A:B,2,FALSE),"未填")</f>
        <v>V</v>
      </c>
      <c r="Q3714" s="21" t="str">
        <f>IFERROR(VLOOKUP(D3714,'字典-系统管理&amp;工段管理'!C:D,2,FALSE),"未填")</f>
        <v>05</v>
      </c>
      <c r="R3714" s="22" t="str">
        <f>_xlfn.TEXTJOIN("", TRUE, IF(U3714="0", U3714, ""), IF(V3714="0", V3714, ""), IF(W3714="0", W3714, ""), IF(X3714="0", X3714, ""), IF(U3714&lt;&gt;"0", U3714, ""), IF(V3714&lt;&gt;"0", V3714, ""), IF(W3714&lt;&gt;"0", W3714, ""), IF(X3714&lt;&gt;"0", X3714, ""))</f>
        <v>000D</v>
      </c>
      <c r="S3714" s="21" t="str">
        <f>IFERROR(VLOOKUP(K3714,'字典-设备&amp;仪表管理'!A:B,2,FALSE),"未填")</f>
        <v>XV</v>
      </c>
      <c r="T3714" s="26" t="str">
        <f>IF(L3714="","未填",TEXT(L3714,"0000"))</f>
        <v>1604</v>
      </c>
      <c r="U3714" s="22" t="str">
        <f>IFERROR(VLOOKUP(E3714,'字典-系统管理&amp;工段管理'!$A$2:$B$7,2,0),"0")</f>
        <v>D</v>
      </c>
      <c r="V3714" s="22" t="str">
        <f>IFERROR(VLOOKUP(F3714,'字典-系统管理&amp;工段管理'!$A$2:$B$7,2,0),"0")</f>
        <v>0</v>
      </c>
      <c r="W3714" s="22" t="str">
        <f>IFERROR(VLOOKUP(G3714,'字典-系统管理&amp;工段管理'!$A$2:$B$7,2,0),"0")</f>
        <v>0</v>
      </c>
      <c r="X3714" s="22" t="str">
        <f>IFERROR(VLOOKUP(H3714,'字典-系统管理&amp;工段管理'!$A$2:$B$7,2,0),"0")</f>
        <v>0</v>
      </c>
    </row>
    <row r="3715" spans="1:24" x14ac:dyDescent="0.15">
      <c r="A3715" s="19">
        <v>3713</v>
      </c>
      <c r="B3715" s="22" t="s">
        <v>24</v>
      </c>
      <c r="C3715" s="22" t="s">
        <v>94</v>
      </c>
      <c r="D3715" s="22" t="s">
        <v>234</v>
      </c>
      <c r="E3715" s="22" t="s">
        <v>28</v>
      </c>
      <c r="F3715" s="22"/>
      <c r="G3715" s="22"/>
      <c r="H3715" s="22"/>
      <c r="I3715" s="33" t="s">
        <v>3991</v>
      </c>
      <c r="J3715" s="22" t="s">
        <v>33</v>
      </c>
      <c r="K3715" s="38" t="s">
        <v>325</v>
      </c>
      <c r="L3715" s="20">
        <v>1605</v>
      </c>
      <c r="M3715" s="29" t="str">
        <f>O3715&amp;"-"&amp;P3715&amp;"-"&amp;Q3715&amp;"-"&amp;R3715&amp;"-"&amp;S3715&amp;"-"&amp;T3715</f>
        <v>SJ-V-05-000D-XV-1605</v>
      </c>
      <c r="N3715" s="33" t="s">
        <v>3991</v>
      </c>
      <c r="O3715" s="21" t="str">
        <f>IFERROR(VLOOKUP(B3715,'字典-基地管理'!A:B,2,FALSE),"未填")</f>
        <v>SJ</v>
      </c>
      <c r="P3715" s="21" t="str">
        <f>IFERROR(VLOOKUP(C3715,'字典-车间管理'!A:B,2,FALSE),"未填")</f>
        <v>V</v>
      </c>
      <c r="Q3715" s="21" t="str">
        <f>IFERROR(VLOOKUP(D3715,'字典-系统管理&amp;工段管理'!C:D,2,FALSE),"未填")</f>
        <v>05</v>
      </c>
      <c r="R3715" s="22" t="str">
        <f>_xlfn.TEXTJOIN("", TRUE, IF(U3715="0", U3715, ""), IF(V3715="0", V3715, ""), IF(W3715="0", W3715, ""), IF(X3715="0", X3715, ""), IF(U3715&lt;&gt;"0", U3715, ""), IF(V3715&lt;&gt;"0", V3715, ""), IF(W3715&lt;&gt;"0", W3715, ""), IF(X3715&lt;&gt;"0", X3715, ""))</f>
        <v>000D</v>
      </c>
      <c r="S3715" s="21" t="str">
        <f>IFERROR(VLOOKUP(K3715,'字典-设备&amp;仪表管理'!A:B,2,FALSE),"未填")</f>
        <v>XV</v>
      </c>
      <c r="T3715" s="26" t="str">
        <f>IF(L3715="","未填",TEXT(L3715,"0000"))</f>
        <v>1605</v>
      </c>
      <c r="U3715" s="22" t="str">
        <f>IFERROR(VLOOKUP(E3715,'字典-系统管理&amp;工段管理'!$A$2:$B$7,2,0),"0")</f>
        <v>D</v>
      </c>
      <c r="V3715" s="22" t="str">
        <f>IFERROR(VLOOKUP(F3715,'字典-系统管理&amp;工段管理'!$A$2:$B$7,2,0),"0")</f>
        <v>0</v>
      </c>
      <c r="W3715" s="22" t="str">
        <f>IFERROR(VLOOKUP(G3715,'字典-系统管理&amp;工段管理'!$A$2:$B$7,2,0),"0")</f>
        <v>0</v>
      </c>
      <c r="X3715" s="22" t="str">
        <f>IFERROR(VLOOKUP(H3715,'字典-系统管理&amp;工段管理'!$A$2:$B$7,2,0),"0")</f>
        <v>0</v>
      </c>
    </row>
    <row r="3716" spans="1:24" x14ac:dyDescent="0.15">
      <c r="A3716" s="19">
        <v>3714</v>
      </c>
      <c r="B3716" s="22" t="s">
        <v>24</v>
      </c>
      <c r="C3716" s="22" t="s">
        <v>94</v>
      </c>
      <c r="D3716" s="22" t="s">
        <v>234</v>
      </c>
      <c r="E3716" s="22" t="s">
        <v>28</v>
      </c>
      <c r="F3716" s="22"/>
      <c r="G3716" s="22"/>
      <c r="H3716" s="22"/>
      <c r="I3716" s="33" t="s">
        <v>3992</v>
      </c>
      <c r="J3716" s="22" t="s">
        <v>33</v>
      </c>
      <c r="K3716" s="38" t="s">
        <v>325</v>
      </c>
      <c r="L3716" s="20">
        <v>1606</v>
      </c>
      <c r="M3716" s="29" t="str">
        <f>O3716&amp;"-"&amp;P3716&amp;"-"&amp;Q3716&amp;"-"&amp;R3716&amp;"-"&amp;S3716&amp;"-"&amp;T3716</f>
        <v>SJ-V-05-000D-XV-1606</v>
      </c>
      <c r="N3716" s="33" t="s">
        <v>3992</v>
      </c>
      <c r="O3716" s="21" t="str">
        <f>IFERROR(VLOOKUP(B3716,'字典-基地管理'!A:B,2,FALSE),"未填")</f>
        <v>SJ</v>
      </c>
      <c r="P3716" s="21" t="str">
        <f>IFERROR(VLOOKUP(C3716,'字典-车间管理'!A:B,2,FALSE),"未填")</f>
        <v>V</v>
      </c>
      <c r="Q3716" s="21" t="str">
        <f>IFERROR(VLOOKUP(D3716,'字典-系统管理&amp;工段管理'!C:D,2,FALSE),"未填")</f>
        <v>05</v>
      </c>
      <c r="R3716" s="22" t="str">
        <f>_xlfn.TEXTJOIN("", TRUE, IF(U3716="0", U3716, ""), IF(V3716="0", V3716, ""), IF(W3716="0", W3716, ""), IF(X3716="0", X3716, ""), IF(U3716&lt;&gt;"0", U3716, ""), IF(V3716&lt;&gt;"0", V3716, ""), IF(W3716&lt;&gt;"0", W3716, ""), IF(X3716&lt;&gt;"0", X3716, ""))</f>
        <v>000D</v>
      </c>
      <c r="S3716" s="21" t="str">
        <f>IFERROR(VLOOKUP(K3716,'字典-设备&amp;仪表管理'!A:B,2,FALSE),"未填")</f>
        <v>XV</v>
      </c>
      <c r="T3716" s="26" t="str">
        <f>IF(L3716="","未填",TEXT(L3716,"0000"))</f>
        <v>1606</v>
      </c>
      <c r="U3716" s="22" t="str">
        <f>IFERROR(VLOOKUP(E3716,'字典-系统管理&amp;工段管理'!$A$2:$B$7,2,0),"0")</f>
        <v>D</v>
      </c>
      <c r="V3716" s="22" t="str">
        <f>IFERROR(VLOOKUP(F3716,'字典-系统管理&amp;工段管理'!$A$2:$B$7,2,0),"0")</f>
        <v>0</v>
      </c>
      <c r="W3716" s="22" t="str">
        <f>IFERROR(VLOOKUP(G3716,'字典-系统管理&amp;工段管理'!$A$2:$B$7,2,0),"0")</f>
        <v>0</v>
      </c>
      <c r="X3716" s="22" t="str">
        <f>IFERROR(VLOOKUP(H3716,'字典-系统管理&amp;工段管理'!$A$2:$B$7,2,0),"0")</f>
        <v>0</v>
      </c>
    </row>
    <row r="3717" spans="1:24" x14ac:dyDescent="0.15">
      <c r="A3717" s="19">
        <v>3715</v>
      </c>
      <c r="B3717" s="22" t="s">
        <v>24</v>
      </c>
      <c r="C3717" s="22" t="s">
        <v>94</v>
      </c>
      <c r="D3717" s="22" t="s">
        <v>234</v>
      </c>
      <c r="E3717" s="22" t="s">
        <v>28</v>
      </c>
      <c r="F3717" s="22"/>
      <c r="G3717" s="22"/>
      <c r="H3717" s="22"/>
      <c r="I3717" s="33" t="s">
        <v>3993</v>
      </c>
      <c r="J3717" s="22" t="s">
        <v>33</v>
      </c>
      <c r="K3717" s="38" t="s">
        <v>325</v>
      </c>
      <c r="L3717" s="20">
        <v>1607</v>
      </c>
      <c r="M3717" s="29" t="str">
        <f>O3717&amp;"-"&amp;P3717&amp;"-"&amp;Q3717&amp;"-"&amp;R3717&amp;"-"&amp;S3717&amp;"-"&amp;T3717</f>
        <v>SJ-V-05-000D-XV-1607</v>
      </c>
      <c r="N3717" s="33" t="s">
        <v>3993</v>
      </c>
      <c r="O3717" s="21" t="str">
        <f>IFERROR(VLOOKUP(B3717,'字典-基地管理'!A:B,2,FALSE),"未填")</f>
        <v>SJ</v>
      </c>
      <c r="P3717" s="21" t="str">
        <f>IFERROR(VLOOKUP(C3717,'字典-车间管理'!A:B,2,FALSE),"未填")</f>
        <v>V</v>
      </c>
      <c r="Q3717" s="21" t="str">
        <f>IFERROR(VLOOKUP(D3717,'字典-系统管理&amp;工段管理'!C:D,2,FALSE),"未填")</f>
        <v>05</v>
      </c>
      <c r="R3717" s="22" t="str">
        <f>_xlfn.TEXTJOIN("", TRUE, IF(U3717="0", U3717, ""), IF(V3717="0", V3717, ""), IF(W3717="0", W3717, ""), IF(X3717="0", X3717, ""), IF(U3717&lt;&gt;"0", U3717, ""), IF(V3717&lt;&gt;"0", V3717, ""), IF(W3717&lt;&gt;"0", W3717, ""), IF(X3717&lt;&gt;"0", X3717, ""))</f>
        <v>000D</v>
      </c>
      <c r="S3717" s="21" t="str">
        <f>IFERROR(VLOOKUP(K3717,'字典-设备&amp;仪表管理'!A:B,2,FALSE),"未填")</f>
        <v>XV</v>
      </c>
      <c r="T3717" s="26" t="str">
        <f>IF(L3717="","未填",TEXT(L3717,"0000"))</f>
        <v>1607</v>
      </c>
      <c r="U3717" s="22" t="str">
        <f>IFERROR(VLOOKUP(E3717,'字典-系统管理&amp;工段管理'!$A$2:$B$7,2,0),"0")</f>
        <v>D</v>
      </c>
      <c r="V3717" s="22" t="str">
        <f>IFERROR(VLOOKUP(F3717,'字典-系统管理&amp;工段管理'!$A$2:$B$7,2,0),"0")</f>
        <v>0</v>
      </c>
      <c r="W3717" s="22" t="str">
        <f>IFERROR(VLOOKUP(G3717,'字典-系统管理&amp;工段管理'!$A$2:$B$7,2,0),"0")</f>
        <v>0</v>
      </c>
      <c r="X3717" s="22" t="str">
        <f>IFERROR(VLOOKUP(H3717,'字典-系统管理&amp;工段管理'!$A$2:$B$7,2,0),"0")</f>
        <v>0</v>
      </c>
    </row>
    <row r="3718" spans="1:24" x14ac:dyDescent="0.15">
      <c r="A3718" s="19">
        <v>3716</v>
      </c>
      <c r="B3718" s="22" t="s">
        <v>24</v>
      </c>
      <c r="C3718" s="22" t="s">
        <v>94</v>
      </c>
      <c r="D3718" s="22" t="s">
        <v>234</v>
      </c>
      <c r="E3718" s="22" t="s">
        <v>28</v>
      </c>
      <c r="F3718" s="22"/>
      <c r="G3718" s="22"/>
      <c r="H3718" s="22"/>
      <c r="I3718" s="33" t="s">
        <v>4007</v>
      </c>
      <c r="J3718" s="22" t="s">
        <v>33</v>
      </c>
      <c r="K3718" s="38" t="s">
        <v>325</v>
      </c>
      <c r="L3718" s="20">
        <v>1608</v>
      </c>
      <c r="M3718" s="29" t="str">
        <f>O3718&amp;"-"&amp;P3718&amp;"-"&amp;Q3718&amp;"-"&amp;R3718&amp;"-"&amp;S3718&amp;"-"&amp;T3718</f>
        <v>SJ-V-05-000D-XV-1608</v>
      </c>
      <c r="N3718" s="33" t="s">
        <v>4007</v>
      </c>
      <c r="O3718" s="21" t="str">
        <f>IFERROR(VLOOKUP(B3718,'字典-基地管理'!A:B,2,FALSE),"未填")</f>
        <v>SJ</v>
      </c>
      <c r="P3718" s="21" t="str">
        <f>IFERROR(VLOOKUP(C3718,'字典-车间管理'!A:B,2,FALSE),"未填")</f>
        <v>V</v>
      </c>
      <c r="Q3718" s="21" t="str">
        <f>IFERROR(VLOOKUP(D3718,'字典-系统管理&amp;工段管理'!C:D,2,FALSE),"未填")</f>
        <v>05</v>
      </c>
      <c r="R3718" s="22" t="str">
        <f>_xlfn.TEXTJOIN("", TRUE, IF(U3718="0", U3718, ""), IF(V3718="0", V3718, ""), IF(W3718="0", W3718, ""), IF(X3718="0", X3718, ""), IF(U3718&lt;&gt;"0", U3718, ""), IF(V3718&lt;&gt;"0", V3718, ""), IF(W3718&lt;&gt;"0", W3718, ""), IF(X3718&lt;&gt;"0", X3718, ""))</f>
        <v>000D</v>
      </c>
      <c r="S3718" s="21" t="str">
        <f>IFERROR(VLOOKUP(K3718,'字典-设备&amp;仪表管理'!A:B,2,FALSE),"未填")</f>
        <v>XV</v>
      </c>
      <c r="T3718" s="26" t="str">
        <f>IF(L3718="","未填",TEXT(L3718,"0000"))</f>
        <v>1608</v>
      </c>
      <c r="U3718" s="22" t="str">
        <f>IFERROR(VLOOKUP(E3718,'字典-系统管理&amp;工段管理'!$A$2:$B$7,2,0),"0")</f>
        <v>D</v>
      </c>
      <c r="V3718" s="22" t="str">
        <f>IFERROR(VLOOKUP(F3718,'字典-系统管理&amp;工段管理'!$A$2:$B$7,2,0),"0")</f>
        <v>0</v>
      </c>
      <c r="W3718" s="22" t="str">
        <f>IFERROR(VLOOKUP(G3718,'字典-系统管理&amp;工段管理'!$A$2:$B$7,2,0),"0")</f>
        <v>0</v>
      </c>
      <c r="X3718" s="22" t="str">
        <f>IFERROR(VLOOKUP(H3718,'字典-系统管理&amp;工段管理'!$A$2:$B$7,2,0),"0")</f>
        <v>0</v>
      </c>
    </row>
    <row r="3719" spans="1:24" x14ac:dyDescent="0.15">
      <c r="A3719" s="19">
        <v>3717</v>
      </c>
      <c r="B3719" s="22" t="s">
        <v>24</v>
      </c>
      <c r="C3719" s="22" t="s">
        <v>94</v>
      </c>
      <c r="D3719" s="22" t="s">
        <v>234</v>
      </c>
      <c r="E3719" s="22" t="s">
        <v>28</v>
      </c>
      <c r="F3719" s="22"/>
      <c r="G3719" s="22"/>
      <c r="H3719" s="22"/>
      <c r="I3719" s="33" t="s">
        <v>4008</v>
      </c>
      <c r="J3719" s="22" t="s">
        <v>33</v>
      </c>
      <c r="K3719" s="38" t="s">
        <v>325</v>
      </c>
      <c r="L3719" s="20">
        <v>1609</v>
      </c>
      <c r="M3719" s="29" t="str">
        <f>O3719&amp;"-"&amp;P3719&amp;"-"&amp;Q3719&amp;"-"&amp;R3719&amp;"-"&amp;S3719&amp;"-"&amp;T3719</f>
        <v>SJ-V-05-000D-XV-1609</v>
      </c>
      <c r="N3719" s="33" t="s">
        <v>4008</v>
      </c>
      <c r="O3719" s="21" t="str">
        <f>IFERROR(VLOOKUP(B3719,'字典-基地管理'!A:B,2,FALSE),"未填")</f>
        <v>SJ</v>
      </c>
      <c r="P3719" s="21" t="str">
        <f>IFERROR(VLOOKUP(C3719,'字典-车间管理'!A:B,2,FALSE),"未填")</f>
        <v>V</v>
      </c>
      <c r="Q3719" s="21" t="str">
        <f>IFERROR(VLOOKUP(D3719,'字典-系统管理&amp;工段管理'!C:D,2,FALSE),"未填")</f>
        <v>05</v>
      </c>
      <c r="R3719" s="22" t="str">
        <f>_xlfn.TEXTJOIN("", TRUE, IF(U3719="0", U3719, ""), IF(V3719="0", V3719, ""), IF(W3719="0", W3719, ""), IF(X3719="0", X3719, ""), IF(U3719&lt;&gt;"0", U3719, ""), IF(V3719&lt;&gt;"0", V3719, ""), IF(W3719&lt;&gt;"0", W3719, ""), IF(X3719&lt;&gt;"0", X3719, ""))</f>
        <v>000D</v>
      </c>
      <c r="S3719" s="21" t="str">
        <f>IFERROR(VLOOKUP(K3719,'字典-设备&amp;仪表管理'!A:B,2,FALSE),"未填")</f>
        <v>XV</v>
      </c>
      <c r="T3719" s="26" t="str">
        <f>IF(L3719="","未填",TEXT(L3719,"0000"))</f>
        <v>1609</v>
      </c>
      <c r="U3719" s="22" t="str">
        <f>IFERROR(VLOOKUP(E3719,'字典-系统管理&amp;工段管理'!$A$2:$B$7,2,0),"0")</f>
        <v>D</v>
      </c>
      <c r="V3719" s="22" t="str">
        <f>IFERROR(VLOOKUP(F3719,'字典-系统管理&amp;工段管理'!$A$2:$B$7,2,0),"0")</f>
        <v>0</v>
      </c>
      <c r="W3719" s="22" t="str">
        <f>IFERROR(VLOOKUP(G3719,'字典-系统管理&amp;工段管理'!$A$2:$B$7,2,0),"0")</f>
        <v>0</v>
      </c>
      <c r="X3719" s="22" t="str">
        <f>IFERROR(VLOOKUP(H3719,'字典-系统管理&amp;工段管理'!$A$2:$B$7,2,0),"0")</f>
        <v>0</v>
      </c>
    </row>
    <row r="3720" spans="1:24" x14ac:dyDescent="0.15">
      <c r="A3720" s="19">
        <v>3718</v>
      </c>
      <c r="B3720" s="22" t="s">
        <v>24</v>
      </c>
      <c r="C3720" s="22" t="s">
        <v>94</v>
      </c>
      <c r="D3720" s="22" t="s">
        <v>234</v>
      </c>
      <c r="E3720" s="22" t="s">
        <v>28</v>
      </c>
      <c r="F3720" s="22"/>
      <c r="G3720" s="22"/>
      <c r="H3720" s="22"/>
      <c r="I3720" s="33" t="s">
        <v>4009</v>
      </c>
      <c r="J3720" s="22" t="s">
        <v>33</v>
      </c>
      <c r="K3720" s="38" t="s">
        <v>325</v>
      </c>
      <c r="L3720" s="20">
        <v>1610</v>
      </c>
      <c r="M3720" s="29" t="str">
        <f>O3720&amp;"-"&amp;P3720&amp;"-"&amp;Q3720&amp;"-"&amp;R3720&amp;"-"&amp;S3720&amp;"-"&amp;T3720</f>
        <v>SJ-V-05-000D-XV-1610</v>
      </c>
      <c r="N3720" s="33" t="s">
        <v>4009</v>
      </c>
      <c r="O3720" s="21" t="str">
        <f>IFERROR(VLOOKUP(B3720,'字典-基地管理'!A:B,2,FALSE),"未填")</f>
        <v>SJ</v>
      </c>
      <c r="P3720" s="21" t="str">
        <f>IFERROR(VLOOKUP(C3720,'字典-车间管理'!A:B,2,FALSE),"未填")</f>
        <v>V</v>
      </c>
      <c r="Q3720" s="21" t="str">
        <f>IFERROR(VLOOKUP(D3720,'字典-系统管理&amp;工段管理'!C:D,2,FALSE),"未填")</f>
        <v>05</v>
      </c>
      <c r="R3720" s="22" t="str">
        <f>_xlfn.TEXTJOIN("", TRUE, IF(U3720="0", U3720, ""), IF(V3720="0", V3720, ""), IF(W3720="0", W3720, ""), IF(X3720="0", X3720, ""), IF(U3720&lt;&gt;"0", U3720, ""), IF(V3720&lt;&gt;"0", V3720, ""), IF(W3720&lt;&gt;"0", W3720, ""), IF(X3720&lt;&gt;"0", X3720, ""))</f>
        <v>000D</v>
      </c>
      <c r="S3720" s="21" t="str">
        <f>IFERROR(VLOOKUP(K3720,'字典-设备&amp;仪表管理'!A:B,2,FALSE),"未填")</f>
        <v>XV</v>
      </c>
      <c r="T3720" s="26" t="str">
        <f>IF(L3720="","未填",TEXT(L3720,"0000"))</f>
        <v>1610</v>
      </c>
      <c r="U3720" s="22" t="str">
        <f>IFERROR(VLOOKUP(E3720,'字典-系统管理&amp;工段管理'!$A$2:$B$7,2,0),"0")</f>
        <v>D</v>
      </c>
      <c r="V3720" s="22" t="str">
        <f>IFERROR(VLOOKUP(F3720,'字典-系统管理&amp;工段管理'!$A$2:$B$7,2,0),"0")</f>
        <v>0</v>
      </c>
      <c r="W3720" s="22" t="str">
        <f>IFERROR(VLOOKUP(G3720,'字典-系统管理&amp;工段管理'!$A$2:$B$7,2,0),"0")</f>
        <v>0</v>
      </c>
      <c r="X3720" s="22" t="str">
        <f>IFERROR(VLOOKUP(H3720,'字典-系统管理&amp;工段管理'!$A$2:$B$7,2,0),"0")</f>
        <v>0</v>
      </c>
    </row>
    <row r="3721" spans="1:24" x14ac:dyDescent="0.15">
      <c r="A3721" s="19">
        <v>3719</v>
      </c>
      <c r="B3721" s="22" t="s">
        <v>24</v>
      </c>
      <c r="C3721" s="22" t="s">
        <v>94</v>
      </c>
      <c r="D3721" s="22" t="s">
        <v>234</v>
      </c>
      <c r="E3721" s="22" t="s">
        <v>28</v>
      </c>
      <c r="F3721" s="22"/>
      <c r="G3721" s="22"/>
      <c r="H3721" s="22"/>
      <c r="I3721" s="33" t="s">
        <v>4010</v>
      </c>
      <c r="J3721" s="22" t="s">
        <v>33</v>
      </c>
      <c r="K3721" s="38" t="s">
        <v>325</v>
      </c>
      <c r="L3721" s="20">
        <v>1611</v>
      </c>
      <c r="M3721" s="29" t="str">
        <f>O3721&amp;"-"&amp;P3721&amp;"-"&amp;Q3721&amp;"-"&amp;R3721&amp;"-"&amp;S3721&amp;"-"&amp;T3721</f>
        <v>SJ-V-05-000D-XV-1611</v>
      </c>
      <c r="N3721" s="33" t="s">
        <v>4010</v>
      </c>
      <c r="O3721" s="21" t="str">
        <f>IFERROR(VLOOKUP(B3721,'字典-基地管理'!A:B,2,FALSE),"未填")</f>
        <v>SJ</v>
      </c>
      <c r="P3721" s="21" t="str">
        <f>IFERROR(VLOOKUP(C3721,'字典-车间管理'!A:B,2,FALSE),"未填")</f>
        <v>V</v>
      </c>
      <c r="Q3721" s="21" t="str">
        <f>IFERROR(VLOOKUP(D3721,'字典-系统管理&amp;工段管理'!C:D,2,FALSE),"未填")</f>
        <v>05</v>
      </c>
      <c r="R3721" s="22" t="str">
        <f>_xlfn.TEXTJOIN("", TRUE, IF(U3721="0", U3721, ""), IF(V3721="0", V3721, ""), IF(W3721="0", W3721, ""), IF(X3721="0", X3721, ""), IF(U3721&lt;&gt;"0", U3721, ""), IF(V3721&lt;&gt;"0", V3721, ""), IF(W3721&lt;&gt;"0", W3721, ""), IF(X3721&lt;&gt;"0", X3721, ""))</f>
        <v>000D</v>
      </c>
      <c r="S3721" s="21" t="str">
        <f>IFERROR(VLOOKUP(K3721,'字典-设备&amp;仪表管理'!A:B,2,FALSE),"未填")</f>
        <v>XV</v>
      </c>
      <c r="T3721" s="26" t="str">
        <f>IF(L3721="","未填",TEXT(L3721,"0000"))</f>
        <v>1611</v>
      </c>
      <c r="U3721" s="22" t="str">
        <f>IFERROR(VLOOKUP(E3721,'字典-系统管理&amp;工段管理'!$A$2:$B$7,2,0),"0")</f>
        <v>D</v>
      </c>
      <c r="V3721" s="22" t="str">
        <f>IFERROR(VLOOKUP(F3721,'字典-系统管理&amp;工段管理'!$A$2:$B$7,2,0),"0")</f>
        <v>0</v>
      </c>
      <c r="W3721" s="22" t="str">
        <f>IFERROR(VLOOKUP(G3721,'字典-系统管理&amp;工段管理'!$A$2:$B$7,2,0),"0")</f>
        <v>0</v>
      </c>
      <c r="X3721" s="22" t="str">
        <f>IFERROR(VLOOKUP(H3721,'字典-系统管理&amp;工段管理'!$A$2:$B$7,2,0),"0")</f>
        <v>0</v>
      </c>
    </row>
    <row r="3722" spans="1:24" x14ac:dyDescent="0.15">
      <c r="A3722" s="19">
        <v>3720</v>
      </c>
      <c r="B3722" s="22" t="s">
        <v>24</v>
      </c>
      <c r="C3722" s="22" t="s">
        <v>94</v>
      </c>
      <c r="D3722" s="22" t="s">
        <v>234</v>
      </c>
      <c r="E3722" s="22" t="s">
        <v>28</v>
      </c>
      <c r="F3722" s="22"/>
      <c r="G3722" s="22"/>
      <c r="H3722" s="22"/>
      <c r="I3722" s="33" t="s">
        <v>4011</v>
      </c>
      <c r="J3722" s="22" t="s">
        <v>33</v>
      </c>
      <c r="K3722" s="38" t="s">
        <v>325</v>
      </c>
      <c r="L3722" s="20">
        <v>1612</v>
      </c>
      <c r="M3722" s="29" t="str">
        <f>O3722&amp;"-"&amp;P3722&amp;"-"&amp;Q3722&amp;"-"&amp;R3722&amp;"-"&amp;S3722&amp;"-"&amp;T3722</f>
        <v>SJ-V-05-000D-XV-1612</v>
      </c>
      <c r="N3722" s="33" t="s">
        <v>4011</v>
      </c>
      <c r="O3722" s="21" t="str">
        <f>IFERROR(VLOOKUP(B3722,'字典-基地管理'!A:B,2,FALSE),"未填")</f>
        <v>SJ</v>
      </c>
      <c r="P3722" s="21" t="str">
        <f>IFERROR(VLOOKUP(C3722,'字典-车间管理'!A:B,2,FALSE),"未填")</f>
        <v>V</v>
      </c>
      <c r="Q3722" s="21" t="str">
        <f>IFERROR(VLOOKUP(D3722,'字典-系统管理&amp;工段管理'!C:D,2,FALSE),"未填")</f>
        <v>05</v>
      </c>
      <c r="R3722" s="22" t="str">
        <f>_xlfn.TEXTJOIN("", TRUE, IF(U3722="0", U3722, ""), IF(V3722="0", V3722, ""), IF(W3722="0", W3722, ""), IF(X3722="0", X3722, ""), IF(U3722&lt;&gt;"0", U3722, ""), IF(V3722&lt;&gt;"0", V3722, ""), IF(W3722&lt;&gt;"0", W3722, ""), IF(X3722&lt;&gt;"0", X3722, ""))</f>
        <v>000D</v>
      </c>
      <c r="S3722" s="21" t="str">
        <f>IFERROR(VLOOKUP(K3722,'字典-设备&amp;仪表管理'!A:B,2,FALSE),"未填")</f>
        <v>XV</v>
      </c>
      <c r="T3722" s="26" t="str">
        <f>IF(L3722="","未填",TEXT(L3722,"0000"))</f>
        <v>1612</v>
      </c>
      <c r="U3722" s="22" t="str">
        <f>IFERROR(VLOOKUP(E3722,'字典-系统管理&amp;工段管理'!$A$2:$B$7,2,0),"0")</f>
        <v>D</v>
      </c>
      <c r="V3722" s="22" t="str">
        <f>IFERROR(VLOOKUP(F3722,'字典-系统管理&amp;工段管理'!$A$2:$B$7,2,0),"0")</f>
        <v>0</v>
      </c>
      <c r="W3722" s="22" t="str">
        <f>IFERROR(VLOOKUP(G3722,'字典-系统管理&amp;工段管理'!$A$2:$B$7,2,0),"0")</f>
        <v>0</v>
      </c>
      <c r="X3722" s="22" t="str">
        <f>IFERROR(VLOOKUP(H3722,'字典-系统管理&amp;工段管理'!$A$2:$B$7,2,0),"0")</f>
        <v>0</v>
      </c>
    </row>
    <row r="3723" spans="1:24" x14ac:dyDescent="0.15">
      <c r="A3723" s="19">
        <v>3721</v>
      </c>
      <c r="B3723" s="22" t="s">
        <v>24</v>
      </c>
      <c r="C3723" s="22" t="s">
        <v>94</v>
      </c>
      <c r="D3723" s="22" t="s">
        <v>234</v>
      </c>
      <c r="E3723" s="22" t="s">
        <v>28</v>
      </c>
      <c r="F3723" s="22"/>
      <c r="G3723" s="22"/>
      <c r="H3723" s="22"/>
      <c r="I3723" s="33" t="s">
        <v>4012</v>
      </c>
      <c r="J3723" s="22" t="s">
        <v>33</v>
      </c>
      <c r="K3723" s="38" t="s">
        <v>325</v>
      </c>
      <c r="L3723" s="20">
        <v>1613</v>
      </c>
      <c r="M3723" s="29" t="str">
        <f>O3723&amp;"-"&amp;P3723&amp;"-"&amp;Q3723&amp;"-"&amp;R3723&amp;"-"&amp;S3723&amp;"-"&amp;T3723</f>
        <v>SJ-V-05-000D-XV-1613</v>
      </c>
      <c r="N3723" s="33" t="s">
        <v>4012</v>
      </c>
      <c r="O3723" s="21" t="str">
        <f>IFERROR(VLOOKUP(B3723,'字典-基地管理'!A:B,2,FALSE),"未填")</f>
        <v>SJ</v>
      </c>
      <c r="P3723" s="21" t="str">
        <f>IFERROR(VLOOKUP(C3723,'字典-车间管理'!A:B,2,FALSE),"未填")</f>
        <v>V</v>
      </c>
      <c r="Q3723" s="21" t="str">
        <f>IFERROR(VLOOKUP(D3723,'字典-系统管理&amp;工段管理'!C:D,2,FALSE),"未填")</f>
        <v>05</v>
      </c>
      <c r="R3723" s="22" t="str">
        <f>_xlfn.TEXTJOIN("", TRUE, IF(U3723="0", U3723, ""), IF(V3723="0", V3723, ""), IF(W3723="0", W3723, ""), IF(X3723="0", X3723, ""), IF(U3723&lt;&gt;"0", U3723, ""), IF(V3723&lt;&gt;"0", V3723, ""), IF(W3723&lt;&gt;"0", W3723, ""), IF(X3723&lt;&gt;"0", X3723, ""))</f>
        <v>000D</v>
      </c>
      <c r="S3723" s="21" t="str">
        <f>IFERROR(VLOOKUP(K3723,'字典-设备&amp;仪表管理'!A:B,2,FALSE),"未填")</f>
        <v>XV</v>
      </c>
      <c r="T3723" s="26" t="str">
        <f>IF(L3723="","未填",TEXT(L3723,"0000"))</f>
        <v>1613</v>
      </c>
      <c r="U3723" s="22" t="str">
        <f>IFERROR(VLOOKUP(E3723,'字典-系统管理&amp;工段管理'!$A$2:$B$7,2,0),"0")</f>
        <v>D</v>
      </c>
      <c r="V3723" s="22" t="str">
        <f>IFERROR(VLOOKUP(F3723,'字典-系统管理&amp;工段管理'!$A$2:$B$7,2,0),"0")</f>
        <v>0</v>
      </c>
      <c r="W3723" s="22" t="str">
        <f>IFERROR(VLOOKUP(G3723,'字典-系统管理&amp;工段管理'!$A$2:$B$7,2,0),"0")</f>
        <v>0</v>
      </c>
      <c r="X3723" s="22" t="str">
        <f>IFERROR(VLOOKUP(H3723,'字典-系统管理&amp;工段管理'!$A$2:$B$7,2,0),"0")</f>
        <v>0</v>
      </c>
    </row>
    <row r="3724" spans="1:24" x14ac:dyDescent="0.15">
      <c r="A3724" s="19">
        <v>3722</v>
      </c>
      <c r="B3724" s="22" t="s">
        <v>24</v>
      </c>
      <c r="C3724" s="22" t="s">
        <v>94</v>
      </c>
      <c r="D3724" s="22" t="s">
        <v>234</v>
      </c>
      <c r="E3724" s="22" t="s">
        <v>28</v>
      </c>
      <c r="F3724" s="22"/>
      <c r="G3724" s="22"/>
      <c r="H3724" s="22"/>
      <c r="I3724" s="33" t="s">
        <v>4013</v>
      </c>
      <c r="J3724" s="22" t="s">
        <v>33</v>
      </c>
      <c r="K3724" s="38" t="s">
        <v>325</v>
      </c>
      <c r="L3724" s="20">
        <v>1614</v>
      </c>
      <c r="M3724" s="29" t="str">
        <f>O3724&amp;"-"&amp;P3724&amp;"-"&amp;Q3724&amp;"-"&amp;R3724&amp;"-"&amp;S3724&amp;"-"&amp;T3724</f>
        <v>SJ-V-05-000D-XV-1614</v>
      </c>
      <c r="N3724" s="33" t="s">
        <v>4013</v>
      </c>
      <c r="O3724" s="21" t="str">
        <f>IFERROR(VLOOKUP(B3724,'字典-基地管理'!A:B,2,FALSE),"未填")</f>
        <v>SJ</v>
      </c>
      <c r="P3724" s="21" t="str">
        <f>IFERROR(VLOOKUP(C3724,'字典-车间管理'!A:B,2,FALSE),"未填")</f>
        <v>V</v>
      </c>
      <c r="Q3724" s="21" t="str">
        <f>IFERROR(VLOOKUP(D3724,'字典-系统管理&amp;工段管理'!C:D,2,FALSE),"未填")</f>
        <v>05</v>
      </c>
      <c r="R3724" s="22" t="str">
        <f>_xlfn.TEXTJOIN("", TRUE, IF(U3724="0", U3724, ""), IF(V3724="0", V3724, ""), IF(W3724="0", W3724, ""), IF(X3724="0", X3724, ""), IF(U3724&lt;&gt;"0", U3724, ""), IF(V3724&lt;&gt;"0", V3724, ""), IF(W3724&lt;&gt;"0", W3724, ""), IF(X3724&lt;&gt;"0", X3724, ""))</f>
        <v>000D</v>
      </c>
      <c r="S3724" s="21" t="str">
        <f>IFERROR(VLOOKUP(K3724,'字典-设备&amp;仪表管理'!A:B,2,FALSE),"未填")</f>
        <v>XV</v>
      </c>
      <c r="T3724" s="26" t="str">
        <f>IF(L3724="","未填",TEXT(L3724,"0000"))</f>
        <v>1614</v>
      </c>
      <c r="U3724" s="22" t="str">
        <f>IFERROR(VLOOKUP(E3724,'字典-系统管理&amp;工段管理'!$A$2:$B$7,2,0),"0")</f>
        <v>D</v>
      </c>
      <c r="V3724" s="22" t="str">
        <f>IFERROR(VLOOKUP(F3724,'字典-系统管理&amp;工段管理'!$A$2:$B$7,2,0),"0")</f>
        <v>0</v>
      </c>
      <c r="W3724" s="22" t="str">
        <f>IFERROR(VLOOKUP(G3724,'字典-系统管理&amp;工段管理'!$A$2:$B$7,2,0),"0")</f>
        <v>0</v>
      </c>
      <c r="X3724" s="22" t="str">
        <f>IFERROR(VLOOKUP(H3724,'字典-系统管理&amp;工段管理'!$A$2:$B$7,2,0),"0")</f>
        <v>0</v>
      </c>
    </row>
    <row r="3725" spans="1:24" x14ac:dyDescent="0.15">
      <c r="A3725" s="19">
        <v>3723</v>
      </c>
      <c r="B3725" s="22" t="s">
        <v>24</v>
      </c>
      <c r="C3725" s="22" t="s">
        <v>94</v>
      </c>
      <c r="D3725" s="22" t="s">
        <v>234</v>
      </c>
      <c r="E3725" s="22" t="s">
        <v>28</v>
      </c>
      <c r="F3725" s="22"/>
      <c r="G3725" s="22"/>
      <c r="H3725" s="22"/>
      <c r="I3725" s="33" t="s">
        <v>4014</v>
      </c>
      <c r="J3725" s="22" t="s">
        <v>33</v>
      </c>
      <c r="K3725" s="38" t="s">
        <v>325</v>
      </c>
      <c r="L3725" s="20">
        <v>1615</v>
      </c>
      <c r="M3725" s="29" t="str">
        <f>O3725&amp;"-"&amp;P3725&amp;"-"&amp;Q3725&amp;"-"&amp;R3725&amp;"-"&amp;S3725&amp;"-"&amp;T3725</f>
        <v>SJ-V-05-000D-XV-1615</v>
      </c>
      <c r="N3725" s="33" t="s">
        <v>4014</v>
      </c>
      <c r="O3725" s="21" t="str">
        <f>IFERROR(VLOOKUP(B3725,'字典-基地管理'!A:B,2,FALSE),"未填")</f>
        <v>SJ</v>
      </c>
      <c r="P3725" s="21" t="str">
        <f>IFERROR(VLOOKUP(C3725,'字典-车间管理'!A:B,2,FALSE),"未填")</f>
        <v>V</v>
      </c>
      <c r="Q3725" s="21" t="str">
        <f>IFERROR(VLOOKUP(D3725,'字典-系统管理&amp;工段管理'!C:D,2,FALSE),"未填")</f>
        <v>05</v>
      </c>
      <c r="R3725" s="22" t="str">
        <f>_xlfn.TEXTJOIN("", TRUE, IF(U3725="0", U3725, ""), IF(V3725="0", V3725, ""), IF(W3725="0", W3725, ""), IF(X3725="0", X3725, ""), IF(U3725&lt;&gt;"0", U3725, ""), IF(V3725&lt;&gt;"0", V3725, ""), IF(W3725&lt;&gt;"0", W3725, ""), IF(X3725&lt;&gt;"0", X3725, ""))</f>
        <v>000D</v>
      </c>
      <c r="S3725" s="21" t="str">
        <f>IFERROR(VLOOKUP(K3725,'字典-设备&amp;仪表管理'!A:B,2,FALSE),"未填")</f>
        <v>XV</v>
      </c>
      <c r="T3725" s="26" t="str">
        <f>IF(L3725="","未填",TEXT(L3725,"0000"))</f>
        <v>1615</v>
      </c>
      <c r="U3725" s="22" t="str">
        <f>IFERROR(VLOOKUP(E3725,'字典-系统管理&amp;工段管理'!$A$2:$B$7,2,0),"0")</f>
        <v>D</v>
      </c>
      <c r="V3725" s="22" t="str">
        <f>IFERROR(VLOOKUP(F3725,'字典-系统管理&amp;工段管理'!$A$2:$B$7,2,0),"0")</f>
        <v>0</v>
      </c>
      <c r="W3725" s="22" t="str">
        <f>IFERROR(VLOOKUP(G3725,'字典-系统管理&amp;工段管理'!$A$2:$B$7,2,0),"0")</f>
        <v>0</v>
      </c>
      <c r="X3725" s="22" t="str">
        <f>IFERROR(VLOOKUP(H3725,'字典-系统管理&amp;工段管理'!$A$2:$B$7,2,0),"0")</f>
        <v>0</v>
      </c>
    </row>
    <row r="3726" spans="1:24" x14ac:dyDescent="0.15">
      <c r="A3726" s="19">
        <v>3724</v>
      </c>
      <c r="B3726" s="22" t="s">
        <v>24</v>
      </c>
      <c r="C3726" s="22" t="s">
        <v>94</v>
      </c>
      <c r="D3726" s="22" t="s">
        <v>234</v>
      </c>
      <c r="E3726" s="22" t="s">
        <v>28</v>
      </c>
      <c r="F3726" s="22"/>
      <c r="G3726" s="22"/>
      <c r="H3726" s="22"/>
      <c r="I3726" s="33" t="s">
        <v>4015</v>
      </c>
      <c r="J3726" s="22" t="s">
        <v>33</v>
      </c>
      <c r="K3726" s="38" t="s">
        <v>325</v>
      </c>
      <c r="L3726" s="20">
        <v>1616</v>
      </c>
      <c r="M3726" s="29" t="str">
        <f>O3726&amp;"-"&amp;P3726&amp;"-"&amp;Q3726&amp;"-"&amp;R3726&amp;"-"&amp;S3726&amp;"-"&amp;T3726</f>
        <v>SJ-V-05-000D-XV-1616</v>
      </c>
      <c r="N3726" s="33" t="s">
        <v>4015</v>
      </c>
      <c r="O3726" s="21" t="str">
        <f>IFERROR(VLOOKUP(B3726,'字典-基地管理'!A:B,2,FALSE),"未填")</f>
        <v>SJ</v>
      </c>
      <c r="P3726" s="21" t="str">
        <f>IFERROR(VLOOKUP(C3726,'字典-车间管理'!A:B,2,FALSE),"未填")</f>
        <v>V</v>
      </c>
      <c r="Q3726" s="21" t="str">
        <f>IFERROR(VLOOKUP(D3726,'字典-系统管理&amp;工段管理'!C:D,2,FALSE),"未填")</f>
        <v>05</v>
      </c>
      <c r="R3726" s="22" t="str">
        <f>_xlfn.TEXTJOIN("", TRUE, IF(U3726="0", U3726, ""), IF(V3726="0", V3726, ""), IF(W3726="0", W3726, ""), IF(X3726="0", X3726, ""), IF(U3726&lt;&gt;"0", U3726, ""), IF(V3726&lt;&gt;"0", V3726, ""), IF(W3726&lt;&gt;"0", W3726, ""), IF(X3726&lt;&gt;"0", X3726, ""))</f>
        <v>000D</v>
      </c>
      <c r="S3726" s="21" t="str">
        <f>IFERROR(VLOOKUP(K3726,'字典-设备&amp;仪表管理'!A:B,2,FALSE),"未填")</f>
        <v>XV</v>
      </c>
      <c r="T3726" s="26" t="str">
        <f>IF(L3726="","未填",TEXT(L3726,"0000"))</f>
        <v>1616</v>
      </c>
      <c r="U3726" s="22" t="str">
        <f>IFERROR(VLOOKUP(E3726,'字典-系统管理&amp;工段管理'!$A$2:$B$7,2,0),"0")</f>
        <v>D</v>
      </c>
      <c r="V3726" s="22" t="str">
        <f>IFERROR(VLOOKUP(F3726,'字典-系统管理&amp;工段管理'!$A$2:$B$7,2,0),"0")</f>
        <v>0</v>
      </c>
      <c r="W3726" s="22" t="str">
        <f>IFERROR(VLOOKUP(G3726,'字典-系统管理&amp;工段管理'!$A$2:$B$7,2,0),"0")</f>
        <v>0</v>
      </c>
      <c r="X3726" s="22" t="str">
        <f>IFERROR(VLOOKUP(H3726,'字典-系统管理&amp;工段管理'!$A$2:$B$7,2,0),"0")</f>
        <v>0</v>
      </c>
    </row>
    <row r="3727" spans="1:24" x14ac:dyDescent="0.15">
      <c r="A3727" s="19">
        <v>3725</v>
      </c>
      <c r="B3727" s="22" t="s">
        <v>24</v>
      </c>
      <c r="C3727" s="22" t="s">
        <v>94</v>
      </c>
      <c r="D3727" s="22" t="s">
        <v>234</v>
      </c>
      <c r="E3727" s="22" t="s">
        <v>28</v>
      </c>
      <c r="F3727" s="22"/>
      <c r="G3727" s="22"/>
      <c r="H3727" s="22"/>
      <c r="I3727" s="33" t="s">
        <v>4016</v>
      </c>
      <c r="J3727" s="22" t="s">
        <v>33</v>
      </c>
      <c r="K3727" s="38" t="s">
        <v>325</v>
      </c>
      <c r="L3727" s="20">
        <v>1617</v>
      </c>
      <c r="M3727" s="29" t="str">
        <f>O3727&amp;"-"&amp;P3727&amp;"-"&amp;Q3727&amp;"-"&amp;R3727&amp;"-"&amp;S3727&amp;"-"&amp;T3727</f>
        <v>SJ-V-05-000D-XV-1617</v>
      </c>
      <c r="N3727" s="33" t="s">
        <v>4016</v>
      </c>
      <c r="O3727" s="21" t="str">
        <f>IFERROR(VLOOKUP(B3727,'字典-基地管理'!A:B,2,FALSE),"未填")</f>
        <v>SJ</v>
      </c>
      <c r="P3727" s="21" t="str">
        <f>IFERROR(VLOOKUP(C3727,'字典-车间管理'!A:B,2,FALSE),"未填")</f>
        <v>V</v>
      </c>
      <c r="Q3727" s="21" t="str">
        <f>IFERROR(VLOOKUP(D3727,'字典-系统管理&amp;工段管理'!C:D,2,FALSE),"未填")</f>
        <v>05</v>
      </c>
      <c r="R3727" s="22" t="str">
        <f>_xlfn.TEXTJOIN("", TRUE, IF(U3727="0", U3727, ""), IF(V3727="0", V3727, ""), IF(W3727="0", W3727, ""), IF(X3727="0", X3727, ""), IF(U3727&lt;&gt;"0", U3727, ""), IF(V3727&lt;&gt;"0", V3727, ""), IF(W3727&lt;&gt;"0", W3727, ""), IF(X3727&lt;&gt;"0", X3727, ""))</f>
        <v>000D</v>
      </c>
      <c r="S3727" s="21" t="str">
        <f>IFERROR(VLOOKUP(K3727,'字典-设备&amp;仪表管理'!A:B,2,FALSE),"未填")</f>
        <v>XV</v>
      </c>
      <c r="T3727" s="26" t="str">
        <f>IF(L3727="","未填",TEXT(L3727,"0000"))</f>
        <v>1617</v>
      </c>
      <c r="U3727" s="22" t="str">
        <f>IFERROR(VLOOKUP(E3727,'字典-系统管理&amp;工段管理'!$A$2:$B$7,2,0),"0")</f>
        <v>D</v>
      </c>
      <c r="V3727" s="22" t="str">
        <f>IFERROR(VLOOKUP(F3727,'字典-系统管理&amp;工段管理'!$A$2:$B$7,2,0),"0")</f>
        <v>0</v>
      </c>
      <c r="W3727" s="22" t="str">
        <f>IFERROR(VLOOKUP(G3727,'字典-系统管理&amp;工段管理'!$A$2:$B$7,2,0),"0")</f>
        <v>0</v>
      </c>
      <c r="X3727" s="22" t="str">
        <f>IFERROR(VLOOKUP(H3727,'字典-系统管理&amp;工段管理'!$A$2:$B$7,2,0),"0")</f>
        <v>0</v>
      </c>
    </row>
    <row r="3728" spans="1:24" x14ac:dyDescent="0.15">
      <c r="A3728" s="19">
        <v>3726</v>
      </c>
      <c r="B3728" s="22" t="s">
        <v>24</v>
      </c>
      <c r="C3728" s="22" t="s">
        <v>94</v>
      </c>
      <c r="D3728" s="22" t="s">
        <v>234</v>
      </c>
      <c r="E3728" s="22" t="s">
        <v>28</v>
      </c>
      <c r="F3728" s="22"/>
      <c r="G3728" s="22"/>
      <c r="H3728" s="22"/>
      <c r="I3728" s="33" t="s">
        <v>4017</v>
      </c>
      <c r="J3728" s="22" t="s">
        <v>33</v>
      </c>
      <c r="K3728" s="38" t="s">
        <v>325</v>
      </c>
      <c r="L3728" s="20">
        <v>1618</v>
      </c>
      <c r="M3728" s="29" t="str">
        <f>O3728&amp;"-"&amp;P3728&amp;"-"&amp;Q3728&amp;"-"&amp;R3728&amp;"-"&amp;S3728&amp;"-"&amp;T3728</f>
        <v>SJ-V-05-000D-XV-1618</v>
      </c>
      <c r="N3728" s="33" t="s">
        <v>4017</v>
      </c>
      <c r="O3728" s="21" t="str">
        <f>IFERROR(VLOOKUP(B3728,'字典-基地管理'!A:B,2,FALSE),"未填")</f>
        <v>SJ</v>
      </c>
      <c r="P3728" s="21" t="str">
        <f>IFERROR(VLOOKUP(C3728,'字典-车间管理'!A:B,2,FALSE),"未填")</f>
        <v>V</v>
      </c>
      <c r="Q3728" s="21" t="str">
        <f>IFERROR(VLOOKUP(D3728,'字典-系统管理&amp;工段管理'!C:D,2,FALSE),"未填")</f>
        <v>05</v>
      </c>
      <c r="R3728" s="22" t="str">
        <f>_xlfn.TEXTJOIN("", TRUE, IF(U3728="0", U3728, ""), IF(V3728="0", V3728, ""), IF(W3728="0", W3728, ""), IF(X3728="0", X3728, ""), IF(U3728&lt;&gt;"0", U3728, ""), IF(V3728&lt;&gt;"0", V3728, ""), IF(W3728&lt;&gt;"0", W3728, ""), IF(X3728&lt;&gt;"0", X3728, ""))</f>
        <v>000D</v>
      </c>
      <c r="S3728" s="21" t="str">
        <f>IFERROR(VLOOKUP(K3728,'字典-设备&amp;仪表管理'!A:B,2,FALSE),"未填")</f>
        <v>XV</v>
      </c>
      <c r="T3728" s="26" t="str">
        <f>IF(L3728="","未填",TEXT(L3728,"0000"))</f>
        <v>1618</v>
      </c>
      <c r="U3728" s="22" t="str">
        <f>IFERROR(VLOOKUP(E3728,'字典-系统管理&amp;工段管理'!$A$2:$B$7,2,0),"0")</f>
        <v>D</v>
      </c>
      <c r="V3728" s="22" t="str">
        <f>IFERROR(VLOOKUP(F3728,'字典-系统管理&amp;工段管理'!$A$2:$B$7,2,0),"0")</f>
        <v>0</v>
      </c>
      <c r="W3728" s="22" t="str">
        <f>IFERROR(VLOOKUP(G3728,'字典-系统管理&amp;工段管理'!$A$2:$B$7,2,0),"0")</f>
        <v>0</v>
      </c>
      <c r="X3728" s="22" t="str">
        <f>IFERROR(VLOOKUP(H3728,'字典-系统管理&amp;工段管理'!$A$2:$B$7,2,0),"0")</f>
        <v>0</v>
      </c>
    </row>
    <row r="3729" spans="1:24" x14ac:dyDescent="0.15">
      <c r="A3729" s="19">
        <v>3727</v>
      </c>
      <c r="B3729" s="22" t="s">
        <v>24</v>
      </c>
      <c r="C3729" s="22" t="s">
        <v>94</v>
      </c>
      <c r="D3729" s="22" t="s">
        <v>234</v>
      </c>
      <c r="E3729" s="22" t="s">
        <v>28</v>
      </c>
      <c r="F3729" s="22"/>
      <c r="G3729" s="22"/>
      <c r="H3729" s="22"/>
      <c r="I3729" s="33" t="s">
        <v>4018</v>
      </c>
      <c r="J3729" s="22" t="s">
        <v>33</v>
      </c>
      <c r="K3729" s="38" t="s">
        <v>325</v>
      </c>
      <c r="L3729" s="20">
        <v>1619</v>
      </c>
      <c r="M3729" s="29" t="str">
        <f>O3729&amp;"-"&amp;P3729&amp;"-"&amp;Q3729&amp;"-"&amp;R3729&amp;"-"&amp;S3729&amp;"-"&amp;T3729</f>
        <v>SJ-V-05-000D-XV-1619</v>
      </c>
      <c r="N3729" s="33" t="s">
        <v>4018</v>
      </c>
      <c r="O3729" s="21" t="str">
        <f>IFERROR(VLOOKUP(B3729,'字典-基地管理'!A:B,2,FALSE),"未填")</f>
        <v>SJ</v>
      </c>
      <c r="P3729" s="21" t="str">
        <f>IFERROR(VLOOKUP(C3729,'字典-车间管理'!A:B,2,FALSE),"未填")</f>
        <v>V</v>
      </c>
      <c r="Q3729" s="21" t="str">
        <f>IFERROR(VLOOKUP(D3729,'字典-系统管理&amp;工段管理'!C:D,2,FALSE),"未填")</f>
        <v>05</v>
      </c>
      <c r="R3729" s="22" t="str">
        <f>_xlfn.TEXTJOIN("", TRUE, IF(U3729="0", U3729, ""), IF(V3729="0", V3729, ""), IF(W3729="0", W3729, ""), IF(X3729="0", X3729, ""), IF(U3729&lt;&gt;"0", U3729, ""), IF(V3729&lt;&gt;"0", V3729, ""), IF(W3729&lt;&gt;"0", W3729, ""), IF(X3729&lt;&gt;"0", X3729, ""))</f>
        <v>000D</v>
      </c>
      <c r="S3729" s="21" t="str">
        <f>IFERROR(VLOOKUP(K3729,'字典-设备&amp;仪表管理'!A:B,2,FALSE),"未填")</f>
        <v>XV</v>
      </c>
      <c r="T3729" s="26" t="str">
        <f>IF(L3729="","未填",TEXT(L3729,"0000"))</f>
        <v>1619</v>
      </c>
      <c r="U3729" s="22" t="str">
        <f>IFERROR(VLOOKUP(E3729,'字典-系统管理&amp;工段管理'!$A$2:$B$7,2,0),"0")</f>
        <v>D</v>
      </c>
      <c r="V3729" s="22" t="str">
        <f>IFERROR(VLOOKUP(F3729,'字典-系统管理&amp;工段管理'!$A$2:$B$7,2,0),"0")</f>
        <v>0</v>
      </c>
      <c r="W3729" s="22" t="str">
        <f>IFERROR(VLOOKUP(G3729,'字典-系统管理&amp;工段管理'!$A$2:$B$7,2,0),"0")</f>
        <v>0</v>
      </c>
      <c r="X3729" s="22" t="str">
        <f>IFERROR(VLOOKUP(H3729,'字典-系统管理&amp;工段管理'!$A$2:$B$7,2,0),"0")</f>
        <v>0</v>
      </c>
    </row>
    <row r="3730" spans="1:24" x14ac:dyDescent="0.15">
      <c r="A3730" s="19">
        <v>3728</v>
      </c>
      <c r="B3730" s="22" t="s">
        <v>24</v>
      </c>
      <c r="C3730" s="22" t="s">
        <v>94</v>
      </c>
      <c r="D3730" s="22" t="s">
        <v>234</v>
      </c>
      <c r="E3730" s="22" t="s">
        <v>28</v>
      </c>
      <c r="F3730" s="22"/>
      <c r="G3730" s="22"/>
      <c r="H3730" s="22"/>
      <c r="I3730" s="33" t="s">
        <v>4023</v>
      </c>
      <c r="J3730" s="22" t="s">
        <v>33</v>
      </c>
      <c r="K3730" s="38" t="s">
        <v>325</v>
      </c>
      <c r="L3730" s="20">
        <v>1620</v>
      </c>
      <c r="M3730" s="29" t="str">
        <f>O3730&amp;"-"&amp;P3730&amp;"-"&amp;Q3730&amp;"-"&amp;R3730&amp;"-"&amp;S3730&amp;"-"&amp;T3730</f>
        <v>SJ-V-05-000D-XV-1620</v>
      </c>
      <c r="N3730" s="33" t="s">
        <v>4023</v>
      </c>
      <c r="O3730" s="21" t="str">
        <f>IFERROR(VLOOKUP(B3730,'字典-基地管理'!A:B,2,FALSE),"未填")</f>
        <v>SJ</v>
      </c>
      <c r="P3730" s="21" t="str">
        <f>IFERROR(VLOOKUP(C3730,'字典-车间管理'!A:B,2,FALSE),"未填")</f>
        <v>V</v>
      </c>
      <c r="Q3730" s="21" t="str">
        <f>IFERROR(VLOOKUP(D3730,'字典-系统管理&amp;工段管理'!C:D,2,FALSE),"未填")</f>
        <v>05</v>
      </c>
      <c r="R3730" s="22" t="str">
        <f>_xlfn.TEXTJOIN("", TRUE, IF(U3730="0", U3730, ""), IF(V3730="0", V3730, ""), IF(W3730="0", W3730, ""), IF(X3730="0", X3730, ""), IF(U3730&lt;&gt;"0", U3730, ""), IF(V3730&lt;&gt;"0", V3730, ""), IF(W3730&lt;&gt;"0", W3730, ""), IF(X3730&lt;&gt;"0", X3730, ""))</f>
        <v>000D</v>
      </c>
      <c r="S3730" s="21" t="str">
        <f>IFERROR(VLOOKUP(K3730,'字典-设备&amp;仪表管理'!A:B,2,FALSE),"未填")</f>
        <v>XV</v>
      </c>
      <c r="T3730" s="26" t="str">
        <f>IF(L3730="","未填",TEXT(L3730,"0000"))</f>
        <v>1620</v>
      </c>
      <c r="U3730" s="22" t="str">
        <f>IFERROR(VLOOKUP(E3730,'字典-系统管理&amp;工段管理'!$A$2:$B$7,2,0),"0")</f>
        <v>D</v>
      </c>
      <c r="V3730" s="22" t="str">
        <f>IFERROR(VLOOKUP(F3730,'字典-系统管理&amp;工段管理'!$A$2:$B$7,2,0),"0")</f>
        <v>0</v>
      </c>
      <c r="W3730" s="22" t="str">
        <f>IFERROR(VLOOKUP(G3730,'字典-系统管理&amp;工段管理'!$A$2:$B$7,2,0),"0")</f>
        <v>0</v>
      </c>
      <c r="X3730" s="22" t="str">
        <f>IFERROR(VLOOKUP(H3730,'字典-系统管理&amp;工段管理'!$A$2:$B$7,2,0),"0")</f>
        <v>0</v>
      </c>
    </row>
    <row r="3731" spans="1:24" x14ac:dyDescent="0.15">
      <c r="A3731" s="19">
        <v>3729</v>
      </c>
      <c r="B3731" s="22" t="s">
        <v>24</v>
      </c>
      <c r="C3731" s="22" t="s">
        <v>94</v>
      </c>
      <c r="D3731" s="22" t="s">
        <v>234</v>
      </c>
      <c r="E3731" s="22" t="s">
        <v>28</v>
      </c>
      <c r="F3731" s="22"/>
      <c r="G3731" s="22"/>
      <c r="H3731" s="22"/>
      <c r="I3731" s="33" t="s">
        <v>4027</v>
      </c>
      <c r="J3731" s="22" t="s">
        <v>33</v>
      </c>
      <c r="K3731" s="38" t="s">
        <v>325</v>
      </c>
      <c r="L3731" s="20">
        <v>1621</v>
      </c>
      <c r="M3731" s="29" t="str">
        <f>O3731&amp;"-"&amp;P3731&amp;"-"&amp;Q3731&amp;"-"&amp;R3731&amp;"-"&amp;S3731&amp;"-"&amp;T3731</f>
        <v>SJ-V-05-000D-XV-1621</v>
      </c>
      <c r="N3731" s="33" t="s">
        <v>4027</v>
      </c>
      <c r="O3731" s="21" t="str">
        <f>IFERROR(VLOOKUP(B3731,'字典-基地管理'!A:B,2,FALSE),"未填")</f>
        <v>SJ</v>
      </c>
      <c r="P3731" s="21" t="str">
        <f>IFERROR(VLOOKUP(C3731,'字典-车间管理'!A:B,2,FALSE),"未填")</f>
        <v>V</v>
      </c>
      <c r="Q3731" s="21" t="str">
        <f>IFERROR(VLOOKUP(D3731,'字典-系统管理&amp;工段管理'!C:D,2,FALSE),"未填")</f>
        <v>05</v>
      </c>
      <c r="R3731" s="22" t="str">
        <f>_xlfn.TEXTJOIN("", TRUE, IF(U3731="0", U3731, ""), IF(V3731="0", V3731, ""), IF(W3731="0", W3731, ""), IF(X3731="0", X3731, ""), IF(U3731&lt;&gt;"0", U3731, ""), IF(V3731&lt;&gt;"0", V3731, ""), IF(W3731&lt;&gt;"0", W3731, ""), IF(X3731&lt;&gt;"0", X3731, ""))</f>
        <v>000D</v>
      </c>
      <c r="S3731" s="21" t="str">
        <f>IFERROR(VLOOKUP(K3731,'字典-设备&amp;仪表管理'!A:B,2,FALSE),"未填")</f>
        <v>XV</v>
      </c>
      <c r="T3731" s="26" t="str">
        <f>IF(L3731="","未填",TEXT(L3731,"0000"))</f>
        <v>1621</v>
      </c>
      <c r="U3731" s="22" t="str">
        <f>IFERROR(VLOOKUP(E3731,'字典-系统管理&amp;工段管理'!$A$2:$B$7,2,0),"0")</f>
        <v>D</v>
      </c>
      <c r="V3731" s="22" t="str">
        <f>IFERROR(VLOOKUP(F3731,'字典-系统管理&amp;工段管理'!$A$2:$B$7,2,0),"0")</f>
        <v>0</v>
      </c>
      <c r="W3731" s="22" t="str">
        <f>IFERROR(VLOOKUP(G3731,'字典-系统管理&amp;工段管理'!$A$2:$B$7,2,0),"0")</f>
        <v>0</v>
      </c>
      <c r="X3731" s="22" t="str">
        <f>IFERROR(VLOOKUP(H3731,'字典-系统管理&amp;工段管理'!$A$2:$B$7,2,0),"0")</f>
        <v>0</v>
      </c>
    </row>
    <row r="3732" spans="1:24" x14ac:dyDescent="0.15">
      <c r="A3732" s="19">
        <v>3730</v>
      </c>
      <c r="B3732" s="22" t="s">
        <v>24</v>
      </c>
      <c r="C3732" s="22" t="s">
        <v>94</v>
      </c>
      <c r="D3732" s="22" t="s">
        <v>234</v>
      </c>
      <c r="E3732" s="22" t="s">
        <v>28</v>
      </c>
      <c r="F3732" s="22"/>
      <c r="G3732" s="22"/>
      <c r="H3732" s="22"/>
      <c r="I3732" s="33" t="s">
        <v>4031</v>
      </c>
      <c r="J3732" s="22" t="s">
        <v>33</v>
      </c>
      <c r="K3732" s="38" t="s">
        <v>325</v>
      </c>
      <c r="L3732" s="20">
        <v>1622</v>
      </c>
      <c r="M3732" s="29" t="str">
        <f>O3732&amp;"-"&amp;P3732&amp;"-"&amp;Q3732&amp;"-"&amp;R3732&amp;"-"&amp;S3732&amp;"-"&amp;T3732</f>
        <v>SJ-V-05-000D-XV-1622</v>
      </c>
      <c r="N3732" s="33" t="s">
        <v>4031</v>
      </c>
      <c r="O3732" s="21" t="str">
        <f>IFERROR(VLOOKUP(B3732,'字典-基地管理'!A:B,2,FALSE),"未填")</f>
        <v>SJ</v>
      </c>
      <c r="P3732" s="21" t="str">
        <f>IFERROR(VLOOKUP(C3732,'字典-车间管理'!A:B,2,FALSE),"未填")</f>
        <v>V</v>
      </c>
      <c r="Q3732" s="21" t="str">
        <f>IFERROR(VLOOKUP(D3732,'字典-系统管理&amp;工段管理'!C:D,2,FALSE),"未填")</f>
        <v>05</v>
      </c>
      <c r="R3732" s="22" t="str">
        <f>_xlfn.TEXTJOIN("", TRUE, IF(U3732="0", U3732, ""), IF(V3732="0", V3732, ""), IF(W3732="0", W3732, ""), IF(X3732="0", X3732, ""), IF(U3732&lt;&gt;"0", U3732, ""), IF(V3732&lt;&gt;"0", V3732, ""), IF(W3732&lt;&gt;"0", W3732, ""), IF(X3732&lt;&gt;"0", X3732, ""))</f>
        <v>000D</v>
      </c>
      <c r="S3732" s="21" t="str">
        <f>IFERROR(VLOOKUP(K3732,'字典-设备&amp;仪表管理'!A:B,2,FALSE),"未填")</f>
        <v>XV</v>
      </c>
      <c r="T3732" s="26" t="str">
        <f>IF(L3732="","未填",TEXT(L3732,"0000"))</f>
        <v>1622</v>
      </c>
      <c r="U3732" s="22" t="str">
        <f>IFERROR(VLOOKUP(E3732,'字典-系统管理&amp;工段管理'!$A$2:$B$7,2,0),"0")</f>
        <v>D</v>
      </c>
      <c r="V3732" s="22" t="str">
        <f>IFERROR(VLOOKUP(F3732,'字典-系统管理&amp;工段管理'!$A$2:$B$7,2,0),"0")</f>
        <v>0</v>
      </c>
      <c r="W3732" s="22" t="str">
        <f>IFERROR(VLOOKUP(G3732,'字典-系统管理&amp;工段管理'!$A$2:$B$7,2,0),"0")</f>
        <v>0</v>
      </c>
      <c r="X3732" s="22" t="str">
        <f>IFERROR(VLOOKUP(H3732,'字典-系统管理&amp;工段管理'!$A$2:$B$7,2,0),"0")</f>
        <v>0</v>
      </c>
    </row>
    <row r="3733" spans="1:24" x14ac:dyDescent="0.15">
      <c r="A3733" s="19">
        <v>3731</v>
      </c>
      <c r="B3733" s="22" t="s">
        <v>24</v>
      </c>
      <c r="C3733" s="22" t="s">
        <v>94</v>
      </c>
      <c r="D3733" s="22" t="s">
        <v>234</v>
      </c>
      <c r="E3733" s="22" t="s">
        <v>28</v>
      </c>
      <c r="F3733" s="22"/>
      <c r="G3733" s="22"/>
      <c r="H3733" s="22"/>
      <c r="I3733" s="33" t="s">
        <v>4035</v>
      </c>
      <c r="J3733" s="22" t="s">
        <v>33</v>
      </c>
      <c r="K3733" s="38" t="s">
        <v>325</v>
      </c>
      <c r="L3733" s="20">
        <v>1623</v>
      </c>
      <c r="M3733" s="29" t="str">
        <f>O3733&amp;"-"&amp;P3733&amp;"-"&amp;Q3733&amp;"-"&amp;R3733&amp;"-"&amp;S3733&amp;"-"&amp;T3733</f>
        <v>SJ-V-05-000D-XV-1623</v>
      </c>
      <c r="N3733" s="33" t="s">
        <v>4035</v>
      </c>
      <c r="O3733" s="21" t="str">
        <f>IFERROR(VLOOKUP(B3733,'字典-基地管理'!A:B,2,FALSE),"未填")</f>
        <v>SJ</v>
      </c>
      <c r="P3733" s="21" t="str">
        <f>IFERROR(VLOOKUP(C3733,'字典-车间管理'!A:B,2,FALSE),"未填")</f>
        <v>V</v>
      </c>
      <c r="Q3733" s="21" t="str">
        <f>IFERROR(VLOOKUP(D3733,'字典-系统管理&amp;工段管理'!C:D,2,FALSE),"未填")</f>
        <v>05</v>
      </c>
      <c r="R3733" s="22" t="str">
        <f>_xlfn.TEXTJOIN("", TRUE, IF(U3733="0", U3733, ""), IF(V3733="0", V3733, ""), IF(W3733="0", W3733, ""), IF(X3733="0", X3733, ""), IF(U3733&lt;&gt;"0", U3733, ""), IF(V3733&lt;&gt;"0", V3733, ""), IF(W3733&lt;&gt;"0", W3733, ""), IF(X3733&lt;&gt;"0", X3733, ""))</f>
        <v>000D</v>
      </c>
      <c r="S3733" s="21" t="str">
        <f>IFERROR(VLOOKUP(K3733,'字典-设备&amp;仪表管理'!A:B,2,FALSE),"未填")</f>
        <v>XV</v>
      </c>
      <c r="T3733" s="26" t="str">
        <f>IF(L3733="","未填",TEXT(L3733,"0000"))</f>
        <v>1623</v>
      </c>
      <c r="U3733" s="22" t="str">
        <f>IFERROR(VLOOKUP(E3733,'字典-系统管理&amp;工段管理'!$A$2:$B$7,2,0),"0")</f>
        <v>D</v>
      </c>
      <c r="V3733" s="22" t="str">
        <f>IFERROR(VLOOKUP(F3733,'字典-系统管理&amp;工段管理'!$A$2:$B$7,2,0),"0")</f>
        <v>0</v>
      </c>
      <c r="W3733" s="22" t="str">
        <f>IFERROR(VLOOKUP(G3733,'字典-系统管理&amp;工段管理'!$A$2:$B$7,2,0),"0")</f>
        <v>0</v>
      </c>
      <c r="X3733" s="22" t="str">
        <f>IFERROR(VLOOKUP(H3733,'字典-系统管理&amp;工段管理'!$A$2:$B$7,2,0),"0")</f>
        <v>0</v>
      </c>
    </row>
    <row r="3734" spans="1:24" x14ac:dyDescent="0.15">
      <c r="A3734" s="19">
        <v>3732</v>
      </c>
      <c r="B3734" s="22" t="s">
        <v>24</v>
      </c>
      <c r="C3734" s="22" t="s">
        <v>94</v>
      </c>
      <c r="D3734" s="22" t="s">
        <v>234</v>
      </c>
      <c r="E3734" s="22" t="s">
        <v>28</v>
      </c>
      <c r="F3734" s="22"/>
      <c r="G3734" s="22"/>
      <c r="H3734" s="22"/>
      <c r="I3734" s="33" t="s">
        <v>4039</v>
      </c>
      <c r="J3734" s="22" t="s">
        <v>33</v>
      </c>
      <c r="K3734" s="38" t="s">
        <v>325</v>
      </c>
      <c r="L3734" s="20">
        <v>1624</v>
      </c>
      <c r="M3734" s="29" t="str">
        <f>O3734&amp;"-"&amp;P3734&amp;"-"&amp;Q3734&amp;"-"&amp;R3734&amp;"-"&amp;S3734&amp;"-"&amp;T3734</f>
        <v>SJ-V-05-000D-XV-1624</v>
      </c>
      <c r="N3734" s="33" t="s">
        <v>4039</v>
      </c>
      <c r="O3734" s="21" t="str">
        <f>IFERROR(VLOOKUP(B3734,'字典-基地管理'!A:B,2,FALSE),"未填")</f>
        <v>SJ</v>
      </c>
      <c r="P3734" s="21" t="str">
        <f>IFERROR(VLOOKUP(C3734,'字典-车间管理'!A:B,2,FALSE),"未填")</f>
        <v>V</v>
      </c>
      <c r="Q3734" s="21" t="str">
        <f>IFERROR(VLOOKUP(D3734,'字典-系统管理&amp;工段管理'!C:D,2,FALSE),"未填")</f>
        <v>05</v>
      </c>
      <c r="R3734" s="22" t="str">
        <f>_xlfn.TEXTJOIN("", TRUE, IF(U3734="0", U3734, ""), IF(V3734="0", V3734, ""), IF(W3734="0", W3734, ""), IF(X3734="0", X3734, ""), IF(U3734&lt;&gt;"0", U3734, ""), IF(V3734&lt;&gt;"0", V3734, ""), IF(W3734&lt;&gt;"0", W3734, ""), IF(X3734&lt;&gt;"0", X3734, ""))</f>
        <v>000D</v>
      </c>
      <c r="S3734" s="21" t="str">
        <f>IFERROR(VLOOKUP(K3734,'字典-设备&amp;仪表管理'!A:B,2,FALSE),"未填")</f>
        <v>XV</v>
      </c>
      <c r="T3734" s="26" t="str">
        <f>IF(L3734="","未填",TEXT(L3734,"0000"))</f>
        <v>1624</v>
      </c>
      <c r="U3734" s="22" t="str">
        <f>IFERROR(VLOOKUP(E3734,'字典-系统管理&amp;工段管理'!$A$2:$B$7,2,0),"0")</f>
        <v>D</v>
      </c>
      <c r="V3734" s="22" t="str">
        <f>IFERROR(VLOOKUP(F3734,'字典-系统管理&amp;工段管理'!$A$2:$B$7,2,0),"0")</f>
        <v>0</v>
      </c>
      <c r="W3734" s="22" t="str">
        <f>IFERROR(VLOOKUP(G3734,'字典-系统管理&amp;工段管理'!$A$2:$B$7,2,0),"0")</f>
        <v>0</v>
      </c>
      <c r="X3734" s="22" t="str">
        <f>IFERROR(VLOOKUP(H3734,'字典-系统管理&amp;工段管理'!$A$2:$B$7,2,0),"0")</f>
        <v>0</v>
      </c>
    </row>
    <row r="3735" spans="1:24" x14ac:dyDescent="0.15">
      <c r="A3735" s="19">
        <v>3733</v>
      </c>
      <c r="B3735" s="22" t="s">
        <v>24</v>
      </c>
      <c r="C3735" s="22" t="s">
        <v>94</v>
      </c>
      <c r="D3735" s="22" t="s">
        <v>234</v>
      </c>
      <c r="E3735" s="22" t="s">
        <v>28</v>
      </c>
      <c r="F3735" s="22"/>
      <c r="G3735" s="22"/>
      <c r="H3735" s="22"/>
      <c r="I3735" s="33" t="s">
        <v>4043</v>
      </c>
      <c r="J3735" s="22" t="s">
        <v>33</v>
      </c>
      <c r="K3735" s="38" t="s">
        <v>325</v>
      </c>
      <c r="L3735" s="20">
        <v>1625</v>
      </c>
      <c r="M3735" s="29" t="str">
        <f>O3735&amp;"-"&amp;P3735&amp;"-"&amp;Q3735&amp;"-"&amp;R3735&amp;"-"&amp;S3735&amp;"-"&amp;T3735</f>
        <v>SJ-V-05-000D-XV-1625</v>
      </c>
      <c r="N3735" s="33" t="s">
        <v>4043</v>
      </c>
      <c r="O3735" s="21" t="str">
        <f>IFERROR(VLOOKUP(B3735,'字典-基地管理'!A:B,2,FALSE),"未填")</f>
        <v>SJ</v>
      </c>
      <c r="P3735" s="21" t="str">
        <f>IFERROR(VLOOKUP(C3735,'字典-车间管理'!A:B,2,FALSE),"未填")</f>
        <v>V</v>
      </c>
      <c r="Q3735" s="21" t="str">
        <f>IFERROR(VLOOKUP(D3735,'字典-系统管理&amp;工段管理'!C:D,2,FALSE),"未填")</f>
        <v>05</v>
      </c>
      <c r="R3735" s="22" t="str">
        <f>_xlfn.TEXTJOIN("", TRUE, IF(U3735="0", U3735, ""), IF(V3735="0", V3735, ""), IF(W3735="0", W3735, ""), IF(X3735="0", X3735, ""), IF(U3735&lt;&gt;"0", U3735, ""), IF(V3735&lt;&gt;"0", V3735, ""), IF(W3735&lt;&gt;"0", W3735, ""), IF(X3735&lt;&gt;"0", X3735, ""))</f>
        <v>000D</v>
      </c>
      <c r="S3735" s="21" t="str">
        <f>IFERROR(VLOOKUP(K3735,'字典-设备&amp;仪表管理'!A:B,2,FALSE),"未填")</f>
        <v>XV</v>
      </c>
      <c r="T3735" s="26" t="str">
        <f>IF(L3735="","未填",TEXT(L3735,"0000"))</f>
        <v>1625</v>
      </c>
      <c r="U3735" s="22" t="str">
        <f>IFERROR(VLOOKUP(E3735,'字典-系统管理&amp;工段管理'!$A$2:$B$7,2,0),"0")</f>
        <v>D</v>
      </c>
      <c r="V3735" s="22" t="str">
        <f>IFERROR(VLOOKUP(F3735,'字典-系统管理&amp;工段管理'!$A$2:$B$7,2,0),"0")</f>
        <v>0</v>
      </c>
      <c r="W3735" s="22" t="str">
        <f>IFERROR(VLOOKUP(G3735,'字典-系统管理&amp;工段管理'!$A$2:$B$7,2,0),"0")</f>
        <v>0</v>
      </c>
      <c r="X3735" s="22" t="str">
        <f>IFERROR(VLOOKUP(H3735,'字典-系统管理&amp;工段管理'!$A$2:$B$7,2,0),"0")</f>
        <v>0</v>
      </c>
    </row>
    <row r="3736" spans="1:24" x14ac:dyDescent="0.15">
      <c r="A3736" s="19">
        <v>3734</v>
      </c>
      <c r="B3736" s="22" t="s">
        <v>24</v>
      </c>
      <c r="C3736" s="22" t="s">
        <v>94</v>
      </c>
      <c r="D3736" s="22" t="s">
        <v>234</v>
      </c>
      <c r="E3736" s="22" t="s">
        <v>28</v>
      </c>
      <c r="F3736" s="22"/>
      <c r="G3736" s="22"/>
      <c r="H3736" s="22"/>
      <c r="I3736" s="33" t="s">
        <v>4063</v>
      </c>
      <c r="J3736" s="22" t="s">
        <v>33</v>
      </c>
      <c r="K3736" s="38" t="s">
        <v>325</v>
      </c>
      <c r="L3736" s="20">
        <v>1626</v>
      </c>
      <c r="M3736" s="29" t="str">
        <f>O3736&amp;"-"&amp;P3736&amp;"-"&amp;Q3736&amp;"-"&amp;R3736&amp;"-"&amp;S3736&amp;"-"&amp;T3736</f>
        <v>SJ-V-05-000D-XV-1626</v>
      </c>
      <c r="N3736" s="33" t="s">
        <v>4063</v>
      </c>
      <c r="O3736" s="21" t="str">
        <f>IFERROR(VLOOKUP(B3736,'字典-基地管理'!A:B,2,FALSE),"未填")</f>
        <v>SJ</v>
      </c>
      <c r="P3736" s="21" t="str">
        <f>IFERROR(VLOOKUP(C3736,'字典-车间管理'!A:B,2,FALSE),"未填")</f>
        <v>V</v>
      </c>
      <c r="Q3736" s="21" t="str">
        <f>IFERROR(VLOOKUP(D3736,'字典-系统管理&amp;工段管理'!C:D,2,FALSE),"未填")</f>
        <v>05</v>
      </c>
      <c r="R3736" s="22" t="str">
        <f>_xlfn.TEXTJOIN("", TRUE, IF(U3736="0", U3736, ""), IF(V3736="0", V3736, ""), IF(W3736="0", W3736, ""), IF(X3736="0", X3736, ""), IF(U3736&lt;&gt;"0", U3736, ""), IF(V3736&lt;&gt;"0", V3736, ""), IF(W3736&lt;&gt;"0", W3736, ""), IF(X3736&lt;&gt;"0", X3736, ""))</f>
        <v>000D</v>
      </c>
      <c r="S3736" s="21" t="str">
        <f>IFERROR(VLOOKUP(K3736,'字典-设备&amp;仪表管理'!A:B,2,FALSE),"未填")</f>
        <v>XV</v>
      </c>
      <c r="T3736" s="26" t="str">
        <f>IF(L3736="","未填",TEXT(L3736,"0000"))</f>
        <v>1626</v>
      </c>
      <c r="U3736" s="22" t="str">
        <f>IFERROR(VLOOKUP(E3736,'字典-系统管理&amp;工段管理'!$A$2:$B$7,2,0),"0")</f>
        <v>D</v>
      </c>
      <c r="V3736" s="22" t="str">
        <f>IFERROR(VLOOKUP(F3736,'字典-系统管理&amp;工段管理'!$A$2:$B$7,2,0),"0")</f>
        <v>0</v>
      </c>
      <c r="W3736" s="22" t="str">
        <f>IFERROR(VLOOKUP(G3736,'字典-系统管理&amp;工段管理'!$A$2:$B$7,2,0),"0")</f>
        <v>0</v>
      </c>
      <c r="X3736" s="22" t="str">
        <f>IFERROR(VLOOKUP(H3736,'字典-系统管理&amp;工段管理'!$A$2:$B$7,2,0),"0")</f>
        <v>0</v>
      </c>
    </row>
    <row r="3737" spans="1:24" x14ac:dyDescent="0.15">
      <c r="A3737" s="19">
        <v>3735</v>
      </c>
      <c r="B3737" s="22" t="s">
        <v>24</v>
      </c>
      <c r="C3737" s="22" t="s">
        <v>94</v>
      </c>
      <c r="D3737" s="22" t="s">
        <v>234</v>
      </c>
      <c r="E3737" s="22" t="s">
        <v>28</v>
      </c>
      <c r="F3737" s="22"/>
      <c r="G3737" s="22"/>
      <c r="H3737" s="22"/>
      <c r="I3737" s="33" t="s">
        <v>4064</v>
      </c>
      <c r="J3737" s="22" t="s">
        <v>33</v>
      </c>
      <c r="K3737" s="38" t="s">
        <v>325</v>
      </c>
      <c r="L3737" s="20">
        <v>1627</v>
      </c>
      <c r="M3737" s="29" t="str">
        <f>O3737&amp;"-"&amp;P3737&amp;"-"&amp;Q3737&amp;"-"&amp;R3737&amp;"-"&amp;S3737&amp;"-"&amp;T3737</f>
        <v>SJ-V-05-000D-XV-1627</v>
      </c>
      <c r="N3737" s="33" t="s">
        <v>4064</v>
      </c>
      <c r="O3737" s="21" t="str">
        <f>IFERROR(VLOOKUP(B3737,'字典-基地管理'!A:B,2,FALSE),"未填")</f>
        <v>SJ</v>
      </c>
      <c r="P3737" s="21" t="str">
        <f>IFERROR(VLOOKUP(C3737,'字典-车间管理'!A:B,2,FALSE),"未填")</f>
        <v>V</v>
      </c>
      <c r="Q3737" s="21" t="str">
        <f>IFERROR(VLOOKUP(D3737,'字典-系统管理&amp;工段管理'!C:D,2,FALSE),"未填")</f>
        <v>05</v>
      </c>
      <c r="R3737" s="22" t="str">
        <f>_xlfn.TEXTJOIN("", TRUE, IF(U3737="0", U3737, ""), IF(V3737="0", V3737, ""), IF(W3737="0", W3737, ""), IF(X3737="0", X3737, ""), IF(U3737&lt;&gt;"0", U3737, ""), IF(V3737&lt;&gt;"0", V3737, ""), IF(W3737&lt;&gt;"0", W3737, ""), IF(X3737&lt;&gt;"0", X3737, ""))</f>
        <v>000D</v>
      </c>
      <c r="S3737" s="21" t="str">
        <f>IFERROR(VLOOKUP(K3737,'字典-设备&amp;仪表管理'!A:B,2,FALSE),"未填")</f>
        <v>XV</v>
      </c>
      <c r="T3737" s="26" t="str">
        <f>IF(L3737="","未填",TEXT(L3737,"0000"))</f>
        <v>1627</v>
      </c>
      <c r="U3737" s="22" t="str">
        <f>IFERROR(VLOOKUP(E3737,'字典-系统管理&amp;工段管理'!$A$2:$B$7,2,0),"0")</f>
        <v>D</v>
      </c>
      <c r="V3737" s="22" t="str">
        <f>IFERROR(VLOOKUP(F3737,'字典-系统管理&amp;工段管理'!$A$2:$B$7,2,0),"0")</f>
        <v>0</v>
      </c>
      <c r="W3737" s="22" t="str">
        <f>IFERROR(VLOOKUP(G3737,'字典-系统管理&amp;工段管理'!$A$2:$B$7,2,0),"0")</f>
        <v>0</v>
      </c>
      <c r="X3737" s="22" t="str">
        <f>IFERROR(VLOOKUP(H3737,'字典-系统管理&amp;工段管理'!$A$2:$B$7,2,0),"0")</f>
        <v>0</v>
      </c>
    </row>
    <row r="3738" spans="1:24" x14ac:dyDescent="0.15">
      <c r="A3738" s="19">
        <v>3736</v>
      </c>
      <c r="B3738" s="22" t="s">
        <v>24</v>
      </c>
      <c r="C3738" s="22" t="s">
        <v>94</v>
      </c>
      <c r="D3738" s="22" t="s">
        <v>234</v>
      </c>
      <c r="E3738" s="22" t="s">
        <v>28</v>
      </c>
      <c r="F3738" s="22"/>
      <c r="G3738" s="22"/>
      <c r="H3738" s="22"/>
      <c r="I3738" s="33" t="s">
        <v>4065</v>
      </c>
      <c r="J3738" s="22" t="s">
        <v>33</v>
      </c>
      <c r="K3738" s="38" t="s">
        <v>325</v>
      </c>
      <c r="L3738" s="20">
        <v>1628</v>
      </c>
      <c r="M3738" s="29" t="str">
        <f>O3738&amp;"-"&amp;P3738&amp;"-"&amp;Q3738&amp;"-"&amp;R3738&amp;"-"&amp;S3738&amp;"-"&amp;T3738</f>
        <v>SJ-V-05-000D-XV-1628</v>
      </c>
      <c r="N3738" s="33" t="s">
        <v>4065</v>
      </c>
      <c r="O3738" s="21" t="str">
        <f>IFERROR(VLOOKUP(B3738,'字典-基地管理'!A:B,2,FALSE),"未填")</f>
        <v>SJ</v>
      </c>
      <c r="P3738" s="21" t="str">
        <f>IFERROR(VLOOKUP(C3738,'字典-车间管理'!A:B,2,FALSE),"未填")</f>
        <v>V</v>
      </c>
      <c r="Q3738" s="21" t="str">
        <f>IFERROR(VLOOKUP(D3738,'字典-系统管理&amp;工段管理'!C:D,2,FALSE),"未填")</f>
        <v>05</v>
      </c>
      <c r="R3738" s="22" t="str">
        <f>_xlfn.TEXTJOIN("", TRUE, IF(U3738="0", U3738, ""), IF(V3738="0", V3738, ""), IF(W3738="0", W3738, ""), IF(X3738="0", X3738, ""), IF(U3738&lt;&gt;"0", U3738, ""), IF(V3738&lt;&gt;"0", V3738, ""), IF(W3738&lt;&gt;"0", W3738, ""), IF(X3738&lt;&gt;"0", X3738, ""))</f>
        <v>000D</v>
      </c>
      <c r="S3738" s="21" t="str">
        <f>IFERROR(VLOOKUP(K3738,'字典-设备&amp;仪表管理'!A:B,2,FALSE),"未填")</f>
        <v>XV</v>
      </c>
      <c r="T3738" s="26" t="str">
        <f>IF(L3738="","未填",TEXT(L3738,"0000"))</f>
        <v>1628</v>
      </c>
      <c r="U3738" s="22" t="str">
        <f>IFERROR(VLOOKUP(E3738,'字典-系统管理&amp;工段管理'!$A$2:$B$7,2,0),"0")</f>
        <v>D</v>
      </c>
      <c r="V3738" s="22" t="str">
        <f>IFERROR(VLOOKUP(F3738,'字典-系统管理&amp;工段管理'!$A$2:$B$7,2,0),"0")</f>
        <v>0</v>
      </c>
      <c r="W3738" s="22" t="str">
        <f>IFERROR(VLOOKUP(G3738,'字典-系统管理&amp;工段管理'!$A$2:$B$7,2,0),"0")</f>
        <v>0</v>
      </c>
      <c r="X3738" s="22" t="str">
        <f>IFERROR(VLOOKUP(H3738,'字典-系统管理&amp;工段管理'!$A$2:$B$7,2,0),"0")</f>
        <v>0</v>
      </c>
    </row>
    <row r="3739" spans="1:24" x14ac:dyDescent="0.15">
      <c r="A3739" s="19">
        <v>3737</v>
      </c>
      <c r="B3739" s="22" t="s">
        <v>24</v>
      </c>
      <c r="C3739" s="22" t="s">
        <v>94</v>
      </c>
      <c r="D3739" s="22" t="s">
        <v>234</v>
      </c>
      <c r="E3739" s="22" t="s">
        <v>28</v>
      </c>
      <c r="F3739" s="22"/>
      <c r="G3739" s="22"/>
      <c r="H3739" s="22"/>
      <c r="I3739" s="33" t="s">
        <v>4066</v>
      </c>
      <c r="J3739" s="22" t="s">
        <v>33</v>
      </c>
      <c r="K3739" s="38" t="s">
        <v>325</v>
      </c>
      <c r="L3739" s="20">
        <v>1629</v>
      </c>
      <c r="M3739" s="29" t="str">
        <f>O3739&amp;"-"&amp;P3739&amp;"-"&amp;Q3739&amp;"-"&amp;R3739&amp;"-"&amp;S3739&amp;"-"&amp;T3739</f>
        <v>SJ-V-05-000D-XV-1629</v>
      </c>
      <c r="N3739" s="33" t="s">
        <v>4066</v>
      </c>
      <c r="O3739" s="21" t="str">
        <f>IFERROR(VLOOKUP(B3739,'字典-基地管理'!A:B,2,FALSE),"未填")</f>
        <v>SJ</v>
      </c>
      <c r="P3739" s="21" t="str">
        <f>IFERROR(VLOOKUP(C3739,'字典-车间管理'!A:B,2,FALSE),"未填")</f>
        <v>V</v>
      </c>
      <c r="Q3739" s="21" t="str">
        <f>IFERROR(VLOOKUP(D3739,'字典-系统管理&amp;工段管理'!C:D,2,FALSE),"未填")</f>
        <v>05</v>
      </c>
      <c r="R3739" s="22" t="str">
        <f>_xlfn.TEXTJOIN("", TRUE, IF(U3739="0", U3739, ""), IF(V3739="0", V3739, ""), IF(W3739="0", W3739, ""), IF(X3739="0", X3739, ""), IF(U3739&lt;&gt;"0", U3739, ""), IF(V3739&lt;&gt;"0", V3739, ""), IF(W3739&lt;&gt;"0", W3739, ""), IF(X3739&lt;&gt;"0", X3739, ""))</f>
        <v>000D</v>
      </c>
      <c r="S3739" s="21" t="str">
        <f>IFERROR(VLOOKUP(K3739,'字典-设备&amp;仪表管理'!A:B,2,FALSE),"未填")</f>
        <v>XV</v>
      </c>
      <c r="T3739" s="26" t="str">
        <f>IF(L3739="","未填",TEXT(L3739,"0000"))</f>
        <v>1629</v>
      </c>
      <c r="U3739" s="22" t="str">
        <f>IFERROR(VLOOKUP(E3739,'字典-系统管理&amp;工段管理'!$A$2:$B$7,2,0),"0")</f>
        <v>D</v>
      </c>
      <c r="V3739" s="22" t="str">
        <f>IFERROR(VLOOKUP(F3739,'字典-系统管理&amp;工段管理'!$A$2:$B$7,2,0),"0")</f>
        <v>0</v>
      </c>
      <c r="W3739" s="22" t="str">
        <f>IFERROR(VLOOKUP(G3739,'字典-系统管理&amp;工段管理'!$A$2:$B$7,2,0),"0")</f>
        <v>0</v>
      </c>
      <c r="X3739" s="22" t="str">
        <f>IFERROR(VLOOKUP(H3739,'字典-系统管理&amp;工段管理'!$A$2:$B$7,2,0),"0")</f>
        <v>0</v>
      </c>
    </row>
    <row r="3740" spans="1:24" x14ac:dyDescent="0.15">
      <c r="A3740" s="19">
        <v>3738</v>
      </c>
      <c r="B3740" s="22" t="s">
        <v>24</v>
      </c>
      <c r="C3740" s="22" t="s">
        <v>94</v>
      </c>
      <c r="D3740" s="22" t="s">
        <v>234</v>
      </c>
      <c r="E3740" s="22" t="s">
        <v>28</v>
      </c>
      <c r="F3740" s="22"/>
      <c r="G3740" s="22"/>
      <c r="H3740" s="22"/>
      <c r="I3740" s="33" t="s">
        <v>4067</v>
      </c>
      <c r="J3740" s="22" t="s">
        <v>33</v>
      </c>
      <c r="K3740" s="38" t="s">
        <v>325</v>
      </c>
      <c r="L3740" s="20">
        <v>1630</v>
      </c>
      <c r="M3740" s="29" t="str">
        <f>O3740&amp;"-"&amp;P3740&amp;"-"&amp;Q3740&amp;"-"&amp;R3740&amp;"-"&amp;S3740&amp;"-"&amp;T3740</f>
        <v>SJ-V-05-000D-XV-1630</v>
      </c>
      <c r="N3740" s="33" t="s">
        <v>4067</v>
      </c>
      <c r="O3740" s="21" t="str">
        <f>IFERROR(VLOOKUP(B3740,'字典-基地管理'!A:B,2,FALSE),"未填")</f>
        <v>SJ</v>
      </c>
      <c r="P3740" s="21" t="str">
        <f>IFERROR(VLOOKUP(C3740,'字典-车间管理'!A:B,2,FALSE),"未填")</f>
        <v>V</v>
      </c>
      <c r="Q3740" s="21" t="str">
        <f>IFERROR(VLOOKUP(D3740,'字典-系统管理&amp;工段管理'!C:D,2,FALSE),"未填")</f>
        <v>05</v>
      </c>
      <c r="R3740" s="22" t="str">
        <f>_xlfn.TEXTJOIN("", TRUE, IF(U3740="0", U3740, ""), IF(V3740="0", V3740, ""), IF(W3740="0", W3740, ""), IF(X3740="0", X3740, ""), IF(U3740&lt;&gt;"0", U3740, ""), IF(V3740&lt;&gt;"0", V3740, ""), IF(W3740&lt;&gt;"0", W3740, ""), IF(X3740&lt;&gt;"0", X3740, ""))</f>
        <v>000D</v>
      </c>
      <c r="S3740" s="21" t="str">
        <f>IFERROR(VLOOKUP(K3740,'字典-设备&amp;仪表管理'!A:B,2,FALSE),"未填")</f>
        <v>XV</v>
      </c>
      <c r="T3740" s="26" t="str">
        <f>IF(L3740="","未填",TEXT(L3740,"0000"))</f>
        <v>1630</v>
      </c>
      <c r="U3740" s="22" t="str">
        <f>IFERROR(VLOOKUP(E3740,'字典-系统管理&amp;工段管理'!$A$2:$B$7,2,0),"0")</f>
        <v>D</v>
      </c>
      <c r="V3740" s="22" t="str">
        <f>IFERROR(VLOOKUP(F3740,'字典-系统管理&amp;工段管理'!$A$2:$B$7,2,0),"0")</f>
        <v>0</v>
      </c>
      <c r="W3740" s="22" t="str">
        <f>IFERROR(VLOOKUP(G3740,'字典-系统管理&amp;工段管理'!$A$2:$B$7,2,0),"0")</f>
        <v>0</v>
      </c>
      <c r="X3740" s="22" t="str">
        <f>IFERROR(VLOOKUP(H3740,'字典-系统管理&amp;工段管理'!$A$2:$B$7,2,0),"0")</f>
        <v>0</v>
      </c>
    </row>
    <row r="3741" spans="1:24" x14ac:dyDescent="0.15">
      <c r="A3741" s="19">
        <v>3739</v>
      </c>
      <c r="B3741" s="22" t="s">
        <v>24</v>
      </c>
      <c r="C3741" s="22" t="s">
        <v>94</v>
      </c>
      <c r="D3741" s="22" t="s">
        <v>234</v>
      </c>
      <c r="E3741" s="22" t="s">
        <v>28</v>
      </c>
      <c r="F3741" s="22"/>
      <c r="G3741" s="22"/>
      <c r="H3741" s="22"/>
      <c r="I3741" s="33" t="s">
        <v>4068</v>
      </c>
      <c r="J3741" s="22" t="s">
        <v>33</v>
      </c>
      <c r="K3741" s="38" t="s">
        <v>325</v>
      </c>
      <c r="L3741" s="20">
        <v>1631</v>
      </c>
      <c r="M3741" s="29" t="str">
        <f>O3741&amp;"-"&amp;P3741&amp;"-"&amp;Q3741&amp;"-"&amp;R3741&amp;"-"&amp;S3741&amp;"-"&amp;T3741</f>
        <v>SJ-V-05-000D-XV-1631</v>
      </c>
      <c r="N3741" s="33" t="s">
        <v>4068</v>
      </c>
      <c r="O3741" s="21" t="str">
        <f>IFERROR(VLOOKUP(B3741,'字典-基地管理'!A:B,2,FALSE),"未填")</f>
        <v>SJ</v>
      </c>
      <c r="P3741" s="21" t="str">
        <f>IFERROR(VLOOKUP(C3741,'字典-车间管理'!A:B,2,FALSE),"未填")</f>
        <v>V</v>
      </c>
      <c r="Q3741" s="21" t="str">
        <f>IFERROR(VLOOKUP(D3741,'字典-系统管理&amp;工段管理'!C:D,2,FALSE),"未填")</f>
        <v>05</v>
      </c>
      <c r="R3741" s="22" t="str">
        <f>_xlfn.TEXTJOIN("", TRUE, IF(U3741="0", U3741, ""), IF(V3741="0", V3741, ""), IF(W3741="0", W3741, ""), IF(X3741="0", X3741, ""), IF(U3741&lt;&gt;"0", U3741, ""), IF(V3741&lt;&gt;"0", V3741, ""), IF(W3741&lt;&gt;"0", W3741, ""), IF(X3741&lt;&gt;"0", X3741, ""))</f>
        <v>000D</v>
      </c>
      <c r="S3741" s="21" t="str">
        <f>IFERROR(VLOOKUP(K3741,'字典-设备&amp;仪表管理'!A:B,2,FALSE),"未填")</f>
        <v>XV</v>
      </c>
      <c r="T3741" s="26" t="str">
        <f>IF(L3741="","未填",TEXT(L3741,"0000"))</f>
        <v>1631</v>
      </c>
      <c r="U3741" s="22" t="str">
        <f>IFERROR(VLOOKUP(E3741,'字典-系统管理&amp;工段管理'!$A$2:$B$7,2,0),"0")</f>
        <v>D</v>
      </c>
      <c r="V3741" s="22" t="str">
        <f>IFERROR(VLOOKUP(F3741,'字典-系统管理&amp;工段管理'!$A$2:$B$7,2,0),"0")</f>
        <v>0</v>
      </c>
      <c r="W3741" s="22" t="str">
        <f>IFERROR(VLOOKUP(G3741,'字典-系统管理&amp;工段管理'!$A$2:$B$7,2,0),"0")</f>
        <v>0</v>
      </c>
      <c r="X3741" s="22" t="str">
        <f>IFERROR(VLOOKUP(H3741,'字典-系统管理&amp;工段管理'!$A$2:$B$7,2,0),"0")</f>
        <v>0</v>
      </c>
    </row>
    <row r="3742" spans="1:24" x14ac:dyDescent="0.15">
      <c r="A3742" s="19">
        <v>3740</v>
      </c>
      <c r="B3742" s="22" t="s">
        <v>24</v>
      </c>
      <c r="C3742" s="22" t="s">
        <v>94</v>
      </c>
      <c r="D3742" s="22" t="s">
        <v>234</v>
      </c>
      <c r="E3742" s="22" t="s">
        <v>28</v>
      </c>
      <c r="F3742" s="22"/>
      <c r="G3742" s="22"/>
      <c r="H3742" s="22"/>
      <c r="I3742" s="33" t="s">
        <v>4069</v>
      </c>
      <c r="J3742" s="22" t="s">
        <v>33</v>
      </c>
      <c r="K3742" s="38" t="s">
        <v>325</v>
      </c>
      <c r="L3742" s="20">
        <v>1632</v>
      </c>
      <c r="M3742" s="29" t="str">
        <f>O3742&amp;"-"&amp;P3742&amp;"-"&amp;Q3742&amp;"-"&amp;R3742&amp;"-"&amp;S3742&amp;"-"&amp;T3742</f>
        <v>SJ-V-05-000D-XV-1632</v>
      </c>
      <c r="N3742" s="33" t="s">
        <v>4069</v>
      </c>
      <c r="O3742" s="21" t="str">
        <f>IFERROR(VLOOKUP(B3742,'字典-基地管理'!A:B,2,FALSE),"未填")</f>
        <v>SJ</v>
      </c>
      <c r="P3742" s="21" t="str">
        <f>IFERROR(VLOOKUP(C3742,'字典-车间管理'!A:B,2,FALSE),"未填")</f>
        <v>V</v>
      </c>
      <c r="Q3742" s="21" t="str">
        <f>IFERROR(VLOOKUP(D3742,'字典-系统管理&amp;工段管理'!C:D,2,FALSE),"未填")</f>
        <v>05</v>
      </c>
      <c r="R3742" s="22" t="str">
        <f>_xlfn.TEXTJOIN("", TRUE, IF(U3742="0", U3742, ""), IF(V3742="0", V3742, ""), IF(W3742="0", W3742, ""), IF(X3742="0", X3742, ""), IF(U3742&lt;&gt;"0", U3742, ""), IF(V3742&lt;&gt;"0", V3742, ""), IF(W3742&lt;&gt;"0", W3742, ""), IF(X3742&lt;&gt;"0", X3742, ""))</f>
        <v>000D</v>
      </c>
      <c r="S3742" s="21" t="str">
        <f>IFERROR(VLOOKUP(K3742,'字典-设备&amp;仪表管理'!A:B,2,FALSE),"未填")</f>
        <v>XV</v>
      </c>
      <c r="T3742" s="26" t="str">
        <f>IF(L3742="","未填",TEXT(L3742,"0000"))</f>
        <v>1632</v>
      </c>
      <c r="U3742" s="22" t="str">
        <f>IFERROR(VLOOKUP(E3742,'字典-系统管理&amp;工段管理'!$A$2:$B$7,2,0),"0")</f>
        <v>D</v>
      </c>
      <c r="V3742" s="22" t="str">
        <f>IFERROR(VLOOKUP(F3742,'字典-系统管理&amp;工段管理'!$A$2:$B$7,2,0),"0")</f>
        <v>0</v>
      </c>
      <c r="W3742" s="22" t="str">
        <f>IFERROR(VLOOKUP(G3742,'字典-系统管理&amp;工段管理'!$A$2:$B$7,2,0),"0")</f>
        <v>0</v>
      </c>
      <c r="X3742" s="22" t="str">
        <f>IFERROR(VLOOKUP(H3742,'字典-系统管理&amp;工段管理'!$A$2:$B$7,2,0),"0")</f>
        <v>0</v>
      </c>
    </row>
    <row r="3743" spans="1:24" x14ac:dyDescent="0.15">
      <c r="A3743" s="19">
        <v>3741</v>
      </c>
      <c r="B3743" s="22" t="s">
        <v>24</v>
      </c>
      <c r="C3743" s="22" t="s">
        <v>94</v>
      </c>
      <c r="D3743" s="22" t="s">
        <v>234</v>
      </c>
      <c r="E3743" s="22" t="s">
        <v>28</v>
      </c>
      <c r="F3743" s="22"/>
      <c r="G3743" s="22"/>
      <c r="H3743" s="22"/>
      <c r="I3743" s="33" t="s">
        <v>4070</v>
      </c>
      <c r="J3743" s="22" t="s">
        <v>33</v>
      </c>
      <c r="K3743" s="38" t="s">
        <v>325</v>
      </c>
      <c r="L3743" s="20">
        <v>1633</v>
      </c>
      <c r="M3743" s="29" t="str">
        <f>O3743&amp;"-"&amp;P3743&amp;"-"&amp;Q3743&amp;"-"&amp;R3743&amp;"-"&amp;S3743&amp;"-"&amp;T3743</f>
        <v>SJ-V-05-000D-XV-1633</v>
      </c>
      <c r="N3743" s="33" t="s">
        <v>4070</v>
      </c>
      <c r="O3743" s="21" t="str">
        <f>IFERROR(VLOOKUP(B3743,'字典-基地管理'!A:B,2,FALSE),"未填")</f>
        <v>SJ</v>
      </c>
      <c r="P3743" s="21" t="str">
        <f>IFERROR(VLOOKUP(C3743,'字典-车间管理'!A:B,2,FALSE),"未填")</f>
        <v>V</v>
      </c>
      <c r="Q3743" s="21" t="str">
        <f>IFERROR(VLOOKUP(D3743,'字典-系统管理&amp;工段管理'!C:D,2,FALSE),"未填")</f>
        <v>05</v>
      </c>
      <c r="R3743" s="22" t="str">
        <f>_xlfn.TEXTJOIN("", TRUE, IF(U3743="0", U3743, ""), IF(V3743="0", V3743, ""), IF(W3743="0", W3743, ""), IF(X3743="0", X3743, ""), IF(U3743&lt;&gt;"0", U3743, ""), IF(V3743&lt;&gt;"0", V3743, ""), IF(W3743&lt;&gt;"0", W3743, ""), IF(X3743&lt;&gt;"0", X3743, ""))</f>
        <v>000D</v>
      </c>
      <c r="S3743" s="21" t="str">
        <f>IFERROR(VLOOKUP(K3743,'字典-设备&amp;仪表管理'!A:B,2,FALSE),"未填")</f>
        <v>XV</v>
      </c>
      <c r="T3743" s="26" t="str">
        <f>IF(L3743="","未填",TEXT(L3743,"0000"))</f>
        <v>1633</v>
      </c>
      <c r="U3743" s="22" t="str">
        <f>IFERROR(VLOOKUP(E3743,'字典-系统管理&amp;工段管理'!$A$2:$B$7,2,0),"0")</f>
        <v>D</v>
      </c>
      <c r="V3743" s="22" t="str">
        <f>IFERROR(VLOOKUP(F3743,'字典-系统管理&amp;工段管理'!$A$2:$B$7,2,0),"0")</f>
        <v>0</v>
      </c>
      <c r="W3743" s="22" t="str">
        <f>IFERROR(VLOOKUP(G3743,'字典-系统管理&amp;工段管理'!$A$2:$B$7,2,0),"0")</f>
        <v>0</v>
      </c>
      <c r="X3743" s="22" t="str">
        <f>IFERROR(VLOOKUP(H3743,'字典-系统管理&amp;工段管理'!$A$2:$B$7,2,0),"0")</f>
        <v>0</v>
      </c>
    </row>
    <row r="3744" spans="1:24" x14ac:dyDescent="0.15">
      <c r="A3744" s="19">
        <v>3742</v>
      </c>
      <c r="B3744" s="22" t="s">
        <v>24</v>
      </c>
      <c r="C3744" s="22" t="s">
        <v>94</v>
      </c>
      <c r="D3744" s="22" t="s">
        <v>234</v>
      </c>
      <c r="E3744" s="22" t="s">
        <v>28</v>
      </c>
      <c r="F3744" s="22"/>
      <c r="G3744" s="22"/>
      <c r="H3744" s="22"/>
      <c r="I3744" s="33" t="s">
        <v>4071</v>
      </c>
      <c r="J3744" s="22" t="s">
        <v>33</v>
      </c>
      <c r="K3744" s="38" t="s">
        <v>325</v>
      </c>
      <c r="L3744" s="20">
        <v>1634</v>
      </c>
      <c r="M3744" s="29" t="str">
        <f>O3744&amp;"-"&amp;P3744&amp;"-"&amp;Q3744&amp;"-"&amp;R3744&amp;"-"&amp;S3744&amp;"-"&amp;T3744</f>
        <v>SJ-V-05-000D-XV-1634</v>
      </c>
      <c r="N3744" s="33" t="s">
        <v>4071</v>
      </c>
      <c r="O3744" s="21" t="str">
        <f>IFERROR(VLOOKUP(B3744,'字典-基地管理'!A:B,2,FALSE),"未填")</f>
        <v>SJ</v>
      </c>
      <c r="P3744" s="21" t="str">
        <f>IFERROR(VLOOKUP(C3744,'字典-车间管理'!A:B,2,FALSE),"未填")</f>
        <v>V</v>
      </c>
      <c r="Q3744" s="21" t="str">
        <f>IFERROR(VLOOKUP(D3744,'字典-系统管理&amp;工段管理'!C:D,2,FALSE),"未填")</f>
        <v>05</v>
      </c>
      <c r="R3744" s="22" t="str">
        <f>_xlfn.TEXTJOIN("", TRUE, IF(U3744="0", U3744, ""), IF(V3744="0", V3744, ""), IF(W3744="0", W3744, ""), IF(X3744="0", X3744, ""), IF(U3744&lt;&gt;"0", U3744, ""), IF(V3744&lt;&gt;"0", V3744, ""), IF(W3744&lt;&gt;"0", W3744, ""), IF(X3744&lt;&gt;"0", X3744, ""))</f>
        <v>000D</v>
      </c>
      <c r="S3744" s="21" t="str">
        <f>IFERROR(VLOOKUP(K3744,'字典-设备&amp;仪表管理'!A:B,2,FALSE),"未填")</f>
        <v>XV</v>
      </c>
      <c r="T3744" s="26" t="str">
        <f>IF(L3744="","未填",TEXT(L3744,"0000"))</f>
        <v>1634</v>
      </c>
      <c r="U3744" s="22" t="str">
        <f>IFERROR(VLOOKUP(E3744,'字典-系统管理&amp;工段管理'!$A$2:$B$7,2,0),"0")</f>
        <v>D</v>
      </c>
      <c r="V3744" s="22" t="str">
        <f>IFERROR(VLOOKUP(F3744,'字典-系统管理&amp;工段管理'!$A$2:$B$7,2,0),"0")</f>
        <v>0</v>
      </c>
      <c r="W3744" s="22" t="str">
        <f>IFERROR(VLOOKUP(G3744,'字典-系统管理&amp;工段管理'!$A$2:$B$7,2,0),"0")</f>
        <v>0</v>
      </c>
      <c r="X3744" s="22" t="str">
        <f>IFERROR(VLOOKUP(H3744,'字典-系统管理&amp;工段管理'!$A$2:$B$7,2,0),"0")</f>
        <v>0</v>
      </c>
    </row>
    <row r="3745" spans="1:24" x14ac:dyDescent="0.15">
      <c r="A3745" s="19">
        <v>3743</v>
      </c>
      <c r="B3745" s="22" t="s">
        <v>24</v>
      </c>
      <c r="C3745" s="22" t="s">
        <v>94</v>
      </c>
      <c r="D3745" s="22" t="s">
        <v>234</v>
      </c>
      <c r="E3745" s="22" t="s">
        <v>28</v>
      </c>
      <c r="F3745" s="22"/>
      <c r="G3745" s="22"/>
      <c r="H3745" s="22"/>
      <c r="I3745" s="33" t="s">
        <v>4072</v>
      </c>
      <c r="J3745" s="22" t="s">
        <v>33</v>
      </c>
      <c r="K3745" s="38" t="s">
        <v>325</v>
      </c>
      <c r="L3745" s="20">
        <v>1635</v>
      </c>
      <c r="M3745" s="29" t="str">
        <f>O3745&amp;"-"&amp;P3745&amp;"-"&amp;Q3745&amp;"-"&amp;R3745&amp;"-"&amp;S3745&amp;"-"&amp;T3745</f>
        <v>SJ-V-05-000D-XV-1635</v>
      </c>
      <c r="N3745" s="33" t="s">
        <v>4072</v>
      </c>
      <c r="O3745" s="21" t="str">
        <f>IFERROR(VLOOKUP(B3745,'字典-基地管理'!A:B,2,FALSE),"未填")</f>
        <v>SJ</v>
      </c>
      <c r="P3745" s="21" t="str">
        <f>IFERROR(VLOOKUP(C3745,'字典-车间管理'!A:B,2,FALSE),"未填")</f>
        <v>V</v>
      </c>
      <c r="Q3745" s="21" t="str">
        <f>IFERROR(VLOOKUP(D3745,'字典-系统管理&amp;工段管理'!C:D,2,FALSE),"未填")</f>
        <v>05</v>
      </c>
      <c r="R3745" s="22" t="str">
        <f>_xlfn.TEXTJOIN("", TRUE, IF(U3745="0", U3745, ""), IF(V3745="0", V3745, ""), IF(W3745="0", W3745, ""), IF(X3745="0", X3745, ""), IF(U3745&lt;&gt;"0", U3745, ""), IF(V3745&lt;&gt;"0", V3745, ""), IF(W3745&lt;&gt;"0", W3745, ""), IF(X3745&lt;&gt;"0", X3745, ""))</f>
        <v>000D</v>
      </c>
      <c r="S3745" s="21" t="str">
        <f>IFERROR(VLOOKUP(K3745,'字典-设备&amp;仪表管理'!A:B,2,FALSE),"未填")</f>
        <v>XV</v>
      </c>
      <c r="T3745" s="26" t="str">
        <f>IF(L3745="","未填",TEXT(L3745,"0000"))</f>
        <v>1635</v>
      </c>
      <c r="U3745" s="22" t="str">
        <f>IFERROR(VLOOKUP(E3745,'字典-系统管理&amp;工段管理'!$A$2:$B$7,2,0),"0")</f>
        <v>D</v>
      </c>
      <c r="V3745" s="22" t="str">
        <f>IFERROR(VLOOKUP(F3745,'字典-系统管理&amp;工段管理'!$A$2:$B$7,2,0),"0")</f>
        <v>0</v>
      </c>
      <c r="W3745" s="22" t="str">
        <f>IFERROR(VLOOKUP(G3745,'字典-系统管理&amp;工段管理'!$A$2:$B$7,2,0),"0")</f>
        <v>0</v>
      </c>
      <c r="X3745" s="22" t="str">
        <f>IFERROR(VLOOKUP(H3745,'字典-系统管理&amp;工段管理'!$A$2:$B$7,2,0),"0")</f>
        <v>0</v>
      </c>
    </row>
    <row r="3746" spans="1:24" x14ac:dyDescent="0.15">
      <c r="A3746" s="19">
        <v>3744</v>
      </c>
      <c r="B3746" s="22" t="s">
        <v>24</v>
      </c>
      <c r="C3746" s="22" t="s">
        <v>94</v>
      </c>
      <c r="D3746" s="22" t="s">
        <v>234</v>
      </c>
      <c r="E3746" s="22" t="s">
        <v>28</v>
      </c>
      <c r="F3746" s="22"/>
      <c r="G3746" s="22"/>
      <c r="H3746" s="22"/>
      <c r="I3746" s="33" t="s">
        <v>4073</v>
      </c>
      <c r="J3746" s="22" t="s">
        <v>33</v>
      </c>
      <c r="K3746" s="38" t="s">
        <v>325</v>
      </c>
      <c r="L3746" s="20">
        <v>1636</v>
      </c>
      <c r="M3746" s="29" t="str">
        <f>O3746&amp;"-"&amp;P3746&amp;"-"&amp;Q3746&amp;"-"&amp;R3746&amp;"-"&amp;S3746&amp;"-"&amp;T3746</f>
        <v>SJ-V-05-000D-XV-1636</v>
      </c>
      <c r="N3746" s="33" t="s">
        <v>4073</v>
      </c>
      <c r="O3746" s="21" t="str">
        <f>IFERROR(VLOOKUP(B3746,'字典-基地管理'!A:B,2,FALSE),"未填")</f>
        <v>SJ</v>
      </c>
      <c r="P3746" s="21" t="str">
        <f>IFERROR(VLOOKUP(C3746,'字典-车间管理'!A:B,2,FALSE),"未填")</f>
        <v>V</v>
      </c>
      <c r="Q3746" s="21" t="str">
        <f>IFERROR(VLOOKUP(D3746,'字典-系统管理&amp;工段管理'!C:D,2,FALSE),"未填")</f>
        <v>05</v>
      </c>
      <c r="R3746" s="22" t="str">
        <f>_xlfn.TEXTJOIN("", TRUE, IF(U3746="0", U3746, ""), IF(V3746="0", V3746, ""), IF(W3746="0", W3746, ""), IF(X3746="0", X3746, ""), IF(U3746&lt;&gt;"0", U3746, ""), IF(V3746&lt;&gt;"0", V3746, ""), IF(W3746&lt;&gt;"0", W3746, ""), IF(X3746&lt;&gt;"0", X3746, ""))</f>
        <v>000D</v>
      </c>
      <c r="S3746" s="21" t="str">
        <f>IFERROR(VLOOKUP(K3746,'字典-设备&amp;仪表管理'!A:B,2,FALSE),"未填")</f>
        <v>XV</v>
      </c>
      <c r="T3746" s="26" t="str">
        <f>IF(L3746="","未填",TEXT(L3746,"0000"))</f>
        <v>1636</v>
      </c>
      <c r="U3746" s="22" t="str">
        <f>IFERROR(VLOOKUP(E3746,'字典-系统管理&amp;工段管理'!$A$2:$B$7,2,0),"0")</f>
        <v>D</v>
      </c>
      <c r="V3746" s="22" t="str">
        <f>IFERROR(VLOOKUP(F3746,'字典-系统管理&amp;工段管理'!$A$2:$B$7,2,0),"0")</f>
        <v>0</v>
      </c>
      <c r="W3746" s="22" t="str">
        <f>IFERROR(VLOOKUP(G3746,'字典-系统管理&amp;工段管理'!$A$2:$B$7,2,0),"0")</f>
        <v>0</v>
      </c>
      <c r="X3746" s="22" t="str">
        <f>IFERROR(VLOOKUP(H3746,'字典-系统管理&amp;工段管理'!$A$2:$B$7,2,0),"0")</f>
        <v>0</v>
      </c>
    </row>
    <row r="3747" spans="1:24" x14ac:dyDescent="0.15">
      <c r="A3747" s="19">
        <v>3745</v>
      </c>
      <c r="B3747" s="22" t="s">
        <v>24</v>
      </c>
      <c r="C3747" s="22" t="s">
        <v>94</v>
      </c>
      <c r="D3747" s="22" t="s">
        <v>234</v>
      </c>
      <c r="E3747" s="22" t="s">
        <v>28</v>
      </c>
      <c r="F3747" s="22"/>
      <c r="G3747" s="22"/>
      <c r="H3747" s="22"/>
      <c r="I3747" s="33" t="s">
        <v>4074</v>
      </c>
      <c r="J3747" s="22" t="s">
        <v>33</v>
      </c>
      <c r="K3747" s="38" t="s">
        <v>325</v>
      </c>
      <c r="L3747" s="20">
        <v>1637</v>
      </c>
      <c r="M3747" s="29" t="str">
        <f>O3747&amp;"-"&amp;P3747&amp;"-"&amp;Q3747&amp;"-"&amp;R3747&amp;"-"&amp;S3747&amp;"-"&amp;T3747</f>
        <v>SJ-V-05-000D-XV-1637</v>
      </c>
      <c r="N3747" s="33" t="s">
        <v>4074</v>
      </c>
      <c r="O3747" s="21" t="str">
        <f>IFERROR(VLOOKUP(B3747,'字典-基地管理'!A:B,2,FALSE),"未填")</f>
        <v>SJ</v>
      </c>
      <c r="P3747" s="21" t="str">
        <f>IFERROR(VLOOKUP(C3747,'字典-车间管理'!A:B,2,FALSE),"未填")</f>
        <v>V</v>
      </c>
      <c r="Q3747" s="21" t="str">
        <f>IFERROR(VLOOKUP(D3747,'字典-系统管理&amp;工段管理'!C:D,2,FALSE),"未填")</f>
        <v>05</v>
      </c>
      <c r="R3747" s="22" t="str">
        <f>_xlfn.TEXTJOIN("", TRUE, IF(U3747="0", U3747, ""), IF(V3747="0", V3747, ""), IF(W3747="0", W3747, ""), IF(X3747="0", X3747, ""), IF(U3747&lt;&gt;"0", U3747, ""), IF(V3747&lt;&gt;"0", V3747, ""), IF(W3747&lt;&gt;"0", W3747, ""), IF(X3747&lt;&gt;"0", X3747, ""))</f>
        <v>000D</v>
      </c>
      <c r="S3747" s="21" t="str">
        <f>IFERROR(VLOOKUP(K3747,'字典-设备&amp;仪表管理'!A:B,2,FALSE),"未填")</f>
        <v>XV</v>
      </c>
      <c r="T3747" s="26" t="str">
        <f>IF(L3747="","未填",TEXT(L3747,"0000"))</f>
        <v>1637</v>
      </c>
      <c r="U3747" s="22" t="str">
        <f>IFERROR(VLOOKUP(E3747,'字典-系统管理&amp;工段管理'!$A$2:$B$7,2,0),"0")</f>
        <v>D</v>
      </c>
      <c r="V3747" s="22" t="str">
        <f>IFERROR(VLOOKUP(F3747,'字典-系统管理&amp;工段管理'!$A$2:$B$7,2,0),"0")</f>
        <v>0</v>
      </c>
      <c r="W3747" s="22" t="str">
        <f>IFERROR(VLOOKUP(G3747,'字典-系统管理&amp;工段管理'!$A$2:$B$7,2,0),"0")</f>
        <v>0</v>
      </c>
      <c r="X3747" s="22" t="str">
        <f>IFERROR(VLOOKUP(H3747,'字典-系统管理&amp;工段管理'!$A$2:$B$7,2,0),"0")</f>
        <v>0</v>
      </c>
    </row>
    <row r="3748" spans="1:24" x14ac:dyDescent="0.15">
      <c r="A3748" s="19">
        <v>3746</v>
      </c>
      <c r="B3748" s="22" t="s">
        <v>24</v>
      </c>
      <c r="C3748" s="22" t="s">
        <v>94</v>
      </c>
      <c r="D3748" s="22" t="s">
        <v>234</v>
      </c>
      <c r="E3748" s="22" t="s">
        <v>28</v>
      </c>
      <c r="F3748" s="22"/>
      <c r="G3748" s="22"/>
      <c r="H3748" s="22"/>
      <c r="I3748" s="33" t="s">
        <v>4075</v>
      </c>
      <c r="J3748" s="22" t="s">
        <v>33</v>
      </c>
      <c r="K3748" s="38" t="s">
        <v>325</v>
      </c>
      <c r="L3748" s="20">
        <v>1638</v>
      </c>
      <c r="M3748" s="29" t="str">
        <f>O3748&amp;"-"&amp;P3748&amp;"-"&amp;Q3748&amp;"-"&amp;R3748&amp;"-"&amp;S3748&amp;"-"&amp;T3748</f>
        <v>SJ-V-05-000D-XV-1638</v>
      </c>
      <c r="N3748" s="33" t="s">
        <v>4075</v>
      </c>
      <c r="O3748" s="21" t="str">
        <f>IFERROR(VLOOKUP(B3748,'字典-基地管理'!A:B,2,FALSE),"未填")</f>
        <v>SJ</v>
      </c>
      <c r="P3748" s="21" t="str">
        <f>IFERROR(VLOOKUP(C3748,'字典-车间管理'!A:B,2,FALSE),"未填")</f>
        <v>V</v>
      </c>
      <c r="Q3748" s="21" t="str">
        <f>IFERROR(VLOOKUP(D3748,'字典-系统管理&amp;工段管理'!C:D,2,FALSE),"未填")</f>
        <v>05</v>
      </c>
      <c r="R3748" s="22" t="str">
        <f>_xlfn.TEXTJOIN("", TRUE, IF(U3748="0", U3748, ""), IF(V3748="0", V3748, ""), IF(W3748="0", W3748, ""), IF(X3748="0", X3748, ""), IF(U3748&lt;&gt;"0", U3748, ""), IF(V3748&lt;&gt;"0", V3748, ""), IF(W3748&lt;&gt;"0", W3748, ""), IF(X3748&lt;&gt;"0", X3748, ""))</f>
        <v>000D</v>
      </c>
      <c r="S3748" s="21" t="str">
        <f>IFERROR(VLOOKUP(K3748,'字典-设备&amp;仪表管理'!A:B,2,FALSE),"未填")</f>
        <v>XV</v>
      </c>
      <c r="T3748" s="26" t="str">
        <f>IF(L3748="","未填",TEXT(L3748,"0000"))</f>
        <v>1638</v>
      </c>
      <c r="U3748" s="22" t="str">
        <f>IFERROR(VLOOKUP(E3748,'字典-系统管理&amp;工段管理'!$A$2:$B$7,2,0),"0")</f>
        <v>D</v>
      </c>
      <c r="V3748" s="22" t="str">
        <f>IFERROR(VLOOKUP(F3748,'字典-系统管理&amp;工段管理'!$A$2:$B$7,2,0),"0")</f>
        <v>0</v>
      </c>
      <c r="W3748" s="22" t="str">
        <f>IFERROR(VLOOKUP(G3748,'字典-系统管理&amp;工段管理'!$A$2:$B$7,2,0),"0")</f>
        <v>0</v>
      </c>
      <c r="X3748" s="22" t="str">
        <f>IFERROR(VLOOKUP(H3748,'字典-系统管理&amp;工段管理'!$A$2:$B$7,2,0),"0")</f>
        <v>0</v>
      </c>
    </row>
    <row r="3749" spans="1:24" x14ac:dyDescent="0.15">
      <c r="A3749" s="19">
        <v>3747</v>
      </c>
      <c r="B3749" s="22" t="s">
        <v>24</v>
      </c>
      <c r="C3749" s="22" t="s">
        <v>94</v>
      </c>
      <c r="D3749" s="22" t="s">
        <v>234</v>
      </c>
      <c r="E3749" s="22" t="s">
        <v>28</v>
      </c>
      <c r="F3749" s="22"/>
      <c r="G3749" s="22"/>
      <c r="H3749" s="22"/>
      <c r="I3749" s="33" t="s">
        <v>4076</v>
      </c>
      <c r="J3749" s="22" t="s">
        <v>33</v>
      </c>
      <c r="K3749" s="38" t="s">
        <v>325</v>
      </c>
      <c r="L3749" s="20">
        <v>1639</v>
      </c>
      <c r="M3749" s="29" t="str">
        <f>O3749&amp;"-"&amp;P3749&amp;"-"&amp;Q3749&amp;"-"&amp;R3749&amp;"-"&amp;S3749&amp;"-"&amp;T3749</f>
        <v>SJ-V-05-000D-XV-1639</v>
      </c>
      <c r="N3749" s="33" t="s">
        <v>4076</v>
      </c>
      <c r="O3749" s="21" t="str">
        <f>IFERROR(VLOOKUP(B3749,'字典-基地管理'!A:B,2,FALSE),"未填")</f>
        <v>SJ</v>
      </c>
      <c r="P3749" s="21" t="str">
        <f>IFERROR(VLOOKUP(C3749,'字典-车间管理'!A:B,2,FALSE),"未填")</f>
        <v>V</v>
      </c>
      <c r="Q3749" s="21" t="str">
        <f>IFERROR(VLOOKUP(D3749,'字典-系统管理&amp;工段管理'!C:D,2,FALSE),"未填")</f>
        <v>05</v>
      </c>
      <c r="R3749" s="22" t="str">
        <f>_xlfn.TEXTJOIN("", TRUE, IF(U3749="0", U3749, ""), IF(V3749="0", V3749, ""), IF(W3749="0", W3749, ""), IF(X3749="0", X3749, ""), IF(U3749&lt;&gt;"0", U3749, ""), IF(V3749&lt;&gt;"0", V3749, ""), IF(W3749&lt;&gt;"0", W3749, ""), IF(X3749&lt;&gt;"0", X3749, ""))</f>
        <v>000D</v>
      </c>
      <c r="S3749" s="21" t="str">
        <f>IFERROR(VLOOKUP(K3749,'字典-设备&amp;仪表管理'!A:B,2,FALSE),"未填")</f>
        <v>XV</v>
      </c>
      <c r="T3749" s="26" t="str">
        <f>IF(L3749="","未填",TEXT(L3749,"0000"))</f>
        <v>1639</v>
      </c>
      <c r="U3749" s="22" t="str">
        <f>IFERROR(VLOOKUP(E3749,'字典-系统管理&amp;工段管理'!$A$2:$B$7,2,0),"0")</f>
        <v>D</v>
      </c>
      <c r="V3749" s="22" t="str">
        <f>IFERROR(VLOOKUP(F3749,'字典-系统管理&amp;工段管理'!$A$2:$B$7,2,0),"0")</f>
        <v>0</v>
      </c>
      <c r="W3749" s="22" t="str">
        <f>IFERROR(VLOOKUP(G3749,'字典-系统管理&amp;工段管理'!$A$2:$B$7,2,0),"0")</f>
        <v>0</v>
      </c>
      <c r="X3749" s="22" t="str">
        <f>IFERROR(VLOOKUP(H3749,'字典-系统管理&amp;工段管理'!$A$2:$B$7,2,0),"0")</f>
        <v>0</v>
      </c>
    </row>
    <row r="3750" spans="1:24" x14ac:dyDescent="0.15">
      <c r="A3750" s="19">
        <v>3748</v>
      </c>
      <c r="B3750" s="22" t="s">
        <v>24</v>
      </c>
      <c r="C3750" s="22" t="s">
        <v>94</v>
      </c>
      <c r="D3750" s="22" t="s">
        <v>234</v>
      </c>
      <c r="E3750" s="22" t="s">
        <v>28</v>
      </c>
      <c r="F3750" s="22"/>
      <c r="G3750" s="22"/>
      <c r="H3750" s="22"/>
      <c r="I3750" s="33" t="s">
        <v>4077</v>
      </c>
      <c r="J3750" s="22" t="s">
        <v>33</v>
      </c>
      <c r="K3750" s="38" t="s">
        <v>325</v>
      </c>
      <c r="L3750" s="20">
        <v>1640</v>
      </c>
      <c r="M3750" s="29" t="str">
        <f>O3750&amp;"-"&amp;P3750&amp;"-"&amp;Q3750&amp;"-"&amp;R3750&amp;"-"&amp;S3750&amp;"-"&amp;T3750</f>
        <v>SJ-V-05-000D-XV-1640</v>
      </c>
      <c r="N3750" s="33" t="s">
        <v>4077</v>
      </c>
      <c r="O3750" s="21" t="str">
        <f>IFERROR(VLOOKUP(B3750,'字典-基地管理'!A:B,2,FALSE),"未填")</f>
        <v>SJ</v>
      </c>
      <c r="P3750" s="21" t="str">
        <f>IFERROR(VLOOKUP(C3750,'字典-车间管理'!A:B,2,FALSE),"未填")</f>
        <v>V</v>
      </c>
      <c r="Q3750" s="21" t="str">
        <f>IFERROR(VLOOKUP(D3750,'字典-系统管理&amp;工段管理'!C:D,2,FALSE),"未填")</f>
        <v>05</v>
      </c>
      <c r="R3750" s="22" t="str">
        <f>_xlfn.TEXTJOIN("", TRUE, IF(U3750="0", U3750, ""), IF(V3750="0", V3750, ""), IF(W3750="0", W3750, ""), IF(X3750="0", X3750, ""), IF(U3750&lt;&gt;"0", U3750, ""), IF(V3750&lt;&gt;"0", V3750, ""), IF(W3750&lt;&gt;"0", W3750, ""), IF(X3750&lt;&gt;"0", X3750, ""))</f>
        <v>000D</v>
      </c>
      <c r="S3750" s="21" t="str">
        <f>IFERROR(VLOOKUP(K3750,'字典-设备&amp;仪表管理'!A:B,2,FALSE),"未填")</f>
        <v>XV</v>
      </c>
      <c r="T3750" s="26" t="str">
        <f>IF(L3750="","未填",TEXT(L3750,"0000"))</f>
        <v>1640</v>
      </c>
      <c r="U3750" s="22" t="str">
        <f>IFERROR(VLOOKUP(E3750,'字典-系统管理&amp;工段管理'!$A$2:$B$7,2,0),"0")</f>
        <v>D</v>
      </c>
      <c r="V3750" s="22" t="str">
        <f>IFERROR(VLOOKUP(F3750,'字典-系统管理&amp;工段管理'!$A$2:$B$7,2,0),"0")</f>
        <v>0</v>
      </c>
      <c r="W3750" s="22" t="str">
        <f>IFERROR(VLOOKUP(G3750,'字典-系统管理&amp;工段管理'!$A$2:$B$7,2,0),"0")</f>
        <v>0</v>
      </c>
      <c r="X3750" s="22" t="str">
        <f>IFERROR(VLOOKUP(H3750,'字典-系统管理&amp;工段管理'!$A$2:$B$7,2,0),"0")</f>
        <v>0</v>
      </c>
    </row>
    <row r="3751" spans="1:24" x14ac:dyDescent="0.15">
      <c r="A3751" s="19">
        <v>3749</v>
      </c>
      <c r="B3751" s="22" t="s">
        <v>24</v>
      </c>
      <c r="C3751" s="22" t="s">
        <v>94</v>
      </c>
      <c r="D3751" s="22" t="s">
        <v>234</v>
      </c>
      <c r="E3751" s="22" t="s">
        <v>28</v>
      </c>
      <c r="F3751" s="22"/>
      <c r="G3751" s="22"/>
      <c r="H3751" s="22"/>
      <c r="I3751" s="33" t="s">
        <v>4078</v>
      </c>
      <c r="J3751" s="22" t="s">
        <v>33</v>
      </c>
      <c r="K3751" s="38" t="s">
        <v>325</v>
      </c>
      <c r="L3751" s="20">
        <v>1641</v>
      </c>
      <c r="M3751" s="29" t="str">
        <f>O3751&amp;"-"&amp;P3751&amp;"-"&amp;Q3751&amp;"-"&amp;R3751&amp;"-"&amp;S3751&amp;"-"&amp;T3751</f>
        <v>SJ-V-05-000D-XV-1641</v>
      </c>
      <c r="N3751" s="33" t="s">
        <v>4078</v>
      </c>
      <c r="O3751" s="21" t="str">
        <f>IFERROR(VLOOKUP(B3751,'字典-基地管理'!A:B,2,FALSE),"未填")</f>
        <v>SJ</v>
      </c>
      <c r="P3751" s="21" t="str">
        <f>IFERROR(VLOOKUP(C3751,'字典-车间管理'!A:B,2,FALSE),"未填")</f>
        <v>V</v>
      </c>
      <c r="Q3751" s="21" t="str">
        <f>IFERROR(VLOOKUP(D3751,'字典-系统管理&amp;工段管理'!C:D,2,FALSE),"未填")</f>
        <v>05</v>
      </c>
      <c r="R3751" s="22" t="str">
        <f>_xlfn.TEXTJOIN("", TRUE, IF(U3751="0", U3751, ""), IF(V3751="0", V3751, ""), IF(W3751="0", W3751, ""), IF(X3751="0", X3751, ""), IF(U3751&lt;&gt;"0", U3751, ""), IF(V3751&lt;&gt;"0", V3751, ""), IF(W3751&lt;&gt;"0", W3751, ""), IF(X3751&lt;&gt;"0", X3751, ""))</f>
        <v>000D</v>
      </c>
      <c r="S3751" s="21" t="str">
        <f>IFERROR(VLOOKUP(K3751,'字典-设备&amp;仪表管理'!A:B,2,FALSE),"未填")</f>
        <v>XV</v>
      </c>
      <c r="T3751" s="26" t="str">
        <f>IF(L3751="","未填",TEXT(L3751,"0000"))</f>
        <v>1641</v>
      </c>
      <c r="U3751" s="22" t="str">
        <f>IFERROR(VLOOKUP(E3751,'字典-系统管理&amp;工段管理'!$A$2:$B$7,2,0),"0")</f>
        <v>D</v>
      </c>
      <c r="V3751" s="22" t="str">
        <f>IFERROR(VLOOKUP(F3751,'字典-系统管理&amp;工段管理'!$A$2:$B$7,2,0),"0")</f>
        <v>0</v>
      </c>
      <c r="W3751" s="22" t="str">
        <f>IFERROR(VLOOKUP(G3751,'字典-系统管理&amp;工段管理'!$A$2:$B$7,2,0),"0")</f>
        <v>0</v>
      </c>
      <c r="X3751" s="22" t="str">
        <f>IFERROR(VLOOKUP(H3751,'字典-系统管理&amp;工段管理'!$A$2:$B$7,2,0),"0")</f>
        <v>0</v>
      </c>
    </row>
    <row r="3752" spans="1:24" x14ac:dyDescent="0.15">
      <c r="A3752" s="19">
        <v>3750</v>
      </c>
      <c r="B3752" s="22" t="s">
        <v>24</v>
      </c>
      <c r="C3752" s="22" t="s">
        <v>94</v>
      </c>
      <c r="D3752" s="22" t="s">
        <v>234</v>
      </c>
      <c r="E3752" s="22" t="s">
        <v>28</v>
      </c>
      <c r="F3752" s="22"/>
      <c r="G3752" s="22"/>
      <c r="H3752" s="22"/>
      <c r="I3752" s="33" t="s">
        <v>4083</v>
      </c>
      <c r="J3752" s="22" t="s">
        <v>33</v>
      </c>
      <c r="K3752" s="38" t="s">
        <v>325</v>
      </c>
      <c r="L3752" s="20">
        <v>1642</v>
      </c>
      <c r="M3752" s="29" t="str">
        <f>O3752&amp;"-"&amp;P3752&amp;"-"&amp;Q3752&amp;"-"&amp;R3752&amp;"-"&amp;S3752&amp;"-"&amp;T3752</f>
        <v>SJ-V-05-000D-XV-1642</v>
      </c>
      <c r="N3752" s="33" t="s">
        <v>4083</v>
      </c>
      <c r="O3752" s="21" t="str">
        <f>IFERROR(VLOOKUP(B3752,'字典-基地管理'!A:B,2,FALSE),"未填")</f>
        <v>SJ</v>
      </c>
      <c r="P3752" s="21" t="str">
        <f>IFERROR(VLOOKUP(C3752,'字典-车间管理'!A:B,2,FALSE),"未填")</f>
        <v>V</v>
      </c>
      <c r="Q3752" s="21" t="str">
        <f>IFERROR(VLOOKUP(D3752,'字典-系统管理&amp;工段管理'!C:D,2,FALSE),"未填")</f>
        <v>05</v>
      </c>
      <c r="R3752" s="22" t="str">
        <f>_xlfn.TEXTJOIN("", TRUE, IF(U3752="0", U3752, ""), IF(V3752="0", V3752, ""), IF(W3752="0", W3752, ""), IF(X3752="0", X3752, ""), IF(U3752&lt;&gt;"0", U3752, ""), IF(V3752&lt;&gt;"0", V3752, ""), IF(W3752&lt;&gt;"0", W3752, ""), IF(X3752&lt;&gt;"0", X3752, ""))</f>
        <v>000D</v>
      </c>
      <c r="S3752" s="21" t="str">
        <f>IFERROR(VLOOKUP(K3752,'字典-设备&amp;仪表管理'!A:B,2,FALSE),"未填")</f>
        <v>XV</v>
      </c>
      <c r="T3752" s="26" t="str">
        <f>IF(L3752="","未填",TEXT(L3752,"0000"))</f>
        <v>1642</v>
      </c>
      <c r="U3752" s="22" t="str">
        <f>IFERROR(VLOOKUP(E3752,'字典-系统管理&amp;工段管理'!$A$2:$B$7,2,0),"0")</f>
        <v>D</v>
      </c>
      <c r="V3752" s="22" t="str">
        <f>IFERROR(VLOOKUP(F3752,'字典-系统管理&amp;工段管理'!$A$2:$B$7,2,0),"0")</f>
        <v>0</v>
      </c>
      <c r="W3752" s="22" t="str">
        <f>IFERROR(VLOOKUP(G3752,'字典-系统管理&amp;工段管理'!$A$2:$B$7,2,0),"0")</f>
        <v>0</v>
      </c>
      <c r="X3752" s="22" t="str">
        <f>IFERROR(VLOOKUP(H3752,'字典-系统管理&amp;工段管理'!$A$2:$B$7,2,0),"0")</f>
        <v>0</v>
      </c>
    </row>
    <row r="3753" spans="1:24" x14ac:dyDescent="0.15">
      <c r="A3753" s="19">
        <v>3751</v>
      </c>
      <c r="B3753" s="22" t="s">
        <v>24</v>
      </c>
      <c r="C3753" s="22" t="s">
        <v>94</v>
      </c>
      <c r="D3753" s="22" t="s">
        <v>234</v>
      </c>
      <c r="E3753" s="22" t="s">
        <v>28</v>
      </c>
      <c r="F3753" s="22"/>
      <c r="G3753" s="22"/>
      <c r="H3753" s="22"/>
      <c r="I3753" s="33" t="s">
        <v>4087</v>
      </c>
      <c r="J3753" s="22" t="s">
        <v>33</v>
      </c>
      <c r="K3753" s="38" t="s">
        <v>325</v>
      </c>
      <c r="L3753" s="20">
        <v>1643</v>
      </c>
      <c r="M3753" s="29" t="str">
        <f>O3753&amp;"-"&amp;P3753&amp;"-"&amp;Q3753&amp;"-"&amp;R3753&amp;"-"&amp;S3753&amp;"-"&amp;T3753</f>
        <v>SJ-V-05-000D-XV-1643</v>
      </c>
      <c r="N3753" s="33" t="s">
        <v>4087</v>
      </c>
      <c r="O3753" s="21" t="str">
        <f>IFERROR(VLOOKUP(B3753,'字典-基地管理'!A:B,2,FALSE),"未填")</f>
        <v>SJ</v>
      </c>
      <c r="P3753" s="21" t="str">
        <f>IFERROR(VLOOKUP(C3753,'字典-车间管理'!A:B,2,FALSE),"未填")</f>
        <v>V</v>
      </c>
      <c r="Q3753" s="21" t="str">
        <f>IFERROR(VLOOKUP(D3753,'字典-系统管理&amp;工段管理'!C:D,2,FALSE),"未填")</f>
        <v>05</v>
      </c>
      <c r="R3753" s="22" t="str">
        <f>_xlfn.TEXTJOIN("", TRUE, IF(U3753="0", U3753, ""), IF(V3753="0", V3753, ""), IF(W3753="0", W3753, ""), IF(X3753="0", X3753, ""), IF(U3753&lt;&gt;"0", U3753, ""), IF(V3753&lt;&gt;"0", V3753, ""), IF(W3753&lt;&gt;"0", W3753, ""), IF(X3753&lt;&gt;"0", X3753, ""))</f>
        <v>000D</v>
      </c>
      <c r="S3753" s="21" t="str">
        <f>IFERROR(VLOOKUP(K3753,'字典-设备&amp;仪表管理'!A:B,2,FALSE),"未填")</f>
        <v>XV</v>
      </c>
      <c r="T3753" s="26" t="str">
        <f>IF(L3753="","未填",TEXT(L3753,"0000"))</f>
        <v>1643</v>
      </c>
      <c r="U3753" s="22" t="str">
        <f>IFERROR(VLOOKUP(E3753,'字典-系统管理&amp;工段管理'!$A$2:$B$7,2,0),"0")</f>
        <v>D</v>
      </c>
      <c r="V3753" s="22" t="str">
        <f>IFERROR(VLOOKUP(F3753,'字典-系统管理&amp;工段管理'!$A$2:$B$7,2,0),"0")</f>
        <v>0</v>
      </c>
      <c r="W3753" s="22" t="str">
        <f>IFERROR(VLOOKUP(G3753,'字典-系统管理&amp;工段管理'!$A$2:$B$7,2,0),"0")</f>
        <v>0</v>
      </c>
      <c r="X3753" s="22" t="str">
        <f>IFERROR(VLOOKUP(H3753,'字典-系统管理&amp;工段管理'!$A$2:$B$7,2,0),"0")</f>
        <v>0</v>
      </c>
    </row>
    <row r="3754" spans="1:24" x14ac:dyDescent="0.15">
      <c r="A3754" s="19">
        <v>3752</v>
      </c>
      <c r="B3754" s="22" t="s">
        <v>24</v>
      </c>
      <c r="C3754" s="22" t="s">
        <v>94</v>
      </c>
      <c r="D3754" s="22" t="s">
        <v>234</v>
      </c>
      <c r="E3754" s="22" t="s">
        <v>28</v>
      </c>
      <c r="F3754" s="22"/>
      <c r="G3754" s="22"/>
      <c r="H3754" s="22"/>
      <c r="I3754" s="33" t="s">
        <v>4091</v>
      </c>
      <c r="J3754" s="22" t="s">
        <v>33</v>
      </c>
      <c r="K3754" s="38" t="s">
        <v>325</v>
      </c>
      <c r="L3754" s="20">
        <v>1644</v>
      </c>
      <c r="M3754" s="29" t="str">
        <f>O3754&amp;"-"&amp;P3754&amp;"-"&amp;Q3754&amp;"-"&amp;R3754&amp;"-"&amp;S3754&amp;"-"&amp;T3754</f>
        <v>SJ-V-05-000D-XV-1644</v>
      </c>
      <c r="N3754" s="33" t="s">
        <v>4091</v>
      </c>
      <c r="O3754" s="21" t="str">
        <f>IFERROR(VLOOKUP(B3754,'字典-基地管理'!A:B,2,FALSE),"未填")</f>
        <v>SJ</v>
      </c>
      <c r="P3754" s="21" t="str">
        <f>IFERROR(VLOOKUP(C3754,'字典-车间管理'!A:B,2,FALSE),"未填")</f>
        <v>V</v>
      </c>
      <c r="Q3754" s="21" t="str">
        <f>IFERROR(VLOOKUP(D3754,'字典-系统管理&amp;工段管理'!C:D,2,FALSE),"未填")</f>
        <v>05</v>
      </c>
      <c r="R3754" s="22" t="str">
        <f>_xlfn.TEXTJOIN("", TRUE, IF(U3754="0", U3754, ""), IF(V3754="0", V3754, ""), IF(W3754="0", W3754, ""), IF(X3754="0", X3754, ""), IF(U3754&lt;&gt;"0", U3754, ""), IF(V3754&lt;&gt;"0", V3754, ""), IF(W3754&lt;&gt;"0", W3754, ""), IF(X3754&lt;&gt;"0", X3754, ""))</f>
        <v>000D</v>
      </c>
      <c r="S3754" s="21" t="str">
        <f>IFERROR(VLOOKUP(K3754,'字典-设备&amp;仪表管理'!A:B,2,FALSE),"未填")</f>
        <v>XV</v>
      </c>
      <c r="T3754" s="26" t="str">
        <f>IF(L3754="","未填",TEXT(L3754,"0000"))</f>
        <v>1644</v>
      </c>
      <c r="U3754" s="22" t="str">
        <f>IFERROR(VLOOKUP(E3754,'字典-系统管理&amp;工段管理'!$A$2:$B$7,2,0),"0")</f>
        <v>D</v>
      </c>
      <c r="V3754" s="22" t="str">
        <f>IFERROR(VLOOKUP(F3754,'字典-系统管理&amp;工段管理'!$A$2:$B$7,2,0),"0")</f>
        <v>0</v>
      </c>
      <c r="W3754" s="22" t="str">
        <f>IFERROR(VLOOKUP(G3754,'字典-系统管理&amp;工段管理'!$A$2:$B$7,2,0),"0")</f>
        <v>0</v>
      </c>
      <c r="X3754" s="22" t="str">
        <f>IFERROR(VLOOKUP(H3754,'字典-系统管理&amp;工段管理'!$A$2:$B$7,2,0),"0")</f>
        <v>0</v>
      </c>
    </row>
    <row r="3755" spans="1:24" x14ac:dyDescent="0.15">
      <c r="A3755" s="19">
        <v>3753</v>
      </c>
      <c r="B3755" s="22" t="s">
        <v>24</v>
      </c>
      <c r="C3755" s="22" t="s">
        <v>94</v>
      </c>
      <c r="D3755" s="22" t="s">
        <v>234</v>
      </c>
      <c r="E3755" s="22" t="s">
        <v>28</v>
      </c>
      <c r="F3755" s="22"/>
      <c r="G3755" s="22"/>
      <c r="H3755" s="22"/>
      <c r="I3755" s="33" t="s">
        <v>4095</v>
      </c>
      <c r="J3755" s="22" t="s">
        <v>33</v>
      </c>
      <c r="K3755" s="38" t="s">
        <v>325</v>
      </c>
      <c r="L3755" s="20">
        <v>1645</v>
      </c>
      <c r="M3755" s="29" t="str">
        <f>O3755&amp;"-"&amp;P3755&amp;"-"&amp;Q3755&amp;"-"&amp;R3755&amp;"-"&amp;S3755&amp;"-"&amp;T3755</f>
        <v>SJ-V-05-000D-XV-1645</v>
      </c>
      <c r="N3755" s="33" t="s">
        <v>4095</v>
      </c>
      <c r="O3755" s="21" t="str">
        <f>IFERROR(VLOOKUP(B3755,'字典-基地管理'!A:B,2,FALSE),"未填")</f>
        <v>SJ</v>
      </c>
      <c r="P3755" s="21" t="str">
        <f>IFERROR(VLOOKUP(C3755,'字典-车间管理'!A:B,2,FALSE),"未填")</f>
        <v>V</v>
      </c>
      <c r="Q3755" s="21" t="str">
        <f>IFERROR(VLOOKUP(D3755,'字典-系统管理&amp;工段管理'!C:D,2,FALSE),"未填")</f>
        <v>05</v>
      </c>
      <c r="R3755" s="22" t="str">
        <f>_xlfn.TEXTJOIN("", TRUE, IF(U3755="0", U3755, ""), IF(V3755="0", V3755, ""), IF(W3755="0", W3755, ""), IF(X3755="0", X3755, ""), IF(U3755&lt;&gt;"0", U3755, ""), IF(V3755&lt;&gt;"0", V3755, ""), IF(W3755&lt;&gt;"0", W3755, ""), IF(X3755&lt;&gt;"0", X3755, ""))</f>
        <v>000D</v>
      </c>
      <c r="S3755" s="21" t="str">
        <f>IFERROR(VLOOKUP(K3755,'字典-设备&amp;仪表管理'!A:B,2,FALSE),"未填")</f>
        <v>XV</v>
      </c>
      <c r="T3755" s="26" t="str">
        <f>IF(L3755="","未填",TEXT(L3755,"0000"))</f>
        <v>1645</v>
      </c>
      <c r="U3755" s="22" t="str">
        <f>IFERROR(VLOOKUP(E3755,'字典-系统管理&amp;工段管理'!$A$2:$B$7,2,0),"0")</f>
        <v>D</v>
      </c>
      <c r="V3755" s="22" t="str">
        <f>IFERROR(VLOOKUP(F3755,'字典-系统管理&amp;工段管理'!$A$2:$B$7,2,0),"0")</f>
        <v>0</v>
      </c>
      <c r="W3755" s="22" t="str">
        <f>IFERROR(VLOOKUP(G3755,'字典-系统管理&amp;工段管理'!$A$2:$B$7,2,0),"0")</f>
        <v>0</v>
      </c>
      <c r="X3755" s="22" t="str">
        <f>IFERROR(VLOOKUP(H3755,'字典-系统管理&amp;工段管理'!$A$2:$B$7,2,0),"0")</f>
        <v>0</v>
      </c>
    </row>
    <row r="3756" spans="1:24" x14ac:dyDescent="0.15">
      <c r="A3756" s="19">
        <v>3754</v>
      </c>
      <c r="B3756" s="22" t="s">
        <v>24</v>
      </c>
      <c r="C3756" s="22" t="s">
        <v>94</v>
      </c>
      <c r="D3756" s="22" t="s">
        <v>234</v>
      </c>
      <c r="E3756" s="22" t="s">
        <v>28</v>
      </c>
      <c r="F3756" s="22"/>
      <c r="G3756" s="22"/>
      <c r="H3756" s="22"/>
      <c r="I3756" s="33" t="s">
        <v>4099</v>
      </c>
      <c r="J3756" s="22" t="s">
        <v>33</v>
      </c>
      <c r="K3756" s="38" t="s">
        <v>325</v>
      </c>
      <c r="L3756" s="20">
        <v>1646</v>
      </c>
      <c r="M3756" s="29" t="str">
        <f>O3756&amp;"-"&amp;P3756&amp;"-"&amp;Q3756&amp;"-"&amp;R3756&amp;"-"&amp;S3756&amp;"-"&amp;T3756</f>
        <v>SJ-V-05-000D-XV-1646</v>
      </c>
      <c r="N3756" s="33" t="s">
        <v>4099</v>
      </c>
      <c r="O3756" s="21" t="str">
        <f>IFERROR(VLOOKUP(B3756,'字典-基地管理'!A:B,2,FALSE),"未填")</f>
        <v>SJ</v>
      </c>
      <c r="P3756" s="21" t="str">
        <f>IFERROR(VLOOKUP(C3756,'字典-车间管理'!A:B,2,FALSE),"未填")</f>
        <v>V</v>
      </c>
      <c r="Q3756" s="21" t="str">
        <f>IFERROR(VLOOKUP(D3756,'字典-系统管理&amp;工段管理'!C:D,2,FALSE),"未填")</f>
        <v>05</v>
      </c>
      <c r="R3756" s="22" t="str">
        <f>_xlfn.TEXTJOIN("", TRUE, IF(U3756="0", U3756, ""), IF(V3756="0", V3756, ""), IF(W3756="0", W3756, ""), IF(X3756="0", X3756, ""), IF(U3756&lt;&gt;"0", U3756, ""), IF(V3756&lt;&gt;"0", V3756, ""), IF(W3756&lt;&gt;"0", W3756, ""), IF(X3756&lt;&gt;"0", X3756, ""))</f>
        <v>000D</v>
      </c>
      <c r="S3756" s="21" t="str">
        <f>IFERROR(VLOOKUP(K3756,'字典-设备&amp;仪表管理'!A:B,2,FALSE),"未填")</f>
        <v>XV</v>
      </c>
      <c r="T3756" s="26" t="str">
        <f>IF(L3756="","未填",TEXT(L3756,"0000"))</f>
        <v>1646</v>
      </c>
      <c r="U3756" s="22" t="str">
        <f>IFERROR(VLOOKUP(E3756,'字典-系统管理&amp;工段管理'!$A$2:$B$7,2,0),"0")</f>
        <v>D</v>
      </c>
      <c r="V3756" s="22" t="str">
        <f>IFERROR(VLOOKUP(F3756,'字典-系统管理&amp;工段管理'!$A$2:$B$7,2,0),"0")</f>
        <v>0</v>
      </c>
      <c r="W3756" s="22" t="str">
        <f>IFERROR(VLOOKUP(G3756,'字典-系统管理&amp;工段管理'!$A$2:$B$7,2,0),"0")</f>
        <v>0</v>
      </c>
      <c r="X3756" s="22" t="str">
        <f>IFERROR(VLOOKUP(H3756,'字典-系统管理&amp;工段管理'!$A$2:$B$7,2,0),"0")</f>
        <v>0</v>
      </c>
    </row>
    <row r="3757" spans="1:24" x14ac:dyDescent="0.15">
      <c r="A3757" s="19">
        <v>3755</v>
      </c>
      <c r="B3757" s="22" t="s">
        <v>24</v>
      </c>
      <c r="C3757" s="22" t="s">
        <v>94</v>
      </c>
      <c r="D3757" s="22" t="s">
        <v>234</v>
      </c>
      <c r="E3757" s="22" t="s">
        <v>28</v>
      </c>
      <c r="F3757" s="22"/>
      <c r="G3757" s="22"/>
      <c r="H3757" s="22"/>
      <c r="I3757" s="33" t="s">
        <v>4103</v>
      </c>
      <c r="J3757" s="22" t="s">
        <v>33</v>
      </c>
      <c r="K3757" s="38" t="s">
        <v>325</v>
      </c>
      <c r="L3757" s="20">
        <v>1647</v>
      </c>
      <c r="M3757" s="29" t="str">
        <f>O3757&amp;"-"&amp;P3757&amp;"-"&amp;Q3757&amp;"-"&amp;R3757&amp;"-"&amp;S3757&amp;"-"&amp;T3757</f>
        <v>SJ-V-05-000D-XV-1647</v>
      </c>
      <c r="N3757" s="33" t="s">
        <v>4103</v>
      </c>
      <c r="O3757" s="21" t="str">
        <f>IFERROR(VLOOKUP(B3757,'字典-基地管理'!A:B,2,FALSE),"未填")</f>
        <v>SJ</v>
      </c>
      <c r="P3757" s="21" t="str">
        <f>IFERROR(VLOOKUP(C3757,'字典-车间管理'!A:B,2,FALSE),"未填")</f>
        <v>V</v>
      </c>
      <c r="Q3757" s="21" t="str">
        <f>IFERROR(VLOOKUP(D3757,'字典-系统管理&amp;工段管理'!C:D,2,FALSE),"未填")</f>
        <v>05</v>
      </c>
      <c r="R3757" s="22" t="str">
        <f>_xlfn.TEXTJOIN("", TRUE, IF(U3757="0", U3757, ""), IF(V3757="0", V3757, ""), IF(W3757="0", W3757, ""), IF(X3757="0", X3757, ""), IF(U3757&lt;&gt;"0", U3757, ""), IF(V3757&lt;&gt;"0", V3757, ""), IF(W3757&lt;&gt;"0", W3757, ""), IF(X3757&lt;&gt;"0", X3757, ""))</f>
        <v>000D</v>
      </c>
      <c r="S3757" s="21" t="str">
        <f>IFERROR(VLOOKUP(K3757,'字典-设备&amp;仪表管理'!A:B,2,FALSE),"未填")</f>
        <v>XV</v>
      </c>
      <c r="T3757" s="26" t="str">
        <f>IF(L3757="","未填",TEXT(L3757,"0000"))</f>
        <v>1647</v>
      </c>
      <c r="U3757" s="22" t="str">
        <f>IFERROR(VLOOKUP(E3757,'字典-系统管理&amp;工段管理'!$A$2:$B$7,2,0),"0")</f>
        <v>D</v>
      </c>
      <c r="V3757" s="22" t="str">
        <f>IFERROR(VLOOKUP(F3757,'字典-系统管理&amp;工段管理'!$A$2:$B$7,2,0),"0")</f>
        <v>0</v>
      </c>
      <c r="W3757" s="22" t="str">
        <f>IFERROR(VLOOKUP(G3757,'字典-系统管理&amp;工段管理'!$A$2:$B$7,2,0),"0")</f>
        <v>0</v>
      </c>
      <c r="X3757" s="22" t="str">
        <f>IFERROR(VLOOKUP(H3757,'字典-系统管理&amp;工段管理'!$A$2:$B$7,2,0),"0")</f>
        <v>0</v>
      </c>
    </row>
    <row r="3758" spans="1:24" x14ac:dyDescent="0.15">
      <c r="A3758" s="19">
        <v>3756</v>
      </c>
      <c r="B3758" s="22" t="s">
        <v>24</v>
      </c>
      <c r="C3758" s="22" t="s">
        <v>94</v>
      </c>
      <c r="D3758" s="22" t="s">
        <v>234</v>
      </c>
      <c r="E3758" s="22" t="s">
        <v>28</v>
      </c>
      <c r="F3758" s="22"/>
      <c r="G3758" s="22"/>
      <c r="H3758" s="22"/>
      <c r="I3758" s="33" t="s">
        <v>4107</v>
      </c>
      <c r="J3758" s="22" t="s">
        <v>33</v>
      </c>
      <c r="K3758" s="38" t="s">
        <v>325</v>
      </c>
      <c r="L3758" s="20">
        <v>1648</v>
      </c>
      <c r="M3758" s="29" t="str">
        <f>O3758&amp;"-"&amp;P3758&amp;"-"&amp;Q3758&amp;"-"&amp;R3758&amp;"-"&amp;S3758&amp;"-"&amp;T3758</f>
        <v>SJ-V-05-000D-XV-1648</v>
      </c>
      <c r="N3758" s="33" t="s">
        <v>4107</v>
      </c>
      <c r="O3758" s="21" t="str">
        <f>IFERROR(VLOOKUP(B3758,'字典-基地管理'!A:B,2,FALSE),"未填")</f>
        <v>SJ</v>
      </c>
      <c r="P3758" s="21" t="str">
        <f>IFERROR(VLOOKUP(C3758,'字典-车间管理'!A:B,2,FALSE),"未填")</f>
        <v>V</v>
      </c>
      <c r="Q3758" s="21" t="str">
        <f>IFERROR(VLOOKUP(D3758,'字典-系统管理&amp;工段管理'!C:D,2,FALSE),"未填")</f>
        <v>05</v>
      </c>
      <c r="R3758" s="22" t="str">
        <f>_xlfn.TEXTJOIN("", TRUE, IF(U3758="0", U3758, ""), IF(V3758="0", V3758, ""), IF(W3758="0", W3758, ""), IF(X3758="0", X3758, ""), IF(U3758&lt;&gt;"0", U3758, ""), IF(V3758&lt;&gt;"0", V3758, ""), IF(W3758&lt;&gt;"0", W3758, ""), IF(X3758&lt;&gt;"0", X3758, ""))</f>
        <v>000D</v>
      </c>
      <c r="S3758" s="21" t="str">
        <f>IFERROR(VLOOKUP(K3758,'字典-设备&amp;仪表管理'!A:B,2,FALSE),"未填")</f>
        <v>XV</v>
      </c>
      <c r="T3758" s="26" t="str">
        <f>IF(L3758="","未填",TEXT(L3758,"0000"))</f>
        <v>1648</v>
      </c>
      <c r="U3758" s="22" t="str">
        <f>IFERROR(VLOOKUP(E3758,'字典-系统管理&amp;工段管理'!$A$2:$B$7,2,0),"0")</f>
        <v>D</v>
      </c>
      <c r="V3758" s="22" t="str">
        <f>IFERROR(VLOOKUP(F3758,'字典-系统管理&amp;工段管理'!$A$2:$B$7,2,0),"0")</f>
        <v>0</v>
      </c>
      <c r="W3758" s="22" t="str">
        <f>IFERROR(VLOOKUP(G3758,'字典-系统管理&amp;工段管理'!$A$2:$B$7,2,0),"0")</f>
        <v>0</v>
      </c>
      <c r="X3758" s="22" t="str">
        <f>IFERROR(VLOOKUP(H3758,'字典-系统管理&amp;工段管理'!$A$2:$B$7,2,0),"0")</f>
        <v>0</v>
      </c>
    </row>
    <row r="3759" spans="1:24" x14ac:dyDescent="0.15">
      <c r="A3759" s="19">
        <v>3757</v>
      </c>
      <c r="B3759" s="22" t="s">
        <v>24</v>
      </c>
      <c r="C3759" s="22" t="s">
        <v>94</v>
      </c>
      <c r="D3759" s="22" t="s">
        <v>234</v>
      </c>
      <c r="E3759" s="22" t="s">
        <v>28</v>
      </c>
      <c r="F3759" s="22"/>
      <c r="G3759" s="22"/>
      <c r="H3759" s="22"/>
      <c r="I3759" s="33" t="s">
        <v>4111</v>
      </c>
      <c r="J3759" s="22" t="s">
        <v>33</v>
      </c>
      <c r="K3759" s="38" t="s">
        <v>325</v>
      </c>
      <c r="L3759" s="20">
        <v>1649</v>
      </c>
      <c r="M3759" s="29" t="str">
        <f>O3759&amp;"-"&amp;P3759&amp;"-"&amp;Q3759&amp;"-"&amp;R3759&amp;"-"&amp;S3759&amp;"-"&amp;T3759</f>
        <v>SJ-V-05-000D-XV-1649</v>
      </c>
      <c r="N3759" s="33" t="s">
        <v>4111</v>
      </c>
      <c r="O3759" s="21" t="str">
        <f>IFERROR(VLOOKUP(B3759,'字典-基地管理'!A:B,2,FALSE),"未填")</f>
        <v>SJ</v>
      </c>
      <c r="P3759" s="21" t="str">
        <f>IFERROR(VLOOKUP(C3759,'字典-车间管理'!A:B,2,FALSE),"未填")</f>
        <v>V</v>
      </c>
      <c r="Q3759" s="21" t="str">
        <f>IFERROR(VLOOKUP(D3759,'字典-系统管理&amp;工段管理'!C:D,2,FALSE),"未填")</f>
        <v>05</v>
      </c>
      <c r="R3759" s="22" t="str">
        <f>_xlfn.TEXTJOIN("", TRUE, IF(U3759="0", U3759, ""), IF(V3759="0", V3759, ""), IF(W3759="0", W3759, ""), IF(X3759="0", X3759, ""), IF(U3759&lt;&gt;"0", U3759, ""), IF(V3759&lt;&gt;"0", V3759, ""), IF(W3759&lt;&gt;"0", W3759, ""), IF(X3759&lt;&gt;"0", X3759, ""))</f>
        <v>000D</v>
      </c>
      <c r="S3759" s="21" t="str">
        <f>IFERROR(VLOOKUP(K3759,'字典-设备&amp;仪表管理'!A:B,2,FALSE),"未填")</f>
        <v>XV</v>
      </c>
      <c r="T3759" s="26" t="str">
        <f>IF(L3759="","未填",TEXT(L3759,"0000"))</f>
        <v>1649</v>
      </c>
      <c r="U3759" s="22" t="str">
        <f>IFERROR(VLOOKUP(E3759,'字典-系统管理&amp;工段管理'!$A$2:$B$7,2,0),"0")</f>
        <v>D</v>
      </c>
      <c r="V3759" s="22" t="str">
        <f>IFERROR(VLOOKUP(F3759,'字典-系统管理&amp;工段管理'!$A$2:$B$7,2,0),"0")</f>
        <v>0</v>
      </c>
      <c r="W3759" s="22" t="str">
        <f>IFERROR(VLOOKUP(G3759,'字典-系统管理&amp;工段管理'!$A$2:$B$7,2,0),"0")</f>
        <v>0</v>
      </c>
      <c r="X3759" s="22" t="str">
        <f>IFERROR(VLOOKUP(H3759,'字典-系统管理&amp;工段管理'!$A$2:$B$7,2,0),"0")</f>
        <v>0</v>
      </c>
    </row>
    <row r="3760" spans="1:24" x14ac:dyDescent="0.15">
      <c r="A3760" s="19">
        <v>3758</v>
      </c>
      <c r="B3760" s="22" t="s">
        <v>24</v>
      </c>
      <c r="C3760" s="22" t="s">
        <v>94</v>
      </c>
      <c r="D3760" s="22" t="s">
        <v>234</v>
      </c>
      <c r="E3760" s="22" t="s">
        <v>28</v>
      </c>
      <c r="F3760" s="22"/>
      <c r="G3760" s="22"/>
      <c r="H3760" s="22"/>
      <c r="I3760" s="33" t="s">
        <v>4131</v>
      </c>
      <c r="J3760" s="22" t="s">
        <v>33</v>
      </c>
      <c r="K3760" s="38" t="s">
        <v>325</v>
      </c>
      <c r="L3760" s="20">
        <v>1650</v>
      </c>
      <c r="M3760" s="29" t="str">
        <f>O3760&amp;"-"&amp;P3760&amp;"-"&amp;Q3760&amp;"-"&amp;R3760&amp;"-"&amp;S3760&amp;"-"&amp;T3760</f>
        <v>SJ-V-05-000D-XV-1650</v>
      </c>
      <c r="N3760" s="33" t="s">
        <v>4131</v>
      </c>
      <c r="O3760" s="21" t="str">
        <f>IFERROR(VLOOKUP(B3760,'字典-基地管理'!A:B,2,FALSE),"未填")</f>
        <v>SJ</v>
      </c>
      <c r="P3760" s="21" t="str">
        <f>IFERROR(VLOOKUP(C3760,'字典-车间管理'!A:B,2,FALSE),"未填")</f>
        <v>V</v>
      </c>
      <c r="Q3760" s="21" t="str">
        <f>IFERROR(VLOOKUP(D3760,'字典-系统管理&amp;工段管理'!C:D,2,FALSE),"未填")</f>
        <v>05</v>
      </c>
      <c r="R3760" s="22" t="str">
        <f>_xlfn.TEXTJOIN("", TRUE, IF(U3760="0", U3760, ""), IF(V3760="0", V3760, ""), IF(W3760="0", W3760, ""), IF(X3760="0", X3760, ""), IF(U3760&lt;&gt;"0", U3760, ""), IF(V3760&lt;&gt;"0", V3760, ""), IF(W3760&lt;&gt;"0", W3760, ""), IF(X3760&lt;&gt;"0", X3760, ""))</f>
        <v>000D</v>
      </c>
      <c r="S3760" s="21" t="str">
        <f>IFERROR(VLOOKUP(K3760,'字典-设备&amp;仪表管理'!A:B,2,FALSE),"未填")</f>
        <v>XV</v>
      </c>
      <c r="T3760" s="26" t="str">
        <f>IF(L3760="","未填",TEXT(L3760,"0000"))</f>
        <v>1650</v>
      </c>
      <c r="U3760" s="22" t="str">
        <f>IFERROR(VLOOKUP(E3760,'字典-系统管理&amp;工段管理'!$A$2:$B$7,2,0),"0")</f>
        <v>D</v>
      </c>
      <c r="V3760" s="22" t="str">
        <f>IFERROR(VLOOKUP(F3760,'字典-系统管理&amp;工段管理'!$A$2:$B$7,2,0),"0")</f>
        <v>0</v>
      </c>
      <c r="W3760" s="22" t="str">
        <f>IFERROR(VLOOKUP(G3760,'字典-系统管理&amp;工段管理'!$A$2:$B$7,2,0),"0")</f>
        <v>0</v>
      </c>
      <c r="X3760" s="22" t="str">
        <f>IFERROR(VLOOKUP(H3760,'字典-系统管理&amp;工段管理'!$A$2:$B$7,2,0),"0")</f>
        <v>0</v>
      </c>
    </row>
    <row r="3761" spans="1:24" x14ac:dyDescent="0.15">
      <c r="A3761" s="19">
        <v>3759</v>
      </c>
      <c r="B3761" s="22" t="s">
        <v>24</v>
      </c>
      <c r="C3761" s="22" t="s">
        <v>94</v>
      </c>
      <c r="D3761" s="22" t="s">
        <v>234</v>
      </c>
      <c r="E3761" s="22" t="s">
        <v>28</v>
      </c>
      <c r="F3761" s="22"/>
      <c r="G3761" s="22"/>
      <c r="H3761" s="22"/>
      <c r="I3761" s="33" t="s">
        <v>4132</v>
      </c>
      <c r="J3761" s="22" t="s">
        <v>33</v>
      </c>
      <c r="K3761" s="38" t="s">
        <v>325</v>
      </c>
      <c r="L3761" s="20">
        <v>1651</v>
      </c>
      <c r="M3761" s="29" t="str">
        <f>O3761&amp;"-"&amp;P3761&amp;"-"&amp;Q3761&amp;"-"&amp;R3761&amp;"-"&amp;S3761&amp;"-"&amp;T3761</f>
        <v>SJ-V-05-000D-XV-1651</v>
      </c>
      <c r="N3761" s="33" t="s">
        <v>4132</v>
      </c>
      <c r="O3761" s="21" t="str">
        <f>IFERROR(VLOOKUP(B3761,'字典-基地管理'!A:B,2,FALSE),"未填")</f>
        <v>SJ</v>
      </c>
      <c r="P3761" s="21" t="str">
        <f>IFERROR(VLOOKUP(C3761,'字典-车间管理'!A:B,2,FALSE),"未填")</f>
        <v>V</v>
      </c>
      <c r="Q3761" s="21" t="str">
        <f>IFERROR(VLOOKUP(D3761,'字典-系统管理&amp;工段管理'!C:D,2,FALSE),"未填")</f>
        <v>05</v>
      </c>
      <c r="R3761" s="22" t="str">
        <f>_xlfn.TEXTJOIN("", TRUE, IF(U3761="0", U3761, ""), IF(V3761="0", V3761, ""), IF(W3761="0", W3761, ""), IF(X3761="0", X3761, ""), IF(U3761&lt;&gt;"0", U3761, ""), IF(V3761&lt;&gt;"0", V3761, ""), IF(W3761&lt;&gt;"0", W3761, ""), IF(X3761&lt;&gt;"0", X3761, ""))</f>
        <v>000D</v>
      </c>
      <c r="S3761" s="21" t="str">
        <f>IFERROR(VLOOKUP(K3761,'字典-设备&amp;仪表管理'!A:B,2,FALSE),"未填")</f>
        <v>XV</v>
      </c>
      <c r="T3761" s="26" t="str">
        <f>IF(L3761="","未填",TEXT(L3761,"0000"))</f>
        <v>1651</v>
      </c>
      <c r="U3761" s="22" t="str">
        <f>IFERROR(VLOOKUP(E3761,'字典-系统管理&amp;工段管理'!$A$2:$B$7,2,0),"0")</f>
        <v>D</v>
      </c>
      <c r="V3761" s="22" t="str">
        <f>IFERROR(VLOOKUP(F3761,'字典-系统管理&amp;工段管理'!$A$2:$B$7,2,0),"0")</f>
        <v>0</v>
      </c>
      <c r="W3761" s="22" t="str">
        <f>IFERROR(VLOOKUP(G3761,'字典-系统管理&amp;工段管理'!$A$2:$B$7,2,0),"0")</f>
        <v>0</v>
      </c>
      <c r="X3761" s="22" t="str">
        <f>IFERROR(VLOOKUP(H3761,'字典-系统管理&amp;工段管理'!$A$2:$B$7,2,0),"0")</f>
        <v>0</v>
      </c>
    </row>
    <row r="3762" spans="1:24" x14ac:dyDescent="0.15">
      <c r="A3762" s="19">
        <v>3760</v>
      </c>
      <c r="B3762" s="22" t="s">
        <v>24</v>
      </c>
      <c r="C3762" s="22" t="s">
        <v>94</v>
      </c>
      <c r="D3762" s="22" t="s">
        <v>234</v>
      </c>
      <c r="E3762" s="22" t="s">
        <v>28</v>
      </c>
      <c r="F3762" s="22"/>
      <c r="G3762" s="22"/>
      <c r="H3762" s="22"/>
      <c r="I3762" s="33" t="s">
        <v>4133</v>
      </c>
      <c r="J3762" s="22" t="s">
        <v>33</v>
      </c>
      <c r="K3762" s="38" t="s">
        <v>325</v>
      </c>
      <c r="L3762" s="20">
        <v>1652</v>
      </c>
      <c r="M3762" s="29" t="str">
        <f>O3762&amp;"-"&amp;P3762&amp;"-"&amp;Q3762&amp;"-"&amp;R3762&amp;"-"&amp;S3762&amp;"-"&amp;T3762</f>
        <v>SJ-V-05-000D-XV-1652</v>
      </c>
      <c r="N3762" s="33" t="s">
        <v>4133</v>
      </c>
      <c r="O3762" s="21" t="str">
        <f>IFERROR(VLOOKUP(B3762,'字典-基地管理'!A:B,2,FALSE),"未填")</f>
        <v>SJ</v>
      </c>
      <c r="P3762" s="21" t="str">
        <f>IFERROR(VLOOKUP(C3762,'字典-车间管理'!A:B,2,FALSE),"未填")</f>
        <v>V</v>
      </c>
      <c r="Q3762" s="21" t="str">
        <f>IFERROR(VLOOKUP(D3762,'字典-系统管理&amp;工段管理'!C:D,2,FALSE),"未填")</f>
        <v>05</v>
      </c>
      <c r="R3762" s="22" t="str">
        <f>_xlfn.TEXTJOIN("", TRUE, IF(U3762="0", U3762, ""), IF(V3762="0", V3762, ""), IF(W3762="0", W3762, ""), IF(X3762="0", X3762, ""), IF(U3762&lt;&gt;"0", U3762, ""), IF(V3762&lt;&gt;"0", V3762, ""), IF(W3762&lt;&gt;"0", W3762, ""), IF(X3762&lt;&gt;"0", X3762, ""))</f>
        <v>000D</v>
      </c>
      <c r="S3762" s="21" t="str">
        <f>IFERROR(VLOOKUP(K3762,'字典-设备&amp;仪表管理'!A:B,2,FALSE),"未填")</f>
        <v>XV</v>
      </c>
      <c r="T3762" s="26" t="str">
        <f>IF(L3762="","未填",TEXT(L3762,"0000"))</f>
        <v>1652</v>
      </c>
      <c r="U3762" s="22" t="str">
        <f>IFERROR(VLOOKUP(E3762,'字典-系统管理&amp;工段管理'!$A$2:$B$7,2,0),"0")</f>
        <v>D</v>
      </c>
      <c r="V3762" s="22" t="str">
        <f>IFERROR(VLOOKUP(F3762,'字典-系统管理&amp;工段管理'!$A$2:$B$7,2,0),"0")</f>
        <v>0</v>
      </c>
      <c r="W3762" s="22" t="str">
        <f>IFERROR(VLOOKUP(G3762,'字典-系统管理&amp;工段管理'!$A$2:$B$7,2,0),"0")</f>
        <v>0</v>
      </c>
      <c r="X3762" s="22" t="str">
        <f>IFERROR(VLOOKUP(H3762,'字典-系统管理&amp;工段管理'!$A$2:$B$7,2,0),"0")</f>
        <v>0</v>
      </c>
    </row>
    <row r="3763" spans="1:24" x14ac:dyDescent="0.15">
      <c r="A3763" s="19">
        <v>3761</v>
      </c>
      <c r="B3763" s="22" t="s">
        <v>24</v>
      </c>
      <c r="C3763" s="22" t="s">
        <v>94</v>
      </c>
      <c r="D3763" s="22" t="s">
        <v>234</v>
      </c>
      <c r="E3763" s="22" t="s">
        <v>28</v>
      </c>
      <c r="F3763" s="22"/>
      <c r="G3763" s="22"/>
      <c r="H3763" s="22"/>
      <c r="I3763" s="33" t="s">
        <v>4134</v>
      </c>
      <c r="J3763" s="22" t="s">
        <v>33</v>
      </c>
      <c r="K3763" s="38" t="s">
        <v>325</v>
      </c>
      <c r="L3763" s="20">
        <v>1653</v>
      </c>
      <c r="M3763" s="29" t="str">
        <f>O3763&amp;"-"&amp;P3763&amp;"-"&amp;Q3763&amp;"-"&amp;R3763&amp;"-"&amp;S3763&amp;"-"&amp;T3763</f>
        <v>SJ-V-05-000D-XV-1653</v>
      </c>
      <c r="N3763" s="33" t="s">
        <v>4134</v>
      </c>
      <c r="O3763" s="21" t="str">
        <f>IFERROR(VLOOKUP(B3763,'字典-基地管理'!A:B,2,FALSE),"未填")</f>
        <v>SJ</v>
      </c>
      <c r="P3763" s="21" t="str">
        <f>IFERROR(VLOOKUP(C3763,'字典-车间管理'!A:B,2,FALSE),"未填")</f>
        <v>V</v>
      </c>
      <c r="Q3763" s="21" t="str">
        <f>IFERROR(VLOOKUP(D3763,'字典-系统管理&amp;工段管理'!C:D,2,FALSE),"未填")</f>
        <v>05</v>
      </c>
      <c r="R3763" s="22" t="str">
        <f>_xlfn.TEXTJOIN("", TRUE, IF(U3763="0", U3763, ""), IF(V3763="0", V3763, ""), IF(W3763="0", W3763, ""), IF(X3763="0", X3763, ""), IF(U3763&lt;&gt;"0", U3763, ""), IF(V3763&lt;&gt;"0", V3763, ""), IF(W3763&lt;&gt;"0", W3763, ""), IF(X3763&lt;&gt;"0", X3763, ""))</f>
        <v>000D</v>
      </c>
      <c r="S3763" s="21" t="str">
        <f>IFERROR(VLOOKUP(K3763,'字典-设备&amp;仪表管理'!A:B,2,FALSE),"未填")</f>
        <v>XV</v>
      </c>
      <c r="T3763" s="26" t="str">
        <f>IF(L3763="","未填",TEXT(L3763,"0000"))</f>
        <v>1653</v>
      </c>
      <c r="U3763" s="22" t="str">
        <f>IFERROR(VLOOKUP(E3763,'字典-系统管理&amp;工段管理'!$A$2:$B$7,2,0),"0")</f>
        <v>D</v>
      </c>
      <c r="V3763" s="22" t="str">
        <f>IFERROR(VLOOKUP(F3763,'字典-系统管理&amp;工段管理'!$A$2:$B$7,2,0),"0")</f>
        <v>0</v>
      </c>
      <c r="W3763" s="22" t="str">
        <f>IFERROR(VLOOKUP(G3763,'字典-系统管理&amp;工段管理'!$A$2:$B$7,2,0),"0")</f>
        <v>0</v>
      </c>
      <c r="X3763" s="22" t="str">
        <f>IFERROR(VLOOKUP(H3763,'字典-系统管理&amp;工段管理'!$A$2:$B$7,2,0),"0")</f>
        <v>0</v>
      </c>
    </row>
    <row r="3764" spans="1:24" x14ac:dyDescent="0.15">
      <c r="A3764" s="19">
        <v>3762</v>
      </c>
      <c r="B3764" s="22" t="s">
        <v>24</v>
      </c>
      <c r="C3764" s="22" t="s">
        <v>94</v>
      </c>
      <c r="D3764" s="22" t="s">
        <v>234</v>
      </c>
      <c r="E3764" s="22" t="s">
        <v>28</v>
      </c>
      <c r="F3764" s="22"/>
      <c r="G3764" s="22"/>
      <c r="H3764" s="22"/>
      <c r="I3764" s="33" t="s">
        <v>4135</v>
      </c>
      <c r="J3764" s="22" t="s">
        <v>33</v>
      </c>
      <c r="K3764" s="38" t="s">
        <v>325</v>
      </c>
      <c r="L3764" s="20">
        <v>1654</v>
      </c>
      <c r="M3764" s="29" t="str">
        <f>O3764&amp;"-"&amp;P3764&amp;"-"&amp;Q3764&amp;"-"&amp;R3764&amp;"-"&amp;S3764&amp;"-"&amp;T3764</f>
        <v>SJ-V-05-000D-XV-1654</v>
      </c>
      <c r="N3764" s="33" t="s">
        <v>4135</v>
      </c>
      <c r="O3764" s="21" t="str">
        <f>IFERROR(VLOOKUP(B3764,'字典-基地管理'!A:B,2,FALSE),"未填")</f>
        <v>SJ</v>
      </c>
      <c r="P3764" s="21" t="str">
        <f>IFERROR(VLOOKUP(C3764,'字典-车间管理'!A:B,2,FALSE),"未填")</f>
        <v>V</v>
      </c>
      <c r="Q3764" s="21" t="str">
        <f>IFERROR(VLOOKUP(D3764,'字典-系统管理&amp;工段管理'!C:D,2,FALSE),"未填")</f>
        <v>05</v>
      </c>
      <c r="R3764" s="22" t="str">
        <f>_xlfn.TEXTJOIN("", TRUE, IF(U3764="0", U3764, ""), IF(V3764="0", V3764, ""), IF(W3764="0", W3764, ""), IF(X3764="0", X3764, ""), IF(U3764&lt;&gt;"0", U3764, ""), IF(V3764&lt;&gt;"0", V3764, ""), IF(W3764&lt;&gt;"0", W3764, ""), IF(X3764&lt;&gt;"0", X3764, ""))</f>
        <v>000D</v>
      </c>
      <c r="S3764" s="21" t="str">
        <f>IFERROR(VLOOKUP(K3764,'字典-设备&amp;仪表管理'!A:B,2,FALSE),"未填")</f>
        <v>XV</v>
      </c>
      <c r="T3764" s="26" t="str">
        <f>IF(L3764="","未填",TEXT(L3764,"0000"))</f>
        <v>1654</v>
      </c>
      <c r="U3764" s="22" t="str">
        <f>IFERROR(VLOOKUP(E3764,'字典-系统管理&amp;工段管理'!$A$2:$B$7,2,0),"0")</f>
        <v>D</v>
      </c>
      <c r="V3764" s="22" t="str">
        <f>IFERROR(VLOOKUP(F3764,'字典-系统管理&amp;工段管理'!$A$2:$B$7,2,0),"0")</f>
        <v>0</v>
      </c>
      <c r="W3764" s="22" t="str">
        <f>IFERROR(VLOOKUP(G3764,'字典-系统管理&amp;工段管理'!$A$2:$B$7,2,0),"0")</f>
        <v>0</v>
      </c>
      <c r="X3764" s="22" t="str">
        <f>IFERROR(VLOOKUP(H3764,'字典-系统管理&amp;工段管理'!$A$2:$B$7,2,0),"0")</f>
        <v>0</v>
      </c>
    </row>
    <row r="3765" spans="1:24" x14ac:dyDescent="0.15">
      <c r="A3765" s="19">
        <v>3763</v>
      </c>
      <c r="B3765" s="22" t="s">
        <v>24</v>
      </c>
      <c r="C3765" s="22" t="s">
        <v>94</v>
      </c>
      <c r="D3765" s="22" t="s">
        <v>234</v>
      </c>
      <c r="E3765" s="22" t="s">
        <v>28</v>
      </c>
      <c r="F3765" s="22"/>
      <c r="G3765" s="22"/>
      <c r="H3765" s="22"/>
      <c r="I3765" s="33" t="s">
        <v>4136</v>
      </c>
      <c r="J3765" s="22" t="s">
        <v>33</v>
      </c>
      <c r="K3765" s="38" t="s">
        <v>325</v>
      </c>
      <c r="L3765" s="20">
        <v>1655</v>
      </c>
      <c r="M3765" s="29" t="str">
        <f>O3765&amp;"-"&amp;P3765&amp;"-"&amp;Q3765&amp;"-"&amp;R3765&amp;"-"&amp;S3765&amp;"-"&amp;T3765</f>
        <v>SJ-V-05-000D-XV-1655</v>
      </c>
      <c r="N3765" s="33" t="s">
        <v>4136</v>
      </c>
      <c r="O3765" s="21" t="str">
        <f>IFERROR(VLOOKUP(B3765,'字典-基地管理'!A:B,2,FALSE),"未填")</f>
        <v>SJ</v>
      </c>
      <c r="P3765" s="21" t="str">
        <f>IFERROR(VLOOKUP(C3765,'字典-车间管理'!A:B,2,FALSE),"未填")</f>
        <v>V</v>
      </c>
      <c r="Q3765" s="21" t="str">
        <f>IFERROR(VLOOKUP(D3765,'字典-系统管理&amp;工段管理'!C:D,2,FALSE),"未填")</f>
        <v>05</v>
      </c>
      <c r="R3765" s="22" t="str">
        <f>_xlfn.TEXTJOIN("", TRUE, IF(U3765="0", U3765, ""), IF(V3765="0", V3765, ""), IF(W3765="0", W3765, ""), IF(X3765="0", X3765, ""), IF(U3765&lt;&gt;"0", U3765, ""), IF(V3765&lt;&gt;"0", V3765, ""), IF(W3765&lt;&gt;"0", W3765, ""), IF(X3765&lt;&gt;"0", X3765, ""))</f>
        <v>000D</v>
      </c>
      <c r="S3765" s="21" t="str">
        <f>IFERROR(VLOOKUP(K3765,'字典-设备&amp;仪表管理'!A:B,2,FALSE),"未填")</f>
        <v>XV</v>
      </c>
      <c r="T3765" s="26" t="str">
        <f>IF(L3765="","未填",TEXT(L3765,"0000"))</f>
        <v>1655</v>
      </c>
      <c r="U3765" s="22" t="str">
        <f>IFERROR(VLOOKUP(E3765,'字典-系统管理&amp;工段管理'!$A$2:$B$7,2,0),"0")</f>
        <v>D</v>
      </c>
      <c r="V3765" s="22" t="str">
        <f>IFERROR(VLOOKUP(F3765,'字典-系统管理&amp;工段管理'!$A$2:$B$7,2,0),"0")</f>
        <v>0</v>
      </c>
      <c r="W3765" s="22" t="str">
        <f>IFERROR(VLOOKUP(G3765,'字典-系统管理&amp;工段管理'!$A$2:$B$7,2,0),"0")</f>
        <v>0</v>
      </c>
      <c r="X3765" s="22" t="str">
        <f>IFERROR(VLOOKUP(H3765,'字典-系统管理&amp;工段管理'!$A$2:$B$7,2,0),"0")</f>
        <v>0</v>
      </c>
    </row>
    <row r="3766" spans="1:24" x14ac:dyDescent="0.15">
      <c r="A3766" s="19">
        <v>3764</v>
      </c>
      <c r="B3766" s="22" t="s">
        <v>24</v>
      </c>
      <c r="C3766" s="22" t="s">
        <v>94</v>
      </c>
      <c r="D3766" s="22" t="s">
        <v>234</v>
      </c>
      <c r="E3766" s="22" t="s">
        <v>28</v>
      </c>
      <c r="F3766" s="22"/>
      <c r="G3766" s="22"/>
      <c r="H3766" s="22"/>
      <c r="I3766" s="33" t="s">
        <v>4137</v>
      </c>
      <c r="J3766" s="22" t="s">
        <v>33</v>
      </c>
      <c r="K3766" s="38" t="s">
        <v>325</v>
      </c>
      <c r="L3766" s="20">
        <v>1656</v>
      </c>
      <c r="M3766" s="29" t="str">
        <f>O3766&amp;"-"&amp;P3766&amp;"-"&amp;Q3766&amp;"-"&amp;R3766&amp;"-"&amp;S3766&amp;"-"&amp;T3766</f>
        <v>SJ-V-05-000D-XV-1656</v>
      </c>
      <c r="N3766" s="33" t="s">
        <v>4137</v>
      </c>
      <c r="O3766" s="21" t="str">
        <f>IFERROR(VLOOKUP(B3766,'字典-基地管理'!A:B,2,FALSE),"未填")</f>
        <v>SJ</v>
      </c>
      <c r="P3766" s="21" t="str">
        <f>IFERROR(VLOOKUP(C3766,'字典-车间管理'!A:B,2,FALSE),"未填")</f>
        <v>V</v>
      </c>
      <c r="Q3766" s="21" t="str">
        <f>IFERROR(VLOOKUP(D3766,'字典-系统管理&amp;工段管理'!C:D,2,FALSE),"未填")</f>
        <v>05</v>
      </c>
      <c r="R3766" s="22" t="str">
        <f>_xlfn.TEXTJOIN("", TRUE, IF(U3766="0", U3766, ""), IF(V3766="0", V3766, ""), IF(W3766="0", W3766, ""), IF(X3766="0", X3766, ""), IF(U3766&lt;&gt;"0", U3766, ""), IF(V3766&lt;&gt;"0", V3766, ""), IF(W3766&lt;&gt;"0", W3766, ""), IF(X3766&lt;&gt;"0", X3766, ""))</f>
        <v>000D</v>
      </c>
      <c r="S3766" s="21" t="str">
        <f>IFERROR(VLOOKUP(K3766,'字典-设备&amp;仪表管理'!A:B,2,FALSE),"未填")</f>
        <v>XV</v>
      </c>
      <c r="T3766" s="26" t="str">
        <f>IF(L3766="","未填",TEXT(L3766,"0000"))</f>
        <v>1656</v>
      </c>
      <c r="U3766" s="22" t="str">
        <f>IFERROR(VLOOKUP(E3766,'字典-系统管理&amp;工段管理'!$A$2:$B$7,2,0),"0")</f>
        <v>D</v>
      </c>
      <c r="V3766" s="22" t="str">
        <f>IFERROR(VLOOKUP(F3766,'字典-系统管理&amp;工段管理'!$A$2:$B$7,2,0),"0")</f>
        <v>0</v>
      </c>
      <c r="W3766" s="22" t="str">
        <f>IFERROR(VLOOKUP(G3766,'字典-系统管理&amp;工段管理'!$A$2:$B$7,2,0),"0")</f>
        <v>0</v>
      </c>
      <c r="X3766" s="22" t="str">
        <f>IFERROR(VLOOKUP(H3766,'字典-系统管理&amp;工段管理'!$A$2:$B$7,2,0),"0")</f>
        <v>0</v>
      </c>
    </row>
    <row r="3767" spans="1:24" x14ac:dyDescent="0.15">
      <c r="A3767" s="19">
        <v>3765</v>
      </c>
      <c r="B3767" s="22" t="s">
        <v>24</v>
      </c>
      <c r="C3767" s="22" t="s">
        <v>94</v>
      </c>
      <c r="D3767" s="22" t="s">
        <v>234</v>
      </c>
      <c r="E3767" s="22" t="s">
        <v>28</v>
      </c>
      <c r="F3767" s="22"/>
      <c r="G3767" s="22"/>
      <c r="H3767" s="22"/>
      <c r="I3767" s="33" t="s">
        <v>4138</v>
      </c>
      <c r="J3767" s="22" t="s">
        <v>33</v>
      </c>
      <c r="K3767" s="38" t="s">
        <v>325</v>
      </c>
      <c r="L3767" s="20">
        <v>1657</v>
      </c>
      <c r="M3767" s="29" t="str">
        <f>O3767&amp;"-"&amp;P3767&amp;"-"&amp;Q3767&amp;"-"&amp;R3767&amp;"-"&amp;S3767&amp;"-"&amp;T3767</f>
        <v>SJ-V-05-000D-XV-1657</v>
      </c>
      <c r="N3767" s="33" t="s">
        <v>4138</v>
      </c>
      <c r="O3767" s="21" t="str">
        <f>IFERROR(VLOOKUP(B3767,'字典-基地管理'!A:B,2,FALSE),"未填")</f>
        <v>SJ</v>
      </c>
      <c r="P3767" s="21" t="str">
        <f>IFERROR(VLOOKUP(C3767,'字典-车间管理'!A:B,2,FALSE),"未填")</f>
        <v>V</v>
      </c>
      <c r="Q3767" s="21" t="str">
        <f>IFERROR(VLOOKUP(D3767,'字典-系统管理&amp;工段管理'!C:D,2,FALSE),"未填")</f>
        <v>05</v>
      </c>
      <c r="R3767" s="22" t="str">
        <f>_xlfn.TEXTJOIN("", TRUE, IF(U3767="0", U3767, ""), IF(V3767="0", V3767, ""), IF(W3767="0", W3767, ""), IF(X3767="0", X3767, ""), IF(U3767&lt;&gt;"0", U3767, ""), IF(V3767&lt;&gt;"0", V3767, ""), IF(W3767&lt;&gt;"0", W3767, ""), IF(X3767&lt;&gt;"0", X3767, ""))</f>
        <v>000D</v>
      </c>
      <c r="S3767" s="21" t="str">
        <f>IFERROR(VLOOKUP(K3767,'字典-设备&amp;仪表管理'!A:B,2,FALSE),"未填")</f>
        <v>XV</v>
      </c>
      <c r="T3767" s="26" t="str">
        <f>IF(L3767="","未填",TEXT(L3767,"0000"))</f>
        <v>1657</v>
      </c>
      <c r="U3767" s="22" t="str">
        <f>IFERROR(VLOOKUP(E3767,'字典-系统管理&amp;工段管理'!$A$2:$B$7,2,0),"0")</f>
        <v>D</v>
      </c>
      <c r="V3767" s="22" t="str">
        <f>IFERROR(VLOOKUP(F3767,'字典-系统管理&amp;工段管理'!$A$2:$B$7,2,0),"0")</f>
        <v>0</v>
      </c>
      <c r="W3767" s="22" t="str">
        <f>IFERROR(VLOOKUP(G3767,'字典-系统管理&amp;工段管理'!$A$2:$B$7,2,0),"0")</f>
        <v>0</v>
      </c>
      <c r="X3767" s="22" t="str">
        <f>IFERROR(VLOOKUP(H3767,'字典-系统管理&amp;工段管理'!$A$2:$B$7,2,0),"0")</f>
        <v>0</v>
      </c>
    </row>
    <row r="3768" spans="1:24" x14ac:dyDescent="0.15">
      <c r="A3768" s="19">
        <v>3766</v>
      </c>
      <c r="B3768" s="22" t="s">
        <v>24</v>
      </c>
      <c r="C3768" s="22" t="s">
        <v>94</v>
      </c>
      <c r="D3768" s="22" t="s">
        <v>234</v>
      </c>
      <c r="E3768" s="22" t="s">
        <v>28</v>
      </c>
      <c r="F3768" s="22"/>
      <c r="G3768" s="22"/>
      <c r="H3768" s="22"/>
      <c r="I3768" s="33" t="s">
        <v>4139</v>
      </c>
      <c r="J3768" s="22" t="s">
        <v>33</v>
      </c>
      <c r="K3768" s="38" t="s">
        <v>325</v>
      </c>
      <c r="L3768" s="20">
        <v>1658</v>
      </c>
      <c r="M3768" s="29" t="str">
        <f>O3768&amp;"-"&amp;P3768&amp;"-"&amp;Q3768&amp;"-"&amp;R3768&amp;"-"&amp;S3768&amp;"-"&amp;T3768</f>
        <v>SJ-V-05-000D-XV-1658</v>
      </c>
      <c r="N3768" s="33" t="s">
        <v>4139</v>
      </c>
      <c r="O3768" s="21" t="str">
        <f>IFERROR(VLOOKUP(B3768,'字典-基地管理'!A:B,2,FALSE),"未填")</f>
        <v>SJ</v>
      </c>
      <c r="P3768" s="21" t="str">
        <f>IFERROR(VLOOKUP(C3768,'字典-车间管理'!A:B,2,FALSE),"未填")</f>
        <v>V</v>
      </c>
      <c r="Q3768" s="21" t="str">
        <f>IFERROR(VLOOKUP(D3768,'字典-系统管理&amp;工段管理'!C:D,2,FALSE),"未填")</f>
        <v>05</v>
      </c>
      <c r="R3768" s="22" t="str">
        <f>_xlfn.TEXTJOIN("", TRUE, IF(U3768="0", U3768, ""), IF(V3768="0", V3768, ""), IF(W3768="0", W3768, ""), IF(X3768="0", X3768, ""), IF(U3768&lt;&gt;"0", U3768, ""), IF(V3768&lt;&gt;"0", V3768, ""), IF(W3768&lt;&gt;"0", W3768, ""), IF(X3768&lt;&gt;"0", X3768, ""))</f>
        <v>000D</v>
      </c>
      <c r="S3768" s="21" t="str">
        <f>IFERROR(VLOOKUP(K3768,'字典-设备&amp;仪表管理'!A:B,2,FALSE),"未填")</f>
        <v>XV</v>
      </c>
      <c r="T3768" s="26" t="str">
        <f>IF(L3768="","未填",TEXT(L3768,"0000"))</f>
        <v>1658</v>
      </c>
      <c r="U3768" s="22" t="str">
        <f>IFERROR(VLOOKUP(E3768,'字典-系统管理&amp;工段管理'!$A$2:$B$7,2,0),"0")</f>
        <v>D</v>
      </c>
      <c r="V3768" s="22" t="str">
        <f>IFERROR(VLOOKUP(F3768,'字典-系统管理&amp;工段管理'!$A$2:$B$7,2,0),"0")</f>
        <v>0</v>
      </c>
      <c r="W3768" s="22" t="str">
        <f>IFERROR(VLOOKUP(G3768,'字典-系统管理&amp;工段管理'!$A$2:$B$7,2,0),"0")</f>
        <v>0</v>
      </c>
      <c r="X3768" s="22" t="str">
        <f>IFERROR(VLOOKUP(H3768,'字典-系统管理&amp;工段管理'!$A$2:$B$7,2,0),"0")</f>
        <v>0</v>
      </c>
    </row>
    <row r="3769" spans="1:24" x14ac:dyDescent="0.15">
      <c r="A3769" s="19">
        <v>3767</v>
      </c>
      <c r="B3769" s="22" t="s">
        <v>24</v>
      </c>
      <c r="C3769" s="22" t="s">
        <v>94</v>
      </c>
      <c r="D3769" s="22" t="s">
        <v>234</v>
      </c>
      <c r="E3769" s="22" t="s">
        <v>28</v>
      </c>
      <c r="F3769" s="22"/>
      <c r="G3769" s="22"/>
      <c r="H3769" s="22"/>
      <c r="I3769" s="33" t="s">
        <v>4140</v>
      </c>
      <c r="J3769" s="22" t="s">
        <v>33</v>
      </c>
      <c r="K3769" s="38" t="s">
        <v>325</v>
      </c>
      <c r="L3769" s="20">
        <v>1659</v>
      </c>
      <c r="M3769" s="29" t="str">
        <f>O3769&amp;"-"&amp;P3769&amp;"-"&amp;Q3769&amp;"-"&amp;R3769&amp;"-"&amp;S3769&amp;"-"&amp;T3769</f>
        <v>SJ-V-05-000D-XV-1659</v>
      </c>
      <c r="N3769" s="33" t="s">
        <v>4140</v>
      </c>
      <c r="O3769" s="21" t="str">
        <f>IFERROR(VLOOKUP(B3769,'字典-基地管理'!A:B,2,FALSE),"未填")</f>
        <v>SJ</v>
      </c>
      <c r="P3769" s="21" t="str">
        <f>IFERROR(VLOOKUP(C3769,'字典-车间管理'!A:B,2,FALSE),"未填")</f>
        <v>V</v>
      </c>
      <c r="Q3769" s="21" t="str">
        <f>IFERROR(VLOOKUP(D3769,'字典-系统管理&amp;工段管理'!C:D,2,FALSE),"未填")</f>
        <v>05</v>
      </c>
      <c r="R3769" s="22" t="str">
        <f>_xlfn.TEXTJOIN("", TRUE, IF(U3769="0", U3769, ""), IF(V3769="0", V3769, ""), IF(W3769="0", W3769, ""), IF(X3769="0", X3769, ""), IF(U3769&lt;&gt;"0", U3769, ""), IF(V3769&lt;&gt;"0", V3769, ""), IF(W3769&lt;&gt;"0", W3769, ""), IF(X3769&lt;&gt;"0", X3769, ""))</f>
        <v>000D</v>
      </c>
      <c r="S3769" s="21" t="str">
        <f>IFERROR(VLOOKUP(K3769,'字典-设备&amp;仪表管理'!A:B,2,FALSE),"未填")</f>
        <v>XV</v>
      </c>
      <c r="T3769" s="26" t="str">
        <f>IF(L3769="","未填",TEXT(L3769,"0000"))</f>
        <v>1659</v>
      </c>
      <c r="U3769" s="22" t="str">
        <f>IFERROR(VLOOKUP(E3769,'字典-系统管理&amp;工段管理'!$A$2:$B$7,2,0),"0")</f>
        <v>D</v>
      </c>
      <c r="V3769" s="22" t="str">
        <f>IFERROR(VLOOKUP(F3769,'字典-系统管理&amp;工段管理'!$A$2:$B$7,2,0),"0")</f>
        <v>0</v>
      </c>
      <c r="W3769" s="22" t="str">
        <f>IFERROR(VLOOKUP(G3769,'字典-系统管理&amp;工段管理'!$A$2:$B$7,2,0),"0")</f>
        <v>0</v>
      </c>
      <c r="X3769" s="22" t="str">
        <f>IFERROR(VLOOKUP(H3769,'字典-系统管理&amp;工段管理'!$A$2:$B$7,2,0),"0")</f>
        <v>0</v>
      </c>
    </row>
    <row r="3770" spans="1:24" x14ac:dyDescent="0.15">
      <c r="A3770" s="19">
        <v>3768</v>
      </c>
      <c r="B3770" s="22" t="s">
        <v>24</v>
      </c>
      <c r="C3770" s="22" t="s">
        <v>94</v>
      </c>
      <c r="D3770" s="22" t="s">
        <v>234</v>
      </c>
      <c r="E3770" s="22" t="s">
        <v>28</v>
      </c>
      <c r="F3770" s="22"/>
      <c r="G3770" s="22"/>
      <c r="H3770" s="22"/>
      <c r="I3770" s="33" t="s">
        <v>4141</v>
      </c>
      <c r="J3770" s="22" t="s">
        <v>33</v>
      </c>
      <c r="K3770" s="38" t="s">
        <v>325</v>
      </c>
      <c r="L3770" s="20">
        <v>1660</v>
      </c>
      <c r="M3770" s="29" t="str">
        <f>O3770&amp;"-"&amp;P3770&amp;"-"&amp;Q3770&amp;"-"&amp;R3770&amp;"-"&amp;S3770&amp;"-"&amp;T3770</f>
        <v>SJ-V-05-000D-XV-1660</v>
      </c>
      <c r="N3770" s="33" t="s">
        <v>4141</v>
      </c>
      <c r="O3770" s="21" t="str">
        <f>IFERROR(VLOOKUP(B3770,'字典-基地管理'!A:B,2,FALSE),"未填")</f>
        <v>SJ</v>
      </c>
      <c r="P3770" s="21" t="str">
        <f>IFERROR(VLOOKUP(C3770,'字典-车间管理'!A:B,2,FALSE),"未填")</f>
        <v>V</v>
      </c>
      <c r="Q3770" s="21" t="str">
        <f>IFERROR(VLOOKUP(D3770,'字典-系统管理&amp;工段管理'!C:D,2,FALSE),"未填")</f>
        <v>05</v>
      </c>
      <c r="R3770" s="22" t="str">
        <f>_xlfn.TEXTJOIN("", TRUE, IF(U3770="0", U3770, ""), IF(V3770="0", V3770, ""), IF(W3770="0", W3770, ""), IF(X3770="0", X3770, ""), IF(U3770&lt;&gt;"0", U3770, ""), IF(V3770&lt;&gt;"0", V3770, ""), IF(W3770&lt;&gt;"0", W3770, ""), IF(X3770&lt;&gt;"0", X3770, ""))</f>
        <v>000D</v>
      </c>
      <c r="S3770" s="21" t="str">
        <f>IFERROR(VLOOKUP(K3770,'字典-设备&amp;仪表管理'!A:B,2,FALSE),"未填")</f>
        <v>XV</v>
      </c>
      <c r="T3770" s="26" t="str">
        <f>IF(L3770="","未填",TEXT(L3770,"0000"))</f>
        <v>1660</v>
      </c>
      <c r="U3770" s="22" t="str">
        <f>IFERROR(VLOOKUP(E3770,'字典-系统管理&amp;工段管理'!$A$2:$B$7,2,0),"0")</f>
        <v>D</v>
      </c>
      <c r="V3770" s="22" t="str">
        <f>IFERROR(VLOOKUP(F3770,'字典-系统管理&amp;工段管理'!$A$2:$B$7,2,0),"0")</f>
        <v>0</v>
      </c>
      <c r="W3770" s="22" t="str">
        <f>IFERROR(VLOOKUP(G3770,'字典-系统管理&amp;工段管理'!$A$2:$B$7,2,0),"0")</f>
        <v>0</v>
      </c>
      <c r="X3770" s="22" t="str">
        <f>IFERROR(VLOOKUP(H3770,'字典-系统管理&amp;工段管理'!$A$2:$B$7,2,0),"0")</f>
        <v>0</v>
      </c>
    </row>
    <row r="3771" spans="1:24" x14ac:dyDescent="0.15">
      <c r="A3771" s="19">
        <v>3769</v>
      </c>
      <c r="B3771" s="22" t="s">
        <v>24</v>
      </c>
      <c r="C3771" s="22" t="s">
        <v>94</v>
      </c>
      <c r="D3771" s="22" t="s">
        <v>234</v>
      </c>
      <c r="E3771" s="22" t="s">
        <v>28</v>
      </c>
      <c r="F3771" s="22"/>
      <c r="G3771" s="22"/>
      <c r="H3771" s="22"/>
      <c r="I3771" s="33" t="s">
        <v>4142</v>
      </c>
      <c r="J3771" s="22" t="s">
        <v>33</v>
      </c>
      <c r="K3771" s="38" t="s">
        <v>325</v>
      </c>
      <c r="L3771" s="20">
        <v>1661</v>
      </c>
      <c r="M3771" s="29" t="str">
        <f>O3771&amp;"-"&amp;P3771&amp;"-"&amp;Q3771&amp;"-"&amp;R3771&amp;"-"&amp;S3771&amp;"-"&amp;T3771</f>
        <v>SJ-V-05-000D-XV-1661</v>
      </c>
      <c r="N3771" s="33" t="s">
        <v>4142</v>
      </c>
      <c r="O3771" s="21" t="str">
        <f>IFERROR(VLOOKUP(B3771,'字典-基地管理'!A:B,2,FALSE),"未填")</f>
        <v>SJ</v>
      </c>
      <c r="P3771" s="21" t="str">
        <f>IFERROR(VLOOKUP(C3771,'字典-车间管理'!A:B,2,FALSE),"未填")</f>
        <v>V</v>
      </c>
      <c r="Q3771" s="21" t="str">
        <f>IFERROR(VLOOKUP(D3771,'字典-系统管理&amp;工段管理'!C:D,2,FALSE),"未填")</f>
        <v>05</v>
      </c>
      <c r="R3771" s="22" t="str">
        <f>_xlfn.TEXTJOIN("", TRUE, IF(U3771="0", U3771, ""), IF(V3771="0", V3771, ""), IF(W3771="0", W3771, ""), IF(X3771="0", X3771, ""), IF(U3771&lt;&gt;"0", U3771, ""), IF(V3771&lt;&gt;"0", V3771, ""), IF(W3771&lt;&gt;"0", W3771, ""), IF(X3771&lt;&gt;"0", X3771, ""))</f>
        <v>000D</v>
      </c>
      <c r="S3771" s="21" t="str">
        <f>IFERROR(VLOOKUP(K3771,'字典-设备&amp;仪表管理'!A:B,2,FALSE),"未填")</f>
        <v>XV</v>
      </c>
      <c r="T3771" s="26" t="str">
        <f>IF(L3771="","未填",TEXT(L3771,"0000"))</f>
        <v>1661</v>
      </c>
      <c r="U3771" s="22" t="str">
        <f>IFERROR(VLOOKUP(E3771,'字典-系统管理&amp;工段管理'!$A$2:$B$7,2,0),"0")</f>
        <v>D</v>
      </c>
      <c r="V3771" s="22" t="str">
        <f>IFERROR(VLOOKUP(F3771,'字典-系统管理&amp;工段管理'!$A$2:$B$7,2,0),"0")</f>
        <v>0</v>
      </c>
      <c r="W3771" s="22" t="str">
        <f>IFERROR(VLOOKUP(G3771,'字典-系统管理&amp;工段管理'!$A$2:$B$7,2,0),"0")</f>
        <v>0</v>
      </c>
      <c r="X3771" s="22" t="str">
        <f>IFERROR(VLOOKUP(H3771,'字典-系统管理&amp;工段管理'!$A$2:$B$7,2,0),"0")</f>
        <v>0</v>
      </c>
    </row>
    <row r="3772" spans="1:24" x14ac:dyDescent="0.15">
      <c r="A3772" s="19">
        <v>3770</v>
      </c>
      <c r="B3772" s="22" t="s">
        <v>24</v>
      </c>
      <c r="C3772" s="22" t="s">
        <v>94</v>
      </c>
      <c r="D3772" s="22" t="s">
        <v>234</v>
      </c>
      <c r="E3772" s="22" t="s">
        <v>28</v>
      </c>
      <c r="F3772" s="22"/>
      <c r="G3772" s="22"/>
      <c r="H3772" s="22"/>
      <c r="I3772" s="33" t="s">
        <v>4143</v>
      </c>
      <c r="J3772" s="22" t="s">
        <v>33</v>
      </c>
      <c r="K3772" s="38" t="s">
        <v>325</v>
      </c>
      <c r="L3772" s="20">
        <v>1662</v>
      </c>
      <c r="M3772" s="29" t="str">
        <f>O3772&amp;"-"&amp;P3772&amp;"-"&amp;Q3772&amp;"-"&amp;R3772&amp;"-"&amp;S3772&amp;"-"&amp;T3772</f>
        <v>SJ-V-05-000D-XV-1662</v>
      </c>
      <c r="N3772" s="33" t="s">
        <v>4143</v>
      </c>
      <c r="O3772" s="21" t="str">
        <f>IFERROR(VLOOKUP(B3772,'字典-基地管理'!A:B,2,FALSE),"未填")</f>
        <v>SJ</v>
      </c>
      <c r="P3772" s="21" t="str">
        <f>IFERROR(VLOOKUP(C3772,'字典-车间管理'!A:B,2,FALSE),"未填")</f>
        <v>V</v>
      </c>
      <c r="Q3772" s="21" t="str">
        <f>IFERROR(VLOOKUP(D3772,'字典-系统管理&amp;工段管理'!C:D,2,FALSE),"未填")</f>
        <v>05</v>
      </c>
      <c r="R3772" s="22" t="str">
        <f>_xlfn.TEXTJOIN("", TRUE, IF(U3772="0", U3772, ""), IF(V3772="0", V3772, ""), IF(W3772="0", W3772, ""), IF(X3772="0", X3772, ""), IF(U3772&lt;&gt;"0", U3772, ""), IF(V3772&lt;&gt;"0", V3772, ""), IF(W3772&lt;&gt;"0", W3772, ""), IF(X3772&lt;&gt;"0", X3772, ""))</f>
        <v>000D</v>
      </c>
      <c r="S3772" s="21" t="str">
        <f>IFERROR(VLOOKUP(K3772,'字典-设备&amp;仪表管理'!A:B,2,FALSE),"未填")</f>
        <v>XV</v>
      </c>
      <c r="T3772" s="26" t="str">
        <f>IF(L3772="","未填",TEXT(L3772,"0000"))</f>
        <v>1662</v>
      </c>
      <c r="U3772" s="22" t="str">
        <f>IFERROR(VLOOKUP(E3772,'字典-系统管理&amp;工段管理'!$A$2:$B$7,2,0),"0")</f>
        <v>D</v>
      </c>
      <c r="V3772" s="22" t="str">
        <f>IFERROR(VLOOKUP(F3772,'字典-系统管理&amp;工段管理'!$A$2:$B$7,2,0),"0")</f>
        <v>0</v>
      </c>
      <c r="W3772" s="22" t="str">
        <f>IFERROR(VLOOKUP(G3772,'字典-系统管理&amp;工段管理'!$A$2:$B$7,2,0),"0")</f>
        <v>0</v>
      </c>
      <c r="X3772" s="22" t="str">
        <f>IFERROR(VLOOKUP(H3772,'字典-系统管理&amp;工段管理'!$A$2:$B$7,2,0),"0")</f>
        <v>0</v>
      </c>
    </row>
    <row r="3773" spans="1:24" x14ac:dyDescent="0.15">
      <c r="A3773" s="19">
        <v>3771</v>
      </c>
      <c r="B3773" s="22" t="s">
        <v>24</v>
      </c>
      <c r="C3773" s="22" t="s">
        <v>94</v>
      </c>
      <c r="D3773" s="22" t="s">
        <v>234</v>
      </c>
      <c r="E3773" s="22" t="s">
        <v>28</v>
      </c>
      <c r="F3773" s="22"/>
      <c r="G3773" s="22"/>
      <c r="H3773" s="22"/>
      <c r="I3773" s="33" t="s">
        <v>4144</v>
      </c>
      <c r="J3773" s="22" t="s">
        <v>33</v>
      </c>
      <c r="K3773" s="38" t="s">
        <v>325</v>
      </c>
      <c r="L3773" s="20">
        <v>1663</v>
      </c>
      <c r="M3773" s="29" t="str">
        <f>O3773&amp;"-"&amp;P3773&amp;"-"&amp;Q3773&amp;"-"&amp;R3773&amp;"-"&amp;S3773&amp;"-"&amp;T3773</f>
        <v>SJ-V-05-000D-XV-1663</v>
      </c>
      <c r="N3773" s="33" t="s">
        <v>4144</v>
      </c>
      <c r="O3773" s="21" t="str">
        <f>IFERROR(VLOOKUP(B3773,'字典-基地管理'!A:B,2,FALSE),"未填")</f>
        <v>SJ</v>
      </c>
      <c r="P3773" s="21" t="str">
        <f>IFERROR(VLOOKUP(C3773,'字典-车间管理'!A:B,2,FALSE),"未填")</f>
        <v>V</v>
      </c>
      <c r="Q3773" s="21" t="str">
        <f>IFERROR(VLOOKUP(D3773,'字典-系统管理&amp;工段管理'!C:D,2,FALSE),"未填")</f>
        <v>05</v>
      </c>
      <c r="R3773" s="22" t="str">
        <f>_xlfn.TEXTJOIN("", TRUE, IF(U3773="0", U3773, ""), IF(V3773="0", V3773, ""), IF(W3773="0", W3773, ""), IF(X3773="0", X3773, ""), IF(U3773&lt;&gt;"0", U3773, ""), IF(V3773&lt;&gt;"0", V3773, ""), IF(W3773&lt;&gt;"0", W3773, ""), IF(X3773&lt;&gt;"0", X3773, ""))</f>
        <v>000D</v>
      </c>
      <c r="S3773" s="21" t="str">
        <f>IFERROR(VLOOKUP(K3773,'字典-设备&amp;仪表管理'!A:B,2,FALSE),"未填")</f>
        <v>XV</v>
      </c>
      <c r="T3773" s="26" t="str">
        <f>IF(L3773="","未填",TEXT(L3773,"0000"))</f>
        <v>1663</v>
      </c>
      <c r="U3773" s="22" t="str">
        <f>IFERROR(VLOOKUP(E3773,'字典-系统管理&amp;工段管理'!$A$2:$B$7,2,0),"0")</f>
        <v>D</v>
      </c>
      <c r="V3773" s="22" t="str">
        <f>IFERROR(VLOOKUP(F3773,'字典-系统管理&amp;工段管理'!$A$2:$B$7,2,0),"0")</f>
        <v>0</v>
      </c>
      <c r="W3773" s="22" t="str">
        <f>IFERROR(VLOOKUP(G3773,'字典-系统管理&amp;工段管理'!$A$2:$B$7,2,0),"0")</f>
        <v>0</v>
      </c>
      <c r="X3773" s="22" t="str">
        <f>IFERROR(VLOOKUP(H3773,'字典-系统管理&amp;工段管理'!$A$2:$B$7,2,0),"0")</f>
        <v>0</v>
      </c>
    </row>
    <row r="3774" spans="1:24" x14ac:dyDescent="0.15">
      <c r="A3774" s="19">
        <v>3772</v>
      </c>
      <c r="B3774" s="22" t="s">
        <v>24</v>
      </c>
      <c r="C3774" s="22" t="s">
        <v>94</v>
      </c>
      <c r="D3774" s="22" t="s">
        <v>234</v>
      </c>
      <c r="E3774" s="22" t="s">
        <v>28</v>
      </c>
      <c r="F3774" s="22"/>
      <c r="G3774" s="22"/>
      <c r="H3774" s="22"/>
      <c r="I3774" s="33" t="s">
        <v>4145</v>
      </c>
      <c r="J3774" s="22" t="s">
        <v>33</v>
      </c>
      <c r="K3774" s="38" t="s">
        <v>325</v>
      </c>
      <c r="L3774" s="20">
        <v>1664</v>
      </c>
      <c r="M3774" s="29" t="str">
        <f>O3774&amp;"-"&amp;P3774&amp;"-"&amp;Q3774&amp;"-"&amp;R3774&amp;"-"&amp;S3774&amp;"-"&amp;T3774</f>
        <v>SJ-V-05-000D-XV-1664</v>
      </c>
      <c r="N3774" s="33" t="s">
        <v>4145</v>
      </c>
      <c r="O3774" s="21" t="str">
        <f>IFERROR(VLOOKUP(B3774,'字典-基地管理'!A:B,2,FALSE),"未填")</f>
        <v>SJ</v>
      </c>
      <c r="P3774" s="21" t="str">
        <f>IFERROR(VLOOKUP(C3774,'字典-车间管理'!A:B,2,FALSE),"未填")</f>
        <v>V</v>
      </c>
      <c r="Q3774" s="21" t="str">
        <f>IFERROR(VLOOKUP(D3774,'字典-系统管理&amp;工段管理'!C:D,2,FALSE),"未填")</f>
        <v>05</v>
      </c>
      <c r="R3774" s="22" t="str">
        <f>_xlfn.TEXTJOIN("", TRUE, IF(U3774="0", U3774, ""), IF(V3774="0", V3774, ""), IF(W3774="0", W3774, ""), IF(X3774="0", X3774, ""), IF(U3774&lt;&gt;"0", U3774, ""), IF(V3774&lt;&gt;"0", V3774, ""), IF(W3774&lt;&gt;"0", W3774, ""), IF(X3774&lt;&gt;"0", X3774, ""))</f>
        <v>000D</v>
      </c>
      <c r="S3774" s="21" t="str">
        <f>IFERROR(VLOOKUP(K3774,'字典-设备&amp;仪表管理'!A:B,2,FALSE),"未填")</f>
        <v>XV</v>
      </c>
      <c r="T3774" s="26" t="str">
        <f>IF(L3774="","未填",TEXT(L3774,"0000"))</f>
        <v>1664</v>
      </c>
      <c r="U3774" s="22" t="str">
        <f>IFERROR(VLOOKUP(E3774,'字典-系统管理&amp;工段管理'!$A$2:$B$7,2,0),"0")</f>
        <v>D</v>
      </c>
      <c r="V3774" s="22" t="str">
        <f>IFERROR(VLOOKUP(F3774,'字典-系统管理&amp;工段管理'!$A$2:$B$7,2,0),"0")</f>
        <v>0</v>
      </c>
      <c r="W3774" s="22" t="str">
        <f>IFERROR(VLOOKUP(G3774,'字典-系统管理&amp;工段管理'!$A$2:$B$7,2,0),"0")</f>
        <v>0</v>
      </c>
      <c r="X3774" s="22" t="str">
        <f>IFERROR(VLOOKUP(H3774,'字典-系统管理&amp;工段管理'!$A$2:$B$7,2,0),"0")</f>
        <v>0</v>
      </c>
    </row>
    <row r="3775" spans="1:24" x14ac:dyDescent="0.15">
      <c r="A3775" s="19">
        <v>3773</v>
      </c>
      <c r="B3775" s="22" t="s">
        <v>24</v>
      </c>
      <c r="C3775" s="22" t="s">
        <v>94</v>
      </c>
      <c r="D3775" s="22" t="s">
        <v>234</v>
      </c>
      <c r="E3775" s="22" t="s">
        <v>28</v>
      </c>
      <c r="F3775" s="22"/>
      <c r="G3775" s="22"/>
      <c r="H3775" s="22"/>
      <c r="I3775" s="33" t="s">
        <v>4146</v>
      </c>
      <c r="J3775" s="22" t="s">
        <v>33</v>
      </c>
      <c r="K3775" s="38" t="s">
        <v>325</v>
      </c>
      <c r="L3775" s="20">
        <v>1665</v>
      </c>
      <c r="M3775" s="29" t="str">
        <f>O3775&amp;"-"&amp;P3775&amp;"-"&amp;Q3775&amp;"-"&amp;R3775&amp;"-"&amp;S3775&amp;"-"&amp;T3775</f>
        <v>SJ-V-05-000D-XV-1665</v>
      </c>
      <c r="N3775" s="33" t="s">
        <v>4146</v>
      </c>
      <c r="O3775" s="21" t="str">
        <f>IFERROR(VLOOKUP(B3775,'字典-基地管理'!A:B,2,FALSE),"未填")</f>
        <v>SJ</v>
      </c>
      <c r="P3775" s="21" t="str">
        <f>IFERROR(VLOOKUP(C3775,'字典-车间管理'!A:B,2,FALSE),"未填")</f>
        <v>V</v>
      </c>
      <c r="Q3775" s="21" t="str">
        <f>IFERROR(VLOOKUP(D3775,'字典-系统管理&amp;工段管理'!C:D,2,FALSE),"未填")</f>
        <v>05</v>
      </c>
      <c r="R3775" s="22" t="str">
        <f>_xlfn.TEXTJOIN("", TRUE, IF(U3775="0", U3775, ""), IF(V3775="0", V3775, ""), IF(W3775="0", W3775, ""), IF(X3775="0", X3775, ""), IF(U3775&lt;&gt;"0", U3775, ""), IF(V3775&lt;&gt;"0", V3775, ""), IF(W3775&lt;&gt;"0", W3775, ""), IF(X3775&lt;&gt;"0", X3775, ""))</f>
        <v>000D</v>
      </c>
      <c r="S3775" s="21" t="str">
        <f>IFERROR(VLOOKUP(K3775,'字典-设备&amp;仪表管理'!A:B,2,FALSE),"未填")</f>
        <v>XV</v>
      </c>
      <c r="T3775" s="26" t="str">
        <f>IF(L3775="","未填",TEXT(L3775,"0000"))</f>
        <v>1665</v>
      </c>
      <c r="U3775" s="22" t="str">
        <f>IFERROR(VLOOKUP(E3775,'字典-系统管理&amp;工段管理'!$A$2:$B$7,2,0),"0")</f>
        <v>D</v>
      </c>
      <c r="V3775" s="22" t="str">
        <f>IFERROR(VLOOKUP(F3775,'字典-系统管理&amp;工段管理'!$A$2:$B$7,2,0),"0")</f>
        <v>0</v>
      </c>
      <c r="W3775" s="22" t="str">
        <f>IFERROR(VLOOKUP(G3775,'字典-系统管理&amp;工段管理'!$A$2:$B$7,2,0),"0")</f>
        <v>0</v>
      </c>
      <c r="X3775" s="22" t="str">
        <f>IFERROR(VLOOKUP(H3775,'字典-系统管理&amp;工段管理'!$A$2:$B$7,2,0),"0")</f>
        <v>0</v>
      </c>
    </row>
    <row r="3776" spans="1:24" x14ac:dyDescent="0.15">
      <c r="A3776" s="19">
        <v>3774</v>
      </c>
      <c r="B3776" s="22" t="s">
        <v>24</v>
      </c>
      <c r="C3776" s="22" t="s">
        <v>94</v>
      </c>
      <c r="D3776" s="22" t="s">
        <v>234</v>
      </c>
      <c r="E3776" s="22" t="s">
        <v>28</v>
      </c>
      <c r="F3776" s="22"/>
      <c r="G3776" s="22"/>
      <c r="H3776" s="22"/>
      <c r="I3776" s="33" t="s">
        <v>4151</v>
      </c>
      <c r="J3776" s="22" t="s">
        <v>33</v>
      </c>
      <c r="K3776" s="38" t="s">
        <v>325</v>
      </c>
      <c r="L3776" s="20">
        <v>1666</v>
      </c>
      <c r="M3776" s="29" t="str">
        <f>O3776&amp;"-"&amp;P3776&amp;"-"&amp;Q3776&amp;"-"&amp;R3776&amp;"-"&amp;S3776&amp;"-"&amp;T3776</f>
        <v>SJ-V-05-000D-XV-1666</v>
      </c>
      <c r="N3776" s="33" t="s">
        <v>4151</v>
      </c>
      <c r="O3776" s="21" t="str">
        <f>IFERROR(VLOOKUP(B3776,'字典-基地管理'!A:B,2,FALSE),"未填")</f>
        <v>SJ</v>
      </c>
      <c r="P3776" s="21" t="str">
        <f>IFERROR(VLOOKUP(C3776,'字典-车间管理'!A:B,2,FALSE),"未填")</f>
        <v>V</v>
      </c>
      <c r="Q3776" s="21" t="str">
        <f>IFERROR(VLOOKUP(D3776,'字典-系统管理&amp;工段管理'!C:D,2,FALSE),"未填")</f>
        <v>05</v>
      </c>
      <c r="R3776" s="22" t="str">
        <f>_xlfn.TEXTJOIN("", TRUE, IF(U3776="0", U3776, ""), IF(V3776="0", V3776, ""), IF(W3776="0", W3776, ""), IF(X3776="0", X3776, ""), IF(U3776&lt;&gt;"0", U3776, ""), IF(V3776&lt;&gt;"0", V3776, ""), IF(W3776&lt;&gt;"0", W3776, ""), IF(X3776&lt;&gt;"0", X3776, ""))</f>
        <v>000D</v>
      </c>
      <c r="S3776" s="21" t="str">
        <f>IFERROR(VLOOKUP(K3776,'字典-设备&amp;仪表管理'!A:B,2,FALSE),"未填")</f>
        <v>XV</v>
      </c>
      <c r="T3776" s="26" t="str">
        <f>IF(L3776="","未填",TEXT(L3776,"0000"))</f>
        <v>1666</v>
      </c>
      <c r="U3776" s="22" t="str">
        <f>IFERROR(VLOOKUP(E3776,'字典-系统管理&amp;工段管理'!$A$2:$B$7,2,0),"0")</f>
        <v>D</v>
      </c>
      <c r="V3776" s="22" t="str">
        <f>IFERROR(VLOOKUP(F3776,'字典-系统管理&amp;工段管理'!$A$2:$B$7,2,0),"0")</f>
        <v>0</v>
      </c>
      <c r="W3776" s="22" t="str">
        <f>IFERROR(VLOOKUP(G3776,'字典-系统管理&amp;工段管理'!$A$2:$B$7,2,0),"0")</f>
        <v>0</v>
      </c>
      <c r="X3776" s="22" t="str">
        <f>IFERROR(VLOOKUP(H3776,'字典-系统管理&amp;工段管理'!$A$2:$B$7,2,0),"0")</f>
        <v>0</v>
      </c>
    </row>
    <row r="3777" spans="1:24" x14ac:dyDescent="0.15">
      <c r="A3777" s="19">
        <v>3775</v>
      </c>
      <c r="B3777" s="22" t="s">
        <v>24</v>
      </c>
      <c r="C3777" s="22" t="s">
        <v>94</v>
      </c>
      <c r="D3777" s="22" t="s">
        <v>234</v>
      </c>
      <c r="E3777" s="22" t="s">
        <v>28</v>
      </c>
      <c r="F3777" s="22"/>
      <c r="G3777" s="22"/>
      <c r="H3777" s="22"/>
      <c r="I3777" s="33" t="s">
        <v>4155</v>
      </c>
      <c r="J3777" s="22" t="s">
        <v>33</v>
      </c>
      <c r="K3777" s="38" t="s">
        <v>325</v>
      </c>
      <c r="L3777" s="20">
        <v>1667</v>
      </c>
      <c r="M3777" s="29" t="str">
        <f>O3777&amp;"-"&amp;P3777&amp;"-"&amp;Q3777&amp;"-"&amp;R3777&amp;"-"&amp;S3777&amp;"-"&amp;T3777</f>
        <v>SJ-V-05-000D-XV-1667</v>
      </c>
      <c r="N3777" s="33" t="s">
        <v>4155</v>
      </c>
      <c r="O3777" s="21" t="str">
        <f>IFERROR(VLOOKUP(B3777,'字典-基地管理'!A:B,2,FALSE),"未填")</f>
        <v>SJ</v>
      </c>
      <c r="P3777" s="21" t="str">
        <f>IFERROR(VLOOKUP(C3777,'字典-车间管理'!A:B,2,FALSE),"未填")</f>
        <v>V</v>
      </c>
      <c r="Q3777" s="21" t="str">
        <f>IFERROR(VLOOKUP(D3777,'字典-系统管理&amp;工段管理'!C:D,2,FALSE),"未填")</f>
        <v>05</v>
      </c>
      <c r="R3777" s="22" t="str">
        <f>_xlfn.TEXTJOIN("", TRUE, IF(U3777="0", U3777, ""), IF(V3777="0", V3777, ""), IF(W3777="0", W3777, ""), IF(X3777="0", X3777, ""), IF(U3777&lt;&gt;"0", U3777, ""), IF(V3777&lt;&gt;"0", V3777, ""), IF(W3777&lt;&gt;"0", W3777, ""), IF(X3777&lt;&gt;"0", X3777, ""))</f>
        <v>000D</v>
      </c>
      <c r="S3777" s="21" t="str">
        <f>IFERROR(VLOOKUP(K3777,'字典-设备&amp;仪表管理'!A:B,2,FALSE),"未填")</f>
        <v>XV</v>
      </c>
      <c r="T3777" s="26" t="str">
        <f>IF(L3777="","未填",TEXT(L3777,"0000"))</f>
        <v>1667</v>
      </c>
      <c r="U3777" s="22" t="str">
        <f>IFERROR(VLOOKUP(E3777,'字典-系统管理&amp;工段管理'!$A$2:$B$7,2,0),"0")</f>
        <v>D</v>
      </c>
      <c r="V3777" s="22" t="str">
        <f>IFERROR(VLOOKUP(F3777,'字典-系统管理&amp;工段管理'!$A$2:$B$7,2,0),"0")</f>
        <v>0</v>
      </c>
      <c r="W3777" s="22" t="str">
        <f>IFERROR(VLOOKUP(G3777,'字典-系统管理&amp;工段管理'!$A$2:$B$7,2,0),"0")</f>
        <v>0</v>
      </c>
      <c r="X3777" s="22" t="str">
        <f>IFERROR(VLOOKUP(H3777,'字典-系统管理&amp;工段管理'!$A$2:$B$7,2,0),"0")</f>
        <v>0</v>
      </c>
    </row>
    <row r="3778" spans="1:24" x14ac:dyDescent="0.15">
      <c r="A3778" s="19">
        <v>3776</v>
      </c>
      <c r="B3778" s="22" t="s">
        <v>24</v>
      </c>
      <c r="C3778" s="22" t="s">
        <v>94</v>
      </c>
      <c r="D3778" s="22" t="s">
        <v>234</v>
      </c>
      <c r="E3778" s="22" t="s">
        <v>28</v>
      </c>
      <c r="F3778" s="22"/>
      <c r="G3778" s="22"/>
      <c r="H3778" s="22"/>
      <c r="I3778" s="33" t="s">
        <v>4159</v>
      </c>
      <c r="J3778" s="22" t="s">
        <v>33</v>
      </c>
      <c r="K3778" s="38" t="s">
        <v>325</v>
      </c>
      <c r="L3778" s="20">
        <v>1668</v>
      </c>
      <c r="M3778" s="29" t="str">
        <f>O3778&amp;"-"&amp;P3778&amp;"-"&amp;Q3778&amp;"-"&amp;R3778&amp;"-"&amp;S3778&amp;"-"&amp;T3778</f>
        <v>SJ-V-05-000D-XV-1668</v>
      </c>
      <c r="N3778" s="33" t="s">
        <v>4159</v>
      </c>
      <c r="O3778" s="21" t="str">
        <f>IFERROR(VLOOKUP(B3778,'字典-基地管理'!A:B,2,FALSE),"未填")</f>
        <v>SJ</v>
      </c>
      <c r="P3778" s="21" t="str">
        <f>IFERROR(VLOOKUP(C3778,'字典-车间管理'!A:B,2,FALSE),"未填")</f>
        <v>V</v>
      </c>
      <c r="Q3778" s="21" t="str">
        <f>IFERROR(VLOOKUP(D3778,'字典-系统管理&amp;工段管理'!C:D,2,FALSE),"未填")</f>
        <v>05</v>
      </c>
      <c r="R3778" s="22" t="str">
        <f>_xlfn.TEXTJOIN("", TRUE, IF(U3778="0", U3778, ""), IF(V3778="0", V3778, ""), IF(W3778="0", W3778, ""), IF(X3778="0", X3778, ""), IF(U3778&lt;&gt;"0", U3778, ""), IF(V3778&lt;&gt;"0", V3778, ""), IF(W3778&lt;&gt;"0", W3778, ""), IF(X3778&lt;&gt;"0", X3778, ""))</f>
        <v>000D</v>
      </c>
      <c r="S3778" s="21" t="str">
        <f>IFERROR(VLOOKUP(K3778,'字典-设备&amp;仪表管理'!A:B,2,FALSE),"未填")</f>
        <v>XV</v>
      </c>
      <c r="T3778" s="26" t="str">
        <f>IF(L3778="","未填",TEXT(L3778,"0000"))</f>
        <v>1668</v>
      </c>
      <c r="U3778" s="22" t="str">
        <f>IFERROR(VLOOKUP(E3778,'字典-系统管理&amp;工段管理'!$A$2:$B$7,2,0),"0")</f>
        <v>D</v>
      </c>
      <c r="V3778" s="22" t="str">
        <f>IFERROR(VLOOKUP(F3778,'字典-系统管理&amp;工段管理'!$A$2:$B$7,2,0),"0")</f>
        <v>0</v>
      </c>
      <c r="W3778" s="22" t="str">
        <f>IFERROR(VLOOKUP(G3778,'字典-系统管理&amp;工段管理'!$A$2:$B$7,2,0),"0")</f>
        <v>0</v>
      </c>
      <c r="X3778" s="22" t="str">
        <f>IFERROR(VLOOKUP(H3778,'字典-系统管理&amp;工段管理'!$A$2:$B$7,2,0),"0")</f>
        <v>0</v>
      </c>
    </row>
    <row r="3779" spans="1:24" x14ac:dyDescent="0.15">
      <c r="A3779" s="19">
        <v>3777</v>
      </c>
      <c r="B3779" s="22" t="s">
        <v>24</v>
      </c>
      <c r="C3779" s="22" t="s">
        <v>94</v>
      </c>
      <c r="D3779" s="22" t="s">
        <v>234</v>
      </c>
      <c r="E3779" s="22" t="s">
        <v>28</v>
      </c>
      <c r="F3779" s="22"/>
      <c r="G3779" s="22"/>
      <c r="H3779" s="22"/>
      <c r="I3779" s="33" t="s">
        <v>4163</v>
      </c>
      <c r="J3779" s="22" t="s">
        <v>33</v>
      </c>
      <c r="K3779" s="38" t="s">
        <v>325</v>
      </c>
      <c r="L3779" s="20">
        <v>1669</v>
      </c>
      <c r="M3779" s="29" t="str">
        <f>O3779&amp;"-"&amp;P3779&amp;"-"&amp;Q3779&amp;"-"&amp;R3779&amp;"-"&amp;S3779&amp;"-"&amp;T3779</f>
        <v>SJ-V-05-000D-XV-1669</v>
      </c>
      <c r="N3779" s="33" t="s">
        <v>4163</v>
      </c>
      <c r="O3779" s="21" t="str">
        <f>IFERROR(VLOOKUP(B3779,'字典-基地管理'!A:B,2,FALSE),"未填")</f>
        <v>SJ</v>
      </c>
      <c r="P3779" s="21" t="str">
        <f>IFERROR(VLOOKUP(C3779,'字典-车间管理'!A:B,2,FALSE),"未填")</f>
        <v>V</v>
      </c>
      <c r="Q3779" s="21" t="str">
        <f>IFERROR(VLOOKUP(D3779,'字典-系统管理&amp;工段管理'!C:D,2,FALSE),"未填")</f>
        <v>05</v>
      </c>
      <c r="R3779" s="22" t="str">
        <f>_xlfn.TEXTJOIN("", TRUE, IF(U3779="0", U3779, ""), IF(V3779="0", V3779, ""), IF(W3779="0", W3779, ""), IF(X3779="0", X3779, ""), IF(U3779&lt;&gt;"0", U3779, ""), IF(V3779&lt;&gt;"0", V3779, ""), IF(W3779&lt;&gt;"0", W3779, ""), IF(X3779&lt;&gt;"0", X3779, ""))</f>
        <v>000D</v>
      </c>
      <c r="S3779" s="21" t="str">
        <f>IFERROR(VLOOKUP(K3779,'字典-设备&amp;仪表管理'!A:B,2,FALSE),"未填")</f>
        <v>XV</v>
      </c>
      <c r="T3779" s="26" t="str">
        <f>IF(L3779="","未填",TEXT(L3779,"0000"))</f>
        <v>1669</v>
      </c>
      <c r="U3779" s="22" t="str">
        <f>IFERROR(VLOOKUP(E3779,'字典-系统管理&amp;工段管理'!$A$2:$B$7,2,0),"0")</f>
        <v>D</v>
      </c>
      <c r="V3779" s="22" t="str">
        <f>IFERROR(VLOOKUP(F3779,'字典-系统管理&amp;工段管理'!$A$2:$B$7,2,0),"0")</f>
        <v>0</v>
      </c>
      <c r="W3779" s="22" t="str">
        <f>IFERROR(VLOOKUP(G3779,'字典-系统管理&amp;工段管理'!$A$2:$B$7,2,0),"0")</f>
        <v>0</v>
      </c>
      <c r="X3779" s="22" t="str">
        <f>IFERROR(VLOOKUP(H3779,'字典-系统管理&amp;工段管理'!$A$2:$B$7,2,0),"0")</f>
        <v>0</v>
      </c>
    </row>
    <row r="3780" spans="1:24" x14ac:dyDescent="0.15">
      <c r="A3780" s="19">
        <v>3778</v>
      </c>
      <c r="B3780" s="22" t="s">
        <v>24</v>
      </c>
      <c r="C3780" s="22" t="s">
        <v>94</v>
      </c>
      <c r="D3780" s="22" t="s">
        <v>234</v>
      </c>
      <c r="E3780" s="22" t="s">
        <v>28</v>
      </c>
      <c r="F3780" s="22"/>
      <c r="G3780" s="22"/>
      <c r="H3780" s="22"/>
      <c r="I3780" s="33" t="s">
        <v>4167</v>
      </c>
      <c r="J3780" s="22" t="s">
        <v>33</v>
      </c>
      <c r="K3780" s="38" t="s">
        <v>325</v>
      </c>
      <c r="L3780" s="20">
        <v>1670</v>
      </c>
      <c r="M3780" s="29" t="str">
        <f>O3780&amp;"-"&amp;P3780&amp;"-"&amp;Q3780&amp;"-"&amp;R3780&amp;"-"&amp;S3780&amp;"-"&amp;T3780</f>
        <v>SJ-V-05-000D-XV-1670</v>
      </c>
      <c r="N3780" s="33" t="s">
        <v>4167</v>
      </c>
      <c r="O3780" s="21" t="str">
        <f>IFERROR(VLOOKUP(B3780,'字典-基地管理'!A:B,2,FALSE),"未填")</f>
        <v>SJ</v>
      </c>
      <c r="P3780" s="21" t="str">
        <f>IFERROR(VLOOKUP(C3780,'字典-车间管理'!A:B,2,FALSE),"未填")</f>
        <v>V</v>
      </c>
      <c r="Q3780" s="21" t="str">
        <f>IFERROR(VLOOKUP(D3780,'字典-系统管理&amp;工段管理'!C:D,2,FALSE),"未填")</f>
        <v>05</v>
      </c>
      <c r="R3780" s="22" t="str">
        <f>_xlfn.TEXTJOIN("", TRUE, IF(U3780="0", U3780, ""), IF(V3780="0", V3780, ""), IF(W3780="0", W3780, ""), IF(X3780="0", X3780, ""), IF(U3780&lt;&gt;"0", U3780, ""), IF(V3780&lt;&gt;"0", V3780, ""), IF(W3780&lt;&gt;"0", W3780, ""), IF(X3780&lt;&gt;"0", X3780, ""))</f>
        <v>000D</v>
      </c>
      <c r="S3780" s="21" t="str">
        <f>IFERROR(VLOOKUP(K3780,'字典-设备&amp;仪表管理'!A:B,2,FALSE),"未填")</f>
        <v>XV</v>
      </c>
      <c r="T3780" s="26" t="str">
        <f>IF(L3780="","未填",TEXT(L3780,"0000"))</f>
        <v>1670</v>
      </c>
      <c r="U3780" s="22" t="str">
        <f>IFERROR(VLOOKUP(E3780,'字典-系统管理&amp;工段管理'!$A$2:$B$7,2,0),"0")</f>
        <v>D</v>
      </c>
      <c r="V3780" s="22" t="str">
        <f>IFERROR(VLOOKUP(F3780,'字典-系统管理&amp;工段管理'!$A$2:$B$7,2,0),"0")</f>
        <v>0</v>
      </c>
      <c r="W3780" s="22" t="str">
        <f>IFERROR(VLOOKUP(G3780,'字典-系统管理&amp;工段管理'!$A$2:$B$7,2,0),"0")</f>
        <v>0</v>
      </c>
      <c r="X3780" s="22" t="str">
        <f>IFERROR(VLOOKUP(H3780,'字典-系统管理&amp;工段管理'!$A$2:$B$7,2,0),"0")</f>
        <v>0</v>
      </c>
    </row>
    <row r="3781" spans="1:24" x14ac:dyDescent="0.15">
      <c r="A3781" s="19">
        <v>3779</v>
      </c>
      <c r="B3781" s="22" t="s">
        <v>24</v>
      </c>
      <c r="C3781" s="22" t="s">
        <v>94</v>
      </c>
      <c r="D3781" s="22" t="s">
        <v>234</v>
      </c>
      <c r="E3781" s="22" t="s">
        <v>28</v>
      </c>
      <c r="F3781" s="22"/>
      <c r="G3781" s="22"/>
      <c r="H3781" s="22"/>
      <c r="I3781" s="33" t="s">
        <v>4171</v>
      </c>
      <c r="J3781" s="22" t="s">
        <v>33</v>
      </c>
      <c r="K3781" s="38" t="s">
        <v>325</v>
      </c>
      <c r="L3781" s="20">
        <v>1671</v>
      </c>
      <c r="M3781" s="29" t="str">
        <f>O3781&amp;"-"&amp;P3781&amp;"-"&amp;Q3781&amp;"-"&amp;R3781&amp;"-"&amp;S3781&amp;"-"&amp;T3781</f>
        <v>SJ-V-05-000D-XV-1671</v>
      </c>
      <c r="N3781" s="33" t="s">
        <v>4171</v>
      </c>
      <c r="O3781" s="21" t="str">
        <f>IFERROR(VLOOKUP(B3781,'字典-基地管理'!A:B,2,FALSE),"未填")</f>
        <v>SJ</v>
      </c>
      <c r="P3781" s="21" t="str">
        <f>IFERROR(VLOOKUP(C3781,'字典-车间管理'!A:B,2,FALSE),"未填")</f>
        <v>V</v>
      </c>
      <c r="Q3781" s="21" t="str">
        <f>IFERROR(VLOOKUP(D3781,'字典-系统管理&amp;工段管理'!C:D,2,FALSE),"未填")</f>
        <v>05</v>
      </c>
      <c r="R3781" s="22" t="str">
        <f>_xlfn.TEXTJOIN("", TRUE, IF(U3781="0", U3781, ""), IF(V3781="0", V3781, ""), IF(W3781="0", W3781, ""), IF(X3781="0", X3781, ""), IF(U3781&lt;&gt;"0", U3781, ""), IF(V3781&lt;&gt;"0", V3781, ""), IF(W3781&lt;&gt;"0", W3781, ""), IF(X3781&lt;&gt;"0", X3781, ""))</f>
        <v>000D</v>
      </c>
      <c r="S3781" s="21" t="str">
        <f>IFERROR(VLOOKUP(K3781,'字典-设备&amp;仪表管理'!A:B,2,FALSE),"未填")</f>
        <v>XV</v>
      </c>
      <c r="T3781" s="26" t="str">
        <f>IF(L3781="","未填",TEXT(L3781,"0000"))</f>
        <v>1671</v>
      </c>
      <c r="U3781" s="22" t="str">
        <f>IFERROR(VLOOKUP(E3781,'字典-系统管理&amp;工段管理'!$A$2:$B$7,2,0),"0")</f>
        <v>D</v>
      </c>
      <c r="V3781" s="22" t="str">
        <f>IFERROR(VLOOKUP(F3781,'字典-系统管理&amp;工段管理'!$A$2:$B$7,2,0),"0")</f>
        <v>0</v>
      </c>
      <c r="W3781" s="22" t="str">
        <f>IFERROR(VLOOKUP(G3781,'字典-系统管理&amp;工段管理'!$A$2:$B$7,2,0),"0")</f>
        <v>0</v>
      </c>
      <c r="X3781" s="22" t="str">
        <f>IFERROR(VLOOKUP(H3781,'字典-系统管理&amp;工段管理'!$A$2:$B$7,2,0),"0")</f>
        <v>0</v>
      </c>
    </row>
    <row r="3782" spans="1:24" x14ac:dyDescent="0.15">
      <c r="A3782" s="19">
        <v>3780</v>
      </c>
      <c r="B3782" s="22" t="s">
        <v>24</v>
      </c>
      <c r="C3782" s="22" t="s">
        <v>94</v>
      </c>
      <c r="D3782" s="22" t="s">
        <v>234</v>
      </c>
      <c r="E3782" s="22" t="s">
        <v>28</v>
      </c>
      <c r="F3782" s="22"/>
      <c r="G3782" s="22"/>
      <c r="H3782" s="22"/>
      <c r="I3782" s="33" t="s">
        <v>4175</v>
      </c>
      <c r="J3782" s="22" t="s">
        <v>33</v>
      </c>
      <c r="K3782" s="38" t="s">
        <v>325</v>
      </c>
      <c r="L3782" s="20">
        <v>1672</v>
      </c>
      <c r="M3782" s="29" t="str">
        <f>O3782&amp;"-"&amp;P3782&amp;"-"&amp;Q3782&amp;"-"&amp;R3782&amp;"-"&amp;S3782&amp;"-"&amp;T3782</f>
        <v>SJ-V-05-000D-XV-1672</v>
      </c>
      <c r="N3782" s="33" t="s">
        <v>4175</v>
      </c>
      <c r="O3782" s="21" t="str">
        <f>IFERROR(VLOOKUP(B3782,'字典-基地管理'!A:B,2,FALSE),"未填")</f>
        <v>SJ</v>
      </c>
      <c r="P3782" s="21" t="str">
        <f>IFERROR(VLOOKUP(C3782,'字典-车间管理'!A:B,2,FALSE),"未填")</f>
        <v>V</v>
      </c>
      <c r="Q3782" s="21" t="str">
        <f>IFERROR(VLOOKUP(D3782,'字典-系统管理&amp;工段管理'!C:D,2,FALSE),"未填")</f>
        <v>05</v>
      </c>
      <c r="R3782" s="22" t="str">
        <f>_xlfn.TEXTJOIN("", TRUE, IF(U3782="0", U3782, ""), IF(V3782="0", V3782, ""), IF(W3782="0", W3782, ""), IF(X3782="0", X3782, ""), IF(U3782&lt;&gt;"0", U3782, ""), IF(V3782&lt;&gt;"0", V3782, ""), IF(W3782&lt;&gt;"0", W3782, ""), IF(X3782&lt;&gt;"0", X3782, ""))</f>
        <v>000D</v>
      </c>
      <c r="S3782" s="21" t="str">
        <f>IFERROR(VLOOKUP(K3782,'字典-设备&amp;仪表管理'!A:B,2,FALSE),"未填")</f>
        <v>XV</v>
      </c>
      <c r="T3782" s="26" t="str">
        <f>IF(L3782="","未填",TEXT(L3782,"0000"))</f>
        <v>1672</v>
      </c>
      <c r="U3782" s="22" t="str">
        <f>IFERROR(VLOOKUP(E3782,'字典-系统管理&amp;工段管理'!$A$2:$B$7,2,0),"0")</f>
        <v>D</v>
      </c>
      <c r="V3782" s="22" t="str">
        <f>IFERROR(VLOOKUP(F3782,'字典-系统管理&amp;工段管理'!$A$2:$B$7,2,0),"0")</f>
        <v>0</v>
      </c>
      <c r="W3782" s="22" t="str">
        <f>IFERROR(VLOOKUP(G3782,'字典-系统管理&amp;工段管理'!$A$2:$B$7,2,0),"0")</f>
        <v>0</v>
      </c>
      <c r="X3782" s="22" t="str">
        <f>IFERROR(VLOOKUP(H3782,'字典-系统管理&amp;工段管理'!$A$2:$B$7,2,0),"0")</f>
        <v>0</v>
      </c>
    </row>
    <row r="3783" spans="1:24" x14ac:dyDescent="0.15">
      <c r="A3783" s="19">
        <v>3781</v>
      </c>
      <c r="B3783" s="22" t="s">
        <v>24</v>
      </c>
      <c r="C3783" s="22" t="s">
        <v>94</v>
      </c>
      <c r="D3783" s="22" t="s">
        <v>234</v>
      </c>
      <c r="E3783" s="22" t="s">
        <v>28</v>
      </c>
      <c r="F3783" s="22"/>
      <c r="G3783" s="22"/>
      <c r="H3783" s="22"/>
      <c r="I3783" s="33" t="s">
        <v>4179</v>
      </c>
      <c r="J3783" s="22" t="s">
        <v>33</v>
      </c>
      <c r="K3783" s="38" t="s">
        <v>325</v>
      </c>
      <c r="L3783" s="20">
        <v>1673</v>
      </c>
      <c r="M3783" s="29" t="str">
        <f>O3783&amp;"-"&amp;P3783&amp;"-"&amp;Q3783&amp;"-"&amp;R3783&amp;"-"&amp;S3783&amp;"-"&amp;T3783</f>
        <v>SJ-V-05-000D-XV-1673</v>
      </c>
      <c r="N3783" s="33" t="s">
        <v>4179</v>
      </c>
      <c r="O3783" s="21" t="str">
        <f>IFERROR(VLOOKUP(B3783,'字典-基地管理'!A:B,2,FALSE),"未填")</f>
        <v>SJ</v>
      </c>
      <c r="P3783" s="21" t="str">
        <f>IFERROR(VLOOKUP(C3783,'字典-车间管理'!A:B,2,FALSE),"未填")</f>
        <v>V</v>
      </c>
      <c r="Q3783" s="21" t="str">
        <f>IFERROR(VLOOKUP(D3783,'字典-系统管理&amp;工段管理'!C:D,2,FALSE),"未填")</f>
        <v>05</v>
      </c>
      <c r="R3783" s="22" t="str">
        <f>_xlfn.TEXTJOIN("", TRUE, IF(U3783="0", U3783, ""), IF(V3783="0", V3783, ""), IF(W3783="0", W3783, ""), IF(X3783="0", X3783, ""), IF(U3783&lt;&gt;"0", U3783, ""), IF(V3783&lt;&gt;"0", V3783, ""), IF(W3783&lt;&gt;"0", W3783, ""), IF(X3783&lt;&gt;"0", X3783, ""))</f>
        <v>000D</v>
      </c>
      <c r="S3783" s="21" t="str">
        <f>IFERROR(VLOOKUP(K3783,'字典-设备&amp;仪表管理'!A:B,2,FALSE),"未填")</f>
        <v>XV</v>
      </c>
      <c r="T3783" s="26" t="str">
        <f>IF(L3783="","未填",TEXT(L3783,"0000"))</f>
        <v>1673</v>
      </c>
      <c r="U3783" s="22" t="str">
        <f>IFERROR(VLOOKUP(E3783,'字典-系统管理&amp;工段管理'!$A$2:$B$7,2,0),"0")</f>
        <v>D</v>
      </c>
      <c r="V3783" s="22" t="str">
        <f>IFERROR(VLOOKUP(F3783,'字典-系统管理&amp;工段管理'!$A$2:$B$7,2,0),"0")</f>
        <v>0</v>
      </c>
      <c r="W3783" s="22" t="str">
        <f>IFERROR(VLOOKUP(G3783,'字典-系统管理&amp;工段管理'!$A$2:$B$7,2,0),"0")</f>
        <v>0</v>
      </c>
      <c r="X3783" s="22" t="str">
        <f>IFERROR(VLOOKUP(H3783,'字典-系统管理&amp;工段管理'!$A$2:$B$7,2,0),"0")</f>
        <v>0</v>
      </c>
    </row>
    <row r="3784" spans="1:24" x14ac:dyDescent="0.15">
      <c r="A3784" s="19">
        <v>3782</v>
      </c>
      <c r="B3784" s="22" t="s">
        <v>24</v>
      </c>
      <c r="C3784" s="22" t="s">
        <v>94</v>
      </c>
      <c r="D3784" s="22" t="s">
        <v>234</v>
      </c>
      <c r="E3784" s="22" t="s">
        <v>28</v>
      </c>
      <c r="F3784" s="22"/>
      <c r="G3784" s="22"/>
      <c r="H3784" s="22"/>
      <c r="I3784" s="33" t="s">
        <v>4199</v>
      </c>
      <c r="J3784" s="22" t="s">
        <v>33</v>
      </c>
      <c r="K3784" s="38" t="s">
        <v>325</v>
      </c>
      <c r="L3784" s="20">
        <v>1674</v>
      </c>
      <c r="M3784" s="29" t="str">
        <f>O3784&amp;"-"&amp;P3784&amp;"-"&amp;Q3784&amp;"-"&amp;R3784&amp;"-"&amp;S3784&amp;"-"&amp;T3784</f>
        <v>SJ-V-05-000D-XV-1674</v>
      </c>
      <c r="N3784" s="33" t="s">
        <v>4199</v>
      </c>
      <c r="O3784" s="21" t="str">
        <f>IFERROR(VLOOKUP(B3784,'字典-基地管理'!A:B,2,FALSE),"未填")</f>
        <v>SJ</v>
      </c>
      <c r="P3784" s="21" t="str">
        <f>IFERROR(VLOOKUP(C3784,'字典-车间管理'!A:B,2,FALSE),"未填")</f>
        <v>V</v>
      </c>
      <c r="Q3784" s="21" t="str">
        <f>IFERROR(VLOOKUP(D3784,'字典-系统管理&amp;工段管理'!C:D,2,FALSE),"未填")</f>
        <v>05</v>
      </c>
      <c r="R3784" s="22" t="str">
        <f>_xlfn.TEXTJOIN("", TRUE, IF(U3784="0", U3784, ""), IF(V3784="0", V3784, ""), IF(W3784="0", W3784, ""), IF(X3784="0", X3784, ""), IF(U3784&lt;&gt;"0", U3784, ""), IF(V3784&lt;&gt;"0", V3784, ""), IF(W3784&lt;&gt;"0", W3784, ""), IF(X3784&lt;&gt;"0", X3784, ""))</f>
        <v>000D</v>
      </c>
      <c r="S3784" s="21" t="str">
        <f>IFERROR(VLOOKUP(K3784,'字典-设备&amp;仪表管理'!A:B,2,FALSE),"未填")</f>
        <v>XV</v>
      </c>
      <c r="T3784" s="26" t="str">
        <f>IF(L3784="","未填",TEXT(L3784,"0000"))</f>
        <v>1674</v>
      </c>
      <c r="U3784" s="22" t="str">
        <f>IFERROR(VLOOKUP(E3784,'字典-系统管理&amp;工段管理'!$A$2:$B$7,2,0),"0")</f>
        <v>D</v>
      </c>
      <c r="V3784" s="22" t="str">
        <f>IFERROR(VLOOKUP(F3784,'字典-系统管理&amp;工段管理'!$A$2:$B$7,2,0),"0")</f>
        <v>0</v>
      </c>
      <c r="W3784" s="22" t="str">
        <f>IFERROR(VLOOKUP(G3784,'字典-系统管理&amp;工段管理'!$A$2:$B$7,2,0),"0")</f>
        <v>0</v>
      </c>
      <c r="X3784" s="22" t="str">
        <f>IFERROR(VLOOKUP(H3784,'字典-系统管理&amp;工段管理'!$A$2:$B$7,2,0),"0")</f>
        <v>0</v>
      </c>
    </row>
    <row r="3785" spans="1:24" x14ac:dyDescent="0.15">
      <c r="A3785" s="19">
        <v>3783</v>
      </c>
      <c r="B3785" s="22" t="s">
        <v>24</v>
      </c>
      <c r="C3785" s="22" t="s">
        <v>94</v>
      </c>
      <c r="D3785" s="22" t="s">
        <v>234</v>
      </c>
      <c r="E3785" s="22" t="s">
        <v>28</v>
      </c>
      <c r="F3785" s="22"/>
      <c r="G3785" s="22"/>
      <c r="H3785" s="22"/>
      <c r="I3785" s="33" t="s">
        <v>4200</v>
      </c>
      <c r="J3785" s="22" t="s">
        <v>33</v>
      </c>
      <c r="K3785" s="38" t="s">
        <v>325</v>
      </c>
      <c r="L3785" s="20">
        <v>1675</v>
      </c>
      <c r="M3785" s="29" t="str">
        <f>O3785&amp;"-"&amp;P3785&amp;"-"&amp;Q3785&amp;"-"&amp;R3785&amp;"-"&amp;S3785&amp;"-"&amp;T3785</f>
        <v>SJ-V-05-000D-XV-1675</v>
      </c>
      <c r="N3785" s="33" t="s">
        <v>4200</v>
      </c>
      <c r="O3785" s="21" t="str">
        <f>IFERROR(VLOOKUP(B3785,'字典-基地管理'!A:B,2,FALSE),"未填")</f>
        <v>SJ</v>
      </c>
      <c r="P3785" s="21" t="str">
        <f>IFERROR(VLOOKUP(C3785,'字典-车间管理'!A:B,2,FALSE),"未填")</f>
        <v>V</v>
      </c>
      <c r="Q3785" s="21" t="str">
        <f>IFERROR(VLOOKUP(D3785,'字典-系统管理&amp;工段管理'!C:D,2,FALSE),"未填")</f>
        <v>05</v>
      </c>
      <c r="R3785" s="22" t="str">
        <f>_xlfn.TEXTJOIN("", TRUE, IF(U3785="0", U3785, ""), IF(V3785="0", V3785, ""), IF(W3785="0", W3785, ""), IF(X3785="0", X3785, ""), IF(U3785&lt;&gt;"0", U3785, ""), IF(V3785&lt;&gt;"0", V3785, ""), IF(W3785&lt;&gt;"0", W3785, ""), IF(X3785&lt;&gt;"0", X3785, ""))</f>
        <v>000D</v>
      </c>
      <c r="S3785" s="21" t="str">
        <f>IFERROR(VLOOKUP(K3785,'字典-设备&amp;仪表管理'!A:B,2,FALSE),"未填")</f>
        <v>XV</v>
      </c>
      <c r="T3785" s="26" t="str">
        <f>IF(L3785="","未填",TEXT(L3785,"0000"))</f>
        <v>1675</v>
      </c>
      <c r="U3785" s="22" t="str">
        <f>IFERROR(VLOOKUP(E3785,'字典-系统管理&amp;工段管理'!$A$2:$B$7,2,0),"0")</f>
        <v>D</v>
      </c>
      <c r="V3785" s="22" t="str">
        <f>IFERROR(VLOOKUP(F3785,'字典-系统管理&amp;工段管理'!$A$2:$B$7,2,0),"0")</f>
        <v>0</v>
      </c>
      <c r="W3785" s="22" t="str">
        <f>IFERROR(VLOOKUP(G3785,'字典-系统管理&amp;工段管理'!$A$2:$B$7,2,0),"0")</f>
        <v>0</v>
      </c>
      <c r="X3785" s="22" t="str">
        <f>IFERROR(VLOOKUP(H3785,'字典-系统管理&amp;工段管理'!$A$2:$B$7,2,0),"0")</f>
        <v>0</v>
      </c>
    </row>
    <row r="3786" spans="1:24" x14ac:dyDescent="0.15">
      <c r="A3786" s="19">
        <v>3784</v>
      </c>
      <c r="B3786" s="22" t="s">
        <v>24</v>
      </c>
      <c r="C3786" s="22" t="s">
        <v>94</v>
      </c>
      <c r="D3786" s="22" t="s">
        <v>234</v>
      </c>
      <c r="E3786" s="22" t="s">
        <v>28</v>
      </c>
      <c r="F3786" s="22"/>
      <c r="G3786" s="22"/>
      <c r="H3786" s="22"/>
      <c r="I3786" s="33" t="s">
        <v>4201</v>
      </c>
      <c r="J3786" s="22" t="s">
        <v>33</v>
      </c>
      <c r="K3786" s="38" t="s">
        <v>325</v>
      </c>
      <c r="L3786" s="20">
        <v>1676</v>
      </c>
      <c r="M3786" s="29" t="str">
        <f>O3786&amp;"-"&amp;P3786&amp;"-"&amp;Q3786&amp;"-"&amp;R3786&amp;"-"&amp;S3786&amp;"-"&amp;T3786</f>
        <v>SJ-V-05-000D-XV-1676</v>
      </c>
      <c r="N3786" s="33" t="s">
        <v>4201</v>
      </c>
      <c r="O3786" s="21" t="str">
        <f>IFERROR(VLOOKUP(B3786,'字典-基地管理'!A:B,2,FALSE),"未填")</f>
        <v>SJ</v>
      </c>
      <c r="P3786" s="21" t="str">
        <f>IFERROR(VLOOKUP(C3786,'字典-车间管理'!A:B,2,FALSE),"未填")</f>
        <v>V</v>
      </c>
      <c r="Q3786" s="21" t="str">
        <f>IFERROR(VLOOKUP(D3786,'字典-系统管理&amp;工段管理'!C:D,2,FALSE),"未填")</f>
        <v>05</v>
      </c>
      <c r="R3786" s="22" t="str">
        <f>_xlfn.TEXTJOIN("", TRUE, IF(U3786="0", U3786, ""), IF(V3786="0", V3786, ""), IF(W3786="0", W3786, ""), IF(X3786="0", X3786, ""), IF(U3786&lt;&gt;"0", U3786, ""), IF(V3786&lt;&gt;"0", V3786, ""), IF(W3786&lt;&gt;"0", W3786, ""), IF(X3786&lt;&gt;"0", X3786, ""))</f>
        <v>000D</v>
      </c>
      <c r="S3786" s="21" t="str">
        <f>IFERROR(VLOOKUP(K3786,'字典-设备&amp;仪表管理'!A:B,2,FALSE),"未填")</f>
        <v>XV</v>
      </c>
      <c r="T3786" s="26" t="str">
        <f>IF(L3786="","未填",TEXT(L3786,"0000"))</f>
        <v>1676</v>
      </c>
      <c r="U3786" s="22" t="str">
        <f>IFERROR(VLOOKUP(E3786,'字典-系统管理&amp;工段管理'!$A$2:$B$7,2,0),"0")</f>
        <v>D</v>
      </c>
      <c r="V3786" s="22" t="str">
        <f>IFERROR(VLOOKUP(F3786,'字典-系统管理&amp;工段管理'!$A$2:$B$7,2,0),"0")</f>
        <v>0</v>
      </c>
      <c r="W3786" s="22" t="str">
        <f>IFERROR(VLOOKUP(G3786,'字典-系统管理&amp;工段管理'!$A$2:$B$7,2,0),"0")</f>
        <v>0</v>
      </c>
      <c r="X3786" s="22" t="str">
        <f>IFERROR(VLOOKUP(H3786,'字典-系统管理&amp;工段管理'!$A$2:$B$7,2,0),"0")</f>
        <v>0</v>
      </c>
    </row>
    <row r="3787" spans="1:24" x14ac:dyDescent="0.15">
      <c r="A3787" s="19">
        <v>3785</v>
      </c>
      <c r="B3787" s="22" t="s">
        <v>24</v>
      </c>
      <c r="C3787" s="22" t="s">
        <v>94</v>
      </c>
      <c r="D3787" s="22" t="s">
        <v>234</v>
      </c>
      <c r="E3787" s="22" t="s">
        <v>28</v>
      </c>
      <c r="F3787" s="22"/>
      <c r="G3787" s="22"/>
      <c r="H3787" s="22"/>
      <c r="I3787" s="33" t="s">
        <v>4202</v>
      </c>
      <c r="J3787" s="22" t="s">
        <v>33</v>
      </c>
      <c r="K3787" s="38" t="s">
        <v>325</v>
      </c>
      <c r="L3787" s="20">
        <v>1677</v>
      </c>
      <c r="M3787" s="29" t="str">
        <f>O3787&amp;"-"&amp;P3787&amp;"-"&amp;Q3787&amp;"-"&amp;R3787&amp;"-"&amp;S3787&amp;"-"&amp;T3787</f>
        <v>SJ-V-05-000D-XV-1677</v>
      </c>
      <c r="N3787" s="33" t="s">
        <v>4202</v>
      </c>
      <c r="O3787" s="21" t="str">
        <f>IFERROR(VLOOKUP(B3787,'字典-基地管理'!A:B,2,FALSE),"未填")</f>
        <v>SJ</v>
      </c>
      <c r="P3787" s="21" t="str">
        <f>IFERROR(VLOOKUP(C3787,'字典-车间管理'!A:B,2,FALSE),"未填")</f>
        <v>V</v>
      </c>
      <c r="Q3787" s="21" t="str">
        <f>IFERROR(VLOOKUP(D3787,'字典-系统管理&amp;工段管理'!C:D,2,FALSE),"未填")</f>
        <v>05</v>
      </c>
      <c r="R3787" s="22" t="str">
        <f>_xlfn.TEXTJOIN("", TRUE, IF(U3787="0", U3787, ""), IF(V3787="0", V3787, ""), IF(W3787="0", W3787, ""), IF(X3787="0", X3787, ""), IF(U3787&lt;&gt;"0", U3787, ""), IF(V3787&lt;&gt;"0", V3787, ""), IF(W3787&lt;&gt;"0", W3787, ""), IF(X3787&lt;&gt;"0", X3787, ""))</f>
        <v>000D</v>
      </c>
      <c r="S3787" s="21" t="str">
        <f>IFERROR(VLOOKUP(K3787,'字典-设备&amp;仪表管理'!A:B,2,FALSE),"未填")</f>
        <v>XV</v>
      </c>
      <c r="T3787" s="26" t="str">
        <f>IF(L3787="","未填",TEXT(L3787,"0000"))</f>
        <v>1677</v>
      </c>
      <c r="U3787" s="22" t="str">
        <f>IFERROR(VLOOKUP(E3787,'字典-系统管理&amp;工段管理'!$A$2:$B$7,2,0),"0")</f>
        <v>D</v>
      </c>
      <c r="V3787" s="22" t="str">
        <f>IFERROR(VLOOKUP(F3787,'字典-系统管理&amp;工段管理'!$A$2:$B$7,2,0),"0")</f>
        <v>0</v>
      </c>
      <c r="W3787" s="22" t="str">
        <f>IFERROR(VLOOKUP(G3787,'字典-系统管理&amp;工段管理'!$A$2:$B$7,2,0),"0")</f>
        <v>0</v>
      </c>
      <c r="X3787" s="22" t="str">
        <f>IFERROR(VLOOKUP(H3787,'字典-系统管理&amp;工段管理'!$A$2:$B$7,2,0),"0")</f>
        <v>0</v>
      </c>
    </row>
    <row r="3788" spans="1:24" x14ac:dyDescent="0.15">
      <c r="A3788" s="19">
        <v>3786</v>
      </c>
      <c r="B3788" s="22" t="s">
        <v>24</v>
      </c>
      <c r="C3788" s="22" t="s">
        <v>94</v>
      </c>
      <c r="D3788" s="22" t="s">
        <v>234</v>
      </c>
      <c r="E3788" s="22" t="s">
        <v>28</v>
      </c>
      <c r="F3788" s="22"/>
      <c r="G3788" s="22"/>
      <c r="H3788" s="22"/>
      <c r="I3788" s="33" t="s">
        <v>4203</v>
      </c>
      <c r="J3788" s="22" t="s">
        <v>33</v>
      </c>
      <c r="K3788" s="38" t="s">
        <v>325</v>
      </c>
      <c r="L3788" s="20">
        <v>1678</v>
      </c>
      <c r="M3788" s="29" t="str">
        <f>O3788&amp;"-"&amp;P3788&amp;"-"&amp;Q3788&amp;"-"&amp;R3788&amp;"-"&amp;S3788&amp;"-"&amp;T3788</f>
        <v>SJ-V-05-000D-XV-1678</v>
      </c>
      <c r="N3788" s="33" t="s">
        <v>4203</v>
      </c>
      <c r="O3788" s="21" t="str">
        <f>IFERROR(VLOOKUP(B3788,'字典-基地管理'!A:B,2,FALSE),"未填")</f>
        <v>SJ</v>
      </c>
      <c r="P3788" s="21" t="str">
        <f>IFERROR(VLOOKUP(C3788,'字典-车间管理'!A:B,2,FALSE),"未填")</f>
        <v>V</v>
      </c>
      <c r="Q3788" s="21" t="str">
        <f>IFERROR(VLOOKUP(D3788,'字典-系统管理&amp;工段管理'!C:D,2,FALSE),"未填")</f>
        <v>05</v>
      </c>
      <c r="R3788" s="22" t="str">
        <f>_xlfn.TEXTJOIN("", TRUE, IF(U3788="0", U3788, ""), IF(V3788="0", V3788, ""), IF(W3788="0", W3788, ""), IF(X3788="0", X3788, ""), IF(U3788&lt;&gt;"0", U3788, ""), IF(V3788&lt;&gt;"0", V3788, ""), IF(W3788&lt;&gt;"0", W3788, ""), IF(X3788&lt;&gt;"0", X3788, ""))</f>
        <v>000D</v>
      </c>
      <c r="S3788" s="21" t="str">
        <f>IFERROR(VLOOKUP(K3788,'字典-设备&amp;仪表管理'!A:B,2,FALSE),"未填")</f>
        <v>XV</v>
      </c>
      <c r="T3788" s="26" t="str">
        <f>IF(L3788="","未填",TEXT(L3788,"0000"))</f>
        <v>1678</v>
      </c>
      <c r="U3788" s="22" t="str">
        <f>IFERROR(VLOOKUP(E3788,'字典-系统管理&amp;工段管理'!$A$2:$B$7,2,0),"0")</f>
        <v>D</v>
      </c>
      <c r="V3788" s="22" t="str">
        <f>IFERROR(VLOOKUP(F3788,'字典-系统管理&amp;工段管理'!$A$2:$B$7,2,0),"0")</f>
        <v>0</v>
      </c>
      <c r="W3788" s="22" t="str">
        <f>IFERROR(VLOOKUP(G3788,'字典-系统管理&amp;工段管理'!$A$2:$B$7,2,0),"0")</f>
        <v>0</v>
      </c>
      <c r="X3788" s="22" t="str">
        <f>IFERROR(VLOOKUP(H3788,'字典-系统管理&amp;工段管理'!$A$2:$B$7,2,0),"0")</f>
        <v>0</v>
      </c>
    </row>
    <row r="3789" spans="1:24" x14ac:dyDescent="0.15">
      <c r="A3789" s="19">
        <v>3787</v>
      </c>
      <c r="B3789" s="22" t="s">
        <v>24</v>
      </c>
      <c r="C3789" s="22" t="s">
        <v>94</v>
      </c>
      <c r="D3789" s="22" t="s">
        <v>234</v>
      </c>
      <c r="E3789" s="22" t="s">
        <v>28</v>
      </c>
      <c r="F3789" s="22"/>
      <c r="G3789" s="22"/>
      <c r="H3789" s="22"/>
      <c r="I3789" s="33" t="s">
        <v>4204</v>
      </c>
      <c r="J3789" s="22" t="s">
        <v>33</v>
      </c>
      <c r="K3789" s="38" t="s">
        <v>325</v>
      </c>
      <c r="L3789" s="20">
        <v>1679</v>
      </c>
      <c r="M3789" s="29" t="str">
        <f>O3789&amp;"-"&amp;P3789&amp;"-"&amp;Q3789&amp;"-"&amp;R3789&amp;"-"&amp;S3789&amp;"-"&amp;T3789</f>
        <v>SJ-V-05-000D-XV-1679</v>
      </c>
      <c r="N3789" s="33" t="s">
        <v>4204</v>
      </c>
      <c r="O3789" s="21" t="str">
        <f>IFERROR(VLOOKUP(B3789,'字典-基地管理'!A:B,2,FALSE),"未填")</f>
        <v>SJ</v>
      </c>
      <c r="P3789" s="21" t="str">
        <f>IFERROR(VLOOKUP(C3789,'字典-车间管理'!A:B,2,FALSE),"未填")</f>
        <v>V</v>
      </c>
      <c r="Q3789" s="21" t="str">
        <f>IFERROR(VLOOKUP(D3789,'字典-系统管理&amp;工段管理'!C:D,2,FALSE),"未填")</f>
        <v>05</v>
      </c>
      <c r="R3789" s="22" t="str">
        <f>_xlfn.TEXTJOIN("", TRUE, IF(U3789="0", U3789, ""), IF(V3789="0", V3789, ""), IF(W3789="0", W3789, ""), IF(X3789="0", X3789, ""), IF(U3789&lt;&gt;"0", U3789, ""), IF(V3789&lt;&gt;"0", V3789, ""), IF(W3789&lt;&gt;"0", W3789, ""), IF(X3789&lt;&gt;"0", X3789, ""))</f>
        <v>000D</v>
      </c>
      <c r="S3789" s="21" t="str">
        <f>IFERROR(VLOOKUP(K3789,'字典-设备&amp;仪表管理'!A:B,2,FALSE),"未填")</f>
        <v>XV</v>
      </c>
      <c r="T3789" s="26" t="str">
        <f>IF(L3789="","未填",TEXT(L3789,"0000"))</f>
        <v>1679</v>
      </c>
      <c r="U3789" s="22" t="str">
        <f>IFERROR(VLOOKUP(E3789,'字典-系统管理&amp;工段管理'!$A$2:$B$7,2,0),"0")</f>
        <v>D</v>
      </c>
      <c r="V3789" s="22" t="str">
        <f>IFERROR(VLOOKUP(F3789,'字典-系统管理&amp;工段管理'!$A$2:$B$7,2,0),"0")</f>
        <v>0</v>
      </c>
      <c r="W3789" s="22" t="str">
        <f>IFERROR(VLOOKUP(G3789,'字典-系统管理&amp;工段管理'!$A$2:$B$7,2,0),"0")</f>
        <v>0</v>
      </c>
      <c r="X3789" s="22" t="str">
        <f>IFERROR(VLOOKUP(H3789,'字典-系统管理&amp;工段管理'!$A$2:$B$7,2,0),"0")</f>
        <v>0</v>
      </c>
    </row>
    <row r="3790" spans="1:24" x14ac:dyDescent="0.15">
      <c r="A3790" s="19">
        <v>3788</v>
      </c>
      <c r="B3790" s="22" t="s">
        <v>24</v>
      </c>
      <c r="C3790" s="22" t="s">
        <v>94</v>
      </c>
      <c r="D3790" s="22" t="s">
        <v>234</v>
      </c>
      <c r="E3790" s="22" t="s">
        <v>28</v>
      </c>
      <c r="F3790" s="22"/>
      <c r="G3790" s="22"/>
      <c r="H3790" s="22"/>
      <c r="I3790" s="33" t="s">
        <v>4205</v>
      </c>
      <c r="J3790" s="22" t="s">
        <v>33</v>
      </c>
      <c r="K3790" s="38" t="s">
        <v>325</v>
      </c>
      <c r="L3790" s="20">
        <v>1680</v>
      </c>
      <c r="M3790" s="29" t="str">
        <f>O3790&amp;"-"&amp;P3790&amp;"-"&amp;Q3790&amp;"-"&amp;R3790&amp;"-"&amp;S3790&amp;"-"&amp;T3790</f>
        <v>SJ-V-05-000D-XV-1680</v>
      </c>
      <c r="N3790" s="33" t="s">
        <v>4205</v>
      </c>
      <c r="O3790" s="21" t="str">
        <f>IFERROR(VLOOKUP(B3790,'字典-基地管理'!A:B,2,FALSE),"未填")</f>
        <v>SJ</v>
      </c>
      <c r="P3790" s="21" t="str">
        <f>IFERROR(VLOOKUP(C3790,'字典-车间管理'!A:B,2,FALSE),"未填")</f>
        <v>V</v>
      </c>
      <c r="Q3790" s="21" t="str">
        <f>IFERROR(VLOOKUP(D3790,'字典-系统管理&amp;工段管理'!C:D,2,FALSE),"未填")</f>
        <v>05</v>
      </c>
      <c r="R3790" s="22" t="str">
        <f>_xlfn.TEXTJOIN("", TRUE, IF(U3790="0", U3790, ""), IF(V3790="0", V3790, ""), IF(W3790="0", W3790, ""), IF(X3790="0", X3790, ""), IF(U3790&lt;&gt;"0", U3790, ""), IF(V3790&lt;&gt;"0", V3790, ""), IF(W3790&lt;&gt;"0", W3790, ""), IF(X3790&lt;&gt;"0", X3790, ""))</f>
        <v>000D</v>
      </c>
      <c r="S3790" s="21" t="str">
        <f>IFERROR(VLOOKUP(K3790,'字典-设备&amp;仪表管理'!A:B,2,FALSE),"未填")</f>
        <v>XV</v>
      </c>
      <c r="T3790" s="26" t="str">
        <f>IF(L3790="","未填",TEXT(L3790,"0000"))</f>
        <v>1680</v>
      </c>
      <c r="U3790" s="22" t="str">
        <f>IFERROR(VLOOKUP(E3790,'字典-系统管理&amp;工段管理'!$A$2:$B$7,2,0),"0")</f>
        <v>D</v>
      </c>
      <c r="V3790" s="22" t="str">
        <f>IFERROR(VLOOKUP(F3790,'字典-系统管理&amp;工段管理'!$A$2:$B$7,2,0),"0")</f>
        <v>0</v>
      </c>
      <c r="W3790" s="22" t="str">
        <f>IFERROR(VLOOKUP(G3790,'字典-系统管理&amp;工段管理'!$A$2:$B$7,2,0),"0")</f>
        <v>0</v>
      </c>
      <c r="X3790" s="22" t="str">
        <f>IFERROR(VLOOKUP(H3790,'字典-系统管理&amp;工段管理'!$A$2:$B$7,2,0),"0")</f>
        <v>0</v>
      </c>
    </row>
    <row r="3791" spans="1:24" x14ac:dyDescent="0.15">
      <c r="A3791" s="19">
        <v>3789</v>
      </c>
      <c r="B3791" s="22" t="s">
        <v>24</v>
      </c>
      <c r="C3791" s="22" t="s">
        <v>94</v>
      </c>
      <c r="D3791" s="22" t="s">
        <v>234</v>
      </c>
      <c r="E3791" s="22" t="s">
        <v>28</v>
      </c>
      <c r="F3791" s="22"/>
      <c r="G3791" s="22"/>
      <c r="H3791" s="22"/>
      <c r="I3791" s="33" t="s">
        <v>4206</v>
      </c>
      <c r="J3791" s="22" t="s">
        <v>33</v>
      </c>
      <c r="K3791" s="38" t="s">
        <v>325</v>
      </c>
      <c r="L3791" s="20">
        <v>1681</v>
      </c>
      <c r="M3791" s="29" t="str">
        <f>O3791&amp;"-"&amp;P3791&amp;"-"&amp;Q3791&amp;"-"&amp;R3791&amp;"-"&amp;S3791&amp;"-"&amp;T3791</f>
        <v>SJ-V-05-000D-XV-1681</v>
      </c>
      <c r="N3791" s="33" t="s">
        <v>4206</v>
      </c>
      <c r="O3791" s="21" t="str">
        <f>IFERROR(VLOOKUP(B3791,'字典-基地管理'!A:B,2,FALSE),"未填")</f>
        <v>SJ</v>
      </c>
      <c r="P3791" s="21" t="str">
        <f>IFERROR(VLOOKUP(C3791,'字典-车间管理'!A:B,2,FALSE),"未填")</f>
        <v>V</v>
      </c>
      <c r="Q3791" s="21" t="str">
        <f>IFERROR(VLOOKUP(D3791,'字典-系统管理&amp;工段管理'!C:D,2,FALSE),"未填")</f>
        <v>05</v>
      </c>
      <c r="R3791" s="22" t="str">
        <f>_xlfn.TEXTJOIN("", TRUE, IF(U3791="0", U3791, ""), IF(V3791="0", V3791, ""), IF(W3791="0", W3791, ""), IF(X3791="0", X3791, ""), IF(U3791&lt;&gt;"0", U3791, ""), IF(V3791&lt;&gt;"0", V3791, ""), IF(W3791&lt;&gt;"0", W3791, ""), IF(X3791&lt;&gt;"0", X3791, ""))</f>
        <v>000D</v>
      </c>
      <c r="S3791" s="21" t="str">
        <f>IFERROR(VLOOKUP(K3791,'字典-设备&amp;仪表管理'!A:B,2,FALSE),"未填")</f>
        <v>XV</v>
      </c>
      <c r="T3791" s="26" t="str">
        <f>IF(L3791="","未填",TEXT(L3791,"0000"))</f>
        <v>1681</v>
      </c>
      <c r="U3791" s="22" t="str">
        <f>IFERROR(VLOOKUP(E3791,'字典-系统管理&amp;工段管理'!$A$2:$B$7,2,0),"0")</f>
        <v>D</v>
      </c>
      <c r="V3791" s="22" t="str">
        <f>IFERROR(VLOOKUP(F3791,'字典-系统管理&amp;工段管理'!$A$2:$B$7,2,0),"0")</f>
        <v>0</v>
      </c>
      <c r="W3791" s="22" t="str">
        <f>IFERROR(VLOOKUP(G3791,'字典-系统管理&amp;工段管理'!$A$2:$B$7,2,0),"0")</f>
        <v>0</v>
      </c>
      <c r="X3791" s="22" t="str">
        <f>IFERROR(VLOOKUP(H3791,'字典-系统管理&amp;工段管理'!$A$2:$B$7,2,0),"0")</f>
        <v>0</v>
      </c>
    </row>
    <row r="3792" spans="1:24" x14ac:dyDescent="0.15">
      <c r="A3792" s="19">
        <v>3790</v>
      </c>
      <c r="B3792" s="22" t="s">
        <v>24</v>
      </c>
      <c r="C3792" s="22" t="s">
        <v>94</v>
      </c>
      <c r="D3792" s="22" t="s">
        <v>234</v>
      </c>
      <c r="E3792" s="22" t="s">
        <v>28</v>
      </c>
      <c r="F3792" s="22"/>
      <c r="G3792" s="22"/>
      <c r="H3792" s="22"/>
      <c r="I3792" s="33" t="s">
        <v>4207</v>
      </c>
      <c r="J3792" s="22" t="s">
        <v>33</v>
      </c>
      <c r="K3792" s="38" t="s">
        <v>325</v>
      </c>
      <c r="L3792" s="20">
        <v>1682</v>
      </c>
      <c r="M3792" s="29" t="str">
        <f>O3792&amp;"-"&amp;P3792&amp;"-"&amp;Q3792&amp;"-"&amp;R3792&amp;"-"&amp;S3792&amp;"-"&amp;T3792</f>
        <v>SJ-V-05-000D-XV-1682</v>
      </c>
      <c r="N3792" s="33" t="s">
        <v>4207</v>
      </c>
      <c r="O3792" s="21" t="str">
        <f>IFERROR(VLOOKUP(B3792,'字典-基地管理'!A:B,2,FALSE),"未填")</f>
        <v>SJ</v>
      </c>
      <c r="P3792" s="21" t="str">
        <f>IFERROR(VLOOKUP(C3792,'字典-车间管理'!A:B,2,FALSE),"未填")</f>
        <v>V</v>
      </c>
      <c r="Q3792" s="21" t="str">
        <f>IFERROR(VLOOKUP(D3792,'字典-系统管理&amp;工段管理'!C:D,2,FALSE),"未填")</f>
        <v>05</v>
      </c>
      <c r="R3792" s="22" t="str">
        <f>_xlfn.TEXTJOIN("", TRUE, IF(U3792="0", U3792, ""), IF(V3792="0", V3792, ""), IF(W3792="0", W3792, ""), IF(X3792="0", X3792, ""), IF(U3792&lt;&gt;"0", U3792, ""), IF(V3792&lt;&gt;"0", V3792, ""), IF(W3792&lt;&gt;"0", W3792, ""), IF(X3792&lt;&gt;"0", X3792, ""))</f>
        <v>000D</v>
      </c>
      <c r="S3792" s="21" t="str">
        <f>IFERROR(VLOOKUP(K3792,'字典-设备&amp;仪表管理'!A:B,2,FALSE),"未填")</f>
        <v>XV</v>
      </c>
      <c r="T3792" s="26" t="str">
        <f>IF(L3792="","未填",TEXT(L3792,"0000"))</f>
        <v>1682</v>
      </c>
      <c r="U3792" s="22" t="str">
        <f>IFERROR(VLOOKUP(E3792,'字典-系统管理&amp;工段管理'!$A$2:$B$7,2,0),"0")</f>
        <v>D</v>
      </c>
      <c r="V3792" s="22" t="str">
        <f>IFERROR(VLOOKUP(F3792,'字典-系统管理&amp;工段管理'!$A$2:$B$7,2,0),"0")</f>
        <v>0</v>
      </c>
      <c r="W3792" s="22" t="str">
        <f>IFERROR(VLOOKUP(G3792,'字典-系统管理&amp;工段管理'!$A$2:$B$7,2,0),"0")</f>
        <v>0</v>
      </c>
      <c r="X3792" s="22" t="str">
        <f>IFERROR(VLOOKUP(H3792,'字典-系统管理&amp;工段管理'!$A$2:$B$7,2,0),"0")</f>
        <v>0</v>
      </c>
    </row>
    <row r="3793" spans="1:24" x14ac:dyDescent="0.15">
      <c r="A3793" s="19">
        <v>3791</v>
      </c>
      <c r="B3793" s="22" t="s">
        <v>24</v>
      </c>
      <c r="C3793" s="22" t="s">
        <v>94</v>
      </c>
      <c r="D3793" s="22" t="s">
        <v>234</v>
      </c>
      <c r="E3793" s="22" t="s">
        <v>28</v>
      </c>
      <c r="F3793" s="22"/>
      <c r="G3793" s="22"/>
      <c r="H3793" s="22"/>
      <c r="I3793" s="33" t="s">
        <v>4208</v>
      </c>
      <c r="J3793" s="22" t="s">
        <v>33</v>
      </c>
      <c r="K3793" s="38" t="s">
        <v>325</v>
      </c>
      <c r="L3793" s="20">
        <v>1683</v>
      </c>
      <c r="M3793" s="29" t="str">
        <f>O3793&amp;"-"&amp;P3793&amp;"-"&amp;Q3793&amp;"-"&amp;R3793&amp;"-"&amp;S3793&amp;"-"&amp;T3793</f>
        <v>SJ-V-05-000D-XV-1683</v>
      </c>
      <c r="N3793" s="33" t="s">
        <v>4208</v>
      </c>
      <c r="O3793" s="21" t="str">
        <f>IFERROR(VLOOKUP(B3793,'字典-基地管理'!A:B,2,FALSE),"未填")</f>
        <v>SJ</v>
      </c>
      <c r="P3793" s="21" t="str">
        <f>IFERROR(VLOOKUP(C3793,'字典-车间管理'!A:B,2,FALSE),"未填")</f>
        <v>V</v>
      </c>
      <c r="Q3793" s="21" t="str">
        <f>IFERROR(VLOOKUP(D3793,'字典-系统管理&amp;工段管理'!C:D,2,FALSE),"未填")</f>
        <v>05</v>
      </c>
      <c r="R3793" s="22" t="str">
        <f>_xlfn.TEXTJOIN("", TRUE, IF(U3793="0", U3793, ""), IF(V3793="0", V3793, ""), IF(W3793="0", W3793, ""), IF(X3793="0", X3793, ""), IF(U3793&lt;&gt;"0", U3793, ""), IF(V3793&lt;&gt;"0", V3793, ""), IF(W3793&lt;&gt;"0", W3793, ""), IF(X3793&lt;&gt;"0", X3793, ""))</f>
        <v>000D</v>
      </c>
      <c r="S3793" s="21" t="str">
        <f>IFERROR(VLOOKUP(K3793,'字典-设备&amp;仪表管理'!A:B,2,FALSE),"未填")</f>
        <v>XV</v>
      </c>
      <c r="T3793" s="26" t="str">
        <f>IF(L3793="","未填",TEXT(L3793,"0000"))</f>
        <v>1683</v>
      </c>
      <c r="U3793" s="22" t="str">
        <f>IFERROR(VLOOKUP(E3793,'字典-系统管理&amp;工段管理'!$A$2:$B$7,2,0),"0")</f>
        <v>D</v>
      </c>
      <c r="V3793" s="22" t="str">
        <f>IFERROR(VLOOKUP(F3793,'字典-系统管理&amp;工段管理'!$A$2:$B$7,2,0),"0")</f>
        <v>0</v>
      </c>
      <c r="W3793" s="22" t="str">
        <f>IFERROR(VLOOKUP(G3793,'字典-系统管理&amp;工段管理'!$A$2:$B$7,2,0),"0")</f>
        <v>0</v>
      </c>
      <c r="X3793" s="22" t="str">
        <f>IFERROR(VLOOKUP(H3793,'字典-系统管理&amp;工段管理'!$A$2:$B$7,2,0),"0")</f>
        <v>0</v>
      </c>
    </row>
    <row r="3794" spans="1:24" x14ac:dyDescent="0.15">
      <c r="A3794" s="19">
        <v>3792</v>
      </c>
      <c r="B3794" s="22" t="s">
        <v>24</v>
      </c>
      <c r="C3794" s="22" t="s">
        <v>94</v>
      </c>
      <c r="D3794" s="22" t="s">
        <v>234</v>
      </c>
      <c r="E3794" s="22" t="s">
        <v>28</v>
      </c>
      <c r="F3794" s="22"/>
      <c r="G3794" s="22"/>
      <c r="H3794" s="22"/>
      <c r="I3794" s="33" t="s">
        <v>4209</v>
      </c>
      <c r="J3794" s="22" t="s">
        <v>33</v>
      </c>
      <c r="K3794" s="38" t="s">
        <v>325</v>
      </c>
      <c r="L3794" s="20">
        <v>1684</v>
      </c>
      <c r="M3794" s="29" t="str">
        <f>O3794&amp;"-"&amp;P3794&amp;"-"&amp;Q3794&amp;"-"&amp;R3794&amp;"-"&amp;S3794&amp;"-"&amp;T3794</f>
        <v>SJ-V-05-000D-XV-1684</v>
      </c>
      <c r="N3794" s="33" t="s">
        <v>4209</v>
      </c>
      <c r="O3794" s="21" t="str">
        <f>IFERROR(VLOOKUP(B3794,'字典-基地管理'!A:B,2,FALSE),"未填")</f>
        <v>SJ</v>
      </c>
      <c r="P3794" s="21" t="str">
        <f>IFERROR(VLOOKUP(C3794,'字典-车间管理'!A:B,2,FALSE),"未填")</f>
        <v>V</v>
      </c>
      <c r="Q3794" s="21" t="str">
        <f>IFERROR(VLOOKUP(D3794,'字典-系统管理&amp;工段管理'!C:D,2,FALSE),"未填")</f>
        <v>05</v>
      </c>
      <c r="R3794" s="22" t="str">
        <f>_xlfn.TEXTJOIN("", TRUE, IF(U3794="0", U3794, ""), IF(V3794="0", V3794, ""), IF(W3794="0", W3794, ""), IF(X3794="0", X3794, ""), IF(U3794&lt;&gt;"0", U3794, ""), IF(V3794&lt;&gt;"0", V3794, ""), IF(W3794&lt;&gt;"0", W3794, ""), IF(X3794&lt;&gt;"0", X3794, ""))</f>
        <v>000D</v>
      </c>
      <c r="S3794" s="21" t="str">
        <f>IFERROR(VLOOKUP(K3794,'字典-设备&amp;仪表管理'!A:B,2,FALSE),"未填")</f>
        <v>XV</v>
      </c>
      <c r="T3794" s="26" t="str">
        <f>IF(L3794="","未填",TEXT(L3794,"0000"))</f>
        <v>1684</v>
      </c>
      <c r="U3794" s="22" t="str">
        <f>IFERROR(VLOOKUP(E3794,'字典-系统管理&amp;工段管理'!$A$2:$B$7,2,0),"0")</f>
        <v>D</v>
      </c>
      <c r="V3794" s="22" t="str">
        <f>IFERROR(VLOOKUP(F3794,'字典-系统管理&amp;工段管理'!$A$2:$B$7,2,0),"0")</f>
        <v>0</v>
      </c>
      <c r="W3794" s="22" t="str">
        <f>IFERROR(VLOOKUP(G3794,'字典-系统管理&amp;工段管理'!$A$2:$B$7,2,0),"0")</f>
        <v>0</v>
      </c>
      <c r="X3794" s="22" t="str">
        <f>IFERROR(VLOOKUP(H3794,'字典-系统管理&amp;工段管理'!$A$2:$B$7,2,0),"0")</f>
        <v>0</v>
      </c>
    </row>
    <row r="3795" spans="1:24" x14ac:dyDescent="0.15">
      <c r="A3795" s="19">
        <v>3793</v>
      </c>
      <c r="B3795" s="22" t="s">
        <v>24</v>
      </c>
      <c r="C3795" s="22" t="s">
        <v>94</v>
      </c>
      <c r="D3795" s="22" t="s">
        <v>234</v>
      </c>
      <c r="E3795" s="22" t="s">
        <v>28</v>
      </c>
      <c r="F3795" s="22"/>
      <c r="G3795" s="22"/>
      <c r="H3795" s="22"/>
      <c r="I3795" s="33" t="s">
        <v>4210</v>
      </c>
      <c r="J3795" s="22" t="s">
        <v>33</v>
      </c>
      <c r="K3795" s="38" t="s">
        <v>325</v>
      </c>
      <c r="L3795" s="20">
        <v>1685</v>
      </c>
      <c r="M3795" s="29" t="str">
        <f>O3795&amp;"-"&amp;P3795&amp;"-"&amp;Q3795&amp;"-"&amp;R3795&amp;"-"&amp;S3795&amp;"-"&amp;T3795</f>
        <v>SJ-V-05-000D-XV-1685</v>
      </c>
      <c r="N3795" s="33" t="s">
        <v>4210</v>
      </c>
      <c r="O3795" s="21" t="str">
        <f>IFERROR(VLOOKUP(B3795,'字典-基地管理'!A:B,2,FALSE),"未填")</f>
        <v>SJ</v>
      </c>
      <c r="P3795" s="21" t="str">
        <f>IFERROR(VLOOKUP(C3795,'字典-车间管理'!A:B,2,FALSE),"未填")</f>
        <v>V</v>
      </c>
      <c r="Q3795" s="21" t="str">
        <f>IFERROR(VLOOKUP(D3795,'字典-系统管理&amp;工段管理'!C:D,2,FALSE),"未填")</f>
        <v>05</v>
      </c>
      <c r="R3795" s="22" t="str">
        <f>_xlfn.TEXTJOIN("", TRUE, IF(U3795="0", U3795, ""), IF(V3795="0", V3795, ""), IF(W3795="0", W3795, ""), IF(X3795="0", X3795, ""), IF(U3795&lt;&gt;"0", U3795, ""), IF(V3795&lt;&gt;"0", V3795, ""), IF(W3795&lt;&gt;"0", W3795, ""), IF(X3795&lt;&gt;"0", X3795, ""))</f>
        <v>000D</v>
      </c>
      <c r="S3795" s="21" t="str">
        <f>IFERROR(VLOOKUP(K3795,'字典-设备&amp;仪表管理'!A:B,2,FALSE),"未填")</f>
        <v>XV</v>
      </c>
      <c r="T3795" s="26" t="str">
        <f>IF(L3795="","未填",TEXT(L3795,"0000"))</f>
        <v>1685</v>
      </c>
      <c r="U3795" s="22" t="str">
        <f>IFERROR(VLOOKUP(E3795,'字典-系统管理&amp;工段管理'!$A$2:$B$7,2,0),"0")</f>
        <v>D</v>
      </c>
      <c r="V3795" s="22" t="str">
        <f>IFERROR(VLOOKUP(F3795,'字典-系统管理&amp;工段管理'!$A$2:$B$7,2,0),"0")</f>
        <v>0</v>
      </c>
      <c r="W3795" s="22" t="str">
        <f>IFERROR(VLOOKUP(G3795,'字典-系统管理&amp;工段管理'!$A$2:$B$7,2,0),"0")</f>
        <v>0</v>
      </c>
      <c r="X3795" s="22" t="str">
        <f>IFERROR(VLOOKUP(H3795,'字典-系统管理&amp;工段管理'!$A$2:$B$7,2,0),"0")</f>
        <v>0</v>
      </c>
    </row>
    <row r="3796" spans="1:24" x14ac:dyDescent="0.15">
      <c r="A3796" s="19">
        <v>3794</v>
      </c>
      <c r="B3796" s="22" t="s">
        <v>24</v>
      </c>
      <c r="C3796" s="22" t="s">
        <v>94</v>
      </c>
      <c r="D3796" s="22" t="s">
        <v>234</v>
      </c>
      <c r="E3796" s="22" t="s">
        <v>28</v>
      </c>
      <c r="F3796" s="22"/>
      <c r="G3796" s="22"/>
      <c r="H3796" s="22"/>
      <c r="I3796" s="33" t="s">
        <v>4211</v>
      </c>
      <c r="J3796" s="22" t="s">
        <v>33</v>
      </c>
      <c r="K3796" s="38" t="s">
        <v>325</v>
      </c>
      <c r="L3796" s="20">
        <v>1686</v>
      </c>
      <c r="M3796" s="29" t="str">
        <f>O3796&amp;"-"&amp;P3796&amp;"-"&amp;Q3796&amp;"-"&amp;R3796&amp;"-"&amp;S3796&amp;"-"&amp;T3796</f>
        <v>SJ-V-05-000D-XV-1686</v>
      </c>
      <c r="N3796" s="33" t="s">
        <v>4211</v>
      </c>
      <c r="O3796" s="21" t="str">
        <f>IFERROR(VLOOKUP(B3796,'字典-基地管理'!A:B,2,FALSE),"未填")</f>
        <v>SJ</v>
      </c>
      <c r="P3796" s="21" t="str">
        <f>IFERROR(VLOOKUP(C3796,'字典-车间管理'!A:B,2,FALSE),"未填")</f>
        <v>V</v>
      </c>
      <c r="Q3796" s="21" t="str">
        <f>IFERROR(VLOOKUP(D3796,'字典-系统管理&amp;工段管理'!C:D,2,FALSE),"未填")</f>
        <v>05</v>
      </c>
      <c r="R3796" s="22" t="str">
        <f>_xlfn.TEXTJOIN("", TRUE, IF(U3796="0", U3796, ""), IF(V3796="0", V3796, ""), IF(W3796="0", W3796, ""), IF(X3796="0", X3796, ""), IF(U3796&lt;&gt;"0", U3796, ""), IF(V3796&lt;&gt;"0", V3796, ""), IF(W3796&lt;&gt;"0", W3796, ""), IF(X3796&lt;&gt;"0", X3796, ""))</f>
        <v>000D</v>
      </c>
      <c r="S3796" s="21" t="str">
        <f>IFERROR(VLOOKUP(K3796,'字典-设备&amp;仪表管理'!A:B,2,FALSE),"未填")</f>
        <v>XV</v>
      </c>
      <c r="T3796" s="26" t="str">
        <f>IF(L3796="","未填",TEXT(L3796,"0000"))</f>
        <v>1686</v>
      </c>
      <c r="U3796" s="22" t="str">
        <f>IFERROR(VLOOKUP(E3796,'字典-系统管理&amp;工段管理'!$A$2:$B$7,2,0),"0")</f>
        <v>D</v>
      </c>
      <c r="V3796" s="22" t="str">
        <f>IFERROR(VLOOKUP(F3796,'字典-系统管理&amp;工段管理'!$A$2:$B$7,2,0),"0")</f>
        <v>0</v>
      </c>
      <c r="W3796" s="22" t="str">
        <f>IFERROR(VLOOKUP(G3796,'字典-系统管理&amp;工段管理'!$A$2:$B$7,2,0),"0")</f>
        <v>0</v>
      </c>
      <c r="X3796" s="22" t="str">
        <f>IFERROR(VLOOKUP(H3796,'字典-系统管理&amp;工段管理'!$A$2:$B$7,2,0),"0")</f>
        <v>0</v>
      </c>
    </row>
    <row r="3797" spans="1:24" x14ac:dyDescent="0.15">
      <c r="A3797" s="19">
        <v>3795</v>
      </c>
      <c r="B3797" s="22" t="s">
        <v>24</v>
      </c>
      <c r="C3797" s="22" t="s">
        <v>94</v>
      </c>
      <c r="D3797" s="22" t="s">
        <v>234</v>
      </c>
      <c r="E3797" s="22" t="s">
        <v>28</v>
      </c>
      <c r="F3797" s="22"/>
      <c r="G3797" s="22"/>
      <c r="H3797" s="22"/>
      <c r="I3797" s="33" t="s">
        <v>4212</v>
      </c>
      <c r="J3797" s="22" t="s">
        <v>33</v>
      </c>
      <c r="K3797" s="38" t="s">
        <v>325</v>
      </c>
      <c r="L3797" s="20">
        <v>1687</v>
      </c>
      <c r="M3797" s="29" t="str">
        <f>O3797&amp;"-"&amp;P3797&amp;"-"&amp;Q3797&amp;"-"&amp;R3797&amp;"-"&amp;S3797&amp;"-"&amp;T3797</f>
        <v>SJ-V-05-000D-XV-1687</v>
      </c>
      <c r="N3797" s="33" t="s">
        <v>4212</v>
      </c>
      <c r="O3797" s="21" t="str">
        <f>IFERROR(VLOOKUP(B3797,'字典-基地管理'!A:B,2,FALSE),"未填")</f>
        <v>SJ</v>
      </c>
      <c r="P3797" s="21" t="str">
        <f>IFERROR(VLOOKUP(C3797,'字典-车间管理'!A:B,2,FALSE),"未填")</f>
        <v>V</v>
      </c>
      <c r="Q3797" s="21" t="str">
        <f>IFERROR(VLOOKUP(D3797,'字典-系统管理&amp;工段管理'!C:D,2,FALSE),"未填")</f>
        <v>05</v>
      </c>
      <c r="R3797" s="22" t="str">
        <f>_xlfn.TEXTJOIN("", TRUE, IF(U3797="0", U3797, ""), IF(V3797="0", V3797, ""), IF(W3797="0", W3797, ""), IF(X3797="0", X3797, ""), IF(U3797&lt;&gt;"0", U3797, ""), IF(V3797&lt;&gt;"0", V3797, ""), IF(W3797&lt;&gt;"0", W3797, ""), IF(X3797&lt;&gt;"0", X3797, ""))</f>
        <v>000D</v>
      </c>
      <c r="S3797" s="21" t="str">
        <f>IFERROR(VLOOKUP(K3797,'字典-设备&amp;仪表管理'!A:B,2,FALSE),"未填")</f>
        <v>XV</v>
      </c>
      <c r="T3797" s="26" t="str">
        <f>IF(L3797="","未填",TEXT(L3797,"0000"))</f>
        <v>1687</v>
      </c>
      <c r="U3797" s="22" t="str">
        <f>IFERROR(VLOOKUP(E3797,'字典-系统管理&amp;工段管理'!$A$2:$B$7,2,0),"0")</f>
        <v>D</v>
      </c>
      <c r="V3797" s="22" t="str">
        <f>IFERROR(VLOOKUP(F3797,'字典-系统管理&amp;工段管理'!$A$2:$B$7,2,0),"0")</f>
        <v>0</v>
      </c>
      <c r="W3797" s="22" t="str">
        <f>IFERROR(VLOOKUP(G3797,'字典-系统管理&amp;工段管理'!$A$2:$B$7,2,0),"0")</f>
        <v>0</v>
      </c>
      <c r="X3797" s="22" t="str">
        <f>IFERROR(VLOOKUP(H3797,'字典-系统管理&amp;工段管理'!$A$2:$B$7,2,0),"0")</f>
        <v>0</v>
      </c>
    </row>
    <row r="3798" spans="1:24" x14ac:dyDescent="0.15">
      <c r="A3798" s="19">
        <v>3796</v>
      </c>
      <c r="B3798" s="22" t="s">
        <v>24</v>
      </c>
      <c r="C3798" s="22" t="s">
        <v>94</v>
      </c>
      <c r="D3798" s="22" t="s">
        <v>234</v>
      </c>
      <c r="E3798" s="22" t="s">
        <v>28</v>
      </c>
      <c r="F3798" s="22"/>
      <c r="G3798" s="22"/>
      <c r="H3798" s="22"/>
      <c r="I3798" s="33" t="s">
        <v>4213</v>
      </c>
      <c r="J3798" s="22" t="s">
        <v>33</v>
      </c>
      <c r="K3798" s="38" t="s">
        <v>325</v>
      </c>
      <c r="L3798" s="20">
        <v>1688</v>
      </c>
      <c r="M3798" s="29" t="str">
        <f>O3798&amp;"-"&amp;P3798&amp;"-"&amp;Q3798&amp;"-"&amp;R3798&amp;"-"&amp;S3798&amp;"-"&amp;T3798</f>
        <v>SJ-V-05-000D-XV-1688</v>
      </c>
      <c r="N3798" s="33" t="s">
        <v>4213</v>
      </c>
      <c r="O3798" s="21" t="str">
        <f>IFERROR(VLOOKUP(B3798,'字典-基地管理'!A:B,2,FALSE),"未填")</f>
        <v>SJ</v>
      </c>
      <c r="P3798" s="21" t="str">
        <f>IFERROR(VLOOKUP(C3798,'字典-车间管理'!A:B,2,FALSE),"未填")</f>
        <v>V</v>
      </c>
      <c r="Q3798" s="21" t="str">
        <f>IFERROR(VLOOKUP(D3798,'字典-系统管理&amp;工段管理'!C:D,2,FALSE),"未填")</f>
        <v>05</v>
      </c>
      <c r="R3798" s="22" t="str">
        <f>_xlfn.TEXTJOIN("", TRUE, IF(U3798="0", U3798, ""), IF(V3798="0", V3798, ""), IF(W3798="0", W3798, ""), IF(X3798="0", X3798, ""), IF(U3798&lt;&gt;"0", U3798, ""), IF(V3798&lt;&gt;"0", V3798, ""), IF(W3798&lt;&gt;"0", W3798, ""), IF(X3798&lt;&gt;"0", X3798, ""))</f>
        <v>000D</v>
      </c>
      <c r="S3798" s="21" t="str">
        <f>IFERROR(VLOOKUP(K3798,'字典-设备&amp;仪表管理'!A:B,2,FALSE),"未填")</f>
        <v>XV</v>
      </c>
      <c r="T3798" s="26" t="str">
        <f>IF(L3798="","未填",TEXT(L3798,"0000"))</f>
        <v>1688</v>
      </c>
      <c r="U3798" s="22" t="str">
        <f>IFERROR(VLOOKUP(E3798,'字典-系统管理&amp;工段管理'!$A$2:$B$7,2,0),"0")</f>
        <v>D</v>
      </c>
      <c r="V3798" s="22" t="str">
        <f>IFERROR(VLOOKUP(F3798,'字典-系统管理&amp;工段管理'!$A$2:$B$7,2,0),"0")</f>
        <v>0</v>
      </c>
      <c r="W3798" s="22" t="str">
        <f>IFERROR(VLOOKUP(G3798,'字典-系统管理&amp;工段管理'!$A$2:$B$7,2,0),"0")</f>
        <v>0</v>
      </c>
      <c r="X3798" s="22" t="str">
        <f>IFERROR(VLOOKUP(H3798,'字典-系统管理&amp;工段管理'!$A$2:$B$7,2,0),"0")</f>
        <v>0</v>
      </c>
    </row>
    <row r="3799" spans="1:24" x14ac:dyDescent="0.15">
      <c r="A3799" s="19">
        <v>3797</v>
      </c>
      <c r="B3799" s="22" t="s">
        <v>24</v>
      </c>
      <c r="C3799" s="22" t="s">
        <v>94</v>
      </c>
      <c r="D3799" s="22" t="s">
        <v>234</v>
      </c>
      <c r="E3799" s="22" t="s">
        <v>28</v>
      </c>
      <c r="F3799" s="22"/>
      <c r="G3799" s="22"/>
      <c r="H3799" s="22"/>
      <c r="I3799" s="33" t="s">
        <v>4214</v>
      </c>
      <c r="J3799" s="22" t="s">
        <v>33</v>
      </c>
      <c r="K3799" s="38" t="s">
        <v>325</v>
      </c>
      <c r="L3799" s="20">
        <v>1689</v>
      </c>
      <c r="M3799" s="29" t="str">
        <f>O3799&amp;"-"&amp;P3799&amp;"-"&amp;Q3799&amp;"-"&amp;R3799&amp;"-"&amp;S3799&amp;"-"&amp;T3799</f>
        <v>SJ-V-05-000D-XV-1689</v>
      </c>
      <c r="N3799" s="33" t="s">
        <v>4214</v>
      </c>
      <c r="O3799" s="21" t="str">
        <f>IFERROR(VLOOKUP(B3799,'字典-基地管理'!A:B,2,FALSE),"未填")</f>
        <v>SJ</v>
      </c>
      <c r="P3799" s="21" t="str">
        <f>IFERROR(VLOOKUP(C3799,'字典-车间管理'!A:B,2,FALSE),"未填")</f>
        <v>V</v>
      </c>
      <c r="Q3799" s="21" t="str">
        <f>IFERROR(VLOOKUP(D3799,'字典-系统管理&amp;工段管理'!C:D,2,FALSE),"未填")</f>
        <v>05</v>
      </c>
      <c r="R3799" s="22" t="str">
        <f>_xlfn.TEXTJOIN("", TRUE, IF(U3799="0", U3799, ""), IF(V3799="0", V3799, ""), IF(W3799="0", W3799, ""), IF(X3799="0", X3799, ""), IF(U3799&lt;&gt;"0", U3799, ""), IF(V3799&lt;&gt;"0", V3799, ""), IF(W3799&lt;&gt;"0", W3799, ""), IF(X3799&lt;&gt;"0", X3799, ""))</f>
        <v>000D</v>
      </c>
      <c r="S3799" s="21" t="str">
        <f>IFERROR(VLOOKUP(K3799,'字典-设备&amp;仪表管理'!A:B,2,FALSE),"未填")</f>
        <v>XV</v>
      </c>
      <c r="T3799" s="26" t="str">
        <f>IF(L3799="","未填",TEXT(L3799,"0000"))</f>
        <v>1689</v>
      </c>
      <c r="U3799" s="22" t="str">
        <f>IFERROR(VLOOKUP(E3799,'字典-系统管理&amp;工段管理'!$A$2:$B$7,2,0),"0")</f>
        <v>D</v>
      </c>
      <c r="V3799" s="22" t="str">
        <f>IFERROR(VLOOKUP(F3799,'字典-系统管理&amp;工段管理'!$A$2:$B$7,2,0),"0")</f>
        <v>0</v>
      </c>
      <c r="W3799" s="22" t="str">
        <f>IFERROR(VLOOKUP(G3799,'字典-系统管理&amp;工段管理'!$A$2:$B$7,2,0),"0")</f>
        <v>0</v>
      </c>
      <c r="X3799" s="22" t="str">
        <f>IFERROR(VLOOKUP(H3799,'字典-系统管理&amp;工段管理'!$A$2:$B$7,2,0),"0")</f>
        <v>0</v>
      </c>
    </row>
    <row r="3800" spans="1:24" x14ac:dyDescent="0.15">
      <c r="A3800" s="19">
        <v>3798</v>
      </c>
      <c r="B3800" s="22" t="s">
        <v>24</v>
      </c>
      <c r="C3800" s="22" t="s">
        <v>94</v>
      </c>
      <c r="D3800" s="22" t="s">
        <v>234</v>
      </c>
      <c r="E3800" s="22" t="s">
        <v>28</v>
      </c>
      <c r="F3800" s="22"/>
      <c r="G3800" s="22"/>
      <c r="H3800" s="22"/>
      <c r="I3800" s="33" t="s">
        <v>4219</v>
      </c>
      <c r="J3800" s="22" t="s">
        <v>33</v>
      </c>
      <c r="K3800" s="38" t="s">
        <v>325</v>
      </c>
      <c r="L3800" s="20">
        <v>1690</v>
      </c>
      <c r="M3800" s="29" t="str">
        <f>O3800&amp;"-"&amp;P3800&amp;"-"&amp;Q3800&amp;"-"&amp;R3800&amp;"-"&amp;S3800&amp;"-"&amp;T3800</f>
        <v>SJ-V-05-000D-XV-1690</v>
      </c>
      <c r="N3800" s="33" t="s">
        <v>4219</v>
      </c>
      <c r="O3800" s="21" t="str">
        <f>IFERROR(VLOOKUP(B3800,'字典-基地管理'!A:B,2,FALSE),"未填")</f>
        <v>SJ</v>
      </c>
      <c r="P3800" s="21" t="str">
        <f>IFERROR(VLOOKUP(C3800,'字典-车间管理'!A:B,2,FALSE),"未填")</f>
        <v>V</v>
      </c>
      <c r="Q3800" s="21" t="str">
        <f>IFERROR(VLOOKUP(D3800,'字典-系统管理&amp;工段管理'!C:D,2,FALSE),"未填")</f>
        <v>05</v>
      </c>
      <c r="R3800" s="22" t="str">
        <f>_xlfn.TEXTJOIN("", TRUE, IF(U3800="0", U3800, ""), IF(V3800="0", V3800, ""), IF(W3800="0", W3800, ""), IF(X3800="0", X3800, ""), IF(U3800&lt;&gt;"0", U3800, ""), IF(V3800&lt;&gt;"0", V3800, ""), IF(W3800&lt;&gt;"0", W3800, ""), IF(X3800&lt;&gt;"0", X3800, ""))</f>
        <v>000D</v>
      </c>
      <c r="S3800" s="21" t="str">
        <f>IFERROR(VLOOKUP(K3800,'字典-设备&amp;仪表管理'!A:B,2,FALSE),"未填")</f>
        <v>XV</v>
      </c>
      <c r="T3800" s="26" t="str">
        <f>IF(L3800="","未填",TEXT(L3800,"0000"))</f>
        <v>1690</v>
      </c>
      <c r="U3800" s="22" t="str">
        <f>IFERROR(VLOOKUP(E3800,'字典-系统管理&amp;工段管理'!$A$2:$B$7,2,0),"0")</f>
        <v>D</v>
      </c>
      <c r="V3800" s="22" t="str">
        <f>IFERROR(VLOOKUP(F3800,'字典-系统管理&amp;工段管理'!$A$2:$B$7,2,0),"0")</f>
        <v>0</v>
      </c>
      <c r="W3800" s="22" t="str">
        <f>IFERROR(VLOOKUP(G3800,'字典-系统管理&amp;工段管理'!$A$2:$B$7,2,0),"0")</f>
        <v>0</v>
      </c>
      <c r="X3800" s="22" t="str">
        <f>IFERROR(VLOOKUP(H3800,'字典-系统管理&amp;工段管理'!$A$2:$B$7,2,0),"0")</f>
        <v>0</v>
      </c>
    </row>
    <row r="3801" spans="1:24" x14ac:dyDescent="0.15">
      <c r="A3801" s="19">
        <v>3799</v>
      </c>
      <c r="B3801" s="22" t="s">
        <v>24</v>
      </c>
      <c r="C3801" s="22" t="s">
        <v>94</v>
      </c>
      <c r="D3801" s="22" t="s">
        <v>234</v>
      </c>
      <c r="E3801" s="22" t="s">
        <v>28</v>
      </c>
      <c r="F3801" s="22"/>
      <c r="G3801" s="22"/>
      <c r="H3801" s="22"/>
      <c r="I3801" s="33" t="s">
        <v>4223</v>
      </c>
      <c r="J3801" s="22" t="s">
        <v>33</v>
      </c>
      <c r="K3801" s="38" t="s">
        <v>325</v>
      </c>
      <c r="L3801" s="20">
        <v>1691</v>
      </c>
      <c r="M3801" s="29" t="str">
        <f>O3801&amp;"-"&amp;P3801&amp;"-"&amp;Q3801&amp;"-"&amp;R3801&amp;"-"&amp;S3801&amp;"-"&amp;T3801</f>
        <v>SJ-V-05-000D-XV-1691</v>
      </c>
      <c r="N3801" s="33" t="s">
        <v>4223</v>
      </c>
      <c r="O3801" s="21" t="str">
        <f>IFERROR(VLOOKUP(B3801,'字典-基地管理'!A:B,2,FALSE),"未填")</f>
        <v>SJ</v>
      </c>
      <c r="P3801" s="21" t="str">
        <f>IFERROR(VLOOKUP(C3801,'字典-车间管理'!A:B,2,FALSE),"未填")</f>
        <v>V</v>
      </c>
      <c r="Q3801" s="21" t="str">
        <f>IFERROR(VLOOKUP(D3801,'字典-系统管理&amp;工段管理'!C:D,2,FALSE),"未填")</f>
        <v>05</v>
      </c>
      <c r="R3801" s="22" t="str">
        <f>_xlfn.TEXTJOIN("", TRUE, IF(U3801="0", U3801, ""), IF(V3801="0", V3801, ""), IF(W3801="0", W3801, ""), IF(X3801="0", X3801, ""), IF(U3801&lt;&gt;"0", U3801, ""), IF(V3801&lt;&gt;"0", V3801, ""), IF(W3801&lt;&gt;"0", W3801, ""), IF(X3801&lt;&gt;"0", X3801, ""))</f>
        <v>000D</v>
      </c>
      <c r="S3801" s="21" t="str">
        <f>IFERROR(VLOOKUP(K3801,'字典-设备&amp;仪表管理'!A:B,2,FALSE),"未填")</f>
        <v>XV</v>
      </c>
      <c r="T3801" s="26" t="str">
        <f>IF(L3801="","未填",TEXT(L3801,"0000"))</f>
        <v>1691</v>
      </c>
      <c r="U3801" s="22" t="str">
        <f>IFERROR(VLOOKUP(E3801,'字典-系统管理&amp;工段管理'!$A$2:$B$7,2,0),"0")</f>
        <v>D</v>
      </c>
      <c r="V3801" s="22" t="str">
        <f>IFERROR(VLOOKUP(F3801,'字典-系统管理&amp;工段管理'!$A$2:$B$7,2,0),"0")</f>
        <v>0</v>
      </c>
      <c r="W3801" s="22" t="str">
        <f>IFERROR(VLOOKUP(G3801,'字典-系统管理&amp;工段管理'!$A$2:$B$7,2,0),"0")</f>
        <v>0</v>
      </c>
      <c r="X3801" s="22" t="str">
        <f>IFERROR(VLOOKUP(H3801,'字典-系统管理&amp;工段管理'!$A$2:$B$7,2,0),"0")</f>
        <v>0</v>
      </c>
    </row>
    <row r="3802" spans="1:24" x14ac:dyDescent="0.15">
      <c r="A3802" s="19">
        <v>3800</v>
      </c>
      <c r="B3802" s="22" t="s">
        <v>24</v>
      </c>
      <c r="C3802" s="22" t="s">
        <v>94</v>
      </c>
      <c r="D3802" s="22" t="s">
        <v>234</v>
      </c>
      <c r="E3802" s="22" t="s">
        <v>28</v>
      </c>
      <c r="F3802" s="22"/>
      <c r="G3802" s="22"/>
      <c r="H3802" s="22"/>
      <c r="I3802" s="33" t="s">
        <v>4227</v>
      </c>
      <c r="J3802" s="22" t="s">
        <v>33</v>
      </c>
      <c r="K3802" s="38" t="s">
        <v>325</v>
      </c>
      <c r="L3802" s="20">
        <v>1692</v>
      </c>
      <c r="M3802" s="29" t="str">
        <f>O3802&amp;"-"&amp;P3802&amp;"-"&amp;Q3802&amp;"-"&amp;R3802&amp;"-"&amp;S3802&amp;"-"&amp;T3802</f>
        <v>SJ-V-05-000D-XV-1692</v>
      </c>
      <c r="N3802" s="33" t="s">
        <v>4227</v>
      </c>
      <c r="O3802" s="21" t="str">
        <f>IFERROR(VLOOKUP(B3802,'字典-基地管理'!A:B,2,FALSE),"未填")</f>
        <v>SJ</v>
      </c>
      <c r="P3802" s="21" t="str">
        <f>IFERROR(VLOOKUP(C3802,'字典-车间管理'!A:B,2,FALSE),"未填")</f>
        <v>V</v>
      </c>
      <c r="Q3802" s="21" t="str">
        <f>IFERROR(VLOOKUP(D3802,'字典-系统管理&amp;工段管理'!C:D,2,FALSE),"未填")</f>
        <v>05</v>
      </c>
      <c r="R3802" s="22" t="str">
        <f>_xlfn.TEXTJOIN("", TRUE, IF(U3802="0", U3802, ""), IF(V3802="0", V3802, ""), IF(W3802="0", W3802, ""), IF(X3802="0", X3802, ""), IF(U3802&lt;&gt;"0", U3802, ""), IF(V3802&lt;&gt;"0", V3802, ""), IF(W3802&lt;&gt;"0", W3802, ""), IF(X3802&lt;&gt;"0", X3802, ""))</f>
        <v>000D</v>
      </c>
      <c r="S3802" s="21" t="str">
        <f>IFERROR(VLOOKUP(K3802,'字典-设备&amp;仪表管理'!A:B,2,FALSE),"未填")</f>
        <v>XV</v>
      </c>
      <c r="T3802" s="26" t="str">
        <f>IF(L3802="","未填",TEXT(L3802,"0000"))</f>
        <v>1692</v>
      </c>
      <c r="U3802" s="22" t="str">
        <f>IFERROR(VLOOKUP(E3802,'字典-系统管理&amp;工段管理'!$A$2:$B$7,2,0),"0")</f>
        <v>D</v>
      </c>
      <c r="V3802" s="22" t="str">
        <f>IFERROR(VLOOKUP(F3802,'字典-系统管理&amp;工段管理'!$A$2:$B$7,2,0),"0")</f>
        <v>0</v>
      </c>
      <c r="W3802" s="22" t="str">
        <f>IFERROR(VLOOKUP(G3802,'字典-系统管理&amp;工段管理'!$A$2:$B$7,2,0),"0")</f>
        <v>0</v>
      </c>
      <c r="X3802" s="22" t="str">
        <f>IFERROR(VLOOKUP(H3802,'字典-系统管理&amp;工段管理'!$A$2:$B$7,2,0),"0")</f>
        <v>0</v>
      </c>
    </row>
    <row r="3803" spans="1:24" x14ac:dyDescent="0.15">
      <c r="A3803" s="19">
        <v>3801</v>
      </c>
      <c r="B3803" s="22" t="s">
        <v>24</v>
      </c>
      <c r="C3803" s="22" t="s">
        <v>94</v>
      </c>
      <c r="D3803" s="22" t="s">
        <v>234</v>
      </c>
      <c r="E3803" s="22" t="s">
        <v>28</v>
      </c>
      <c r="F3803" s="22"/>
      <c r="G3803" s="22"/>
      <c r="H3803" s="22"/>
      <c r="I3803" s="33" t="s">
        <v>4231</v>
      </c>
      <c r="J3803" s="22" t="s">
        <v>33</v>
      </c>
      <c r="K3803" s="38" t="s">
        <v>325</v>
      </c>
      <c r="L3803" s="20">
        <v>1693</v>
      </c>
      <c r="M3803" s="29" t="str">
        <f>O3803&amp;"-"&amp;P3803&amp;"-"&amp;Q3803&amp;"-"&amp;R3803&amp;"-"&amp;S3803&amp;"-"&amp;T3803</f>
        <v>SJ-V-05-000D-XV-1693</v>
      </c>
      <c r="N3803" s="33" t="s">
        <v>4231</v>
      </c>
      <c r="O3803" s="21" t="str">
        <f>IFERROR(VLOOKUP(B3803,'字典-基地管理'!A:B,2,FALSE),"未填")</f>
        <v>SJ</v>
      </c>
      <c r="P3803" s="21" t="str">
        <f>IFERROR(VLOOKUP(C3803,'字典-车间管理'!A:B,2,FALSE),"未填")</f>
        <v>V</v>
      </c>
      <c r="Q3803" s="21" t="str">
        <f>IFERROR(VLOOKUP(D3803,'字典-系统管理&amp;工段管理'!C:D,2,FALSE),"未填")</f>
        <v>05</v>
      </c>
      <c r="R3803" s="22" t="str">
        <f>_xlfn.TEXTJOIN("", TRUE, IF(U3803="0", U3803, ""), IF(V3803="0", V3803, ""), IF(W3803="0", W3803, ""), IF(X3803="0", X3803, ""), IF(U3803&lt;&gt;"0", U3803, ""), IF(V3803&lt;&gt;"0", V3803, ""), IF(W3803&lt;&gt;"0", W3803, ""), IF(X3803&lt;&gt;"0", X3803, ""))</f>
        <v>000D</v>
      </c>
      <c r="S3803" s="21" t="str">
        <f>IFERROR(VLOOKUP(K3803,'字典-设备&amp;仪表管理'!A:B,2,FALSE),"未填")</f>
        <v>XV</v>
      </c>
      <c r="T3803" s="26" t="str">
        <f>IF(L3803="","未填",TEXT(L3803,"0000"))</f>
        <v>1693</v>
      </c>
      <c r="U3803" s="22" t="str">
        <f>IFERROR(VLOOKUP(E3803,'字典-系统管理&amp;工段管理'!$A$2:$B$7,2,0),"0")</f>
        <v>D</v>
      </c>
      <c r="V3803" s="22" t="str">
        <f>IFERROR(VLOOKUP(F3803,'字典-系统管理&amp;工段管理'!$A$2:$B$7,2,0),"0")</f>
        <v>0</v>
      </c>
      <c r="W3803" s="22" t="str">
        <f>IFERROR(VLOOKUP(G3803,'字典-系统管理&amp;工段管理'!$A$2:$B$7,2,0),"0")</f>
        <v>0</v>
      </c>
      <c r="X3803" s="22" t="str">
        <f>IFERROR(VLOOKUP(H3803,'字典-系统管理&amp;工段管理'!$A$2:$B$7,2,0),"0")</f>
        <v>0</v>
      </c>
    </row>
    <row r="3804" spans="1:24" x14ac:dyDescent="0.15">
      <c r="A3804" s="19">
        <v>3802</v>
      </c>
      <c r="B3804" s="22" t="s">
        <v>24</v>
      </c>
      <c r="C3804" s="22" t="s">
        <v>94</v>
      </c>
      <c r="D3804" s="22" t="s">
        <v>234</v>
      </c>
      <c r="E3804" s="22" t="s">
        <v>28</v>
      </c>
      <c r="F3804" s="22"/>
      <c r="G3804" s="22"/>
      <c r="H3804" s="22"/>
      <c r="I3804" s="33" t="s">
        <v>4235</v>
      </c>
      <c r="J3804" s="22" t="s">
        <v>33</v>
      </c>
      <c r="K3804" s="38" t="s">
        <v>325</v>
      </c>
      <c r="L3804" s="20">
        <v>1694</v>
      </c>
      <c r="M3804" s="29" t="str">
        <f>O3804&amp;"-"&amp;P3804&amp;"-"&amp;Q3804&amp;"-"&amp;R3804&amp;"-"&amp;S3804&amp;"-"&amp;T3804</f>
        <v>SJ-V-05-000D-XV-1694</v>
      </c>
      <c r="N3804" s="33" t="s">
        <v>4235</v>
      </c>
      <c r="O3804" s="21" t="str">
        <f>IFERROR(VLOOKUP(B3804,'字典-基地管理'!A:B,2,FALSE),"未填")</f>
        <v>SJ</v>
      </c>
      <c r="P3804" s="21" t="str">
        <f>IFERROR(VLOOKUP(C3804,'字典-车间管理'!A:B,2,FALSE),"未填")</f>
        <v>V</v>
      </c>
      <c r="Q3804" s="21" t="str">
        <f>IFERROR(VLOOKUP(D3804,'字典-系统管理&amp;工段管理'!C:D,2,FALSE),"未填")</f>
        <v>05</v>
      </c>
      <c r="R3804" s="22" t="str">
        <f>_xlfn.TEXTJOIN("", TRUE, IF(U3804="0", U3804, ""), IF(V3804="0", V3804, ""), IF(W3804="0", W3804, ""), IF(X3804="0", X3804, ""), IF(U3804&lt;&gt;"0", U3804, ""), IF(V3804&lt;&gt;"0", V3804, ""), IF(W3804&lt;&gt;"0", W3804, ""), IF(X3804&lt;&gt;"0", X3804, ""))</f>
        <v>000D</v>
      </c>
      <c r="S3804" s="21" t="str">
        <f>IFERROR(VLOOKUP(K3804,'字典-设备&amp;仪表管理'!A:B,2,FALSE),"未填")</f>
        <v>XV</v>
      </c>
      <c r="T3804" s="26" t="str">
        <f>IF(L3804="","未填",TEXT(L3804,"0000"))</f>
        <v>1694</v>
      </c>
      <c r="U3804" s="22" t="str">
        <f>IFERROR(VLOOKUP(E3804,'字典-系统管理&amp;工段管理'!$A$2:$B$7,2,0),"0")</f>
        <v>D</v>
      </c>
      <c r="V3804" s="22" t="str">
        <f>IFERROR(VLOOKUP(F3804,'字典-系统管理&amp;工段管理'!$A$2:$B$7,2,0),"0")</f>
        <v>0</v>
      </c>
      <c r="W3804" s="22" t="str">
        <f>IFERROR(VLOOKUP(G3804,'字典-系统管理&amp;工段管理'!$A$2:$B$7,2,0),"0")</f>
        <v>0</v>
      </c>
      <c r="X3804" s="22" t="str">
        <f>IFERROR(VLOOKUP(H3804,'字典-系统管理&amp;工段管理'!$A$2:$B$7,2,0),"0")</f>
        <v>0</v>
      </c>
    </row>
    <row r="3805" spans="1:24" x14ac:dyDescent="0.15">
      <c r="A3805" s="19">
        <v>3803</v>
      </c>
      <c r="B3805" s="22" t="s">
        <v>24</v>
      </c>
      <c r="C3805" s="22" t="s">
        <v>94</v>
      </c>
      <c r="D3805" s="22" t="s">
        <v>234</v>
      </c>
      <c r="E3805" s="22" t="s">
        <v>28</v>
      </c>
      <c r="F3805" s="22"/>
      <c r="G3805" s="22"/>
      <c r="H3805" s="22"/>
      <c r="I3805" s="33" t="s">
        <v>4239</v>
      </c>
      <c r="J3805" s="22" t="s">
        <v>33</v>
      </c>
      <c r="K3805" s="38" t="s">
        <v>325</v>
      </c>
      <c r="L3805" s="20">
        <v>1695</v>
      </c>
      <c r="M3805" s="29" t="str">
        <f>O3805&amp;"-"&amp;P3805&amp;"-"&amp;Q3805&amp;"-"&amp;R3805&amp;"-"&amp;S3805&amp;"-"&amp;T3805</f>
        <v>SJ-V-05-000D-XV-1695</v>
      </c>
      <c r="N3805" s="33" t="s">
        <v>4239</v>
      </c>
      <c r="O3805" s="21" t="str">
        <f>IFERROR(VLOOKUP(B3805,'字典-基地管理'!A:B,2,FALSE),"未填")</f>
        <v>SJ</v>
      </c>
      <c r="P3805" s="21" t="str">
        <f>IFERROR(VLOOKUP(C3805,'字典-车间管理'!A:B,2,FALSE),"未填")</f>
        <v>V</v>
      </c>
      <c r="Q3805" s="21" t="str">
        <f>IFERROR(VLOOKUP(D3805,'字典-系统管理&amp;工段管理'!C:D,2,FALSE),"未填")</f>
        <v>05</v>
      </c>
      <c r="R3805" s="22" t="str">
        <f>_xlfn.TEXTJOIN("", TRUE, IF(U3805="0", U3805, ""), IF(V3805="0", V3805, ""), IF(W3805="0", W3805, ""), IF(X3805="0", X3805, ""), IF(U3805&lt;&gt;"0", U3805, ""), IF(V3805&lt;&gt;"0", V3805, ""), IF(W3805&lt;&gt;"0", W3805, ""), IF(X3805&lt;&gt;"0", X3805, ""))</f>
        <v>000D</v>
      </c>
      <c r="S3805" s="21" t="str">
        <f>IFERROR(VLOOKUP(K3805,'字典-设备&amp;仪表管理'!A:B,2,FALSE),"未填")</f>
        <v>XV</v>
      </c>
      <c r="T3805" s="26" t="str">
        <f>IF(L3805="","未填",TEXT(L3805,"0000"))</f>
        <v>1695</v>
      </c>
      <c r="U3805" s="22" t="str">
        <f>IFERROR(VLOOKUP(E3805,'字典-系统管理&amp;工段管理'!$A$2:$B$7,2,0),"0")</f>
        <v>D</v>
      </c>
      <c r="V3805" s="22" t="str">
        <f>IFERROR(VLOOKUP(F3805,'字典-系统管理&amp;工段管理'!$A$2:$B$7,2,0),"0")</f>
        <v>0</v>
      </c>
      <c r="W3805" s="22" t="str">
        <f>IFERROR(VLOOKUP(G3805,'字典-系统管理&amp;工段管理'!$A$2:$B$7,2,0),"0")</f>
        <v>0</v>
      </c>
      <c r="X3805" s="22" t="str">
        <f>IFERROR(VLOOKUP(H3805,'字典-系统管理&amp;工段管理'!$A$2:$B$7,2,0),"0")</f>
        <v>0</v>
      </c>
    </row>
    <row r="3806" spans="1:24" x14ac:dyDescent="0.15">
      <c r="A3806" s="19">
        <v>3804</v>
      </c>
      <c r="B3806" s="22" t="s">
        <v>24</v>
      </c>
      <c r="C3806" s="22" t="s">
        <v>94</v>
      </c>
      <c r="D3806" s="22" t="s">
        <v>234</v>
      </c>
      <c r="E3806" s="22" t="s">
        <v>28</v>
      </c>
      <c r="F3806" s="22"/>
      <c r="G3806" s="22"/>
      <c r="H3806" s="22"/>
      <c r="I3806" s="33" t="s">
        <v>4243</v>
      </c>
      <c r="J3806" s="22" t="s">
        <v>33</v>
      </c>
      <c r="K3806" s="38" t="s">
        <v>325</v>
      </c>
      <c r="L3806" s="20">
        <v>1696</v>
      </c>
      <c r="M3806" s="29" t="str">
        <f>O3806&amp;"-"&amp;P3806&amp;"-"&amp;Q3806&amp;"-"&amp;R3806&amp;"-"&amp;S3806&amp;"-"&amp;T3806</f>
        <v>SJ-V-05-000D-XV-1696</v>
      </c>
      <c r="N3806" s="33" t="s">
        <v>4243</v>
      </c>
      <c r="O3806" s="21" t="str">
        <f>IFERROR(VLOOKUP(B3806,'字典-基地管理'!A:B,2,FALSE),"未填")</f>
        <v>SJ</v>
      </c>
      <c r="P3806" s="21" t="str">
        <f>IFERROR(VLOOKUP(C3806,'字典-车间管理'!A:B,2,FALSE),"未填")</f>
        <v>V</v>
      </c>
      <c r="Q3806" s="21" t="str">
        <f>IFERROR(VLOOKUP(D3806,'字典-系统管理&amp;工段管理'!C:D,2,FALSE),"未填")</f>
        <v>05</v>
      </c>
      <c r="R3806" s="22" t="str">
        <f>_xlfn.TEXTJOIN("", TRUE, IF(U3806="0", U3806, ""), IF(V3806="0", V3806, ""), IF(W3806="0", W3806, ""), IF(X3806="0", X3806, ""), IF(U3806&lt;&gt;"0", U3806, ""), IF(V3806&lt;&gt;"0", V3806, ""), IF(W3806&lt;&gt;"0", W3806, ""), IF(X3806&lt;&gt;"0", X3806, ""))</f>
        <v>000D</v>
      </c>
      <c r="S3806" s="21" t="str">
        <f>IFERROR(VLOOKUP(K3806,'字典-设备&amp;仪表管理'!A:B,2,FALSE),"未填")</f>
        <v>XV</v>
      </c>
      <c r="T3806" s="26" t="str">
        <f>IF(L3806="","未填",TEXT(L3806,"0000"))</f>
        <v>1696</v>
      </c>
      <c r="U3806" s="22" t="str">
        <f>IFERROR(VLOOKUP(E3806,'字典-系统管理&amp;工段管理'!$A$2:$B$7,2,0),"0")</f>
        <v>D</v>
      </c>
      <c r="V3806" s="22" t="str">
        <f>IFERROR(VLOOKUP(F3806,'字典-系统管理&amp;工段管理'!$A$2:$B$7,2,0),"0")</f>
        <v>0</v>
      </c>
      <c r="W3806" s="22" t="str">
        <f>IFERROR(VLOOKUP(G3806,'字典-系统管理&amp;工段管理'!$A$2:$B$7,2,0),"0")</f>
        <v>0</v>
      </c>
      <c r="X3806" s="22" t="str">
        <f>IFERROR(VLOOKUP(H3806,'字典-系统管理&amp;工段管理'!$A$2:$B$7,2,0),"0")</f>
        <v>0</v>
      </c>
    </row>
    <row r="3807" spans="1:24" x14ac:dyDescent="0.15">
      <c r="A3807" s="19">
        <v>3805</v>
      </c>
      <c r="B3807" s="22" t="s">
        <v>24</v>
      </c>
      <c r="C3807" s="22" t="s">
        <v>94</v>
      </c>
      <c r="D3807" s="22" t="s">
        <v>234</v>
      </c>
      <c r="E3807" s="22" t="s">
        <v>28</v>
      </c>
      <c r="F3807" s="22"/>
      <c r="G3807" s="22"/>
      <c r="H3807" s="22"/>
      <c r="I3807" s="33" t="s">
        <v>4247</v>
      </c>
      <c r="J3807" s="22" t="s">
        <v>33</v>
      </c>
      <c r="K3807" s="38" t="s">
        <v>325</v>
      </c>
      <c r="L3807" s="20">
        <v>1697</v>
      </c>
      <c r="M3807" s="29" t="str">
        <f>O3807&amp;"-"&amp;P3807&amp;"-"&amp;Q3807&amp;"-"&amp;R3807&amp;"-"&amp;S3807&amp;"-"&amp;T3807</f>
        <v>SJ-V-05-000D-XV-1697</v>
      </c>
      <c r="N3807" s="33" t="s">
        <v>4247</v>
      </c>
      <c r="O3807" s="21" t="str">
        <f>IFERROR(VLOOKUP(B3807,'字典-基地管理'!A:B,2,FALSE),"未填")</f>
        <v>SJ</v>
      </c>
      <c r="P3807" s="21" t="str">
        <f>IFERROR(VLOOKUP(C3807,'字典-车间管理'!A:B,2,FALSE),"未填")</f>
        <v>V</v>
      </c>
      <c r="Q3807" s="21" t="str">
        <f>IFERROR(VLOOKUP(D3807,'字典-系统管理&amp;工段管理'!C:D,2,FALSE),"未填")</f>
        <v>05</v>
      </c>
      <c r="R3807" s="22" t="str">
        <f>_xlfn.TEXTJOIN("", TRUE, IF(U3807="0", U3807, ""), IF(V3807="0", V3807, ""), IF(W3807="0", W3807, ""), IF(X3807="0", X3807, ""), IF(U3807&lt;&gt;"0", U3807, ""), IF(V3807&lt;&gt;"0", V3807, ""), IF(W3807&lt;&gt;"0", W3807, ""), IF(X3807&lt;&gt;"0", X3807, ""))</f>
        <v>000D</v>
      </c>
      <c r="S3807" s="21" t="str">
        <f>IFERROR(VLOOKUP(K3807,'字典-设备&amp;仪表管理'!A:B,2,FALSE),"未填")</f>
        <v>XV</v>
      </c>
      <c r="T3807" s="26" t="str">
        <f>IF(L3807="","未填",TEXT(L3807,"0000"))</f>
        <v>1697</v>
      </c>
      <c r="U3807" s="22" t="str">
        <f>IFERROR(VLOOKUP(E3807,'字典-系统管理&amp;工段管理'!$A$2:$B$7,2,0),"0")</f>
        <v>D</v>
      </c>
      <c r="V3807" s="22" t="str">
        <f>IFERROR(VLOOKUP(F3807,'字典-系统管理&amp;工段管理'!$A$2:$B$7,2,0),"0")</f>
        <v>0</v>
      </c>
      <c r="W3807" s="22" t="str">
        <f>IFERROR(VLOOKUP(G3807,'字典-系统管理&amp;工段管理'!$A$2:$B$7,2,0),"0")</f>
        <v>0</v>
      </c>
      <c r="X3807" s="22" t="str">
        <f>IFERROR(VLOOKUP(H3807,'字典-系统管理&amp;工段管理'!$A$2:$B$7,2,0),"0")</f>
        <v>0</v>
      </c>
    </row>
    <row r="3808" spans="1:24" x14ac:dyDescent="0.15">
      <c r="A3808" s="19">
        <v>3806</v>
      </c>
      <c r="B3808" s="22" t="s">
        <v>24</v>
      </c>
      <c r="C3808" s="22" t="s">
        <v>94</v>
      </c>
      <c r="D3808" s="22" t="s">
        <v>234</v>
      </c>
      <c r="E3808" s="22" t="s">
        <v>28</v>
      </c>
      <c r="F3808" s="22"/>
      <c r="G3808" s="22"/>
      <c r="H3808" s="22"/>
      <c r="I3808" s="33" t="s">
        <v>4267</v>
      </c>
      <c r="J3808" s="22" t="s">
        <v>33</v>
      </c>
      <c r="K3808" s="38" t="s">
        <v>325</v>
      </c>
      <c r="L3808" s="20">
        <v>1698</v>
      </c>
      <c r="M3808" s="29" t="str">
        <f>O3808&amp;"-"&amp;P3808&amp;"-"&amp;Q3808&amp;"-"&amp;R3808&amp;"-"&amp;S3808&amp;"-"&amp;T3808</f>
        <v>SJ-V-05-000D-XV-1698</v>
      </c>
      <c r="N3808" s="33" t="s">
        <v>4267</v>
      </c>
      <c r="O3808" s="21" t="str">
        <f>IFERROR(VLOOKUP(B3808,'字典-基地管理'!A:B,2,FALSE),"未填")</f>
        <v>SJ</v>
      </c>
      <c r="P3808" s="21" t="str">
        <f>IFERROR(VLOOKUP(C3808,'字典-车间管理'!A:B,2,FALSE),"未填")</f>
        <v>V</v>
      </c>
      <c r="Q3808" s="21" t="str">
        <f>IFERROR(VLOOKUP(D3808,'字典-系统管理&amp;工段管理'!C:D,2,FALSE),"未填")</f>
        <v>05</v>
      </c>
      <c r="R3808" s="22" t="str">
        <f>_xlfn.TEXTJOIN("", TRUE, IF(U3808="0", U3808, ""), IF(V3808="0", V3808, ""), IF(W3808="0", W3808, ""), IF(X3808="0", X3808, ""), IF(U3808&lt;&gt;"0", U3808, ""), IF(V3808&lt;&gt;"0", V3808, ""), IF(W3808&lt;&gt;"0", W3808, ""), IF(X3808&lt;&gt;"0", X3808, ""))</f>
        <v>000D</v>
      </c>
      <c r="S3808" s="21" t="str">
        <f>IFERROR(VLOOKUP(K3808,'字典-设备&amp;仪表管理'!A:B,2,FALSE),"未填")</f>
        <v>XV</v>
      </c>
      <c r="T3808" s="26" t="str">
        <f>IF(L3808="","未填",TEXT(L3808,"0000"))</f>
        <v>1698</v>
      </c>
      <c r="U3808" s="22" t="str">
        <f>IFERROR(VLOOKUP(E3808,'字典-系统管理&amp;工段管理'!$A$2:$B$7,2,0),"0")</f>
        <v>D</v>
      </c>
      <c r="V3808" s="22" t="str">
        <f>IFERROR(VLOOKUP(F3808,'字典-系统管理&amp;工段管理'!$A$2:$B$7,2,0),"0")</f>
        <v>0</v>
      </c>
      <c r="W3808" s="22" t="str">
        <f>IFERROR(VLOOKUP(G3808,'字典-系统管理&amp;工段管理'!$A$2:$B$7,2,0),"0")</f>
        <v>0</v>
      </c>
      <c r="X3808" s="22" t="str">
        <f>IFERROR(VLOOKUP(H3808,'字典-系统管理&amp;工段管理'!$A$2:$B$7,2,0),"0")</f>
        <v>0</v>
      </c>
    </row>
    <row r="3809" spans="1:24" x14ac:dyDescent="0.15">
      <c r="A3809" s="19">
        <v>3807</v>
      </c>
      <c r="B3809" s="22" t="s">
        <v>24</v>
      </c>
      <c r="C3809" s="22" t="s">
        <v>94</v>
      </c>
      <c r="D3809" s="22" t="s">
        <v>234</v>
      </c>
      <c r="E3809" s="22" t="s">
        <v>28</v>
      </c>
      <c r="F3809" s="22"/>
      <c r="G3809" s="22"/>
      <c r="H3809" s="22"/>
      <c r="I3809" s="33" t="s">
        <v>4268</v>
      </c>
      <c r="J3809" s="22" t="s">
        <v>33</v>
      </c>
      <c r="K3809" s="38" t="s">
        <v>325</v>
      </c>
      <c r="L3809" s="20">
        <v>1699</v>
      </c>
      <c r="M3809" s="29" t="str">
        <f>O3809&amp;"-"&amp;P3809&amp;"-"&amp;Q3809&amp;"-"&amp;R3809&amp;"-"&amp;S3809&amp;"-"&amp;T3809</f>
        <v>SJ-V-05-000D-XV-1699</v>
      </c>
      <c r="N3809" s="33" t="s">
        <v>4268</v>
      </c>
      <c r="O3809" s="21" t="str">
        <f>IFERROR(VLOOKUP(B3809,'字典-基地管理'!A:B,2,FALSE),"未填")</f>
        <v>SJ</v>
      </c>
      <c r="P3809" s="21" t="str">
        <f>IFERROR(VLOOKUP(C3809,'字典-车间管理'!A:B,2,FALSE),"未填")</f>
        <v>V</v>
      </c>
      <c r="Q3809" s="21" t="str">
        <f>IFERROR(VLOOKUP(D3809,'字典-系统管理&amp;工段管理'!C:D,2,FALSE),"未填")</f>
        <v>05</v>
      </c>
      <c r="R3809" s="22" t="str">
        <f>_xlfn.TEXTJOIN("", TRUE, IF(U3809="0", U3809, ""), IF(V3809="0", V3809, ""), IF(W3809="0", W3809, ""), IF(X3809="0", X3809, ""), IF(U3809&lt;&gt;"0", U3809, ""), IF(V3809&lt;&gt;"0", V3809, ""), IF(W3809&lt;&gt;"0", W3809, ""), IF(X3809&lt;&gt;"0", X3809, ""))</f>
        <v>000D</v>
      </c>
      <c r="S3809" s="21" t="str">
        <f>IFERROR(VLOOKUP(K3809,'字典-设备&amp;仪表管理'!A:B,2,FALSE),"未填")</f>
        <v>XV</v>
      </c>
      <c r="T3809" s="26" t="str">
        <f>IF(L3809="","未填",TEXT(L3809,"0000"))</f>
        <v>1699</v>
      </c>
      <c r="U3809" s="22" t="str">
        <f>IFERROR(VLOOKUP(E3809,'字典-系统管理&amp;工段管理'!$A$2:$B$7,2,0),"0")</f>
        <v>D</v>
      </c>
      <c r="V3809" s="22" t="str">
        <f>IFERROR(VLOOKUP(F3809,'字典-系统管理&amp;工段管理'!$A$2:$B$7,2,0),"0")</f>
        <v>0</v>
      </c>
      <c r="W3809" s="22" t="str">
        <f>IFERROR(VLOOKUP(G3809,'字典-系统管理&amp;工段管理'!$A$2:$B$7,2,0),"0")</f>
        <v>0</v>
      </c>
      <c r="X3809" s="22" t="str">
        <f>IFERROR(VLOOKUP(H3809,'字典-系统管理&amp;工段管理'!$A$2:$B$7,2,0),"0")</f>
        <v>0</v>
      </c>
    </row>
    <row r="3810" spans="1:24" x14ac:dyDescent="0.15">
      <c r="A3810" s="19">
        <v>3808</v>
      </c>
      <c r="B3810" s="22" t="s">
        <v>24</v>
      </c>
      <c r="C3810" s="22" t="s">
        <v>94</v>
      </c>
      <c r="D3810" s="22" t="s">
        <v>234</v>
      </c>
      <c r="E3810" s="22" t="s">
        <v>28</v>
      </c>
      <c r="F3810" s="22"/>
      <c r="G3810" s="22"/>
      <c r="H3810" s="22"/>
      <c r="I3810" s="33" t="s">
        <v>4269</v>
      </c>
      <c r="J3810" s="22" t="s">
        <v>33</v>
      </c>
      <c r="K3810" s="38" t="s">
        <v>325</v>
      </c>
      <c r="L3810" s="20">
        <v>1700</v>
      </c>
      <c r="M3810" s="29" t="str">
        <f>O3810&amp;"-"&amp;P3810&amp;"-"&amp;Q3810&amp;"-"&amp;R3810&amp;"-"&amp;S3810&amp;"-"&amp;T3810</f>
        <v>SJ-V-05-000D-XV-1700</v>
      </c>
      <c r="N3810" s="33" t="s">
        <v>4269</v>
      </c>
      <c r="O3810" s="21" t="str">
        <f>IFERROR(VLOOKUP(B3810,'字典-基地管理'!A:B,2,FALSE),"未填")</f>
        <v>SJ</v>
      </c>
      <c r="P3810" s="21" t="str">
        <f>IFERROR(VLOOKUP(C3810,'字典-车间管理'!A:B,2,FALSE),"未填")</f>
        <v>V</v>
      </c>
      <c r="Q3810" s="21" t="str">
        <f>IFERROR(VLOOKUP(D3810,'字典-系统管理&amp;工段管理'!C:D,2,FALSE),"未填")</f>
        <v>05</v>
      </c>
      <c r="R3810" s="22" t="str">
        <f>_xlfn.TEXTJOIN("", TRUE, IF(U3810="0", U3810, ""), IF(V3810="0", V3810, ""), IF(W3810="0", W3810, ""), IF(X3810="0", X3810, ""), IF(U3810&lt;&gt;"0", U3810, ""), IF(V3810&lt;&gt;"0", V3810, ""), IF(W3810&lt;&gt;"0", W3810, ""), IF(X3810&lt;&gt;"0", X3810, ""))</f>
        <v>000D</v>
      </c>
      <c r="S3810" s="21" t="str">
        <f>IFERROR(VLOOKUP(K3810,'字典-设备&amp;仪表管理'!A:B,2,FALSE),"未填")</f>
        <v>XV</v>
      </c>
      <c r="T3810" s="26" t="str">
        <f>IF(L3810="","未填",TEXT(L3810,"0000"))</f>
        <v>1700</v>
      </c>
      <c r="U3810" s="22" t="str">
        <f>IFERROR(VLOOKUP(E3810,'字典-系统管理&amp;工段管理'!$A$2:$B$7,2,0),"0")</f>
        <v>D</v>
      </c>
      <c r="V3810" s="22" t="str">
        <f>IFERROR(VLOOKUP(F3810,'字典-系统管理&amp;工段管理'!$A$2:$B$7,2,0),"0")</f>
        <v>0</v>
      </c>
      <c r="W3810" s="22" t="str">
        <f>IFERROR(VLOOKUP(G3810,'字典-系统管理&amp;工段管理'!$A$2:$B$7,2,0),"0")</f>
        <v>0</v>
      </c>
      <c r="X3810" s="22" t="str">
        <f>IFERROR(VLOOKUP(H3810,'字典-系统管理&amp;工段管理'!$A$2:$B$7,2,0),"0")</f>
        <v>0</v>
      </c>
    </row>
    <row r="3811" spans="1:24" x14ac:dyDescent="0.15">
      <c r="A3811" s="19">
        <v>3809</v>
      </c>
      <c r="B3811" s="22" t="s">
        <v>24</v>
      </c>
      <c r="C3811" s="22" t="s">
        <v>94</v>
      </c>
      <c r="D3811" s="22" t="s">
        <v>234</v>
      </c>
      <c r="E3811" s="22" t="s">
        <v>28</v>
      </c>
      <c r="F3811" s="22"/>
      <c r="G3811" s="22"/>
      <c r="H3811" s="22"/>
      <c r="I3811" s="33" t="s">
        <v>4270</v>
      </c>
      <c r="J3811" s="22" t="s">
        <v>33</v>
      </c>
      <c r="K3811" s="38" t="s">
        <v>325</v>
      </c>
      <c r="L3811" s="20">
        <v>1701</v>
      </c>
      <c r="M3811" s="29" t="str">
        <f>O3811&amp;"-"&amp;P3811&amp;"-"&amp;Q3811&amp;"-"&amp;R3811&amp;"-"&amp;S3811&amp;"-"&amp;T3811</f>
        <v>SJ-V-05-000D-XV-1701</v>
      </c>
      <c r="N3811" s="33" t="s">
        <v>4270</v>
      </c>
      <c r="O3811" s="21" t="str">
        <f>IFERROR(VLOOKUP(B3811,'字典-基地管理'!A:B,2,FALSE),"未填")</f>
        <v>SJ</v>
      </c>
      <c r="P3811" s="21" t="str">
        <f>IFERROR(VLOOKUP(C3811,'字典-车间管理'!A:B,2,FALSE),"未填")</f>
        <v>V</v>
      </c>
      <c r="Q3811" s="21" t="str">
        <f>IFERROR(VLOOKUP(D3811,'字典-系统管理&amp;工段管理'!C:D,2,FALSE),"未填")</f>
        <v>05</v>
      </c>
      <c r="R3811" s="22" t="str">
        <f>_xlfn.TEXTJOIN("", TRUE, IF(U3811="0", U3811, ""), IF(V3811="0", V3811, ""), IF(W3811="0", W3811, ""), IF(X3811="0", X3811, ""), IF(U3811&lt;&gt;"0", U3811, ""), IF(V3811&lt;&gt;"0", V3811, ""), IF(W3811&lt;&gt;"0", W3811, ""), IF(X3811&lt;&gt;"0", X3811, ""))</f>
        <v>000D</v>
      </c>
      <c r="S3811" s="21" t="str">
        <f>IFERROR(VLOOKUP(K3811,'字典-设备&amp;仪表管理'!A:B,2,FALSE),"未填")</f>
        <v>XV</v>
      </c>
      <c r="T3811" s="26" t="str">
        <f>IF(L3811="","未填",TEXT(L3811,"0000"))</f>
        <v>1701</v>
      </c>
      <c r="U3811" s="22" t="str">
        <f>IFERROR(VLOOKUP(E3811,'字典-系统管理&amp;工段管理'!$A$2:$B$7,2,0),"0")</f>
        <v>D</v>
      </c>
      <c r="V3811" s="22" t="str">
        <f>IFERROR(VLOOKUP(F3811,'字典-系统管理&amp;工段管理'!$A$2:$B$7,2,0),"0")</f>
        <v>0</v>
      </c>
      <c r="W3811" s="22" t="str">
        <f>IFERROR(VLOOKUP(G3811,'字典-系统管理&amp;工段管理'!$A$2:$B$7,2,0),"0")</f>
        <v>0</v>
      </c>
      <c r="X3811" s="22" t="str">
        <f>IFERROR(VLOOKUP(H3811,'字典-系统管理&amp;工段管理'!$A$2:$B$7,2,0),"0")</f>
        <v>0</v>
      </c>
    </row>
    <row r="3812" spans="1:24" x14ac:dyDescent="0.15">
      <c r="A3812" s="19">
        <v>3810</v>
      </c>
      <c r="B3812" s="22" t="s">
        <v>24</v>
      </c>
      <c r="C3812" s="22" t="s">
        <v>94</v>
      </c>
      <c r="D3812" s="22" t="s">
        <v>234</v>
      </c>
      <c r="E3812" s="22" t="s">
        <v>28</v>
      </c>
      <c r="F3812" s="22"/>
      <c r="G3812" s="22"/>
      <c r="H3812" s="22"/>
      <c r="I3812" s="33" t="s">
        <v>4271</v>
      </c>
      <c r="J3812" s="22" t="s">
        <v>33</v>
      </c>
      <c r="K3812" s="38" t="s">
        <v>325</v>
      </c>
      <c r="L3812" s="20">
        <v>1702</v>
      </c>
      <c r="M3812" s="29" t="str">
        <f>O3812&amp;"-"&amp;P3812&amp;"-"&amp;Q3812&amp;"-"&amp;R3812&amp;"-"&amp;S3812&amp;"-"&amp;T3812</f>
        <v>SJ-V-05-000D-XV-1702</v>
      </c>
      <c r="N3812" s="33" t="s">
        <v>4271</v>
      </c>
      <c r="O3812" s="21" t="str">
        <f>IFERROR(VLOOKUP(B3812,'字典-基地管理'!A:B,2,FALSE),"未填")</f>
        <v>SJ</v>
      </c>
      <c r="P3812" s="21" t="str">
        <f>IFERROR(VLOOKUP(C3812,'字典-车间管理'!A:B,2,FALSE),"未填")</f>
        <v>V</v>
      </c>
      <c r="Q3812" s="21" t="str">
        <f>IFERROR(VLOOKUP(D3812,'字典-系统管理&amp;工段管理'!C:D,2,FALSE),"未填")</f>
        <v>05</v>
      </c>
      <c r="R3812" s="22" t="str">
        <f>_xlfn.TEXTJOIN("", TRUE, IF(U3812="0", U3812, ""), IF(V3812="0", V3812, ""), IF(W3812="0", W3812, ""), IF(X3812="0", X3812, ""), IF(U3812&lt;&gt;"0", U3812, ""), IF(V3812&lt;&gt;"0", V3812, ""), IF(W3812&lt;&gt;"0", W3812, ""), IF(X3812&lt;&gt;"0", X3812, ""))</f>
        <v>000D</v>
      </c>
      <c r="S3812" s="21" t="str">
        <f>IFERROR(VLOOKUP(K3812,'字典-设备&amp;仪表管理'!A:B,2,FALSE),"未填")</f>
        <v>XV</v>
      </c>
      <c r="T3812" s="26" t="str">
        <f>IF(L3812="","未填",TEXT(L3812,"0000"))</f>
        <v>1702</v>
      </c>
      <c r="U3812" s="22" t="str">
        <f>IFERROR(VLOOKUP(E3812,'字典-系统管理&amp;工段管理'!$A$2:$B$7,2,0),"0")</f>
        <v>D</v>
      </c>
      <c r="V3812" s="22" t="str">
        <f>IFERROR(VLOOKUP(F3812,'字典-系统管理&amp;工段管理'!$A$2:$B$7,2,0),"0")</f>
        <v>0</v>
      </c>
      <c r="W3812" s="22" t="str">
        <f>IFERROR(VLOOKUP(G3812,'字典-系统管理&amp;工段管理'!$A$2:$B$7,2,0),"0")</f>
        <v>0</v>
      </c>
      <c r="X3812" s="22" t="str">
        <f>IFERROR(VLOOKUP(H3812,'字典-系统管理&amp;工段管理'!$A$2:$B$7,2,0),"0")</f>
        <v>0</v>
      </c>
    </row>
    <row r="3813" spans="1:24" x14ac:dyDescent="0.15">
      <c r="A3813" s="19">
        <v>3811</v>
      </c>
      <c r="B3813" s="22" t="s">
        <v>24</v>
      </c>
      <c r="C3813" s="22" t="s">
        <v>94</v>
      </c>
      <c r="D3813" s="22" t="s">
        <v>234</v>
      </c>
      <c r="E3813" s="22" t="s">
        <v>28</v>
      </c>
      <c r="F3813" s="22"/>
      <c r="G3813" s="22"/>
      <c r="H3813" s="22"/>
      <c r="I3813" s="33" t="s">
        <v>4272</v>
      </c>
      <c r="J3813" s="22" t="s">
        <v>33</v>
      </c>
      <c r="K3813" s="38" t="s">
        <v>325</v>
      </c>
      <c r="L3813" s="20">
        <v>1703</v>
      </c>
      <c r="M3813" s="29" t="str">
        <f>O3813&amp;"-"&amp;P3813&amp;"-"&amp;Q3813&amp;"-"&amp;R3813&amp;"-"&amp;S3813&amp;"-"&amp;T3813</f>
        <v>SJ-V-05-000D-XV-1703</v>
      </c>
      <c r="N3813" s="33" t="s">
        <v>4272</v>
      </c>
      <c r="O3813" s="21" t="str">
        <f>IFERROR(VLOOKUP(B3813,'字典-基地管理'!A:B,2,FALSE),"未填")</f>
        <v>SJ</v>
      </c>
      <c r="P3813" s="21" t="str">
        <f>IFERROR(VLOOKUP(C3813,'字典-车间管理'!A:B,2,FALSE),"未填")</f>
        <v>V</v>
      </c>
      <c r="Q3813" s="21" t="str">
        <f>IFERROR(VLOOKUP(D3813,'字典-系统管理&amp;工段管理'!C:D,2,FALSE),"未填")</f>
        <v>05</v>
      </c>
      <c r="R3813" s="22" t="str">
        <f>_xlfn.TEXTJOIN("", TRUE, IF(U3813="0", U3813, ""), IF(V3813="0", V3813, ""), IF(W3813="0", W3813, ""), IF(X3813="0", X3813, ""), IF(U3813&lt;&gt;"0", U3813, ""), IF(V3813&lt;&gt;"0", V3813, ""), IF(W3813&lt;&gt;"0", W3813, ""), IF(X3813&lt;&gt;"0", X3813, ""))</f>
        <v>000D</v>
      </c>
      <c r="S3813" s="21" t="str">
        <f>IFERROR(VLOOKUP(K3813,'字典-设备&amp;仪表管理'!A:B,2,FALSE),"未填")</f>
        <v>XV</v>
      </c>
      <c r="T3813" s="26" t="str">
        <f>IF(L3813="","未填",TEXT(L3813,"0000"))</f>
        <v>1703</v>
      </c>
      <c r="U3813" s="22" t="str">
        <f>IFERROR(VLOOKUP(E3813,'字典-系统管理&amp;工段管理'!$A$2:$B$7,2,0),"0")</f>
        <v>D</v>
      </c>
      <c r="V3813" s="22" t="str">
        <f>IFERROR(VLOOKUP(F3813,'字典-系统管理&amp;工段管理'!$A$2:$B$7,2,0),"0")</f>
        <v>0</v>
      </c>
      <c r="W3813" s="22" t="str">
        <f>IFERROR(VLOOKUP(G3813,'字典-系统管理&amp;工段管理'!$A$2:$B$7,2,0),"0")</f>
        <v>0</v>
      </c>
      <c r="X3813" s="22" t="str">
        <f>IFERROR(VLOOKUP(H3813,'字典-系统管理&amp;工段管理'!$A$2:$B$7,2,0),"0")</f>
        <v>0</v>
      </c>
    </row>
    <row r="3814" spans="1:24" x14ac:dyDescent="0.15">
      <c r="A3814" s="19">
        <v>3812</v>
      </c>
      <c r="B3814" s="22" t="s">
        <v>24</v>
      </c>
      <c r="C3814" s="22" t="s">
        <v>94</v>
      </c>
      <c r="D3814" s="22" t="s">
        <v>234</v>
      </c>
      <c r="E3814" s="22" t="s">
        <v>28</v>
      </c>
      <c r="F3814" s="22"/>
      <c r="G3814" s="22"/>
      <c r="H3814" s="22"/>
      <c r="I3814" s="33" t="s">
        <v>4273</v>
      </c>
      <c r="J3814" s="22" t="s">
        <v>33</v>
      </c>
      <c r="K3814" s="38" t="s">
        <v>325</v>
      </c>
      <c r="L3814" s="20">
        <v>1704</v>
      </c>
      <c r="M3814" s="29" t="str">
        <f>O3814&amp;"-"&amp;P3814&amp;"-"&amp;Q3814&amp;"-"&amp;R3814&amp;"-"&amp;S3814&amp;"-"&amp;T3814</f>
        <v>SJ-V-05-000D-XV-1704</v>
      </c>
      <c r="N3814" s="33" t="s">
        <v>4273</v>
      </c>
      <c r="O3814" s="21" t="str">
        <f>IFERROR(VLOOKUP(B3814,'字典-基地管理'!A:B,2,FALSE),"未填")</f>
        <v>SJ</v>
      </c>
      <c r="P3814" s="21" t="str">
        <f>IFERROR(VLOOKUP(C3814,'字典-车间管理'!A:B,2,FALSE),"未填")</f>
        <v>V</v>
      </c>
      <c r="Q3814" s="21" t="str">
        <f>IFERROR(VLOOKUP(D3814,'字典-系统管理&amp;工段管理'!C:D,2,FALSE),"未填")</f>
        <v>05</v>
      </c>
      <c r="R3814" s="22" t="str">
        <f>_xlfn.TEXTJOIN("", TRUE, IF(U3814="0", U3814, ""), IF(V3814="0", V3814, ""), IF(W3814="0", W3814, ""), IF(X3814="0", X3814, ""), IF(U3814&lt;&gt;"0", U3814, ""), IF(V3814&lt;&gt;"0", V3814, ""), IF(W3814&lt;&gt;"0", W3814, ""), IF(X3814&lt;&gt;"0", X3814, ""))</f>
        <v>000D</v>
      </c>
      <c r="S3814" s="21" t="str">
        <f>IFERROR(VLOOKUP(K3814,'字典-设备&amp;仪表管理'!A:B,2,FALSE),"未填")</f>
        <v>XV</v>
      </c>
      <c r="T3814" s="26" t="str">
        <f>IF(L3814="","未填",TEXT(L3814,"0000"))</f>
        <v>1704</v>
      </c>
      <c r="U3814" s="22" t="str">
        <f>IFERROR(VLOOKUP(E3814,'字典-系统管理&amp;工段管理'!$A$2:$B$7,2,0),"0")</f>
        <v>D</v>
      </c>
      <c r="V3814" s="22" t="str">
        <f>IFERROR(VLOOKUP(F3814,'字典-系统管理&amp;工段管理'!$A$2:$B$7,2,0),"0")</f>
        <v>0</v>
      </c>
      <c r="W3814" s="22" t="str">
        <f>IFERROR(VLOOKUP(G3814,'字典-系统管理&amp;工段管理'!$A$2:$B$7,2,0),"0")</f>
        <v>0</v>
      </c>
      <c r="X3814" s="22" t="str">
        <f>IFERROR(VLOOKUP(H3814,'字典-系统管理&amp;工段管理'!$A$2:$B$7,2,0),"0")</f>
        <v>0</v>
      </c>
    </row>
    <row r="3815" spans="1:24" x14ac:dyDescent="0.15">
      <c r="A3815" s="19">
        <v>3813</v>
      </c>
      <c r="B3815" s="22" t="s">
        <v>24</v>
      </c>
      <c r="C3815" s="22" t="s">
        <v>94</v>
      </c>
      <c r="D3815" s="22" t="s">
        <v>234</v>
      </c>
      <c r="E3815" s="22" t="s">
        <v>28</v>
      </c>
      <c r="F3815" s="22"/>
      <c r="G3815" s="22"/>
      <c r="H3815" s="22"/>
      <c r="I3815" s="33" t="s">
        <v>4274</v>
      </c>
      <c r="J3815" s="22" t="s">
        <v>33</v>
      </c>
      <c r="K3815" s="38" t="s">
        <v>325</v>
      </c>
      <c r="L3815" s="20">
        <v>1705</v>
      </c>
      <c r="M3815" s="29" t="str">
        <f>O3815&amp;"-"&amp;P3815&amp;"-"&amp;Q3815&amp;"-"&amp;R3815&amp;"-"&amp;S3815&amp;"-"&amp;T3815</f>
        <v>SJ-V-05-000D-XV-1705</v>
      </c>
      <c r="N3815" s="33" t="s">
        <v>4274</v>
      </c>
      <c r="O3815" s="21" t="str">
        <f>IFERROR(VLOOKUP(B3815,'字典-基地管理'!A:B,2,FALSE),"未填")</f>
        <v>SJ</v>
      </c>
      <c r="P3815" s="21" t="str">
        <f>IFERROR(VLOOKUP(C3815,'字典-车间管理'!A:B,2,FALSE),"未填")</f>
        <v>V</v>
      </c>
      <c r="Q3815" s="21" t="str">
        <f>IFERROR(VLOOKUP(D3815,'字典-系统管理&amp;工段管理'!C:D,2,FALSE),"未填")</f>
        <v>05</v>
      </c>
      <c r="R3815" s="22" t="str">
        <f>_xlfn.TEXTJOIN("", TRUE, IF(U3815="0", U3815, ""), IF(V3815="0", V3815, ""), IF(W3815="0", W3815, ""), IF(X3815="0", X3815, ""), IF(U3815&lt;&gt;"0", U3815, ""), IF(V3815&lt;&gt;"0", V3815, ""), IF(W3815&lt;&gt;"0", W3815, ""), IF(X3815&lt;&gt;"0", X3815, ""))</f>
        <v>000D</v>
      </c>
      <c r="S3815" s="21" t="str">
        <f>IFERROR(VLOOKUP(K3815,'字典-设备&amp;仪表管理'!A:B,2,FALSE),"未填")</f>
        <v>XV</v>
      </c>
      <c r="T3815" s="26" t="str">
        <f>IF(L3815="","未填",TEXT(L3815,"0000"))</f>
        <v>1705</v>
      </c>
      <c r="U3815" s="22" t="str">
        <f>IFERROR(VLOOKUP(E3815,'字典-系统管理&amp;工段管理'!$A$2:$B$7,2,0),"0")</f>
        <v>D</v>
      </c>
      <c r="V3815" s="22" t="str">
        <f>IFERROR(VLOOKUP(F3815,'字典-系统管理&amp;工段管理'!$A$2:$B$7,2,0),"0")</f>
        <v>0</v>
      </c>
      <c r="W3815" s="22" t="str">
        <f>IFERROR(VLOOKUP(G3815,'字典-系统管理&amp;工段管理'!$A$2:$B$7,2,0),"0")</f>
        <v>0</v>
      </c>
      <c r="X3815" s="22" t="str">
        <f>IFERROR(VLOOKUP(H3815,'字典-系统管理&amp;工段管理'!$A$2:$B$7,2,0),"0")</f>
        <v>0</v>
      </c>
    </row>
    <row r="3816" spans="1:24" x14ac:dyDescent="0.15">
      <c r="A3816" s="19">
        <v>3814</v>
      </c>
      <c r="B3816" s="22" t="s">
        <v>24</v>
      </c>
      <c r="C3816" s="22" t="s">
        <v>94</v>
      </c>
      <c r="D3816" s="22" t="s">
        <v>234</v>
      </c>
      <c r="E3816" s="22" t="s">
        <v>28</v>
      </c>
      <c r="F3816" s="22"/>
      <c r="G3816" s="22"/>
      <c r="H3816" s="22"/>
      <c r="I3816" s="33" t="s">
        <v>4275</v>
      </c>
      <c r="J3816" s="22" t="s">
        <v>33</v>
      </c>
      <c r="K3816" s="38" t="s">
        <v>325</v>
      </c>
      <c r="L3816" s="20">
        <v>1706</v>
      </c>
      <c r="M3816" s="29" t="str">
        <f>O3816&amp;"-"&amp;P3816&amp;"-"&amp;Q3816&amp;"-"&amp;R3816&amp;"-"&amp;S3816&amp;"-"&amp;T3816</f>
        <v>SJ-V-05-000D-XV-1706</v>
      </c>
      <c r="N3816" s="33" t="s">
        <v>4275</v>
      </c>
      <c r="O3816" s="21" t="str">
        <f>IFERROR(VLOOKUP(B3816,'字典-基地管理'!A:B,2,FALSE),"未填")</f>
        <v>SJ</v>
      </c>
      <c r="P3816" s="21" t="str">
        <f>IFERROR(VLOOKUP(C3816,'字典-车间管理'!A:B,2,FALSE),"未填")</f>
        <v>V</v>
      </c>
      <c r="Q3816" s="21" t="str">
        <f>IFERROR(VLOOKUP(D3816,'字典-系统管理&amp;工段管理'!C:D,2,FALSE),"未填")</f>
        <v>05</v>
      </c>
      <c r="R3816" s="22" t="str">
        <f>_xlfn.TEXTJOIN("", TRUE, IF(U3816="0", U3816, ""), IF(V3816="0", V3816, ""), IF(W3816="0", W3816, ""), IF(X3816="0", X3816, ""), IF(U3816&lt;&gt;"0", U3816, ""), IF(V3816&lt;&gt;"0", V3816, ""), IF(W3816&lt;&gt;"0", W3816, ""), IF(X3816&lt;&gt;"0", X3816, ""))</f>
        <v>000D</v>
      </c>
      <c r="S3816" s="21" t="str">
        <f>IFERROR(VLOOKUP(K3816,'字典-设备&amp;仪表管理'!A:B,2,FALSE),"未填")</f>
        <v>XV</v>
      </c>
      <c r="T3816" s="26" t="str">
        <f>IF(L3816="","未填",TEXT(L3816,"0000"))</f>
        <v>1706</v>
      </c>
      <c r="U3816" s="22" t="str">
        <f>IFERROR(VLOOKUP(E3816,'字典-系统管理&amp;工段管理'!$A$2:$B$7,2,0),"0")</f>
        <v>D</v>
      </c>
      <c r="V3816" s="22" t="str">
        <f>IFERROR(VLOOKUP(F3816,'字典-系统管理&amp;工段管理'!$A$2:$B$7,2,0),"0")</f>
        <v>0</v>
      </c>
      <c r="W3816" s="22" t="str">
        <f>IFERROR(VLOOKUP(G3816,'字典-系统管理&amp;工段管理'!$A$2:$B$7,2,0),"0")</f>
        <v>0</v>
      </c>
      <c r="X3816" s="22" t="str">
        <f>IFERROR(VLOOKUP(H3816,'字典-系统管理&amp;工段管理'!$A$2:$B$7,2,0),"0")</f>
        <v>0</v>
      </c>
    </row>
    <row r="3817" spans="1:24" x14ac:dyDescent="0.15">
      <c r="A3817" s="19">
        <v>3815</v>
      </c>
      <c r="B3817" s="22" t="s">
        <v>24</v>
      </c>
      <c r="C3817" s="22" t="s">
        <v>94</v>
      </c>
      <c r="D3817" s="22" t="s">
        <v>234</v>
      </c>
      <c r="E3817" s="22" t="s">
        <v>28</v>
      </c>
      <c r="F3817" s="22"/>
      <c r="G3817" s="22"/>
      <c r="H3817" s="22"/>
      <c r="I3817" s="33" t="s">
        <v>4276</v>
      </c>
      <c r="J3817" s="22" t="s">
        <v>33</v>
      </c>
      <c r="K3817" s="38" t="s">
        <v>325</v>
      </c>
      <c r="L3817" s="20">
        <v>1707</v>
      </c>
      <c r="M3817" s="29" t="str">
        <f>O3817&amp;"-"&amp;P3817&amp;"-"&amp;Q3817&amp;"-"&amp;R3817&amp;"-"&amp;S3817&amp;"-"&amp;T3817</f>
        <v>SJ-V-05-000D-XV-1707</v>
      </c>
      <c r="N3817" s="33" t="s">
        <v>4276</v>
      </c>
      <c r="O3817" s="21" t="str">
        <f>IFERROR(VLOOKUP(B3817,'字典-基地管理'!A:B,2,FALSE),"未填")</f>
        <v>SJ</v>
      </c>
      <c r="P3817" s="21" t="str">
        <f>IFERROR(VLOOKUP(C3817,'字典-车间管理'!A:B,2,FALSE),"未填")</f>
        <v>V</v>
      </c>
      <c r="Q3817" s="21" t="str">
        <f>IFERROR(VLOOKUP(D3817,'字典-系统管理&amp;工段管理'!C:D,2,FALSE),"未填")</f>
        <v>05</v>
      </c>
      <c r="R3817" s="22" t="str">
        <f>_xlfn.TEXTJOIN("", TRUE, IF(U3817="0", U3817, ""), IF(V3817="0", V3817, ""), IF(W3817="0", W3817, ""), IF(X3817="0", X3817, ""), IF(U3817&lt;&gt;"0", U3817, ""), IF(V3817&lt;&gt;"0", V3817, ""), IF(W3817&lt;&gt;"0", W3817, ""), IF(X3817&lt;&gt;"0", X3817, ""))</f>
        <v>000D</v>
      </c>
      <c r="S3817" s="21" t="str">
        <f>IFERROR(VLOOKUP(K3817,'字典-设备&amp;仪表管理'!A:B,2,FALSE),"未填")</f>
        <v>XV</v>
      </c>
      <c r="T3817" s="26" t="str">
        <f>IF(L3817="","未填",TEXT(L3817,"0000"))</f>
        <v>1707</v>
      </c>
      <c r="U3817" s="22" t="str">
        <f>IFERROR(VLOOKUP(E3817,'字典-系统管理&amp;工段管理'!$A$2:$B$7,2,0),"0")</f>
        <v>D</v>
      </c>
      <c r="V3817" s="22" t="str">
        <f>IFERROR(VLOOKUP(F3817,'字典-系统管理&amp;工段管理'!$A$2:$B$7,2,0),"0")</f>
        <v>0</v>
      </c>
      <c r="W3817" s="22" t="str">
        <f>IFERROR(VLOOKUP(G3817,'字典-系统管理&amp;工段管理'!$A$2:$B$7,2,0),"0")</f>
        <v>0</v>
      </c>
      <c r="X3817" s="22" t="str">
        <f>IFERROR(VLOOKUP(H3817,'字典-系统管理&amp;工段管理'!$A$2:$B$7,2,0),"0")</f>
        <v>0</v>
      </c>
    </row>
    <row r="3818" spans="1:24" x14ac:dyDescent="0.15">
      <c r="A3818" s="19">
        <v>3816</v>
      </c>
      <c r="B3818" s="22" t="s">
        <v>24</v>
      </c>
      <c r="C3818" s="22" t="s">
        <v>94</v>
      </c>
      <c r="D3818" s="22" t="s">
        <v>234</v>
      </c>
      <c r="E3818" s="22" t="s">
        <v>28</v>
      </c>
      <c r="F3818" s="22"/>
      <c r="G3818" s="22"/>
      <c r="H3818" s="22"/>
      <c r="I3818" s="33" t="s">
        <v>4277</v>
      </c>
      <c r="J3818" s="22" t="s">
        <v>33</v>
      </c>
      <c r="K3818" s="38" t="s">
        <v>325</v>
      </c>
      <c r="L3818" s="20">
        <v>1708</v>
      </c>
      <c r="M3818" s="29" t="str">
        <f>O3818&amp;"-"&amp;P3818&amp;"-"&amp;Q3818&amp;"-"&amp;R3818&amp;"-"&amp;S3818&amp;"-"&amp;T3818</f>
        <v>SJ-V-05-000D-XV-1708</v>
      </c>
      <c r="N3818" s="33" t="s">
        <v>4277</v>
      </c>
      <c r="O3818" s="21" t="str">
        <f>IFERROR(VLOOKUP(B3818,'字典-基地管理'!A:B,2,FALSE),"未填")</f>
        <v>SJ</v>
      </c>
      <c r="P3818" s="21" t="str">
        <f>IFERROR(VLOOKUP(C3818,'字典-车间管理'!A:B,2,FALSE),"未填")</f>
        <v>V</v>
      </c>
      <c r="Q3818" s="21" t="str">
        <f>IFERROR(VLOOKUP(D3818,'字典-系统管理&amp;工段管理'!C:D,2,FALSE),"未填")</f>
        <v>05</v>
      </c>
      <c r="R3818" s="22" t="str">
        <f>_xlfn.TEXTJOIN("", TRUE, IF(U3818="0", U3818, ""), IF(V3818="0", V3818, ""), IF(W3818="0", W3818, ""), IF(X3818="0", X3818, ""), IF(U3818&lt;&gt;"0", U3818, ""), IF(V3818&lt;&gt;"0", V3818, ""), IF(W3818&lt;&gt;"0", W3818, ""), IF(X3818&lt;&gt;"0", X3818, ""))</f>
        <v>000D</v>
      </c>
      <c r="S3818" s="21" t="str">
        <f>IFERROR(VLOOKUP(K3818,'字典-设备&amp;仪表管理'!A:B,2,FALSE),"未填")</f>
        <v>XV</v>
      </c>
      <c r="T3818" s="26" t="str">
        <f>IF(L3818="","未填",TEXT(L3818,"0000"))</f>
        <v>1708</v>
      </c>
      <c r="U3818" s="22" t="str">
        <f>IFERROR(VLOOKUP(E3818,'字典-系统管理&amp;工段管理'!$A$2:$B$7,2,0),"0")</f>
        <v>D</v>
      </c>
      <c r="V3818" s="22" t="str">
        <f>IFERROR(VLOOKUP(F3818,'字典-系统管理&amp;工段管理'!$A$2:$B$7,2,0),"0")</f>
        <v>0</v>
      </c>
      <c r="W3818" s="22" t="str">
        <f>IFERROR(VLOOKUP(G3818,'字典-系统管理&amp;工段管理'!$A$2:$B$7,2,0),"0")</f>
        <v>0</v>
      </c>
      <c r="X3818" s="22" t="str">
        <f>IFERROR(VLOOKUP(H3818,'字典-系统管理&amp;工段管理'!$A$2:$B$7,2,0),"0")</f>
        <v>0</v>
      </c>
    </row>
    <row r="3819" spans="1:24" x14ac:dyDescent="0.15">
      <c r="A3819" s="19">
        <v>3817</v>
      </c>
      <c r="B3819" s="22" t="s">
        <v>24</v>
      </c>
      <c r="C3819" s="22" t="s">
        <v>94</v>
      </c>
      <c r="D3819" s="22" t="s">
        <v>234</v>
      </c>
      <c r="E3819" s="22" t="s">
        <v>28</v>
      </c>
      <c r="F3819" s="22"/>
      <c r="G3819" s="22"/>
      <c r="H3819" s="22"/>
      <c r="I3819" s="33" t="s">
        <v>4278</v>
      </c>
      <c r="J3819" s="22" t="s">
        <v>33</v>
      </c>
      <c r="K3819" s="38" t="s">
        <v>325</v>
      </c>
      <c r="L3819" s="20">
        <v>1709</v>
      </c>
      <c r="M3819" s="29" t="str">
        <f>O3819&amp;"-"&amp;P3819&amp;"-"&amp;Q3819&amp;"-"&amp;R3819&amp;"-"&amp;S3819&amp;"-"&amp;T3819</f>
        <v>SJ-V-05-000D-XV-1709</v>
      </c>
      <c r="N3819" s="33" t="s">
        <v>4278</v>
      </c>
      <c r="O3819" s="21" t="str">
        <f>IFERROR(VLOOKUP(B3819,'字典-基地管理'!A:B,2,FALSE),"未填")</f>
        <v>SJ</v>
      </c>
      <c r="P3819" s="21" t="str">
        <f>IFERROR(VLOOKUP(C3819,'字典-车间管理'!A:B,2,FALSE),"未填")</f>
        <v>V</v>
      </c>
      <c r="Q3819" s="21" t="str">
        <f>IFERROR(VLOOKUP(D3819,'字典-系统管理&amp;工段管理'!C:D,2,FALSE),"未填")</f>
        <v>05</v>
      </c>
      <c r="R3819" s="22" t="str">
        <f>_xlfn.TEXTJOIN("", TRUE, IF(U3819="0", U3819, ""), IF(V3819="0", V3819, ""), IF(W3819="0", W3819, ""), IF(X3819="0", X3819, ""), IF(U3819&lt;&gt;"0", U3819, ""), IF(V3819&lt;&gt;"0", V3819, ""), IF(W3819&lt;&gt;"0", W3819, ""), IF(X3819&lt;&gt;"0", X3819, ""))</f>
        <v>000D</v>
      </c>
      <c r="S3819" s="21" t="str">
        <f>IFERROR(VLOOKUP(K3819,'字典-设备&amp;仪表管理'!A:B,2,FALSE),"未填")</f>
        <v>XV</v>
      </c>
      <c r="T3819" s="26" t="str">
        <f>IF(L3819="","未填",TEXT(L3819,"0000"))</f>
        <v>1709</v>
      </c>
      <c r="U3819" s="22" t="str">
        <f>IFERROR(VLOOKUP(E3819,'字典-系统管理&amp;工段管理'!$A$2:$B$7,2,0),"0")</f>
        <v>D</v>
      </c>
      <c r="V3819" s="22" t="str">
        <f>IFERROR(VLOOKUP(F3819,'字典-系统管理&amp;工段管理'!$A$2:$B$7,2,0),"0")</f>
        <v>0</v>
      </c>
      <c r="W3819" s="22" t="str">
        <f>IFERROR(VLOOKUP(G3819,'字典-系统管理&amp;工段管理'!$A$2:$B$7,2,0),"0")</f>
        <v>0</v>
      </c>
      <c r="X3819" s="22" t="str">
        <f>IFERROR(VLOOKUP(H3819,'字典-系统管理&amp;工段管理'!$A$2:$B$7,2,0),"0")</f>
        <v>0</v>
      </c>
    </row>
    <row r="3820" spans="1:24" x14ac:dyDescent="0.15">
      <c r="A3820" s="19">
        <v>3818</v>
      </c>
      <c r="B3820" s="22" t="s">
        <v>24</v>
      </c>
      <c r="C3820" s="22" t="s">
        <v>94</v>
      </c>
      <c r="D3820" s="22" t="s">
        <v>234</v>
      </c>
      <c r="E3820" s="22" t="s">
        <v>28</v>
      </c>
      <c r="F3820" s="22"/>
      <c r="G3820" s="22"/>
      <c r="H3820" s="22"/>
      <c r="I3820" s="33" t="s">
        <v>4279</v>
      </c>
      <c r="J3820" s="22" t="s">
        <v>33</v>
      </c>
      <c r="K3820" s="38" t="s">
        <v>325</v>
      </c>
      <c r="L3820" s="20">
        <v>1710</v>
      </c>
      <c r="M3820" s="29" t="str">
        <f>O3820&amp;"-"&amp;P3820&amp;"-"&amp;Q3820&amp;"-"&amp;R3820&amp;"-"&amp;S3820&amp;"-"&amp;T3820</f>
        <v>SJ-V-05-000D-XV-1710</v>
      </c>
      <c r="N3820" s="33" t="s">
        <v>4279</v>
      </c>
      <c r="O3820" s="21" t="str">
        <f>IFERROR(VLOOKUP(B3820,'字典-基地管理'!A:B,2,FALSE),"未填")</f>
        <v>SJ</v>
      </c>
      <c r="P3820" s="21" t="str">
        <f>IFERROR(VLOOKUP(C3820,'字典-车间管理'!A:B,2,FALSE),"未填")</f>
        <v>V</v>
      </c>
      <c r="Q3820" s="21" t="str">
        <f>IFERROR(VLOOKUP(D3820,'字典-系统管理&amp;工段管理'!C:D,2,FALSE),"未填")</f>
        <v>05</v>
      </c>
      <c r="R3820" s="22" t="str">
        <f>_xlfn.TEXTJOIN("", TRUE, IF(U3820="0", U3820, ""), IF(V3820="0", V3820, ""), IF(W3820="0", W3820, ""), IF(X3820="0", X3820, ""), IF(U3820&lt;&gt;"0", U3820, ""), IF(V3820&lt;&gt;"0", V3820, ""), IF(W3820&lt;&gt;"0", W3820, ""), IF(X3820&lt;&gt;"0", X3820, ""))</f>
        <v>000D</v>
      </c>
      <c r="S3820" s="21" t="str">
        <f>IFERROR(VLOOKUP(K3820,'字典-设备&amp;仪表管理'!A:B,2,FALSE),"未填")</f>
        <v>XV</v>
      </c>
      <c r="T3820" s="26" t="str">
        <f>IF(L3820="","未填",TEXT(L3820,"0000"))</f>
        <v>1710</v>
      </c>
      <c r="U3820" s="22" t="str">
        <f>IFERROR(VLOOKUP(E3820,'字典-系统管理&amp;工段管理'!$A$2:$B$7,2,0),"0")</f>
        <v>D</v>
      </c>
      <c r="V3820" s="22" t="str">
        <f>IFERROR(VLOOKUP(F3820,'字典-系统管理&amp;工段管理'!$A$2:$B$7,2,0),"0")</f>
        <v>0</v>
      </c>
      <c r="W3820" s="22" t="str">
        <f>IFERROR(VLOOKUP(G3820,'字典-系统管理&amp;工段管理'!$A$2:$B$7,2,0),"0")</f>
        <v>0</v>
      </c>
      <c r="X3820" s="22" t="str">
        <f>IFERROR(VLOOKUP(H3820,'字典-系统管理&amp;工段管理'!$A$2:$B$7,2,0),"0")</f>
        <v>0</v>
      </c>
    </row>
    <row r="3821" spans="1:24" x14ac:dyDescent="0.15">
      <c r="A3821" s="19">
        <v>3819</v>
      </c>
      <c r="B3821" s="22" t="s">
        <v>24</v>
      </c>
      <c r="C3821" s="22" t="s">
        <v>94</v>
      </c>
      <c r="D3821" s="22" t="s">
        <v>234</v>
      </c>
      <c r="E3821" s="22" t="s">
        <v>28</v>
      </c>
      <c r="F3821" s="22"/>
      <c r="G3821" s="22"/>
      <c r="H3821" s="22"/>
      <c r="I3821" s="33" t="s">
        <v>4280</v>
      </c>
      <c r="J3821" s="22" t="s">
        <v>33</v>
      </c>
      <c r="K3821" s="38" t="s">
        <v>325</v>
      </c>
      <c r="L3821" s="20">
        <v>1711</v>
      </c>
      <c r="M3821" s="29" t="str">
        <f>O3821&amp;"-"&amp;P3821&amp;"-"&amp;Q3821&amp;"-"&amp;R3821&amp;"-"&amp;S3821&amp;"-"&amp;T3821</f>
        <v>SJ-V-05-000D-XV-1711</v>
      </c>
      <c r="N3821" s="33" t="s">
        <v>4280</v>
      </c>
      <c r="O3821" s="21" t="str">
        <f>IFERROR(VLOOKUP(B3821,'字典-基地管理'!A:B,2,FALSE),"未填")</f>
        <v>SJ</v>
      </c>
      <c r="P3821" s="21" t="str">
        <f>IFERROR(VLOOKUP(C3821,'字典-车间管理'!A:B,2,FALSE),"未填")</f>
        <v>V</v>
      </c>
      <c r="Q3821" s="21" t="str">
        <f>IFERROR(VLOOKUP(D3821,'字典-系统管理&amp;工段管理'!C:D,2,FALSE),"未填")</f>
        <v>05</v>
      </c>
      <c r="R3821" s="22" t="str">
        <f>_xlfn.TEXTJOIN("", TRUE, IF(U3821="0", U3821, ""), IF(V3821="0", V3821, ""), IF(W3821="0", W3821, ""), IF(X3821="0", X3821, ""), IF(U3821&lt;&gt;"0", U3821, ""), IF(V3821&lt;&gt;"0", V3821, ""), IF(W3821&lt;&gt;"0", W3821, ""), IF(X3821&lt;&gt;"0", X3821, ""))</f>
        <v>000D</v>
      </c>
      <c r="S3821" s="21" t="str">
        <f>IFERROR(VLOOKUP(K3821,'字典-设备&amp;仪表管理'!A:B,2,FALSE),"未填")</f>
        <v>XV</v>
      </c>
      <c r="T3821" s="26" t="str">
        <f>IF(L3821="","未填",TEXT(L3821,"0000"))</f>
        <v>1711</v>
      </c>
      <c r="U3821" s="22" t="str">
        <f>IFERROR(VLOOKUP(E3821,'字典-系统管理&amp;工段管理'!$A$2:$B$7,2,0),"0")</f>
        <v>D</v>
      </c>
      <c r="V3821" s="22" t="str">
        <f>IFERROR(VLOOKUP(F3821,'字典-系统管理&amp;工段管理'!$A$2:$B$7,2,0),"0")</f>
        <v>0</v>
      </c>
      <c r="W3821" s="22" t="str">
        <f>IFERROR(VLOOKUP(G3821,'字典-系统管理&amp;工段管理'!$A$2:$B$7,2,0),"0")</f>
        <v>0</v>
      </c>
      <c r="X3821" s="22" t="str">
        <f>IFERROR(VLOOKUP(H3821,'字典-系统管理&amp;工段管理'!$A$2:$B$7,2,0),"0")</f>
        <v>0</v>
      </c>
    </row>
    <row r="3822" spans="1:24" x14ac:dyDescent="0.15">
      <c r="A3822" s="19">
        <v>3820</v>
      </c>
      <c r="B3822" s="22" t="s">
        <v>24</v>
      </c>
      <c r="C3822" s="22" t="s">
        <v>94</v>
      </c>
      <c r="D3822" s="22" t="s">
        <v>234</v>
      </c>
      <c r="E3822" s="22" t="s">
        <v>28</v>
      </c>
      <c r="F3822" s="22"/>
      <c r="G3822" s="22"/>
      <c r="H3822" s="22"/>
      <c r="I3822" s="33" t="s">
        <v>4281</v>
      </c>
      <c r="J3822" s="22" t="s">
        <v>33</v>
      </c>
      <c r="K3822" s="38" t="s">
        <v>325</v>
      </c>
      <c r="L3822" s="20">
        <v>1712</v>
      </c>
      <c r="M3822" s="29" t="str">
        <f>O3822&amp;"-"&amp;P3822&amp;"-"&amp;Q3822&amp;"-"&amp;R3822&amp;"-"&amp;S3822&amp;"-"&amp;T3822</f>
        <v>SJ-V-05-000D-XV-1712</v>
      </c>
      <c r="N3822" s="33" t="s">
        <v>4281</v>
      </c>
      <c r="O3822" s="21" t="str">
        <f>IFERROR(VLOOKUP(B3822,'字典-基地管理'!A:B,2,FALSE),"未填")</f>
        <v>SJ</v>
      </c>
      <c r="P3822" s="21" t="str">
        <f>IFERROR(VLOOKUP(C3822,'字典-车间管理'!A:B,2,FALSE),"未填")</f>
        <v>V</v>
      </c>
      <c r="Q3822" s="21" t="str">
        <f>IFERROR(VLOOKUP(D3822,'字典-系统管理&amp;工段管理'!C:D,2,FALSE),"未填")</f>
        <v>05</v>
      </c>
      <c r="R3822" s="22" t="str">
        <f>_xlfn.TEXTJOIN("", TRUE, IF(U3822="0", U3822, ""), IF(V3822="0", V3822, ""), IF(W3822="0", W3822, ""), IF(X3822="0", X3822, ""), IF(U3822&lt;&gt;"0", U3822, ""), IF(V3822&lt;&gt;"0", V3822, ""), IF(W3822&lt;&gt;"0", W3822, ""), IF(X3822&lt;&gt;"0", X3822, ""))</f>
        <v>000D</v>
      </c>
      <c r="S3822" s="21" t="str">
        <f>IFERROR(VLOOKUP(K3822,'字典-设备&amp;仪表管理'!A:B,2,FALSE),"未填")</f>
        <v>XV</v>
      </c>
      <c r="T3822" s="26" t="str">
        <f>IF(L3822="","未填",TEXT(L3822,"0000"))</f>
        <v>1712</v>
      </c>
      <c r="U3822" s="22" t="str">
        <f>IFERROR(VLOOKUP(E3822,'字典-系统管理&amp;工段管理'!$A$2:$B$7,2,0),"0")</f>
        <v>D</v>
      </c>
      <c r="V3822" s="22" t="str">
        <f>IFERROR(VLOOKUP(F3822,'字典-系统管理&amp;工段管理'!$A$2:$B$7,2,0),"0")</f>
        <v>0</v>
      </c>
      <c r="W3822" s="22" t="str">
        <f>IFERROR(VLOOKUP(G3822,'字典-系统管理&amp;工段管理'!$A$2:$B$7,2,0),"0")</f>
        <v>0</v>
      </c>
      <c r="X3822" s="22" t="str">
        <f>IFERROR(VLOOKUP(H3822,'字典-系统管理&amp;工段管理'!$A$2:$B$7,2,0),"0")</f>
        <v>0</v>
      </c>
    </row>
    <row r="3823" spans="1:24" x14ac:dyDescent="0.15">
      <c r="A3823" s="19">
        <v>3821</v>
      </c>
      <c r="B3823" s="22" t="s">
        <v>24</v>
      </c>
      <c r="C3823" s="22" t="s">
        <v>94</v>
      </c>
      <c r="D3823" s="22" t="s">
        <v>234</v>
      </c>
      <c r="E3823" s="22" t="s">
        <v>28</v>
      </c>
      <c r="F3823" s="22"/>
      <c r="G3823" s="22"/>
      <c r="H3823" s="22"/>
      <c r="I3823" s="33" t="s">
        <v>4282</v>
      </c>
      <c r="J3823" s="22" t="s">
        <v>33</v>
      </c>
      <c r="K3823" s="38" t="s">
        <v>325</v>
      </c>
      <c r="L3823" s="20">
        <v>1713</v>
      </c>
      <c r="M3823" s="29" t="str">
        <f>O3823&amp;"-"&amp;P3823&amp;"-"&amp;Q3823&amp;"-"&amp;R3823&amp;"-"&amp;S3823&amp;"-"&amp;T3823</f>
        <v>SJ-V-05-000D-XV-1713</v>
      </c>
      <c r="N3823" s="33" t="s">
        <v>4282</v>
      </c>
      <c r="O3823" s="21" t="str">
        <f>IFERROR(VLOOKUP(B3823,'字典-基地管理'!A:B,2,FALSE),"未填")</f>
        <v>SJ</v>
      </c>
      <c r="P3823" s="21" t="str">
        <f>IFERROR(VLOOKUP(C3823,'字典-车间管理'!A:B,2,FALSE),"未填")</f>
        <v>V</v>
      </c>
      <c r="Q3823" s="21" t="str">
        <f>IFERROR(VLOOKUP(D3823,'字典-系统管理&amp;工段管理'!C:D,2,FALSE),"未填")</f>
        <v>05</v>
      </c>
      <c r="R3823" s="22" t="str">
        <f>_xlfn.TEXTJOIN("", TRUE, IF(U3823="0", U3823, ""), IF(V3823="0", V3823, ""), IF(W3823="0", W3823, ""), IF(X3823="0", X3823, ""), IF(U3823&lt;&gt;"0", U3823, ""), IF(V3823&lt;&gt;"0", V3823, ""), IF(W3823&lt;&gt;"0", W3823, ""), IF(X3823&lt;&gt;"0", X3823, ""))</f>
        <v>000D</v>
      </c>
      <c r="S3823" s="21" t="str">
        <f>IFERROR(VLOOKUP(K3823,'字典-设备&amp;仪表管理'!A:B,2,FALSE),"未填")</f>
        <v>XV</v>
      </c>
      <c r="T3823" s="26" t="str">
        <f>IF(L3823="","未填",TEXT(L3823,"0000"))</f>
        <v>1713</v>
      </c>
      <c r="U3823" s="22" t="str">
        <f>IFERROR(VLOOKUP(E3823,'字典-系统管理&amp;工段管理'!$A$2:$B$7,2,0),"0")</f>
        <v>D</v>
      </c>
      <c r="V3823" s="22" t="str">
        <f>IFERROR(VLOOKUP(F3823,'字典-系统管理&amp;工段管理'!$A$2:$B$7,2,0),"0")</f>
        <v>0</v>
      </c>
      <c r="W3823" s="22" t="str">
        <f>IFERROR(VLOOKUP(G3823,'字典-系统管理&amp;工段管理'!$A$2:$B$7,2,0),"0")</f>
        <v>0</v>
      </c>
      <c r="X3823" s="22" t="str">
        <f>IFERROR(VLOOKUP(H3823,'字典-系统管理&amp;工段管理'!$A$2:$B$7,2,0),"0")</f>
        <v>0</v>
      </c>
    </row>
    <row r="3824" spans="1:24" x14ac:dyDescent="0.15">
      <c r="A3824" s="19">
        <v>3822</v>
      </c>
      <c r="B3824" s="22" t="s">
        <v>24</v>
      </c>
      <c r="C3824" s="22" t="s">
        <v>94</v>
      </c>
      <c r="D3824" s="22" t="s">
        <v>234</v>
      </c>
      <c r="E3824" s="22" t="s">
        <v>28</v>
      </c>
      <c r="F3824" s="22"/>
      <c r="G3824" s="22"/>
      <c r="H3824" s="22"/>
      <c r="I3824" s="33" t="s">
        <v>4287</v>
      </c>
      <c r="J3824" s="22" t="s">
        <v>33</v>
      </c>
      <c r="K3824" s="38" t="s">
        <v>325</v>
      </c>
      <c r="L3824" s="20">
        <v>1714</v>
      </c>
      <c r="M3824" s="29" t="str">
        <f>O3824&amp;"-"&amp;P3824&amp;"-"&amp;Q3824&amp;"-"&amp;R3824&amp;"-"&amp;S3824&amp;"-"&amp;T3824</f>
        <v>SJ-V-05-000D-XV-1714</v>
      </c>
      <c r="N3824" s="33" t="s">
        <v>4287</v>
      </c>
      <c r="O3824" s="21" t="str">
        <f>IFERROR(VLOOKUP(B3824,'字典-基地管理'!A:B,2,FALSE),"未填")</f>
        <v>SJ</v>
      </c>
      <c r="P3824" s="21" t="str">
        <f>IFERROR(VLOOKUP(C3824,'字典-车间管理'!A:B,2,FALSE),"未填")</f>
        <v>V</v>
      </c>
      <c r="Q3824" s="21" t="str">
        <f>IFERROR(VLOOKUP(D3824,'字典-系统管理&amp;工段管理'!C:D,2,FALSE),"未填")</f>
        <v>05</v>
      </c>
      <c r="R3824" s="22" t="str">
        <f>_xlfn.TEXTJOIN("", TRUE, IF(U3824="0", U3824, ""), IF(V3824="0", V3824, ""), IF(W3824="0", W3824, ""), IF(X3824="0", X3824, ""), IF(U3824&lt;&gt;"0", U3824, ""), IF(V3824&lt;&gt;"0", V3824, ""), IF(W3824&lt;&gt;"0", W3824, ""), IF(X3824&lt;&gt;"0", X3824, ""))</f>
        <v>000D</v>
      </c>
      <c r="S3824" s="21" t="str">
        <f>IFERROR(VLOOKUP(K3824,'字典-设备&amp;仪表管理'!A:B,2,FALSE),"未填")</f>
        <v>XV</v>
      </c>
      <c r="T3824" s="26" t="str">
        <f>IF(L3824="","未填",TEXT(L3824,"0000"))</f>
        <v>1714</v>
      </c>
      <c r="U3824" s="22" t="str">
        <f>IFERROR(VLOOKUP(E3824,'字典-系统管理&amp;工段管理'!$A$2:$B$7,2,0),"0")</f>
        <v>D</v>
      </c>
      <c r="V3824" s="22" t="str">
        <f>IFERROR(VLOOKUP(F3824,'字典-系统管理&amp;工段管理'!$A$2:$B$7,2,0),"0")</f>
        <v>0</v>
      </c>
      <c r="W3824" s="22" t="str">
        <f>IFERROR(VLOOKUP(G3824,'字典-系统管理&amp;工段管理'!$A$2:$B$7,2,0),"0")</f>
        <v>0</v>
      </c>
      <c r="X3824" s="22" t="str">
        <f>IFERROR(VLOOKUP(H3824,'字典-系统管理&amp;工段管理'!$A$2:$B$7,2,0),"0")</f>
        <v>0</v>
      </c>
    </row>
    <row r="3825" spans="1:24" x14ac:dyDescent="0.15">
      <c r="A3825" s="19">
        <v>3823</v>
      </c>
      <c r="B3825" s="22" t="s">
        <v>24</v>
      </c>
      <c r="C3825" s="22" t="s">
        <v>94</v>
      </c>
      <c r="D3825" s="22" t="s">
        <v>234</v>
      </c>
      <c r="E3825" s="22" t="s">
        <v>28</v>
      </c>
      <c r="F3825" s="22"/>
      <c r="G3825" s="22"/>
      <c r="H3825" s="22"/>
      <c r="I3825" s="33" t="s">
        <v>4291</v>
      </c>
      <c r="J3825" s="22" t="s">
        <v>33</v>
      </c>
      <c r="K3825" s="38" t="s">
        <v>325</v>
      </c>
      <c r="L3825" s="20">
        <v>1715</v>
      </c>
      <c r="M3825" s="29" t="str">
        <f>O3825&amp;"-"&amp;P3825&amp;"-"&amp;Q3825&amp;"-"&amp;R3825&amp;"-"&amp;S3825&amp;"-"&amp;T3825</f>
        <v>SJ-V-05-000D-XV-1715</v>
      </c>
      <c r="N3825" s="33" t="s">
        <v>4291</v>
      </c>
      <c r="O3825" s="21" t="str">
        <f>IFERROR(VLOOKUP(B3825,'字典-基地管理'!A:B,2,FALSE),"未填")</f>
        <v>SJ</v>
      </c>
      <c r="P3825" s="21" t="str">
        <f>IFERROR(VLOOKUP(C3825,'字典-车间管理'!A:B,2,FALSE),"未填")</f>
        <v>V</v>
      </c>
      <c r="Q3825" s="21" t="str">
        <f>IFERROR(VLOOKUP(D3825,'字典-系统管理&amp;工段管理'!C:D,2,FALSE),"未填")</f>
        <v>05</v>
      </c>
      <c r="R3825" s="22" t="str">
        <f>_xlfn.TEXTJOIN("", TRUE, IF(U3825="0", U3825, ""), IF(V3825="0", V3825, ""), IF(W3825="0", W3825, ""), IF(X3825="0", X3825, ""), IF(U3825&lt;&gt;"0", U3825, ""), IF(V3825&lt;&gt;"0", V3825, ""), IF(W3825&lt;&gt;"0", W3825, ""), IF(X3825&lt;&gt;"0", X3825, ""))</f>
        <v>000D</v>
      </c>
      <c r="S3825" s="21" t="str">
        <f>IFERROR(VLOOKUP(K3825,'字典-设备&amp;仪表管理'!A:B,2,FALSE),"未填")</f>
        <v>XV</v>
      </c>
      <c r="T3825" s="26" t="str">
        <f>IF(L3825="","未填",TEXT(L3825,"0000"))</f>
        <v>1715</v>
      </c>
      <c r="U3825" s="22" t="str">
        <f>IFERROR(VLOOKUP(E3825,'字典-系统管理&amp;工段管理'!$A$2:$B$7,2,0),"0")</f>
        <v>D</v>
      </c>
      <c r="V3825" s="22" t="str">
        <f>IFERROR(VLOOKUP(F3825,'字典-系统管理&amp;工段管理'!$A$2:$B$7,2,0),"0")</f>
        <v>0</v>
      </c>
      <c r="W3825" s="22" t="str">
        <f>IFERROR(VLOOKUP(G3825,'字典-系统管理&amp;工段管理'!$A$2:$B$7,2,0),"0")</f>
        <v>0</v>
      </c>
      <c r="X3825" s="22" t="str">
        <f>IFERROR(VLOOKUP(H3825,'字典-系统管理&amp;工段管理'!$A$2:$B$7,2,0),"0")</f>
        <v>0</v>
      </c>
    </row>
    <row r="3826" spans="1:24" x14ac:dyDescent="0.15">
      <c r="A3826" s="19">
        <v>3824</v>
      </c>
      <c r="B3826" s="22" t="s">
        <v>24</v>
      </c>
      <c r="C3826" s="22" t="s">
        <v>94</v>
      </c>
      <c r="D3826" s="22" t="s">
        <v>234</v>
      </c>
      <c r="E3826" s="22" t="s">
        <v>28</v>
      </c>
      <c r="F3826" s="22"/>
      <c r="G3826" s="22"/>
      <c r="H3826" s="22"/>
      <c r="I3826" s="33" t="s">
        <v>4295</v>
      </c>
      <c r="J3826" s="22" t="s">
        <v>33</v>
      </c>
      <c r="K3826" s="38" t="s">
        <v>325</v>
      </c>
      <c r="L3826" s="20">
        <v>1716</v>
      </c>
      <c r="M3826" s="29" t="str">
        <f>O3826&amp;"-"&amp;P3826&amp;"-"&amp;Q3826&amp;"-"&amp;R3826&amp;"-"&amp;S3826&amp;"-"&amp;T3826</f>
        <v>SJ-V-05-000D-XV-1716</v>
      </c>
      <c r="N3826" s="33" t="s">
        <v>4295</v>
      </c>
      <c r="O3826" s="21" t="str">
        <f>IFERROR(VLOOKUP(B3826,'字典-基地管理'!A:B,2,FALSE),"未填")</f>
        <v>SJ</v>
      </c>
      <c r="P3826" s="21" t="str">
        <f>IFERROR(VLOOKUP(C3826,'字典-车间管理'!A:B,2,FALSE),"未填")</f>
        <v>V</v>
      </c>
      <c r="Q3826" s="21" t="str">
        <f>IFERROR(VLOOKUP(D3826,'字典-系统管理&amp;工段管理'!C:D,2,FALSE),"未填")</f>
        <v>05</v>
      </c>
      <c r="R3826" s="22" t="str">
        <f>_xlfn.TEXTJOIN("", TRUE, IF(U3826="0", U3826, ""), IF(V3826="0", V3826, ""), IF(W3826="0", W3826, ""), IF(X3826="0", X3826, ""), IF(U3826&lt;&gt;"0", U3826, ""), IF(V3826&lt;&gt;"0", V3826, ""), IF(W3826&lt;&gt;"0", W3826, ""), IF(X3826&lt;&gt;"0", X3826, ""))</f>
        <v>000D</v>
      </c>
      <c r="S3826" s="21" t="str">
        <f>IFERROR(VLOOKUP(K3826,'字典-设备&amp;仪表管理'!A:B,2,FALSE),"未填")</f>
        <v>XV</v>
      </c>
      <c r="T3826" s="26" t="str">
        <f>IF(L3826="","未填",TEXT(L3826,"0000"))</f>
        <v>1716</v>
      </c>
      <c r="U3826" s="22" t="str">
        <f>IFERROR(VLOOKUP(E3826,'字典-系统管理&amp;工段管理'!$A$2:$B$7,2,0),"0")</f>
        <v>D</v>
      </c>
      <c r="V3826" s="22" t="str">
        <f>IFERROR(VLOOKUP(F3826,'字典-系统管理&amp;工段管理'!$A$2:$B$7,2,0),"0")</f>
        <v>0</v>
      </c>
      <c r="W3826" s="22" t="str">
        <f>IFERROR(VLOOKUP(G3826,'字典-系统管理&amp;工段管理'!$A$2:$B$7,2,0),"0")</f>
        <v>0</v>
      </c>
      <c r="X3826" s="22" t="str">
        <f>IFERROR(VLOOKUP(H3826,'字典-系统管理&amp;工段管理'!$A$2:$B$7,2,0),"0")</f>
        <v>0</v>
      </c>
    </row>
    <row r="3827" spans="1:24" x14ac:dyDescent="0.15">
      <c r="A3827" s="19">
        <v>3825</v>
      </c>
      <c r="B3827" s="22" t="s">
        <v>24</v>
      </c>
      <c r="C3827" s="22" t="s">
        <v>94</v>
      </c>
      <c r="D3827" s="22" t="s">
        <v>234</v>
      </c>
      <c r="E3827" s="22" t="s">
        <v>28</v>
      </c>
      <c r="F3827" s="22"/>
      <c r="G3827" s="22"/>
      <c r="H3827" s="22"/>
      <c r="I3827" s="33" t="s">
        <v>4299</v>
      </c>
      <c r="J3827" s="22" t="s">
        <v>33</v>
      </c>
      <c r="K3827" s="38" t="s">
        <v>325</v>
      </c>
      <c r="L3827" s="20">
        <v>1717</v>
      </c>
      <c r="M3827" s="29" t="str">
        <f>O3827&amp;"-"&amp;P3827&amp;"-"&amp;Q3827&amp;"-"&amp;R3827&amp;"-"&amp;S3827&amp;"-"&amp;T3827</f>
        <v>SJ-V-05-000D-XV-1717</v>
      </c>
      <c r="N3827" s="33" t="s">
        <v>4299</v>
      </c>
      <c r="O3827" s="21" t="str">
        <f>IFERROR(VLOOKUP(B3827,'字典-基地管理'!A:B,2,FALSE),"未填")</f>
        <v>SJ</v>
      </c>
      <c r="P3827" s="21" t="str">
        <f>IFERROR(VLOOKUP(C3827,'字典-车间管理'!A:B,2,FALSE),"未填")</f>
        <v>V</v>
      </c>
      <c r="Q3827" s="21" t="str">
        <f>IFERROR(VLOOKUP(D3827,'字典-系统管理&amp;工段管理'!C:D,2,FALSE),"未填")</f>
        <v>05</v>
      </c>
      <c r="R3827" s="22" t="str">
        <f>_xlfn.TEXTJOIN("", TRUE, IF(U3827="0", U3827, ""), IF(V3827="0", V3827, ""), IF(W3827="0", W3827, ""), IF(X3827="0", X3827, ""), IF(U3827&lt;&gt;"0", U3827, ""), IF(V3827&lt;&gt;"0", V3827, ""), IF(W3827&lt;&gt;"0", W3827, ""), IF(X3827&lt;&gt;"0", X3827, ""))</f>
        <v>000D</v>
      </c>
      <c r="S3827" s="21" t="str">
        <f>IFERROR(VLOOKUP(K3827,'字典-设备&amp;仪表管理'!A:B,2,FALSE),"未填")</f>
        <v>XV</v>
      </c>
      <c r="T3827" s="26" t="str">
        <f>IF(L3827="","未填",TEXT(L3827,"0000"))</f>
        <v>1717</v>
      </c>
      <c r="U3827" s="22" t="str">
        <f>IFERROR(VLOOKUP(E3827,'字典-系统管理&amp;工段管理'!$A$2:$B$7,2,0),"0")</f>
        <v>D</v>
      </c>
      <c r="V3827" s="22" t="str">
        <f>IFERROR(VLOOKUP(F3827,'字典-系统管理&amp;工段管理'!$A$2:$B$7,2,0),"0")</f>
        <v>0</v>
      </c>
      <c r="W3827" s="22" t="str">
        <f>IFERROR(VLOOKUP(G3827,'字典-系统管理&amp;工段管理'!$A$2:$B$7,2,0),"0")</f>
        <v>0</v>
      </c>
      <c r="X3827" s="22" t="str">
        <f>IFERROR(VLOOKUP(H3827,'字典-系统管理&amp;工段管理'!$A$2:$B$7,2,0),"0")</f>
        <v>0</v>
      </c>
    </row>
    <row r="3828" spans="1:24" x14ac:dyDescent="0.15">
      <c r="A3828" s="19">
        <v>3826</v>
      </c>
      <c r="B3828" s="22" t="s">
        <v>24</v>
      </c>
      <c r="C3828" s="22" t="s">
        <v>94</v>
      </c>
      <c r="D3828" s="22" t="s">
        <v>234</v>
      </c>
      <c r="E3828" s="22" t="s">
        <v>28</v>
      </c>
      <c r="F3828" s="22"/>
      <c r="G3828" s="22"/>
      <c r="H3828" s="22"/>
      <c r="I3828" s="33" t="s">
        <v>4303</v>
      </c>
      <c r="J3828" s="22" t="s">
        <v>33</v>
      </c>
      <c r="K3828" s="38" t="s">
        <v>325</v>
      </c>
      <c r="L3828" s="20">
        <v>1718</v>
      </c>
      <c r="M3828" s="29" t="str">
        <f>O3828&amp;"-"&amp;P3828&amp;"-"&amp;Q3828&amp;"-"&amp;R3828&amp;"-"&amp;S3828&amp;"-"&amp;T3828</f>
        <v>SJ-V-05-000D-XV-1718</v>
      </c>
      <c r="N3828" s="33" t="s">
        <v>4303</v>
      </c>
      <c r="O3828" s="21" t="str">
        <f>IFERROR(VLOOKUP(B3828,'字典-基地管理'!A:B,2,FALSE),"未填")</f>
        <v>SJ</v>
      </c>
      <c r="P3828" s="21" t="str">
        <f>IFERROR(VLOOKUP(C3828,'字典-车间管理'!A:B,2,FALSE),"未填")</f>
        <v>V</v>
      </c>
      <c r="Q3828" s="21" t="str">
        <f>IFERROR(VLOOKUP(D3828,'字典-系统管理&amp;工段管理'!C:D,2,FALSE),"未填")</f>
        <v>05</v>
      </c>
      <c r="R3828" s="22" t="str">
        <f>_xlfn.TEXTJOIN("", TRUE, IF(U3828="0", U3828, ""), IF(V3828="0", V3828, ""), IF(W3828="0", W3828, ""), IF(X3828="0", X3828, ""), IF(U3828&lt;&gt;"0", U3828, ""), IF(V3828&lt;&gt;"0", V3828, ""), IF(W3828&lt;&gt;"0", W3828, ""), IF(X3828&lt;&gt;"0", X3828, ""))</f>
        <v>000D</v>
      </c>
      <c r="S3828" s="21" t="str">
        <f>IFERROR(VLOOKUP(K3828,'字典-设备&amp;仪表管理'!A:B,2,FALSE),"未填")</f>
        <v>XV</v>
      </c>
      <c r="T3828" s="26" t="str">
        <f>IF(L3828="","未填",TEXT(L3828,"0000"))</f>
        <v>1718</v>
      </c>
      <c r="U3828" s="22" t="str">
        <f>IFERROR(VLOOKUP(E3828,'字典-系统管理&amp;工段管理'!$A$2:$B$7,2,0),"0")</f>
        <v>D</v>
      </c>
      <c r="V3828" s="22" t="str">
        <f>IFERROR(VLOOKUP(F3828,'字典-系统管理&amp;工段管理'!$A$2:$B$7,2,0),"0")</f>
        <v>0</v>
      </c>
      <c r="W3828" s="22" t="str">
        <f>IFERROR(VLOOKUP(G3828,'字典-系统管理&amp;工段管理'!$A$2:$B$7,2,0),"0")</f>
        <v>0</v>
      </c>
      <c r="X3828" s="22" t="str">
        <f>IFERROR(VLOOKUP(H3828,'字典-系统管理&amp;工段管理'!$A$2:$B$7,2,0),"0")</f>
        <v>0</v>
      </c>
    </row>
    <row r="3829" spans="1:24" x14ac:dyDescent="0.15">
      <c r="A3829" s="19">
        <v>3827</v>
      </c>
      <c r="B3829" s="22" t="s">
        <v>24</v>
      </c>
      <c r="C3829" s="22" t="s">
        <v>94</v>
      </c>
      <c r="D3829" s="22" t="s">
        <v>234</v>
      </c>
      <c r="E3829" s="22" t="s">
        <v>28</v>
      </c>
      <c r="F3829" s="22"/>
      <c r="G3829" s="22"/>
      <c r="H3829" s="22"/>
      <c r="I3829" s="33" t="s">
        <v>4307</v>
      </c>
      <c r="J3829" s="22" t="s">
        <v>33</v>
      </c>
      <c r="K3829" s="38" t="s">
        <v>325</v>
      </c>
      <c r="L3829" s="20">
        <v>1719</v>
      </c>
      <c r="M3829" s="29" t="str">
        <f>O3829&amp;"-"&amp;P3829&amp;"-"&amp;Q3829&amp;"-"&amp;R3829&amp;"-"&amp;S3829&amp;"-"&amp;T3829</f>
        <v>SJ-V-05-000D-XV-1719</v>
      </c>
      <c r="N3829" s="33" t="s">
        <v>4307</v>
      </c>
      <c r="O3829" s="21" t="str">
        <f>IFERROR(VLOOKUP(B3829,'字典-基地管理'!A:B,2,FALSE),"未填")</f>
        <v>SJ</v>
      </c>
      <c r="P3829" s="21" t="str">
        <f>IFERROR(VLOOKUP(C3829,'字典-车间管理'!A:B,2,FALSE),"未填")</f>
        <v>V</v>
      </c>
      <c r="Q3829" s="21" t="str">
        <f>IFERROR(VLOOKUP(D3829,'字典-系统管理&amp;工段管理'!C:D,2,FALSE),"未填")</f>
        <v>05</v>
      </c>
      <c r="R3829" s="22" t="str">
        <f>_xlfn.TEXTJOIN("", TRUE, IF(U3829="0", U3829, ""), IF(V3829="0", V3829, ""), IF(W3829="0", W3829, ""), IF(X3829="0", X3829, ""), IF(U3829&lt;&gt;"0", U3829, ""), IF(V3829&lt;&gt;"0", V3829, ""), IF(W3829&lt;&gt;"0", W3829, ""), IF(X3829&lt;&gt;"0", X3829, ""))</f>
        <v>000D</v>
      </c>
      <c r="S3829" s="21" t="str">
        <f>IFERROR(VLOOKUP(K3829,'字典-设备&amp;仪表管理'!A:B,2,FALSE),"未填")</f>
        <v>XV</v>
      </c>
      <c r="T3829" s="26" t="str">
        <f>IF(L3829="","未填",TEXT(L3829,"0000"))</f>
        <v>1719</v>
      </c>
      <c r="U3829" s="22" t="str">
        <f>IFERROR(VLOOKUP(E3829,'字典-系统管理&amp;工段管理'!$A$2:$B$7,2,0),"0")</f>
        <v>D</v>
      </c>
      <c r="V3829" s="22" t="str">
        <f>IFERROR(VLOOKUP(F3829,'字典-系统管理&amp;工段管理'!$A$2:$B$7,2,0),"0")</f>
        <v>0</v>
      </c>
      <c r="W3829" s="22" t="str">
        <f>IFERROR(VLOOKUP(G3829,'字典-系统管理&amp;工段管理'!$A$2:$B$7,2,0),"0")</f>
        <v>0</v>
      </c>
      <c r="X3829" s="22" t="str">
        <f>IFERROR(VLOOKUP(H3829,'字典-系统管理&amp;工段管理'!$A$2:$B$7,2,0),"0")</f>
        <v>0</v>
      </c>
    </row>
    <row r="3830" spans="1:24" x14ac:dyDescent="0.15">
      <c r="A3830" s="19">
        <v>3828</v>
      </c>
      <c r="B3830" s="22" t="s">
        <v>24</v>
      </c>
      <c r="C3830" s="22" t="s">
        <v>94</v>
      </c>
      <c r="D3830" s="22" t="s">
        <v>234</v>
      </c>
      <c r="E3830" s="22" t="s">
        <v>28</v>
      </c>
      <c r="F3830" s="22"/>
      <c r="G3830" s="22"/>
      <c r="H3830" s="22"/>
      <c r="I3830" s="33" t="s">
        <v>4311</v>
      </c>
      <c r="J3830" s="22" t="s">
        <v>33</v>
      </c>
      <c r="K3830" s="38" t="s">
        <v>325</v>
      </c>
      <c r="L3830" s="20">
        <v>1720</v>
      </c>
      <c r="M3830" s="29" t="str">
        <f>O3830&amp;"-"&amp;P3830&amp;"-"&amp;Q3830&amp;"-"&amp;R3830&amp;"-"&amp;S3830&amp;"-"&amp;T3830</f>
        <v>SJ-V-05-000D-XV-1720</v>
      </c>
      <c r="N3830" s="33" t="s">
        <v>4311</v>
      </c>
      <c r="O3830" s="21" t="str">
        <f>IFERROR(VLOOKUP(B3830,'字典-基地管理'!A:B,2,FALSE),"未填")</f>
        <v>SJ</v>
      </c>
      <c r="P3830" s="21" t="str">
        <f>IFERROR(VLOOKUP(C3830,'字典-车间管理'!A:B,2,FALSE),"未填")</f>
        <v>V</v>
      </c>
      <c r="Q3830" s="21" t="str">
        <f>IFERROR(VLOOKUP(D3830,'字典-系统管理&amp;工段管理'!C:D,2,FALSE),"未填")</f>
        <v>05</v>
      </c>
      <c r="R3830" s="22" t="str">
        <f>_xlfn.TEXTJOIN("", TRUE, IF(U3830="0", U3830, ""), IF(V3830="0", V3830, ""), IF(W3830="0", W3830, ""), IF(X3830="0", X3830, ""), IF(U3830&lt;&gt;"0", U3830, ""), IF(V3830&lt;&gt;"0", V3830, ""), IF(W3830&lt;&gt;"0", W3830, ""), IF(X3830&lt;&gt;"0", X3830, ""))</f>
        <v>000D</v>
      </c>
      <c r="S3830" s="21" t="str">
        <f>IFERROR(VLOOKUP(K3830,'字典-设备&amp;仪表管理'!A:B,2,FALSE),"未填")</f>
        <v>XV</v>
      </c>
      <c r="T3830" s="26" t="str">
        <f>IF(L3830="","未填",TEXT(L3830,"0000"))</f>
        <v>1720</v>
      </c>
      <c r="U3830" s="22" t="str">
        <f>IFERROR(VLOOKUP(E3830,'字典-系统管理&amp;工段管理'!$A$2:$B$7,2,0),"0")</f>
        <v>D</v>
      </c>
      <c r="V3830" s="22" t="str">
        <f>IFERROR(VLOOKUP(F3830,'字典-系统管理&amp;工段管理'!$A$2:$B$7,2,0),"0")</f>
        <v>0</v>
      </c>
      <c r="W3830" s="22" t="str">
        <f>IFERROR(VLOOKUP(G3830,'字典-系统管理&amp;工段管理'!$A$2:$B$7,2,0),"0")</f>
        <v>0</v>
      </c>
      <c r="X3830" s="22" t="str">
        <f>IFERROR(VLOOKUP(H3830,'字典-系统管理&amp;工段管理'!$A$2:$B$7,2,0),"0")</f>
        <v>0</v>
      </c>
    </row>
    <row r="3831" spans="1:24" x14ac:dyDescent="0.15">
      <c r="A3831" s="19">
        <v>3829</v>
      </c>
      <c r="B3831" s="22" t="s">
        <v>24</v>
      </c>
      <c r="C3831" s="22" t="s">
        <v>94</v>
      </c>
      <c r="D3831" s="22" t="s">
        <v>234</v>
      </c>
      <c r="E3831" s="22" t="s">
        <v>28</v>
      </c>
      <c r="F3831" s="22"/>
      <c r="G3831" s="22"/>
      <c r="H3831" s="22"/>
      <c r="I3831" s="33" t="s">
        <v>4315</v>
      </c>
      <c r="J3831" s="22" t="s">
        <v>33</v>
      </c>
      <c r="K3831" s="38" t="s">
        <v>325</v>
      </c>
      <c r="L3831" s="20">
        <v>1721</v>
      </c>
      <c r="M3831" s="29" t="str">
        <f>O3831&amp;"-"&amp;P3831&amp;"-"&amp;Q3831&amp;"-"&amp;R3831&amp;"-"&amp;S3831&amp;"-"&amp;T3831</f>
        <v>SJ-V-05-000D-XV-1721</v>
      </c>
      <c r="N3831" s="33" t="s">
        <v>4315</v>
      </c>
      <c r="O3831" s="21" t="str">
        <f>IFERROR(VLOOKUP(B3831,'字典-基地管理'!A:B,2,FALSE),"未填")</f>
        <v>SJ</v>
      </c>
      <c r="P3831" s="21" t="str">
        <f>IFERROR(VLOOKUP(C3831,'字典-车间管理'!A:B,2,FALSE),"未填")</f>
        <v>V</v>
      </c>
      <c r="Q3831" s="21" t="str">
        <f>IFERROR(VLOOKUP(D3831,'字典-系统管理&amp;工段管理'!C:D,2,FALSE),"未填")</f>
        <v>05</v>
      </c>
      <c r="R3831" s="22" t="str">
        <f>_xlfn.TEXTJOIN("", TRUE, IF(U3831="0", U3831, ""), IF(V3831="0", V3831, ""), IF(W3831="0", W3831, ""), IF(X3831="0", X3831, ""), IF(U3831&lt;&gt;"0", U3831, ""), IF(V3831&lt;&gt;"0", V3831, ""), IF(W3831&lt;&gt;"0", W3831, ""), IF(X3831&lt;&gt;"0", X3831, ""))</f>
        <v>000D</v>
      </c>
      <c r="S3831" s="21" t="str">
        <f>IFERROR(VLOOKUP(K3831,'字典-设备&amp;仪表管理'!A:B,2,FALSE),"未填")</f>
        <v>XV</v>
      </c>
      <c r="T3831" s="26" t="str">
        <f>IF(L3831="","未填",TEXT(L3831,"0000"))</f>
        <v>1721</v>
      </c>
      <c r="U3831" s="22" t="str">
        <f>IFERROR(VLOOKUP(E3831,'字典-系统管理&amp;工段管理'!$A$2:$B$7,2,0),"0")</f>
        <v>D</v>
      </c>
      <c r="V3831" s="22" t="str">
        <f>IFERROR(VLOOKUP(F3831,'字典-系统管理&amp;工段管理'!$A$2:$B$7,2,0),"0")</f>
        <v>0</v>
      </c>
      <c r="W3831" s="22" t="str">
        <f>IFERROR(VLOOKUP(G3831,'字典-系统管理&amp;工段管理'!$A$2:$B$7,2,0),"0")</f>
        <v>0</v>
      </c>
      <c r="X3831" s="22" t="str">
        <f>IFERROR(VLOOKUP(H3831,'字典-系统管理&amp;工段管理'!$A$2:$B$7,2,0),"0")</f>
        <v>0</v>
      </c>
    </row>
    <row r="3832" spans="1:24" x14ac:dyDescent="0.15">
      <c r="A3832" s="19">
        <v>3830</v>
      </c>
      <c r="B3832" s="22" t="s">
        <v>24</v>
      </c>
      <c r="C3832" s="22" t="s">
        <v>94</v>
      </c>
      <c r="D3832" s="22" t="s">
        <v>234</v>
      </c>
      <c r="E3832" s="22" t="s">
        <v>28</v>
      </c>
      <c r="F3832" s="22"/>
      <c r="G3832" s="22"/>
      <c r="H3832" s="22"/>
      <c r="I3832" s="33" t="s">
        <v>4335</v>
      </c>
      <c r="J3832" s="22" t="s">
        <v>33</v>
      </c>
      <c r="K3832" s="38" t="s">
        <v>325</v>
      </c>
      <c r="L3832" s="20">
        <v>1722</v>
      </c>
      <c r="M3832" s="29" t="str">
        <f>O3832&amp;"-"&amp;P3832&amp;"-"&amp;Q3832&amp;"-"&amp;R3832&amp;"-"&amp;S3832&amp;"-"&amp;T3832</f>
        <v>SJ-V-05-000D-XV-1722</v>
      </c>
      <c r="N3832" s="33" t="s">
        <v>4335</v>
      </c>
      <c r="O3832" s="21" t="str">
        <f>IFERROR(VLOOKUP(B3832,'字典-基地管理'!A:B,2,FALSE),"未填")</f>
        <v>SJ</v>
      </c>
      <c r="P3832" s="21" t="str">
        <f>IFERROR(VLOOKUP(C3832,'字典-车间管理'!A:B,2,FALSE),"未填")</f>
        <v>V</v>
      </c>
      <c r="Q3832" s="21" t="str">
        <f>IFERROR(VLOOKUP(D3832,'字典-系统管理&amp;工段管理'!C:D,2,FALSE),"未填")</f>
        <v>05</v>
      </c>
      <c r="R3832" s="22" t="str">
        <f>_xlfn.TEXTJOIN("", TRUE, IF(U3832="0", U3832, ""), IF(V3832="0", V3832, ""), IF(W3832="0", W3832, ""), IF(X3832="0", X3832, ""), IF(U3832&lt;&gt;"0", U3832, ""), IF(V3832&lt;&gt;"0", V3832, ""), IF(W3832&lt;&gt;"0", W3832, ""), IF(X3832&lt;&gt;"0", X3832, ""))</f>
        <v>000D</v>
      </c>
      <c r="S3832" s="21" t="str">
        <f>IFERROR(VLOOKUP(K3832,'字典-设备&amp;仪表管理'!A:B,2,FALSE),"未填")</f>
        <v>XV</v>
      </c>
      <c r="T3832" s="26" t="str">
        <f>IF(L3832="","未填",TEXT(L3832,"0000"))</f>
        <v>1722</v>
      </c>
      <c r="U3832" s="22" t="str">
        <f>IFERROR(VLOOKUP(E3832,'字典-系统管理&amp;工段管理'!$A$2:$B$7,2,0),"0")</f>
        <v>D</v>
      </c>
      <c r="V3832" s="22" t="str">
        <f>IFERROR(VLOOKUP(F3832,'字典-系统管理&amp;工段管理'!$A$2:$B$7,2,0),"0")</f>
        <v>0</v>
      </c>
      <c r="W3832" s="22" t="str">
        <f>IFERROR(VLOOKUP(G3832,'字典-系统管理&amp;工段管理'!$A$2:$B$7,2,0),"0")</f>
        <v>0</v>
      </c>
      <c r="X3832" s="22" t="str">
        <f>IFERROR(VLOOKUP(H3832,'字典-系统管理&amp;工段管理'!$A$2:$B$7,2,0),"0")</f>
        <v>0</v>
      </c>
    </row>
    <row r="3833" spans="1:24" x14ac:dyDescent="0.15">
      <c r="A3833" s="19">
        <v>3831</v>
      </c>
      <c r="B3833" s="22" t="s">
        <v>24</v>
      </c>
      <c r="C3833" s="22" t="s">
        <v>94</v>
      </c>
      <c r="D3833" s="22" t="s">
        <v>234</v>
      </c>
      <c r="E3833" s="22" t="s">
        <v>28</v>
      </c>
      <c r="F3833" s="22"/>
      <c r="G3833" s="22"/>
      <c r="H3833" s="22"/>
      <c r="I3833" s="33" t="s">
        <v>4336</v>
      </c>
      <c r="J3833" s="22" t="s">
        <v>33</v>
      </c>
      <c r="K3833" s="38" t="s">
        <v>325</v>
      </c>
      <c r="L3833" s="20">
        <v>1723</v>
      </c>
      <c r="M3833" s="29" t="str">
        <f>O3833&amp;"-"&amp;P3833&amp;"-"&amp;Q3833&amp;"-"&amp;R3833&amp;"-"&amp;S3833&amp;"-"&amp;T3833</f>
        <v>SJ-V-05-000D-XV-1723</v>
      </c>
      <c r="N3833" s="33" t="s">
        <v>4336</v>
      </c>
      <c r="O3833" s="21" t="str">
        <f>IFERROR(VLOOKUP(B3833,'字典-基地管理'!A:B,2,FALSE),"未填")</f>
        <v>SJ</v>
      </c>
      <c r="P3833" s="21" t="str">
        <f>IFERROR(VLOOKUP(C3833,'字典-车间管理'!A:B,2,FALSE),"未填")</f>
        <v>V</v>
      </c>
      <c r="Q3833" s="21" t="str">
        <f>IFERROR(VLOOKUP(D3833,'字典-系统管理&amp;工段管理'!C:D,2,FALSE),"未填")</f>
        <v>05</v>
      </c>
      <c r="R3833" s="22" t="str">
        <f>_xlfn.TEXTJOIN("", TRUE, IF(U3833="0", U3833, ""), IF(V3833="0", V3833, ""), IF(W3833="0", W3833, ""), IF(X3833="0", X3833, ""), IF(U3833&lt;&gt;"0", U3833, ""), IF(V3833&lt;&gt;"0", V3833, ""), IF(W3833&lt;&gt;"0", W3833, ""), IF(X3833&lt;&gt;"0", X3833, ""))</f>
        <v>000D</v>
      </c>
      <c r="S3833" s="21" t="str">
        <f>IFERROR(VLOOKUP(K3833,'字典-设备&amp;仪表管理'!A:B,2,FALSE),"未填")</f>
        <v>XV</v>
      </c>
      <c r="T3833" s="26" t="str">
        <f>IF(L3833="","未填",TEXT(L3833,"0000"))</f>
        <v>1723</v>
      </c>
      <c r="U3833" s="22" t="str">
        <f>IFERROR(VLOOKUP(E3833,'字典-系统管理&amp;工段管理'!$A$2:$B$7,2,0),"0")</f>
        <v>D</v>
      </c>
      <c r="V3833" s="22" t="str">
        <f>IFERROR(VLOOKUP(F3833,'字典-系统管理&amp;工段管理'!$A$2:$B$7,2,0),"0")</f>
        <v>0</v>
      </c>
      <c r="W3833" s="22" t="str">
        <f>IFERROR(VLOOKUP(G3833,'字典-系统管理&amp;工段管理'!$A$2:$B$7,2,0),"0")</f>
        <v>0</v>
      </c>
      <c r="X3833" s="22" t="str">
        <f>IFERROR(VLOOKUP(H3833,'字典-系统管理&amp;工段管理'!$A$2:$B$7,2,0),"0")</f>
        <v>0</v>
      </c>
    </row>
    <row r="3834" spans="1:24" x14ac:dyDescent="0.15">
      <c r="A3834" s="19">
        <v>3832</v>
      </c>
      <c r="B3834" s="22" t="s">
        <v>24</v>
      </c>
      <c r="C3834" s="22" t="s">
        <v>94</v>
      </c>
      <c r="D3834" s="22" t="s">
        <v>234</v>
      </c>
      <c r="E3834" s="22" t="s">
        <v>28</v>
      </c>
      <c r="F3834" s="22"/>
      <c r="G3834" s="22"/>
      <c r="H3834" s="22"/>
      <c r="I3834" s="33" t="s">
        <v>4337</v>
      </c>
      <c r="J3834" s="22" t="s">
        <v>33</v>
      </c>
      <c r="K3834" s="38" t="s">
        <v>325</v>
      </c>
      <c r="L3834" s="20">
        <v>1724</v>
      </c>
      <c r="M3834" s="29" t="str">
        <f>O3834&amp;"-"&amp;P3834&amp;"-"&amp;Q3834&amp;"-"&amp;R3834&amp;"-"&amp;S3834&amp;"-"&amp;T3834</f>
        <v>SJ-V-05-000D-XV-1724</v>
      </c>
      <c r="N3834" s="33" t="s">
        <v>4337</v>
      </c>
      <c r="O3834" s="21" t="str">
        <f>IFERROR(VLOOKUP(B3834,'字典-基地管理'!A:B,2,FALSE),"未填")</f>
        <v>SJ</v>
      </c>
      <c r="P3834" s="21" t="str">
        <f>IFERROR(VLOOKUP(C3834,'字典-车间管理'!A:B,2,FALSE),"未填")</f>
        <v>V</v>
      </c>
      <c r="Q3834" s="21" t="str">
        <f>IFERROR(VLOOKUP(D3834,'字典-系统管理&amp;工段管理'!C:D,2,FALSE),"未填")</f>
        <v>05</v>
      </c>
      <c r="R3834" s="22" t="str">
        <f>_xlfn.TEXTJOIN("", TRUE, IF(U3834="0", U3834, ""), IF(V3834="0", V3834, ""), IF(W3834="0", W3834, ""), IF(X3834="0", X3834, ""), IF(U3834&lt;&gt;"0", U3834, ""), IF(V3834&lt;&gt;"0", V3834, ""), IF(W3834&lt;&gt;"0", W3834, ""), IF(X3834&lt;&gt;"0", X3834, ""))</f>
        <v>000D</v>
      </c>
      <c r="S3834" s="21" t="str">
        <f>IFERROR(VLOOKUP(K3834,'字典-设备&amp;仪表管理'!A:B,2,FALSE),"未填")</f>
        <v>XV</v>
      </c>
      <c r="T3834" s="26" t="str">
        <f>IF(L3834="","未填",TEXT(L3834,"0000"))</f>
        <v>1724</v>
      </c>
      <c r="U3834" s="22" t="str">
        <f>IFERROR(VLOOKUP(E3834,'字典-系统管理&amp;工段管理'!$A$2:$B$7,2,0),"0")</f>
        <v>D</v>
      </c>
      <c r="V3834" s="22" t="str">
        <f>IFERROR(VLOOKUP(F3834,'字典-系统管理&amp;工段管理'!$A$2:$B$7,2,0),"0")</f>
        <v>0</v>
      </c>
      <c r="W3834" s="22" t="str">
        <f>IFERROR(VLOOKUP(G3834,'字典-系统管理&amp;工段管理'!$A$2:$B$7,2,0),"0")</f>
        <v>0</v>
      </c>
      <c r="X3834" s="22" t="str">
        <f>IFERROR(VLOOKUP(H3834,'字典-系统管理&amp;工段管理'!$A$2:$B$7,2,0),"0")</f>
        <v>0</v>
      </c>
    </row>
    <row r="3835" spans="1:24" x14ac:dyDescent="0.15">
      <c r="A3835" s="19">
        <v>3833</v>
      </c>
      <c r="B3835" s="22" t="s">
        <v>24</v>
      </c>
      <c r="C3835" s="22" t="s">
        <v>94</v>
      </c>
      <c r="D3835" s="22" t="s">
        <v>234</v>
      </c>
      <c r="E3835" s="22" t="s">
        <v>28</v>
      </c>
      <c r="F3835" s="22"/>
      <c r="G3835" s="22"/>
      <c r="H3835" s="22"/>
      <c r="I3835" s="33" t="s">
        <v>4338</v>
      </c>
      <c r="J3835" s="22" t="s">
        <v>33</v>
      </c>
      <c r="K3835" s="38" t="s">
        <v>325</v>
      </c>
      <c r="L3835" s="20">
        <v>1725</v>
      </c>
      <c r="M3835" s="29" t="str">
        <f>O3835&amp;"-"&amp;P3835&amp;"-"&amp;Q3835&amp;"-"&amp;R3835&amp;"-"&amp;S3835&amp;"-"&amp;T3835</f>
        <v>SJ-V-05-000D-XV-1725</v>
      </c>
      <c r="N3835" s="33" t="s">
        <v>4338</v>
      </c>
      <c r="O3835" s="21" t="str">
        <f>IFERROR(VLOOKUP(B3835,'字典-基地管理'!A:B,2,FALSE),"未填")</f>
        <v>SJ</v>
      </c>
      <c r="P3835" s="21" t="str">
        <f>IFERROR(VLOOKUP(C3835,'字典-车间管理'!A:B,2,FALSE),"未填")</f>
        <v>V</v>
      </c>
      <c r="Q3835" s="21" t="str">
        <f>IFERROR(VLOOKUP(D3835,'字典-系统管理&amp;工段管理'!C:D,2,FALSE),"未填")</f>
        <v>05</v>
      </c>
      <c r="R3835" s="22" t="str">
        <f>_xlfn.TEXTJOIN("", TRUE, IF(U3835="0", U3835, ""), IF(V3835="0", V3835, ""), IF(W3835="0", W3835, ""), IF(X3835="0", X3835, ""), IF(U3835&lt;&gt;"0", U3835, ""), IF(V3835&lt;&gt;"0", V3835, ""), IF(W3835&lt;&gt;"0", W3835, ""), IF(X3835&lt;&gt;"0", X3835, ""))</f>
        <v>000D</v>
      </c>
      <c r="S3835" s="21" t="str">
        <f>IFERROR(VLOOKUP(K3835,'字典-设备&amp;仪表管理'!A:B,2,FALSE),"未填")</f>
        <v>XV</v>
      </c>
      <c r="T3835" s="26" t="str">
        <f>IF(L3835="","未填",TEXT(L3835,"0000"))</f>
        <v>1725</v>
      </c>
      <c r="U3835" s="22" t="str">
        <f>IFERROR(VLOOKUP(E3835,'字典-系统管理&amp;工段管理'!$A$2:$B$7,2,0),"0")</f>
        <v>D</v>
      </c>
      <c r="V3835" s="22" t="str">
        <f>IFERROR(VLOOKUP(F3835,'字典-系统管理&amp;工段管理'!$A$2:$B$7,2,0),"0")</f>
        <v>0</v>
      </c>
      <c r="W3835" s="22" t="str">
        <f>IFERROR(VLOOKUP(G3835,'字典-系统管理&amp;工段管理'!$A$2:$B$7,2,0),"0")</f>
        <v>0</v>
      </c>
      <c r="X3835" s="22" t="str">
        <f>IFERROR(VLOOKUP(H3835,'字典-系统管理&amp;工段管理'!$A$2:$B$7,2,0),"0")</f>
        <v>0</v>
      </c>
    </row>
    <row r="3836" spans="1:24" x14ac:dyDescent="0.15">
      <c r="A3836" s="19">
        <v>3834</v>
      </c>
      <c r="B3836" s="22" t="s">
        <v>24</v>
      </c>
      <c r="C3836" s="22" t="s">
        <v>94</v>
      </c>
      <c r="D3836" s="22" t="s">
        <v>234</v>
      </c>
      <c r="E3836" s="22" t="s">
        <v>28</v>
      </c>
      <c r="F3836" s="22"/>
      <c r="G3836" s="22"/>
      <c r="H3836" s="22"/>
      <c r="I3836" s="33" t="s">
        <v>4339</v>
      </c>
      <c r="J3836" s="22" t="s">
        <v>33</v>
      </c>
      <c r="K3836" s="38" t="s">
        <v>325</v>
      </c>
      <c r="L3836" s="20">
        <v>1726</v>
      </c>
      <c r="M3836" s="29" t="str">
        <f>O3836&amp;"-"&amp;P3836&amp;"-"&amp;Q3836&amp;"-"&amp;R3836&amp;"-"&amp;S3836&amp;"-"&amp;T3836</f>
        <v>SJ-V-05-000D-XV-1726</v>
      </c>
      <c r="N3836" s="33" t="s">
        <v>4339</v>
      </c>
      <c r="O3836" s="21" t="str">
        <f>IFERROR(VLOOKUP(B3836,'字典-基地管理'!A:B,2,FALSE),"未填")</f>
        <v>SJ</v>
      </c>
      <c r="P3836" s="21" t="str">
        <f>IFERROR(VLOOKUP(C3836,'字典-车间管理'!A:B,2,FALSE),"未填")</f>
        <v>V</v>
      </c>
      <c r="Q3836" s="21" t="str">
        <f>IFERROR(VLOOKUP(D3836,'字典-系统管理&amp;工段管理'!C:D,2,FALSE),"未填")</f>
        <v>05</v>
      </c>
      <c r="R3836" s="22" t="str">
        <f>_xlfn.TEXTJOIN("", TRUE, IF(U3836="0", U3836, ""), IF(V3836="0", V3836, ""), IF(W3836="0", W3836, ""), IF(X3836="0", X3836, ""), IF(U3836&lt;&gt;"0", U3836, ""), IF(V3836&lt;&gt;"0", V3836, ""), IF(W3836&lt;&gt;"0", W3836, ""), IF(X3836&lt;&gt;"0", X3836, ""))</f>
        <v>000D</v>
      </c>
      <c r="S3836" s="21" t="str">
        <f>IFERROR(VLOOKUP(K3836,'字典-设备&amp;仪表管理'!A:B,2,FALSE),"未填")</f>
        <v>XV</v>
      </c>
      <c r="T3836" s="26" t="str">
        <f>IF(L3836="","未填",TEXT(L3836,"0000"))</f>
        <v>1726</v>
      </c>
      <c r="U3836" s="22" t="str">
        <f>IFERROR(VLOOKUP(E3836,'字典-系统管理&amp;工段管理'!$A$2:$B$7,2,0),"0")</f>
        <v>D</v>
      </c>
      <c r="V3836" s="22" t="str">
        <f>IFERROR(VLOOKUP(F3836,'字典-系统管理&amp;工段管理'!$A$2:$B$7,2,0),"0")</f>
        <v>0</v>
      </c>
      <c r="W3836" s="22" t="str">
        <f>IFERROR(VLOOKUP(G3836,'字典-系统管理&amp;工段管理'!$A$2:$B$7,2,0),"0")</f>
        <v>0</v>
      </c>
      <c r="X3836" s="22" t="str">
        <f>IFERROR(VLOOKUP(H3836,'字典-系统管理&amp;工段管理'!$A$2:$B$7,2,0),"0")</f>
        <v>0</v>
      </c>
    </row>
    <row r="3837" spans="1:24" x14ac:dyDescent="0.15">
      <c r="A3837" s="19">
        <v>3835</v>
      </c>
      <c r="B3837" s="22" t="s">
        <v>24</v>
      </c>
      <c r="C3837" s="22" t="s">
        <v>94</v>
      </c>
      <c r="D3837" s="22" t="s">
        <v>234</v>
      </c>
      <c r="E3837" s="22" t="s">
        <v>28</v>
      </c>
      <c r="F3837" s="22"/>
      <c r="G3837" s="22"/>
      <c r="H3837" s="22"/>
      <c r="I3837" s="33" t="s">
        <v>4340</v>
      </c>
      <c r="J3837" s="22" t="s">
        <v>33</v>
      </c>
      <c r="K3837" s="38" t="s">
        <v>325</v>
      </c>
      <c r="L3837" s="20">
        <v>1727</v>
      </c>
      <c r="M3837" s="29" t="str">
        <f>O3837&amp;"-"&amp;P3837&amp;"-"&amp;Q3837&amp;"-"&amp;R3837&amp;"-"&amp;S3837&amp;"-"&amp;T3837</f>
        <v>SJ-V-05-000D-XV-1727</v>
      </c>
      <c r="N3837" s="33" t="s">
        <v>4340</v>
      </c>
      <c r="O3837" s="21" t="str">
        <f>IFERROR(VLOOKUP(B3837,'字典-基地管理'!A:B,2,FALSE),"未填")</f>
        <v>SJ</v>
      </c>
      <c r="P3837" s="21" t="str">
        <f>IFERROR(VLOOKUP(C3837,'字典-车间管理'!A:B,2,FALSE),"未填")</f>
        <v>V</v>
      </c>
      <c r="Q3837" s="21" t="str">
        <f>IFERROR(VLOOKUP(D3837,'字典-系统管理&amp;工段管理'!C:D,2,FALSE),"未填")</f>
        <v>05</v>
      </c>
      <c r="R3837" s="22" t="str">
        <f>_xlfn.TEXTJOIN("", TRUE, IF(U3837="0", U3837, ""), IF(V3837="0", V3837, ""), IF(W3837="0", W3837, ""), IF(X3837="0", X3837, ""), IF(U3837&lt;&gt;"0", U3837, ""), IF(V3837&lt;&gt;"0", V3837, ""), IF(W3837&lt;&gt;"0", W3837, ""), IF(X3837&lt;&gt;"0", X3837, ""))</f>
        <v>000D</v>
      </c>
      <c r="S3837" s="21" t="str">
        <f>IFERROR(VLOOKUP(K3837,'字典-设备&amp;仪表管理'!A:B,2,FALSE),"未填")</f>
        <v>XV</v>
      </c>
      <c r="T3837" s="26" t="str">
        <f>IF(L3837="","未填",TEXT(L3837,"0000"))</f>
        <v>1727</v>
      </c>
      <c r="U3837" s="22" t="str">
        <f>IFERROR(VLOOKUP(E3837,'字典-系统管理&amp;工段管理'!$A$2:$B$7,2,0),"0")</f>
        <v>D</v>
      </c>
      <c r="V3837" s="22" t="str">
        <f>IFERROR(VLOOKUP(F3837,'字典-系统管理&amp;工段管理'!$A$2:$B$7,2,0),"0")</f>
        <v>0</v>
      </c>
      <c r="W3837" s="22" t="str">
        <f>IFERROR(VLOOKUP(G3837,'字典-系统管理&amp;工段管理'!$A$2:$B$7,2,0),"0")</f>
        <v>0</v>
      </c>
      <c r="X3837" s="22" t="str">
        <f>IFERROR(VLOOKUP(H3837,'字典-系统管理&amp;工段管理'!$A$2:$B$7,2,0),"0")</f>
        <v>0</v>
      </c>
    </row>
    <row r="3838" spans="1:24" x14ac:dyDescent="0.15">
      <c r="A3838" s="19">
        <v>3836</v>
      </c>
      <c r="B3838" s="22" t="s">
        <v>24</v>
      </c>
      <c r="C3838" s="22" t="s">
        <v>94</v>
      </c>
      <c r="D3838" s="22" t="s">
        <v>234</v>
      </c>
      <c r="E3838" s="22" t="s">
        <v>28</v>
      </c>
      <c r="F3838" s="22"/>
      <c r="G3838" s="22"/>
      <c r="H3838" s="22"/>
      <c r="I3838" s="33" t="s">
        <v>4341</v>
      </c>
      <c r="J3838" s="22" t="s">
        <v>33</v>
      </c>
      <c r="K3838" s="38" t="s">
        <v>325</v>
      </c>
      <c r="L3838" s="20">
        <v>1728</v>
      </c>
      <c r="M3838" s="29" t="str">
        <f>O3838&amp;"-"&amp;P3838&amp;"-"&amp;Q3838&amp;"-"&amp;R3838&amp;"-"&amp;S3838&amp;"-"&amp;T3838</f>
        <v>SJ-V-05-000D-XV-1728</v>
      </c>
      <c r="N3838" s="33" t="s">
        <v>4341</v>
      </c>
      <c r="O3838" s="21" t="str">
        <f>IFERROR(VLOOKUP(B3838,'字典-基地管理'!A:B,2,FALSE),"未填")</f>
        <v>SJ</v>
      </c>
      <c r="P3838" s="21" t="str">
        <f>IFERROR(VLOOKUP(C3838,'字典-车间管理'!A:B,2,FALSE),"未填")</f>
        <v>V</v>
      </c>
      <c r="Q3838" s="21" t="str">
        <f>IFERROR(VLOOKUP(D3838,'字典-系统管理&amp;工段管理'!C:D,2,FALSE),"未填")</f>
        <v>05</v>
      </c>
      <c r="R3838" s="22" t="str">
        <f>_xlfn.TEXTJOIN("", TRUE, IF(U3838="0", U3838, ""), IF(V3838="0", V3838, ""), IF(W3838="0", W3838, ""), IF(X3838="0", X3838, ""), IF(U3838&lt;&gt;"0", U3838, ""), IF(V3838&lt;&gt;"0", V3838, ""), IF(W3838&lt;&gt;"0", W3838, ""), IF(X3838&lt;&gt;"0", X3838, ""))</f>
        <v>000D</v>
      </c>
      <c r="S3838" s="21" t="str">
        <f>IFERROR(VLOOKUP(K3838,'字典-设备&amp;仪表管理'!A:B,2,FALSE),"未填")</f>
        <v>XV</v>
      </c>
      <c r="T3838" s="26" t="str">
        <f>IF(L3838="","未填",TEXT(L3838,"0000"))</f>
        <v>1728</v>
      </c>
      <c r="U3838" s="22" t="str">
        <f>IFERROR(VLOOKUP(E3838,'字典-系统管理&amp;工段管理'!$A$2:$B$7,2,0),"0")</f>
        <v>D</v>
      </c>
      <c r="V3838" s="22" t="str">
        <f>IFERROR(VLOOKUP(F3838,'字典-系统管理&amp;工段管理'!$A$2:$B$7,2,0),"0")</f>
        <v>0</v>
      </c>
      <c r="W3838" s="22" t="str">
        <f>IFERROR(VLOOKUP(G3838,'字典-系统管理&amp;工段管理'!$A$2:$B$7,2,0),"0")</f>
        <v>0</v>
      </c>
      <c r="X3838" s="22" t="str">
        <f>IFERROR(VLOOKUP(H3838,'字典-系统管理&amp;工段管理'!$A$2:$B$7,2,0),"0")</f>
        <v>0</v>
      </c>
    </row>
    <row r="3839" spans="1:24" x14ac:dyDescent="0.15">
      <c r="A3839" s="19">
        <v>3837</v>
      </c>
      <c r="B3839" s="22" t="s">
        <v>24</v>
      </c>
      <c r="C3839" s="22" t="s">
        <v>94</v>
      </c>
      <c r="D3839" s="22" t="s">
        <v>234</v>
      </c>
      <c r="E3839" s="22" t="s">
        <v>28</v>
      </c>
      <c r="F3839" s="22"/>
      <c r="G3839" s="22"/>
      <c r="H3839" s="22"/>
      <c r="I3839" s="33" t="s">
        <v>4342</v>
      </c>
      <c r="J3839" s="22" t="s">
        <v>33</v>
      </c>
      <c r="K3839" s="38" t="s">
        <v>325</v>
      </c>
      <c r="L3839" s="20">
        <v>1729</v>
      </c>
      <c r="M3839" s="29" t="str">
        <f>O3839&amp;"-"&amp;P3839&amp;"-"&amp;Q3839&amp;"-"&amp;R3839&amp;"-"&amp;S3839&amp;"-"&amp;T3839</f>
        <v>SJ-V-05-000D-XV-1729</v>
      </c>
      <c r="N3839" s="33" t="s">
        <v>4342</v>
      </c>
      <c r="O3839" s="21" t="str">
        <f>IFERROR(VLOOKUP(B3839,'字典-基地管理'!A:B,2,FALSE),"未填")</f>
        <v>SJ</v>
      </c>
      <c r="P3839" s="21" t="str">
        <f>IFERROR(VLOOKUP(C3839,'字典-车间管理'!A:B,2,FALSE),"未填")</f>
        <v>V</v>
      </c>
      <c r="Q3839" s="21" t="str">
        <f>IFERROR(VLOOKUP(D3839,'字典-系统管理&amp;工段管理'!C:D,2,FALSE),"未填")</f>
        <v>05</v>
      </c>
      <c r="R3839" s="22" t="str">
        <f>_xlfn.TEXTJOIN("", TRUE, IF(U3839="0", U3839, ""), IF(V3839="0", V3839, ""), IF(W3839="0", W3839, ""), IF(X3839="0", X3839, ""), IF(U3839&lt;&gt;"0", U3839, ""), IF(V3839&lt;&gt;"0", V3839, ""), IF(W3839&lt;&gt;"0", W3839, ""), IF(X3839&lt;&gt;"0", X3839, ""))</f>
        <v>000D</v>
      </c>
      <c r="S3839" s="21" t="str">
        <f>IFERROR(VLOOKUP(K3839,'字典-设备&amp;仪表管理'!A:B,2,FALSE),"未填")</f>
        <v>XV</v>
      </c>
      <c r="T3839" s="26" t="str">
        <f>IF(L3839="","未填",TEXT(L3839,"0000"))</f>
        <v>1729</v>
      </c>
      <c r="U3839" s="22" t="str">
        <f>IFERROR(VLOOKUP(E3839,'字典-系统管理&amp;工段管理'!$A$2:$B$7,2,0),"0")</f>
        <v>D</v>
      </c>
      <c r="V3839" s="22" t="str">
        <f>IFERROR(VLOOKUP(F3839,'字典-系统管理&amp;工段管理'!$A$2:$B$7,2,0),"0")</f>
        <v>0</v>
      </c>
      <c r="W3839" s="22" t="str">
        <f>IFERROR(VLOOKUP(G3839,'字典-系统管理&amp;工段管理'!$A$2:$B$7,2,0),"0")</f>
        <v>0</v>
      </c>
      <c r="X3839" s="22" t="str">
        <f>IFERROR(VLOOKUP(H3839,'字典-系统管理&amp;工段管理'!$A$2:$B$7,2,0),"0")</f>
        <v>0</v>
      </c>
    </row>
    <row r="3840" spans="1:24" x14ac:dyDescent="0.15">
      <c r="A3840" s="19">
        <v>3838</v>
      </c>
      <c r="B3840" s="22" t="s">
        <v>24</v>
      </c>
      <c r="C3840" s="22" t="s">
        <v>94</v>
      </c>
      <c r="D3840" s="22" t="s">
        <v>234</v>
      </c>
      <c r="E3840" s="22" t="s">
        <v>28</v>
      </c>
      <c r="F3840" s="22"/>
      <c r="G3840" s="22"/>
      <c r="H3840" s="22"/>
      <c r="I3840" s="33" t="s">
        <v>4343</v>
      </c>
      <c r="J3840" s="22" t="s">
        <v>33</v>
      </c>
      <c r="K3840" s="38" t="s">
        <v>325</v>
      </c>
      <c r="L3840" s="20">
        <v>1730</v>
      </c>
      <c r="M3840" s="29" t="str">
        <f>O3840&amp;"-"&amp;P3840&amp;"-"&amp;Q3840&amp;"-"&amp;R3840&amp;"-"&amp;S3840&amp;"-"&amp;T3840</f>
        <v>SJ-V-05-000D-XV-1730</v>
      </c>
      <c r="N3840" s="33" t="s">
        <v>4343</v>
      </c>
      <c r="O3840" s="21" t="str">
        <f>IFERROR(VLOOKUP(B3840,'字典-基地管理'!A:B,2,FALSE),"未填")</f>
        <v>SJ</v>
      </c>
      <c r="P3840" s="21" t="str">
        <f>IFERROR(VLOOKUP(C3840,'字典-车间管理'!A:B,2,FALSE),"未填")</f>
        <v>V</v>
      </c>
      <c r="Q3840" s="21" t="str">
        <f>IFERROR(VLOOKUP(D3840,'字典-系统管理&amp;工段管理'!C:D,2,FALSE),"未填")</f>
        <v>05</v>
      </c>
      <c r="R3840" s="22" t="str">
        <f>_xlfn.TEXTJOIN("", TRUE, IF(U3840="0", U3840, ""), IF(V3840="0", V3840, ""), IF(W3840="0", W3840, ""), IF(X3840="0", X3840, ""), IF(U3840&lt;&gt;"0", U3840, ""), IF(V3840&lt;&gt;"0", V3840, ""), IF(W3840&lt;&gt;"0", W3840, ""), IF(X3840&lt;&gt;"0", X3840, ""))</f>
        <v>000D</v>
      </c>
      <c r="S3840" s="21" t="str">
        <f>IFERROR(VLOOKUP(K3840,'字典-设备&amp;仪表管理'!A:B,2,FALSE),"未填")</f>
        <v>XV</v>
      </c>
      <c r="T3840" s="26" t="str">
        <f>IF(L3840="","未填",TEXT(L3840,"0000"))</f>
        <v>1730</v>
      </c>
      <c r="U3840" s="22" t="str">
        <f>IFERROR(VLOOKUP(E3840,'字典-系统管理&amp;工段管理'!$A$2:$B$7,2,0),"0")</f>
        <v>D</v>
      </c>
      <c r="V3840" s="22" t="str">
        <f>IFERROR(VLOOKUP(F3840,'字典-系统管理&amp;工段管理'!$A$2:$B$7,2,0),"0")</f>
        <v>0</v>
      </c>
      <c r="W3840" s="22" t="str">
        <f>IFERROR(VLOOKUP(G3840,'字典-系统管理&amp;工段管理'!$A$2:$B$7,2,0),"0")</f>
        <v>0</v>
      </c>
      <c r="X3840" s="22" t="str">
        <f>IFERROR(VLOOKUP(H3840,'字典-系统管理&amp;工段管理'!$A$2:$B$7,2,0),"0")</f>
        <v>0</v>
      </c>
    </row>
    <row r="3841" spans="1:24" x14ac:dyDescent="0.15">
      <c r="A3841" s="19">
        <v>3839</v>
      </c>
      <c r="B3841" s="22" t="s">
        <v>24</v>
      </c>
      <c r="C3841" s="22" t="s">
        <v>94</v>
      </c>
      <c r="D3841" s="22" t="s">
        <v>234</v>
      </c>
      <c r="E3841" s="22" t="s">
        <v>28</v>
      </c>
      <c r="F3841" s="22"/>
      <c r="G3841" s="22"/>
      <c r="H3841" s="22"/>
      <c r="I3841" s="33" t="s">
        <v>4344</v>
      </c>
      <c r="J3841" s="22" t="s">
        <v>33</v>
      </c>
      <c r="K3841" s="38" t="s">
        <v>325</v>
      </c>
      <c r="L3841" s="20">
        <v>1731</v>
      </c>
      <c r="M3841" s="29" t="str">
        <f>O3841&amp;"-"&amp;P3841&amp;"-"&amp;Q3841&amp;"-"&amp;R3841&amp;"-"&amp;S3841&amp;"-"&amp;T3841</f>
        <v>SJ-V-05-000D-XV-1731</v>
      </c>
      <c r="N3841" s="33" t="s">
        <v>4344</v>
      </c>
      <c r="O3841" s="21" t="str">
        <f>IFERROR(VLOOKUP(B3841,'字典-基地管理'!A:B,2,FALSE),"未填")</f>
        <v>SJ</v>
      </c>
      <c r="P3841" s="21" t="str">
        <f>IFERROR(VLOOKUP(C3841,'字典-车间管理'!A:B,2,FALSE),"未填")</f>
        <v>V</v>
      </c>
      <c r="Q3841" s="21" t="str">
        <f>IFERROR(VLOOKUP(D3841,'字典-系统管理&amp;工段管理'!C:D,2,FALSE),"未填")</f>
        <v>05</v>
      </c>
      <c r="R3841" s="22" t="str">
        <f>_xlfn.TEXTJOIN("", TRUE, IF(U3841="0", U3841, ""), IF(V3841="0", V3841, ""), IF(W3841="0", W3841, ""), IF(X3841="0", X3841, ""), IF(U3841&lt;&gt;"0", U3841, ""), IF(V3841&lt;&gt;"0", V3841, ""), IF(W3841&lt;&gt;"0", W3841, ""), IF(X3841&lt;&gt;"0", X3841, ""))</f>
        <v>000D</v>
      </c>
      <c r="S3841" s="21" t="str">
        <f>IFERROR(VLOOKUP(K3841,'字典-设备&amp;仪表管理'!A:B,2,FALSE),"未填")</f>
        <v>XV</v>
      </c>
      <c r="T3841" s="26" t="str">
        <f>IF(L3841="","未填",TEXT(L3841,"0000"))</f>
        <v>1731</v>
      </c>
      <c r="U3841" s="22" t="str">
        <f>IFERROR(VLOOKUP(E3841,'字典-系统管理&amp;工段管理'!$A$2:$B$7,2,0),"0")</f>
        <v>D</v>
      </c>
      <c r="V3841" s="22" t="str">
        <f>IFERROR(VLOOKUP(F3841,'字典-系统管理&amp;工段管理'!$A$2:$B$7,2,0),"0")</f>
        <v>0</v>
      </c>
      <c r="W3841" s="22" t="str">
        <f>IFERROR(VLOOKUP(G3841,'字典-系统管理&amp;工段管理'!$A$2:$B$7,2,0),"0")</f>
        <v>0</v>
      </c>
      <c r="X3841" s="22" t="str">
        <f>IFERROR(VLOOKUP(H3841,'字典-系统管理&amp;工段管理'!$A$2:$B$7,2,0),"0")</f>
        <v>0</v>
      </c>
    </row>
    <row r="3842" spans="1:24" x14ac:dyDescent="0.15">
      <c r="A3842" s="19">
        <v>3840</v>
      </c>
      <c r="B3842" s="22" t="s">
        <v>24</v>
      </c>
      <c r="C3842" s="22" t="s">
        <v>94</v>
      </c>
      <c r="D3842" s="22" t="s">
        <v>234</v>
      </c>
      <c r="E3842" s="22" t="s">
        <v>28</v>
      </c>
      <c r="F3842" s="22"/>
      <c r="G3842" s="22"/>
      <c r="H3842" s="22"/>
      <c r="I3842" s="33" t="s">
        <v>4345</v>
      </c>
      <c r="J3842" s="22" t="s">
        <v>33</v>
      </c>
      <c r="K3842" s="38" t="s">
        <v>325</v>
      </c>
      <c r="L3842" s="20">
        <v>1732</v>
      </c>
      <c r="M3842" s="29" t="str">
        <f>O3842&amp;"-"&amp;P3842&amp;"-"&amp;Q3842&amp;"-"&amp;R3842&amp;"-"&amp;S3842&amp;"-"&amp;T3842</f>
        <v>SJ-V-05-000D-XV-1732</v>
      </c>
      <c r="N3842" s="33" t="s">
        <v>4345</v>
      </c>
      <c r="O3842" s="21" t="str">
        <f>IFERROR(VLOOKUP(B3842,'字典-基地管理'!A:B,2,FALSE),"未填")</f>
        <v>SJ</v>
      </c>
      <c r="P3842" s="21" t="str">
        <f>IFERROR(VLOOKUP(C3842,'字典-车间管理'!A:B,2,FALSE),"未填")</f>
        <v>V</v>
      </c>
      <c r="Q3842" s="21" t="str">
        <f>IFERROR(VLOOKUP(D3842,'字典-系统管理&amp;工段管理'!C:D,2,FALSE),"未填")</f>
        <v>05</v>
      </c>
      <c r="R3842" s="22" t="str">
        <f>_xlfn.TEXTJOIN("", TRUE, IF(U3842="0", U3842, ""), IF(V3842="0", V3842, ""), IF(W3842="0", W3842, ""), IF(X3842="0", X3842, ""), IF(U3842&lt;&gt;"0", U3842, ""), IF(V3842&lt;&gt;"0", V3842, ""), IF(W3842&lt;&gt;"0", W3842, ""), IF(X3842&lt;&gt;"0", X3842, ""))</f>
        <v>000D</v>
      </c>
      <c r="S3842" s="21" t="str">
        <f>IFERROR(VLOOKUP(K3842,'字典-设备&amp;仪表管理'!A:B,2,FALSE),"未填")</f>
        <v>XV</v>
      </c>
      <c r="T3842" s="26" t="str">
        <f>IF(L3842="","未填",TEXT(L3842,"0000"))</f>
        <v>1732</v>
      </c>
      <c r="U3842" s="22" t="str">
        <f>IFERROR(VLOOKUP(E3842,'字典-系统管理&amp;工段管理'!$A$2:$B$7,2,0),"0")</f>
        <v>D</v>
      </c>
      <c r="V3842" s="22" t="str">
        <f>IFERROR(VLOOKUP(F3842,'字典-系统管理&amp;工段管理'!$A$2:$B$7,2,0),"0")</f>
        <v>0</v>
      </c>
      <c r="W3842" s="22" t="str">
        <f>IFERROR(VLOOKUP(G3842,'字典-系统管理&amp;工段管理'!$A$2:$B$7,2,0),"0")</f>
        <v>0</v>
      </c>
      <c r="X3842" s="22" t="str">
        <f>IFERROR(VLOOKUP(H3842,'字典-系统管理&amp;工段管理'!$A$2:$B$7,2,0),"0")</f>
        <v>0</v>
      </c>
    </row>
    <row r="3843" spans="1:24" x14ac:dyDescent="0.15">
      <c r="A3843" s="19">
        <v>3841</v>
      </c>
      <c r="B3843" s="22" t="s">
        <v>24</v>
      </c>
      <c r="C3843" s="22" t="s">
        <v>94</v>
      </c>
      <c r="D3843" s="22" t="s">
        <v>234</v>
      </c>
      <c r="E3843" s="22" t="s">
        <v>28</v>
      </c>
      <c r="F3843" s="22"/>
      <c r="G3843" s="22"/>
      <c r="H3843" s="22"/>
      <c r="I3843" s="33" t="s">
        <v>4346</v>
      </c>
      <c r="J3843" s="22" t="s">
        <v>33</v>
      </c>
      <c r="K3843" s="38" t="s">
        <v>325</v>
      </c>
      <c r="L3843" s="20">
        <v>1733</v>
      </c>
      <c r="M3843" s="29" t="str">
        <f>O3843&amp;"-"&amp;P3843&amp;"-"&amp;Q3843&amp;"-"&amp;R3843&amp;"-"&amp;S3843&amp;"-"&amp;T3843</f>
        <v>SJ-V-05-000D-XV-1733</v>
      </c>
      <c r="N3843" s="33" t="s">
        <v>4346</v>
      </c>
      <c r="O3843" s="21" t="str">
        <f>IFERROR(VLOOKUP(B3843,'字典-基地管理'!A:B,2,FALSE),"未填")</f>
        <v>SJ</v>
      </c>
      <c r="P3843" s="21" t="str">
        <f>IFERROR(VLOOKUP(C3843,'字典-车间管理'!A:B,2,FALSE),"未填")</f>
        <v>V</v>
      </c>
      <c r="Q3843" s="21" t="str">
        <f>IFERROR(VLOOKUP(D3843,'字典-系统管理&amp;工段管理'!C:D,2,FALSE),"未填")</f>
        <v>05</v>
      </c>
      <c r="R3843" s="22" t="str">
        <f>_xlfn.TEXTJOIN("", TRUE, IF(U3843="0", U3843, ""), IF(V3843="0", V3843, ""), IF(W3843="0", W3843, ""), IF(X3843="0", X3843, ""), IF(U3843&lt;&gt;"0", U3843, ""), IF(V3843&lt;&gt;"0", V3843, ""), IF(W3843&lt;&gt;"0", W3843, ""), IF(X3843&lt;&gt;"0", X3843, ""))</f>
        <v>000D</v>
      </c>
      <c r="S3843" s="21" t="str">
        <f>IFERROR(VLOOKUP(K3843,'字典-设备&amp;仪表管理'!A:B,2,FALSE),"未填")</f>
        <v>XV</v>
      </c>
      <c r="T3843" s="26" t="str">
        <f>IF(L3843="","未填",TEXT(L3843,"0000"))</f>
        <v>1733</v>
      </c>
      <c r="U3843" s="22" t="str">
        <f>IFERROR(VLOOKUP(E3843,'字典-系统管理&amp;工段管理'!$A$2:$B$7,2,0),"0")</f>
        <v>D</v>
      </c>
      <c r="V3843" s="22" t="str">
        <f>IFERROR(VLOOKUP(F3843,'字典-系统管理&amp;工段管理'!$A$2:$B$7,2,0),"0")</f>
        <v>0</v>
      </c>
      <c r="W3843" s="22" t="str">
        <f>IFERROR(VLOOKUP(G3843,'字典-系统管理&amp;工段管理'!$A$2:$B$7,2,0),"0")</f>
        <v>0</v>
      </c>
      <c r="X3843" s="22" t="str">
        <f>IFERROR(VLOOKUP(H3843,'字典-系统管理&amp;工段管理'!$A$2:$B$7,2,0),"0")</f>
        <v>0</v>
      </c>
    </row>
    <row r="3844" spans="1:24" x14ac:dyDescent="0.15">
      <c r="A3844" s="19">
        <v>3842</v>
      </c>
      <c r="B3844" s="22" t="s">
        <v>24</v>
      </c>
      <c r="C3844" s="22" t="s">
        <v>94</v>
      </c>
      <c r="D3844" s="22" t="s">
        <v>234</v>
      </c>
      <c r="E3844" s="22" t="s">
        <v>28</v>
      </c>
      <c r="F3844" s="22"/>
      <c r="G3844" s="22"/>
      <c r="H3844" s="22"/>
      <c r="I3844" s="33" t="s">
        <v>4347</v>
      </c>
      <c r="J3844" s="22" t="s">
        <v>33</v>
      </c>
      <c r="K3844" s="38" t="s">
        <v>325</v>
      </c>
      <c r="L3844" s="20">
        <v>1734</v>
      </c>
      <c r="M3844" s="29" t="str">
        <f>O3844&amp;"-"&amp;P3844&amp;"-"&amp;Q3844&amp;"-"&amp;R3844&amp;"-"&amp;S3844&amp;"-"&amp;T3844</f>
        <v>SJ-V-05-000D-XV-1734</v>
      </c>
      <c r="N3844" s="33" t="s">
        <v>4347</v>
      </c>
      <c r="O3844" s="21" t="str">
        <f>IFERROR(VLOOKUP(B3844,'字典-基地管理'!A:B,2,FALSE),"未填")</f>
        <v>SJ</v>
      </c>
      <c r="P3844" s="21" t="str">
        <f>IFERROR(VLOOKUP(C3844,'字典-车间管理'!A:B,2,FALSE),"未填")</f>
        <v>V</v>
      </c>
      <c r="Q3844" s="21" t="str">
        <f>IFERROR(VLOOKUP(D3844,'字典-系统管理&amp;工段管理'!C:D,2,FALSE),"未填")</f>
        <v>05</v>
      </c>
      <c r="R3844" s="22" t="str">
        <f>_xlfn.TEXTJOIN("", TRUE, IF(U3844="0", U3844, ""), IF(V3844="0", V3844, ""), IF(W3844="0", W3844, ""), IF(X3844="0", X3844, ""), IF(U3844&lt;&gt;"0", U3844, ""), IF(V3844&lt;&gt;"0", V3844, ""), IF(W3844&lt;&gt;"0", W3844, ""), IF(X3844&lt;&gt;"0", X3844, ""))</f>
        <v>000D</v>
      </c>
      <c r="S3844" s="21" t="str">
        <f>IFERROR(VLOOKUP(K3844,'字典-设备&amp;仪表管理'!A:B,2,FALSE),"未填")</f>
        <v>XV</v>
      </c>
      <c r="T3844" s="26" t="str">
        <f>IF(L3844="","未填",TEXT(L3844,"0000"))</f>
        <v>1734</v>
      </c>
      <c r="U3844" s="22" t="str">
        <f>IFERROR(VLOOKUP(E3844,'字典-系统管理&amp;工段管理'!$A$2:$B$7,2,0),"0")</f>
        <v>D</v>
      </c>
      <c r="V3844" s="22" t="str">
        <f>IFERROR(VLOOKUP(F3844,'字典-系统管理&amp;工段管理'!$A$2:$B$7,2,0),"0")</f>
        <v>0</v>
      </c>
      <c r="W3844" s="22" t="str">
        <f>IFERROR(VLOOKUP(G3844,'字典-系统管理&amp;工段管理'!$A$2:$B$7,2,0),"0")</f>
        <v>0</v>
      </c>
      <c r="X3844" s="22" t="str">
        <f>IFERROR(VLOOKUP(H3844,'字典-系统管理&amp;工段管理'!$A$2:$B$7,2,0),"0")</f>
        <v>0</v>
      </c>
    </row>
    <row r="3845" spans="1:24" x14ac:dyDescent="0.15">
      <c r="A3845" s="19">
        <v>3843</v>
      </c>
      <c r="B3845" s="22" t="s">
        <v>24</v>
      </c>
      <c r="C3845" s="22" t="s">
        <v>94</v>
      </c>
      <c r="D3845" s="22" t="s">
        <v>234</v>
      </c>
      <c r="E3845" s="22" t="s">
        <v>28</v>
      </c>
      <c r="F3845" s="22"/>
      <c r="G3845" s="22"/>
      <c r="H3845" s="22"/>
      <c r="I3845" s="33" t="s">
        <v>4348</v>
      </c>
      <c r="J3845" s="22" t="s">
        <v>33</v>
      </c>
      <c r="K3845" s="38" t="s">
        <v>325</v>
      </c>
      <c r="L3845" s="20">
        <v>1735</v>
      </c>
      <c r="M3845" s="29" t="str">
        <f>O3845&amp;"-"&amp;P3845&amp;"-"&amp;Q3845&amp;"-"&amp;R3845&amp;"-"&amp;S3845&amp;"-"&amp;T3845</f>
        <v>SJ-V-05-000D-XV-1735</v>
      </c>
      <c r="N3845" s="33" t="s">
        <v>4348</v>
      </c>
      <c r="O3845" s="21" t="str">
        <f>IFERROR(VLOOKUP(B3845,'字典-基地管理'!A:B,2,FALSE),"未填")</f>
        <v>SJ</v>
      </c>
      <c r="P3845" s="21" t="str">
        <f>IFERROR(VLOOKUP(C3845,'字典-车间管理'!A:B,2,FALSE),"未填")</f>
        <v>V</v>
      </c>
      <c r="Q3845" s="21" t="str">
        <f>IFERROR(VLOOKUP(D3845,'字典-系统管理&amp;工段管理'!C:D,2,FALSE),"未填")</f>
        <v>05</v>
      </c>
      <c r="R3845" s="22" t="str">
        <f>_xlfn.TEXTJOIN("", TRUE, IF(U3845="0", U3845, ""), IF(V3845="0", V3845, ""), IF(W3845="0", W3845, ""), IF(X3845="0", X3845, ""), IF(U3845&lt;&gt;"0", U3845, ""), IF(V3845&lt;&gt;"0", V3845, ""), IF(W3845&lt;&gt;"0", W3845, ""), IF(X3845&lt;&gt;"0", X3845, ""))</f>
        <v>000D</v>
      </c>
      <c r="S3845" s="21" t="str">
        <f>IFERROR(VLOOKUP(K3845,'字典-设备&amp;仪表管理'!A:B,2,FALSE),"未填")</f>
        <v>XV</v>
      </c>
      <c r="T3845" s="26" t="str">
        <f>IF(L3845="","未填",TEXT(L3845,"0000"))</f>
        <v>1735</v>
      </c>
      <c r="U3845" s="22" t="str">
        <f>IFERROR(VLOOKUP(E3845,'字典-系统管理&amp;工段管理'!$A$2:$B$7,2,0),"0")</f>
        <v>D</v>
      </c>
      <c r="V3845" s="22" t="str">
        <f>IFERROR(VLOOKUP(F3845,'字典-系统管理&amp;工段管理'!$A$2:$B$7,2,0),"0")</f>
        <v>0</v>
      </c>
      <c r="W3845" s="22" t="str">
        <f>IFERROR(VLOOKUP(G3845,'字典-系统管理&amp;工段管理'!$A$2:$B$7,2,0),"0")</f>
        <v>0</v>
      </c>
      <c r="X3845" s="22" t="str">
        <f>IFERROR(VLOOKUP(H3845,'字典-系统管理&amp;工段管理'!$A$2:$B$7,2,0),"0")</f>
        <v>0</v>
      </c>
    </row>
    <row r="3846" spans="1:24" x14ac:dyDescent="0.15">
      <c r="A3846" s="19">
        <v>3844</v>
      </c>
      <c r="B3846" s="22" t="s">
        <v>24</v>
      </c>
      <c r="C3846" s="22" t="s">
        <v>94</v>
      </c>
      <c r="D3846" s="22" t="s">
        <v>234</v>
      </c>
      <c r="E3846" s="22" t="s">
        <v>28</v>
      </c>
      <c r="F3846" s="22"/>
      <c r="G3846" s="22"/>
      <c r="H3846" s="22"/>
      <c r="I3846" s="33" t="s">
        <v>4349</v>
      </c>
      <c r="J3846" s="22" t="s">
        <v>33</v>
      </c>
      <c r="K3846" s="38" t="s">
        <v>325</v>
      </c>
      <c r="L3846" s="20">
        <v>1736</v>
      </c>
      <c r="M3846" s="29" t="str">
        <f>O3846&amp;"-"&amp;P3846&amp;"-"&amp;Q3846&amp;"-"&amp;R3846&amp;"-"&amp;S3846&amp;"-"&amp;T3846</f>
        <v>SJ-V-05-000D-XV-1736</v>
      </c>
      <c r="N3846" s="33" t="s">
        <v>4349</v>
      </c>
      <c r="O3846" s="21" t="str">
        <f>IFERROR(VLOOKUP(B3846,'字典-基地管理'!A:B,2,FALSE),"未填")</f>
        <v>SJ</v>
      </c>
      <c r="P3846" s="21" t="str">
        <f>IFERROR(VLOOKUP(C3846,'字典-车间管理'!A:B,2,FALSE),"未填")</f>
        <v>V</v>
      </c>
      <c r="Q3846" s="21" t="str">
        <f>IFERROR(VLOOKUP(D3846,'字典-系统管理&amp;工段管理'!C:D,2,FALSE),"未填")</f>
        <v>05</v>
      </c>
      <c r="R3846" s="22" t="str">
        <f>_xlfn.TEXTJOIN("", TRUE, IF(U3846="0", U3846, ""), IF(V3846="0", V3846, ""), IF(W3846="0", W3846, ""), IF(X3846="0", X3846, ""), IF(U3846&lt;&gt;"0", U3846, ""), IF(V3846&lt;&gt;"0", V3846, ""), IF(W3846&lt;&gt;"0", W3846, ""), IF(X3846&lt;&gt;"0", X3846, ""))</f>
        <v>000D</v>
      </c>
      <c r="S3846" s="21" t="str">
        <f>IFERROR(VLOOKUP(K3846,'字典-设备&amp;仪表管理'!A:B,2,FALSE),"未填")</f>
        <v>XV</v>
      </c>
      <c r="T3846" s="26" t="str">
        <f>IF(L3846="","未填",TEXT(L3846,"0000"))</f>
        <v>1736</v>
      </c>
      <c r="U3846" s="22" t="str">
        <f>IFERROR(VLOOKUP(E3846,'字典-系统管理&amp;工段管理'!$A$2:$B$7,2,0),"0")</f>
        <v>D</v>
      </c>
      <c r="V3846" s="22" t="str">
        <f>IFERROR(VLOOKUP(F3846,'字典-系统管理&amp;工段管理'!$A$2:$B$7,2,0),"0")</f>
        <v>0</v>
      </c>
      <c r="W3846" s="22" t="str">
        <f>IFERROR(VLOOKUP(G3846,'字典-系统管理&amp;工段管理'!$A$2:$B$7,2,0),"0")</f>
        <v>0</v>
      </c>
      <c r="X3846" s="22" t="str">
        <f>IFERROR(VLOOKUP(H3846,'字典-系统管理&amp;工段管理'!$A$2:$B$7,2,0),"0")</f>
        <v>0</v>
      </c>
    </row>
    <row r="3847" spans="1:24" x14ac:dyDescent="0.15">
      <c r="A3847" s="19">
        <v>3845</v>
      </c>
      <c r="B3847" s="22" t="s">
        <v>24</v>
      </c>
      <c r="C3847" s="22" t="s">
        <v>94</v>
      </c>
      <c r="D3847" s="22" t="s">
        <v>234</v>
      </c>
      <c r="E3847" s="22" t="s">
        <v>28</v>
      </c>
      <c r="F3847" s="22"/>
      <c r="G3847" s="22"/>
      <c r="H3847" s="22"/>
      <c r="I3847" s="33" t="s">
        <v>4350</v>
      </c>
      <c r="J3847" s="22" t="s">
        <v>33</v>
      </c>
      <c r="K3847" s="38" t="s">
        <v>325</v>
      </c>
      <c r="L3847" s="20">
        <v>1737</v>
      </c>
      <c r="M3847" s="29" t="str">
        <f>O3847&amp;"-"&amp;P3847&amp;"-"&amp;Q3847&amp;"-"&amp;R3847&amp;"-"&amp;S3847&amp;"-"&amp;T3847</f>
        <v>SJ-V-05-000D-XV-1737</v>
      </c>
      <c r="N3847" s="33" t="s">
        <v>4350</v>
      </c>
      <c r="O3847" s="21" t="str">
        <f>IFERROR(VLOOKUP(B3847,'字典-基地管理'!A:B,2,FALSE),"未填")</f>
        <v>SJ</v>
      </c>
      <c r="P3847" s="21" t="str">
        <f>IFERROR(VLOOKUP(C3847,'字典-车间管理'!A:B,2,FALSE),"未填")</f>
        <v>V</v>
      </c>
      <c r="Q3847" s="21" t="str">
        <f>IFERROR(VLOOKUP(D3847,'字典-系统管理&amp;工段管理'!C:D,2,FALSE),"未填")</f>
        <v>05</v>
      </c>
      <c r="R3847" s="22" t="str">
        <f>_xlfn.TEXTJOIN("", TRUE, IF(U3847="0", U3847, ""), IF(V3847="0", V3847, ""), IF(W3847="0", W3847, ""), IF(X3847="0", X3847, ""), IF(U3847&lt;&gt;"0", U3847, ""), IF(V3847&lt;&gt;"0", V3847, ""), IF(W3847&lt;&gt;"0", W3847, ""), IF(X3847&lt;&gt;"0", X3847, ""))</f>
        <v>000D</v>
      </c>
      <c r="S3847" s="21" t="str">
        <f>IFERROR(VLOOKUP(K3847,'字典-设备&amp;仪表管理'!A:B,2,FALSE),"未填")</f>
        <v>XV</v>
      </c>
      <c r="T3847" s="26" t="str">
        <f>IF(L3847="","未填",TEXT(L3847,"0000"))</f>
        <v>1737</v>
      </c>
      <c r="U3847" s="22" t="str">
        <f>IFERROR(VLOOKUP(E3847,'字典-系统管理&amp;工段管理'!$A$2:$B$7,2,0),"0")</f>
        <v>D</v>
      </c>
      <c r="V3847" s="22" t="str">
        <f>IFERROR(VLOOKUP(F3847,'字典-系统管理&amp;工段管理'!$A$2:$B$7,2,0),"0")</f>
        <v>0</v>
      </c>
      <c r="W3847" s="22" t="str">
        <f>IFERROR(VLOOKUP(G3847,'字典-系统管理&amp;工段管理'!$A$2:$B$7,2,0),"0")</f>
        <v>0</v>
      </c>
      <c r="X3847" s="22" t="str">
        <f>IFERROR(VLOOKUP(H3847,'字典-系统管理&amp;工段管理'!$A$2:$B$7,2,0),"0")</f>
        <v>0</v>
      </c>
    </row>
    <row r="3848" spans="1:24" x14ac:dyDescent="0.15">
      <c r="A3848" s="19">
        <v>3846</v>
      </c>
      <c r="B3848" s="22" t="s">
        <v>24</v>
      </c>
      <c r="C3848" s="22" t="s">
        <v>94</v>
      </c>
      <c r="D3848" s="22" t="s">
        <v>234</v>
      </c>
      <c r="E3848" s="22" t="s">
        <v>28</v>
      </c>
      <c r="F3848" s="22"/>
      <c r="G3848" s="22"/>
      <c r="H3848" s="22"/>
      <c r="I3848" s="33" t="s">
        <v>4355</v>
      </c>
      <c r="J3848" s="22" t="s">
        <v>33</v>
      </c>
      <c r="K3848" s="38" t="s">
        <v>325</v>
      </c>
      <c r="L3848" s="20">
        <v>1738</v>
      </c>
      <c r="M3848" s="29" t="str">
        <f>O3848&amp;"-"&amp;P3848&amp;"-"&amp;Q3848&amp;"-"&amp;R3848&amp;"-"&amp;S3848&amp;"-"&amp;T3848</f>
        <v>SJ-V-05-000D-XV-1738</v>
      </c>
      <c r="N3848" s="33" t="s">
        <v>4355</v>
      </c>
      <c r="O3848" s="21" t="str">
        <f>IFERROR(VLOOKUP(B3848,'字典-基地管理'!A:B,2,FALSE),"未填")</f>
        <v>SJ</v>
      </c>
      <c r="P3848" s="21" t="str">
        <f>IFERROR(VLOOKUP(C3848,'字典-车间管理'!A:B,2,FALSE),"未填")</f>
        <v>V</v>
      </c>
      <c r="Q3848" s="21" t="str">
        <f>IFERROR(VLOOKUP(D3848,'字典-系统管理&amp;工段管理'!C:D,2,FALSE),"未填")</f>
        <v>05</v>
      </c>
      <c r="R3848" s="22" t="str">
        <f>_xlfn.TEXTJOIN("", TRUE, IF(U3848="0", U3848, ""), IF(V3848="0", V3848, ""), IF(W3848="0", W3848, ""), IF(X3848="0", X3848, ""), IF(U3848&lt;&gt;"0", U3848, ""), IF(V3848&lt;&gt;"0", V3848, ""), IF(W3848&lt;&gt;"0", W3848, ""), IF(X3848&lt;&gt;"0", X3848, ""))</f>
        <v>000D</v>
      </c>
      <c r="S3848" s="21" t="str">
        <f>IFERROR(VLOOKUP(K3848,'字典-设备&amp;仪表管理'!A:B,2,FALSE),"未填")</f>
        <v>XV</v>
      </c>
      <c r="T3848" s="26" t="str">
        <f>IF(L3848="","未填",TEXT(L3848,"0000"))</f>
        <v>1738</v>
      </c>
      <c r="U3848" s="22" t="str">
        <f>IFERROR(VLOOKUP(E3848,'字典-系统管理&amp;工段管理'!$A$2:$B$7,2,0),"0")</f>
        <v>D</v>
      </c>
      <c r="V3848" s="22" t="str">
        <f>IFERROR(VLOOKUP(F3848,'字典-系统管理&amp;工段管理'!$A$2:$B$7,2,0),"0")</f>
        <v>0</v>
      </c>
      <c r="W3848" s="22" t="str">
        <f>IFERROR(VLOOKUP(G3848,'字典-系统管理&amp;工段管理'!$A$2:$B$7,2,0),"0")</f>
        <v>0</v>
      </c>
      <c r="X3848" s="22" t="str">
        <f>IFERROR(VLOOKUP(H3848,'字典-系统管理&amp;工段管理'!$A$2:$B$7,2,0),"0")</f>
        <v>0</v>
      </c>
    </row>
    <row r="3849" spans="1:24" x14ac:dyDescent="0.15">
      <c r="A3849" s="19">
        <v>3847</v>
      </c>
      <c r="B3849" s="22" t="s">
        <v>24</v>
      </c>
      <c r="C3849" s="22" t="s">
        <v>94</v>
      </c>
      <c r="D3849" s="22" t="s">
        <v>234</v>
      </c>
      <c r="E3849" s="22" t="s">
        <v>28</v>
      </c>
      <c r="F3849" s="22"/>
      <c r="G3849" s="22"/>
      <c r="H3849" s="22"/>
      <c r="I3849" s="33" t="s">
        <v>4359</v>
      </c>
      <c r="J3849" s="22" t="s">
        <v>33</v>
      </c>
      <c r="K3849" s="38" t="s">
        <v>325</v>
      </c>
      <c r="L3849" s="20">
        <v>1739</v>
      </c>
      <c r="M3849" s="29" t="str">
        <f>O3849&amp;"-"&amp;P3849&amp;"-"&amp;Q3849&amp;"-"&amp;R3849&amp;"-"&amp;S3849&amp;"-"&amp;T3849</f>
        <v>SJ-V-05-000D-XV-1739</v>
      </c>
      <c r="N3849" s="33" t="s">
        <v>4359</v>
      </c>
      <c r="O3849" s="21" t="str">
        <f>IFERROR(VLOOKUP(B3849,'字典-基地管理'!A:B,2,FALSE),"未填")</f>
        <v>SJ</v>
      </c>
      <c r="P3849" s="21" t="str">
        <f>IFERROR(VLOOKUP(C3849,'字典-车间管理'!A:B,2,FALSE),"未填")</f>
        <v>V</v>
      </c>
      <c r="Q3849" s="21" t="str">
        <f>IFERROR(VLOOKUP(D3849,'字典-系统管理&amp;工段管理'!C:D,2,FALSE),"未填")</f>
        <v>05</v>
      </c>
      <c r="R3849" s="22" t="str">
        <f>_xlfn.TEXTJOIN("", TRUE, IF(U3849="0", U3849, ""), IF(V3849="0", V3849, ""), IF(W3849="0", W3849, ""), IF(X3849="0", X3849, ""), IF(U3849&lt;&gt;"0", U3849, ""), IF(V3849&lt;&gt;"0", V3849, ""), IF(W3849&lt;&gt;"0", W3849, ""), IF(X3849&lt;&gt;"0", X3849, ""))</f>
        <v>000D</v>
      </c>
      <c r="S3849" s="21" t="str">
        <f>IFERROR(VLOOKUP(K3849,'字典-设备&amp;仪表管理'!A:B,2,FALSE),"未填")</f>
        <v>XV</v>
      </c>
      <c r="T3849" s="26" t="str">
        <f>IF(L3849="","未填",TEXT(L3849,"0000"))</f>
        <v>1739</v>
      </c>
      <c r="U3849" s="22" t="str">
        <f>IFERROR(VLOOKUP(E3849,'字典-系统管理&amp;工段管理'!$A$2:$B$7,2,0),"0")</f>
        <v>D</v>
      </c>
      <c r="V3849" s="22" t="str">
        <f>IFERROR(VLOOKUP(F3849,'字典-系统管理&amp;工段管理'!$A$2:$B$7,2,0),"0")</f>
        <v>0</v>
      </c>
      <c r="W3849" s="22" t="str">
        <f>IFERROR(VLOOKUP(G3849,'字典-系统管理&amp;工段管理'!$A$2:$B$7,2,0),"0")</f>
        <v>0</v>
      </c>
      <c r="X3849" s="22" t="str">
        <f>IFERROR(VLOOKUP(H3849,'字典-系统管理&amp;工段管理'!$A$2:$B$7,2,0),"0")</f>
        <v>0</v>
      </c>
    </row>
    <row r="3850" spans="1:24" x14ac:dyDescent="0.15">
      <c r="A3850" s="19">
        <v>3848</v>
      </c>
      <c r="B3850" s="22" t="s">
        <v>24</v>
      </c>
      <c r="C3850" s="22" t="s">
        <v>94</v>
      </c>
      <c r="D3850" s="22" t="s">
        <v>234</v>
      </c>
      <c r="E3850" s="22" t="s">
        <v>28</v>
      </c>
      <c r="F3850" s="22"/>
      <c r="G3850" s="22"/>
      <c r="H3850" s="22"/>
      <c r="I3850" s="33" t="s">
        <v>4363</v>
      </c>
      <c r="J3850" s="22" t="s">
        <v>33</v>
      </c>
      <c r="K3850" s="38" t="s">
        <v>325</v>
      </c>
      <c r="L3850" s="20">
        <v>1740</v>
      </c>
      <c r="M3850" s="29" t="str">
        <f>O3850&amp;"-"&amp;P3850&amp;"-"&amp;Q3850&amp;"-"&amp;R3850&amp;"-"&amp;S3850&amp;"-"&amp;T3850</f>
        <v>SJ-V-05-000D-XV-1740</v>
      </c>
      <c r="N3850" s="33" t="s">
        <v>4363</v>
      </c>
      <c r="O3850" s="21" t="str">
        <f>IFERROR(VLOOKUP(B3850,'字典-基地管理'!A:B,2,FALSE),"未填")</f>
        <v>SJ</v>
      </c>
      <c r="P3850" s="21" t="str">
        <f>IFERROR(VLOOKUP(C3850,'字典-车间管理'!A:B,2,FALSE),"未填")</f>
        <v>V</v>
      </c>
      <c r="Q3850" s="21" t="str">
        <f>IFERROR(VLOOKUP(D3850,'字典-系统管理&amp;工段管理'!C:D,2,FALSE),"未填")</f>
        <v>05</v>
      </c>
      <c r="R3850" s="22" t="str">
        <f>_xlfn.TEXTJOIN("", TRUE, IF(U3850="0", U3850, ""), IF(V3850="0", V3850, ""), IF(W3850="0", W3850, ""), IF(X3850="0", X3850, ""), IF(U3850&lt;&gt;"0", U3850, ""), IF(V3850&lt;&gt;"0", V3850, ""), IF(W3850&lt;&gt;"0", W3850, ""), IF(X3850&lt;&gt;"0", X3850, ""))</f>
        <v>000D</v>
      </c>
      <c r="S3850" s="21" t="str">
        <f>IFERROR(VLOOKUP(K3850,'字典-设备&amp;仪表管理'!A:B,2,FALSE),"未填")</f>
        <v>XV</v>
      </c>
      <c r="T3850" s="26" t="str">
        <f>IF(L3850="","未填",TEXT(L3850,"0000"))</f>
        <v>1740</v>
      </c>
      <c r="U3850" s="22" t="str">
        <f>IFERROR(VLOOKUP(E3850,'字典-系统管理&amp;工段管理'!$A$2:$B$7,2,0),"0")</f>
        <v>D</v>
      </c>
      <c r="V3850" s="22" t="str">
        <f>IFERROR(VLOOKUP(F3850,'字典-系统管理&amp;工段管理'!$A$2:$B$7,2,0),"0")</f>
        <v>0</v>
      </c>
      <c r="W3850" s="22" t="str">
        <f>IFERROR(VLOOKUP(G3850,'字典-系统管理&amp;工段管理'!$A$2:$B$7,2,0),"0")</f>
        <v>0</v>
      </c>
      <c r="X3850" s="22" t="str">
        <f>IFERROR(VLOOKUP(H3850,'字典-系统管理&amp;工段管理'!$A$2:$B$7,2,0),"0")</f>
        <v>0</v>
      </c>
    </row>
    <row r="3851" spans="1:24" x14ac:dyDescent="0.15">
      <c r="A3851" s="19">
        <v>3849</v>
      </c>
      <c r="B3851" s="22" t="s">
        <v>24</v>
      </c>
      <c r="C3851" s="22" t="s">
        <v>94</v>
      </c>
      <c r="D3851" s="22" t="s">
        <v>234</v>
      </c>
      <c r="E3851" s="22" t="s">
        <v>28</v>
      </c>
      <c r="F3851" s="22"/>
      <c r="G3851" s="22"/>
      <c r="H3851" s="22"/>
      <c r="I3851" s="33" t="s">
        <v>4367</v>
      </c>
      <c r="J3851" s="22" t="s">
        <v>33</v>
      </c>
      <c r="K3851" s="38" t="s">
        <v>325</v>
      </c>
      <c r="L3851" s="20">
        <v>1741</v>
      </c>
      <c r="M3851" s="29" t="str">
        <f>O3851&amp;"-"&amp;P3851&amp;"-"&amp;Q3851&amp;"-"&amp;R3851&amp;"-"&amp;S3851&amp;"-"&amp;T3851</f>
        <v>SJ-V-05-000D-XV-1741</v>
      </c>
      <c r="N3851" s="33" t="s">
        <v>4367</v>
      </c>
      <c r="O3851" s="21" t="str">
        <f>IFERROR(VLOOKUP(B3851,'字典-基地管理'!A:B,2,FALSE),"未填")</f>
        <v>SJ</v>
      </c>
      <c r="P3851" s="21" t="str">
        <f>IFERROR(VLOOKUP(C3851,'字典-车间管理'!A:B,2,FALSE),"未填")</f>
        <v>V</v>
      </c>
      <c r="Q3851" s="21" t="str">
        <f>IFERROR(VLOOKUP(D3851,'字典-系统管理&amp;工段管理'!C:D,2,FALSE),"未填")</f>
        <v>05</v>
      </c>
      <c r="R3851" s="22" t="str">
        <f>_xlfn.TEXTJOIN("", TRUE, IF(U3851="0", U3851, ""), IF(V3851="0", V3851, ""), IF(W3851="0", W3851, ""), IF(X3851="0", X3851, ""), IF(U3851&lt;&gt;"0", U3851, ""), IF(V3851&lt;&gt;"0", V3851, ""), IF(W3851&lt;&gt;"0", W3851, ""), IF(X3851&lt;&gt;"0", X3851, ""))</f>
        <v>000D</v>
      </c>
      <c r="S3851" s="21" t="str">
        <f>IFERROR(VLOOKUP(K3851,'字典-设备&amp;仪表管理'!A:B,2,FALSE),"未填")</f>
        <v>XV</v>
      </c>
      <c r="T3851" s="26" t="str">
        <f>IF(L3851="","未填",TEXT(L3851,"0000"))</f>
        <v>1741</v>
      </c>
      <c r="U3851" s="22" t="str">
        <f>IFERROR(VLOOKUP(E3851,'字典-系统管理&amp;工段管理'!$A$2:$B$7,2,0),"0")</f>
        <v>D</v>
      </c>
      <c r="V3851" s="22" t="str">
        <f>IFERROR(VLOOKUP(F3851,'字典-系统管理&amp;工段管理'!$A$2:$B$7,2,0),"0")</f>
        <v>0</v>
      </c>
      <c r="W3851" s="22" t="str">
        <f>IFERROR(VLOOKUP(G3851,'字典-系统管理&amp;工段管理'!$A$2:$B$7,2,0),"0")</f>
        <v>0</v>
      </c>
      <c r="X3851" s="22" t="str">
        <f>IFERROR(VLOOKUP(H3851,'字典-系统管理&amp;工段管理'!$A$2:$B$7,2,0),"0")</f>
        <v>0</v>
      </c>
    </row>
    <row r="3852" spans="1:24" x14ac:dyDescent="0.15">
      <c r="A3852" s="19">
        <v>3850</v>
      </c>
      <c r="B3852" s="22" t="s">
        <v>24</v>
      </c>
      <c r="C3852" s="22" t="s">
        <v>94</v>
      </c>
      <c r="D3852" s="22" t="s">
        <v>234</v>
      </c>
      <c r="E3852" s="22" t="s">
        <v>28</v>
      </c>
      <c r="F3852" s="22"/>
      <c r="G3852" s="22"/>
      <c r="H3852" s="22"/>
      <c r="I3852" s="33" t="s">
        <v>4371</v>
      </c>
      <c r="J3852" s="22" t="s">
        <v>33</v>
      </c>
      <c r="K3852" s="38" t="s">
        <v>325</v>
      </c>
      <c r="L3852" s="20">
        <v>1742</v>
      </c>
      <c r="M3852" s="29" t="str">
        <f>O3852&amp;"-"&amp;P3852&amp;"-"&amp;Q3852&amp;"-"&amp;R3852&amp;"-"&amp;S3852&amp;"-"&amp;T3852</f>
        <v>SJ-V-05-000D-XV-1742</v>
      </c>
      <c r="N3852" s="33" t="s">
        <v>4371</v>
      </c>
      <c r="O3852" s="21" t="str">
        <f>IFERROR(VLOOKUP(B3852,'字典-基地管理'!A:B,2,FALSE),"未填")</f>
        <v>SJ</v>
      </c>
      <c r="P3852" s="21" t="str">
        <f>IFERROR(VLOOKUP(C3852,'字典-车间管理'!A:B,2,FALSE),"未填")</f>
        <v>V</v>
      </c>
      <c r="Q3852" s="21" t="str">
        <f>IFERROR(VLOOKUP(D3852,'字典-系统管理&amp;工段管理'!C:D,2,FALSE),"未填")</f>
        <v>05</v>
      </c>
      <c r="R3852" s="22" t="str">
        <f>_xlfn.TEXTJOIN("", TRUE, IF(U3852="0", U3852, ""), IF(V3852="0", V3852, ""), IF(W3852="0", W3852, ""), IF(X3852="0", X3852, ""), IF(U3852&lt;&gt;"0", U3852, ""), IF(V3852&lt;&gt;"0", V3852, ""), IF(W3852&lt;&gt;"0", W3852, ""), IF(X3852&lt;&gt;"0", X3852, ""))</f>
        <v>000D</v>
      </c>
      <c r="S3852" s="21" t="str">
        <f>IFERROR(VLOOKUP(K3852,'字典-设备&amp;仪表管理'!A:B,2,FALSE),"未填")</f>
        <v>XV</v>
      </c>
      <c r="T3852" s="26" t="str">
        <f>IF(L3852="","未填",TEXT(L3852,"0000"))</f>
        <v>1742</v>
      </c>
      <c r="U3852" s="22" t="str">
        <f>IFERROR(VLOOKUP(E3852,'字典-系统管理&amp;工段管理'!$A$2:$B$7,2,0),"0")</f>
        <v>D</v>
      </c>
      <c r="V3852" s="22" t="str">
        <f>IFERROR(VLOOKUP(F3852,'字典-系统管理&amp;工段管理'!$A$2:$B$7,2,0),"0")</f>
        <v>0</v>
      </c>
      <c r="W3852" s="22" t="str">
        <f>IFERROR(VLOOKUP(G3852,'字典-系统管理&amp;工段管理'!$A$2:$B$7,2,0),"0")</f>
        <v>0</v>
      </c>
      <c r="X3852" s="22" t="str">
        <f>IFERROR(VLOOKUP(H3852,'字典-系统管理&amp;工段管理'!$A$2:$B$7,2,0),"0")</f>
        <v>0</v>
      </c>
    </row>
    <row r="3853" spans="1:24" x14ac:dyDescent="0.15">
      <c r="A3853" s="19">
        <v>3851</v>
      </c>
      <c r="B3853" s="22" t="s">
        <v>24</v>
      </c>
      <c r="C3853" s="22" t="s">
        <v>94</v>
      </c>
      <c r="D3853" s="22" t="s">
        <v>234</v>
      </c>
      <c r="E3853" s="22" t="s">
        <v>28</v>
      </c>
      <c r="F3853" s="22"/>
      <c r="G3853" s="22"/>
      <c r="H3853" s="22"/>
      <c r="I3853" s="33" t="s">
        <v>4375</v>
      </c>
      <c r="J3853" s="22" t="s">
        <v>33</v>
      </c>
      <c r="K3853" s="38" t="s">
        <v>325</v>
      </c>
      <c r="L3853" s="20">
        <v>1743</v>
      </c>
      <c r="M3853" s="29" t="str">
        <f>O3853&amp;"-"&amp;P3853&amp;"-"&amp;Q3853&amp;"-"&amp;R3853&amp;"-"&amp;S3853&amp;"-"&amp;T3853</f>
        <v>SJ-V-05-000D-XV-1743</v>
      </c>
      <c r="N3853" s="33" t="s">
        <v>4375</v>
      </c>
      <c r="O3853" s="21" t="str">
        <f>IFERROR(VLOOKUP(B3853,'字典-基地管理'!A:B,2,FALSE),"未填")</f>
        <v>SJ</v>
      </c>
      <c r="P3853" s="21" t="str">
        <f>IFERROR(VLOOKUP(C3853,'字典-车间管理'!A:B,2,FALSE),"未填")</f>
        <v>V</v>
      </c>
      <c r="Q3853" s="21" t="str">
        <f>IFERROR(VLOOKUP(D3853,'字典-系统管理&amp;工段管理'!C:D,2,FALSE),"未填")</f>
        <v>05</v>
      </c>
      <c r="R3853" s="22" t="str">
        <f>_xlfn.TEXTJOIN("", TRUE, IF(U3853="0", U3853, ""), IF(V3853="0", V3853, ""), IF(W3853="0", W3853, ""), IF(X3853="0", X3853, ""), IF(U3853&lt;&gt;"0", U3853, ""), IF(V3853&lt;&gt;"0", V3853, ""), IF(W3853&lt;&gt;"0", W3853, ""), IF(X3853&lt;&gt;"0", X3853, ""))</f>
        <v>000D</v>
      </c>
      <c r="S3853" s="21" t="str">
        <f>IFERROR(VLOOKUP(K3853,'字典-设备&amp;仪表管理'!A:B,2,FALSE),"未填")</f>
        <v>XV</v>
      </c>
      <c r="T3853" s="26" t="str">
        <f>IF(L3853="","未填",TEXT(L3853,"0000"))</f>
        <v>1743</v>
      </c>
      <c r="U3853" s="22" t="str">
        <f>IFERROR(VLOOKUP(E3853,'字典-系统管理&amp;工段管理'!$A$2:$B$7,2,0),"0")</f>
        <v>D</v>
      </c>
      <c r="V3853" s="22" t="str">
        <f>IFERROR(VLOOKUP(F3853,'字典-系统管理&amp;工段管理'!$A$2:$B$7,2,0),"0")</f>
        <v>0</v>
      </c>
      <c r="W3853" s="22" t="str">
        <f>IFERROR(VLOOKUP(G3853,'字典-系统管理&amp;工段管理'!$A$2:$B$7,2,0),"0")</f>
        <v>0</v>
      </c>
      <c r="X3853" s="22" t="str">
        <f>IFERROR(VLOOKUP(H3853,'字典-系统管理&amp;工段管理'!$A$2:$B$7,2,0),"0")</f>
        <v>0</v>
      </c>
    </row>
    <row r="3854" spans="1:24" x14ac:dyDescent="0.15">
      <c r="A3854" s="19">
        <v>3852</v>
      </c>
      <c r="B3854" s="22" t="s">
        <v>24</v>
      </c>
      <c r="C3854" s="22" t="s">
        <v>94</v>
      </c>
      <c r="D3854" s="22" t="s">
        <v>234</v>
      </c>
      <c r="E3854" s="22" t="s">
        <v>28</v>
      </c>
      <c r="F3854" s="22"/>
      <c r="G3854" s="22"/>
      <c r="H3854" s="22"/>
      <c r="I3854" s="33" t="s">
        <v>4379</v>
      </c>
      <c r="J3854" s="22" t="s">
        <v>33</v>
      </c>
      <c r="K3854" s="38" t="s">
        <v>325</v>
      </c>
      <c r="L3854" s="20">
        <v>1744</v>
      </c>
      <c r="M3854" s="29" t="str">
        <f>O3854&amp;"-"&amp;P3854&amp;"-"&amp;Q3854&amp;"-"&amp;R3854&amp;"-"&amp;S3854&amp;"-"&amp;T3854</f>
        <v>SJ-V-05-000D-XV-1744</v>
      </c>
      <c r="N3854" s="33" t="s">
        <v>4379</v>
      </c>
      <c r="O3854" s="21" t="str">
        <f>IFERROR(VLOOKUP(B3854,'字典-基地管理'!A:B,2,FALSE),"未填")</f>
        <v>SJ</v>
      </c>
      <c r="P3854" s="21" t="str">
        <f>IFERROR(VLOOKUP(C3854,'字典-车间管理'!A:B,2,FALSE),"未填")</f>
        <v>V</v>
      </c>
      <c r="Q3854" s="21" t="str">
        <f>IFERROR(VLOOKUP(D3854,'字典-系统管理&amp;工段管理'!C:D,2,FALSE),"未填")</f>
        <v>05</v>
      </c>
      <c r="R3854" s="22" t="str">
        <f>_xlfn.TEXTJOIN("", TRUE, IF(U3854="0", U3854, ""), IF(V3854="0", V3854, ""), IF(W3854="0", W3854, ""), IF(X3854="0", X3854, ""), IF(U3854&lt;&gt;"0", U3854, ""), IF(V3854&lt;&gt;"0", V3854, ""), IF(W3854&lt;&gt;"0", W3854, ""), IF(X3854&lt;&gt;"0", X3854, ""))</f>
        <v>000D</v>
      </c>
      <c r="S3854" s="21" t="str">
        <f>IFERROR(VLOOKUP(K3854,'字典-设备&amp;仪表管理'!A:B,2,FALSE),"未填")</f>
        <v>XV</v>
      </c>
      <c r="T3854" s="26" t="str">
        <f>IF(L3854="","未填",TEXT(L3854,"0000"))</f>
        <v>1744</v>
      </c>
      <c r="U3854" s="22" t="str">
        <f>IFERROR(VLOOKUP(E3854,'字典-系统管理&amp;工段管理'!$A$2:$B$7,2,0),"0")</f>
        <v>D</v>
      </c>
      <c r="V3854" s="22" t="str">
        <f>IFERROR(VLOOKUP(F3854,'字典-系统管理&amp;工段管理'!$A$2:$B$7,2,0),"0")</f>
        <v>0</v>
      </c>
      <c r="W3854" s="22" t="str">
        <f>IFERROR(VLOOKUP(G3854,'字典-系统管理&amp;工段管理'!$A$2:$B$7,2,0),"0")</f>
        <v>0</v>
      </c>
      <c r="X3854" s="22" t="str">
        <f>IFERROR(VLOOKUP(H3854,'字典-系统管理&amp;工段管理'!$A$2:$B$7,2,0),"0")</f>
        <v>0</v>
      </c>
    </row>
    <row r="3855" spans="1:24" x14ac:dyDescent="0.15">
      <c r="A3855" s="19">
        <v>3853</v>
      </c>
      <c r="B3855" s="22" t="s">
        <v>24</v>
      </c>
      <c r="C3855" s="22" t="s">
        <v>94</v>
      </c>
      <c r="D3855" s="22" t="s">
        <v>234</v>
      </c>
      <c r="E3855" s="22" t="s">
        <v>28</v>
      </c>
      <c r="F3855" s="22"/>
      <c r="G3855" s="22"/>
      <c r="H3855" s="22"/>
      <c r="I3855" s="33" t="s">
        <v>4383</v>
      </c>
      <c r="J3855" s="22" t="s">
        <v>33</v>
      </c>
      <c r="K3855" s="38" t="s">
        <v>325</v>
      </c>
      <c r="L3855" s="20">
        <v>1745</v>
      </c>
      <c r="M3855" s="29" t="str">
        <f>O3855&amp;"-"&amp;P3855&amp;"-"&amp;Q3855&amp;"-"&amp;R3855&amp;"-"&amp;S3855&amp;"-"&amp;T3855</f>
        <v>SJ-V-05-000D-XV-1745</v>
      </c>
      <c r="N3855" s="33" t="s">
        <v>4383</v>
      </c>
      <c r="O3855" s="21" t="str">
        <f>IFERROR(VLOOKUP(B3855,'字典-基地管理'!A:B,2,FALSE),"未填")</f>
        <v>SJ</v>
      </c>
      <c r="P3855" s="21" t="str">
        <f>IFERROR(VLOOKUP(C3855,'字典-车间管理'!A:B,2,FALSE),"未填")</f>
        <v>V</v>
      </c>
      <c r="Q3855" s="21" t="str">
        <f>IFERROR(VLOOKUP(D3855,'字典-系统管理&amp;工段管理'!C:D,2,FALSE),"未填")</f>
        <v>05</v>
      </c>
      <c r="R3855" s="22" t="str">
        <f>_xlfn.TEXTJOIN("", TRUE, IF(U3855="0", U3855, ""), IF(V3855="0", V3855, ""), IF(W3855="0", W3855, ""), IF(X3855="0", X3855, ""), IF(U3855&lt;&gt;"0", U3855, ""), IF(V3855&lt;&gt;"0", V3855, ""), IF(W3855&lt;&gt;"0", W3855, ""), IF(X3855&lt;&gt;"0", X3855, ""))</f>
        <v>000D</v>
      </c>
      <c r="S3855" s="21" t="str">
        <f>IFERROR(VLOOKUP(K3855,'字典-设备&amp;仪表管理'!A:B,2,FALSE),"未填")</f>
        <v>XV</v>
      </c>
      <c r="T3855" s="26" t="str">
        <f>IF(L3855="","未填",TEXT(L3855,"0000"))</f>
        <v>1745</v>
      </c>
      <c r="U3855" s="22" t="str">
        <f>IFERROR(VLOOKUP(E3855,'字典-系统管理&amp;工段管理'!$A$2:$B$7,2,0),"0")</f>
        <v>D</v>
      </c>
      <c r="V3855" s="22" t="str">
        <f>IFERROR(VLOOKUP(F3855,'字典-系统管理&amp;工段管理'!$A$2:$B$7,2,0),"0")</f>
        <v>0</v>
      </c>
      <c r="W3855" s="22" t="str">
        <f>IFERROR(VLOOKUP(G3855,'字典-系统管理&amp;工段管理'!$A$2:$B$7,2,0),"0")</f>
        <v>0</v>
      </c>
      <c r="X3855" s="22" t="str">
        <f>IFERROR(VLOOKUP(H3855,'字典-系统管理&amp;工段管理'!$A$2:$B$7,2,0),"0")</f>
        <v>0</v>
      </c>
    </row>
    <row r="3856" spans="1:24" x14ac:dyDescent="0.15">
      <c r="A3856" s="19">
        <v>3854</v>
      </c>
      <c r="B3856" s="22" t="s">
        <v>24</v>
      </c>
      <c r="C3856" s="22" t="s">
        <v>94</v>
      </c>
      <c r="D3856" s="22" t="s">
        <v>234</v>
      </c>
      <c r="E3856" s="22" t="s">
        <v>28</v>
      </c>
      <c r="F3856" s="22"/>
      <c r="G3856" s="22"/>
      <c r="H3856" s="22"/>
      <c r="I3856" s="33" t="s">
        <v>4399</v>
      </c>
      <c r="J3856" s="22" t="s">
        <v>33</v>
      </c>
      <c r="K3856" s="38" t="s">
        <v>325</v>
      </c>
      <c r="L3856" s="20">
        <v>1746</v>
      </c>
      <c r="M3856" s="29" t="str">
        <f>O3856&amp;"-"&amp;P3856&amp;"-"&amp;Q3856&amp;"-"&amp;R3856&amp;"-"&amp;S3856&amp;"-"&amp;T3856</f>
        <v>SJ-V-05-000D-XV-1746</v>
      </c>
      <c r="N3856" s="33" t="s">
        <v>4399</v>
      </c>
      <c r="O3856" s="21" t="str">
        <f>IFERROR(VLOOKUP(B3856,'字典-基地管理'!A:B,2,FALSE),"未填")</f>
        <v>SJ</v>
      </c>
      <c r="P3856" s="21" t="str">
        <f>IFERROR(VLOOKUP(C3856,'字典-车间管理'!A:B,2,FALSE),"未填")</f>
        <v>V</v>
      </c>
      <c r="Q3856" s="21" t="str">
        <f>IFERROR(VLOOKUP(D3856,'字典-系统管理&amp;工段管理'!C:D,2,FALSE),"未填")</f>
        <v>05</v>
      </c>
      <c r="R3856" s="22" t="str">
        <f>_xlfn.TEXTJOIN("", TRUE, IF(U3856="0", U3856, ""), IF(V3856="0", V3856, ""), IF(W3856="0", W3856, ""), IF(X3856="0", X3856, ""), IF(U3856&lt;&gt;"0", U3856, ""), IF(V3856&lt;&gt;"0", V3856, ""), IF(W3856&lt;&gt;"0", W3856, ""), IF(X3856&lt;&gt;"0", X3856, ""))</f>
        <v>000D</v>
      </c>
      <c r="S3856" s="21" t="str">
        <f>IFERROR(VLOOKUP(K3856,'字典-设备&amp;仪表管理'!A:B,2,FALSE),"未填")</f>
        <v>XV</v>
      </c>
      <c r="T3856" s="26" t="str">
        <f>IF(L3856="","未填",TEXT(L3856,"0000"))</f>
        <v>1746</v>
      </c>
      <c r="U3856" s="22" t="str">
        <f>IFERROR(VLOOKUP(E3856,'字典-系统管理&amp;工段管理'!$A$2:$B$7,2,0),"0")</f>
        <v>D</v>
      </c>
      <c r="V3856" s="22" t="str">
        <f>IFERROR(VLOOKUP(F3856,'字典-系统管理&amp;工段管理'!$A$2:$B$7,2,0),"0")</f>
        <v>0</v>
      </c>
      <c r="W3856" s="22" t="str">
        <f>IFERROR(VLOOKUP(G3856,'字典-系统管理&amp;工段管理'!$A$2:$B$7,2,0),"0")</f>
        <v>0</v>
      </c>
      <c r="X3856" s="22" t="str">
        <f>IFERROR(VLOOKUP(H3856,'字典-系统管理&amp;工段管理'!$A$2:$B$7,2,0),"0")</f>
        <v>0</v>
      </c>
    </row>
    <row r="3857" spans="1:24" x14ac:dyDescent="0.15">
      <c r="A3857" s="19">
        <v>3855</v>
      </c>
      <c r="B3857" s="22" t="s">
        <v>24</v>
      </c>
      <c r="C3857" s="22" t="s">
        <v>94</v>
      </c>
      <c r="D3857" s="22" t="s">
        <v>234</v>
      </c>
      <c r="E3857" s="22" t="s">
        <v>28</v>
      </c>
      <c r="F3857" s="22"/>
      <c r="G3857" s="22"/>
      <c r="H3857" s="22"/>
      <c r="I3857" s="33" t="s">
        <v>4400</v>
      </c>
      <c r="J3857" s="22" t="s">
        <v>33</v>
      </c>
      <c r="K3857" s="38" t="s">
        <v>325</v>
      </c>
      <c r="L3857" s="20">
        <v>1747</v>
      </c>
      <c r="M3857" s="29" t="str">
        <f>O3857&amp;"-"&amp;P3857&amp;"-"&amp;Q3857&amp;"-"&amp;R3857&amp;"-"&amp;S3857&amp;"-"&amp;T3857</f>
        <v>SJ-V-05-000D-XV-1747</v>
      </c>
      <c r="N3857" s="33" t="s">
        <v>4400</v>
      </c>
      <c r="O3857" s="21" t="str">
        <f>IFERROR(VLOOKUP(B3857,'字典-基地管理'!A:B,2,FALSE),"未填")</f>
        <v>SJ</v>
      </c>
      <c r="P3857" s="21" t="str">
        <f>IFERROR(VLOOKUP(C3857,'字典-车间管理'!A:B,2,FALSE),"未填")</f>
        <v>V</v>
      </c>
      <c r="Q3857" s="21" t="str">
        <f>IFERROR(VLOOKUP(D3857,'字典-系统管理&amp;工段管理'!C:D,2,FALSE),"未填")</f>
        <v>05</v>
      </c>
      <c r="R3857" s="22" t="str">
        <f>_xlfn.TEXTJOIN("", TRUE, IF(U3857="0", U3857, ""), IF(V3857="0", V3857, ""), IF(W3857="0", W3857, ""), IF(X3857="0", X3857, ""), IF(U3857&lt;&gt;"0", U3857, ""), IF(V3857&lt;&gt;"0", V3857, ""), IF(W3857&lt;&gt;"0", W3857, ""), IF(X3857&lt;&gt;"0", X3857, ""))</f>
        <v>000D</v>
      </c>
      <c r="S3857" s="21" t="str">
        <f>IFERROR(VLOOKUP(K3857,'字典-设备&amp;仪表管理'!A:B,2,FALSE),"未填")</f>
        <v>XV</v>
      </c>
      <c r="T3857" s="26" t="str">
        <f>IF(L3857="","未填",TEXT(L3857,"0000"))</f>
        <v>1747</v>
      </c>
      <c r="U3857" s="22" t="str">
        <f>IFERROR(VLOOKUP(E3857,'字典-系统管理&amp;工段管理'!$A$2:$B$7,2,0),"0")</f>
        <v>D</v>
      </c>
      <c r="V3857" s="22" t="str">
        <f>IFERROR(VLOOKUP(F3857,'字典-系统管理&amp;工段管理'!$A$2:$B$7,2,0),"0")</f>
        <v>0</v>
      </c>
      <c r="W3857" s="22" t="str">
        <f>IFERROR(VLOOKUP(G3857,'字典-系统管理&amp;工段管理'!$A$2:$B$7,2,0),"0")</f>
        <v>0</v>
      </c>
      <c r="X3857" s="22" t="str">
        <f>IFERROR(VLOOKUP(H3857,'字典-系统管理&amp;工段管理'!$A$2:$B$7,2,0),"0")</f>
        <v>0</v>
      </c>
    </row>
    <row r="3858" spans="1:24" x14ac:dyDescent="0.15">
      <c r="A3858" s="19">
        <v>3856</v>
      </c>
      <c r="B3858" s="22" t="s">
        <v>24</v>
      </c>
      <c r="C3858" s="22" t="s">
        <v>94</v>
      </c>
      <c r="D3858" s="22" t="s">
        <v>234</v>
      </c>
      <c r="E3858" s="22" t="s">
        <v>28</v>
      </c>
      <c r="F3858" s="22"/>
      <c r="G3858" s="22"/>
      <c r="H3858" s="22"/>
      <c r="I3858" s="33" t="s">
        <v>4401</v>
      </c>
      <c r="J3858" s="22" t="s">
        <v>33</v>
      </c>
      <c r="K3858" s="38" t="s">
        <v>325</v>
      </c>
      <c r="L3858" s="20">
        <v>1748</v>
      </c>
      <c r="M3858" s="29" t="str">
        <f>O3858&amp;"-"&amp;P3858&amp;"-"&amp;Q3858&amp;"-"&amp;R3858&amp;"-"&amp;S3858&amp;"-"&amp;T3858</f>
        <v>SJ-V-05-000D-XV-1748</v>
      </c>
      <c r="N3858" s="33" t="s">
        <v>4401</v>
      </c>
      <c r="O3858" s="21" t="str">
        <f>IFERROR(VLOOKUP(B3858,'字典-基地管理'!A:B,2,FALSE),"未填")</f>
        <v>SJ</v>
      </c>
      <c r="P3858" s="21" t="str">
        <f>IFERROR(VLOOKUP(C3858,'字典-车间管理'!A:B,2,FALSE),"未填")</f>
        <v>V</v>
      </c>
      <c r="Q3858" s="21" t="str">
        <f>IFERROR(VLOOKUP(D3858,'字典-系统管理&amp;工段管理'!C:D,2,FALSE),"未填")</f>
        <v>05</v>
      </c>
      <c r="R3858" s="22" t="str">
        <f>_xlfn.TEXTJOIN("", TRUE, IF(U3858="0", U3858, ""), IF(V3858="0", V3858, ""), IF(W3858="0", W3858, ""), IF(X3858="0", X3858, ""), IF(U3858&lt;&gt;"0", U3858, ""), IF(V3858&lt;&gt;"0", V3858, ""), IF(W3858&lt;&gt;"0", W3858, ""), IF(X3858&lt;&gt;"0", X3858, ""))</f>
        <v>000D</v>
      </c>
      <c r="S3858" s="21" t="str">
        <f>IFERROR(VLOOKUP(K3858,'字典-设备&amp;仪表管理'!A:B,2,FALSE),"未填")</f>
        <v>XV</v>
      </c>
      <c r="T3858" s="26" t="str">
        <f>IF(L3858="","未填",TEXT(L3858,"0000"))</f>
        <v>1748</v>
      </c>
      <c r="U3858" s="22" t="str">
        <f>IFERROR(VLOOKUP(E3858,'字典-系统管理&amp;工段管理'!$A$2:$B$7,2,0),"0")</f>
        <v>D</v>
      </c>
      <c r="V3858" s="22" t="str">
        <f>IFERROR(VLOOKUP(F3858,'字典-系统管理&amp;工段管理'!$A$2:$B$7,2,0),"0")</f>
        <v>0</v>
      </c>
      <c r="W3858" s="22" t="str">
        <f>IFERROR(VLOOKUP(G3858,'字典-系统管理&amp;工段管理'!$A$2:$B$7,2,0),"0")</f>
        <v>0</v>
      </c>
      <c r="X3858" s="22" t="str">
        <f>IFERROR(VLOOKUP(H3858,'字典-系统管理&amp;工段管理'!$A$2:$B$7,2,0),"0")</f>
        <v>0</v>
      </c>
    </row>
    <row r="3859" spans="1:24" x14ac:dyDescent="0.15">
      <c r="A3859" s="19">
        <v>3857</v>
      </c>
      <c r="B3859" s="22" t="s">
        <v>24</v>
      </c>
      <c r="C3859" s="22" t="s">
        <v>94</v>
      </c>
      <c r="D3859" s="22" t="s">
        <v>234</v>
      </c>
      <c r="E3859" s="22" t="s">
        <v>28</v>
      </c>
      <c r="F3859" s="22"/>
      <c r="G3859" s="22"/>
      <c r="H3859" s="22"/>
      <c r="I3859" s="33" t="s">
        <v>4402</v>
      </c>
      <c r="J3859" s="22" t="s">
        <v>33</v>
      </c>
      <c r="K3859" s="38" t="s">
        <v>325</v>
      </c>
      <c r="L3859" s="20">
        <v>1749</v>
      </c>
      <c r="M3859" s="29" t="str">
        <f>O3859&amp;"-"&amp;P3859&amp;"-"&amp;Q3859&amp;"-"&amp;R3859&amp;"-"&amp;S3859&amp;"-"&amp;T3859</f>
        <v>SJ-V-05-000D-XV-1749</v>
      </c>
      <c r="N3859" s="33" t="s">
        <v>4402</v>
      </c>
      <c r="O3859" s="21" t="str">
        <f>IFERROR(VLOOKUP(B3859,'字典-基地管理'!A:B,2,FALSE),"未填")</f>
        <v>SJ</v>
      </c>
      <c r="P3859" s="21" t="str">
        <f>IFERROR(VLOOKUP(C3859,'字典-车间管理'!A:B,2,FALSE),"未填")</f>
        <v>V</v>
      </c>
      <c r="Q3859" s="21" t="str">
        <f>IFERROR(VLOOKUP(D3859,'字典-系统管理&amp;工段管理'!C:D,2,FALSE),"未填")</f>
        <v>05</v>
      </c>
      <c r="R3859" s="22" t="str">
        <f>_xlfn.TEXTJOIN("", TRUE, IF(U3859="0", U3859, ""), IF(V3859="0", V3859, ""), IF(W3859="0", W3859, ""), IF(X3859="0", X3859, ""), IF(U3859&lt;&gt;"0", U3859, ""), IF(V3859&lt;&gt;"0", V3859, ""), IF(W3859&lt;&gt;"0", W3859, ""), IF(X3859&lt;&gt;"0", X3859, ""))</f>
        <v>000D</v>
      </c>
      <c r="S3859" s="21" t="str">
        <f>IFERROR(VLOOKUP(K3859,'字典-设备&amp;仪表管理'!A:B,2,FALSE),"未填")</f>
        <v>XV</v>
      </c>
      <c r="T3859" s="26" t="str">
        <f>IF(L3859="","未填",TEXT(L3859,"0000"))</f>
        <v>1749</v>
      </c>
      <c r="U3859" s="22" t="str">
        <f>IFERROR(VLOOKUP(E3859,'字典-系统管理&amp;工段管理'!$A$2:$B$7,2,0),"0")</f>
        <v>D</v>
      </c>
      <c r="V3859" s="22" t="str">
        <f>IFERROR(VLOOKUP(F3859,'字典-系统管理&amp;工段管理'!$A$2:$B$7,2,0),"0")</f>
        <v>0</v>
      </c>
      <c r="W3859" s="22" t="str">
        <f>IFERROR(VLOOKUP(G3859,'字典-系统管理&amp;工段管理'!$A$2:$B$7,2,0),"0")</f>
        <v>0</v>
      </c>
      <c r="X3859" s="22" t="str">
        <f>IFERROR(VLOOKUP(H3859,'字典-系统管理&amp;工段管理'!$A$2:$B$7,2,0),"0")</f>
        <v>0</v>
      </c>
    </row>
    <row r="3860" spans="1:24" x14ac:dyDescent="0.15">
      <c r="A3860" s="19">
        <v>3858</v>
      </c>
      <c r="B3860" s="22" t="s">
        <v>24</v>
      </c>
      <c r="C3860" s="22" t="s">
        <v>94</v>
      </c>
      <c r="D3860" s="22" t="s">
        <v>234</v>
      </c>
      <c r="E3860" s="22" t="s">
        <v>28</v>
      </c>
      <c r="F3860" s="22"/>
      <c r="G3860" s="22"/>
      <c r="H3860" s="22"/>
      <c r="I3860" s="33" t="s">
        <v>4403</v>
      </c>
      <c r="J3860" s="22" t="s">
        <v>33</v>
      </c>
      <c r="K3860" s="38" t="s">
        <v>325</v>
      </c>
      <c r="L3860" s="20">
        <v>1750</v>
      </c>
      <c r="M3860" s="29" t="str">
        <f>O3860&amp;"-"&amp;P3860&amp;"-"&amp;Q3860&amp;"-"&amp;R3860&amp;"-"&amp;S3860&amp;"-"&amp;T3860</f>
        <v>SJ-V-05-000D-XV-1750</v>
      </c>
      <c r="N3860" s="33" t="s">
        <v>4403</v>
      </c>
      <c r="O3860" s="21" t="str">
        <f>IFERROR(VLOOKUP(B3860,'字典-基地管理'!A:B,2,FALSE),"未填")</f>
        <v>SJ</v>
      </c>
      <c r="P3860" s="21" t="str">
        <f>IFERROR(VLOOKUP(C3860,'字典-车间管理'!A:B,2,FALSE),"未填")</f>
        <v>V</v>
      </c>
      <c r="Q3860" s="21" t="str">
        <f>IFERROR(VLOOKUP(D3860,'字典-系统管理&amp;工段管理'!C:D,2,FALSE),"未填")</f>
        <v>05</v>
      </c>
      <c r="R3860" s="22" t="str">
        <f>_xlfn.TEXTJOIN("", TRUE, IF(U3860="0", U3860, ""), IF(V3860="0", V3860, ""), IF(W3860="0", W3860, ""), IF(X3860="0", X3860, ""), IF(U3860&lt;&gt;"0", U3860, ""), IF(V3860&lt;&gt;"0", V3860, ""), IF(W3860&lt;&gt;"0", W3860, ""), IF(X3860&lt;&gt;"0", X3860, ""))</f>
        <v>000D</v>
      </c>
      <c r="S3860" s="21" t="str">
        <f>IFERROR(VLOOKUP(K3860,'字典-设备&amp;仪表管理'!A:B,2,FALSE),"未填")</f>
        <v>XV</v>
      </c>
      <c r="T3860" s="26" t="str">
        <f>IF(L3860="","未填",TEXT(L3860,"0000"))</f>
        <v>1750</v>
      </c>
      <c r="U3860" s="22" t="str">
        <f>IFERROR(VLOOKUP(E3860,'字典-系统管理&amp;工段管理'!$A$2:$B$7,2,0),"0")</f>
        <v>D</v>
      </c>
      <c r="V3860" s="22" t="str">
        <f>IFERROR(VLOOKUP(F3860,'字典-系统管理&amp;工段管理'!$A$2:$B$7,2,0),"0")</f>
        <v>0</v>
      </c>
      <c r="W3860" s="22" t="str">
        <f>IFERROR(VLOOKUP(G3860,'字典-系统管理&amp;工段管理'!$A$2:$B$7,2,0),"0")</f>
        <v>0</v>
      </c>
      <c r="X3860" s="22" t="str">
        <f>IFERROR(VLOOKUP(H3860,'字典-系统管理&amp;工段管理'!$A$2:$B$7,2,0),"0")</f>
        <v>0</v>
      </c>
    </row>
    <row r="3861" spans="1:24" x14ac:dyDescent="0.15">
      <c r="A3861" s="19">
        <v>3859</v>
      </c>
      <c r="B3861" s="22" t="s">
        <v>24</v>
      </c>
      <c r="C3861" s="22" t="s">
        <v>94</v>
      </c>
      <c r="D3861" s="22" t="s">
        <v>234</v>
      </c>
      <c r="E3861" s="22" t="s">
        <v>28</v>
      </c>
      <c r="F3861" s="22"/>
      <c r="G3861" s="22"/>
      <c r="H3861" s="22"/>
      <c r="I3861" s="33" t="s">
        <v>4404</v>
      </c>
      <c r="J3861" s="22" t="s">
        <v>33</v>
      </c>
      <c r="K3861" s="38" t="s">
        <v>325</v>
      </c>
      <c r="L3861" s="20">
        <v>1751</v>
      </c>
      <c r="M3861" s="29" t="str">
        <f>O3861&amp;"-"&amp;P3861&amp;"-"&amp;Q3861&amp;"-"&amp;R3861&amp;"-"&amp;S3861&amp;"-"&amp;T3861</f>
        <v>SJ-V-05-000D-XV-1751</v>
      </c>
      <c r="N3861" s="33" t="s">
        <v>4404</v>
      </c>
      <c r="O3861" s="21" t="str">
        <f>IFERROR(VLOOKUP(B3861,'字典-基地管理'!A:B,2,FALSE),"未填")</f>
        <v>SJ</v>
      </c>
      <c r="P3861" s="21" t="str">
        <f>IFERROR(VLOOKUP(C3861,'字典-车间管理'!A:B,2,FALSE),"未填")</f>
        <v>V</v>
      </c>
      <c r="Q3861" s="21" t="str">
        <f>IFERROR(VLOOKUP(D3861,'字典-系统管理&amp;工段管理'!C:D,2,FALSE),"未填")</f>
        <v>05</v>
      </c>
      <c r="R3861" s="22" t="str">
        <f>_xlfn.TEXTJOIN("", TRUE, IF(U3861="0", U3861, ""), IF(V3861="0", V3861, ""), IF(W3861="0", W3861, ""), IF(X3861="0", X3861, ""), IF(U3861&lt;&gt;"0", U3861, ""), IF(V3861&lt;&gt;"0", V3861, ""), IF(W3861&lt;&gt;"0", W3861, ""), IF(X3861&lt;&gt;"0", X3861, ""))</f>
        <v>000D</v>
      </c>
      <c r="S3861" s="21" t="str">
        <f>IFERROR(VLOOKUP(K3861,'字典-设备&amp;仪表管理'!A:B,2,FALSE),"未填")</f>
        <v>XV</v>
      </c>
      <c r="T3861" s="26" t="str">
        <f>IF(L3861="","未填",TEXT(L3861,"0000"))</f>
        <v>1751</v>
      </c>
      <c r="U3861" s="22" t="str">
        <f>IFERROR(VLOOKUP(E3861,'字典-系统管理&amp;工段管理'!$A$2:$B$7,2,0),"0")</f>
        <v>D</v>
      </c>
      <c r="V3861" s="22" t="str">
        <f>IFERROR(VLOOKUP(F3861,'字典-系统管理&amp;工段管理'!$A$2:$B$7,2,0),"0")</f>
        <v>0</v>
      </c>
      <c r="W3861" s="22" t="str">
        <f>IFERROR(VLOOKUP(G3861,'字典-系统管理&amp;工段管理'!$A$2:$B$7,2,0),"0")</f>
        <v>0</v>
      </c>
      <c r="X3861" s="22" t="str">
        <f>IFERROR(VLOOKUP(H3861,'字典-系统管理&amp;工段管理'!$A$2:$B$7,2,0),"0")</f>
        <v>0</v>
      </c>
    </row>
    <row r="3862" spans="1:24" x14ac:dyDescent="0.15">
      <c r="A3862" s="19">
        <v>3860</v>
      </c>
      <c r="B3862" s="22" t="s">
        <v>24</v>
      </c>
      <c r="C3862" s="22" t="s">
        <v>94</v>
      </c>
      <c r="D3862" s="22" t="s">
        <v>234</v>
      </c>
      <c r="E3862" s="22" t="s">
        <v>28</v>
      </c>
      <c r="F3862" s="22"/>
      <c r="G3862" s="22"/>
      <c r="H3862" s="22"/>
      <c r="I3862" s="33" t="s">
        <v>4405</v>
      </c>
      <c r="J3862" s="22" t="s">
        <v>33</v>
      </c>
      <c r="K3862" s="38" t="s">
        <v>325</v>
      </c>
      <c r="L3862" s="20">
        <v>1752</v>
      </c>
      <c r="M3862" s="29" t="str">
        <f>O3862&amp;"-"&amp;P3862&amp;"-"&amp;Q3862&amp;"-"&amp;R3862&amp;"-"&amp;S3862&amp;"-"&amp;T3862</f>
        <v>SJ-V-05-000D-XV-1752</v>
      </c>
      <c r="N3862" s="33" t="s">
        <v>4405</v>
      </c>
      <c r="O3862" s="21" t="str">
        <f>IFERROR(VLOOKUP(B3862,'字典-基地管理'!A:B,2,FALSE),"未填")</f>
        <v>SJ</v>
      </c>
      <c r="P3862" s="21" t="str">
        <f>IFERROR(VLOOKUP(C3862,'字典-车间管理'!A:B,2,FALSE),"未填")</f>
        <v>V</v>
      </c>
      <c r="Q3862" s="21" t="str">
        <f>IFERROR(VLOOKUP(D3862,'字典-系统管理&amp;工段管理'!C:D,2,FALSE),"未填")</f>
        <v>05</v>
      </c>
      <c r="R3862" s="22" t="str">
        <f>_xlfn.TEXTJOIN("", TRUE, IF(U3862="0", U3862, ""), IF(V3862="0", V3862, ""), IF(W3862="0", W3862, ""), IF(X3862="0", X3862, ""), IF(U3862&lt;&gt;"0", U3862, ""), IF(V3862&lt;&gt;"0", V3862, ""), IF(W3862&lt;&gt;"0", W3862, ""), IF(X3862&lt;&gt;"0", X3862, ""))</f>
        <v>000D</v>
      </c>
      <c r="S3862" s="21" t="str">
        <f>IFERROR(VLOOKUP(K3862,'字典-设备&amp;仪表管理'!A:B,2,FALSE),"未填")</f>
        <v>XV</v>
      </c>
      <c r="T3862" s="26" t="str">
        <f>IF(L3862="","未填",TEXT(L3862,"0000"))</f>
        <v>1752</v>
      </c>
      <c r="U3862" s="22" t="str">
        <f>IFERROR(VLOOKUP(E3862,'字典-系统管理&amp;工段管理'!$A$2:$B$7,2,0),"0")</f>
        <v>D</v>
      </c>
      <c r="V3862" s="22" t="str">
        <f>IFERROR(VLOOKUP(F3862,'字典-系统管理&amp;工段管理'!$A$2:$B$7,2,0),"0")</f>
        <v>0</v>
      </c>
      <c r="W3862" s="22" t="str">
        <f>IFERROR(VLOOKUP(G3862,'字典-系统管理&amp;工段管理'!$A$2:$B$7,2,0),"0")</f>
        <v>0</v>
      </c>
      <c r="X3862" s="22" t="str">
        <f>IFERROR(VLOOKUP(H3862,'字典-系统管理&amp;工段管理'!$A$2:$B$7,2,0),"0")</f>
        <v>0</v>
      </c>
    </row>
    <row r="3863" spans="1:24" x14ac:dyDescent="0.15">
      <c r="A3863" s="19">
        <v>3861</v>
      </c>
      <c r="B3863" s="22" t="s">
        <v>24</v>
      </c>
      <c r="C3863" s="22" t="s">
        <v>94</v>
      </c>
      <c r="D3863" s="22" t="s">
        <v>234</v>
      </c>
      <c r="E3863" s="22" t="s">
        <v>28</v>
      </c>
      <c r="F3863" s="22"/>
      <c r="G3863" s="22"/>
      <c r="H3863" s="22"/>
      <c r="I3863" s="33" t="s">
        <v>4406</v>
      </c>
      <c r="J3863" s="22" t="s">
        <v>33</v>
      </c>
      <c r="K3863" s="38" t="s">
        <v>325</v>
      </c>
      <c r="L3863" s="20">
        <v>1753</v>
      </c>
      <c r="M3863" s="29" t="str">
        <f>O3863&amp;"-"&amp;P3863&amp;"-"&amp;Q3863&amp;"-"&amp;R3863&amp;"-"&amp;S3863&amp;"-"&amp;T3863</f>
        <v>SJ-V-05-000D-XV-1753</v>
      </c>
      <c r="N3863" s="33" t="s">
        <v>4406</v>
      </c>
      <c r="O3863" s="21" t="str">
        <f>IFERROR(VLOOKUP(B3863,'字典-基地管理'!A:B,2,FALSE),"未填")</f>
        <v>SJ</v>
      </c>
      <c r="P3863" s="21" t="str">
        <f>IFERROR(VLOOKUP(C3863,'字典-车间管理'!A:B,2,FALSE),"未填")</f>
        <v>V</v>
      </c>
      <c r="Q3863" s="21" t="str">
        <f>IFERROR(VLOOKUP(D3863,'字典-系统管理&amp;工段管理'!C:D,2,FALSE),"未填")</f>
        <v>05</v>
      </c>
      <c r="R3863" s="22" t="str">
        <f>_xlfn.TEXTJOIN("", TRUE, IF(U3863="0", U3863, ""), IF(V3863="0", V3863, ""), IF(W3863="0", W3863, ""), IF(X3863="0", X3863, ""), IF(U3863&lt;&gt;"0", U3863, ""), IF(V3863&lt;&gt;"0", V3863, ""), IF(W3863&lt;&gt;"0", W3863, ""), IF(X3863&lt;&gt;"0", X3863, ""))</f>
        <v>000D</v>
      </c>
      <c r="S3863" s="21" t="str">
        <f>IFERROR(VLOOKUP(K3863,'字典-设备&amp;仪表管理'!A:B,2,FALSE),"未填")</f>
        <v>XV</v>
      </c>
      <c r="T3863" s="26" t="str">
        <f>IF(L3863="","未填",TEXT(L3863,"0000"))</f>
        <v>1753</v>
      </c>
      <c r="U3863" s="22" t="str">
        <f>IFERROR(VLOOKUP(E3863,'字典-系统管理&amp;工段管理'!$A$2:$B$7,2,0),"0")</f>
        <v>D</v>
      </c>
      <c r="V3863" s="22" t="str">
        <f>IFERROR(VLOOKUP(F3863,'字典-系统管理&amp;工段管理'!$A$2:$B$7,2,0),"0")</f>
        <v>0</v>
      </c>
      <c r="W3863" s="22" t="str">
        <f>IFERROR(VLOOKUP(G3863,'字典-系统管理&amp;工段管理'!$A$2:$B$7,2,0),"0")</f>
        <v>0</v>
      </c>
      <c r="X3863" s="22" t="str">
        <f>IFERROR(VLOOKUP(H3863,'字典-系统管理&amp;工段管理'!$A$2:$B$7,2,0),"0")</f>
        <v>0</v>
      </c>
    </row>
    <row r="3864" spans="1:24" x14ac:dyDescent="0.15">
      <c r="A3864" s="19">
        <v>3862</v>
      </c>
      <c r="B3864" s="22" t="s">
        <v>24</v>
      </c>
      <c r="C3864" s="22" t="s">
        <v>94</v>
      </c>
      <c r="D3864" s="22" t="s">
        <v>234</v>
      </c>
      <c r="E3864" s="22" t="s">
        <v>28</v>
      </c>
      <c r="F3864" s="22"/>
      <c r="G3864" s="22"/>
      <c r="H3864" s="22"/>
      <c r="I3864" s="33" t="s">
        <v>4407</v>
      </c>
      <c r="J3864" s="22" t="s">
        <v>33</v>
      </c>
      <c r="K3864" s="38" t="s">
        <v>325</v>
      </c>
      <c r="L3864" s="20">
        <v>1754</v>
      </c>
      <c r="M3864" s="29" t="str">
        <f>O3864&amp;"-"&amp;P3864&amp;"-"&amp;Q3864&amp;"-"&amp;R3864&amp;"-"&amp;S3864&amp;"-"&amp;T3864</f>
        <v>SJ-V-05-000D-XV-1754</v>
      </c>
      <c r="N3864" s="33" t="s">
        <v>4407</v>
      </c>
      <c r="O3864" s="21" t="str">
        <f>IFERROR(VLOOKUP(B3864,'字典-基地管理'!A:B,2,FALSE),"未填")</f>
        <v>SJ</v>
      </c>
      <c r="P3864" s="21" t="str">
        <f>IFERROR(VLOOKUP(C3864,'字典-车间管理'!A:B,2,FALSE),"未填")</f>
        <v>V</v>
      </c>
      <c r="Q3864" s="21" t="str">
        <f>IFERROR(VLOOKUP(D3864,'字典-系统管理&amp;工段管理'!C:D,2,FALSE),"未填")</f>
        <v>05</v>
      </c>
      <c r="R3864" s="22" t="str">
        <f>_xlfn.TEXTJOIN("", TRUE, IF(U3864="0", U3864, ""), IF(V3864="0", V3864, ""), IF(W3864="0", W3864, ""), IF(X3864="0", X3864, ""), IF(U3864&lt;&gt;"0", U3864, ""), IF(V3864&lt;&gt;"0", V3864, ""), IF(W3864&lt;&gt;"0", W3864, ""), IF(X3864&lt;&gt;"0", X3864, ""))</f>
        <v>000D</v>
      </c>
      <c r="S3864" s="21" t="str">
        <f>IFERROR(VLOOKUP(K3864,'字典-设备&amp;仪表管理'!A:B,2,FALSE),"未填")</f>
        <v>XV</v>
      </c>
      <c r="T3864" s="26" t="str">
        <f>IF(L3864="","未填",TEXT(L3864,"0000"))</f>
        <v>1754</v>
      </c>
      <c r="U3864" s="22" t="str">
        <f>IFERROR(VLOOKUP(E3864,'字典-系统管理&amp;工段管理'!$A$2:$B$7,2,0),"0")</f>
        <v>D</v>
      </c>
      <c r="V3864" s="22" t="str">
        <f>IFERROR(VLOOKUP(F3864,'字典-系统管理&amp;工段管理'!$A$2:$B$7,2,0),"0")</f>
        <v>0</v>
      </c>
      <c r="W3864" s="22" t="str">
        <f>IFERROR(VLOOKUP(G3864,'字典-系统管理&amp;工段管理'!$A$2:$B$7,2,0),"0")</f>
        <v>0</v>
      </c>
      <c r="X3864" s="22" t="str">
        <f>IFERROR(VLOOKUP(H3864,'字典-系统管理&amp;工段管理'!$A$2:$B$7,2,0),"0")</f>
        <v>0</v>
      </c>
    </row>
    <row r="3865" spans="1:24" x14ac:dyDescent="0.15">
      <c r="A3865" s="19">
        <v>3863</v>
      </c>
      <c r="B3865" s="22" t="s">
        <v>24</v>
      </c>
      <c r="C3865" s="22" t="s">
        <v>94</v>
      </c>
      <c r="D3865" s="22" t="s">
        <v>234</v>
      </c>
      <c r="E3865" s="22" t="s">
        <v>28</v>
      </c>
      <c r="F3865" s="22"/>
      <c r="G3865" s="22"/>
      <c r="H3865" s="22"/>
      <c r="I3865" s="33" t="s">
        <v>4408</v>
      </c>
      <c r="J3865" s="22" t="s">
        <v>33</v>
      </c>
      <c r="K3865" s="38" t="s">
        <v>325</v>
      </c>
      <c r="L3865" s="20">
        <v>1755</v>
      </c>
      <c r="M3865" s="29" t="str">
        <f>O3865&amp;"-"&amp;P3865&amp;"-"&amp;Q3865&amp;"-"&amp;R3865&amp;"-"&amp;S3865&amp;"-"&amp;T3865</f>
        <v>SJ-V-05-000D-XV-1755</v>
      </c>
      <c r="N3865" s="33" t="s">
        <v>4408</v>
      </c>
      <c r="O3865" s="21" t="str">
        <f>IFERROR(VLOOKUP(B3865,'字典-基地管理'!A:B,2,FALSE),"未填")</f>
        <v>SJ</v>
      </c>
      <c r="P3865" s="21" t="str">
        <f>IFERROR(VLOOKUP(C3865,'字典-车间管理'!A:B,2,FALSE),"未填")</f>
        <v>V</v>
      </c>
      <c r="Q3865" s="21" t="str">
        <f>IFERROR(VLOOKUP(D3865,'字典-系统管理&amp;工段管理'!C:D,2,FALSE),"未填")</f>
        <v>05</v>
      </c>
      <c r="R3865" s="22" t="str">
        <f>_xlfn.TEXTJOIN("", TRUE, IF(U3865="0", U3865, ""), IF(V3865="0", V3865, ""), IF(W3865="0", W3865, ""), IF(X3865="0", X3865, ""), IF(U3865&lt;&gt;"0", U3865, ""), IF(V3865&lt;&gt;"0", V3865, ""), IF(W3865&lt;&gt;"0", W3865, ""), IF(X3865&lt;&gt;"0", X3865, ""))</f>
        <v>000D</v>
      </c>
      <c r="S3865" s="21" t="str">
        <f>IFERROR(VLOOKUP(K3865,'字典-设备&amp;仪表管理'!A:B,2,FALSE),"未填")</f>
        <v>XV</v>
      </c>
      <c r="T3865" s="26" t="str">
        <f>IF(L3865="","未填",TEXT(L3865,"0000"))</f>
        <v>1755</v>
      </c>
      <c r="U3865" s="22" t="str">
        <f>IFERROR(VLOOKUP(E3865,'字典-系统管理&amp;工段管理'!$A$2:$B$7,2,0),"0")</f>
        <v>D</v>
      </c>
      <c r="V3865" s="22" t="str">
        <f>IFERROR(VLOOKUP(F3865,'字典-系统管理&amp;工段管理'!$A$2:$B$7,2,0),"0")</f>
        <v>0</v>
      </c>
      <c r="W3865" s="22" t="str">
        <f>IFERROR(VLOOKUP(G3865,'字典-系统管理&amp;工段管理'!$A$2:$B$7,2,0),"0")</f>
        <v>0</v>
      </c>
      <c r="X3865" s="22" t="str">
        <f>IFERROR(VLOOKUP(H3865,'字典-系统管理&amp;工段管理'!$A$2:$B$7,2,0),"0")</f>
        <v>0</v>
      </c>
    </row>
    <row r="3866" spans="1:24" x14ac:dyDescent="0.15">
      <c r="A3866" s="19">
        <v>3864</v>
      </c>
      <c r="B3866" s="22" t="s">
        <v>24</v>
      </c>
      <c r="C3866" s="22" t="s">
        <v>94</v>
      </c>
      <c r="D3866" s="22" t="s">
        <v>234</v>
      </c>
      <c r="E3866" s="22" t="s">
        <v>28</v>
      </c>
      <c r="F3866" s="22"/>
      <c r="G3866" s="22"/>
      <c r="H3866" s="22"/>
      <c r="I3866" s="33" t="s">
        <v>4409</v>
      </c>
      <c r="J3866" s="22" t="s">
        <v>33</v>
      </c>
      <c r="K3866" s="38" t="s">
        <v>325</v>
      </c>
      <c r="L3866" s="20">
        <v>1756</v>
      </c>
      <c r="M3866" s="29" t="str">
        <f>O3866&amp;"-"&amp;P3866&amp;"-"&amp;Q3866&amp;"-"&amp;R3866&amp;"-"&amp;S3866&amp;"-"&amp;T3866</f>
        <v>SJ-V-05-000D-XV-1756</v>
      </c>
      <c r="N3866" s="33" t="s">
        <v>4409</v>
      </c>
      <c r="O3866" s="21" t="str">
        <f>IFERROR(VLOOKUP(B3866,'字典-基地管理'!A:B,2,FALSE),"未填")</f>
        <v>SJ</v>
      </c>
      <c r="P3866" s="21" t="str">
        <f>IFERROR(VLOOKUP(C3866,'字典-车间管理'!A:B,2,FALSE),"未填")</f>
        <v>V</v>
      </c>
      <c r="Q3866" s="21" t="str">
        <f>IFERROR(VLOOKUP(D3866,'字典-系统管理&amp;工段管理'!C:D,2,FALSE),"未填")</f>
        <v>05</v>
      </c>
      <c r="R3866" s="22" t="str">
        <f>_xlfn.TEXTJOIN("", TRUE, IF(U3866="0", U3866, ""), IF(V3866="0", V3866, ""), IF(W3866="0", W3866, ""), IF(X3866="0", X3866, ""), IF(U3866&lt;&gt;"0", U3866, ""), IF(V3866&lt;&gt;"0", V3866, ""), IF(W3866&lt;&gt;"0", W3866, ""), IF(X3866&lt;&gt;"0", X3866, ""))</f>
        <v>000D</v>
      </c>
      <c r="S3866" s="21" t="str">
        <f>IFERROR(VLOOKUP(K3866,'字典-设备&amp;仪表管理'!A:B,2,FALSE),"未填")</f>
        <v>XV</v>
      </c>
      <c r="T3866" s="26" t="str">
        <f>IF(L3866="","未填",TEXT(L3866,"0000"))</f>
        <v>1756</v>
      </c>
      <c r="U3866" s="22" t="str">
        <f>IFERROR(VLOOKUP(E3866,'字典-系统管理&amp;工段管理'!$A$2:$B$7,2,0),"0")</f>
        <v>D</v>
      </c>
      <c r="V3866" s="22" t="str">
        <f>IFERROR(VLOOKUP(F3866,'字典-系统管理&amp;工段管理'!$A$2:$B$7,2,0),"0")</f>
        <v>0</v>
      </c>
      <c r="W3866" s="22" t="str">
        <f>IFERROR(VLOOKUP(G3866,'字典-系统管理&amp;工段管理'!$A$2:$B$7,2,0),"0")</f>
        <v>0</v>
      </c>
      <c r="X3866" s="22" t="str">
        <f>IFERROR(VLOOKUP(H3866,'字典-系统管理&amp;工段管理'!$A$2:$B$7,2,0),"0")</f>
        <v>0</v>
      </c>
    </row>
    <row r="3867" spans="1:24" x14ac:dyDescent="0.15">
      <c r="A3867" s="19">
        <v>3865</v>
      </c>
      <c r="B3867" s="22" t="s">
        <v>24</v>
      </c>
      <c r="C3867" s="22" t="s">
        <v>94</v>
      </c>
      <c r="D3867" s="22" t="s">
        <v>234</v>
      </c>
      <c r="E3867" s="22" t="s">
        <v>28</v>
      </c>
      <c r="F3867" s="22"/>
      <c r="G3867" s="22"/>
      <c r="H3867" s="22"/>
      <c r="I3867" s="33" t="s">
        <v>4410</v>
      </c>
      <c r="J3867" s="22" t="s">
        <v>33</v>
      </c>
      <c r="K3867" s="38" t="s">
        <v>325</v>
      </c>
      <c r="L3867" s="20">
        <v>1757</v>
      </c>
      <c r="M3867" s="29" t="str">
        <f>O3867&amp;"-"&amp;P3867&amp;"-"&amp;Q3867&amp;"-"&amp;R3867&amp;"-"&amp;S3867&amp;"-"&amp;T3867</f>
        <v>SJ-V-05-000D-XV-1757</v>
      </c>
      <c r="N3867" s="33" t="s">
        <v>4410</v>
      </c>
      <c r="O3867" s="21" t="str">
        <f>IFERROR(VLOOKUP(B3867,'字典-基地管理'!A:B,2,FALSE),"未填")</f>
        <v>SJ</v>
      </c>
      <c r="P3867" s="21" t="str">
        <f>IFERROR(VLOOKUP(C3867,'字典-车间管理'!A:B,2,FALSE),"未填")</f>
        <v>V</v>
      </c>
      <c r="Q3867" s="21" t="str">
        <f>IFERROR(VLOOKUP(D3867,'字典-系统管理&amp;工段管理'!C:D,2,FALSE),"未填")</f>
        <v>05</v>
      </c>
      <c r="R3867" s="22" t="str">
        <f>_xlfn.TEXTJOIN("", TRUE, IF(U3867="0", U3867, ""), IF(V3867="0", V3867, ""), IF(W3867="0", W3867, ""), IF(X3867="0", X3867, ""), IF(U3867&lt;&gt;"0", U3867, ""), IF(V3867&lt;&gt;"0", V3867, ""), IF(W3867&lt;&gt;"0", W3867, ""), IF(X3867&lt;&gt;"0", X3867, ""))</f>
        <v>000D</v>
      </c>
      <c r="S3867" s="21" t="str">
        <f>IFERROR(VLOOKUP(K3867,'字典-设备&amp;仪表管理'!A:B,2,FALSE),"未填")</f>
        <v>XV</v>
      </c>
      <c r="T3867" s="26" t="str">
        <f>IF(L3867="","未填",TEXT(L3867,"0000"))</f>
        <v>1757</v>
      </c>
      <c r="U3867" s="22" t="str">
        <f>IFERROR(VLOOKUP(E3867,'字典-系统管理&amp;工段管理'!$A$2:$B$7,2,0),"0")</f>
        <v>D</v>
      </c>
      <c r="V3867" s="22" t="str">
        <f>IFERROR(VLOOKUP(F3867,'字典-系统管理&amp;工段管理'!$A$2:$B$7,2,0),"0")</f>
        <v>0</v>
      </c>
      <c r="W3867" s="22" t="str">
        <f>IFERROR(VLOOKUP(G3867,'字典-系统管理&amp;工段管理'!$A$2:$B$7,2,0),"0")</f>
        <v>0</v>
      </c>
      <c r="X3867" s="22" t="str">
        <f>IFERROR(VLOOKUP(H3867,'字典-系统管理&amp;工段管理'!$A$2:$B$7,2,0),"0")</f>
        <v>0</v>
      </c>
    </row>
    <row r="3868" spans="1:24" x14ac:dyDescent="0.15">
      <c r="A3868" s="19">
        <v>3866</v>
      </c>
      <c r="B3868" s="22" t="s">
        <v>24</v>
      </c>
      <c r="C3868" s="22" t="s">
        <v>94</v>
      </c>
      <c r="D3868" s="22" t="s">
        <v>234</v>
      </c>
      <c r="E3868" s="22" t="s">
        <v>28</v>
      </c>
      <c r="F3868" s="22"/>
      <c r="G3868" s="22"/>
      <c r="H3868" s="22"/>
      <c r="I3868" s="33" t="s">
        <v>4415</v>
      </c>
      <c r="J3868" s="22" t="s">
        <v>33</v>
      </c>
      <c r="K3868" s="38" t="s">
        <v>325</v>
      </c>
      <c r="L3868" s="20">
        <v>1758</v>
      </c>
      <c r="M3868" s="29" t="str">
        <f>O3868&amp;"-"&amp;P3868&amp;"-"&amp;Q3868&amp;"-"&amp;R3868&amp;"-"&amp;S3868&amp;"-"&amp;T3868</f>
        <v>SJ-V-05-000D-XV-1758</v>
      </c>
      <c r="N3868" s="33" t="s">
        <v>4415</v>
      </c>
      <c r="O3868" s="21" t="str">
        <f>IFERROR(VLOOKUP(B3868,'字典-基地管理'!A:B,2,FALSE),"未填")</f>
        <v>SJ</v>
      </c>
      <c r="P3868" s="21" t="str">
        <f>IFERROR(VLOOKUP(C3868,'字典-车间管理'!A:B,2,FALSE),"未填")</f>
        <v>V</v>
      </c>
      <c r="Q3868" s="21" t="str">
        <f>IFERROR(VLOOKUP(D3868,'字典-系统管理&amp;工段管理'!C:D,2,FALSE),"未填")</f>
        <v>05</v>
      </c>
      <c r="R3868" s="22" t="str">
        <f>_xlfn.TEXTJOIN("", TRUE, IF(U3868="0", U3868, ""), IF(V3868="0", V3868, ""), IF(W3868="0", W3868, ""), IF(X3868="0", X3868, ""), IF(U3868&lt;&gt;"0", U3868, ""), IF(V3868&lt;&gt;"0", V3868, ""), IF(W3868&lt;&gt;"0", W3868, ""), IF(X3868&lt;&gt;"0", X3868, ""))</f>
        <v>000D</v>
      </c>
      <c r="S3868" s="21" t="str">
        <f>IFERROR(VLOOKUP(K3868,'字典-设备&amp;仪表管理'!A:B,2,FALSE),"未填")</f>
        <v>XV</v>
      </c>
      <c r="T3868" s="26" t="str">
        <f>IF(L3868="","未填",TEXT(L3868,"0000"))</f>
        <v>1758</v>
      </c>
      <c r="U3868" s="22" t="str">
        <f>IFERROR(VLOOKUP(E3868,'字典-系统管理&amp;工段管理'!$A$2:$B$7,2,0),"0")</f>
        <v>D</v>
      </c>
      <c r="V3868" s="22" t="str">
        <f>IFERROR(VLOOKUP(F3868,'字典-系统管理&amp;工段管理'!$A$2:$B$7,2,0),"0")</f>
        <v>0</v>
      </c>
      <c r="W3868" s="22" t="str">
        <f>IFERROR(VLOOKUP(G3868,'字典-系统管理&amp;工段管理'!$A$2:$B$7,2,0),"0")</f>
        <v>0</v>
      </c>
      <c r="X3868" s="22" t="str">
        <f>IFERROR(VLOOKUP(H3868,'字典-系统管理&amp;工段管理'!$A$2:$B$7,2,0),"0")</f>
        <v>0</v>
      </c>
    </row>
    <row r="3869" spans="1:24" x14ac:dyDescent="0.15">
      <c r="A3869" s="19">
        <v>3867</v>
      </c>
      <c r="B3869" s="22" t="s">
        <v>24</v>
      </c>
      <c r="C3869" s="22" t="s">
        <v>94</v>
      </c>
      <c r="D3869" s="22" t="s">
        <v>234</v>
      </c>
      <c r="E3869" s="22" t="s">
        <v>28</v>
      </c>
      <c r="F3869" s="22"/>
      <c r="G3869" s="22"/>
      <c r="H3869" s="22"/>
      <c r="I3869" s="33" t="s">
        <v>4419</v>
      </c>
      <c r="J3869" s="22" t="s">
        <v>33</v>
      </c>
      <c r="K3869" s="38" t="s">
        <v>325</v>
      </c>
      <c r="L3869" s="20">
        <v>1759</v>
      </c>
      <c r="M3869" s="29" t="str">
        <f>O3869&amp;"-"&amp;P3869&amp;"-"&amp;Q3869&amp;"-"&amp;R3869&amp;"-"&amp;S3869&amp;"-"&amp;T3869</f>
        <v>SJ-V-05-000D-XV-1759</v>
      </c>
      <c r="N3869" s="33" t="s">
        <v>4419</v>
      </c>
      <c r="O3869" s="21" t="str">
        <f>IFERROR(VLOOKUP(B3869,'字典-基地管理'!A:B,2,FALSE),"未填")</f>
        <v>SJ</v>
      </c>
      <c r="P3869" s="21" t="str">
        <f>IFERROR(VLOOKUP(C3869,'字典-车间管理'!A:B,2,FALSE),"未填")</f>
        <v>V</v>
      </c>
      <c r="Q3869" s="21" t="str">
        <f>IFERROR(VLOOKUP(D3869,'字典-系统管理&amp;工段管理'!C:D,2,FALSE),"未填")</f>
        <v>05</v>
      </c>
      <c r="R3869" s="22" t="str">
        <f>_xlfn.TEXTJOIN("", TRUE, IF(U3869="0", U3869, ""), IF(V3869="0", V3869, ""), IF(W3869="0", W3869, ""), IF(X3869="0", X3869, ""), IF(U3869&lt;&gt;"0", U3869, ""), IF(V3869&lt;&gt;"0", V3869, ""), IF(W3869&lt;&gt;"0", W3869, ""), IF(X3869&lt;&gt;"0", X3869, ""))</f>
        <v>000D</v>
      </c>
      <c r="S3869" s="21" t="str">
        <f>IFERROR(VLOOKUP(K3869,'字典-设备&amp;仪表管理'!A:B,2,FALSE),"未填")</f>
        <v>XV</v>
      </c>
      <c r="T3869" s="26" t="str">
        <f>IF(L3869="","未填",TEXT(L3869,"0000"))</f>
        <v>1759</v>
      </c>
      <c r="U3869" s="22" t="str">
        <f>IFERROR(VLOOKUP(E3869,'字典-系统管理&amp;工段管理'!$A$2:$B$7,2,0),"0")</f>
        <v>D</v>
      </c>
      <c r="V3869" s="22" t="str">
        <f>IFERROR(VLOOKUP(F3869,'字典-系统管理&amp;工段管理'!$A$2:$B$7,2,0),"0")</f>
        <v>0</v>
      </c>
      <c r="W3869" s="22" t="str">
        <f>IFERROR(VLOOKUP(G3869,'字典-系统管理&amp;工段管理'!$A$2:$B$7,2,0),"0")</f>
        <v>0</v>
      </c>
      <c r="X3869" s="22" t="str">
        <f>IFERROR(VLOOKUP(H3869,'字典-系统管理&amp;工段管理'!$A$2:$B$7,2,0),"0")</f>
        <v>0</v>
      </c>
    </row>
    <row r="3870" spans="1:24" x14ac:dyDescent="0.15">
      <c r="A3870" s="19">
        <v>3868</v>
      </c>
      <c r="B3870" s="22" t="s">
        <v>24</v>
      </c>
      <c r="C3870" s="22" t="s">
        <v>94</v>
      </c>
      <c r="D3870" s="22" t="s">
        <v>234</v>
      </c>
      <c r="E3870" s="22" t="s">
        <v>28</v>
      </c>
      <c r="F3870" s="22"/>
      <c r="G3870" s="22"/>
      <c r="H3870" s="22"/>
      <c r="I3870" s="33" t="s">
        <v>4423</v>
      </c>
      <c r="J3870" s="22" t="s">
        <v>33</v>
      </c>
      <c r="K3870" s="38" t="s">
        <v>325</v>
      </c>
      <c r="L3870" s="20">
        <v>1760</v>
      </c>
      <c r="M3870" s="29" t="str">
        <f>O3870&amp;"-"&amp;P3870&amp;"-"&amp;Q3870&amp;"-"&amp;R3870&amp;"-"&amp;S3870&amp;"-"&amp;T3870</f>
        <v>SJ-V-05-000D-XV-1760</v>
      </c>
      <c r="N3870" s="33" t="s">
        <v>4423</v>
      </c>
      <c r="O3870" s="21" t="str">
        <f>IFERROR(VLOOKUP(B3870,'字典-基地管理'!A:B,2,FALSE),"未填")</f>
        <v>SJ</v>
      </c>
      <c r="P3870" s="21" t="str">
        <f>IFERROR(VLOOKUP(C3870,'字典-车间管理'!A:B,2,FALSE),"未填")</f>
        <v>V</v>
      </c>
      <c r="Q3870" s="21" t="str">
        <f>IFERROR(VLOOKUP(D3870,'字典-系统管理&amp;工段管理'!C:D,2,FALSE),"未填")</f>
        <v>05</v>
      </c>
      <c r="R3870" s="22" t="str">
        <f>_xlfn.TEXTJOIN("", TRUE, IF(U3870="0", U3870, ""), IF(V3870="0", V3870, ""), IF(W3870="0", W3870, ""), IF(X3870="0", X3870, ""), IF(U3870&lt;&gt;"0", U3870, ""), IF(V3870&lt;&gt;"0", V3870, ""), IF(W3870&lt;&gt;"0", W3870, ""), IF(X3870&lt;&gt;"0", X3870, ""))</f>
        <v>000D</v>
      </c>
      <c r="S3870" s="21" t="str">
        <f>IFERROR(VLOOKUP(K3870,'字典-设备&amp;仪表管理'!A:B,2,FALSE),"未填")</f>
        <v>XV</v>
      </c>
      <c r="T3870" s="26" t="str">
        <f>IF(L3870="","未填",TEXT(L3870,"0000"))</f>
        <v>1760</v>
      </c>
      <c r="U3870" s="22" t="str">
        <f>IFERROR(VLOOKUP(E3870,'字典-系统管理&amp;工段管理'!$A$2:$B$7,2,0),"0")</f>
        <v>D</v>
      </c>
      <c r="V3870" s="22" t="str">
        <f>IFERROR(VLOOKUP(F3870,'字典-系统管理&amp;工段管理'!$A$2:$B$7,2,0),"0")</f>
        <v>0</v>
      </c>
      <c r="W3870" s="22" t="str">
        <f>IFERROR(VLOOKUP(G3870,'字典-系统管理&amp;工段管理'!$A$2:$B$7,2,0),"0")</f>
        <v>0</v>
      </c>
      <c r="X3870" s="22" t="str">
        <f>IFERROR(VLOOKUP(H3870,'字典-系统管理&amp;工段管理'!$A$2:$B$7,2,0),"0")</f>
        <v>0</v>
      </c>
    </row>
    <row r="3871" spans="1:24" x14ac:dyDescent="0.15">
      <c r="A3871" s="19">
        <v>3869</v>
      </c>
      <c r="B3871" s="22" t="s">
        <v>24</v>
      </c>
      <c r="C3871" s="22" t="s">
        <v>94</v>
      </c>
      <c r="D3871" s="22" t="s">
        <v>234</v>
      </c>
      <c r="E3871" s="22" t="s">
        <v>28</v>
      </c>
      <c r="F3871" s="22"/>
      <c r="G3871" s="22"/>
      <c r="H3871" s="22"/>
      <c r="I3871" s="33" t="s">
        <v>4427</v>
      </c>
      <c r="J3871" s="22" t="s">
        <v>33</v>
      </c>
      <c r="K3871" s="38" t="s">
        <v>325</v>
      </c>
      <c r="L3871" s="20">
        <v>1761</v>
      </c>
      <c r="M3871" s="29" t="str">
        <f>O3871&amp;"-"&amp;P3871&amp;"-"&amp;Q3871&amp;"-"&amp;R3871&amp;"-"&amp;S3871&amp;"-"&amp;T3871</f>
        <v>SJ-V-05-000D-XV-1761</v>
      </c>
      <c r="N3871" s="33" t="s">
        <v>4427</v>
      </c>
      <c r="O3871" s="21" t="str">
        <f>IFERROR(VLOOKUP(B3871,'字典-基地管理'!A:B,2,FALSE),"未填")</f>
        <v>SJ</v>
      </c>
      <c r="P3871" s="21" t="str">
        <f>IFERROR(VLOOKUP(C3871,'字典-车间管理'!A:B,2,FALSE),"未填")</f>
        <v>V</v>
      </c>
      <c r="Q3871" s="21" t="str">
        <f>IFERROR(VLOOKUP(D3871,'字典-系统管理&amp;工段管理'!C:D,2,FALSE),"未填")</f>
        <v>05</v>
      </c>
      <c r="R3871" s="22" t="str">
        <f>_xlfn.TEXTJOIN("", TRUE, IF(U3871="0", U3871, ""), IF(V3871="0", V3871, ""), IF(W3871="0", W3871, ""), IF(X3871="0", X3871, ""), IF(U3871&lt;&gt;"0", U3871, ""), IF(V3871&lt;&gt;"0", V3871, ""), IF(W3871&lt;&gt;"0", W3871, ""), IF(X3871&lt;&gt;"0", X3871, ""))</f>
        <v>000D</v>
      </c>
      <c r="S3871" s="21" t="str">
        <f>IFERROR(VLOOKUP(K3871,'字典-设备&amp;仪表管理'!A:B,2,FALSE),"未填")</f>
        <v>XV</v>
      </c>
      <c r="T3871" s="26" t="str">
        <f>IF(L3871="","未填",TEXT(L3871,"0000"))</f>
        <v>1761</v>
      </c>
      <c r="U3871" s="22" t="str">
        <f>IFERROR(VLOOKUP(E3871,'字典-系统管理&amp;工段管理'!$A$2:$B$7,2,0),"0")</f>
        <v>D</v>
      </c>
      <c r="V3871" s="22" t="str">
        <f>IFERROR(VLOOKUP(F3871,'字典-系统管理&amp;工段管理'!$A$2:$B$7,2,0),"0")</f>
        <v>0</v>
      </c>
      <c r="W3871" s="22" t="str">
        <f>IFERROR(VLOOKUP(G3871,'字典-系统管理&amp;工段管理'!$A$2:$B$7,2,0),"0")</f>
        <v>0</v>
      </c>
      <c r="X3871" s="22" t="str">
        <f>IFERROR(VLOOKUP(H3871,'字典-系统管理&amp;工段管理'!$A$2:$B$7,2,0),"0")</f>
        <v>0</v>
      </c>
    </row>
    <row r="3872" spans="1:24" x14ac:dyDescent="0.15">
      <c r="A3872" s="19">
        <v>3870</v>
      </c>
      <c r="B3872" s="22" t="s">
        <v>24</v>
      </c>
      <c r="C3872" s="22" t="s">
        <v>94</v>
      </c>
      <c r="D3872" s="22" t="s">
        <v>234</v>
      </c>
      <c r="E3872" s="22" t="s">
        <v>28</v>
      </c>
      <c r="F3872" s="22"/>
      <c r="G3872" s="22"/>
      <c r="H3872" s="22"/>
      <c r="I3872" s="33" t="s">
        <v>4431</v>
      </c>
      <c r="J3872" s="22" t="s">
        <v>33</v>
      </c>
      <c r="K3872" s="38" t="s">
        <v>325</v>
      </c>
      <c r="L3872" s="20">
        <v>1762</v>
      </c>
      <c r="M3872" s="29" t="str">
        <f>O3872&amp;"-"&amp;P3872&amp;"-"&amp;Q3872&amp;"-"&amp;R3872&amp;"-"&amp;S3872&amp;"-"&amp;T3872</f>
        <v>SJ-V-05-000D-XV-1762</v>
      </c>
      <c r="N3872" s="33" t="s">
        <v>4431</v>
      </c>
      <c r="O3872" s="21" t="str">
        <f>IFERROR(VLOOKUP(B3872,'字典-基地管理'!A:B,2,FALSE),"未填")</f>
        <v>SJ</v>
      </c>
      <c r="P3872" s="21" t="str">
        <f>IFERROR(VLOOKUP(C3872,'字典-车间管理'!A:B,2,FALSE),"未填")</f>
        <v>V</v>
      </c>
      <c r="Q3872" s="21" t="str">
        <f>IFERROR(VLOOKUP(D3872,'字典-系统管理&amp;工段管理'!C:D,2,FALSE),"未填")</f>
        <v>05</v>
      </c>
      <c r="R3872" s="22" t="str">
        <f>_xlfn.TEXTJOIN("", TRUE, IF(U3872="0", U3872, ""), IF(V3872="0", V3872, ""), IF(W3872="0", W3872, ""), IF(X3872="0", X3872, ""), IF(U3872&lt;&gt;"0", U3872, ""), IF(V3872&lt;&gt;"0", V3872, ""), IF(W3872&lt;&gt;"0", W3872, ""), IF(X3872&lt;&gt;"0", X3872, ""))</f>
        <v>000D</v>
      </c>
      <c r="S3872" s="21" t="str">
        <f>IFERROR(VLOOKUP(K3872,'字典-设备&amp;仪表管理'!A:B,2,FALSE),"未填")</f>
        <v>XV</v>
      </c>
      <c r="T3872" s="26" t="str">
        <f>IF(L3872="","未填",TEXT(L3872,"0000"))</f>
        <v>1762</v>
      </c>
      <c r="U3872" s="22" t="str">
        <f>IFERROR(VLOOKUP(E3872,'字典-系统管理&amp;工段管理'!$A$2:$B$7,2,0),"0")</f>
        <v>D</v>
      </c>
      <c r="V3872" s="22" t="str">
        <f>IFERROR(VLOOKUP(F3872,'字典-系统管理&amp;工段管理'!$A$2:$B$7,2,0),"0")</f>
        <v>0</v>
      </c>
      <c r="W3872" s="22" t="str">
        <f>IFERROR(VLOOKUP(G3872,'字典-系统管理&amp;工段管理'!$A$2:$B$7,2,0),"0")</f>
        <v>0</v>
      </c>
      <c r="X3872" s="22" t="str">
        <f>IFERROR(VLOOKUP(H3872,'字典-系统管理&amp;工段管理'!$A$2:$B$7,2,0),"0")</f>
        <v>0</v>
      </c>
    </row>
    <row r="3873" spans="1:24" x14ac:dyDescent="0.15">
      <c r="A3873" s="19">
        <v>3871</v>
      </c>
      <c r="B3873" s="22" t="s">
        <v>24</v>
      </c>
      <c r="C3873" s="22" t="s">
        <v>94</v>
      </c>
      <c r="D3873" s="22" t="s">
        <v>234</v>
      </c>
      <c r="E3873" s="22" t="s">
        <v>28</v>
      </c>
      <c r="F3873" s="22"/>
      <c r="G3873" s="22"/>
      <c r="H3873" s="22"/>
      <c r="I3873" s="33" t="s">
        <v>4435</v>
      </c>
      <c r="J3873" s="22" t="s">
        <v>33</v>
      </c>
      <c r="K3873" s="38" t="s">
        <v>325</v>
      </c>
      <c r="L3873" s="20">
        <v>1763</v>
      </c>
      <c r="M3873" s="29" t="str">
        <f>O3873&amp;"-"&amp;P3873&amp;"-"&amp;Q3873&amp;"-"&amp;R3873&amp;"-"&amp;S3873&amp;"-"&amp;T3873</f>
        <v>SJ-V-05-000D-XV-1763</v>
      </c>
      <c r="N3873" s="33" t="s">
        <v>4435</v>
      </c>
      <c r="O3873" s="21" t="str">
        <f>IFERROR(VLOOKUP(B3873,'字典-基地管理'!A:B,2,FALSE),"未填")</f>
        <v>SJ</v>
      </c>
      <c r="P3873" s="21" t="str">
        <f>IFERROR(VLOOKUP(C3873,'字典-车间管理'!A:B,2,FALSE),"未填")</f>
        <v>V</v>
      </c>
      <c r="Q3873" s="21" t="str">
        <f>IFERROR(VLOOKUP(D3873,'字典-系统管理&amp;工段管理'!C:D,2,FALSE),"未填")</f>
        <v>05</v>
      </c>
      <c r="R3873" s="22" t="str">
        <f>_xlfn.TEXTJOIN("", TRUE, IF(U3873="0", U3873, ""), IF(V3873="0", V3873, ""), IF(W3873="0", W3873, ""), IF(X3873="0", X3873, ""), IF(U3873&lt;&gt;"0", U3873, ""), IF(V3873&lt;&gt;"0", V3873, ""), IF(W3873&lt;&gt;"0", W3873, ""), IF(X3873&lt;&gt;"0", X3873, ""))</f>
        <v>000D</v>
      </c>
      <c r="S3873" s="21" t="str">
        <f>IFERROR(VLOOKUP(K3873,'字典-设备&amp;仪表管理'!A:B,2,FALSE),"未填")</f>
        <v>XV</v>
      </c>
      <c r="T3873" s="26" t="str">
        <f>IF(L3873="","未填",TEXT(L3873,"0000"))</f>
        <v>1763</v>
      </c>
      <c r="U3873" s="22" t="str">
        <f>IFERROR(VLOOKUP(E3873,'字典-系统管理&amp;工段管理'!$A$2:$B$7,2,0),"0")</f>
        <v>D</v>
      </c>
      <c r="V3873" s="22" t="str">
        <f>IFERROR(VLOOKUP(F3873,'字典-系统管理&amp;工段管理'!$A$2:$B$7,2,0),"0")</f>
        <v>0</v>
      </c>
      <c r="W3873" s="22" t="str">
        <f>IFERROR(VLOOKUP(G3873,'字典-系统管理&amp;工段管理'!$A$2:$B$7,2,0),"0")</f>
        <v>0</v>
      </c>
      <c r="X3873" s="22" t="str">
        <f>IFERROR(VLOOKUP(H3873,'字典-系统管理&amp;工段管理'!$A$2:$B$7,2,0),"0")</f>
        <v>0</v>
      </c>
    </row>
    <row r="3874" spans="1:24" x14ac:dyDescent="0.15">
      <c r="A3874" s="19">
        <v>3872</v>
      </c>
      <c r="B3874" s="22" t="s">
        <v>24</v>
      </c>
      <c r="C3874" s="22" t="s">
        <v>94</v>
      </c>
      <c r="D3874" s="22" t="s">
        <v>234</v>
      </c>
      <c r="E3874" s="22" t="s">
        <v>28</v>
      </c>
      <c r="F3874" s="22"/>
      <c r="G3874" s="22"/>
      <c r="H3874" s="22"/>
      <c r="I3874" s="33" t="s">
        <v>4445</v>
      </c>
      <c r="J3874" s="22" t="s">
        <v>33</v>
      </c>
      <c r="K3874" s="38" t="s">
        <v>325</v>
      </c>
      <c r="L3874" s="20">
        <v>1764</v>
      </c>
      <c r="M3874" s="29" t="str">
        <f>O3874&amp;"-"&amp;P3874&amp;"-"&amp;Q3874&amp;"-"&amp;R3874&amp;"-"&amp;S3874&amp;"-"&amp;T3874</f>
        <v>SJ-V-05-000D-XV-1764</v>
      </c>
      <c r="N3874" s="33" t="s">
        <v>4445</v>
      </c>
      <c r="O3874" s="21" t="str">
        <f>IFERROR(VLOOKUP(B3874,'字典-基地管理'!A:B,2,FALSE),"未填")</f>
        <v>SJ</v>
      </c>
      <c r="P3874" s="21" t="str">
        <f>IFERROR(VLOOKUP(C3874,'字典-车间管理'!A:B,2,FALSE),"未填")</f>
        <v>V</v>
      </c>
      <c r="Q3874" s="21" t="str">
        <f>IFERROR(VLOOKUP(D3874,'字典-系统管理&amp;工段管理'!C:D,2,FALSE),"未填")</f>
        <v>05</v>
      </c>
      <c r="R3874" s="22" t="str">
        <f>_xlfn.TEXTJOIN("", TRUE, IF(U3874="0", U3874, ""), IF(V3874="0", V3874, ""), IF(W3874="0", W3874, ""), IF(X3874="0", X3874, ""), IF(U3874&lt;&gt;"0", U3874, ""), IF(V3874&lt;&gt;"0", V3874, ""), IF(W3874&lt;&gt;"0", W3874, ""), IF(X3874&lt;&gt;"0", X3874, ""))</f>
        <v>000D</v>
      </c>
      <c r="S3874" s="21" t="str">
        <f>IFERROR(VLOOKUP(K3874,'字典-设备&amp;仪表管理'!A:B,2,FALSE),"未填")</f>
        <v>XV</v>
      </c>
      <c r="T3874" s="26" t="str">
        <f>IF(L3874="","未填",TEXT(L3874,"0000"))</f>
        <v>1764</v>
      </c>
      <c r="U3874" s="22" t="str">
        <f>IFERROR(VLOOKUP(E3874,'字典-系统管理&amp;工段管理'!$A$2:$B$7,2,0),"0")</f>
        <v>D</v>
      </c>
      <c r="V3874" s="22" t="str">
        <f>IFERROR(VLOOKUP(F3874,'字典-系统管理&amp;工段管理'!$A$2:$B$7,2,0),"0")</f>
        <v>0</v>
      </c>
      <c r="W3874" s="22" t="str">
        <f>IFERROR(VLOOKUP(G3874,'字典-系统管理&amp;工段管理'!$A$2:$B$7,2,0),"0")</f>
        <v>0</v>
      </c>
      <c r="X3874" s="22" t="str">
        <f>IFERROR(VLOOKUP(H3874,'字典-系统管理&amp;工段管理'!$A$2:$B$7,2,0),"0")</f>
        <v>0</v>
      </c>
    </row>
    <row r="3875" spans="1:24" x14ac:dyDescent="0.15">
      <c r="A3875" s="19">
        <v>3873</v>
      </c>
      <c r="B3875" s="22" t="s">
        <v>24</v>
      </c>
      <c r="C3875" s="22" t="s">
        <v>94</v>
      </c>
      <c r="D3875" s="22" t="s">
        <v>234</v>
      </c>
      <c r="E3875" s="22" t="s">
        <v>28</v>
      </c>
      <c r="F3875" s="22"/>
      <c r="G3875" s="22"/>
      <c r="H3875" s="22"/>
      <c r="I3875" s="33" t="s">
        <v>4446</v>
      </c>
      <c r="J3875" s="22" t="s">
        <v>33</v>
      </c>
      <c r="K3875" s="38" t="s">
        <v>325</v>
      </c>
      <c r="L3875" s="20">
        <v>1765</v>
      </c>
      <c r="M3875" s="29" t="str">
        <f>O3875&amp;"-"&amp;P3875&amp;"-"&amp;Q3875&amp;"-"&amp;R3875&amp;"-"&amp;S3875&amp;"-"&amp;T3875</f>
        <v>SJ-V-05-000D-XV-1765</v>
      </c>
      <c r="N3875" s="33" t="s">
        <v>4446</v>
      </c>
      <c r="O3875" s="21" t="str">
        <f>IFERROR(VLOOKUP(B3875,'字典-基地管理'!A:B,2,FALSE),"未填")</f>
        <v>SJ</v>
      </c>
      <c r="P3875" s="21" t="str">
        <f>IFERROR(VLOOKUP(C3875,'字典-车间管理'!A:B,2,FALSE),"未填")</f>
        <v>V</v>
      </c>
      <c r="Q3875" s="21" t="str">
        <f>IFERROR(VLOOKUP(D3875,'字典-系统管理&amp;工段管理'!C:D,2,FALSE),"未填")</f>
        <v>05</v>
      </c>
      <c r="R3875" s="22" t="str">
        <f>_xlfn.TEXTJOIN("", TRUE, IF(U3875="0", U3875, ""), IF(V3875="0", V3875, ""), IF(W3875="0", W3875, ""), IF(X3875="0", X3875, ""), IF(U3875&lt;&gt;"0", U3875, ""), IF(V3875&lt;&gt;"0", V3875, ""), IF(W3875&lt;&gt;"0", W3875, ""), IF(X3875&lt;&gt;"0", X3875, ""))</f>
        <v>000D</v>
      </c>
      <c r="S3875" s="21" t="str">
        <f>IFERROR(VLOOKUP(K3875,'字典-设备&amp;仪表管理'!A:B,2,FALSE),"未填")</f>
        <v>XV</v>
      </c>
      <c r="T3875" s="26" t="str">
        <f>IF(L3875="","未填",TEXT(L3875,"0000"))</f>
        <v>1765</v>
      </c>
      <c r="U3875" s="22" t="str">
        <f>IFERROR(VLOOKUP(E3875,'字典-系统管理&amp;工段管理'!$A$2:$B$7,2,0),"0")</f>
        <v>D</v>
      </c>
      <c r="V3875" s="22" t="str">
        <f>IFERROR(VLOOKUP(F3875,'字典-系统管理&amp;工段管理'!$A$2:$B$7,2,0),"0")</f>
        <v>0</v>
      </c>
      <c r="W3875" s="22" t="str">
        <f>IFERROR(VLOOKUP(G3875,'字典-系统管理&amp;工段管理'!$A$2:$B$7,2,0),"0")</f>
        <v>0</v>
      </c>
      <c r="X3875" s="22" t="str">
        <f>IFERROR(VLOOKUP(H3875,'字典-系统管理&amp;工段管理'!$A$2:$B$7,2,0),"0")</f>
        <v>0</v>
      </c>
    </row>
    <row r="3876" spans="1:24" x14ac:dyDescent="0.15">
      <c r="A3876" s="19">
        <v>3874</v>
      </c>
      <c r="B3876" s="22" t="s">
        <v>24</v>
      </c>
      <c r="C3876" s="22" t="s">
        <v>94</v>
      </c>
      <c r="D3876" s="22" t="s">
        <v>234</v>
      </c>
      <c r="E3876" s="22" t="s">
        <v>28</v>
      </c>
      <c r="F3876" s="22"/>
      <c r="G3876" s="22"/>
      <c r="H3876" s="22"/>
      <c r="I3876" s="33" t="s">
        <v>4447</v>
      </c>
      <c r="J3876" s="22" t="s">
        <v>33</v>
      </c>
      <c r="K3876" s="38" t="s">
        <v>325</v>
      </c>
      <c r="L3876" s="20">
        <v>1766</v>
      </c>
      <c r="M3876" s="29" t="str">
        <f>O3876&amp;"-"&amp;P3876&amp;"-"&amp;Q3876&amp;"-"&amp;R3876&amp;"-"&amp;S3876&amp;"-"&amp;T3876</f>
        <v>SJ-V-05-000D-XV-1766</v>
      </c>
      <c r="N3876" s="33" t="s">
        <v>4447</v>
      </c>
      <c r="O3876" s="21" t="str">
        <f>IFERROR(VLOOKUP(B3876,'字典-基地管理'!A:B,2,FALSE),"未填")</f>
        <v>SJ</v>
      </c>
      <c r="P3876" s="21" t="str">
        <f>IFERROR(VLOOKUP(C3876,'字典-车间管理'!A:B,2,FALSE),"未填")</f>
        <v>V</v>
      </c>
      <c r="Q3876" s="21" t="str">
        <f>IFERROR(VLOOKUP(D3876,'字典-系统管理&amp;工段管理'!C:D,2,FALSE),"未填")</f>
        <v>05</v>
      </c>
      <c r="R3876" s="22" t="str">
        <f>_xlfn.TEXTJOIN("", TRUE, IF(U3876="0", U3876, ""), IF(V3876="0", V3876, ""), IF(W3876="0", W3876, ""), IF(X3876="0", X3876, ""), IF(U3876&lt;&gt;"0", U3876, ""), IF(V3876&lt;&gt;"0", V3876, ""), IF(W3876&lt;&gt;"0", W3876, ""), IF(X3876&lt;&gt;"0", X3876, ""))</f>
        <v>000D</v>
      </c>
      <c r="S3876" s="21" t="str">
        <f>IFERROR(VLOOKUP(K3876,'字典-设备&amp;仪表管理'!A:B,2,FALSE),"未填")</f>
        <v>XV</v>
      </c>
      <c r="T3876" s="26" t="str">
        <f>IF(L3876="","未填",TEXT(L3876,"0000"))</f>
        <v>1766</v>
      </c>
      <c r="U3876" s="22" t="str">
        <f>IFERROR(VLOOKUP(E3876,'字典-系统管理&amp;工段管理'!$A$2:$B$7,2,0),"0")</f>
        <v>D</v>
      </c>
      <c r="V3876" s="22" t="str">
        <f>IFERROR(VLOOKUP(F3876,'字典-系统管理&amp;工段管理'!$A$2:$B$7,2,0),"0")</f>
        <v>0</v>
      </c>
      <c r="W3876" s="22" t="str">
        <f>IFERROR(VLOOKUP(G3876,'字典-系统管理&amp;工段管理'!$A$2:$B$7,2,0),"0")</f>
        <v>0</v>
      </c>
      <c r="X3876" s="22" t="str">
        <f>IFERROR(VLOOKUP(H3876,'字典-系统管理&amp;工段管理'!$A$2:$B$7,2,0),"0")</f>
        <v>0</v>
      </c>
    </row>
    <row r="3877" spans="1:24" x14ac:dyDescent="0.15">
      <c r="A3877" s="19">
        <v>3875</v>
      </c>
      <c r="B3877" s="22" t="s">
        <v>24</v>
      </c>
      <c r="C3877" s="22" t="s">
        <v>94</v>
      </c>
      <c r="D3877" s="22" t="s">
        <v>234</v>
      </c>
      <c r="E3877" s="22" t="s">
        <v>28</v>
      </c>
      <c r="F3877" s="22"/>
      <c r="G3877" s="22"/>
      <c r="H3877" s="22"/>
      <c r="I3877" s="33" t="s">
        <v>4448</v>
      </c>
      <c r="J3877" s="22" t="s">
        <v>33</v>
      </c>
      <c r="K3877" s="38" t="s">
        <v>325</v>
      </c>
      <c r="L3877" s="20">
        <v>1767</v>
      </c>
      <c r="M3877" s="29" t="str">
        <f>O3877&amp;"-"&amp;P3877&amp;"-"&amp;Q3877&amp;"-"&amp;R3877&amp;"-"&amp;S3877&amp;"-"&amp;T3877</f>
        <v>SJ-V-05-000D-XV-1767</v>
      </c>
      <c r="N3877" s="33" t="s">
        <v>4448</v>
      </c>
      <c r="O3877" s="21" t="str">
        <f>IFERROR(VLOOKUP(B3877,'字典-基地管理'!A:B,2,FALSE),"未填")</f>
        <v>SJ</v>
      </c>
      <c r="P3877" s="21" t="str">
        <f>IFERROR(VLOOKUP(C3877,'字典-车间管理'!A:B,2,FALSE),"未填")</f>
        <v>V</v>
      </c>
      <c r="Q3877" s="21" t="str">
        <f>IFERROR(VLOOKUP(D3877,'字典-系统管理&amp;工段管理'!C:D,2,FALSE),"未填")</f>
        <v>05</v>
      </c>
      <c r="R3877" s="22" t="str">
        <f>_xlfn.TEXTJOIN("", TRUE, IF(U3877="0", U3877, ""), IF(V3877="0", V3877, ""), IF(W3877="0", W3877, ""), IF(X3877="0", X3877, ""), IF(U3877&lt;&gt;"0", U3877, ""), IF(V3877&lt;&gt;"0", V3877, ""), IF(W3877&lt;&gt;"0", W3877, ""), IF(X3877&lt;&gt;"0", X3877, ""))</f>
        <v>000D</v>
      </c>
      <c r="S3877" s="21" t="str">
        <f>IFERROR(VLOOKUP(K3877,'字典-设备&amp;仪表管理'!A:B,2,FALSE),"未填")</f>
        <v>XV</v>
      </c>
      <c r="T3877" s="26" t="str">
        <f>IF(L3877="","未填",TEXT(L3877,"0000"))</f>
        <v>1767</v>
      </c>
      <c r="U3877" s="22" t="str">
        <f>IFERROR(VLOOKUP(E3877,'字典-系统管理&amp;工段管理'!$A$2:$B$7,2,0),"0")</f>
        <v>D</v>
      </c>
      <c r="V3877" s="22" t="str">
        <f>IFERROR(VLOOKUP(F3877,'字典-系统管理&amp;工段管理'!$A$2:$B$7,2,0),"0")</f>
        <v>0</v>
      </c>
      <c r="W3877" s="22" t="str">
        <f>IFERROR(VLOOKUP(G3877,'字典-系统管理&amp;工段管理'!$A$2:$B$7,2,0),"0")</f>
        <v>0</v>
      </c>
      <c r="X3877" s="22" t="str">
        <f>IFERROR(VLOOKUP(H3877,'字典-系统管理&amp;工段管理'!$A$2:$B$7,2,0),"0")</f>
        <v>0</v>
      </c>
    </row>
    <row r="3878" spans="1:24" x14ac:dyDescent="0.15">
      <c r="A3878" s="19">
        <v>3876</v>
      </c>
      <c r="B3878" s="22" t="s">
        <v>24</v>
      </c>
      <c r="C3878" s="22" t="s">
        <v>94</v>
      </c>
      <c r="D3878" s="22" t="s">
        <v>234</v>
      </c>
      <c r="E3878" s="22" t="s">
        <v>28</v>
      </c>
      <c r="F3878" s="22"/>
      <c r="G3878" s="22"/>
      <c r="H3878" s="22"/>
      <c r="I3878" s="33" t="s">
        <v>4452</v>
      </c>
      <c r="J3878" s="22" t="s">
        <v>33</v>
      </c>
      <c r="K3878" s="38" t="s">
        <v>325</v>
      </c>
      <c r="L3878" s="20">
        <v>1768</v>
      </c>
      <c r="M3878" s="29" t="str">
        <f>O3878&amp;"-"&amp;P3878&amp;"-"&amp;Q3878&amp;"-"&amp;R3878&amp;"-"&amp;S3878&amp;"-"&amp;T3878</f>
        <v>SJ-V-05-000D-XV-1768</v>
      </c>
      <c r="N3878" s="33" t="s">
        <v>4452</v>
      </c>
      <c r="O3878" s="21" t="str">
        <f>IFERROR(VLOOKUP(B3878,'字典-基地管理'!A:B,2,FALSE),"未填")</f>
        <v>SJ</v>
      </c>
      <c r="P3878" s="21" t="str">
        <f>IFERROR(VLOOKUP(C3878,'字典-车间管理'!A:B,2,FALSE),"未填")</f>
        <v>V</v>
      </c>
      <c r="Q3878" s="21" t="str">
        <f>IFERROR(VLOOKUP(D3878,'字典-系统管理&amp;工段管理'!C:D,2,FALSE),"未填")</f>
        <v>05</v>
      </c>
      <c r="R3878" s="22" t="str">
        <f>_xlfn.TEXTJOIN("", TRUE, IF(U3878="0", U3878, ""), IF(V3878="0", V3878, ""), IF(W3878="0", W3878, ""), IF(X3878="0", X3878, ""), IF(U3878&lt;&gt;"0", U3878, ""), IF(V3878&lt;&gt;"0", V3878, ""), IF(W3878&lt;&gt;"0", W3878, ""), IF(X3878&lt;&gt;"0", X3878, ""))</f>
        <v>000D</v>
      </c>
      <c r="S3878" s="21" t="str">
        <f>IFERROR(VLOOKUP(K3878,'字典-设备&amp;仪表管理'!A:B,2,FALSE),"未填")</f>
        <v>XV</v>
      </c>
      <c r="T3878" s="26" t="str">
        <f>IF(L3878="","未填",TEXT(L3878,"0000"))</f>
        <v>1768</v>
      </c>
      <c r="U3878" s="22" t="str">
        <f>IFERROR(VLOOKUP(E3878,'字典-系统管理&amp;工段管理'!$A$2:$B$7,2,0),"0")</f>
        <v>D</v>
      </c>
      <c r="V3878" s="22" t="str">
        <f>IFERROR(VLOOKUP(F3878,'字典-系统管理&amp;工段管理'!$A$2:$B$7,2,0),"0")</f>
        <v>0</v>
      </c>
      <c r="W3878" s="22" t="str">
        <f>IFERROR(VLOOKUP(G3878,'字典-系统管理&amp;工段管理'!$A$2:$B$7,2,0),"0")</f>
        <v>0</v>
      </c>
      <c r="X3878" s="22" t="str">
        <f>IFERROR(VLOOKUP(H3878,'字典-系统管理&amp;工段管理'!$A$2:$B$7,2,0),"0")</f>
        <v>0</v>
      </c>
    </row>
    <row r="3879" spans="1:24" x14ac:dyDescent="0.15">
      <c r="A3879" s="19">
        <v>3877</v>
      </c>
      <c r="B3879" s="22" t="s">
        <v>24</v>
      </c>
      <c r="C3879" s="22" t="s">
        <v>94</v>
      </c>
      <c r="D3879" s="22" t="s">
        <v>234</v>
      </c>
      <c r="E3879" s="22" t="s">
        <v>28</v>
      </c>
      <c r="F3879" s="22"/>
      <c r="G3879" s="22"/>
      <c r="H3879" s="22"/>
      <c r="I3879" s="33" t="s">
        <v>4456</v>
      </c>
      <c r="J3879" s="22" t="s">
        <v>33</v>
      </c>
      <c r="K3879" s="38" t="s">
        <v>325</v>
      </c>
      <c r="L3879" s="20">
        <v>1769</v>
      </c>
      <c r="M3879" s="29" t="str">
        <f>O3879&amp;"-"&amp;P3879&amp;"-"&amp;Q3879&amp;"-"&amp;R3879&amp;"-"&amp;S3879&amp;"-"&amp;T3879</f>
        <v>SJ-V-05-000D-XV-1769</v>
      </c>
      <c r="N3879" s="33" t="s">
        <v>4456</v>
      </c>
      <c r="O3879" s="21" t="str">
        <f>IFERROR(VLOOKUP(B3879,'字典-基地管理'!A:B,2,FALSE),"未填")</f>
        <v>SJ</v>
      </c>
      <c r="P3879" s="21" t="str">
        <f>IFERROR(VLOOKUP(C3879,'字典-车间管理'!A:B,2,FALSE),"未填")</f>
        <v>V</v>
      </c>
      <c r="Q3879" s="21" t="str">
        <f>IFERROR(VLOOKUP(D3879,'字典-系统管理&amp;工段管理'!C:D,2,FALSE),"未填")</f>
        <v>05</v>
      </c>
      <c r="R3879" s="22" t="str">
        <f>_xlfn.TEXTJOIN("", TRUE, IF(U3879="0", U3879, ""), IF(V3879="0", V3879, ""), IF(W3879="0", W3879, ""), IF(X3879="0", X3879, ""), IF(U3879&lt;&gt;"0", U3879, ""), IF(V3879&lt;&gt;"0", V3879, ""), IF(W3879&lt;&gt;"0", W3879, ""), IF(X3879&lt;&gt;"0", X3879, ""))</f>
        <v>000D</v>
      </c>
      <c r="S3879" s="21" t="str">
        <f>IFERROR(VLOOKUP(K3879,'字典-设备&amp;仪表管理'!A:B,2,FALSE),"未填")</f>
        <v>XV</v>
      </c>
      <c r="T3879" s="26" t="str">
        <f>IF(L3879="","未填",TEXT(L3879,"0000"))</f>
        <v>1769</v>
      </c>
      <c r="U3879" s="22" t="str">
        <f>IFERROR(VLOOKUP(E3879,'字典-系统管理&amp;工段管理'!$A$2:$B$7,2,0),"0")</f>
        <v>D</v>
      </c>
      <c r="V3879" s="22" t="str">
        <f>IFERROR(VLOOKUP(F3879,'字典-系统管理&amp;工段管理'!$A$2:$B$7,2,0),"0")</f>
        <v>0</v>
      </c>
      <c r="W3879" s="22" t="str">
        <f>IFERROR(VLOOKUP(G3879,'字典-系统管理&amp;工段管理'!$A$2:$B$7,2,0),"0")</f>
        <v>0</v>
      </c>
      <c r="X3879" s="22" t="str">
        <f>IFERROR(VLOOKUP(H3879,'字典-系统管理&amp;工段管理'!$A$2:$B$7,2,0),"0")</f>
        <v>0</v>
      </c>
    </row>
    <row r="3880" spans="1:24" x14ac:dyDescent="0.15">
      <c r="A3880" s="19">
        <v>3878</v>
      </c>
      <c r="B3880" s="22" t="s">
        <v>24</v>
      </c>
      <c r="C3880" s="22" t="s">
        <v>94</v>
      </c>
      <c r="D3880" s="22" t="s">
        <v>234</v>
      </c>
      <c r="E3880" s="22" t="s">
        <v>28</v>
      </c>
      <c r="F3880" s="22"/>
      <c r="G3880" s="22"/>
      <c r="H3880" s="22"/>
      <c r="I3880" s="33" t="s">
        <v>4457</v>
      </c>
      <c r="J3880" s="22" t="s">
        <v>33</v>
      </c>
      <c r="K3880" s="38" t="s">
        <v>325</v>
      </c>
      <c r="L3880" s="20">
        <v>1770</v>
      </c>
      <c r="M3880" s="29" t="str">
        <f>O3880&amp;"-"&amp;P3880&amp;"-"&amp;Q3880&amp;"-"&amp;R3880&amp;"-"&amp;S3880&amp;"-"&amp;T3880</f>
        <v>SJ-V-05-000D-XV-1770</v>
      </c>
      <c r="N3880" s="33" t="s">
        <v>4457</v>
      </c>
      <c r="O3880" s="21" t="str">
        <f>IFERROR(VLOOKUP(B3880,'字典-基地管理'!A:B,2,FALSE),"未填")</f>
        <v>SJ</v>
      </c>
      <c r="P3880" s="21" t="str">
        <f>IFERROR(VLOOKUP(C3880,'字典-车间管理'!A:B,2,FALSE),"未填")</f>
        <v>V</v>
      </c>
      <c r="Q3880" s="21" t="str">
        <f>IFERROR(VLOOKUP(D3880,'字典-系统管理&amp;工段管理'!C:D,2,FALSE),"未填")</f>
        <v>05</v>
      </c>
      <c r="R3880" s="22" t="str">
        <f>_xlfn.TEXTJOIN("", TRUE, IF(U3880="0", U3880, ""), IF(V3880="0", V3880, ""), IF(W3880="0", W3880, ""), IF(X3880="0", X3880, ""), IF(U3880&lt;&gt;"0", U3880, ""), IF(V3880&lt;&gt;"0", V3880, ""), IF(W3880&lt;&gt;"0", W3880, ""), IF(X3880&lt;&gt;"0", X3880, ""))</f>
        <v>000D</v>
      </c>
      <c r="S3880" s="21" t="str">
        <f>IFERROR(VLOOKUP(K3880,'字典-设备&amp;仪表管理'!A:B,2,FALSE),"未填")</f>
        <v>XV</v>
      </c>
      <c r="T3880" s="26" t="str">
        <f>IF(L3880="","未填",TEXT(L3880,"0000"))</f>
        <v>1770</v>
      </c>
      <c r="U3880" s="22" t="str">
        <f>IFERROR(VLOOKUP(E3880,'字典-系统管理&amp;工段管理'!$A$2:$B$7,2,0),"0")</f>
        <v>D</v>
      </c>
      <c r="V3880" s="22" t="str">
        <f>IFERROR(VLOOKUP(F3880,'字典-系统管理&amp;工段管理'!$A$2:$B$7,2,0),"0")</f>
        <v>0</v>
      </c>
      <c r="W3880" s="22" t="str">
        <f>IFERROR(VLOOKUP(G3880,'字典-系统管理&amp;工段管理'!$A$2:$B$7,2,0),"0")</f>
        <v>0</v>
      </c>
      <c r="X3880" s="22" t="str">
        <f>IFERROR(VLOOKUP(H3880,'字典-系统管理&amp;工段管理'!$A$2:$B$7,2,0),"0")</f>
        <v>0</v>
      </c>
    </row>
    <row r="3881" spans="1:24" x14ac:dyDescent="0.15">
      <c r="A3881" s="19">
        <v>3879</v>
      </c>
      <c r="B3881" s="22" t="s">
        <v>24</v>
      </c>
      <c r="C3881" s="22" t="s">
        <v>94</v>
      </c>
      <c r="D3881" s="22" t="s">
        <v>234</v>
      </c>
      <c r="E3881" s="22" t="s">
        <v>28</v>
      </c>
      <c r="F3881" s="22"/>
      <c r="G3881" s="22"/>
      <c r="H3881" s="22"/>
      <c r="I3881" s="33" t="s">
        <v>4458</v>
      </c>
      <c r="J3881" s="22" t="s">
        <v>33</v>
      </c>
      <c r="K3881" s="38" t="s">
        <v>325</v>
      </c>
      <c r="L3881" s="20">
        <v>1771</v>
      </c>
      <c r="M3881" s="29" t="str">
        <f>O3881&amp;"-"&amp;P3881&amp;"-"&amp;Q3881&amp;"-"&amp;R3881&amp;"-"&amp;S3881&amp;"-"&amp;T3881</f>
        <v>SJ-V-05-000D-XV-1771</v>
      </c>
      <c r="N3881" s="33" t="s">
        <v>4458</v>
      </c>
      <c r="O3881" s="21" t="str">
        <f>IFERROR(VLOOKUP(B3881,'字典-基地管理'!A:B,2,FALSE),"未填")</f>
        <v>SJ</v>
      </c>
      <c r="P3881" s="21" t="str">
        <f>IFERROR(VLOOKUP(C3881,'字典-车间管理'!A:B,2,FALSE),"未填")</f>
        <v>V</v>
      </c>
      <c r="Q3881" s="21" t="str">
        <f>IFERROR(VLOOKUP(D3881,'字典-系统管理&amp;工段管理'!C:D,2,FALSE),"未填")</f>
        <v>05</v>
      </c>
      <c r="R3881" s="22" t="str">
        <f>_xlfn.TEXTJOIN("", TRUE, IF(U3881="0", U3881, ""), IF(V3881="0", V3881, ""), IF(W3881="0", W3881, ""), IF(X3881="0", X3881, ""), IF(U3881&lt;&gt;"0", U3881, ""), IF(V3881&lt;&gt;"0", V3881, ""), IF(W3881&lt;&gt;"0", W3881, ""), IF(X3881&lt;&gt;"0", X3881, ""))</f>
        <v>000D</v>
      </c>
      <c r="S3881" s="21" t="str">
        <f>IFERROR(VLOOKUP(K3881,'字典-设备&amp;仪表管理'!A:B,2,FALSE),"未填")</f>
        <v>XV</v>
      </c>
      <c r="T3881" s="26" t="str">
        <f>IF(L3881="","未填",TEXT(L3881,"0000"))</f>
        <v>1771</v>
      </c>
      <c r="U3881" s="22" t="str">
        <f>IFERROR(VLOOKUP(E3881,'字典-系统管理&amp;工段管理'!$A$2:$B$7,2,0),"0")</f>
        <v>D</v>
      </c>
      <c r="V3881" s="22" t="str">
        <f>IFERROR(VLOOKUP(F3881,'字典-系统管理&amp;工段管理'!$A$2:$B$7,2,0),"0")</f>
        <v>0</v>
      </c>
      <c r="W3881" s="22" t="str">
        <f>IFERROR(VLOOKUP(G3881,'字典-系统管理&amp;工段管理'!$A$2:$B$7,2,0),"0")</f>
        <v>0</v>
      </c>
      <c r="X3881" s="22" t="str">
        <f>IFERROR(VLOOKUP(H3881,'字典-系统管理&amp;工段管理'!$A$2:$B$7,2,0),"0")</f>
        <v>0</v>
      </c>
    </row>
    <row r="3882" spans="1:24" x14ac:dyDescent="0.15">
      <c r="A3882" s="19">
        <v>3880</v>
      </c>
      <c r="B3882" s="22" t="s">
        <v>24</v>
      </c>
      <c r="C3882" s="22" t="s">
        <v>94</v>
      </c>
      <c r="D3882" s="22" t="s">
        <v>234</v>
      </c>
      <c r="E3882" s="22" t="s">
        <v>28</v>
      </c>
      <c r="F3882" s="22"/>
      <c r="G3882" s="22"/>
      <c r="H3882" s="22"/>
      <c r="I3882" s="33" t="s">
        <v>4459</v>
      </c>
      <c r="J3882" s="22" t="s">
        <v>33</v>
      </c>
      <c r="K3882" s="38" t="s">
        <v>325</v>
      </c>
      <c r="L3882" s="20">
        <v>1772</v>
      </c>
      <c r="M3882" s="29" t="str">
        <f>O3882&amp;"-"&amp;P3882&amp;"-"&amp;Q3882&amp;"-"&amp;R3882&amp;"-"&amp;S3882&amp;"-"&amp;T3882</f>
        <v>SJ-V-05-000D-XV-1772</v>
      </c>
      <c r="N3882" s="33" t="s">
        <v>4459</v>
      </c>
      <c r="O3882" s="21" t="str">
        <f>IFERROR(VLOOKUP(B3882,'字典-基地管理'!A:B,2,FALSE),"未填")</f>
        <v>SJ</v>
      </c>
      <c r="P3882" s="21" t="str">
        <f>IFERROR(VLOOKUP(C3882,'字典-车间管理'!A:B,2,FALSE),"未填")</f>
        <v>V</v>
      </c>
      <c r="Q3882" s="21" t="str">
        <f>IFERROR(VLOOKUP(D3882,'字典-系统管理&amp;工段管理'!C:D,2,FALSE),"未填")</f>
        <v>05</v>
      </c>
      <c r="R3882" s="22" t="str">
        <f>_xlfn.TEXTJOIN("", TRUE, IF(U3882="0", U3882, ""), IF(V3882="0", V3882, ""), IF(W3882="0", W3882, ""), IF(X3882="0", X3882, ""), IF(U3882&lt;&gt;"0", U3882, ""), IF(V3882&lt;&gt;"0", V3882, ""), IF(W3882&lt;&gt;"0", W3882, ""), IF(X3882&lt;&gt;"0", X3882, ""))</f>
        <v>000D</v>
      </c>
      <c r="S3882" s="21" t="str">
        <f>IFERROR(VLOOKUP(K3882,'字典-设备&amp;仪表管理'!A:B,2,FALSE),"未填")</f>
        <v>XV</v>
      </c>
      <c r="T3882" s="26" t="str">
        <f>IF(L3882="","未填",TEXT(L3882,"0000"))</f>
        <v>1772</v>
      </c>
      <c r="U3882" s="22" t="str">
        <f>IFERROR(VLOOKUP(E3882,'字典-系统管理&amp;工段管理'!$A$2:$B$7,2,0),"0")</f>
        <v>D</v>
      </c>
      <c r="V3882" s="22" t="str">
        <f>IFERROR(VLOOKUP(F3882,'字典-系统管理&amp;工段管理'!$A$2:$B$7,2,0),"0")</f>
        <v>0</v>
      </c>
      <c r="W3882" s="22" t="str">
        <f>IFERROR(VLOOKUP(G3882,'字典-系统管理&amp;工段管理'!$A$2:$B$7,2,0),"0")</f>
        <v>0</v>
      </c>
      <c r="X3882" s="22" t="str">
        <f>IFERROR(VLOOKUP(H3882,'字典-系统管理&amp;工段管理'!$A$2:$B$7,2,0),"0")</f>
        <v>0</v>
      </c>
    </row>
    <row r="3883" spans="1:24" x14ac:dyDescent="0.15">
      <c r="A3883" s="19">
        <v>3881</v>
      </c>
      <c r="B3883" s="22" t="s">
        <v>24</v>
      </c>
      <c r="C3883" s="22" t="s">
        <v>94</v>
      </c>
      <c r="D3883" s="22" t="s">
        <v>234</v>
      </c>
      <c r="E3883" s="22" t="s">
        <v>28</v>
      </c>
      <c r="F3883" s="22"/>
      <c r="G3883" s="22"/>
      <c r="H3883" s="22"/>
      <c r="I3883" s="33" t="s">
        <v>4460</v>
      </c>
      <c r="J3883" s="22" t="s">
        <v>33</v>
      </c>
      <c r="K3883" s="38" t="s">
        <v>325</v>
      </c>
      <c r="L3883" s="20">
        <v>1773</v>
      </c>
      <c r="M3883" s="29" t="str">
        <f>O3883&amp;"-"&amp;P3883&amp;"-"&amp;Q3883&amp;"-"&amp;R3883&amp;"-"&amp;S3883&amp;"-"&amp;T3883</f>
        <v>SJ-V-05-000D-XV-1773</v>
      </c>
      <c r="N3883" s="33" t="s">
        <v>4460</v>
      </c>
      <c r="O3883" s="21" t="str">
        <f>IFERROR(VLOOKUP(B3883,'字典-基地管理'!A:B,2,FALSE),"未填")</f>
        <v>SJ</v>
      </c>
      <c r="P3883" s="21" t="str">
        <f>IFERROR(VLOOKUP(C3883,'字典-车间管理'!A:B,2,FALSE),"未填")</f>
        <v>V</v>
      </c>
      <c r="Q3883" s="21" t="str">
        <f>IFERROR(VLOOKUP(D3883,'字典-系统管理&amp;工段管理'!C:D,2,FALSE),"未填")</f>
        <v>05</v>
      </c>
      <c r="R3883" s="22" t="str">
        <f>_xlfn.TEXTJOIN("", TRUE, IF(U3883="0", U3883, ""), IF(V3883="0", V3883, ""), IF(W3883="0", W3883, ""), IF(X3883="0", X3883, ""), IF(U3883&lt;&gt;"0", U3883, ""), IF(V3883&lt;&gt;"0", V3883, ""), IF(W3883&lt;&gt;"0", W3883, ""), IF(X3883&lt;&gt;"0", X3883, ""))</f>
        <v>000D</v>
      </c>
      <c r="S3883" s="21" t="str">
        <f>IFERROR(VLOOKUP(K3883,'字典-设备&amp;仪表管理'!A:B,2,FALSE),"未填")</f>
        <v>XV</v>
      </c>
      <c r="T3883" s="26" t="str">
        <f>IF(L3883="","未填",TEXT(L3883,"0000"))</f>
        <v>1773</v>
      </c>
      <c r="U3883" s="22" t="str">
        <f>IFERROR(VLOOKUP(E3883,'字典-系统管理&amp;工段管理'!$A$2:$B$7,2,0),"0")</f>
        <v>D</v>
      </c>
      <c r="V3883" s="22" t="str">
        <f>IFERROR(VLOOKUP(F3883,'字典-系统管理&amp;工段管理'!$A$2:$B$7,2,0),"0")</f>
        <v>0</v>
      </c>
      <c r="W3883" s="22" t="str">
        <f>IFERROR(VLOOKUP(G3883,'字典-系统管理&amp;工段管理'!$A$2:$B$7,2,0),"0")</f>
        <v>0</v>
      </c>
      <c r="X3883" s="22" t="str">
        <f>IFERROR(VLOOKUP(H3883,'字典-系统管理&amp;工段管理'!$A$2:$B$7,2,0),"0")</f>
        <v>0</v>
      </c>
    </row>
    <row r="3884" spans="1:24" x14ac:dyDescent="0.15">
      <c r="A3884" s="19">
        <v>3882</v>
      </c>
      <c r="B3884" s="22" t="s">
        <v>24</v>
      </c>
      <c r="C3884" s="22" t="s">
        <v>94</v>
      </c>
      <c r="D3884" s="22" t="s">
        <v>234</v>
      </c>
      <c r="E3884" s="22" t="s">
        <v>28</v>
      </c>
      <c r="F3884" s="22"/>
      <c r="G3884" s="22"/>
      <c r="H3884" s="22"/>
      <c r="I3884" s="33" t="s">
        <v>4461</v>
      </c>
      <c r="J3884" s="22" t="s">
        <v>33</v>
      </c>
      <c r="K3884" s="38" t="s">
        <v>325</v>
      </c>
      <c r="L3884" s="20">
        <v>1774</v>
      </c>
      <c r="M3884" s="29" t="str">
        <f>O3884&amp;"-"&amp;P3884&amp;"-"&amp;Q3884&amp;"-"&amp;R3884&amp;"-"&amp;S3884&amp;"-"&amp;T3884</f>
        <v>SJ-V-05-000D-XV-1774</v>
      </c>
      <c r="N3884" s="33" t="s">
        <v>4461</v>
      </c>
      <c r="O3884" s="21" t="str">
        <f>IFERROR(VLOOKUP(B3884,'字典-基地管理'!A:B,2,FALSE),"未填")</f>
        <v>SJ</v>
      </c>
      <c r="P3884" s="21" t="str">
        <f>IFERROR(VLOOKUP(C3884,'字典-车间管理'!A:B,2,FALSE),"未填")</f>
        <v>V</v>
      </c>
      <c r="Q3884" s="21" t="str">
        <f>IFERROR(VLOOKUP(D3884,'字典-系统管理&amp;工段管理'!C:D,2,FALSE),"未填")</f>
        <v>05</v>
      </c>
      <c r="R3884" s="22" t="str">
        <f>_xlfn.TEXTJOIN("", TRUE, IF(U3884="0", U3884, ""), IF(V3884="0", V3884, ""), IF(W3884="0", W3884, ""), IF(X3884="0", X3884, ""), IF(U3884&lt;&gt;"0", U3884, ""), IF(V3884&lt;&gt;"0", V3884, ""), IF(W3884&lt;&gt;"0", W3884, ""), IF(X3884&lt;&gt;"0", X3884, ""))</f>
        <v>000D</v>
      </c>
      <c r="S3884" s="21" t="str">
        <f>IFERROR(VLOOKUP(K3884,'字典-设备&amp;仪表管理'!A:B,2,FALSE),"未填")</f>
        <v>XV</v>
      </c>
      <c r="T3884" s="26" t="str">
        <f>IF(L3884="","未填",TEXT(L3884,"0000"))</f>
        <v>1774</v>
      </c>
      <c r="U3884" s="22" t="str">
        <f>IFERROR(VLOOKUP(E3884,'字典-系统管理&amp;工段管理'!$A$2:$B$7,2,0),"0")</f>
        <v>D</v>
      </c>
      <c r="V3884" s="22" t="str">
        <f>IFERROR(VLOOKUP(F3884,'字典-系统管理&amp;工段管理'!$A$2:$B$7,2,0),"0")</f>
        <v>0</v>
      </c>
      <c r="W3884" s="22" t="str">
        <f>IFERROR(VLOOKUP(G3884,'字典-系统管理&amp;工段管理'!$A$2:$B$7,2,0),"0")</f>
        <v>0</v>
      </c>
      <c r="X3884" s="22" t="str">
        <f>IFERROR(VLOOKUP(H3884,'字典-系统管理&amp;工段管理'!$A$2:$B$7,2,0),"0")</f>
        <v>0</v>
      </c>
    </row>
    <row r="3885" spans="1:24" x14ac:dyDescent="0.15">
      <c r="A3885" s="19">
        <v>3883</v>
      </c>
      <c r="B3885" s="22" t="s">
        <v>24</v>
      </c>
      <c r="C3885" s="22" t="s">
        <v>94</v>
      </c>
      <c r="D3885" s="22" t="s">
        <v>234</v>
      </c>
      <c r="E3885" s="22" t="s">
        <v>28</v>
      </c>
      <c r="F3885" s="22"/>
      <c r="G3885" s="22"/>
      <c r="H3885" s="22"/>
      <c r="I3885" s="33" t="s">
        <v>4462</v>
      </c>
      <c r="J3885" s="22" t="s">
        <v>33</v>
      </c>
      <c r="K3885" s="38" t="s">
        <v>325</v>
      </c>
      <c r="L3885" s="20">
        <v>1775</v>
      </c>
      <c r="M3885" s="29" t="str">
        <f>O3885&amp;"-"&amp;P3885&amp;"-"&amp;Q3885&amp;"-"&amp;R3885&amp;"-"&amp;S3885&amp;"-"&amp;T3885</f>
        <v>SJ-V-05-000D-XV-1775</v>
      </c>
      <c r="N3885" s="33" t="s">
        <v>4462</v>
      </c>
      <c r="O3885" s="21" t="str">
        <f>IFERROR(VLOOKUP(B3885,'字典-基地管理'!A:B,2,FALSE),"未填")</f>
        <v>SJ</v>
      </c>
      <c r="P3885" s="21" t="str">
        <f>IFERROR(VLOOKUP(C3885,'字典-车间管理'!A:B,2,FALSE),"未填")</f>
        <v>V</v>
      </c>
      <c r="Q3885" s="21" t="str">
        <f>IFERROR(VLOOKUP(D3885,'字典-系统管理&amp;工段管理'!C:D,2,FALSE),"未填")</f>
        <v>05</v>
      </c>
      <c r="R3885" s="22" t="str">
        <f>_xlfn.TEXTJOIN("", TRUE, IF(U3885="0", U3885, ""), IF(V3885="0", V3885, ""), IF(W3885="0", W3885, ""), IF(X3885="0", X3885, ""), IF(U3885&lt;&gt;"0", U3885, ""), IF(V3885&lt;&gt;"0", V3885, ""), IF(W3885&lt;&gt;"0", W3885, ""), IF(X3885&lt;&gt;"0", X3885, ""))</f>
        <v>000D</v>
      </c>
      <c r="S3885" s="21" t="str">
        <f>IFERROR(VLOOKUP(K3885,'字典-设备&amp;仪表管理'!A:B,2,FALSE),"未填")</f>
        <v>XV</v>
      </c>
      <c r="T3885" s="26" t="str">
        <f>IF(L3885="","未填",TEXT(L3885,"0000"))</f>
        <v>1775</v>
      </c>
      <c r="U3885" s="22" t="str">
        <f>IFERROR(VLOOKUP(E3885,'字典-系统管理&amp;工段管理'!$A$2:$B$7,2,0),"0")</f>
        <v>D</v>
      </c>
      <c r="V3885" s="22" t="str">
        <f>IFERROR(VLOOKUP(F3885,'字典-系统管理&amp;工段管理'!$A$2:$B$7,2,0),"0")</f>
        <v>0</v>
      </c>
      <c r="W3885" s="22" t="str">
        <f>IFERROR(VLOOKUP(G3885,'字典-系统管理&amp;工段管理'!$A$2:$B$7,2,0),"0")</f>
        <v>0</v>
      </c>
      <c r="X3885" s="22" t="str">
        <f>IFERROR(VLOOKUP(H3885,'字典-系统管理&amp;工段管理'!$A$2:$B$7,2,0),"0")</f>
        <v>0</v>
      </c>
    </row>
    <row r="3886" spans="1:24" x14ac:dyDescent="0.15">
      <c r="A3886" s="19">
        <v>3884</v>
      </c>
      <c r="B3886" s="22" t="s">
        <v>24</v>
      </c>
      <c r="C3886" s="22" t="s">
        <v>94</v>
      </c>
      <c r="D3886" s="22" t="s">
        <v>234</v>
      </c>
      <c r="E3886" s="22" t="s">
        <v>28</v>
      </c>
      <c r="F3886" s="22"/>
      <c r="G3886" s="22"/>
      <c r="H3886" s="22"/>
      <c r="I3886" s="33" t="s">
        <v>4463</v>
      </c>
      <c r="J3886" s="22" t="s">
        <v>33</v>
      </c>
      <c r="K3886" s="38" t="s">
        <v>325</v>
      </c>
      <c r="L3886" s="20">
        <v>1776</v>
      </c>
      <c r="M3886" s="29" t="str">
        <f>O3886&amp;"-"&amp;P3886&amp;"-"&amp;Q3886&amp;"-"&amp;R3886&amp;"-"&amp;S3886&amp;"-"&amp;T3886</f>
        <v>SJ-V-05-000D-XV-1776</v>
      </c>
      <c r="N3886" s="33" t="s">
        <v>4463</v>
      </c>
      <c r="O3886" s="21" t="str">
        <f>IFERROR(VLOOKUP(B3886,'字典-基地管理'!A:B,2,FALSE),"未填")</f>
        <v>SJ</v>
      </c>
      <c r="P3886" s="21" t="str">
        <f>IFERROR(VLOOKUP(C3886,'字典-车间管理'!A:B,2,FALSE),"未填")</f>
        <v>V</v>
      </c>
      <c r="Q3886" s="21" t="str">
        <f>IFERROR(VLOOKUP(D3886,'字典-系统管理&amp;工段管理'!C:D,2,FALSE),"未填")</f>
        <v>05</v>
      </c>
      <c r="R3886" s="22" t="str">
        <f>_xlfn.TEXTJOIN("", TRUE, IF(U3886="0", U3886, ""), IF(V3886="0", V3886, ""), IF(W3886="0", W3886, ""), IF(X3886="0", X3886, ""), IF(U3886&lt;&gt;"0", U3886, ""), IF(V3886&lt;&gt;"0", V3886, ""), IF(W3886&lt;&gt;"0", W3886, ""), IF(X3886&lt;&gt;"0", X3886, ""))</f>
        <v>000D</v>
      </c>
      <c r="S3886" s="21" t="str">
        <f>IFERROR(VLOOKUP(K3886,'字典-设备&amp;仪表管理'!A:B,2,FALSE),"未填")</f>
        <v>XV</v>
      </c>
      <c r="T3886" s="26" t="str">
        <f>IF(L3886="","未填",TEXT(L3886,"0000"))</f>
        <v>1776</v>
      </c>
      <c r="U3886" s="22" t="str">
        <f>IFERROR(VLOOKUP(E3886,'字典-系统管理&amp;工段管理'!$A$2:$B$7,2,0),"0")</f>
        <v>D</v>
      </c>
      <c r="V3886" s="22" t="str">
        <f>IFERROR(VLOOKUP(F3886,'字典-系统管理&amp;工段管理'!$A$2:$B$7,2,0),"0")</f>
        <v>0</v>
      </c>
      <c r="W3886" s="22" t="str">
        <f>IFERROR(VLOOKUP(G3886,'字典-系统管理&amp;工段管理'!$A$2:$B$7,2,0),"0")</f>
        <v>0</v>
      </c>
      <c r="X3886" s="22" t="str">
        <f>IFERROR(VLOOKUP(H3886,'字典-系统管理&amp;工段管理'!$A$2:$B$7,2,0),"0")</f>
        <v>0</v>
      </c>
    </row>
    <row r="3887" spans="1:24" x14ac:dyDescent="0.15">
      <c r="A3887" s="19">
        <v>3885</v>
      </c>
      <c r="B3887" s="22" t="s">
        <v>24</v>
      </c>
      <c r="C3887" s="22" t="s">
        <v>94</v>
      </c>
      <c r="D3887" s="22" t="s">
        <v>234</v>
      </c>
      <c r="E3887" s="22" t="s">
        <v>28</v>
      </c>
      <c r="F3887" s="22"/>
      <c r="G3887" s="22"/>
      <c r="H3887" s="22"/>
      <c r="I3887" s="33" t="s">
        <v>4465</v>
      </c>
      <c r="J3887" s="22" t="s">
        <v>33</v>
      </c>
      <c r="K3887" s="38" t="s">
        <v>325</v>
      </c>
      <c r="L3887" s="20">
        <v>1777</v>
      </c>
      <c r="M3887" s="29" t="str">
        <f>O3887&amp;"-"&amp;P3887&amp;"-"&amp;Q3887&amp;"-"&amp;R3887&amp;"-"&amp;S3887&amp;"-"&amp;T3887</f>
        <v>SJ-V-05-000D-XV-1777</v>
      </c>
      <c r="N3887" s="33" t="s">
        <v>4465</v>
      </c>
      <c r="O3887" s="21" t="str">
        <f>IFERROR(VLOOKUP(B3887,'字典-基地管理'!A:B,2,FALSE),"未填")</f>
        <v>SJ</v>
      </c>
      <c r="P3887" s="21" t="str">
        <f>IFERROR(VLOOKUP(C3887,'字典-车间管理'!A:B,2,FALSE),"未填")</f>
        <v>V</v>
      </c>
      <c r="Q3887" s="21" t="str">
        <f>IFERROR(VLOOKUP(D3887,'字典-系统管理&amp;工段管理'!C:D,2,FALSE),"未填")</f>
        <v>05</v>
      </c>
      <c r="R3887" s="22" t="str">
        <f>_xlfn.TEXTJOIN("", TRUE, IF(U3887="0", U3887, ""), IF(V3887="0", V3887, ""), IF(W3887="0", W3887, ""), IF(X3887="0", X3887, ""), IF(U3887&lt;&gt;"0", U3887, ""), IF(V3887&lt;&gt;"0", V3887, ""), IF(W3887&lt;&gt;"0", W3887, ""), IF(X3887&lt;&gt;"0", X3887, ""))</f>
        <v>000D</v>
      </c>
      <c r="S3887" s="21" t="str">
        <f>IFERROR(VLOOKUP(K3887,'字典-设备&amp;仪表管理'!A:B,2,FALSE),"未填")</f>
        <v>XV</v>
      </c>
      <c r="T3887" s="26" t="str">
        <f>IF(L3887="","未填",TEXT(L3887,"0000"))</f>
        <v>1777</v>
      </c>
      <c r="U3887" s="22" t="str">
        <f>IFERROR(VLOOKUP(E3887,'字典-系统管理&amp;工段管理'!$A$2:$B$7,2,0),"0")</f>
        <v>D</v>
      </c>
      <c r="V3887" s="22" t="str">
        <f>IFERROR(VLOOKUP(F3887,'字典-系统管理&amp;工段管理'!$A$2:$B$7,2,0),"0")</f>
        <v>0</v>
      </c>
      <c r="W3887" s="22" t="str">
        <f>IFERROR(VLOOKUP(G3887,'字典-系统管理&amp;工段管理'!$A$2:$B$7,2,0),"0")</f>
        <v>0</v>
      </c>
      <c r="X3887" s="22" t="str">
        <f>IFERROR(VLOOKUP(H3887,'字典-系统管理&amp;工段管理'!$A$2:$B$7,2,0),"0")</f>
        <v>0</v>
      </c>
    </row>
    <row r="3888" spans="1:24" x14ac:dyDescent="0.15">
      <c r="A3888" s="19">
        <v>3886</v>
      </c>
      <c r="B3888" s="22" t="s">
        <v>24</v>
      </c>
      <c r="C3888" s="22" t="s">
        <v>94</v>
      </c>
      <c r="D3888" s="22" t="s">
        <v>234</v>
      </c>
      <c r="E3888" s="22" t="s">
        <v>28</v>
      </c>
      <c r="F3888" s="22"/>
      <c r="G3888" s="22"/>
      <c r="H3888" s="22"/>
      <c r="I3888" s="33" t="s">
        <v>4466</v>
      </c>
      <c r="J3888" s="22" t="s">
        <v>33</v>
      </c>
      <c r="K3888" s="38" t="s">
        <v>325</v>
      </c>
      <c r="L3888" s="20">
        <v>1778</v>
      </c>
      <c r="M3888" s="29" t="str">
        <f>O3888&amp;"-"&amp;P3888&amp;"-"&amp;Q3888&amp;"-"&amp;R3888&amp;"-"&amp;S3888&amp;"-"&amp;T3888</f>
        <v>SJ-V-05-000D-XV-1778</v>
      </c>
      <c r="N3888" s="33" t="s">
        <v>4466</v>
      </c>
      <c r="O3888" s="21" t="str">
        <f>IFERROR(VLOOKUP(B3888,'字典-基地管理'!A:B,2,FALSE),"未填")</f>
        <v>SJ</v>
      </c>
      <c r="P3888" s="21" t="str">
        <f>IFERROR(VLOOKUP(C3888,'字典-车间管理'!A:B,2,FALSE),"未填")</f>
        <v>V</v>
      </c>
      <c r="Q3888" s="21" t="str">
        <f>IFERROR(VLOOKUP(D3888,'字典-系统管理&amp;工段管理'!C:D,2,FALSE),"未填")</f>
        <v>05</v>
      </c>
      <c r="R3888" s="22" t="str">
        <f>_xlfn.TEXTJOIN("", TRUE, IF(U3888="0", U3888, ""), IF(V3888="0", V3888, ""), IF(W3888="0", W3888, ""), IF(X3888="0", X3888, ""), IF(U3888&lt;&gt;"0", U3888, ""), IF(V3888&lt;&gt;"0", V3888, ""), IF(W3888&lt;&gt;"0", W3888, ""), IF(X3888&lt;&gt;"0", X3888, ""))</f>
        <v>000D</v>
      </c>
      <c r="S3888" s="21" t="str">
        <f>IFERROR(VLOOKUP(K3888,'字典-设备&amp;仪表管理'!A:B,2,FALSE),"未填")</f>
        <v>XV</v>
      </c>
      <c r="T3888" s="26" t="str">
        <f>IF(L3888="","未填",TEXT(L3888,"0000"))</f>
        <v>1778</v>
      </c>
      <c r="U3888" s="22" t="str">
        <f>IFERROR(VLOOKUP(E3888,'字典-系统管理&amp;工段管理'!$A$2:$B$7,2,0),"0")</f>
        <v>D</v>
      </c>
      <c r="V3888" s="22" t="str">
        <f>IFERROR(VLOOKUP(F3888,'字典-系统管理&amp;工段管理'!$A$2:$B$7,2,0),"0")</f>
        <v>0</v>
      </c>
      <c r="W3888" s="22" t="str">
        <f>IFERROR(VLOOKUP(G3888,'字典-系统管理&amp;工段管理'!$A$2:$B$7,2,0),"0")</f>
        <v>0</v>
      </c>
      <c r="X3888" s="22" t="str">
        <f>IFERROR(VLOOKUP(H3888,'字典-系统管理&amp;工段管理'!$A$2:$B$7,2,0),"0")</f>
        <v>0</v>
      </c>
    </row>
    <row r="3889" spans="1:24" x14ac:dyDescent="0.15">
      <c r="A3889" s="19">
        <v>3887</v>
      </c>
      <c r="B3889" s="22" t="s">
        <v>24</v>
      </c>
      <c r="C3889" s="22" t="s">
        <v>94</v>
      </c>
      <c r="D3889" s="22" t="s">
        <v>234</v>
      </c>
      <c r="E3889" s="22" t="s">
        <v>28</v>
      </c>
      <c r="F3889" s="22"/>
      <c r="G3889" s="22"/>
      <c r="H3889" s="22"/>
      <c r="I3889" s="33" t="s">
        <v>4467</v>
      </c>
      <c r="J3889" s="22" t="s">
        <v>33</v>
      </c>
      <c r="K3889" s="38" t="s">
        <v>325</v>
      </c>
      <c r="L3889" s="20">
        <v>1779</v>
      </c>
      <c r="M3889" s="29" t="str">
        <f>O3889&amp;"-"&amp;P3889&amp;"-"&amp;Q3889&amp;"-"&amp;R3889&amp;"-"&amp;S3889&amp;"-"&amp;T3889</f>
        <v>SJ-V-05-000D-XV-1779</v>
      </c>
      <c r="N3889" s="33" t="s">
        <v>4467</v>
      </c>
      <c r="O3889" s="21" t="str">
        <f>IFERROR(VLOOKUP(B3889,'字典-基地管理'!A:B,2,FALSE),"未填")</f>
        <v>SJ</v>
      </c>
      <c r="P3889" s="21" t="str">
        <f>IFERROR(VLOOKUP(C3889,'字典-车间管理'!A:B,2,FALSE),"未填")</f>
        <v>V</v>
      </c>
      <c r="Q3889" s="21" t="str">
        <f>IFERROR(VLOOKUP(D3889,'字典-系统管理&amp;工段管理'!C:D,2,FALSE),"未填")</f>
        <v>05</v>
      </c>
      <c r="R3889" s="22" t="str">
        <f>_xlfn.TEXTJOIN("", TRUE, IF(U3889="0", U3889, ""), IF(V3889="0", V3889, ""), IF(W3889="0", W3889, ""), IF(X3889="0", X3889, ""), IF(U3889&lt;&gt;"0", U3889, ""), IF(V3889&lt;&gt;"0", V3889, ""), IF(W3889&lt;&gt;"0", W3889, ""), IF(X3889&lt;&gt;"0", X3889, ""))</f>
        <v>000D</v>
      </c>
      <c r="S3889" s="21" t="str">
        <f>IFERROR(VLOOKUP(K3889,'字典-设备&amp;仪表管理'!A:B,2,FALSE),"未填")</f>
        <v>XV</v>
      </c>
      <c r="T3889" s="26" t="str">
        <f>IF(L3889="","未填",TEXT(L3889,"0000"))</f>
        <v>1779</v>
      </c>
      <c r="U3889" s="22" t="str">
        <f>IFERROR(VLOOKUP(E3889,'字典-系统管理&amp;工段管理'!$A$2:$B$7,2,0),"0")</f>
        <v>D</v>
      </c>
      <c r="V3889" s="22" t="str">
        <f>IFERROR(VLOOKUP(F3889,'字典-系统管理&amp;工段管理'!$A$2:$B$7,2,0),"0")</f>
        <v>0</v>
      </c>
      <c r="W3889" s="22" t="str">
        <f>IFERROR(VLOOKUP(G3889,'字典-系统管理&amp;工段管理'!$A$2:$B$7,2,0),"0")</f>
        <v>0</v>
      </c>
      <c r="X3889" s="22" t="str">
        <f>IFERROR(VLOOKUP(H3889,'字典-系统管理&amp;工段管理'!$A$2:$B$7,2,0),"0")</f>
        <v>0</v>
      </c>
    </row>
    <row r="3890" spans="1:24" x14ac:dyDescent="0.15">
      <c r="A3890" s="19">
        <v>3888</v>
      </c>
      <c r="B3890" s="22" t="s">
        <v>24</v>
      </c>
      <c r="C3890" s="22" t="s">
        <v>94</v>
      </c>
      <c r="D3890" s="22" t="s">
        <v>234</v>
      </c>
      <c r="E3890" s="22" t="s">
        <v>28</v>
      </c>
      <c r="F3890" s="22"/>
      <c r="G3890" s="22"/>
      <c r="H3890" s="22"/>
      <c r="I3890" s="33" t="s">
        <v>4468</v>
      </c>
      <c r="J3890" s="22" t="s">
        <v>33</v>
      </c>
      <c r="K3890" s="38" t="s">
        <v>325</v>
      </c>
      <c r="L3890" s="20">
        <v>1780</v>
      </c>
      <c r="M3890" s="29" t="str">
        <f>O3890&amp;"-"&amp;P3890&amp;"-"&amp;Q3890&amp;"-"&amp;R3890&amp;"-"&amp;S3890&amp;"-"&amp;T3890</f>
        <v>SJ-V-05-000D-XV-1780</v>
      </c>
      <c r="N3890" s="33" t="s">
        <v>4468</v>
      </c>
      <c r="O3890" s="21" t="str">
        <f>IFERROR(VLOOKUP(B3890,'字典-基地管理'!A:B,2,FALSE),"未填")</f>
        <v>SJ</v>
      </c>
      <c r="P3890" s="21" t="str">
        <f>IFERROR(VLOOKUP(C3890,'字典-车间管理'!A:B,2,FALSE),"未填")</f>
        <v>V</v>
      </c>
      <c r="Q3890" s="21" t="str">
        <f>IFERROR(VLOOKUP(D3890,'字典-系统管理&amp;工段管理'!C:D,2,FALSE),"未填")</f>
        <v>05</v>
      </c>
      <c r="R3890" s="22" t="str">
        <f>_xlfn.TEXTJOIN("", TRUE, IF(U3890="0", U3890, ""), IF(V3890="0", V3890, ""), IF(W3890="0", W3890, ""), IF(X3890="0", X3890, ""), IF(U3890&lt;&gt;"0", U3890, ""), IF(V3890&lt;&gt;"0", V3890, ""), IF(W3890&lt;&gt;"0", W3890, ""), IF(X3890&lt;&gt;"0", X3890, ""))</f>
        <v>000D</v>
      </c>
      <c r="S3890" s="21" t="str">
        <f>IFERROR(VLOOKUP(K3890,'字典-设备&amp;仪表管理'!A:B,2,FALSE),"未填")</f>
        <v>XV</v>
      </c>
      <c r="T3890" s="26" t="str">
        <f>IF(L3890="","未填",TEXT(L3890,"0000"))</f>
        <v>1780</v>
      </c>
      <c r="U3890" s="22" t="str">
        <f>IFERROR(VLOOKUP(E3890,'字典-系统管理&amp;工段管理'!$A$2:$B$7,2,0),"0")</f>
        <v>D</v>
      </c>
      <c r="V3890" s="22" t="str">
        <f>IFERROR(VLOOKUP(F3890,'字典-系统管理&amp;工段管理'!$A$2:$B$7,2,0),"0")</f>
        <v>0</v>
      </c>
      <c r="W3890" s="22" t="str">
        <f>IFERROR(VLOOKUP(G3890,'字典-系统管理&amp;工段管理'!$A$2:$B$7,2,0),"0")</f>
        <v>0</v>
      </c>
      <c r="X3890" s="22" t="str">
        <f>IFERROR(VLOOKUP(H3890,'字典-系统管理&amp;工段管理'!$A$2:$B$7,2,0),"0")</f>
        <v>0</v>
      </c>
    </row>
    <row r="3891" spans="1:24" x14ac:dyDescent="0.15">
      <c r="A3891" s="19">
        <v>3889</v>
      </c>
      <c r="B3891" s="22" t="s">
        <v>24</v>
      </c>
      <c r="C3891" s="22" t="s">
        <v>94</v>
      </c>
      <c r="D3891" s="22" t="s">
        <v>234</v>
      </c>
      <c r="E3891" s="22" t="s">
        <v>28</v>
      </c>
      <c r="F3891" s="22"/>
      <c r="G3891" s="22"/>
      <c r="H3891" s="22"/>
      <c r="I3891" s="33" t="s">
        <v>4470</v>
      </c>
      <c r="J3891" s="22" t="s">
        <v>33</v>
      </c>
      <c r="K3891" s="38" t="s">
        <v>325</v>
      </c>
      <c r="L3891" s="20">
        <v>1781</v>
      </c>
      <c r="M3891" s="29" t="str">
        <f>O3891&amp;"-"&amp;P3891&amp;"-"&amp;Q3891&amp;"-"&amp;R3891&amp;"-"&amp;S3891&amp;"-"&amp;T3891</f>
        <v>SJ-V-05-000D-XV-1781</v>
      </c>
      <c r="N3891" s="33" t="s">
        <v>4470</v>
      </c>
      <c r="O3891" s="21" t="str">
        <f>IFERROR(VLOOKUP(B3891,'字典-基地管理'!A:B,2,FALSE),"未填")</f>
        <v>SJ</v>
      </c>
      <c r="P3891" s="21" t="str">
        <f>IFERROR(VLOOKUP(C3891,'字典-车间管理'!A:B,2,FALSE),"未填")</f>
        <v>V</v>
      </c>
      <c r="Q3891" s="21" t="str">
        <f>IFERROR(VLOOKUP(D3891,'字典-系统管理&amp;工段管理'!C:D,2,FALSE),"未填")</f>
        <v>05</v>
      </c>
      <c r="R3891" s="22" t="str">
        <f>_xlfn.TEXTJOIN("", TRUE, IF(U3891="0", U3891, ""), IF(V3891="0", V3891, ""), IF(W3891="0", W3891, ""), IF(X3891="0", X3891, ""), IF(U3891&lt;&gt;"0", U3891, ""), IF(V3891&lt;&gt;"0", V3891, ""), IF(W3891&lt;&gt;"0", W3891, ""), IF(X3891&lt;&gt;"0", X3891, ""))</f>
        <v>000D</v>
      </c>
      <c r="S3891" s="21" t="str">
        <f>IFERROR(VLOOKUP(K3891,'字典-设备&amp;仪表管理'!A:B,2,FALSE),"未填")</f>
        <v>XV</v>
      </c>
      <c r="T3891" s="26" t="str">
        <f>IF(L3891="","未填",TEXT(L3891,"0000"))</f>
        <v>1781</v>
      </c>
      <c r="U3891" s="22" t="str">
        <f>IFERROR(VLOOKUP(E3891,'字典-系统管理&amp;工段管理'!$A$2:$B$7,2,0),"0")</f>
        <v>D</v>
      </c>
      <c r="V3891" s="22" t="str">
        <f>IFERROR(VLOOKUP(F3891,'字典-系统管理&amp;工段管理'!$A$2:$B$7,2,0),"0")</f>
        <v>0</v>
      </c>
      <c r="W3891" s="22" t="str">
        <f>IFERROR(VLOOKUP(G3891,'字典-系统管理&amp;工段管理'!$A$2:$B$7,2,0),"0")</f>
        <v>0</v>
      </c>
      <c r="X3891" s="22" t="str">
        <f>IFERROR(VLOOKUP(H3891,'字典-系统管理&amp;工段管理'!$A$2:$B$7,2,0),"0")</f>
        <v>0</v>
      </c>
    </row>
    <row r="3892" spans="1:24" x14ac:dyDescent="0.15">
      <c r="A3892" s="19">
        <v>3890</v>
      </c>
      <c r="B3892" s="22" t="s">
        <v>24</v>
      </c>
      <c r="C3892" s="22" t="s">
        <v>94</v>
      </c>
      <c r="D3892" s="22" t="s">
        <v>234</v>
      </c>
      <c r="E3892" s="22" t="s">
        <v>28</v>
      </c>
      <c r="F3892" s="22"/>
      <c r="G3892" s="22"/>
      <c r="H3892" s="22"/>
      <c r="I3892" s="33" t="s">
        <v>4471</v>
      </c>
      <c r="J3892" s="22" t="s">
        <v>33</v>
      </c>
      <c r="K3892" s="38" t="s">
        <v>325</v>
      </c>
      <c r="L3892" s="20">
        <v>1782</v>
      </c>
      <c r="M3892" s="29" t="str">
        <f>O3892&amp;"-"&amp;P3892&amp;"-"&amp;Q3892&amp;"-"&amp;R3892&amp;"-"&amp;S3892&amp;"-"&amp;T3892</f>
        <v>SJ-V-05-000D-XV-1782</v>
      </c>
      <c r="N3892" s="33" t="s">
        <v>4471</v>
      </c>
      <c r="O3892" s="21" t="str">
        <f>IFERROR(VLOOKUP(B3892,'字典-基地管理'!A:B,2,FALSE),"未填")</f>
        <v>SJ</v>
      </c>
      <c r="P3892" s="21" t="str">
        <f>IFERROR(VLOOKUP(C3892,'字典-车间管理'!A:B,2,FALSE),"未填")</f>
        <v>V</v>
      </c>
      <c r="Q3892" s="21" t="str">
        <f>IFERROR(VLOOKUP(D3892,'字典-系统管理&amp;工段管理'!C:D,2,FALSE),"未填")</f>
        <v>05</v>
      </c>
      <c r="R3892" s="22" t="str">
        <f>_xlfn.TEXTJOIN("", TRUE, IF(U3892="0", U3892, ""), IF(V3892="0", V3892, ""), IF(W3892="0", W3892, ""), IF(X3892="0", X3892, ""), IF(U3892&lt;&gt;"0", U3892, ""), IF(V3892&lt;&gt;"0", V3892, ""), IF(W3892&lt;&gt;"0", W3892, ""), IF(X3892&lt;&gt;"0", X3892, ""))</f>
        <v>000D</v>
      </c>
      <c r="S3892" s="21" t="str">
        <f>IFERROR(VLOOKUP(K3892,'字典-设备&amp;仪表管理'!A:B,2,FALSE),"未填")</f>
        <v>XV</v>
      </c>
      <c r="T3892" s="26" t="str">
        <f>IF(L3892="","未填",TEXT(L3892,"0000"))</f>
        <v>1782</v>
      </c>
      <c r="U3892" s="22" t="str">
        <f>IFERROR(VLOOKUP(E3892,'字典-系统管理&amp;工段管理'!$A$2:$B$7,2,0),"0")</f>
        <v>D</v>
      </c>
      <c r="V3892" s="22" t="str">
        <f>IFERROR(VLOOKUP(F3892,'字典-系统管理&amp;工段管理'!$A$2:$B$7,2,0),"0")</f>
        <v>0</v>
      </c>
      <c r="W3892" s="22" t="str">
        <f>IFERROR(VLOOKUP(G3892,'字典-系统管理&amp;工段管理'!$A$2:$B$7,2,0),"0")</f>
        <v>0</v>
      </c>
      <c r="X3892" s="22" t="str">
        <f>IFERROR(VLOOKUP(H3892,'字典-系统管理&amp;工段管理'!$A$2:$B$7,2,0),"0")</f>
        <v>0</v>
      </c>
    </row>
    <row r="3893" spans="1:24" x14ac:dyDescent="0.15">
      <c r="A3893" s="19">
        <v>3891</v>
      </c>
      <c r="B3893" s="22" t="s">
        <v>24</v>
      </c>
      <c r="C3893" s="22" t="s">
        <v>94</v>
      </c>
      <c r="D3893" s="22" t="s">
        <v>234</v>
      </c>
      <c r="E3893" s="22" t="s">
        <v>28</v>
      </c>
      <c r="F3893" s="22"/>
      <c r="G3893" s="22"/>
      <c r="H3893" s="22"/>
      <c r="I3893" s="33" t="s">
        <v>4472</v>
      </c>
      <c r="J3893" s="22" t="s">
        <v>33</v>
      </c>
      <c r="K3893" s="38" t="s">
        <v>325</v>
      </c>
      <c r="L3893" s="20">
        <v>1783</v>
      </c>
      <c r="M3893" s="29" t="str">
        <f>O3893&amp;"-"&amp;P3893&amp;"-"&amp;Q3893&amp;"-"&amp;R3893&amp;"-"&amp;S3893&amp;"-"&amp;T3893</f>
        <v>SJ-V-05-000D-XV-1783</v>
      </c>
      <c r="N3893" s="33" t="s">
        <v>4472</v>
      </c>
      <c r="O3893" s="21" t="str">
        <f>IFERROR(VLOOKUP(B3893,'字典-基地管理'!A:B,2,FALSE),"未填")</f>
        <v>SJ</v>
      </c>
      <c r="P3893" s="21" t="str">
        <f>IFERROR(VLOOKUP(C3893,'字典-车间管理'!A:B,2,FALSE),"未填")</f>
        <v>V</v>
      </c>
      <c r="Q3893" s="21" t="str">
        <f>IFERROR(VLOOKUP(D3893,'字典-系统管理&amp;工段管理'!C:D,2,FALSE),"未填")</f>
        <v>05</v>
      </c>
      <c r="R3893" s="22" t="str">
        <f>_xlfn.TEXTJOIN("", TRUE, IF(U3893="0", U3893, ""), IF(V3893="0", V3893, ""), IF(W3893="0", W3893, ""), IF(X3893="0", X3893, ""), IF(U3893&lt;&gt;"0", U3893, ""), IF(V3893&lt;&gt;"0", V3893, ""), IF(W3893&lt;&gt;"0", W3893, ""), IF(X3893&lt;&gt;"0", X3893, ""))</f>
        <v>000D</v>
      </c>
      <c r="S3893" s="21" t="str">
        <f>IFERROR(VLOOKUP(K3893,'字典-设备&amp;仪表管理'!A:B,2,FALSE),"未填")</f>
        <v>XV</v>
      </c>
      <c r="T3893" s="26" t="str">
        <f>IF(L3893="","未填",TEXT(L3893,"0000"))</f>
        <v>1783</v>
      </c>
      <c r="U3893" s="22" t="str">
        <f>IFERROR(VLOOKUP(E3893,'字典-系统管理&amp;工段管理'!$A$2:$B$7,2,0),"0")</f>
        <v>D</v>
      </c>
      <c r="V3893" s="22" t="str">
        <f>IFERROR(VLOOKUP(F3893,'字典-系统管理&amp;工段管理'!$A$2:$B$7,2,0),"0")</f>
        <v>0</v>
      </c>
      <c r="W3893" s="22" t="str">
        <f>IFERROR(VLOOKUP(G3893,'字典-系统管理&amp;工段管理'!$A$2:$B$7,2,0),"0")</f>
        <v>0</v>
      </c>
      <c r="X3893" s="22" t="str">
        <f>IFERROR(VLOOKUP(H3893,'字典-系统管理&amp;工段管理'!$A$2:$B$7,2,0),"0")</f>
        <v>0</v>
      </c>
    </row>
    <row r="3894" spans="1:24" x14ac:dyDescent="0.15">
      <c r="A3894" s="19">
        <v>3892</v>
      </c>
      <c r="B3894" s="22" t="s">
        <v>24</v>
      </c>
      <c r="C3894" s="22" t="s">
        <v>94</v>
      </c>
      <c r="D3894" s="22" t="s">
        <v>234</v>
      </c>
      <c r="E3894" s="22" t="s">
        <v>28</v>
      </c>
      <c r="F3894" s="22"/>
      <c r="G3894" s="22"/>
      <c r="H3894" s="22"/>
      <c r="I3894" s="33" t="s">
        <v>4473</v>
      </c>
      <c r="J3894" s="22" t="s">
        <v>33</v>
      </c>
      <c r="K3894" s="38" t="s">
        <v>325</v>
      </c>
      <c r="L3894" s="20">
        <v>1784</v>
      </c>
      <c r="M3894" s="29" t="str">
        <f>O3894&amp;"-"&amp;P3894&amp;"-"&amp;Q3894&amp;"-"&amp;R3894&amp;"-"&amp;S3894&amp;"-"&amp;T3894</f>
        <v>SJ-V-05-000D-XV-1784</v>
      </c>
      <c r="N3894" s="33" t="s">
        <v>4473</v>
      </c>
      <c r="O3894" s="21" t="str">
        <f>IFERROR(VLOOKUP(B3894,'字典-基地管理'!A:B,2,FALSE),"未填")</f>
        <v>SJ</v>
      </c>
      <c r="P3894" s="21" t="str">
        <f>IFERROR(VLOOKUP(C3894,'字典-车间管理'!A:B,2,FALSE),"未填")</f>
        <v>V</v>
      </c>
      <c r="Q3894" s="21" t="str">
        <f>IFERROR(VLOOKUP(D3894,'字典-系统管理&amp;工段管理'!C:D,2,FALSE),"未填")</f>
        <v>05</v>
      </c>
      <c r="R3894" s="22" t="str">
        <f>_xlfn.TEXTJOIN("", TRUE, IF(U3894="0", U3894, ""), IF(V3894="0", V3894, ""), IF(W3894="0", W3894, ""), IF(X3894="0", X3894, ""), IF(U3894&lt;&gt;"0", U3894, ""), IF(V3894&lt;&gt;"0", V3894, ""), IF(W3894&lt;&gt;"0", W3894, ""), IF(X3894&lt;&gt;"0", X3894, ""))</f>
        <v>000D</v>
      </c>
      <c r="S3894" s="21" t="str">
        <f>IFERROR(VLOOKUP(K3894,'字典-设备&amp;仪表管理'!A:B,2,FALSE),"未填")</f>
        <v>XV</v>
      </c>
      <c r="T3894" s="26" t="str">
        <f>IF(L3894="","未填",TEXT(L3894,"0000"))</f>
        <v>1784</v>
      </c>
      <c r="U3894" s="22" t="str">
        <f>IFERROR(VLOOKUP(E3894,'字典-系统管理&amp;工段管理'!$A$2:$B$7,2,0),"0")</f>
        <v>D</v>
      </c>
      <c r="V3894" s="22" t="str">
        <f>IFERROR(VLOOKUP(F3894,'字典-系统管理&amp;工段管理'!$A$2:$B$7,2,0),"0")</f>
        <v>0</v>
      </c>
      <c r="W3894" s="22" t="str">
        <f>IFERROR(VLOOKUP(G3894,'字典-系统管理&amp;工段管理'!$A$2:$B$7,2,0),"0")</f>
        <v>0</v>
      </c>
      <c r="X3894" s="22" t="str">
        <f>IFERROR(VLOOKUP(H3894,'字典-系统管理&amp;工段管理'!$A$2:$B$7,2,0),"0")</f>
        <v>0</v>
      </c>
    </row>
    <row r="3895" spans="1:24" x14ac:dyDescent="0.15">
      <c r="A3895" s="19">
        <v>3893</v>
      </c>
      <c r="B3895" s="22" t="s">
        <v>24</v>
      </c>
      <c r="C3895" s="22" t="s">
        <v>94</v>
      </c>
      <c r="D3895" s="22" t="s">
        <v>234</v>
      </c>
      <c r="E3895" s="22" t="s">
        <v>28</v>
      </c>
      <c r="F3895" s="22"/>
      <c r="G3895" s="22"/>
      <c r="H3895" s="22"/>
      <c r="I3895" s="33" t="s">
        <v>4477</v>
      </c>
      <c r="J3895" s="22" t="s">
        <v>33</v>
      </c>
      <c r="K3895" s="38" t="s">
        <v>325</v>
      </c>
      <c r="L3895" s="20">
        <v>1785</v>
      </c>
      <c r="M3895" s="29" t="str">
        <f>O3895&amp;"-"&amp;P3895&amp;"-"&amp;Q3895&amp;"-"&amp;R3895&amp;"-"&amp;S3895&amp;"-"&amp;T3895</f>
        <v>SJ-V-05-000D-XV-1785</v>
      </c>
      <c r="N3895" s="33" t="s">
        <v>4477</v>
      </c>
      <c r="O3895" s="21" t="str">
        <f>IFERROR(VLOOKUP(B3895,'字典-基地管理'!A:B,2,FALSE),"未填")</f>
        <v>SJ</v>
      </c>
      <c r="P3895" s="21" t="str">
        <f>IFERROR(VLOOKUP(C3895,'字典-车间管理'!A:B,2,FALSE),"未填")</f>
        <v>V</v>
      </c>
      <c r="Q3895" s="21" t="str">
        <f>IFERROR(VLOOKUP(D3895,'字典-系统管理&amp;工段管理'!C:D,2,FALSE),"未填")</f>
        <v>05</v>
      </c>
      <c r="R3895" s="22" t="str">
        <f>_xlfn.TEXTJOIN("", TRUE, IF(U3895="0", U3895, ""), IF(V3895="0", V3895, ""), IF(W3895="0", W3895, ""), IF(X3895="0", X3895, ""), IF(U3895&lt;&gt;"0", U3895, ""), IF(V3895&lt;&gt;"0", V3895, ""), IF(W3895&lt;&gt;"0", W3895, ""), IF(X3895&lt;&gt;"0", X3895, ""))</f>
        <v>000D</v>
      </c>
      <c r="S3895" s="21" t="str">
        <f>IFERROR(VLOOKUP(K3895,'字典-设备&amp;仪表管理'!A:B,2,FALSE),"未填")</f>
        <v>XV</v>
      </c>
      <c r="T3895" s="26" t="str">
        <f>IF(L3895="","未填",TEXT(L3895,"0000"))</f>
        <v>1785</v>
      </c>
      <c r="U3895" s="22" t="str">
        <f>IFERROR(VLOOKUP(E3895,'字典-系统管理&amp;工段管理'!$A$2:$B$7,2,0),"0")</f>
        <v>D</v>
      </c>
      <c r="V3895" s="22" t="str">
        <f>IFERROR(VLOOKUP(F3895,'字典-系统管理&amp;工段管理'!$A$2:$B$7,2,0),"0")</f>
        <v>0</v>
      </c>
      <c r="W3895" s="22" t="str">
        <f>IFERROR(VLOOKUP(G3895,'字典-系统管理&amp;工段管理'!$A$2:$B$7,2,0),"0")</f>
        <v>0</v>
      </c>
      <c r="X3895" s="22" t="str">
        <f>IFERROR(VLOOKUP(H3895,'字典-系统管理&amp;工段管理'!$A$2:$B$7,2,0),"0")</f>
        <v>0</v>
      </c>
    </row>
    <row r="3896" spans="1:24" x14ac:dyDescent="0.15">
      <c r="A3896" s="19">
        <v>3894</v>
      </c>
      <c r="B3896" s="22" t="s">
        <v>24</v>
      </c>
      <c r="C3896" s="22" t="s">
        <v>94</v>
      </c>
      <c r="D3896" s="22" t="s">
        <v>234</v>
      </c>
      <c r="E3896" s="22" t="s">
        <v>28</v>
      </c>
      <c r="F3896" s="22"/>
      <c r="G3896" s="22"/>
      <c r="H3896" s="22"/>
      <c r="I3896" s="33" t="s">
        <v>4481</v>
      </c>
      <c r="J3896" s="22" t="s">
        <v>33</v>
      </c>
      <c r="K3896" s="38" t="s">
        <v>325</v>
      </c>
      <c r="L3896" s="20">
        <v>1786</v>
      </c>
      <c r="M3896" s="29" t="str">
        <f>O3896&amp;"-"&amp;P3896&amp;"-"&amp;Q3896&amp;"-"&amp;R3896&amp;"-"&amp;S3896&amp;"-"&amp;T3896</f>
        <v>SJ-V-05-000D-XV-1786</v>
      </c>
      <c r="N3896" s="33" t="s">
        <v>4481</v>
      </c>
      <c r="O3896" s="21" t="str">
        <f>IFERROR(VLOOKUP(B3896,'字典-基地管理'!A:B,2,FALSE),"未填")</f>
        <v>SJ</v>
      </c>
      <c r="P3896" s="21" t="str">
        <f>IFERROR(VLOOKUP(C3896,'字典-车间管理'!A:B,2,FALSE),"未填")</f>
        <v>V</v>
      </c>
      <c r="Q3896" s="21" t="str">
        <f>IFERROR(VLOOKUP(D3896,'字典-系统管理&amp;工段管理'!C:D,2,FALSE),"未填")</f>
        <v>05</v>
      </c>
      <c r="R3896" s="22" t="str">
        <f>_xlfn.TEXTJOIN("", TRUE, IF(U3896="0", U3896, ""), IF(V3896="0", V3896, ""), IF(W3896="0", W3896, ""), IF(X3896="0", X3896, ""), IF(U3896&lt;&gt;"0", U3896, ""), IF(V3896&lt;&gt;"0", V3896, ""), IF(W3896&lt;&gt;"0", W3896, ""), IF(X3896&lt;&gt;"0", X3896, ""))</f>
        <v>000D</v>
      </c>
      <c r="S3896" s="21" t="str">
        <f>IFERROR(VLOOKUP(K3896,'字典-设备&amp;仪表管理'!A:B,2,FALSE),"未填")</f>
        <v>XV</v>
      </c>
      <c r="T3896" s="26" t="str">
        <f>IF(L3896="","未填",TEXT(L3896,"0000"))</f>
        <v>1786</v>
      </c>
      <c r="U3896" s="22" t="str">
        <f>IFERROR(VLOOKUP(E3896,'字典-系统管理&amp;工段管理'!$A$2:$B$7,2,0),"0")</f>
        <v>D</v>
      </c>
      <c r="V3896" s="22" t="str">
        <f>IFERROR(VLOOKUP(F3896,'字典-系统管理&amp;工段管理'!$A$2:$B$7,2,0),"0")</f>
        <v>0</v>
      </c>
      <c r="W3896" s="22" t="str">
        <f>IFERROR(VLOOKUP(G3896,'字典-系统管理&amp;工段管理'!$A$2:$B$7,2,0),"0")</f>
        <v>0</v>
      </c>
      <c r="X3896" s="22" t="str">
        <f>IFERROR(VLOOKUP(H3896,'字典-系统管理&amp;工段管理'!$A$2:$B$7,2,0),"0")</f>
        <v>0</v>
      </c>
    </row>
    <row r="3897" spans="1:24" x14ac:dyDescent="0.15">
      <c r="A3897" s="19">
        <v>3895</v>
      </c>
      <c r="B3897" s="22" t="s">
        <v>24</v>
      </c>
      <c r="C3897" s="22" t="s">
        <v>94</v>
      </c>
      <c r="D3897" s="22" t="s">
        <v>234</v>
      </c>
      <c r="E3897" s="22" t="s">
        <v>28</v>
      </c>
      <c r="F3897" s="22"/>
      <c r="G3897" s="22"/>
      <c r="H3897" s="22"/>
      <c r="I3897" s="33" t="s">
        <v>4482</v>
      </c>
      <c r="J3897" s="22" t="s">
        <v>33</v>
      </c>
      <c r="K3897" s="38" t="s">
        <v>325</v>
      </c>
      <c r="L3897" s="20">
        <v>1787</v>
      </c>
      <c r="M3897" s="29" t="str">
        <f>O3897&amp;"-"&amp;P3897&amp;"-"&amp;Q3897&amp;"-"&amp;R3897&amp;"-"&amp;S3897&amp;"-"&amp;T3897</f>
        <v>SJ-V-05-000D-XV-1787</v>
      </c>
      <c r="N3897" s="33" t="s">
        <v>4482</v>
      </c>
      <c r="O3897" s="21" t="str">
        <f>IFERROR(VLOOKUP(B3897,'字典-基地管理'!A:B,2,FALSE),"未填")</f>
        <v>SJ</v>
      </c>
      <c r="P3897" s="21" t="str">
        <f>IFERROR(VLOOKUP(C3897,'字典-车间管理'!A:B,2,FALSE),"未填")</f>
        <v>V</v>
      </c>
      <c r="Q3897" s="21" t="str">
        <f>IFERROR(VLOOKUP(D3897,'字典-系统管理&amp;工段管理'!C:D,2,FALSE),"未填")</f>
        <v>05</v>
      </c>
      <c r="R3897" s="22" t="str">
        <f>_xlfn.TEXTJOIN("", TRUE, IF(U3897="0", U3897, ""), IF(V3897="0", V3897, ""), IF(W3897="0", W3897, ""), IF(X3897="0", X3897, ""), IF(U3897&lt;&gt;"0", U3897, ""), IF(V3897&lt;&gt;"0", V3897, ""), IF(W3897&lt;&gt;"0", W3897, ""), IF(X3897&lt;&gt;"0", X3897, ""))</f>
        <v>000D</v>
      </c>
      <c r="S3897" s="21" t="str">
        <f>IFERROR(VLOOKUP(K3897,'字典-设备&amp;仪表管理'!A:B,2,FALSE),"未填")</f>
        <v>XV</v>
      </c>
      <c r="T3897" s="26" t="str">
        <f>IF(L3897="","未填",TEXT(L3897,"0000"))</f>
        <v>1787</v>
      </c>
      <c r="U3897" s="22" t="str">
        <f>IFERROR(VLOOKUP(E3897,'字典-系统管理&amp;工段管理'!$A$2:$B$7,2,0),"0")</f>
        <v>D</v>
      </c>
      <c r="V3897" s="22" t="str">
        <f>IFERROR(VLOOKUP(F3897,'字典-系统管理&amp;工段管理'!$A$2:$B$7,2,0),"0")</f>
        <v>0</v>
      </c>
      <c r="W3897" s="22" t="str">
        <f>IFERROR(VLOOKUP(G3897,'字典-系统管理&amp;工段管理'!$A$2:$B$7,2,0),"0")</f>
        <v>0</v>
      </c>
      <c r="X3897" s="22" t="str">
        <f>IFERROR(VLOOKUP(H3897,'字典-系统管理&amp;工段管理'!$A$2:$B$7,2,0),"0")</f>
        <v>0</v>
      </c>
    </row>
    <row r="3898" spans="1:24" x14ac:dyDescent="0.15">
      <c r="A3898" s="19">
        <v>3896</v>
      </c>
      <c r="B3898" s="22" t="s">
        <v>24</v>
      </c>
      <c r="C3898" s="22" t="s">
        <v>94</v>
      </c>
      <c r="D3898" s="22" t="s">
        <v>234</v>
      </c>
      <c r="E3898" s="22" t="s">
        <v>28</v>
      </c>
      <c r="F3898" s="22"/>
      <c r="G3898" s="22"/>
      <c r="H3898" s="22"/>
      <c r="I3898" s="33" t="s">
        <v>4483</v>
      </c>
      <c r="J3898" s="22" t="s">
        <v>33</v>
      </c>
      <c r="K3898" s="38" t="s">
        <v>325</v>
      </c>
      <c r="L3898" s="20">
        <v>1788</v>
      </c>
      <c r="M3898" s="29" t="str">
        <f>O3898&amp;"-"&amp;P3898&amp;"-"&amp;Q3898&amp;"-"&amp;R3898&amp;"-"&amp;S3898&amp;"-"&amp;T3898</f>
        <v>SJ-V-05-000D-XV-1788</v>
      </c>
      <c r="N3898" s="33" t="s">
        <v>4483</v>
      </c>
      <c r="O3898" s="21" t="str">
        <f>IFERROR(VLOOKUP(B3898,'字典-基地管理'!A:B,2,FALSE),"未填")</f>
        <v>SJ</v>
      </c>
      <c r="P3898" s="21" t="str">
        <f>IFERROR(VLOOKUP(C3898,'字典-车间管理'!A:B,2,FALSE),"未填")</f>
        <v>V</v>
      </c>
      <c r="Q3898" s="21" t="str">
        <f>IFERROR(VLOOKUP(D3898,'字典-系统管理&amp;工段管理'!C:D,2,FALSE),"未填")</f>
        <v>05</v>
      </c>
      <c r="R3898" s="22" t="str">
        <f>_xlfn.TEXTJOIN("", TRUE, IF(U3898="0", U3898, ""), IF(V3898="0", V3898, ""), IF(W3898="0", W3898, ""), IF(X3898="0", X3898, ""), IF(U3898&lt;&gt;"0", U3898, ""), IF(V3898&lt;&gt;"0", V3898, ""), IF(W3898&lt;&gt;"0", W3898, ""), IF(X3898&lt;&gt;"0", X3898, ""))</f>
        <v>000D</v>
      </c>
      <c r="S3898" s="21" t="str">
        <f>IFERROR(VLOOKUP(K3898,'字典-设备&amp;仪表管理'!A:B,2,FALSE),"未填")</f>
        <v>XV</v>
      </c>
      <c r="T3898" s="26" t="str">
        <f>IF(L3898="","未填",TEXT(L3898,"0000"))</f>
        <v>1788</v>
      </c>
      <c r="U3898" s="22" t="str">
        <f>IFERROR(VLOOKUP(E3898,'字典-系统管理&amp;工段管理'!$A$2:$B$7,2,0),"0")</f>
        <v>D</v>
      </c>
      <c r="V3898" s="22" t="str">
        <f>IFERROR(VLOOKUP(F3898,'字典-系统管理&amp;工段管理'!$A$2:$B$7,2,0),"0")</f>
        <v>0</v>
      </c>
      <c r="W3898" s="22" t="str">
        <f>IFERROR(VLOOKUP(G3898,'字典-系统管理&amp;工段管理'!$A$2:$B$7,2,0),"0")</f>
        <v>0</v>
      </c>
      <c r="X3898" s="22" t="str">
        <f>IFERROR(VLOOKUP(H3898,'字典-系统管理&amp;工段管理'!$A$2:$B$7,2,0),"0")</f>
        <v>0</v>
      </c>
    </row>
    <row r="3899" spans="1:24" x14ac:dyDescent="0.15">
      <c r="A3899" s="19">
        <v>3897</v>
      </c>
      <c r="B3899" s="22" t="s">
        <v>24</v>
      </c>
      <c r="C3899" s="22" t="s">
        <v>94</v>
      </c>
      <c r="D3899" s="22" t="s">
        <v>234</v>
      </c>
      <c r="E3899" s="22" t="s">
        <v>28</v>
      </c>
      <c r="F3899" s="22"/>
      <c r="G3899" s="22"/>
      <c r="H3899" s="22"/>
      <c r="I3899" s="33" t="s">
        <v>4484</v>
      </c>
      <c r="J3899" s="22" t="s">
        <v>33</v>
      </c>
      <c r="K3899" s="38" t="s">
        <v>325</v>
      </c>
      <c r="L3899" s="20">
        <v>1789</v>
      </c>
      <c r="M3899" s="29" t="str">
        <f>O3899&amp;"-"&amp;P3899&amp;"-"&amp;Q3899&amp;"-"&amp;R3899&amp;"-"&amp;S3899&amp;"-"&amp;T3899</f>
        <v>SJ-V-05-000D-XV-1789</v>
      </c>
      <c r="N3899" s="33" t="s">
        <v>4484</v>
      </c>
      <c r="O3899" s="21" t="str">
        <f>IFERROR(VLOOKUP(B3899,'字典-基地管理'!A:B,2,FALSE),"未填")</f>
        <v>SJ</v>
      </c>
      <c r="P3899" s="21" t="str">
        <f>IFERROR(VLOOKUP(C3899,'字典-车间管理'!A:B,2,FALSE),"未填")</f>
        <v>V</v>
      </c>
      <c r="Q3899" s="21" t="str">
        <f>IFERROR(VLOOKUP(D3899,'字典-系统管理&amp;工段管理'!C:D,2,FALSE),"未填")</f>
        <v>05</v>
      </c>
      <c r="R3899" s="22" t="str">
        <f>_xlfn.TEXTJOIN("", TRUE, IF(U3899="0", U3899, ""), IF(V3899="0", V3899, ""), IF(W3899="0", W3899, ""), IF(X3899="0", X3899, ""), IF(U3899&lt;&gt;"0", U3899, ""), IF(V3899&lt;&gt;"0", V3899, ""), IF(W3899&lt;&gt;"0", W3899, ""), IF(X3899&lt;&gt;"0", X3899, ""))</f>
        <v>000D</v>
      </c>
      <c r="S3899" s="21" t="str">
        <f>IFERROR(VLOOKUP(K3899,'字典-设备&amp;仪表管理'!A:B,2,FALSE),"未填")</f>
        <v>XV</v>
      </c>
      <c r="T3899" s="26" t="str">
        <f>IF(L3899="","未填",TEXT(L3899,"0000"))</f>
        <v>1789</v>
      </c>
      <c r="U3899" s="22" t="str">
        <f>IFERROR(VLOOKUP(E3899,'字典-系统管理&amp;工段管理'!$A$2:$B$7,2,0),"0")</f>
        <v>D</v>
      </c>
      <c r="V3899" s="22" t="str">
        <f>IFERROR(VLOOKUP(F3899,'字典-系统管理&amp;工段管理'!$A$2:$B$7,2,0),"0")</f>
        <v>0</v>
      </c>
      <c r="W3899" s="22" t="str">
        <f>IFERROR(VLOOKUP(G3899,'字典-系统管理&amp;工段管理'!$A$2:$B$7,2,0),"0")</f>
        <v>0</v>
      </c>
      <c r="X3899" s="22" t="str">
        <f>IFERROR(VLOOKUP(H3899,'字典-系统管理&amp;工段管理'!$A$2:$B$7,2,0),"0")</f>
        <v>0</v>
      </c>
    </row>
    <row r="3900" spans="1:24" x14ac:dyDescent="0.15">
      <c r="A3900" s="19">
        <v>3898</v>
      </c>
      <c r="B3900" s="22" t="s">
        <v>24</v>
      </c>
      <c r="C3900" s="22" t="s">
        <v>94</v>
      </c>
      <c r="D3900" s="22" t="s">
        <v>234</v>
      </c>
      <c r="E3900" s="22" t="s">
        <v>28</v>
      </c>
      <c r="F3900" s="22"/>
      <c r="G3900" s="22"/>
      <c r="H3900" s="22"/>
      <c r="I3900" s="33" t="s">
        <v>4487</v>
      </c>
      <c r="J3900" s="22" t="s">
        <v>33</v>
      </c>
      <c r="K3900" s="38" t="s">
        <v>325</v>
      </c>
      <c r="L3900" s="20">
        <v>1790</v>
      </c>
      <c r="M3900" s="29" t="str">
        <f>O3900&amp;"-"&amp;P3900&amp;"-"&amp;Q3900&amp;"-"&amp;R3900&amp;"-"&amp;S3900&amp;"-"&amp;T3900</f>
        <v>SJ-V-05-000D-XV-1790</v>
      </c>
      <c r="N3900" s="33" t="s">
        <v>4487</v>
      </c>
      <c r="O3900" s="21" t="str">
        <f>IFERROR(VLOOKUP(B3900,'字典-基地管理'!A:B,2,FALSE),"未填")</f>
        <v>SJ</v>
      </c>
      <c r="P3900" s="21" t="str">
        <f>IFERROR(VLOOKUP(C3900,'字典-车间管理'!A:B,2,FALSE),"未填")</f>
        <v>V</v>
      </c>
      <c r="Q3900" s="21" t="str">
        <f>IFERROR(VLOOKUP(D3900,'字典-系统管理&amp;工段管理'!C:D,2,FALSE),"未填")</f>
        <v>05</v>
      </c>
      <c r="R3900" s="22" t="str">
        <f>_xlfn.TEXTJOIN("", TRUE, IF(U3900="0", U3900, ""), IF(V3900="0", V3900, ""), IF(W3900="0", W3900, ""), IF(X3900="0", X3900, ""), IF(U3900&lt;&gt;"0", U3900, ""), IF(V3900&lt;&gt;"0", V3900, ""), IF(W3900&lt;&gt;"0", W3900, ""), IF(X3900&lt;&gt;"0", X3900, ""))</f>
        <v>000D</v>
      </c>
      <c r="S3900" s="21" t="str">
        <f>IFERROR(VLOOKUP(K3900,'字典-设备&amp;仪表管理'!A:B,2,FALSE),"未填")</f>
        <v>XV</v>
      </c>
      <c r="T3900" s="26" t="str">
        <f>IF(L3900="","未填",TEXT(L3900,"0000"))</f>
        <v>1790</v>
      </c>
      <c r="U3900" s="22" t="str">
        <f>IFERROR(VLOOKUP(E3900,'字典-系统管理&amp;工段管理'!$A$2:$B$7,2,0),"0")</f>
        <v>D</v>
      </c>
      <c r="V3900" s="22" t="str">
        <f>IFERROR(VLOOKUP(F3900,'字典-系统管理&amp;工段管理'!$A$2:$B$7,2,0),"0")</f>
        <v>0</v>
      </c>
      <c r="W3900" s="22" t="str">
        <f>IFERROR(VLOOKUP(G3900,'字典-系统管理&amp;工段管理'!$A$2:$B$7,2,0),"0")</f>
        <v>0</v>
      </c>
      <c r="X3900" s="22" t="str">
        <f>IFERROR(VLOOKUP(H3900,'字典-系统管理&amp;工段管理'!$A$2:$B$7,2,0),"0")</f>
        <v>0</v>
      </c>
    </row>
    <row r="3901" spans="1:24" x14ac:dyDescent="0.15">
      <c r="A3901" s="19">
        <v>3899</v>
      </c>
      <c r="B3901" s="22" t="s">
        <v>24</v>
      </c>
      <c r="C3901" s="22" t="s">
        <v>94</v>
      </c>
      <c r="D3901" s="22" t="s">
        <v>234</v>
      </c>
      <c r="E3901" s="22" t="s">
        <v>28</v>
      </c>
      <c r="F3901" s="22"/>
      <c r="G3901" s="22"/>
      <c r="H3901" s="22"/>
      <c r="I3901" s="33" t="s">
        <v>4488</v>
      </c>
      <c r="J3901" s="22" t="s">
        <v>33</v>
      </c>
      <c r="K3901" s="38" t="s">
        <v>325</v>
      </c>
      <c r="L3901" s="20">
        <v>1791</v>
      </c>
      <c r="M3901" s="29" t="str">
        <f>O3901&amp;"-"&amp;P3901&amp;"-"&amp;Q3901&amp;"-"&amp;R3901&amp;"-"&amp;S3901&amp;"-"&amp;T3901</f>
        <v>SJ-V-05-000D-XV-1791</v>
      </c>
      <c r="N3901" s="33" t="s">
        <v>4488</v>
      </c>
      <c r="O3901" s="21" t="str">
        <f>IFERROR(VLOOKUP(B3901,'字典-基地管理'!A:B,2,FALSE),"未填")</f>
        <v>SJ</v>
      </c>
      <c r="P3901" s="21" t="str">
        <f>IFERROR(VLOOKUP(C3901,'字典-车间管理'!A:B,2,FALSE),"未填")</f>
        <v>V</v>
      </c>
      <c r="Q3901" s="21" t="str">
        <f>IFERROR(VLOOKUP(D3901,'字典-系统管理&amp;工段管理'!C:D,2,FALSE),"未填")</f>
        <v>05</v>
      </c>
      <c r="R3901" s="22" t="str">
        <f>_xlfn.TEXTJOIN("", TRUE, IF(U3901="0", U3901, ""), IF(V3901="0", V3901, ""), IF(W3901="0", W3901, ""), IF(X3901="0", X3901, ""), IF(U3901&lt;&gt;"0", U3901, ""), IF(V3901&lt;&gt;"0", V3901, ""), IF(W3901&lt;&gt;"0", W3901, ""), IF(X3901&lt;&gt;"0", X3901, ""))</f>
        <v>000D</v>
      </c>
      <c r="S3901" s="21" t="str">
        <f>IFERROR(VLOOKUP(K3901,'字典-设备&amp;仪表管理'!A:B,2,FALSE),"未填")</f>
        <v>XV</v>
      </c>
      <c r="T3901" s="26" t="str">
        <f>IF(L3901="","未填",TEXT(L3901,"0000"))</f>
        <v>1791</v>
      </c>
      <c r="U3901" s="22" t="str">
        <f>IFERROR(VLOOKUP(E3901,'字典-系统管理&amp;工段管理'!$A$2:$B$7,2,0),"0")</f>
        <v>D</v>
      </c>
      <c r="V3901" s="22" t="str">
        <f>IFERROR(VLOOKUP(F3901,'字典-系统管理&amp;工段管理'!$A$2:$B$7,2,0),"0")</f>
        <v>0</v>
      </c>
      <c r="W3901" s="22" t="str">
        <f>IFERROR(VLOOKUP(G3901,'字典-系统管理&amp;工段管理'!$A$2:$B$7,2,0),"0")</f>
        <v>0</v>
      </c>
      <c r="X3901" s="22" t="str">
        <f>IFERROR(VLOOKUP(H3901,'字典-系统管理&amp;工段管理'!$A$2:$B$7,2,0),"0")</f>
        <v>0</v>
      </c>
    </row>
    <row r="3902" spans="1:24" x14ac:dyDescent="0.15">
      <c r="A3902" s="19">
        <v>3900</v>
      </c>
      <c r="B3902" s="22" t="s">
        <v>24</v>
      </c>
      <c r="C3902" s="22" t="s">
        <v>94</v>
      </c>
      <c r="D3902" s="22" t="s">
        <v>234</v>
      </c>
      <c r="E3902" s="22" t="s">
        <v>28</v>
      </c>
      <c r="F3902" s="22"/>
      <c r="G3902" s="22"/>
      <c r="H3902" s="22"/>
      <c r="I3902" s="33" t="s">
        <v>4489</v>
      </c>
      <c r="J3902" s="22" t="s">
        <v>33</v>
      </c>
      <c r="K3902" s="38" t="s">
        <v>325</v>
      </c>
      <c r="L3902" s="20">
        <v>1792</v>
      </c>
      <c r="M3902" s="29" t="str">
        <f>O3902&amp;"-"&amp;P3902&amp;"-"&amp;Q3902&amp;"-"&amp;R3902&amp;"-"&amp;S3902&amp;"-"&amp;T3902</f>
        <v>SJ-V-05-000D-XV-1792</v>
      </c>
      <c r="N3902" s="33" t="s">
        <v>4489</v>
      </c>
      <c r="O3902" s="21" t="str">
        <f>IFERROR(VLOOKUP(B3902,'字典-基地管理'!A:B,2,FALSE),"未填")</f>
        <v>SJ</v>
      </c>
      <c r="P3902" s="21" t="str">
        <f>IFERROR(VLOOKUP(C3902,'字典-车间管理'!A:B,2,FALSE),"未填")</f>
        <v>V</v>
      </c>
      <c r="Q3902" s="21" t="str">
        <f>IFERROR(VLOOKUP(D3902,'字典-系统管理&amp;工段管理'!C:D,2,FALSE),"未填")</f>
        <v>05</v>
      </c>
      <c r="R3902" s="22" t="str">
        <f>_xlfn.TEXTJOIN("", TRUE, IF(U3902="0", U3902, ""), IF(V3902="0", V3902, ""), IF(W3902="0", W3902, ""), IF(X3902="0", X3902, ""), IF(U3902&lt;&gt;"0", U3902, ""), IF(V3902&lt;&gt;"0", V3902, ""), IF(W3902&lt;&gt;"0", W3902, ""), IF(X3902&lt;&gt;"0", X3902, ""))</f>
        <v>000D</v>
      </c>
      <c r="S3902" s="21" t="str">
        <f>IFERROR(VLOOKUP(K3902,'字典-设备&amp;仪表管理'!A:B,2,FALSE),"未填")</f>
        <v>XV</v>
      </c>
      <c r="T3902" s="26" t="str">
        <f>IF(L3902="","未填",TEXT(L3902,"0000"))</f>
        <v>1792</v>
      </c>
      <c r="U3902" s="22" t="str">
        <f>IFERROR(VLOOKUP(E3902,'字典-系统管理&amp;工段管理'!$A$2:$B$7,2,0),"0")</f>
        <v>D</v>
      </c>
      <c r="V3902" s="22" t="str">
        <f>IFERROR(VLOOKUP(F3902,'字典-系统管理&amp;工段管理'!$A$2:$B$7,2,0),"0")</f>
        <v>0</v>
      </c>
      <c r="W3902" s="22" t="str">
        <f>IFERROR(VLOOKUP(G3902,'字典-系统管理&amp;工段管理'!$A$2:$B$7,2,0),"0")</f>
        <v>0</v>
      </c>
      <c r="X3902" s="22" t="str">
        <f>IFERROR(VLOOKUP(H3902,'字典-系统管理&amp;工段管理'!$A$2:$B$7,2,0),"0")</f>
        <v>0</v>
      </c>
    </row>
    <row r="3903" spans="1:24" x14ac:dyDescent="0.15">
      <c r="A3903" s="19">
        <v>3901</v>
      </c>
      <c r="B3903" s="22" t="s">
        <v>24</v>
      </c>
      <c r="C3903" s="22" t="s">
        <v>94</v>
      </c>
      <c r="D3903" s="22" t="s">
        <v>234</v>
      </c>
      <c r="E3903" s="22" t="s">
        <v>28</v>
      </c>
      <c r="F3903" s="22"/>
      <c r="G3903" s="22"/>
      <c r="H3903" s="22"/>
      <c r="I3903" s="33" t="s">
        <v>4490</v>
      </c>
      <c r="J3903" s="22" t="s">
        <v>33</v>
      </c>
      <c r="K3903" s="38" t="s">
        <v>325</v>
      </c>
      <c r="L3903" s="20">
        <v>1793</v>
      </c>
      <c r="M3903" s="29" t="str">
        <f>O3903&amp;"-"&amp;P3903&amp;"-"&amp;Q3903&amp;"-"&amp;R3903&amp;"-"&amp;S3903&amp;"-"&amp;T3903</f>
        <v>SJ-V-05-000D-XV-1793</v>
      </c>
      <c r="N3903" s="33" t="s">
        <v>4490</v>
      </c>
      <c r="O3903" s="21" t="str">
        <f>IFERROR(VLOOKUP(B3903,'字典-基地管理'!A:B,2,FALSE),"未填")</f>
        <v>SJ</v>
      </c>
      <c r="P3903" s="21" t="str">
        <f>IFERROR(VLOOKUP(C3903,'字典-车间管理'!A:B,2,FALSE),"未填")</f>
        <v>V</v>
      </c>
      <c r="Q3903" s="21" t="str">
        <f>IFERROR(VLOOKUP(D3903,'字典-系统管理&amp;工段管理'!C:D,2,FALSE),"未填")</f>
        <v>05</v>
      </c>
      <c r="R3903" s="22" t="str">
        <f>_xlfn.TEXTJOIN("", TRUE, IF(U3903="0", U3903, ""), IF(V3903="0", V3903, ""), IF(W3903="0", W3903, ""), IF(X3903="0", X3903, ""), IF(U3903&lt;&gt;"0", U3903, ""), IF(V3903&lt;&gt;"0", V3903, ""), IF(W3903&lt;&gt;"0", W3903, ""), IF(X3903&lt;&gt;"0", X3903, ""))</f>
        <v>000D</v>
      </c>
      <c r="S3903" s="21" t="str">
        <f>IFERROR(VLOOKUP(K3903,'字典-设备&amp;仪表管理'!A:B,2,FALSE),"未填")</f>
        <v>XV</v>
      </c>
      <c r="T3903" s="26" t="str">
        <f>IF(L3903="","未填",TEXT(L3903,"0000"))</f>
        <v>1793</v>
      </c>
      <c r="U3903" s="22" t="str">
        <f>IFERROR(VLOOKUP(E3903,'字典-系统管理&amp;工段管理'!$A$2:$B$7,2,0),"0")</f>
        <v>D</v>
      </c>
      <c r="V3903" s="22" t="str">
        <f>IFERROR(VLOOKUP(F3903,'字典-系统管理&amp;工段管理'!$A$2:$B$7,2,0),"0")</f>
        <v>0</v>
      </c>
      <c r="W3903" s="22" t="str">
        <f>IFERROR(VLOOKUP(G3903,'字典-系统管理&amp;工段管理'!$A$2:$B$7,2,0),"0")</f>
        <v>0</v>
      </c>
      <c r="X3903" s="22" t="str">
        <f>IFERROR(VLOOKUP(H3903,'字典-系统管理&amp;工段管理'!$A$2:$B$7,2,0),"0")</f>
        <v>0</v>
      </c>
    </row>
    <row r="3904" spans="1:24" x14ac:dyDescent="0.15">
      <c r="A3904" s="19">
        <v>3902</v>
      </c>
      <c r="B3904" s="22" t="s">
        <v>24</v>
      </c>
      <c r="C3904" s="22" t="s">
        <v>94</v>
      </c>
      <c r="D3904" s="22" t="s">
        <v>234</v>
      </c>
      <c r="E3904" s="22" t="s">
        <v>28</v>
      </c>
      <c r="F3904" s="22"/>
      <c r="G3904" s="22"/>
      <c r="H3904" s="22"/>
      <c r="I3904" s="33" t="s">
        <v>4491</v>
      </c>
      <c r="J3904" s="22" t="s">
        <v>33</v>
      </c>
      <c r="K3904" s="38" t="s">
        <v>325</v>
      </c>
      <c r="L3904" s="20">
        <v>1794</v>
      </c>
      <c r="M3904" s="29" t="str">
        <f>O3904&amp;"-"&amp;P3904&amp;"-"&amp;Q3904&amp;"-"&amp;R3904&amp;"-"&amp;S3904&amp;"-"&amp;T3904</f>
        <v>SJ-V-05-000D-XV-1794</v>
      </c>
      <c r="N3904" s="33" t="s">
        <v>4491</v>
      </c>
      <c r="O3904" s="21" t="str">
        <f>IFERROR(VLOOKUP(B3904,'字典-基地管理'!A:B,2,FALSE),"未填")</f>
        <v>SJ</v>
      </c>
      <c r="P3904" s="21" t="str">
        <f>IFERROR(VLOOKUP(C3904,'字典-车间管理'!A:B,2,FALSE),"未填")</f>
        <v>V</v>
      </c>
      <c r="Q3904" s="21" t="str">
        <f>IFERROR(VLOOKUP(D3904,'字典-系统管理&amp;工段管理'!C:D,2,FALSE),"未填")</f>
        <v>05</v>
      </c>
      <c r="R3904" s="22" t="str">
        <f>_xlfn.TEXTJOIN("", TRUE, IF(U3904="0", U3904, ""), IF(V3904="0", V3904, ""), IF(W3904="0", W3904, ""), IF(X3904="0", X3904, ""), IF(U3904&lt;&gt;"0", U3904, ""), IF(V3904&lt;&gt;"0", V3904, ""), IF(W3904&lt;&gt;"0", W3904, ""), IF(X3904&lt;&gt;"0", X3904, ""))</f>
        <v>000D</v>
      </c>
      <c r="S3904" s="21" t="str">
        <f>IFERROR(VLOOKUP(K3904,'字典-设备&amp;仪表管理'!A:B,2,FALSE),"未填")</f>
        <v>XV</v>
      </c>
      <c r="T3904" s="26" t="str">
        <f>IF(L3904="","未填",TEXT(L3904,"0000"))</f>
        <v>1794</v>
      </c>
      <c r="U3904" s="22" t="str">
        <f>IFERROR(VLOOKUP(E3904,'字典-系统管理&amp;工段管理'!$A$2:$B$7,2,0),"0")</f>
        <v>D</v>
      </c>
      <c r="V3904" s="22" t="str">
        <f>IFERROR(VLOOKUP(F3904,'字典-系统管理&amp;工段管理'!$A$2:$B$7,2,0),"0")</f>
        <v>0</v>
      </c>
      <c r="W3904" s="22" t="str">
        <f>IFERROR(VLOOKUP(G3904,'字典-系统管理&amp;工段管理'!$A$2:$B$7,2,0),"0")</f>
        <v>0</v>
      </c>
      <c r="X3904" s="22" t="str">
        <f>IFERROR(VLOOKUP(H3904,'字典-系统管理&amp;工段管理'!$A$2:$B$7,2,0),"0")</f>
        <v>0</v>
      </c>
    </row>
    <row r="3905" spans="1:24" x14ac:dyDescent="0.15">
      <c r="A3905" s="19">
        <v>3903</v>
      </c>
      <c r="B3905" s="22" t="s">
        <v>24</v>
      </c>
      <c r="C3905" s="22" t="s">
        <v>94</v>
      </c>
      <c r="D3905" s="22" t="s">
        <v>234</v>
      </c>
      <c r="E3905" s="22" t="s">
        <v>28</v>
      </c>
      <c r="F3905" s="22"/>
      <c r="G3905" s="22"/>
      <c r="H3905" s="22"/>
      <c r="I3905" s="33" t="s">
        <v>4492</v>
      </c>
      <c r="J3905" s="22" t="s">
        <v>33</v>
      </c>
      <c r="K3905" s="38" t="s">
        <v>325</v>
      </c>
      <c r="L3905" s="20">
        <v>1795</v>
      </c>
      <c r="M3905" s="29" t="str">
        <f>O3905&amp;"-"&amp;P3905&amp;"-"&amp;Q3905&amp;"-"&amp;R3905&amp;"-"&amp;S3905&amp;"-"&amp;T3905</f>
        <v>SJ-V-05-000D-XV-1795</v>
      </c>
      <c r="N3905" s="33" t="s">
        <v>4492</v>
      </c>
      <c r="O3905" s="21" t="str">
        <f>IFERROR(VLOOKUP(B3905,'字典-基地管理'!A:B,2,FALSE),"未填")</f>
        <v>SJ</v>
      </c>
      <c r="P3905" s="21" t="str">
        <f>IFERROR(VLOOKUP(C3905,'字典-车间管理'!A:B,2,FALSE),"未填")</f>
        <v>V</v>
      </c>
      <c r="Q3905" s="21" t="str">
        <f>IFERROR(VLOOKUP(D3905,'字典-系统管理&amp;工段管理'!C:D,2,FALSE),"未填")</f>
        <v>05</v>
      </c>
      <c r="R3905" s="22" t="str">
        <f>_xlfn.TEXTJOIN("", TRUE, IF(U3905="0", U3905, ""), IF(V3905="0", V3905, ""), IF(W3905="0", W3905, ""), IF(X3905="0", X3905, ""), IF(U3905&lt;&gt;"0", U3905, ""), IF(V3905&lt;&gt;"0", V3905, ""), IF(W3905&lt;&gt;"0", W3905, ""), IF(X3905&lt;&gt;"0", X3905, ""))</f>
        <v>000D</v>
      </c>
      <c r="S3905" s="21" t="str">
        <f>IFERROR(VLOOKUP(K3905,'字典-设备&amp;仪表管理'!A:B,2,FALSE),"未填")</f>
        <v>XV</v>
      </c>
      <c r="T3905" s="26" t="str">
        <f>IF(L3905="","未填",TEXT(L3905,"0000"))</f>
        <v>1795</v>
      </c>
      <c r="U3905" s="22" t="str">
        <f>IFERROR(VLOOKUP(E3905,'字典-系统管理&amp;工段管理'!$A$2:$B$7,2,0),"0")</f>
        <v>D</v>
      </c>
      <c r="V3905" s="22" t="str">
        <f>IFERROR(VLOOKUP(F3905,'字典-系统管理&amp;工段管理'!$A$2:$B$7,2,0),"0")</f>
        <v>0</v>
      </c>
      <c r="W3905" s="22" t="str">
        <f>IFERROR(VLOOKUP(G3905,'字典-系统管理&amp;工段管理'!$A$2:$B$7,2,0),"0")</f>
        <v>0</v>
      </c>
      <c r="X3905" s="22" t="str">
        <f>IFERROR(VLOOKUP(H3905,'字典-系统管理&amp;工段管理'!$A$2:$B$7,2,0),"0")</f>
        <v>0</v>
      </c>
    </row>
    <row r="3906" spans="1:24" x14ac:dyDescent="0.15">
      <c r="A3906" s="19">
        <v>3904</v>
      </c>
      <c r="B3906" s="22" t="s">
        <v>24</v>
      </c>
      <c r="C3906" s="22" t="s">
        <v>94</v>
      </c>
      <c r="D3906" s="22" t="s">
        <v>234</v>
      </c>
      <c r="E3906" s="22" t="s">
        <v>28</v>
      </c>
      <c r="F3906" s="22"/>
      <c r="G3906" s="22"/>
      <c r="H3906" s="22"/>
      <c r="I3906" s="33" t="s">
        <v>4493</v>
      </c>
      <c r="J3906" s="22" t="s">
        <v>33</v>
      </c>
      <c r="K3906" s="38" t="s">
        <v>325</v>
      </c>
      <c r="L3906" s="20">
        <v>1796</v>
      </c>
      <c r="M3906" s="29" t="str">
        <f>O3906&amp;"-"&amp;P3906&amp;"-"&amp;Q3906&amp;"-"&amp;R3906&amp;"-"&amp;S3906&amp;"-"&amp;T3906</f>
        <v>SJ-V-05-000D-XV-1796</v>
      </c>
      <c r="N3906" s="33" t="s">
        <v>4493</v>
      </c>
      <c r="O3906" s="21" t="str">
        <f>IFERROR(VLOOKUP(B3906,'字典-基地管理'!A:B,2,FALSE),"未填")</f>
        <v>SJ</v>
      </c>
      <c r="P3906" s="21" t="str">
        <f>IFERROR(VLOOKUP(C3906,'字典-车间管理'!A:B,2,FALSE),"未填")</f>
        <v>V</v>
      </c>
      <c r="Q3906" s="21" t="str">
        <f>IFERROR(VLOOKUP(D3906,'字典-系统管理&amp;工段管理'!C:D,2,FALSE),"未填")</f>
        <v>05</v>
      </c>
      <c r="R3906" s="22" t="str">
        <f>_xlfn.TEXTJOIN("", TRUE, IF(U3906="0", U3906, ""), IF(V3906="0", V3906, ""), IF(W3906="0", W3906, ""), IF(X3906="0", X3906, ""), IF(U3906&lt;&gt;"0", U3906, ""), IF(V3906&lt;&gt;"0", V3906, ""), IF(W3906&lt;&gt;"0", W3906, ""), IF(X3906&lt;&gt;"0", X3906, ""))</f>
        <v>000D</v>
      </c>
      <c r="S3906" s="21" t="str">
        <f>IFERROR(VLOOKUP(K3906,'字典-设备&amp;仪表管理'!A:B,2,FALSE),"未填")</f>
        <v>XV</v>
      </c>
      <c r="T3906" s="26" t="str">
        <f>IF(L3906="","未填",TEXT(L3906,"0000"))</f>
        <v>1796</v>
      </c>
      <c r="U3906" s="22" t="str">
        <f>IFERROR(VLOOKUP(E3906,'字典-系统管理&amp;工段管理'!$A$2:$B$7,2,0),"0")</f>
        <v>D</v>
      </c>
      <c r="V3906" s="22" t="str">
        <f>IFERROR(VLOOKUP(F3906,'字典-系统管理&amp;工段管理'!$A$2:$B$7,2,0),"0")</f>
        <v>0</v>
      </c>
      <c r="W3906" s="22" t="str">
        <f>IFERROR(VLOOKUP(G3906,'字典-系统管理&amp;工段管理'!$A$2:$B$7,2,0),"0")</f>
        <v>0</v>
      </c>
      <c r="X3906" s="22" t="str">
        <f>IFERROR(VLOOKUP(H3906,'字典-系统管理&amp;工段管理'!$A$2:$B$7,2,0),"0")</f>
        <v>0</v>
      </c>
    </row>
    <row r="3907" spans="1:24" x14ac:dyDescent="0.15">
      <c r="A3907" s="19">
        <v>3905</v>
      </c>
      <c r="B3907" s="22" t="s">
        <v>24</v>
      </c>
      <c r="C3907" s="22" t="s">
        <v>94</v>
      </c>
      <c r="D3907" s="22" t="s">
        <v>234</v>
      </c>
      <c r="E3907" s="22" t="s">
        <v>28</v>
      </c>
      <c r="F3907" s="22"/>
      <c r="G3907" s="22"/>
      <c r="H3907" s="22"/>
      <c r="I3907" s="33" t="s">
        <v>4494</v>
      </c>
      <c r="J3907" s="22" t="s">
        <v>33</v>
      </c>
      <c r="K3907" s="38" t="s">
        <v>325</v>
      </c>
      <c r="L3907" s="20">
        <v>1797</v>
      </c>
      <c r="M3907" s="29" t="str">
        <f>O3907&amp;"-"&amp;P3907&amp;"-"&amp;Q3907&amp;"-"&amp;R3907&amp;"-"&amp;S3907&amp;"-"&amp;T3907</f>
        <v>SJ-V-05-000D-XV-1797</v>
      </c>
      <c r="N3907" s="33" t="s">
        <v>4494</v>
      </c>
      <c r="O3907" s="21" t="str">
        <f>IFERROR(VLOOKUP(B3907,'字典-基地管理'!A:B,2,FALSE),"未填")</f>
        <v>SJ</v>
      </c>
      <c r="P3907" s="21" t="str">
        <f>IFERROR(VLOOKUP(C3907,'字典-车间管理'!A:B,2,FALSE),"未填")</f>
        <v>V</v>
      </c>
      <c r="Q3907" s="21" t="str">
        <f>IFERROR(VLOOKUP(D3907,'字典-系统管理&amp;工段管理'!C:D,2,FALSE),"未填")</f>
        <v>05</v>
      </c>
      <c r="R3907" s="22" t="str">
        <f>_xlfn.TEXTJOIN("", TRUE, IF(U3907="0", U3907, ""), IF(V3907="0", V3907, ""), IF(W3907="0", W3907, ""), IF(X3907="0", X3907, ""), IF(U3907&lt;&gt;"0", U3907, ""), IF(V3907&lt;&gt;"0", V3907, ""), IF(W3907&lt;&gt;"0", W3907, ""), IF(X3907&lt;&gt;"0", X3907, ""))</f>
        <v>000D</v>
      </c>
      <c r="S3907" s="21" t="str">
        <f>IFERROR(VLOOKUP(K3907,'字典-设备&amp;仪表管理'!A:B,2,FALSE),"未填")</f>
        <v>XV</v>
      </c>
      <c r="T3907" s="26" t="str">
        <f>IF(L3907="","未填",TEXT(L3907,"0000"))</f>
        <v>1797</v>
      </c>
      <c r="U3907" s="22" t="str">
        <f>IFERROR(VLOOKUP(E3907,'字典-系统管理&amp;工段管理'!$A$2:$B$7,2,0),"0")</f>
        <v>D</v>
      </c>
      <c r="V3907" s="22" t="str">
        <f>IFERROR(VLOOKUP(F3907,'字典-系统管理&amp;工段管理'!$A$2:$B$7,2,0),"0")</f>
        <v>0</v>
      </c>
      <c r="W3907" s="22" t="str">
        <f>IFERROR(VLOOKUP(G3907,'字典-系统管理&amp;工段管理'!$A$2:$B$7,2,0),"0")</f>
        <v>0</v>
      </c>
      <c r="X3907" s="22" t="str">
        <f>IFERROR(VLOOKUP(H3907,'字典-系统管理&amp;工段管理'!$A$2:$B$7,2,0),"0")</f>
        <v>0</v>
      </c>
    </row>
    <row r="3908" spans="1:24" x14ac:dyDescent="0.15">
      <c r="A3908" s="19">
        <v>3906</v>
      </c>
      <c r="B3908" s="22" t="s">
        <v>24</v>
      </c>
      <c r="C3908" s="22" t="s">
        <v>94</v>
      </c>
      <c r="D3908" s="22" t="s">
        <v>234</v>
      </c>
      <c r="E3908" s="22" t="s">
        <v>28</v>
      </c>
      <c r="F3908" s="22"/>
      <c r="G3908" s="22"/>
      <c r="H3908" s="22"/>
      <c r="I3908" s="33" t="s">
        <v>4495</v>
      </c>
      <c r="J3908" s="22" t="s">
        <v>33</v>
      </c>
      <c r="K3908" s="38" t="s">
        <v>325</v>
      </c>
      <c r="L3908" s="20">
        <v>1798</v>
      </c>
      <c r="M3908" s="29" t="str">
        <f>O3908&amp;"-"&amp;P3908&amp;"-"&amp;Q3908&amp;"-"&amp;R3908&amp;"-"&amp;S3908&amp;"-"&amp;T3908</f>
        <v>SJ-V-05-000D-XV-1798</v>
      </c>
      <c r="N3908" s="33" t="s">
        <v>4495</v>
      </c>
      <c r="O3908" s="21" t="str">
        <f>IFERROR(VLOOKUP(B3908,'字典-基地管理'!A:B,2,FALSE),"未填")</f>
        <v>SJ</v>
      </c>
      <c r="P3908" s="21" t="str">
        <f>IFERROR(VLOOKUP(C3908,'字典-车间管理'!A:B,2,FALSE),"未填")</f>
        <v>V</v>
      </c>
      <c r="Q3908" s="21" t="str">
        <f>IFERROR(VLOOKUP(D3908,'字典-系统管理&amp;工段管理'!C:D,2,FALSE),"未填")</f>
        <v>05</v>
      </c>
      <c r="R3908" s="22" t="str">
        <f>_xlfn.TEXTJOIN("", TRUE, IF(U3908="0", U3908, ""), IF(V3908="0", V3908, ""), IF(W3908="0", W3908, ""), IF(X3908="0", X3908, ""), IF(U3908&lt;&gt;"0", U3908, ""), IF(V3908&lt;&gt;"0", V3908, ""), IF(W3908&lt;&gt;"0", W3908, ""), IF(X3908&lt;&gt;"0", X3908, ""))</f>
        <v>000D</v>
      </c>
      <c r="S3908" s="21" t="str">
        <f>IFERROR(VLOOKUP(K3908,'字典-设备&amp;仪表管理'!A:B,2,FALSE),"未填")</f>
        <v>XV</v>
      </c>
      <c r="T3908" s="26" t="str">
        <f>IF(L3908="","未填",TEXT(L3908,"0000"))</f>
        <v>1798</v>
      </c>
      <c r="U3908" s="22" t="str">
        <f>IFERROR(VLOOKUP(E3908,'字典-系统管理&amp;工段管理'!$A$2:$B$7,2,0),"0")</f>
        <v>D</v>
      </c>
      <c r="V3908" s="22" t="str">
        <f>IFERROR(VLOOKUP(F3908,'字典-系统管理&amp;工段管理'!$A$2:$B$7,2,0),"0")</f>
        <v>0</v>
      </c>
      <c r="W3908" s="22" t="str">
        <f>IFERROR(VLOOKUP(G3908,'字典-系统管理&amp;工段管理'!$A$2:$B$7,2,0),"0")</f>
        <v>0</v>
      </c>
      <c r="X3908" s="22" t="str">
        <f>IFERROR(VLOOKUP(H3908,'字典-系统管理&amp;工段管理'!$A$2:$B$7,2,0),"0")</f>
        <v>0</v>
      </c>
    </row>
    <row r="3909" spans="1:24" x14ac:dyDescent="0.15">
      <c r="A3909" s="19">
        <v>3907</v>
      </c>
      <c r="B3909" s="22" t="s">
        <v>24</v>
      </c>
      <c r="C3909" s="22" t="s">
        <v>94</v>
      </c>
      <c r="D3909" s="22" t="s">
        <v>234</v>
      </c>
      <c r="E3909" s="22" t="s">
        <v>28</v>
      </c>
      <c r="F3909" s="22"/>
      <c r="G3909" s="22"/>
      <c r="H3909" s="22"/>
      <c r="I3909" s="33" t="s">
        <v>4496</v>
      </c>
      <c r="J3909" s="22" t="s">
        <v>33</v>
      </c>
      <c r="K3909" s="38" t="s">
        <v>325</v>
      </c>
      <c r="L3909" s="20">
        <v>1799</v>
      </c>
      <c r="M3909" s="29" t="str">
        <f>O3909&amp;"-"&amp;P3909&amp;"-"&amp;Q3909&amp;"-"&amp;R3909&amp;"-"&amp;S3909&amp;"-"&amp;T3909</f>
        <v>SJ-V-05-000D-XV-1799</v>
      </c>
      <c r="N3909" s="33" t="s">
        <v>4496</v>
      </c>
      <c r="O3909" s="21" t="str">
        <f>IFERROR(VLOOKUP(B3909,'字典-基地管理'!A:B,2,FALSE),"未填")</f>
        <v>SJ</v>
      </c>
      <c r="P3909" s="21" t="str">
        <f>IFERROR(VLOOKUP(C3909,'字典-车间管理'!A:B,2,FALSE),"未填")</f>
        <v>V</v>
      </c>
      <c r="Q3909" s="21" t="str">
        <f>IFERROR(VLOOKUP(D3909,'字典-系统管理&amp;工段管理'!C:D,2,FALSE),"未填")</f>
        <v>05</v>
      </c>
      <c r="R3909" s="22" t="str">
        <f>_xlfn.TEXTJOIN("", TRUE, IF(U3909="0", U3909, ""), IF(V3909="0", V3909, ""), IF(W3909="0", W3909, ""), IF(X3909="0", X3909, ""), IF(U3909&lt;&gt;"0", U3909, ""), IF(V3909&lt;&gt;"0", V3909, ""), IF(W3909&lt;&gt;"0", W3909, ""), IF(X3909&lt;&gt;"0", X3909, ""))</f>
        <v>000D</v>
      </c>
      <c r="S3909" s="21" t="str">
        <f>IFERROR(VLOOKUP(K3909,'字典-设备&amp;仪表管理'!A:B,2,FALSE),"未填")</f>
        <v>XV</v>
      </c>
      <c r="T3909" s="26" t="str">
        <f>IF(L3909="","未填",TEXT(L3909,"0000"))</f>
        <v>1799</v>
      </c>
      <c r="U3909" s="22" t="str">
        <f>IFERROR(VLOOKUP(E3909,'字典-系统管理&amp;工段管理'!$A$2:$B$7,2,0),"0")</f>
        <v>D</v>
      </c>
      <c r="V3909" s="22" t="str">
        <f>IFERROR(VLOOKUP(F3909,'字典-系统管理&amp;工段管理'!$A$2:$B$7,2,0),"0")</f>
        <v>0</v>
      </c>
      <c r="W3909" s="22" t="str">
        <f>IFERROR(VLOOKUP(G3909,'字典-系统管理&amp;工段管理'!$A$2:$B$7,2,0),"0")</f>
        <v>0</v>
      </c>
      <c r="X3909" s="22" t="str">
        <f>IFERROR(VLOOKUP(H3909,'字典-系统管理&amp;工段管理'!$A$2:$B$7,2,0),"0")</f>
        <v>0</v>
      </c>
    </row>
    <row r="3910" spans="1:24" x14ac:dyDescent="0.15">
      <c r="A3910" s="19">
        <v>3908</v>
      </c>
      <c r="B3910" s="22" t="s">
        <v>24</v>
      </c>
      <c r="C3910" s="22" t="s">
        <v>94</v>
      </c>
      <c r="D3910" s="22" t="s">
        <v>234</v>
      </c>
      <c r="E3910" s="22" t="s">
        <v>28</v>
      </c>
      <c r="F3910" s="22"/>
      <c r="G3910" s="22"/>
      <c r="H3910" s="22"/>
      <c r="I3910" s="33" t="s">
        <v>4497</v>
      </c>
      <c r="J3910" s="22" t="s">
        <v>33</v>
      </c>
      <c r="K3910" s="38" t="s">
        <v>325</v>
      </c>
      <c r="L3910" s="20">
        <v>1800</v>
      </c>
      <c r="M3910" s="29" t="str">
        <f>O3910&amp;"-"&amp;P3910&amp;"-"&amp;Q3910&amp;"-"&amp;R3910&amp;"-"&amp;S3910&amp;"-"&amp;T3910</f>
        <v>SJ-V-05-000D-XV-1800</v>
      </c>
      <c r="N3910" s="33" t="s">
        <v>4497</v>
      </c>
      <c r="O3910" s="21" t="str">
        <f>IFERROR(VLOOKUP(B3910,'字典-基地管理'!A:B,2,FALSE),"未填")</f>
        <v>SJ</v>
      </c>
      <c r="P3910" s="21" t="str">
        <f>IFERROR(VLOOKUP(C3910,'字典-车间管理'!A:B,2,FALSE),"未填")</f>
        <v>V</v>
      </c>
      <c r="Q3910" s="21" t="str">
        <f>IFERROR(VLOOKUP(D3910,'字典-系统管理&amp;工段管理'!C:D,2,FALSE),"未填")</f>
        <v>05</v>
      </c>
      <c r="R3910" s="22" t="str">
        <f>_xlfn.TEXTJOIN("", TRUE, IF(U3910="0", U3910, ""), IF(V3910="0", V3910, ""), IF(W3910="0", W3910, ""), IF(X3910="0", X3910, ""), IF(U3910&lt;&gt;"0", U3910, ""), IF(V3910&lt;&gt;"0", V3910, ""), IF(W3910&lt;&gt;"0", W3910, ""), IF(X3910&lt;&gt;"0", X3910, ""))</f>
        <v>000D</v>
      </c>
      <c r="S3910" s="21" t="str">
        <f>IFERROR(VLOOKUP(K3910,'字典-设备&amp;仪表管理'!A:B,2,FALSE),"未填")</f>
        <v>XV</v>
      </c>
      <c r="T3910" s="26" t="str">
        <f>IF(L3910="","未填",TEXT(L3910,"0000"))</f>
        <v>1800</v>
      </c>
      <c r="U3910" s="22" t="str">
        <f>IFERROR(VLOOKUP(E3910,'字典-系统管理&amp;工段管理'!$A$2:$B$7,2,0),"0")</f>
        <v>D</v>
      </c>
      <c r="V3910" s="22" t="str">
        <f>IFERROR(VLOOKUP(F3910,'字典-系统管理&amp;工段管理'!$A$2:$B$7,2,0),"0")</f>
        <v>0</v>
      </c>
      <c r="W3910" s="22" t="str">
        <f>IFERROR(VLOOKUP(G3910,'字典-系统管理&amp;工段管理'!$A$2:$B$7,2,0),"0")</f>
        <v>0</v>
      </c>
      <c r="X3910" s="22" t="str">
        <f>IFERROR(VLOOKUP(H3910,'字典-系统管理&amp;工段管理'!$A$2:$B$7,2,0),"0")</f>
        <v>0</v>
      </c>
    </row>
    <row r="3911" spans="1:24" x14ac:dyDescent="0.15">
      <c r="A3911" s="19">
        <v>3909</v>
      </c>
      <c r="B3911" s="22" t="s">
        <v>24</v>
      </c>
      <c r="C3911" s="22" t="s">
        <v>94</v>
      </c>
      <c r="D3911" s="22" t="s">
        <v>234</v>
      </c>
      <c r="E3911" s="22" t="s">
        <v>28</v>
      </c>
      <c r="F3911" s="22"/>
      <c r="G3911" s="22"/>
      <c r="H3911" s="22"/>
      <c r="I3911" s="33" t="s">
        <v>4498</v>
      </c>
      <c r="J3911" s="22" t="s">
        <v>33</v>
      </c>
      <c r="K3911" s="38" t="s">
        <v>325</v>
      </c>
      <c r="L3911" s="20">
        <v>1801</v>
      </c>
      <c r="M3911" s="29" t="str">
        <f>O3911&amp;"-"&amp;P3911&amp;"-"&amp;Q3911&amp;"-"&amp;R3911&amp;"-"&amp;S3911&amp;"-"&amp;T3911</f>
        <v>SJ-V-05-000D-XV-1801</v>
      </c>
      <c r="N3911" s="33" t="s">
        <v>4498</v>
      </c>
      <c r="O3911" s="21" t="str">
        <f>IFERROR(VLOOKUP(B3911,'字典-基地管理'!A:B,2,FALSE),"未填")</f>
        <v>SJ</v>
      </c>
      <c r="P3911" s="21" t="str">
        <f>IFERROR(VLOOKUP(C3911,'字典-车间管理'!A:B,2,FALSE),"未填")</f>
        <v>V</v>
      </c>
      <c r="Q3911" s="21" t="str">
        <f>IFERROR(VLOOKUP(D3911,'字典-系统管理&amp;工段管理'!C:D,2,FALSE),"未填")</f>
        <v>05</v>
      </c>
      <c r="R3911" s="22" t="str">
        <f>_xlfn.TEXTJOIN("", TRUE, IF(U3911="0", U3911, ""), IF(V3911="0", V3911, ""), IF(W3911="0", W3911, ""), IF(X3911="0", X3911, ""), IF(U3911&lt;&gt;"0", U3911, ""), IF(V3911&lt;&gt;"0", V3911, ""), IF(W3911&lt;&gt;"0", W3911, ""), IF(X3911&lt;&gt;"0", X3911, ""))</f>
        <v>000D</v>
      </c>
      <c r="S3911" s="21" t="str">
        <f>IFERROR(VLOOKUP(K3911,'字典-设备&amp;仪表管理'!A:B,2,FALSE),"未填")</f>
        <v>XV</v>
      </c>
      <c r="T3911" s="26" t="str">
        <f>IF(L3911="","未填",TEXT(L3911,"0000"))</f>
        <v>1801</v>
      </c>
      <c r="U3911" s="22" t="str">
        <f>IFERROR(VLOOKUP(E3911,'字典-系统管理&amp;工段管理'!$A$2:$B$7,2,0),"0")</f>
        <v>D</v>
      </c>
      <c r="V3911" s="22" t="str">
        <f>IFERROR(VLOOKUP(F3911,'字典-系统管理&amp;工段管理'!$A$2:$B$7,2,0),"0")</f>
        <v>0</v>
      </c>
      <c r="W3911" s="22" t="str">
        <f>IFERROR(VLOOKUP(G3911,'字典-系统管理&amp;工段管理'!$A$2:$B$7,2,0),"0")</f>
        <v>0</v>
      </c>
      <c r="X3911" s="22" t="str">
        <f>IFERROR(VLOOKUP(H3911,'字典-系统管理&amp;工段管理'!$A$2:$B$7,2,0),"0")</f>
        <v>0</v>
      </c>
    </row>
    <row r="3912" spans="1:24" x14ac:dyDescent="0.15">
      <c r="A3912" s="19">
        <v>3910</v>
      </c>
      <c r="B3912" s="22" t="s">
        <v>24</v>
      </c>
      <c r="C3912" s="22" t="s">
        <v>94</v>
      </c>
      <c r="D3912" s="22" t="s">
        <v>234</v>
      </c>
      <c r="E3912" s="22" t="s">
        <v>28</v>
      </c>
      <c r="F3912" s="22"/>
      <c r="G3912" s="22"/>
      <c r="H3912" s="22"/>
      <c r="I3912" s="33" t="s">
        <v>4499</v>
      </c>
      <c r="J3912" s="22" t="s">
        <v>33</v>
      </c>
      <c r="K3912" s="38" t="s">
        <v>325</v>
      </c>
      <c r="L3912" s="20">
        <v>1802</v>
      </c>
      <c r="M3912" s="29" t="str">
        <f>O3912&amp;"-"&amp;P3912&amp;"-"&amp;Q3912&amp;"-"&amp;R3912&amp;"-"&amp;S3912&amp;"-"&amp;T3912</f>
        <v>SJ-V-05-000D-XV-1802</v>
      </c>
      <c r="N3912" s="33" t="s">
        <v>4499</v>
      </c>
      <c r="O3912" s="21" t="str">
        <f>IFERROR(VLOOKUP(B3912,'字典-基地管理'!A:B,2,FALSE),"未填")</f>
        <v>SJ</v>
      </c>
      <c r="P3912" s="21" t="str">
        <f>IFERROR(VLOOKUP(C3912,'字典-车间管理'!A:B,2,FALSE),"未填")</f>
        <v>V</v>
      </c>
      <c r="Q3912" s="21" t="str">
        <f>IFERROR(VLOOKUP(D3912,'字典-系统管理&amp;工段管理'!C:D,2,FALSE),"未填")</f>
        <v>05</v>
      </c>
      <c r="R3912" s="22" t="str">
        <f>_xlfn.TEXTJOIN("", TRUE, IF(U3912="0", U3912, ""), IF(V3912="0", V3912, ""), IF(W3912="0", W3912, ""), IF(X3912="0", X3912, ""), IF(U3912&lt;&gt;"0", U3912, ""), IF(V3912&lt;&gt;"0", V3912, ""), IF(W3912&lt;&gt;"0", W3912, ""), IF(X3912&lt;&gt;"0", X3912, ""))</f>
        <v>000D</v>
      </c>
      <c r="S3912" s="21" t="str">
        <f>IFERROR(VLOOKUP(K3912,'字典-设备&amp;仪表管理'!A:B,2,FALSE),"未填")</f>
        <v>XV</v>
      </c>
      <c r="T3912" s="26" t="str">
        <f>IF(L3912="","未填",TEXT(L3912,"0000"))</f>
        <v>1802</v>
      </c>
      <c r="U3912" s="22" t="str">
        <f>IFERROR(VLOOKUP(E3912,'字典-系统管理&amp;工段管理'!$A$2:$B$7,2,0),"0")</f>
        <v>D</v>
      </c>
      <c r="V3912" s="22" t="str">
        <f>IFERROR(VLOOKUP(F3912,'字典-系统管理&amp;工段管理'!$A$2:$B$7,2,0),"0")</f>
        <v>0</v>
      </c>
      <c r="W3912" s="22" t="str">
        <f>IFERROR(VLOOKUP(G3912,'字典-系统管理&amp;工段管理'!$A$2:$B$7,2,0),"0")</f>
        <v>0</v>
      </c>
      <c r="X3912" s="22" t="str">
        <f>IFERROR(VLOOKUP(H3912,'字典-系统管理&amp;工段管理'!$A$2:$B$7,2,0),"0")</f>
        <v>0</v>
      </c>
    </row>
    <row r="3913" spans="1:24" x14ac:dyDescent="0.15">
      <c r="A3913" s="19">
        <v>3911</v>
      </c>
      <c r="B3913" s="22" t="s">
        <v>24</v>
      </c>
      <c r="C3913" s="22" t="s">
        <v>94</v>
      </c>
      <c r="D3913" s="22" t="s">
        <v>234</v>
      </c>
      <c r="E3913" s="22" t="s">
        <v>28</v>
      </c>
      <c r="F3913" s="22"/>
      <c r="G3913" s="22"/>
      <c r="H3913" s="22"/>
      <c r="I3913" s="33" t="s">
        <v>4500</v>
      </c>
      <c r="J3913" s="22" t="s">
        <v>33</v>
      </c>
      <c r="K3913" s="38" t="s">
        <v>325</v>
      </c>
      <c r="L3913" s="20">
        <v>1803</v>
      </c>
      <c r="M3913" s="29" t="str">
        <f>O3913&amp;"-"&amp;P3913&amp;"-"&amp;Q3913&amp;"-"&amp;R3913&amp;"-"&amp;S3913&amp;"-"&amp;T3913</f>
        <v>SJ-V-05-000D-XV-1803</v>
      </c>
      <c r="N3913" s="33" t="s">
        <v>4500</v>
      </c>
      <c r="O3913" s="21" t="str">
        <f>IFERROR(VLOOKUP(B3913,'字典-基地管理'!A:B,2,FALSE),"未填")</f>
        <v>SJ</v>
      </c>
      <c r="P3913" s="21" t="str">
        <f>IFERROR(VLOOKUP(C3913,'字典-车间管理'!A:B,2,FALSE),"未填")</f>
        <v>V</v>
      </c>
      <c r="Q3913" s="21" t="str">
        <f>IFERROR(VLOOKUP(D3913,'字典-系统管理&amp;工段管理'!C:D,2,FALSE),"未填")</f>
        <v>05</v>
      </c>
      <c r="R3913" s="22" t="str">
        <f>_xlfn.TEXTJOIN("", TRUE, IF(U3913="0", U3913, ""), IF(V3913="0", V3913, ""), IF(W3913="0", W3913, ""), IF(X3913="0", X3913, ""), IF(U3913&lt;&gt;"0", U3913, ""), IF(V3913&lt;&gt;"0", V3913, ""), IF(W3913&lt;&gt;"0", W3913, ""), IF(X3913&lt;&gt;"0", X3913, ""))</f>
        <v>000D</v>
      </c>
      <c r="S3913" s="21" t="str">
        <f>IFERROR(VLOOKUP(K3913,'字典-设备&amp;仪表管理'!A:B,2,FALSE),"未填")</f>
        <v>XV</v>
      </c>
      <c r="T3913" s="26" t="str">
        <f>IF(L3913="","未填",TEXT(L3913,"0000"))</f>
        <v>1803</v>
      </c>
      <c r="U3913" s="22" t="str">
        <f>IFERROR(VLOOKUP(E3913,'字典-系统管理&amp;工段管理'!$A$2:$B$7,2,0),"0")</f>
        <v>D</v>
      </c>
      <c r="V3913" s="22" t="str">
        <f>IFERROR(VLOOKUP(F3913,'字典-系统管理&amp;工段管理'!$A$2:$B$7,2,0),"0")</f>
        <v>0</v>
      </c>
      <c r="W3913" s="22" t="str">
        <f>IFERROR(VLOOKUP(G3913,'字典-系统管理&amp;工段管理'!$A$2:$B$7,2,0),"0")</f>
        <v>0</v>
      </c>
      <c r="X3913" s="22" t="str">
        <f>IFERROR(VLOOKUP(H3913,'字典-系统管理&amp;工段管理'!$A$2:$B$7,2,0),"0")</f>
        <v>0</v>
      </c>
    </row>
    <row r="3914" spans="1:24" x14ac:dyDescent="0.15">
      <c r="A3914" s="19">
        <v>3912</v>
      </c>
      <c r="B3914" s="22" t="s">
        <v>24</v>
      </c>
      <c r="C3914" s="22" t="s">
        <v>94</v>
      </c>
      <c r="D3914" s="22" t="s">
        <v>234</v>
      </c>
      <c r="E3914" s="22" t="s">
        <v>28</v>
      </c>
      <c r="F3914" s="22"/>
      <c r="G3914" s="22"/>
      <c r="H3914" s="22"/>
      <c r="I3914" s="33" t="s">
        <v>4501</v>
      </c>
      <c r="J3914" s="22" t="s">
        <v>33</v>
      </c>
      <c r="K3914" s="38" t="s">
        <v>325</v>
      </c>
      <c r="L3914" s="20">
        <v>1804</v>
      </c>
      <c r="M3914" s="29" t="str">
        <f>O3914&amp;"-"&amp;P3914&amp;"-"&amp;Q3914&amp;"-"&amp;R3914&amp;"-"&amp;S3914&amp;"-"&amp;T3914</f>
        <v>SJ-V-05-000D-XV-1804</v>
      </c>
      <c r="N3914" s="33" t="s">
        <v>4501</v>
      </c>
      <c r="O3914" s="21" t="str">
        <f>IFERROR(VLOOKUP(B3914,'字典-基地管理'!A:B,2,FALSE),"未填")</f>
        <v>SJ</v>
      </c>
      <c r="P3914" s="21" t="str">
        <f>IFERROR(VLOOKUP(C3914,'字典-车间管理'!A:B,2,FALSE),"未填")</f>
        <v>V</v>
      </c>
      <c r="Q3914" s="21" t="str">
        <f>IFERROR(VLOOKUP(D3914,'字典-系统管理&amp;工段管理'!C:D,2,FALSE),"未填")</f>
        <v>05</v>
      </c>
      <c r="R3914" s="22" t="str">
        <f>_xlfn.TEXTJOIN("", TRUE, IF(U3914="0", U3914, ""), IF(V3914="0", V3914, ""), IF(W3914="0", W3914, ""), IF(X3914="0", X3914, ""), IF(U3914&lt;&gt;"0", U3914, ""), IF(V3914&lt;&gt;"0", V3914, ""), IF(W3914&lt;&gt;"0", W3914, ""), IF(X3914&lt;&gt;"0", X3914, ""))</f>
        <v>000D</v>
      </c>
      <c r="S3914" s="21" t="str">
        <f>IFERROR(VLOOKUP(K3914,'字典-设备&amp;仪表管理'!A:B,2,FALSE),"未填")</f>
        <v>XV</v>
      </c>
      <c r="T3914" s="26" t="str">
        <f>IF(L3914="","未填",TEXT(L3914,"0000"))</f>
        <v>1804</v>
      </c>
      <c r="U3914" s="22" t="str">
        <f>IFERROR(VLOOKUP(E3914,'字典-系统管理&amp;工段管理'!$A$2:$B$7,2,0),"0")</f>
        <v>D</v>
      </c>
      <c r="V3914" s="22" t="str">
        <f>IFERROR(VLOOKUP(F3914,'字典-系统管理&amp;工段管理'!$A$2:$B$7,2,0),"0")</f>
        <v>0</v>
      </c>
      <c r="W3914" s="22" t="str">
        <f>IFERROR(VLOOKUP(G3914,'字典-系统管理&amp;工段管理'!$A$2:$B$7,2,0),"0")</f>
        <v>0</v>
      </c>
      <c r="X3914" s="22" t="str">
        <f>IFERROR(VLOOKUP(H3914,'字典-系统管理&amp;工段管理'!$A$2:$B$7,2,0),"0")</f>
        <v>0</v>
      </c>
    </row>
    <row r="3915" spans="1:24" x14ac:dyDescent="0.15">
      <c r="A3915" s="19">
        <v>3913</v>
      </c>
      <c r="B3915" s="22" t="s">
        <v>24</v>
      </c>
      <c r="C3915" s="22" t="s">
        <v>94</v>
      </c>
      <c r="D3915" s="22" t="s">
        <v>234</v>
      </c>
      <c r="E3915" s="22" t="s">
        <v>28</v>
      </c>
      <c r="F3915" s="22"/>
      <c r="G3915" s="22"/>
      <c r="H3915" s="22"/>
      <c r="I3915" s="33" t="s">
        <v>4502</v>
      </c>
      <c r="J3915" s="22" t="s">
        <v>33</v>
      </c>
      <c r="K3915" s="38" t="s">
        <v>325</v>
      </c>
      <c r="L3915" s="20">
        <v>1805</v>
      </c>
      <c r="M3915" s="29" t="str">
        <f>O3915&amp;"-"&amp;P3915&amp;"-"&amp;Q3915&amp;"-"&amp;R3915&amp;"-"&amp;S3915&amp;"-"&amp;T3915</f>
        <v>SJ-V-05-000D-XV-1805</v>
      </c>
      <c r="N3915" s="33" t="s">
        <v>4502</v>
      </c>
      <c r="O3915" s="21" t="str">
        <f>IFERROR(VLOOKUP(B3915,'字典-基地管理'!A:B,2,FALSE),"未填")</f>
        <v>SJ</v>
      </c>
      <c r="P3915" s="21" t="str">
        <f>IFERROR(VLOOKUP(C3915,'字典-车间管理'!A:B,2,FALSE),"未填")</f>
        <v>V</v>
      </c>
      <c r="Q3915" s="21" t="str">
        <f>IFERROR(VLOOKUP(D3915,'字典-系统管理&amp;工段管理'!C:D,2,FALSE),"未填")</f>
        <v>05</v>
      </c>
      <c r="R3915" s="22" t="str">
        <f>_xlfn.TEXTJOIN("", TRUE, IF(U3915="0", U3915, ""), IF(V3915="0", V3915, ""), IF(W3915="0", W3915, ""), IF(X3915="0", X3915, ""), IF(U3915&lt;&gt;"0", U3915, ""), IF(V3915&lt;&gt;"0", V3915, ""), IF(W3915&lt;&gt;"0", W3915, ""), IF(X3915&lt;&gt;"0", X3915, ""))</f>
        <v>000D</v>
      </c>
      <c r="S3915" s="21" t="str">
        <f>IFERROR(VLOOKUP(K3915,'字典-设备&amp;仪表管理'!A:B,2,FALSE),"未填")</f>
        <v>XV</v>
      </c>
      <c r="T3915" s="26" t="str">
        <f>IF(L3915="","未填",TEXT(L3915,"0000"))</f>
        <v>1805</v>
      </c>
      <c r="U3915" s="22" t="str">
        <f>IFERROR(VLOOKUP(E3915,'字典-系统管理&amp;工段管理'!$A$2:$B$7,2,0),"0")</f>
        <v>D</v>
      </c>
      <c r="V3915" s="22" t="str">
        <f>IFERROR(VLOOKUP(F3915,'字典-系统管理&amp;工段管理'!$A$2:$B$7,2,0),"0")</f>
        <v>0</v>
      </c>
      <c r="W3915" s="22" t="str">
        <f>IFERROR(VLOOKUP(G3915,'字典-系统管理&amp;工段管理'!$A$2:$B$7,2,0),"0")</f>
        <v>0</v>
      </c>
      <c r="X3915" s="22" t="str">
        <f>IFERROR(VLOOKUP(H3915,'字典-系统管理&amp;工段管理'!$A$2:$B$7,2,0),"0")</f>
        <v>0</v>
      </c>
    </row>
    <row r="3916" spans="1:24" x14ac:dyDescent="0.15">
      <c r="A3916" s="19">
        <v>3914</v>
      </c>
      <c r="B3916" s="22" t="s">
        <v>24</v>
      </c>
      <c r="C3916" s="22" t="s">
        <v>94</v>
      </c>
      <c r="D3916" s="22" t="s">
        <v>234</v>
      </c>
      <c r="E3916" s="22" t="s">
        <v>28</v>
      </c>
      <c r="F3916" s="22"/>
      <c r="G3916" s="22"/>
      <c r="H3916" s="22"/>
      <c r="I3916" s="33" t="s">
        <v>4503</v>
      </c>
      <c r="J3916" s="22" t="s">
        <v>33</v>
      </c>
      <c r="K3916" s="38" t="s">
        <v>325</v>
      </c>
      <c r="L3916" s="20">
        <v>1806</v>
      </c>
      <c r="M3916" s="29" t="str">
        <f>O3916&amp;"-"&amp;P3916&amp;"-"&amp;Q3916&amp;"-"&amp;R3916&amp;"-"&amp;S3916&amp;"-"&amp;T3916</f>
        <v>SJ-V-05-000D-XV-1806</v>
      </c>
      <c r="N3916" s="33" t="s">
        <v>4503</v>
      </c>
      <c r="O3916" s="21" t="str">
        <f>IFERROR(VLOOKUP(B3916,'字典-基地管理'!A:B,2,FALSE),"未填")</f>
        <v>SJ</v>
      </c>
      <c r="P3916" s="21" t="str">
        <f>IFERROR(VLOOKUP(C3916,'字典-车间管理'!A:B,2,FALSE),"未填")</f>
        <v>V</v>
      </c>
      <c r="Q3916" s="21" t="str">
        <f>IFERROR(VLOOKUP(D3916,'字典-系统管理&amp;工段管理'!C:D,2,FALSE),"未填")</f>
        <v>05</v>
      </c>
      <c r="R3916" s="22" t="str">
        <f>_xlfn.TEXTJOIN("", TRUE, IF(U3916="0", U3916, ""), IF(V3916="0", V3916, ""), IF(W3916="0", W3916, ""), IF(X3916="0", X3916, ""), IF(U3916&lt;&gt;"0", U3916, ""), IF(V3916&lt;&gt;"0", V3916, ""), IF(W3916&lt;&gt;"0", W3916, ""), IF(X3916&lt;&gt;"0", X3916, ""))</f>
        <v>000D</v>
      </c>
      <c r="S3916" s="21" t="str">
        <f>IFERROR(VLOOKUP(K3916,'字典-设备&amp;仪表管理'!A:B,2,FALSE),"未填")</f>
        <v>XV</v>
      </c>
      <c r="T3916" s="26" t="str">
        <f>IF(L3916="","未填",TEXT(L3916,"0000"))</f>
        <v>1806</v>
      </c>
      <c r="U3916" s="22" t="str">
        <f>IFERROR(VLOOKUP(E3916,'字典-系统管理&amp;工段管理'!$A$2:$B$7,2,0),"0")</f>
        <v>D</v>
      </c>
      <c r="V3916" s="22" t="str">
        <f>IFERROR(VLOOKUP(F3916,'字典-系统管理&amp;工段管理'!$A$2:$B$7,2,0),"0")</f>
        <v>0</v>
      </c>
      <c r="W3916" s="22" t="str">
        <f>IFERROR(VLOOKUP(G3916,'字典-系统管理&amp;工段管理'!$A$2:$B$7,2,0),"0")</f>
        <v>0</v>
      </c>
      <c r="X3916" s="22" t="str">
        <f>IFERROR(VLOOKUP(H3916,'字典-系统管理&amp;工段管理'!$A$2:$B$7,2,0),"0")</f>
        <v>0</v>
      </c>
    </row>
    <row r="3917" spans="1:24" x14ac:dyDescent="0.15">
      <c r="A3917" s="19">
        <v>3915</v>
      </c>
      <c r="B3917" s="22" t="s">
        <v>24</v>
      </c>
      <c r="C3917" s="22" t="s">
        <v>94</v>
      </c>
      <c r="D3917" s="22" t="s">
        <v>234</v>
      </c>
      <c r="E3917" s="22" t="s">
        <v>28</v>
      </c>
      <c r="F3917" s="22"/>
      <c r="G3917" s="22"/>
      <c r="H3917" s="22"/>
      <c r="I3917" s="33" t="s">
        <v>4504</v>
      </c>
      <c r="J3917" s="22" t="s">
        <v>33</v>
      </c>
      <c r="K3917" s="38" t="s">
        <v>325</v>
      </c>
      <c r="L3917" s="20">
        <v>1807</v>
      </c>
      <c r="M3917" s="29" t="str">
        <f>O3917&amp;"-"&amp;P3917&amp;"-"&amp;Q3917&amp;"-"&amp;R3917&amp;"-"&amp;S3917&amp;"-"&amp;T3917</f>
        <v>SJ-V-05-000D-XV-1807</v>
      </c>
      <c r="N3917" s="33" t="s">
        <v>4504</v>
      </c>
      <c r="O3917" s="21" t="str">
        <f>IFERROR(VLOOKUP(B3917,'字典-基地管理'!A:B,2,FALSE),"未填")</f>
        <v>SJ</v>
      </c>
      <c r="P3917" s="21" t="str">
        <f>IFERROR(VLOOKUP(C3917,'字典-车间管理'!A:B,2,FALSE),"未填")</f>
        <v>V</v>
      </c>
      <c r="Q3917" s="21" t="str">
        <f>IFERROR(VLOOKUP(D3917,'字典-系统管理&amp;工段管理'!C:D,2,FALSE),"未填")</f>
        <v>05</v>
      </c>
      <c r="R3917" s="22" t="str">
        <f>_xlfn.TEXTJOIN("", TRUE, IF(U3917="0", U3917, ""), IF(V3917="0", V3917, ""), IF(W3917="0", W3917, ""), IF(X3917="0", X3917, ""), IF(U3917&lt;&gt;"0", U3917, ""), IF(V3917&lt;&gt;"0", V3917, ""), IF(W3917&lt;&gt;"0", W3917, ""), IF(X3917&lt;&gt;"0", X3917, ""))</f>
        <v>000D</v>
      </c>
      <c r="S3917" s="21" t="str">
        <f>IFERROR(VLOOKUP(K3917,'字典-设备&amp;仪表管理'!A:B,2,FALSE),"未填")</f>
        <v>XV</v>
      </c>
      <c r="T3917" s="26" t="str">
        <f>IF(L3917="","未填",TEXT(L3917,"0000"))</f>
        <v>1807</v>
      </c>
      <c r="U3917" s="22" t="str">
        <f>IFERROR(VLOOKUP(E3917,'字典-系统管理&amp;工段管理'!$A$2:$B$7,2,0),"0")</f>
        <v>D</v>
      </c>
      <c r="V3917" s="22" t="str">
        <f>IFERROR(VLOOKUP(F3917,'字典-系统管理&amp;工段管理'!$A$2:$B$7,2,0),"0")</f>
        <v>0</v>
      </c>
      <c r="W3917" s="22" t="str">
        <f>IFERROR(VLOOKUP(G3917,'字典-系统管理&amp;工段管理'!$A$2:$B$7,2,0),"0")</f>
        <v>0</v>
      </c>
      <c r="X3917" s="22" t="str">
        <f>IFERROR(VLOOKUP(H3917,'字典-系统管理&amp;工段管理'!$A$2:$B$7,2,0),"0")</f>
        <v>0</v>
      </c>
    </row>
    <row r="3918" spans="1:24" x14ac:dyDescent="0.15">
      <c r="A3918" s="19">
        <v>3916</v>
      </c>
      <c r="B3918" s="22" t="s">
        <v>24</v>
      </c>
      <c r="C3918" s="22" t="s">
        <v>94</v>
      </c>
      <c r="D3918" s="22" t="s">
        <v>234</v>
      </c>
      <c r="E3918" s="22" t="s">
        <v>28</v>
      </c>
      <c r="F3918" s="22"/>
      <c r="G3918" s="22"/>
      <c r="H3918" s="22"/>
      <c r="I3918" s="33" t="s">
        <v>4506</v>
      </c>
      <c r="J3918" s="22" t="s">
        <v>33</v>
      </c>
      <c r="K3918" s="38" t="s">
        <v>325</v>
      </c>
      <c r="L3918" s="20">
        <v>1808</v>
      </c>
      <c r="M3918" s="29" t="str">
        <f>O3918&amp;"-"&amp;P3918&amp;"-"&amp;Q3918&amp;"-"&amp;R3918&amp;"-"&amp;S3918&amp;"-"&amp;T3918</f>
        <v>SJ-V-05-000D-XV-1808</v>
      </c>
      <c r="N3918" s="33" t="s">
        <v>4506</v>
      </c>
      <c r="O3918" s="21" t="str">
        <f>IFERROR(VLOOKUP(B3918,'字典-基地管理'!A:B,2,FALSE),"未填")</f>
        <v>SJ</v>
      </c>
      <c r="P3918" s="21" t="str">
        <f>IFERROR(VLOOKUP(C3918,'字典-车间管理'!A:B,2,FALSE),"未填")</f>
        <v>V</v>
      </c>
      <c r="Q3918" s="21" t="str">
        <f>IFERROR(VLOOKUP(D3918,'字典-系统管理&amp;工段管理'!C:D,2,FALSE),"未填")</f>
        <v>05</v>
      </c>
      <c r="R3918" s="22" t="str">
        <f>_xlfn.TEXTJOIN("", TRUE, IF(U3918="0", U3918, ""), IF(V3918="0", V3918, ""), IF(W3918="0", W3918, ""), IF(X3918="0", X3918, ""), IF(U3918&lt;&gt;"0", U3918, ""), IF(V3918&lt;&gt;"0", V3918, ""), IF(W3918&lt;&gt;"0", W3918, ""), IF(X3918&lt;&gt;"0", X3918, ""))</f>
        <v>000D</v>
      </c>
      <c r="S3918" s="21" t="str">
        <f>IFERROR(VLOOKUP(K3918,'字典-设备&amp;仪表管理'!A:B,2,FALSE),"未填")</f>
        <v>XV</v>
      </c>
      <c r="T3918" s="26" t="str">
        <f>IF(L3918="","未填",TEXT(L3918,"0000"))</f>
        <v>1808</v>
      </c>
      <c r="U3918" s="22" t="str">
        <f>IFERROR(VLOOKUP(E3918,'字典-系统管理&amp;工段管理'!$A$2:$B$7,2,0),"0")</f>
        <v>D</v>
      </c>
      <c r="V3918" s="22" t="str">
        <f>IFERROR(VLOOKUP(F3918,'字典-系统管理&amp;工段管理'!$A$2:$B$7,2,0),"0")</f>
        <v>0</v>
      </c>
      <c r="W3918" s="22" t="str">
        <f>IFERROR(VLOOKUP(G3918,'字典-系统管理&amp;工段管理'!$A$2:$B$7,2,0),"0")</f>
        <v>0</v>
      </c>
      <c r="X3918" s="22" t="str">
        <f>IFERROR(VLOOKUP(H3918,'字典-系统管理&amp;工段管理'!$A$2:$B$7,2,0),"0")</f>
        <v>0</v>
      </c>
    </row>
    <row r="3919" spans="1:24" x14ac:dyDescent="0.15">
      <c r="A3919" s="19">
        <v>3917</v>
      </c>
      <c r="B3919" s="22" t="s">
        <v>24</v>
      </c>
      <c r="C3919" s="22" t="s">
        <v>94</v>
      </c>
      <c r="D3919" s="22" t="s">
        <v>234</v>
      </c>
      <c r="E3919" s="22" t="s">
        <v>28</v>
      </c>
      <c r="F3919" s="22"/>
      <c r="G3919" s="22"/>
      <c r="H3919" s="22"/>
      <c r="I3919" s="33" t="s">
        <v>4507</v>
      </c>
      <c r="J3919" s="22" t="s">
        <v>33</v>
      </c>
      <c r="K3919" s="38" t="s">
        <v>325</v>
      </c>
      <c r="L3919" s="20">
        <v>1809</v>
      </c>
      <c r="M3919" s="29" t="str">
        <f>O3919&amp;"-"&amp;P3919&amp;"-"&amp;Q3919&amp;"-"&amp;R3919&amp;"-"&amp;S3919&amp;"-"&amp;T3919</f>
        <v>SJ-V-05-000D-XV-1809</v>
      </c>
      <c r="N3919" s="33" t="s">
        <v>4507</v>
      </c>
      <c r="O3919" s="21" t="str">
        <f>IFERROR(VLOOKUP(B3919,'字典-基地管理'!A:B,2,FALSE),"未填")</f>
        <v>SJ</v>
      </c>
      <c r="P3919" s="21" t="str">
        <f>IFERROR(VLOOKUP(C3919,'字典-车间管理'!A:B,2,FALSE),"未填")</f>
        <v>V</v>
      </c>
      <c r="Q3919" s="21" t="str">
        <f>IFERROR(VLOOKUP(D3919,'字典-系统管理&amp;工段管理'!C:D,2,FALSE),"未填")</f>
        <v>05</v>
      </c>
      <c r="R3919" s="22" t="str">
        <f>_xlfn.TEXTJOIN("", TRUE, IF(U3919="0", U3919, ""), IF(V3919="0", V3919, ""), IF(W3919="0", W3919, ""), IF(X3919="0", X3919, ""), IF(U3919&lt;&gt;"0", U3919, ""), IF(V3919&lt;&gt;"0", V3919, ""), IF(W3919&lt;&gt;"0", W3919, ""), IF(X3919&lt;&gt;"0", X3919, ""))</f>
        <v>000D</v>
      </c>
      <c r="S3919" s="21" t="str">
        <f>IFERROR(VLOOKUP(K3919,'字典-设备&amp;仪表管理'!A:B,2,FALSE),"未填")</f>
        <v>XV</v>
      </c>
      <c r="T3919" s="26" t="str">
        <f>IF(L3919="","未填",TEXT(L3919,"0000"))</f>
        <v>1809</v>
      </c>
      <c r="U3919" s="22" t="str">
        <f>IFERROR(VLOOKUP(E3919,'字典-系统管理&amp;工段管理'!$A$2:$B$7,2,0),"0")</f>
        <v>D</v>
      </c>
      <c r="V3919" s="22" t="str">
        <f>IFERROR(VLOOKUP(F3919,'字典-系统管理&amp;工段管理'!$A$2:$B$7,2,0),"0")</f>
        <v>0</v>
      </c>
      <c r="W3919" s="22" t="str">
        <f>IFERROR(VLOOKUP(G3919,'字典-系统管理&amp;工段管理'!$A$2:$B$7,2,0),"0")</f>
        <v>0</v>
      </c>
      <c r="X3919" s="22" t="str">
        <f>IFERROR(VLOOKUP(H3919,'字典-系统管理&amp;工段管理'!$A$2:$B$7,2,0),"0")</f>
        <v>0</v>
      </c>
    </row>
    <row r="3920" spans="1:24" x14ac:dyDescent="0.15">
      <c r="A3920" s="19">
        <v>3918</v>
      </c>
      <c r="B3920" s="22" t="s">
        <v>24</v>
      </c>
      <c r="C3920" s="22" t="s">
        <v>94</v>
      </c>
      <c r="D3920" s="22" t="s">
        <v>234</v>
      </c>
      <c r="E3920" s="22" t="s">
        <v>28</v>
      </c>
      <c r="F3920" s="22"/>
      <c r="G3920" s="22"/>
      <c r="H3920" s="22"/>
      <c r="I3920" s="33" t="s">
        <v>4508</v>
      </c>
      <c r="J3920" s="22" t="s">
        <v>33</v>
      </c>
      <c r="K3920" s="38" t="s">
        <v>325</v>
      </c>
      <c r="L3920" s="20">
        <v>1810</v>
      </c>
      <c r="M3920" s="29" t="str">
        <f>O3920&amp;"-"&amp;P3920&amp;"-"&amp;Q3920&amp;"-"&amp;R3920&amp;"-"&amp;S3920&amp;"-"&amp;T3920</f>
        <v>SJ-V-05-000D-XV-1810</v>
      </c>
      <c r="N3920" s="33" t="s">
        <v>4508</v>
      </c>
      <c r="O3920" s="21" t="str">
        <f>IFERROR(VLOOKUP(B3920,'字典-基地管理'!A:B,2,FALSE),"未填")</f>
        <v>SJ</v>
      </c>
      <c r="P3920" s="21" t="str">
        <f>IFERROR(VLOOKUP(C3920,'字典-车间管理'!A:B,2,FALSE),"未填")</f>
        <v>V</v>
      </c>
      <c r="Q3920" s="21" t="str">
        <f>IFERROR(VLOOKUP(D3920,'字典-系统管理&amp;工段管理'!C:D,2,FALSE),"未填")</f>
        <v>05</v>
      </c>
      <c r="R3920" s="22" t="str">
        <f>_xlfn.TEXTJOIN("", TRUE, IF(U3920="0", U3920, ""), IF(V3920="0", V3920, ""), IF(W3920="0", W3920, ""), IF(X3920="0", X3920, ""), IF(U3920&lt;&gt;"0", U3920, ""), IF(V3920&lt;&gt;"0", V3920, ""), IF(W3920&lt;&gt;"0", W3920, ""), IF(X3920&lt;&gt;"0", X3920, ""))</f>
        <v>000D</v>
      </c>
      <c r="S3920" s="21" t="str">
        <f>IFERROR(VLOOKUP(K3920,'字典-设备&amp;仪表管理'!A:B,2,FALSE),"未填")</f>
        <v>XV</v>
      </c>
      <c r="T3920" s="26" t="str">
        <f>IF(L3920="","未填",TEXT(L3920,"0000"))</f>
        <v>1810</v>
      </c>
      <c r="U3920" s="22" t="str">
        <f>IFERROR(VLOOKUP(E3920,'字典-系统管理&amp;工段管理'!$A$2:$B$7,2,0),"0")</f>
        <v>D</v>
      </c>
      <c r="V3920" s="22" t="str">
        <f>IFERROR(VLOOKUP(F3920,'字典-系统管理&amp;工段管理'!$A$2:$B$7,2,0),"0")</f>
        <v>0</v>
      </c>
      <c r="W3920" s="22" t="str">
        <f>IFERROR(VLOOKUP(G3920,'字典-系统管理&amp;工段管理'!$A$2:$B$7,2,0),"0")</f>
        <v>0</v>
      </c>
      <c r="X3920" s="22" t="str">
        <f>IFERROR(VLOOKUP(H3920,'字典-系统管理&amp;工段管理'!$A$2:$B$7,2,0),"0")</f>
        <v>0</v>
      </c>
    </row>
    <row r="3921" spans="1:24" x14ac:dyDescent="0.15">
      <c r="A3921" s="19">
        <v>3919</v>
      </c>
      <c r="B3921" s="22" t="s">
        <v>24</v>
      </c>
      <c r="C3921" s="22" t="s">
        <v>94</v>
      </c>
      <c r="D3921" s="22" t="s">
        <v>234</v>
      </c>
      <c r="E3921" s="22" t="s">
        <v>28</v>
      </c>
      <c r="F3921" s="22"/>
      <c r="G3921" s="22"/>
      <c r="H3921" s="22"/>
      <c r="I3921" s="33" t="s">
        <v>4509</v>
      </c>
      <c r="J3921" s="22" t="s">
        <v>33</v>
      </c>
      <c r="K3921" s="38" t="s">
        <v>325</v>
      </c>
      <c r="L3921" s="20">
        <v>1811</v>
      </c>
      <c r="M3921" s="29" t="str">
        <f>O3921&amp;"-"&amp;P3921&amp;"-"&amp;Q3921&amp;"-"&amp;R3921&amp;"-"&amp;S3921&amp;"-"&amp;T3921</f>
        <v>SJ-V-05-000D-XV-1811</v>
      </c>
      <c r="N3921" s="33" t="s">
        <v>4509</v>
      </c>
      <c r="O3921" s="21" t="str">
        <f>IFERROR(VLOOKUP(B3921,'字典-基地管理'!A:B,2,FALSE),"未填")</f>
        <v>SJ</v>
      </c>
      <c r="P3921" s="21" t="str">
        <f>IFERROR(VLOOKUP(C3921,'字典-车间管理'!A:B,2,FALSE),"未填")</f>
        <v>V</v>
      </c>
      <c r="Q3921" s="21" t="str">
        <f>IFERROR(VLOOKUP(D3921,'字典-系统管理&amp;工段管理'!C:D,2,FALSE),"未填")</f>
        <v>05</v>
      </c>
      <c r="R3921" s="22" t="str">
        <f>_xlfn.TEXTJOIN("", TRUE, IF(U3921="0", U3921, ""), IF(V3921="0", V3921, ""), IF(W3921="0", W3921, ""), IF(X3921="0", X3921, ""), IF(U3921&lt;&gt;"0", U3921, ""), IF(V3921&lt;&gt;"0", V3921, ""), IF(W3921&lt;&gt;"0", W3921, ""), IF(X3921&lt;&gt;"0", X3921, ""))</f>
        <v>000D</v>
      </c>
      <c r="S3921" s="21" t="str">
        <f>IFERROR(VLOOKUP(K3921,'字典-设备&amp;仪表管理'!A:B,2,FALSE),"未填")</f>
        <v>XV</v>
      </c>
      <c r="T3921" s="26" t="str">
        <f>IF(L3921="","未填",TEXT(L3921,"0000"))</f>
        <v>1811</v>
      </c>
      <c r="U3921" s="22" t="str">
        <f>IFERROR(VLOOKUP(E3921,'字典-系统管理&amp;工段管理'!$A$2:$B$7,2,0),"0")</f>
        <v>D</v>
      </c>
      <c r="V3921" s="22" t="str">
        <f>IFERROR(VLOOKUP(F3921,'字典-系统管理&amp;工段管理'!$A$2:$B$7,2,0),"0")</f>
        <v>0</v>
      </c>
      <c r="W3921" s="22" t="str">
        <f>IFERROR(VLOOKUP(G3921,'字典-系统管理&amp;工段管理'!$A$2:$B$7,2,0),"0")</f>
        <v>0</v>
      </c>
      <c r="X3921" s="22" t="str">
        <f>IFERROR(VLOOKUP(H3921,'字典-系统管理&amp;工段管理'!$A$2:$B$7,2,0),"0")</f>
        <v>0</v>
      </c>
    </row>
    <row r="3922" spans="1:24" x14ac:dyDescent="0.15">
      <c r="A3922" s="19">
        <v>3920</v>
      </c>
      <c r="B3922" s="22" t="s">
        <v>24</v>
      </c>
      <c r="C3922" s="22" t="s">
        <v>94</v>
      </c>
      <c r="D3922" s="22" t="s">
        <v>234</v>
      </c>
      <c r="E3922" s="22" t="s">
        <v>28</v>
      </c>
      <c r="F3922" s="22"/>
      <c r="G3922" s="22"/>
      <c r="H3922" s="22"/>
      <c r="I3922" s="33" t="s">
        <v>4510</v>
      </c>
      <c r="J3922" s="22" t="s">
        <v>33</v>
      </c>
      <c r="K3922" s="38" t="s">
        <v>325</v>
      </c>
      <c r="L3922" s="20">
        <v>1812</v>
      </c>
      <c r="M3922" s="29" t="str">
        <f>O3922&amp;"-"&amp;P3922&amp;"-"&amp;Q3922&amp;"-"&amp;R3922&amp;"-"&amp;S3922&amp;"-"&amp;T3922</f>
        <v>SJ-V-05-000D-XV-1812</v>
      </c>
      <c r="N3922" s="33" t="s">
        <v>4510</v>
      </c>
      <c r="O3922" s="21" t="str">
        <f>IFERROR(VLOOKUP(B3922,'字典-基地管理'!A:B,2,FALSE),"未填")</f>
        <v>SJ</v>
      </c>
      <c r="P3922" s="21" t="str">
        <f>IFERROR(VLOOKUP(C3922,'字典-车间管理'!A:B,2,FALSE),"未填")</f>
        <v>V</v>
      </c>
      <c r="Q3922" s="21" t="str">
        <f>IFERROR(VLOOKUP(D3922,'字典-系统管理&amp;工段管理'!C:D,2,FALSE),"未填")</f>
        <v>05</v>
      </c>
      <c r="R3922" s="22" t="str">
        <f>_xlfn.TEXTJOIN("", TRUE, IF(U3922="0", U3922, ""), IF(V3922="0", V3922, ""), IF(W3922="0", W3922, ""), IF(X3922="0", X3922, ""), IF(U3922&lt;&gt;"0", U3922, ""), IF(V3922&lt;&gt;"0", V3922, ""), IF(W3922&lt;&gt;"0", W3922, ""), IF(X3922&lt;&gt;"0", X3922, ""))</f>
        <v>000D</v>
      </c>
      <c r="S3922" s="21" t="str">
        <f>IFERROR(VLOOKUP(K3922,'字典-设备&amp;仪表管理'!A:B,2,FALSE),"未填")</f>
        <v>XV</v>
      </c>
      <c r="T3922" s="26" t="str">
        <f>IF(L3922="","未填",TEXT(L3922,"0000"))</f>
        <v>1812</v>
      </c>
      <c r="U3922" s="22" t="str">
        <f>IFERROR(VLOOKUP(E3922,'字典-系统管理&amp;工段管理'!$A$2:$B$7,2,0),"0")</f>
        <v>D</v>
      </c>
      <c r="V3922" s="22" t="str">
        <f>IFERROR(VLOOKUP(F3922,'字典-系统管理&amp;工段管理'!$A$2:$B$7,2,0),"0")</f>
        <v>0</v>
      </c>
      <c r="W3922" s="22" t="str">
        <f>IFERROR(VLOOKUP(G3922,'字典-系统管理&amp;工段管理'!$A$2:$B$7,2,0),"0")</f>
        <v>0</v>
      </c>
      <c r="X3922" s="22" t="str">
        <f>IFERROR(VLOOKUP(H3922,'字典-系统管理&amp;工段管理'!$A$2:$B$7,2,0),"0")</f>
        <v>0</v>
      </c>
    </row>
    <row r="3923" spans="1:24" x14ac:dyDescent="0.15">
      <c r="A3923" s="19">
        <v>3921</v>
      </c>
      <c r="B3923" s="22" t="s">
        <v>24</v>
      </c>
      <c r="C3923" s="22" t="s">
        <v>94</v>
      </c>
      <c r="D3923" s="22" t="s">
        <v>234</v>
      </c>
      <c r="E3923" s="22" t="s">
        <v>28</v>
      </c>
      <c r="F3923" s="22"/>
      <c r="G3923" s="22"/>
      <c r="H3923" s="22"/>
      <c r="I3923" s="33" t="s">
        <v>4511</v>
      </c>
      <c r="J3923" s="22" t="s">
        <v>33</v>
      </c>
      <c r="K3923" s="38" t="s">
        <v>325</v>
      </c>
      <c r="L3923" s="20">
        <v>1813</v>
      </c>
      <c r="M3923" s="29" t="str">
        <f>O3923&amp;"-"&amp;P3923&amp;"-"&amp;Q3923&amp;"-"&amp;R3923&amp;"-"&amp;S3923&amp;"-"&amp;T3923</f>
        <v>SJ-V-05-000D-XV-1813</v>
      </c>
      <c r="N3923" s="33" t="s">
        <v>4511</v>
      </c>
      <c r="O3923" s="21" t="str">
        <f>IFERROR(VLOOKUP(B3923,'字典-基地管理'!A:B,2,FALSE),"未填")</f>
        <v>SJ</v>
      </c>
      <c r="P3923" s="21" t="str">
        <f>IFERROR(VLOOKUP(C3923,'字典-车间管理'!A:B,2,FALSE),"未填")</f>
        <v>V</v>
      </c>
      <c r="Q3923" s="21" t="str">
        <f>IFERROR(VLOOKUP(D3923,'字典-系统管理&amp;工段管理'!C:D,2,FALSE),"未填")</f>
        <v>05</v>
      </c>
      <c r="R3923" s="22" t="str">
        <f>_xlfn.TEXTJOIN("", TRUE, IF(U3923="0", U3923, ""), IF(V3923="0", V3923, ""), IF(W3923="0", W3923, ""), IF(X3923="0", X3923, ""), IF(U3923&lt;&gt;"0", U3923, ""), IF(V3923&lt;&gt;"0", V3923, ""), IF(W3923&lt;&gt;"0", W3923, ""), IF(X3923&lt;&gt;"0", X3923, ""))</f>
        <v>000D</v>
      </c>
      <c r="S3923" s="21" t="str">
        <f>IFERROR(VLOOKUP(K3923,'字典-设备&amp;仪表管理'!A:B,2,FALSE),"未填")</f>
        <v>XV</v>
      </c>
      <c r="T3923" s="26" t="str">
        <f>IF(L3923="","未填",TEXT(L3923,"0000"))</f>
        <v>1813</v>
      </c>
      <c r="U3923" s="22" t="str">
        <f>IFERROR(VLOOKUP(E3923,'字典-系统管理&amp;工段管理'!$A$2:$B$7,2,0),"0")</f>
        <v>D</v>
      </c>
      <c r="V3923" s="22" t="str">
        <f>IFERROR(VLOOKUP(F3923,'字典-系统管理&amp;工段管理'!$A$2:$B$7,2,0),"0")</f>
        <v>0</v>
      </c>
      <c r="W3923" s="22" t="str">
        <f>IFERROR(VLOOKUP(G3923,'字典-系统管理&amp;工段管理'!$A$2:$B$7,2,0),"0")</f>
        <v>0</v>
      </c>
      <c r="X3923" s="22" t="str">
        <f>IFERROR(VLOOKUP(H3923,'字典-系统管理&amp;工段管理'!$A$2:$B$7,2,0),"0")</f>
        <v>0</v>
      </c>
    </row>
    <row r="3924" spans="1:24" x14ac:dyDescent="0.15">
      <c r="A3924" s="19">
        <v>3922</v>
      </c>
      <c r="B3924" s="22" t="s">
        <v>24</v>
      </c>
      <c r="C3924" s="22" t="s">
        <v>94</v>
      </c>
      <c r="D3924" s="22" t="s">
        <v>234</v>
      </c>
      <c r="E3924" s="22" t="s">
        <v>28</v>
      </c>
      <c r="F3924" s="22"/>
      <c r="G3924" s="22"/>
      <c r="H3924" s="22"/>
      <c r="I3924" s="33" t="s">
        <v>4512</v>
      </c>
      <c r="J3924" s="22" t="s">
        <v>33</v>
      </c>
      <c r="K3924" s="38" t="s">
        <v>325</v>
      </c>
      <c r="L3924" s="20">
        <v>1814</v>
      </c>
      <c r="M3924" s="29" t="str">
        <f>O3924&amp;"-"&amp;P3924&amp;"-"&amp;Q3924&amp;"-"&amp;R3924&amp;"-"&amp;S3924&amp;"-"&amp;T3924</f>
        <v>SJ-V-05-000D-XV-1814</v>
      </c>
      <c r="N3924" s="33" t="s">
        <v>4512</v>
      </c>
      <c r="O3924" s="21" t="str">
        <f>IFERROR(VLOOKUP(B3924,'字典-基地管理'!A:B,2,FALSE),"未填")</f>
        <v>SJ</v>
      </c>
      <c r="P3924" s="21" t="str">
        <f>IFERROR(VLOOKUP(C3924,'字典-车间管理'!A:B,2,FALSE),"未填")</f>
        <v>V</v>
      </c>
      <c r="Q3924" s="21" t="str">
        <f>IFERROR(VLOOKUP(D3924,'字典-系统管理&amp;工段管理'!C:D,2,FALSE),"未填")</f>
        <v>05</v>
      </c>
      <c r="R3924" s="22" t="str">
        <f>_xlfn.TEXTJOIN("", TRUE, IF(U3924="0", U3924, ""), IF(V3924="0", V3924, ""), IF(W3924="0", W3924, ""), IF(X3924="0", X3924, ""), IF(U3924&lt;&gt;"0", U3924, ""), IF(V3924&lt;&gt;"0", V3924, ""), IF(W3924&lt;&gt;"0", W3924, ""), IF(X3924&lt;&gt;"0", X3924, ""))</f>
        <v>000D</v>
      </c>
      <c r="S3924" s="21" t="str">
        <f>IFERROR(VLOOKUP(K3924,'字典-设备&amp;仪表管理'!A:B,2,FALSE),"未填")</f>
        <v>XV</v>
      </c>
      <c r="T3924" s="26" t="str">
        <f>IF(L3924="","未填",TEXT(L3924,"0000"))</f>
        <v>1814</v>
      </c>
      <c r="U3924" s="22" t="str">
        <f>IFERROR(VLOOKUP(E3924,'字典-系统管理&amp;工段管理'!$A$2:$B$7,2,0),"0")</f>
        <v>D</v>
      </c>
      <c r="V3924" s="22" t="str">
        <f>IFERROR(VLOOKUP(F3924,'字典-系统管理&amp;工段管理'!$A$2:$B$7,2,0),"0")</f>
        <v>0</v>
      </c>
      <c r="W3924" s="22" t="str">
        <f>IFERROR(VLOOKUP(G3924,'字典-系统管理&amp;工段管理'!$A$2:$B$7,2,0),"0")</f>
        <v>0</v>
      </c>
      <c r="X3924" s="22" t="str">
        <f>IFERROR(VLOOKUP(H3924,'字典-系统管理&amp;工段管理'!$A$2:$B$7,2,0),"0")</f>
        <v>0</v>
      </c>
    </row>
    <row r="3925" spans="1:24" x14ac:dyDescent="0.15">
      <c r="A3925" s="19">
        <v>3923</v>
      </c>
      <c r="B3925" s="22" t="s">
        <v>24</v>
      </c>
      <c r="C3925" s="22" t="s">
        <v>94</v>
      </c>
      <c r="D3925" s="22" t="s">
        <v>234</v>
      </c>
      <c r="E3925" s="22" t="s">
        <v>28</v>
      </c>
      <c r="F3925" s="22"/>
      <c r="G3925" s="22"/>
      <c r="H3925" s="22"/>
      <c r="I3925" s="33" t="s">
        <v>4513</v>
      </c>
      <c r="J3925" s="22" t="s">
        <v>33</v>
      </c>
      <c r="K3925" s="38" t="s">
        <v>325</v>
      </c>
      <c r="L3925" s="20">
        <v>1815</v>
      </c>
      <c r="M3925" s="29" t="str">
        <f>O3925&amp;"-"&amp;P3925&amp;"-"&amp;Q3925&amp;"-"&amp;R3925&amp;"-"&amp;S3925&amp;"-"&amp;T3925</f>
        <v>SJ-V-05-000D-XV-1815</v>
      </c>
      <c r="N3925" s="33" t="s">
        <v>4513</v>
      </c>
      <c r="O3925" s="21" t="str">
        <f>IFERROR(VLOOKUP(B3925,'字典-基地管理'!A:B,2,FALSE),"未填")</f>
        <v>SJ</v>
      </c>
      <c r="P3925" s="21" t="str">
        <f>IFERROR(VLOOKUP(C3925,'字典-车间管理'!A:B,2,FALSE),"未填")</f>
        <v>V</v>
      </c>
      <c r="Q3925" s="21" t="str">
        <f>IFERROR(VLOOKUP(D3925,'字典-系统管理&amp;工段管理'!C:D,2,FALSE),"未填")</f>
        <v>05</v>
      </c>
      <c r="R3925" s="22" t="str">
        <f>_xlfn.TEXTJOIN("", TRUE, IF(U3925="0", U3925, ""), IF(V3925="0", V3925, ""), IF(W3925="0", W3925, ""), IF(X3925="0", X3925, ""), IF(U3925&lt;&gt;"0", U3925, ""), IF(V3925&lt;&gt;"0", V3925, ""), IF(W3925&lt;&gt;"0", W3925, ""), IF(X3925&lt;&gt;"0", X3925, ""))</f>
        <v>000D</v>
      </c>
      <c r="S3925" s="21" t="str">
        <f>IFERROR(VLOOKUP(K3925,'字典-设备&amp;仪表管理'!A:B,2,FALSE),"未填")</f>
        <v>XV</v>
      </c>
      <c r="T3925" s="26" t="str">
        <f>IF(L3925="","未填",TEXT(L3925,"0000"))</f>
        <v>1815</v>
      </c>
      <c r="U3925" s="22" t="str">
        <f>IFERROR(VLOOKUP(E3925,'字典-系统管理&amp;工段管理'!$A$2:$B$7,2,0),"0")</f>
        <v>D</v>
      </c>
      <c r="V3925" s="22" t="str">
        <f>IFERROR(VLOOKUP(F3925,'字典-系统管理&amp;工段管理'!$A$2:$B$7,2,0),"0")</f>
        <v>0</v>
      </c>
      <c r="W3925" s="22" t="str">
        <f>IFERROR(VLOOKUP(G3925,'字典-系统管理&amp;工段管理'!$A$2:$B$7,2,0),"0")</f>
        <v>0</v>
      </c>
      <c r="X3925" s="22" t="str">
        <f>IFERROR(VLOOKUP(H3925,'字典-系统管理&amp;工段管理'!$A$2:$B$7,2,0),"0")</f>
        <v>0</v>
      </c>
    </row>
    <row r="3926" spans="1:24" x14ac:dyDescent="0.15">
      <c r="A3926" s="19">
        <v>3924</v>
      </c>
      <c r="B3926" s="22" t="s">
        <v>24</v>
      </c>
      <c r="C3926" s="22" t="s">
        <v>94</v>
      </c>
      <c r="D3926" s="22" t="s">
        <v>234</v>
      </c>
      <c r="E3926" s="22" t="s">
        <v>28</v>
      </c>
      <c r="F3926" s="22"/>
      <c r="G3926" s="22"/>
      <c r="H3926" s="22"/>
      <c r="I3926" s="33" t="s">
        <v>4516</v>
      </c>
      <c r="J3926" s="22" t="s">
        <v>33</v>
      </c>
      <c r="K3926" s="38" t="s">
        <v>325</v>
      </c>
      <c r="L3926" s="20">
        <v>1816</v>
      </c>
      <c r="M3926" s="29" t="str">
        <f>O3926&amp;"-"&amp;P3926&amp;"-"&amp;Q3926&amp;"-"&amp;R3926&amp;"-"&amp;S3926&amp;"-"&amp;T3926</f>
        <v>SJ-V-05-000D-XV-1816</v>
      </c>
      <c r="N3926" s="33" t="s">
        <v>4516</v>
      </c>
      <c r="O3926" s="21" t="str">
        <f>IFERROR(VLOOKUP(B3926,'字典-基地管理'!A:B,2,FALSE),"未填")</f>
        <v>SJ</v>
      </c>
      <c r="P3926" s="21" t="str">
        <f>IFERROR(VLOOKUP(C3926,'字典-车间管理'!A:B,2,FALSE),"未填")</f>
        <v>V</v>
      </c>
      <c r="Q3926" s="21" t="str">
        <f>IFERROR(VLOOKUP(D3926,'字典-系统管理&amp;工段管理'!C:D,2,FALSE),"未填")</f>
        <v>05</v>
      </c>
      <c r="R3926" s="22" t="str">
        <f>_xlfn.TEXTJOIN("", TRUE, IF(U3926="0", U3926, ""), IF(V3926="0", V3926, ""), IF(W3926="0", W3926, ""), IF(X3926="0", X3926, ""), IF(U3926&lt;&gt;"0", U3926, ""), IF(V3926&lt;&gt;"0", V3926, ""), IF(W3926&lt;&gt;"0", W3926, ""), IF(X3926&lt;&gt;"0", X3926, ""))</f>
        <v>000D</v>
      </c>
      <c r="S3926" s="21" t="str">
        <f>IFERROR(VLOOKUP(K3926,'字典-设备&amp;仪表管理'!A:B,2,FALSE),"未填")</f>
        <v>XV</v>
      </c>
      <c r="T3926" s="26" t="str">
        <f>IF(L3926="","未填",TEXT(L3926,"0000"))</f>
        <v>1816</v>
      </c>
      <c r="U3926" s="22" t="str">
        <f>IFERROR(VLOOKUP(E3926,'字典-系统管理&amp;工段管理'!$A$2:$B$7,2,0),"0")</f>
        <v>D</v>
      </c>
      <c r="V3926" s="22" t="str">
        <f>IFERROR(VLOOKUP(F3926,'字典-系统管理&amp;工段管理'!$A$2:$B$7,2,0),"0")</f>
        <v>0</v>
      </c>
      <c r="W3926" s="22" t="str">
        <f>IFERROR(VLOOKUP(G3926,'字典-系统管理&amp;工段管理'!$A$2:$B$7,2,0),"0")</f>
        <v>0</v>
      </c>
      <c r="X3926" s="22" t="str">
        <f>IFERROR(VLOOKUP(H3926,'字典-系统管理&amp;工段管理'!$A$2:$B$7,2,0),"0")</f>
        <v>0</v>
      </c>
    </row>
    <row r="3927" spans="1:24" x14ac:dyDescent="0.15">
      <c r="A3927" s="19">
        <v>3925</v>
      </c>
      <c r="B3927" s="22" t="s">
        <v>24</v>
      </c>
      <c r="C3927" s="22" t="s">
        <v>94</v>
      </c>
      <c r="D3927" s="22" t="s">
        <v>234</v>
      </c>
      <c r="E3927" s="22" t="s">
        <v>28</v>
      </c>
      <c r="F3927" s="22"/>
      <c r="G3927" s="22"/>
      <c r="H3927" s="22"/>
      <c r="I3927" s="33" t="s">
        <v>4517</v>
      </c>
      <c r="J3927" s="22" t="s">
        <v>33</v>
      </c>
      <c r="K3927" s="38" t="s">
        <v>325</v>
      </c>
      <c r="L3927" s="20">
        <v>1817</v>
      </c>
      <c r="M3927" s="29" t="str">
        <f>O3927&amp;"-"&amp;P3927&amp;"-"&amp;Q3927&amp;"-"&amp;R3927&amp;"-"&amp;S3927&amp;"-"&amp;T3927</f>
        <v>SJ-V-05-000D-XV-1817</v>
      </c>
      <c r="N3927" s="33" t="s">
        <v>4517</v>
      </c>
      <c r="O3927" s="21" t="str">
        <f>IFERROR(VLOOKUP(B3927,'字典-基地管理'!A:B,2,FALSE),"未填")</f>
        <v>SJ</v>
      </c>
      <c r="P3927" s="21" t="str">
        <f>IFERROR(VLOOKUP(C3927,'字典-车间管理'!A:B,2,FALSE),"未填")</f>
        <v>V</v>
      </c>
      <c r="Q3927" s="21" t="str">
        <f>IFERROR(VLOOKUP(D3927,'字典-系统管理&amp;工段管理'!C:D,2,FALSE),"未填")</f>
        <v>05</v>
      </c>
      <c r="R3927" s="22" t="str">
        <f>_xlfn.TEXTJOIN("", TRUE, IF(U3927="0", U3927, ""), IF(V3927="0", V3927, ""), IF(W3927="0", W3927, ""), IF(X3927="0", X3927, ""), IF(U3927&lt;&gt;"0", U3927, ""), IF(V3927&lt;&gt;"0", V3927, ""), IF(W3927&lt;&gt;"0", W3927, ""), IF(X3927&lt;&gt;"0", X3927, ""))</f>
        <v>000D</v>
      </c>
      <c r="S3927" s="21" t="str">
        <f>IFERROR(VLOOKUP(K3927,'字典-设备&amp;仪表管理'!A:B,2,FALSE),"未填")</f>
        <v>XV</v>
      </c>
      <c r="T3927" s="26" t="str">
        <f>IF(L3927="","未填",TEXT(L3927,"0000"))</f>
        <v>1817</v>
      </c>
      <c r="U3927" s="22" t="str">
        <f>IFERROR(VLOOKUP(E3927,'字典-系统管理&amp;工段管理'!$A$2:$B$7,2,0),"0")</f>
        <v>D</v>
      </c>
      <c r="V3927" s="22" t="str">
        <f>IFERROR(VLOOKUP(F3927,'字典-系统管理&amp;工段管理'!$A$2:$B$7,2,0),"0")</f>
        <v>0</v>
      </c>
      <c r="W3927" s="22" t="str">
        <f>IFERROR(VLOOKUP(G3927,'字典-系统管理&amp;工段管理'!$A$2:$B$7,2,0),"0")</f>
        <v>0</v>
      </c>
      <c r="X3927" s="22" t="str">
        <f>IFERROR(VLOOKUP(H3927,'字典-系统管理&amp;工段管理'!$A$2:$B$7,2,0),"0")</f>
        <v>0</v>
      </c>
    </row>
    <row r="3928" spans="1:24" x14ac:dyDescent="0.15">
      <c r="A3928" s="19">
        <v>3926</v>
      </c>
      <c r="B3928" s="22" t="s">
        <v>24</v>
      </c>
      <c r="C3928" s="22" t="s">
        <v>94</v>
      </c>
      <c r="D3928" s="22" t="s">
        <v>234</v>
      </c>
      <c r="E3928" s="22" t="s">
        <v>28</v>
      </c>
      <c r="F3928" s="22"/>
      <c r="G3928" s="22"/>
      <c r="H3928" s="22"/>
      <c r="I3928" s="33" t="s">
        <v>4518</v>
      </c>
      <c r="J3928" s="22" t="s">
        <v>33</v>
      </c>
      <c r="K3928" s="38" t="s">
        <v>325</v>
      </c>
      <c r="L3928" s="20">
        <v>1818</v>
      </c>
      <c r="M3928" s="29" t="str">
        <f>O3928&amp;"-"&amp;P3928&amp;"-"&amp;Q3928&amp;"-"&amp;R3928&amp;"-"&amp;S3928&amp;"-"&amp;T3928</f>
        <v>SJ-V-05-000D-XV-1818</v>
      </c>
      <c r="N3928" s="33" t="s">
        <v>4518</v>
      </c>
      <c r="O3928" s="21" t="str">
        <f>IFERROR(VLOOKUP(B3928,'字典-基地管理'!A:B,2,FALSE),"未填")</f>
        <v>SJ</v>
      </c>
      <c r="P3928" s="21" t="str">
        <f>IFERROR(VLOOKUP(C3928,'字典-车间管理'!A:B,2,FALSE),"未填")</f>
        <v>V</v>
      </c>
      <c r="Q3928" s="21" t="str">
        <f>IFERROR(VLOOKUP(D3928,'字典-系统管理&amp;工段管理'!C:D,2,FALSE),"未填")</f>
        <v>05</v>
      </c>
      <c r="R3928" s="22" t="str">
        <f>_xlfn.TEXTJOIN("", TRUE, IF(U3928="0", U3928, ""), IF(V3928="0", V3928, ""), IF(W3928="0", W3928, ""), IF(X3928="0", X3928, ""), IF(U3928&lt;&gt;"0", U3928, ""), IF(V3928&lt;&gt;"0", V3928, ""), IF(W3928&lt;&gt;"0", W3928, ""), IF(X3928&lt;&gt;"0", X3928, ""))</f>
        <v>000D</v>
      </c>
      <c r="S3928" s="21" t="str">
        <f>IFERROR(VLOOKUP(K3928,'字典-设备&amp;仪表管理'!A:B,2,FALSE),"未填")</f>
        <v>XV</v>
      </c>
      <c r="T3928" s="26" t="str">
        <f>IF(L3928="","未填",TEXT(L3928,"0000"))</f>
        <v>1818</v>
      </c>
      <c r="U3928" s="22" t="str">
        <f>IFERROR(VLOOKUP(E3928,'字典-系统管理&amp;工段管理'!$A$2:$B$7,2,0),"0")</f>
        <v>D</v>
      </c>
      <c r="V3928" s="22" t="str">
        <f>IFERROR(VLOOKUP(F3928,'字典-系统管理&amp;工段管理'!$A$2:$B$7,2,0),"0")</f>
        <v>0</v>
      </c>
      <c r="W3928" s="22" t="str">
        <f>IFERROR(VLOOKUP(G3928,'字典-系统管理&amp;工段管理'!$A$2:$B$7,2,0),"0")</f>
        <v>0</v>
      </c>
      <c r="X3928" s="22" t="str">
        <f>IFERROR(VLOOKUP(H3928,'字典-系统管理&amp;工段管理'!$A$2:$B$7,2,0),"0")</f>
        <v>0</v>
      </c>
    </row>
    <row r="3929" spans="1:24" x14ac:dyDescent="0.15">
      <c r="A3929" s="19">
        <v>3927</v>
      </c>
      <c r="B3929" s="22" t="s">
        <v>24</v>
      </c>
      <c r="C3929" s="22" t="s">
        <v>94</v>
      </c>
      <c r="D3929" s="22" t="s">
        <v>234</v>
      </c>
      <c r="E3929" s="22" t="s">
        <v>28</v>
      </c>
      <c r="F3929" s="22"/>
      <c r="G3929" s="22"/>
      <c r="H3929" s="22"/>
      <c r="I3929" s="33" t="s">
        <v>4519</v>
      </c>
      <c r="J3929" s="22" t="s">
        <v>33</v>
      </c>
      <c r="K3929" s="38" t="s">
        <v>325</v>
      </c>
      <c r="L3929" s="20">
        <v>1819</v>
      </c>
      <c r="M3929" s="29" t="str">
        <f>O3929&amp;"-"&amp;P3929&amp;"-"&amp;Q3929&amp;"-"&amp;R3929&amp;"-"&amp;S3929&amp;"-"&amp;T3929</f>
        <v>SJ-V-05-000D-XV-1819</v>
      </c>
      <c r="N3929" s="33" t="s">
        <v>4519</v>
      </c>
      <c r="O3929" s="21" t="str">
        <f>IFERROR(VLOOKUP(B3929,'字典-基地管理'!A:B,2,FALSE),"未填")</f>
        <v>SJ</v>
      </c>
      <c r="P3929" s="21" t="str">
        <f>IFERROR(VLOOKUP(C3929,'字典-车间管理'!A:B,2,FALSE),"未填")</f>
        <v>V</v>
      </c>
      <c r="Q3929" s="21" t="str">
        <f>IFERROR(VLOOKUP(D3929,'字典-系统管理&amp;工段管理'!C:D,2,FALSE),"未填")</f>
        <v>05</v>
      </c>
      <c r="R3929" s="22" t="str">
        <f>_xlfn.TEXTJOIN("", TRUE, IF(U3929="0", U3929, ""), IF(V3929="0", V3929, ""), IF(W3929="0", W3929, ""), IF(X3929="0", X3929, ""), IF(U3929&lt;&gt;"0", U3929, ""), IF(V3929&lt;&gt;"0", V3929, ""), IF(W3929&lt;&gt;"0", W3929, ""), IF(X3929&lt;&gt;"0", X3929, ""))</f>
        <v>000D</v>
      </c>
      <c r="S3929" s="21" t="str">
        <f>IFERROR(VLOOKUP(K3929,'字典-设备&amp;仪表管理'!A:B,2,FALSE),"未填")</f>
        <v>XV</v>
      </c>
      <c r="T3929" s="26" t="str">
        <f>IF(L3929="","未填",TEXT(L3929,"0000"))</f>
        <v>1819</v>
      </c>
      <c r="U3929" s="22" t="str">
        <f>IFERROR(VLOOKUP(E3929,'字典-系统管理&amp;工段管理'!$A$2:$B$7,2,0),"0")</f>
        <v>D</v>
      </c>
      <c r="V3929" s="22" t="str">
        <f>IFERROR(VLOOKUP(F3929,'字典-系统管理&amp;工段管理'!$A$2:$B$7,2,0),"0")</f>
        <v>0</v>
      </c>
      <c r="W3929" s="22" t="str">
        <f>IFERROR(VLOOKUP(G3929,'字典-系统管理&amp;工段管理'!$A$2:$B$7,2,0),"0")</f>
        <v>0</v>
      </c>
      <c r="X3929" s="22" t="str">
        <f>IFERROR(VLOOKUP(H3929,'字典-系统管理&amp;工段管理'!$A$2:$B$7,2,0),"0")</f>
        <v>0</v>
      </c>
    </row>
    <row r="3930" spans="1:24" x14ac:dyDescent="0.15">
      <c r="A3930" s="19">
        <v>3928</v>
      </c>
      <c r="B3930" s="22" t="s">
        <v>24</v>
      </c>
      <c r="C3930" s="22" t="s">
        <v>94</v>
      </c>
      <c r="D3930" s="22" t="s">
        <v>234</v>
      </c>
      <c r="E3930" s="22" t="s">
        <v>28</v>
      </c>
      <c r="F3930" s="22"/>
      <c r="G3930" s="22"/>
      <c r="H3930" s="22"/>
      <c r="I3930" s="33" t="s">
        <v>4520</v>
      </c>
      <c r="J3930" s="22" t="s">
        <v>33</v>
      </c>
      <c r="K3930" s="38" t="s">
        <v>325</v>
      </c>
      <c r="L3930" s="20">
        <v>1820</v>
      </c>
      <c r="M3930" s="29" t="str">
        <f>O3930&amp;"-"&amp;P3930&amp;"-"&amp;Q3930&amp;"-"&amp;R3930&amp;"-"&amp;S3930&amp;"-"&amp;T3930</f>
        <v>SJ-V-05-000D-XV-1820</v>
      </c>
      <c r="N3930" s="33" t="s">
        <v>4520</v>
      </c>
      <c r="O3930" s="21" t="str">
        <f>IFERROR(VLOOKUP(B3930,'字典-基地管理'!A:B,2,FALSE),"未填")</f>
        <v>SJ</v>
      </c>
      <c r="P3930" s="21" t="str">
        <f>IFERROR(VLOOKUP(C3930,'字典-车间管理'!A:B,2,FALSE),"未填")</f>
        <v>V</v>
      </c>
      <c r="Q3930" s="21" t="str">
        <f>IFERROR(VLOOKUP(D3930,'字典-系统管理&amp;工段管理'!C:D,2,FALSE),"未填")</f>
        <v>05</v>
      </c>
      <c r="R3930" s="22" t="str">
        <f>_xlfn.TEXTJOIN("", TRUE, IF(U3930="0", U3930, ""), IF(V3930="0", V3930, ""), IF(W3930="0", W3930, ""), IF(X3930="0", X3930, ""), IF(U3930&lt;&gt;"0", U3930, ""), IF(V3930&lt;&gt;"0", V3930, ""), IF(W3930&lt;&gt;"0", W3930, ""), IF(X3930&lt;&gt;"0", X3930, ""))</f>
        <v>000D</v>
      </c>
      <c r="S3930" s="21" t="str">
        <f>IFERROR(VLOOKUP(K3930,'字典-设备&amp;仪表管理'!A:B,2,FALSE),"未填")</f>
        <v>XV</v>
      </c>
      <c r="T3930" s="26" t="str">
        <f>IF(L3930="","未填",TEXT(L3930,"0000"))</f>
        <v>1820</v>
      </c>
      <c r="U3930" s="22" t="str">
        <f>IFERROR(VLOOKUP(E3930,'字典-系统管理&amp;工段管理'!$A$2:$B$7,2,0),"0")</f>
        <v>D</v>
      </c>
      <c r="V3930" s="22" t="str">
        <f>IFERROR(VLOOKUP(F3930,'字典-系统管理&amp;工段管理'!$A$2:$B$7,2,0),"0")</f>
        <v>0</v>
      </c>
      <c r="W3930" s="22" t="str">
        <f>IFERROR(VLOOKUP(G3930,'字典-系统管理&amp;工段管理'!$A$2:$B$7,2,0),"0")</f>
        <v>0</v>
      </c>
      <c r="X3930" s="22" t="str">
        <f>IFERROR(VLOOKUP(H3930,'字典-系统管理&amp;工段管理'!$A$2:$B$7,2,0),"0")</f>
        <v>0</v>
      </c>
    </row>
    <row r="3931" spans="1:24" x14ac:dyDescent="0.15">
      <c r="A3931" s="19">
        <v>3929</v>
      </c>
      <c r="B3931" s="22" t="s">
        <v>24</v>
      </c>
      <c r="C3931" s="22" t="s">
        <v>94</v>
      </c>
      <c r="D3931" s="22" t="s">
        <v>234</v>
      </c>
      <c r="E3931" s="22" t="s">
        <v>28</v>
      </c>
      <c r="F3931" s="22"/>
      <c r="G3931" s="22"/>
      <c r="H3931" s="22"/>
      <c r="I3931" s="33" t="s">
        <v>4521</v>
      </c>
      <c r="J3931" s="22" t="s">
        <v>33</v>
      </c>
      <c r="K3931" s="38" t="s">
        <v>325</v>
      </c>
      <c r="L3931" s="20">
        <v>1821</v>
      </c>
      <c r="M3931" s="29" t="str">
        <f>O3931&amp;"-"&amp;P3931&amp;"-"&amp;Q3931&amp;"-"&amp;R3931&amp;"-"&amp;S3931&amp;"-"&amp;T3931</f>
        <v>SJ-V-05-000D-XV-1821</v>
      </c>
      <c r="N3931" s="33" t="s">
        <v>4521</v>
      </c>
      <c r="O3931" s="21" t="str">
        <f>IFERROR(VLOOKUP(B3931,'字典-基地管理'!A:B,2,FALSE),"未填")</f>
        <v>SJ</v>
      </c>
      <c r="P3931" s="21" t="str">
        <f>IFERROR(VLOOKUP(C3931,'字典-车间管理'!A:B,2,FALSE),"未填")</f>
        <v>V</v>
      </c>
      <c r="Q3931" s="21" t="str">
        <f>IFERROR(VLOOKUP(D3931,'字典-系统管理&amp;工段管理'!C:D,2,FALSE),"未填")</f>
        <v>05</v>
      </c>
      <c r="R3931" s="22" t="str">
        <f>_xlfn.TEXTJOIN("", TRUE, IF(U3931="0", U3931, ""), IF(V3931="0", V3931, ""), IF(W3931="0", W3931, ""), IF(X3931="0", X3931, ""), IF(U3931&lt;&gt;"0", U3931, ""), IF(V3931&lt;&gt;"0", V3931, ""), IF(W3931&lt;&gt;"0", W3931, ""), IF(X3931&lt;&gt;"0", X3931, ""))</f>
        <v>000D</v>
      </c>
      <c r="S3931" s="21" t="str">
        <f>IFERROR(VLOOKUP(K3931,'字典-设备&amp;仪表管理'!A:B,2,FALSE),"未填")</f>
        <v>XV</v>
      </c>
      <c r="T3931" s="26" t="str">
        <f>IF(L3931="","未填",TEXT(L3931,"0000"))</f>
        <v>1821</v>
      </c>
      <c r="U3931" s="22" t="str">
        <f>IFERROR(VLOOKUP(E3931,'字典-系统管理&amp;工段管理'!$A$2:$B$7,2,0),"0")</f>
        <v>D</v>
      </c>
      <c r="V3931" s="22" t="str">
        <f>IFERROR(VLOOKUP(F3931,'字典-系统管理&amp;工段管理'!$A$2:$B$7,2,0),"0")</f>
        <v>0</v>
      </c>
      <c r="W3931" s="22" t="str">
        <f>IFERROR(VLOOKUP(G3931,'字典-系统管理&amp;工段管理'!$A$2:$B$7,2,0),"0")</f>
        <v>0</v>
      </c>
      <c r="X3931" s="22" t="str">
        <f>IFERROR(VLOOKUP(H3931,'字典-系统管理&amp;工段管理'!$A$2:$B$7,2,0),"0")</f>
        <v>0</v>
      </c>
    </row>
    <row r="3932" spans="1:24" x14ac:dyDescent="0.15">
      <c r="A3932" s="19">
        <v>3930</v>
      </c>
      <c r="B3932" s="22" t="s">
        <v>24</v>
      </c>
      <c r="C3932" s="22" t="s">
        <v>94</v>
      </c>
      <c r="D3932" s="22" t="s">
        <v>234</v>
      </c>
      <c r="E3932" s="22" t="s">
        <v>28</v>
      </c>
      <c r="F3932" s="22"/>
      <c r="G3932" s="22"/>
      <c r="H3932" s="22"/>
      <c r="I3932" s="33" t="s">
        <v>4522</v>
      </c>
      <c r="J3932" s="22" t="s">
        <v>33</v>
      </c>
      <c r="K3932" s="38" t="s">
        <v>325</v>
      </c>
      <c r="L3932" s="20">
        <v>1822</v>
      </c>
      <c r="M3932" s="29" t="str">
        <f>O3932&amp;"-"&amp;P3932&amp;"-"&amp;Q3932&amp;"-"&amp;R3932&amp;"-"&amp;S3932&amp;"-"&amp;T3932</f>
        <v>SJ-V-05-000D-XV-1822</v>
      </c>
      <c r="N3932" s="33" t="s">
        <v>4522</v>
      </c>
      <c r="O3932" s="21" t="str">
        <f>IFERROR(VLOOKUP(B3932,'字典-基地管理'!A:B,2,FALSE),"未填")</f>
        <v>SJ</v>
      </c>
      <c r="P3932" s="21" t="str">
        <f>IFERROR(VLOOKUP(C3932,'字典-车间管理'!A:B,2,FALSE),"未填")</f>
        <v>V</v>
      </c>
      <c r="Q3932" s="21" t="str">
        <f>IFERROR(VLOOKUP(D3932,'字典-系统管理&amp;工段管理'!C:D,2,FALSE),"未填")</f>
        <v>05</v>
      </c>
      <c r="R3932" s="22" t="str">
        <f>_xlfn.TEXTJOIN("", TRUE, IF(U3932="0", U3932, ""), IF(V3932="0", V3932, ""), IF(W3932="0", W3932, ""), IF(X3932="0", X3932, ""), IF(U3932&lt;&gt;"0", U3932, ""), IF(V3932&lt;&gt;"0", V3932, ""), IF(W3932&lt;&gt;"0", W3932, ""), IF(X3932&lt;&gt;"0", X3932, ""))</f>
        <v>000D</v>
      </c>
      <c r="S3932" s="21" t="str">
        <f>IFERROR(VLOOKUP(K3932,'字典-设备&amp;仪表管理'!A:B,2,FALSE),"未填")</f>
        <v>XV</v>
      </c>
      <c r="T3932" s="26" t="str">
        <f>IF(L3932="","未填",TEXT(L3932,"0000"))</f>
        <v>1822</v>
      </c>
      <c r="U3932" s="22" t="str">
        <f>IFERROR(VLOOKUP(E3932,'字典-系统管理&amp;工段管理'!$A$2:$B$7,2,0),"0")</f>
        <v>D</v>
      </c>
      <c r="V3932" s="22" t="str">
        <f>IFERROR(VLOOKUP(F3932,'字典-系统管理&amp;工段管理'!$A$2:$B$7,2,0),"0")</f>
        <v>0</v>
      </c>
      <c r="W3932" s="22" t="str">
        <f>IFERROR(VLOOKUP(G3932,'字典-系统管理&amp;工段管理'!$A$2:$B$7,2,0),"0")</f>
        <v>0</v>
      </c>
      <c r="X3932" s="22" t="str">
        <f>IFERROR(VLOOKUP(H3932,'字典-系统管理&amp;工段管理'!$A$2:$B$7,2,0),"0")</f>
        <v>0</v>
      </c>
    </row>
    <row r="3933" spans="1:24" x14ac:dyDescent="0.15">
      <c r="A3933" s="19">
        <v>3931</v>
      </c>
      <c r="B3933" s="22" t="s">
        <v>24</v>
      </c>
      <c r="C3933" s="22" t="s">
        <v>94</v>
      </c>
      <c r="D3933" s="22" t="s">
        <v>234</v>
      </c>
      <c r="E3933" s="22" t="s">
        <v>28</v>
      </c>
      <c r="F3933" s="22"/>
      <c r="G3933" s="22"/>
      <c r="H3933" s="22"/>
      <c r="I3933" s="33" t="s">
        <v>4523</v>
      </c>
      <c r="J3933" s="22" t="s">
        <v>33</v>
      </c>
      <c r="K3933" s="38" t="s">
        <v>325</v>
      </c>
      <c r="L3933" s="20">
        <v>1823</v>
      </c>
      <c r="M3933" s="29" t="str">
        <f>O3933&amp;"-"&amp;P3933&amp;"-"&amp;Q3933&amp;"-"&amp;R3933&amp;"-"&amp;S3933&amp;"-"&amp;T3933</f>
        <v>SJ-V-05-000D-XV-1823</v>
      </c>
      <c r="N3933" s="33" t="s">
        <v>4523</v>
      </c>
      <c r="O3933" s="21" t="str">
        <f>IFERROR(VLOOKUP(B3933,'字典-基地管理'!A:B,2,FALSE),"未填")</f>
        <v>SJ</v>
      </c>
      <c r="P3933" s="21" t="str">
        <f>IFERROR(VLOOKUP(C3933,'字典-车间管理'!A:B,2,FALSE),"未填")</f>
        <v>V</v>
      </c>
      <c r="Q3933" s="21" t="str">
        <f>IFERROR(VLOOKUP(D3933,'字典-系统管理&amp;工段管理'!C:D,2,FALSE),"未填")</f>
        <v>05</v>
      </c>
      <c r="R3933" s="22" t="str">
        <f>_xlfn.TEXTJOIN("", TRUE, IF(U3933="0", U3933, ""), IF(V3933="0", V3933, ""), IF(W3933="0", W3933, ""), IF(X3933="0", X3933, ""), IF(U3933&lt;&gt;"0", U3933, ""), IF(V3933&lt;&gt;"0", V3933, ""), IF(W3933&lt;&gt;"0", W3933, ""), IF(X3933&lt;&gt;"0", X3933, ""))</f>
        <v>000D</v>
      </c>
      <c r="S3933" s="21" t="str">
        <f>IFERROR(VLOOKUP(K3933,'字典-设备&amp;仪表管理'!A:B,2,FALSE),"未填")</f>
        <v>XV</v>
      </c>
      <c r="T3933" s="26" t="str">
        <f>IF(L3933="","未填",TEXT(L3933,"0000"))</f>
        <v>1823</v>
      </c>
      <c r="U3933" s="22" t="str">
        <f>IFERROR(VLOOKUP(E3933,'字典-系统管理&amp;工段管理'!$A$2:$B$7,2,0),"0")</f>
        <v>D</v>
      </c>
      <c r="V3933" s="22" t="str">
        <f>IFERROR(VLOOKUP(F3933,'字典-系统管理&amp;工段管理'!$A$2:$B$7,2,0),"0")</f>
        <v>0</v>
      </c>
      <c r="W3933" s="22" t="str">
        <f>IFERROR(VLOOKUP(G3933,'字典-系统管理&amp;工段管理'!$A$2:$B$7,2,0),"0")</f>
        <v>0</v>
      </c>
      <c r="X3933" s="22" t="str">
        <f>IFERROR(VLOOKUP(H3933,'字典-系统管理&amp;工段管理'!$A$2:$B$7,2,0),"0")</f>
        <v>0</v>
      </c>
    </row>
    <row r="3934" spans="1:24" x14ac:dyDescent="0.15">
      <c r="A3934" s="19">
        <v>3932</v>
      </c>
      <c r="B3934" s="22" t="s">
        <v>24</v>
      </c>
      <c r="C3934" s="22" t="s">
        <v>94</v>
      </c>
      <c r="D3934" s="22" t="s">
        <v>234</v>
      </c>
      <c r="E3934" s="22" t="s">
        <v>28</v>
      </c>
      <c r="F3934" s="22"/>
      <c r="G3934" s="22"/>
      <c r="H3934" s="22"/>
      <c r="I3934" s="33" t="s">
        <v>4524</v>
      </c>
      <c r="J3934" s="22" t="s">
        <v>33</v>
      </c>
      <c r="K3934" s="38" t="s">
        <v>325</v>
      </c>
      <c r="L3934" s="20">
        <v>1824</v>
      </c>
      <c r="M3934" s="29" t="str">
        <f>O3934&amp;"-"&amp;P3934&amp;"-"&amp;Q3934&amp;"-"&amp;R3934&amp;"-"&amp;S3934&amp;"-"&amp;T3934</f>
        <v>SJ-V-05-000D-XV-1824</v>
      </c>
      <c r="N3934" s="33" t="s">
        <v>4524</v>
      </c>
      <c r="O3934" s="21" t="str">
        <f>IFERROR(VLOOKUP(B3934,'字典-基地管理'!A:B,2,FALSE),"未填")</f>
        <v>SJ</v>
      </c>
      <c r="P3934" s="21" t="str">
        <f>IFERROR(VLOOKUP(C3934,'字典-车间管理'!A:B,2,FALSE),"未填")</f>
        <v>V</v>
      </c>
      <c r="Q3934" s="21" t="str">
        <f>IFERROR(VLOOKUP(D3934,'字典-系统管理&amp;工段管理'!C:D,2,FALSE),"未填")</f>
        <v>05</v>
      </c>
      <c r="R3934" s="22" t="str">
        <f>_xlfn.TEXTJOIN("", TRUE, IF(U3934="0", U3934, ""), IF(V3934="0", V3934, ""), IF(W3934="0", W3934, ""), IF(X3934="0", X3934, ""), IF(U3934&lt;&gt;"0", U3934, ""), IF(V3934&lt;&gt;"0", V3934, ""), IF(W3934&lt;&gt;"0", W3934, ""), IF(X3934&lt;&gt;"0", X3934, ""))</f>
        <v>000D</v>
      </c>
      <c r="S3934" s="21" t="str">
        <f>IFERROR(VLOOKUP(K3934,'字典-设备&amp;仪表管理'!A:B,2,FALSE),"未填")</f>
        <v>XV</v>
      </c>
      <c r="T3934" s="26" t="str">
        <f>IF(L3934="","未填",TEXT(L3934,"0000"))</f>
        <v>1824</v>
      </c>
      <c r="U3934" s="22" t="str">
        <f>IFERROR(VLOOKUP(E3934,'字典-系统管理&amp;工段管理'!$A$2:$B$7,2,0),"0")</f>
        <v>D</v>
      </c>
      <c r="V3934" s="22" t="str">
        <f>IFERROR(VLOOKUP(F3934,'字典-系统管理&amp;工段管理'!$A$2:$B$7,2,0),"0")</f>
        <v>0</v>
      </c>
      <c r="W3934" s="22" t="str">
        <f>IFERROR(VLOOKUP(G3934,'字典-系统管理&amp;工段管理'!$A$2:$B$7,2,0),"0")</f>
        <v>0</v>
      </c>
      <c r="X3934" s="22" t="str">
        <f>IFERROR(VLOOKUP(H3934,'字典-系统管理&amp;工段管理'!$A$2:$B$7,2,0),"0")</f>
        <v>0</v>
      </c>
    </row>
    <row r="3935" spans="1:24" x14ac:dyDescent="0.15">
      <c r="A3935" s="19">
        <v>3933</v>
      </c>
      <c r="B3935" s="22" t="s">
        <v>24</v>
      </c>
      <c r="C3935" s="22" t="s">
        <v>94</v>
      </c>
      <c r="D3935" s="22" t="s">
        <v>234</v>
      </c>
      <c r="E3935" s="22" t="s">
        <v>28</v>
      </c>
      <c r="F3935" s="22"/>
      <c r="G3935" s="22"/>
      <c r="H3935" s="22"/>
      <c r="I3935" s="33" t="s">
        <v>4525</v>
      </c>
      <c r="J3935" s="22" t="s">
        <v>33</v>
      </c>
      <c r="K3935" s="38" t="s">
        <v>325</v>
      </c>
      <c r="L3935" s="20">
        <v>1825</v>
      </c>
      <c r="M3935" s="29" t="str">
        <f>O3935&amp;"-"&amp;P3935&amp;"-"&amp;Q3935&amp;"-"&amp;R3935&amp;"-"&amp;S3935&amp;"-"&amp;T3935</f>
        <v>SJ-V-05-000D-XV-1825</v>
      </c>
      <c r="N3935" s="33" t="s">
        <v>4525</v>
      </c>
      <c r="O3935" s="21" t="str">
        <f>IFERROR(VLOOKUP(B3935,'字典-基地管理'!A:B,2,FALSE),"未填")</f>
        <v>SJ</v>
      </c>
      <c r="P3935" s="21" t="str">
        <f>IFERROR(VLOOKUP(C3935,'字典-车间管理'!A:B,2,FALSE),"未填")</f>
        <v>V</v>
      </c>
      <c r="Q3935" s="21" t="str">
        <f>IFERROR(VLOOKUP(D3935,'字典-系统管理&amp;工段管理'!C:D,2,FALSE),"未填")</f>
        <v>05</v>
      </c>
      <c r="R3935" s="22" t="str">
        <f>_xlfn.TEXTJOIN("", TRUE, IF(U3935="0", U3935, ""), IF(V3935="0", V3935, ""), IF(W3935="0", W3935, ""), IF(X3935="0", X3935, ""), IF(U3935&lt;&gt;"0", U3935, ""), IF(V3935&lt;&gt;"0", V3935, ""), IF(W3935&lt;&gt;"0", W3935, ""), IF(X3935&lt;&gt;"0", X3935, ""))</f>
        <v>000D</v>
      </c>
      <c r="S3935" s="21" t="str">
        <f>IFERROR(VLOOKUP(K3935,'字典-设备&amp;仪表管理'!A:B,2,FALSE),"未填")</f>
        <v>XV</v>
      </c>
      <c r="T3935" s="26" t="str">
        <f>IF(L3935="","未填",TEXT(L3935,"0000"))</f>
        <v>1825</v>
      </c>
      <c r="U3935" s="22" t="str">
        <f>IFERROR(VLOOKUP(E3935,'字典-系统管理&amp;工段管理'!$A$2:$B$7,2,0),"0")</f>
        <v>D</v>
      </c>
      <c r="V3935" s="22" t="str">
        <f>IFERROR(VLOOKUP(F3935,'字典-系统管理&amp;工段管理'!$A$2:$B$7,2,0),"0")</f>
        <v>0</v>
      </c>
      <c r="W3935" s="22" t="str">
        <f>IFERROR(VLOOKUP(G3935,'字典-系统管理&amp;工段管理'!$A$2:$B$7,2,0),"0")</f>
        <v>0</v>
      </c>
      <c r="X3935" s="22" t="str">
        <f>IFERROR(VLOOKUP(H3935,'字典-系统管理&amp;工段管理'!$A$2:$B$7,2,0),"0")</f>
        <v>0</v>
      </c>
    </row>
    <row r="3936" spans="1:24" x14ac:dyDescent="0.15">
      <c r="A3936" s="19">
        <v>3934</v>
      </c>
      <c r="B3936" s="22" t="s">
        <v>24</v>
      </c>
      <c r="C3936" s="22" t="s">
        <v>94</v>
      </c>
      <c r="D3936" s="22" t="s">
        <v>234</v>
      </c>
      <c r="E3936" s="22" t="s">
        <v>28</v>
      </c>
      <c r="F3936" s="22"/>
      <c r="G3936" s="22"/>
      <c r="H3936" s="22"/>
      <c r="I3936" s="33" t="s">
        <v>4526</v>
      </c>
      <c r="J3936" s="22" t="s">
        <v>33</v>
      </c>
      <c r="K3936" s="38" t="s">
        <v>325</v>
      </c>
      <c r="L3936" s="20">
        <v>1826</v>
      </c>
      <c r="M3936" s="29" t="str">
        <f>O3936&amp;"-"&amp;P3936&amp;"-"&amp;Q3936&amp;"-"&amp;R3936&amp;"-"&amp;S3936&amp;"-"&amp;T3936</f>
        <v>SJ-V-05-000D-XV-1826</v>
      </c>
      <c r="N3936" s="33" t="s">
        <v>4526</v>
      </c>
      <c r="O3936" s="21" t="str">
        <f>IFERROR(VLOOKUP(B3936,'字典-基地管理'!A:B,2,FALSE),"未填")</f>
        <v>SJ</v>
      </c>
      <c r="P3936" s="21" t="str">
        <f>IFERROR(VLOOKUP(C3936,'字典-车间管理'!A:B,2,FALSE),"未填")</f>
        <v>V</v>
      </c>
      <c r="Q3936" s="21" t="str">
        <f>IFERROR(VLOOKUP(D3936,'字典-系统管理&amp;工段管理'!C:D,2,FALSE),"未填")</f>
        <v>05</v>
      </c>
      <c r="R3936" s="22" t="str">
        <f>_xlfn.TEXTJOIN("", TRUE, IF(U3936="0", U3936, ""), IF(V3936="0", V3936, ""), IF(W3936="0", W3936, ""), IF(X3936="0", X3936, ""), IF(U3936&lt;&gt;"0", U3936, ""), IF(V3936&lt;&gt;"0", V3936, ""), IF(W3936&lt;&gt;"0", W3936, ""), IF(X3936&lt;&gt;"0", X3936, ""))</f>
        <v>000D</v>
      </c>
      <c r="S3936" s="21" t="str">
        <f>IFERROR(VLOOKUP(K3936,'字典-设备&amp;仪表管理'!A:B,2,FALSE),"未填")</f>
        <v>XV</v>
      </c>
      <c r="T3936" s="26" t="str">
        <f>IF(L3936="","未填",TEXT(L3936,"0000"))</f>
        <v>1826</v>
      </c>
      <c r="U3936" s="22" t="str">
        <f>IFERROR(VLOOKUP(E3936,'字典-系统管理&amp;工段管理'!$A$2:$B$7,2,0),"0")</f>
        <v>D</v>
      </c>
      <c r="V3936" s="22" t="str">
        <f>IFERROR(VLOOKUP(F3936,'字典-系统管理&amp;工段管理'!$A$2:$B$7,2,0),"0")</f>
        <v>0</v>
      </c>
      <c r="W3936" s="22" t="str">
        <f>IFERROR(VLOOKUP(G3936,'字典-系统管理&amp;工段管理'!$A$2:$B$7,2,0),"0")</f>
        <v>0</v>
      </c>
      <c r="X3936" s="22" t="str">
        <f>IFERROR(VLOOKUP(H3936,'字典-系统管理&amp;工段管理'!$A$2:$B$7,2,0),"0")</f>
        <v>0</v>
      </c>
    </row>
    <row r="3937" spans="1:24" x14ac:dyDescent="0.15">
      <c r="A3937" s="19">
        <v>3935</v>
      </c>
      <c r="B3937" s="22" t="s">
        <v>24</v>
      </c>
      <c r="C3937" s="22" t="s">
        <v>94</v>
      </c>
      <c r="D3937" s="22" t="s">
        <v>234</v>
      </c>
      <c r="E3937" s="22" t="s">
        <v>28</v>
      </c>
      <c r="F3937" s="22"/>
      <c r="G3937" s="22"/>
      <c r="H3937" s="22"/>
      <c r="I3937" s="33" t="s">
        <v>4527</v>
      </c>
      <c r="J3937" s="22" t="s">
        <v>33</v>
      </c>
      <c r="K3937" s="38" t="s">
        <v>325</v>
      </c>
      <c r="L3937" s="20">
        <v>1827</v>
      </c>
      <c r="M3937" s="29" t="str">
        <f>O3937&amp;"-"&amp;P3937&amp;"-"&amp;Q3937&amp;"-"&amp;R3937&amp;"-"&amp;S3937&amp;"-"&amp;T3937</f>
        <v>SJ-V-05-000D-XV-1827</v>
      </c>
      <c r="N3937" s="33" t="s">
        <v>4527</v>
      </c>
      <c r="O3937" s="21" t="str">
        <f>IFERROR(VLOOKUP(B3937,'字典-基地管理'!A:B,2,FALSE),"未填")</f>
        <v>SJ</v>
      </c>
      <c r="P3937" s="21" t="str">
        <f>IFERROR(VLOOKUP(C3937,'字典-车间管理'!A:B,2,FALSE),"未填")</f>
        <v>V</v>
      </c>
      <c r="Q3937" s="21" t="str">
        <f>IFERROR(VLOOKUP(D3937,'字典-系统管理&amp;工段管理'!C:D,2,FALSE),"未填")</f>
        <v>05</v>
      </c>
      <c r="R3937" s="22" t="str">
        <f>_xlfn.TEXTJOIN("", TRUE, IF(U3937="0", U3937, ""), IF(V3937="0", V3937, ""), IF(W3937="0", W3937, ""), IF(X3937="0", X3937, ""), IF(U3937&lt;&gt;"0", U3937, ""), IF(V3937&lt;&gt;"0", V3937, ""), IF(W3937&lt;&gt;"0", W3937, ""), IF(X3937&lt;&gt;"0", X3937, ""))</f>
        <v>000D</v>
      </c>
      <c r="S3937" s="21" t="str">
        <f>IFERROR(VLOOKUP(K3937,'字典-设备&amp;仪表管理'!A:B,2,FALSE),"未填")</f>
        <v>XV</v>
      </c>
      <c r="T3937" s="26" t="str">
        <f>IF(L3937="","未填",TEXT(L3937,"0000"))</f>
        <v>1827</v>
      </c>
      <c r="U3937" s="22" t="str">
        <f>IFERROR(VLOOKUP(E3937,'字典-系统管理&amp;工段管理'!$A$2:$B$7,2,0),"0")</f>
        <v>D</v>
      </c>
      <c r="V3937" s="22" t="str">
        <f>IFERROR(VLOOKUP(F3937,'字典-系统管理&amp;工段管理'!$A$2:$B$7,2,0),"0")</f>
        <v>0</v>
      </c>
      <c r="W3937" s="22" t="str">
        <f>IFERROR(VLOOKUP(G3937,'字典-系统管理&amp;工段管理'!$A$2:$B$7,2,0),"0")</f>
        <v>0</v>
      </c>
      <c r="X3937" s="22" t="str">
        <f>IFERROR(VLOOKUP(H3937,'字典-系统管理&amp;工段管理'!$A$2:$B$7,2,0),"0")</f>
        <v>0</v>
      </c>
    </row>
    <row r="3938" spans="1:24" x14ac:dyDescent="0.15">
      <c r="A3938" s="19">
        <v>3936</v>
      </c>
      <c r="B3938" s="22" t="s">
        <v>24</v>
      </c>
      <c r="C3938" s="22" t="s">
        <v>94</v>
      </c>
      <c r="D3938" s="22" t="s">
        <v>234</v>
      </c>
      <c r="E3938" s="22" t="s">
        <v>28</v>
      </c>
      <c r="F3938" s="22"/>
      <c r="G3938" s="22"/>
      <c r="H3938" s="22"/>
      <c r="I3938" s="33" t="s">
        <v>4528</v>
      </c>
      <c r="J3938" s="22" t="s">
        <v>33</v>
      </c>
      <c r="K3938" s="38" t="s">
        <v>325</v>
      </c>
      <c r="L3938" s="20">
        <v>1828</v>
      </c>
      <c r="M3938" s="29" t="str">
        <f>O3938&amp;"-"&amp;P3938&amp;"-"&amp;Q3938&amp;"-"&amp;R3938&amp;"-"&amp;S3938&amp;"-"&amp;T3938</f>
        <v>SJ-V-05-000D-XV-1828</v>
      </c>
      <c r="N3938" s="33" t="s">
        <v>4528</v>
      </c>
      <c r="O3938" s="21" t="str">
        <f>IFERROR(VLOOKUP(B3938,'字典-基地管理'!A:B,2,FALSE),"未填")</f>
        <v>SJ</v>
      </c>
      <c r="P3938" s="21" t="str">
        <f>IFERROR(VLOOKUP(C3938,'字典-车间管理'!A:B,2,FALSE),"未填")</f>
        <v>V</v>
      </c>
      <c r="Q3938" s="21" t="str">
        <f>IFERROR(VLOOKUP(D3938,'字典-系统管理&amp;工段管理'!C:D,2,FALSE),"未填")</f>
        <v>05</v>
      </c>
      <c r="R3938" s="22" t="str">
        <f>_xlfn.TEXTJOIN("", TRUE, IF(U3938="0", U3938, ""), IF(V3938="0", V3938, ""), IF(W3938="0", W3938, ""), IF(X3938="0", X3938, ""), IF(U3938&lt;&gt;"0", U3938, ""), IF(V3938&lt;&gt;"0", V3938, ""), IF(W3938&lt;&gt;"0", W3938, ""), IF(X3938&lt;&gt;"0", X3938, ""))</f>
        <v>000D</v>
      </c>
      <c r="S3938" s="21" t="str">
        <f>IFERROR(VLOOKUP(K3938,'字典-设备&amp;仪表管理'!A:B,2,FALSE),"未填")</f>
        <v>XV</v>
      </c>
      <c r="T3938" s="26" t="str">
        <f>IF(L3938="","未填",TEXT(L3938,"0000"))</f>
        <v>1828</v>
      </c>
      <c r="U3938" s="22" t="str">
        <f>IFERROR(VLOOKUP(E3938,'字典-系统管理&amp;工段管理'!$A$2:$B$7,2,0),"0")</f>
        <v>D</v>
      </c>
      <c r="V3938" s="22" t="str">
        <f>IFERROR(VLOOKUP(F3938,'字典-系统管理&amp;工段管理'!$A$2:$B$7,2,0),"0")</f>
        <v>0</v>
      </c>
      <c r="W3938" s="22" t="str">
        <f>IFERROR(VLOOKUP(G3938,'字典-系统管理&amp;工段管理'!$A$2:$B$7,2,0),"0")</f>
        <v>0</v>
      </c>
      <c r="X3938" s="22" t="str">
        <f>IFERROR(VLOOKUP(H3938,'字典-系统管理&amp;工段管理'!$A$2:$B$7,2,0),"0")</f>
        <v>0</v>
      </c>
    </row>
    <row r="3939" spans="1:24" x14ac:dyDescent="0.15">
      <c r="A3939" s="19">
        <v>3937</v>
      </c>
      <c r="B3939" s="22" t="s">
        <v>24</v>
      </c>
      <c r="C3939" s="22" t="s">
        <v>94</v>
      </c>
      <c r="D3939" s="22" t="s">
        <v>234</v>
      </c>
      <c r="E3939" s="22" t="s">
        <v>28</v>
      </c>
      <c r="F3939" s="22"/>
      <c r="G3939" s="22"/>
      <c r="H3939" s="22"/>
      <c r="I3939" s="33" t="s">
        <v>4529</v>
      </c>
      <c r="J3939" s="22" t="s">
        <v>33</v>
      </c>
      <c r="K3939" s="38" t="s">
        <v>325</v>
      </c>
      <c r="L3939" s="20">
        <v>1829</v>
      </c>
      <c r="M3939" s="29" t="str">
        <f>O3939&amp;"-"&amp;P3939&amp;"-"&amp;Q3939&amp;"-"&amp;R3939&amp;"-"&amp;S3939&amp;"-"&amp;T3939</f>
        <v>SJ-V-05-000D-XV-1829</v>
      </c>
      <c r="N3939" s="33" t="s">
        <v>4529</v>
      </c>
      <c r="O3939" s="21" t="str">
        <f>IFERROR(VLOOKUP(B3939,'字典-基地管理'!A:B,2,FALSE),"未填")</f>
        <v>SJ</v>
      </c>
      <c r="P3939" s="21" t="str">
        <f>IFERROR(VLOOKUP(C3939,'字典-车间管理'!A:B,2,FALSE),"未填")</f>
        <v>V</v>
      </c>
      <c r="Q3939" s="21" t="str">
        <f>IFERROR(VLOOKUP(D3939,'字典-系统管理&amp;工段管理'!C:D,2,FALSE),"未填")</f>
        <v>05</v>
      </c>
      <c r="R3939" s="22" t="str">
        <f>_xlfn.TEXTJOIN("", TRUE, IF(U3939="0", U3939, ""), IF(V3939="0", V3939, ""), IF(W3939="0", W3939, ""), IF(X3939="0", X3939, ""), IF(U3939&lt;&gt;"0", U3939, ""), IF(V3939&lt;&gt;"0", V3939, ""), IF(W3939&lt;&gt;"0", W3939, ""), IF(X3939&lt;&gt;"0", X3939, ""))</f>
        <v>000D</v>
      </c>
      <c r="S3939" s="21" t="str">
        <f>IFERROR(VLOOKUP(K3939,'字典-设备&amp;仪表管理'!A:B,2,FALSE),"未填")</f>
        <v>XV</v>
      </c>
      <c r="T3939" s="26" t="str">
        <f>IF(L3939="","未填",TEXT(L3939,"0000"))</f>
        <v>1829</v>
      </c>
      <c r="U3939" s="22" t="str">
        <f>IFERROR(VLOOKUP(E3939,'字典-系统管理&amp;工段管理'!$A$2:$B$7,2,0),"0")</f>
        <v>D</v>
      </c>
      <c r="V3939" s="22" t="str">
        <f>IFERROR(VLOOKUP(F3939,'字典-系统管理&amp;工段管理'!$A$2:$B$7,2,0),"0")</f>
        <v>0</v>
      </c>
      <c r="W3939" s="22" t="str">
        <f>IFERROR(VLOOKUP(G3939,'字典-系统管理&amp;工段管理'!$A$2:$B$7,2,0),"0")</f>
        <v>0</v>
      </c>
      <c r="X3939" s="22" t="str">
        <f>IFERROR(VLOOKUP(H3939,'字典-系统管理&amp;工段管理'!$A$2:$B$7,2,0),"0")</f>
        <v>0</v>
      </c>
    </row>
    <row r="3940" spans="1:24" x14ac:dyDescent="0.15">
      <c r="A3940" s="19">
        <v>3938</v>
      </c>
      <c r="B3940" s="22" t="s">
        <v>24</v>
      </c>
      <c r="C3940" s="22" t="s">
        <v>94</v>
      </c>
      <c r="D3940" s="22" t="s">
        <v>234</v>
      </c>
      <c r="E3940" s="22" t="s">
        <v>28</v>
      </c>
      <c r="F3940" s="22"/>
      <c r="G3940" s="22"/>
      <c r="H3940" s="22"/>
      <c r="I3940" s="33" t="s">
        <v>4530</v>
      </c>
      <c r="J3940" s="22" t="s">
        <v>33</v>
      </c>
      <c r="K3940" s="38" t="s">
        <v>325</v>
      </c>
      <c r="L3940" s="20">
        <v>1830</v>
      </c>
      <c r="M3940" s="29" t="str">
        <f>O3940&amp;"-"&amp;P3940&amp;"-"&amp;Q3940&amp;"-"&amp;R3940&amp;"-"&amp;S3940&amp;"-"&amp;T3940</f>
        <v>SJ-V-05-000D-XV-1830</v>
      </c>
      <c r="N3940" s="33" t="s">
        <v>4530</v>
      </c>
      <c r="O3940" s="21" t="str">
        <f>IFERROR(VLOOKUP(B3940,'字典-基地管理'!A:B,2,FALSE),"未填")</f>
        <v>SJ</v>
      </c>
      <c r="P3940" s="21" t="str">
        <f>IFERROR(VLOOKUP(C3940,'字典-车间管理'!A:B,2,FALSE),"未填")</f>
        <v>V</v>
      </c>
      <c r="Q3940" s="21" t="str">
        <f>IFERROR(VLOOKUP(D3940,'字典-系统管理&amp;工段管理'!C:D,2,FALSE),"未填")</f>
        <v>05</v>
      </c>
      <c r="R3940" s="22" t="str">
        <f>_xlfn.TEXTJOIN("", TRUE, IF(U3940="0", U3940, ""), IF(V3940="0", V3940, ""), IF(W3940="0", W3940, ""), IF(X3940="0", X3940, ""), IF(U3940&lt;&gt;"0", U3940, ""), IF(V3940&lt;&gt;"0", V3940, ""), IF(W3940&lt;&gt;"0", W3940, ""), IF(X3940&lt;&gt;"0", X3940, ""))</f>
        <v>000D</v>
      </c>
      <c r="S3940" s="21" t="str">
        <f>IFERROR(VLOOKUP(K3940,'字典-设备&amp;仪表管理'!A:B,2,FALSE),"未填")</f>
        <v>XV</v>
      </c>
      <c r="T3940" s="26" t="str">
        <f>IF(L3940="","未填",TEXT(L3940,"0000"))</f>
        <v>1830</v>
      </c>
      <c r="U3940" s="22" t="str">
        <f>IFERROR(VLOOKUP(E3940,'字典-系统管理&amp;工段管理'!$A$2:$B$7,2,0),"0")</f>
        <v>D</v>
      </c>
      <c r="V3940" s="22" t="str">
        <f>IFERROR(VLOOKUP(F3940,'字典-系统管理&amp;工段管理'!$A$2:$B$7,2,0),"0")</f>
        <v>0</v>
      </c>
      <c r="W3940" s="22" t="str">
        <f>IFERROR(VLOOKUP(G3940,'字典-系统管理&amp;工段管理'!$A$2:$B$7,2,0),"0")</f>
        <v>0</v>
      </c>
      <c r="X3940" s="22" t="str">
        <f>IFERROR(VLOOKUP(H3940,'字典-系统管理&amp;工段管理'!$A$2:$B$7,2,0),"0")</f>
        <v>0</v>
      </c>
    </row>
    <row r="3941" spans="1:24" x14ac:dyDescent="0.15">
      <c r="A3941" s="19">
        <v>3939</v>
      </c>
      <c r="B3941" s="22" t="s">
        <v>24</v>
      </c>
      <c r="C3941" s="22" t="s">
        <v>94</v>
      </c>
      <c r="D3941" s="22" t="s">
        <v>234</v>
      </c>
      <c r="E3941" s="22" t="s">
        <v>28</v>
      </c>
      <c r="F3941" s="22"/>
      <c r="G3941" s="22"/>
      <c r="H3941" s="22"/>
      <c r="I3941" s="33" t="s">
        <v>4531</v>
      </c>
      <c r="J3941" s="22" t="s">
        <v>33</v>
      </c>
      <c r="K3941" s="38" t="s">
        <v>325</v>
      </c>
      <c r="L3941" s="20">
        <v>1831</v>
      </c>
      <c r="M3941" s="29" t="str">
        <f>O3941&amp;"-"&amp;P3941&amp;"-"&amp;Q3941&amp;"-"&amp;R3941&amp;"-"&amp;S3941&amp;"-"&amp;T3941</f>
        <v>SJ-V-05-000D-XV-1831</v>
      </c>
      <c r="N3941" s="33" t="s">
        <v>4531</v>
      </c>
      <c r="O3941" s="21" t="str">
        <f>IFERROR(VLOOKUP(B3941,'字典-基地管理'!A:B,2,FALSE),"未填")</f>
        <v>SJ</v>
      </c>
      <c r="P3941" s="21" t="str">
        <f>IFERROR(VLOOKUP(C3941,'字典-车间管理'!A:B,2,FALSE),"未填")</f>
        <v>V</v>
      </c>
      <c r="Q3941" s="21" t="str">
        <f>IFERROR(VLOOKUP(D3941,'字典-系统管理&amp;工段管理'!C:D,2,FALSE),"未填")</f>
        <v>05</v>
      </c>
      <c r="R3941" s="22" t="str">
        <f>_xlfn.TEXTJOIN("", TRUE, IF(U3941="0", U3941, ""), IF(V3941="0", V3941, ""), IF(W3941="0", W3941, ""), IF(X3941="0", X3941, ""), IF(U3941&lt;&gt;"0", U3941, ""), IF(V3941&lt;&gt;"0", V3941, ""), IF(W3941&lt;&gt;"0", W3941, ""), IF(X3941&lt;&gt;"0", X3941, ""))</f>
        <v>000D</v>
      </c>
      <c r="S3941" s="21" t="str">
        <f>IFERROR(VLOOKUP(K3941,'字典-设备&amp;仪表管理'!A:B,2,FALSE),"未填")</f>
        <v>XV</v>
      </c>
      <c r="T3941" s="26" t="str">
        <f>IF(L3941="","未填",TEXT(L3941,"0000"))</f>
        <v>1831</v>
      </c>
      <c r="U3941" s="22" t="str">
        <f>IFERROR(VLOOKUP(E3941,'字典-系统管理&amp;工段管理'!$A$2:$B$7,2,0),"0")</f>
        <v>D</v>
      </c>
      <c r="V3941" s="22" t="str">
        <f>IFERROR(VLOOKUP(F3941,'字典-系统管理&amp;工段管理'!$A$2:$B$7,2,0),"0")</f>
        <v>0</v>
      </c>
      <c r="W3941" s="22" t="str">
        <f>IFERROR(VLOOKUP(G3941,'字典-系统管理&amp;工段管理'!$A$2:$B$7,2,0),"0")</f>
        <v>0</v>
      </c>
      <c r="X3941" s="22" t="str">
        <f>IFERROR(VLOOKUP(H3941,'字典-系统管理&amp;工段管理'!$A$2:$B$7,2,0),"0")</f>
        <v>0</v>
      </c>
    </row>
    <row r="3942" spans="1:24" x14ac:dyDescent="0.15">
      <c r="A3942" s="19">
        <v>3940</v>
      </c>
      <c r="B3942" s="22" t="s">
        <v>24</v>
      </c>
      <c r="C3942" s="22" t="s">
        <v>94</v>
      </c>
      <c r="D3942" s="22" t="s">
        <v>234</v>
      </c>
      <c r="E3942" s="22" t="s">
        <v>28</v>
      </c>
      <c r="F3942" s="22"/>
      <c r="G3942" s="22"/>
      <c r="H3942" s="22"/>
      <c r="I3942" s="33" t="s">
        <v>4532</v>
      </c>
      <c r="J3942" s="22" t="s">
        <v>33</v>
      </c>
      <c r="K3942" s="38" t="s">
        <v>325</v>
      </c>
      <c r="L3942" s="20">
        <v>1832</v>
      </c>
      <c r="M3942" s="29" t="str">
        <f>O3942&amp;"-"&amp;P3942&amp;"-"&amp;Q3942&amp;"-"&amp;R3942&amp;"-"&amp;S3942&amp;"-"&amp;T3942</f>
        <v>SJ-V-05-000D-XV-1832</v>
      </c>
      <c r="N3942" s="33" t="s">
        <v>4532</v>
      </c>
      <c r="O3942" s="21" t="str">
        <f>IFERROR(VLOOKUP(B3942,'字典-基地管理'!A:B,2,FALSE),"未填")</f>
        <v>SJ</v>
      </c>
      <c r="P3942" s="21" t="str">
        <f>IFERROR(VLOOKUP(C3942,'字典-车间管理'!A:B,2,FALSE),"未填")</f>
        <v>V</v>
      </c>
      <c r="Q3942" s="21" t="str">
        <f>IFERROR(VLOOKUP(D3942,'字典-系统管理&amp;工段管理'!C:D,2,FALSE),"未填")</f>
        <v>05</v>
      </c>
      <c r="R3942" s="22" t="str">
        <f>_xlfn.TEXTJOIN("", TRUE, IF(U3942="0", U3942, ""), IF(V3942="0", V3942, ""), IF(W3942="0", W3942, ""), IF(X3942="0", X3942, ""), IF(U3942&lt;&gt;"0", U3942, ""), IF(V3942&lt;&gt;"0", V3942, ""), IF(W3942&lt;&gt;"0", W3942, ""), IF(X3942&lt;&gt;"0", X3942, ""))</f>
        <v>000D</v>
      </c>
      <c r="S3942" s="21" t="str">
        <f>IFERROR(VLOOKUP(K3942,'字典-设备&amp;仪表管理'!A:B,2,FALSE),"未填")</f>
        <v>XV</v>
      </c>
      <c r="T3942" s="26" t="str">
        <f>IF(L3942="","未填",TEXT(L3942,"0000"))</f>
        <v>1832</v>
      </c>
      <c r="U3942" s="22" t="str">
        <f>IFERROR(VLOOKUP(E3942,'字典-系统管理&amp;工段管理'!$A$2:$B$7,2,0),"0")</f>
        <v>D</v>
      </c>
      <c r="V3942" s="22" t="str">
        <f>IFERROR(VLOOKUP(F3942,'字典-系统管理&amp;工段管理'!$A$2:$B$7,2,0),"0")</f>
        <v>0</v>
      </c>
      <c r="W3942" s="22" t="str">
        <f>IFERROR(VLOOKUP(G3942,'字典-系统管理&amp;工段管理'!$A$2:$B$7,2,0),"0")</f>
        <v>0</v>
      </c>
      <c r="X3942" s="22" t="str">
        <f>IFERROR(VLOOKUP(H3942,'字典-系统管理&amp;工段管理'!$A$2:$B$7,2,0),"0")</f>
        <v>0</v>
      </c>
    </row>
    <row r="3943" spans="1:24" x14ac:dyDescent="0.15">
      <c r="A3943" s="19">
        <v>3941</v>
      </c>
      <c r="B3943" s="22" t="s">
        <v>24</v>
      </c>
      <c r="C3943" s="22" t="s">
        <v>94</v>
      </c>
      <c r="D3943" s="22" t="s">
        <v>234</v>
      </c>
      <c r="E3943" s="22" t="s">
        <v>28</v>
      </c>
      <c r="F3943" s="22"/>
      <c r="G3943" s="22"/>
      <c r="H3943" s="22"/>
      <c r="I3943" s="33" t="s">
        <v>4533</v>
      </c>
      <c r="J3943" s="22" t="s">
        <v>33</v>
      </c>
      <c r="K3943" s="38" t="s">
        <v>325</v>
      </c>
      <c r="L3943" s="20">
        <v>1833</v>
      </c>
      <c r="M3943" s="29" t="str">
        <f>O3943&amp;"-"&amp;P3943&amp;"-"&amp;Q3943&amp;"-"&amp;R3943&amp;"-"&amp;S3943&amp;"-"&amp;T3943</f>
        <v>SJ-V-05-000D-XV-1833</v>
      </c>
      <c r="N3943" s="33" t="s">
        <v>4533</v>
      </c>
      <c r="O3943" s="21" t="str">
        <f>IFERROR(VLOOKUP(B3943,'字典-基地管理'!A:B,2,FALSE),"未填")</f>
        <v>SJ</v>
      </c>
      <c r="P3943" s="21" t="str">
        <f>IFERROR(VLOOKUP(C3943,'字典-车间管理'!A:B,2,FALSE),"未填")</f>
        <v>V</v>
      </c>
      <c r="Q3943" s="21" t="str">
        <f>IFERROR(VLOOKUP(D3943,'字典-系统管理&amp;工段管理'!C:D,2,FALSE),"未填")</f>
        <v>05</v>
      </c>
      <c r="R3943" s="22" t="str">
        <f>_xlfn.TEXTJOIN("", TRUE, IF(U3943="0", U3943, ""), IF(V3943="0", V3943, ""), IF(W3943="0", W3943, ""), IF(X3943="0", X3943, ""), IF(U3943&lt;&gt;"0", U3943, ""), IF(V3943&lt;&gt;"0", V3943, ""), IF(W3943&lt;&gt;"0", W3943, ""), IF(X3943&lt;&gt;"0", X3943, ""))</f>
        <v>000D</v>
      </c>
      <c r="S3943" s="21" t="str">
        <f>IFERROR(VLOOKUP(K3943,'字典-设备&amp;仪表管理'!A:B,2,FALSE),"未填")</f>
        <v>XV</v>
      </c>
      <c r="T3943" s="26" t="str">
        <f>IF(L3943="","未填",TEXT(L3943,"0000"))</f>
        <v>1833</v>
      </c>
      <c r="U3943" s="22" t="str">
        <f>IFERROR(VLOOKUP(E3943,'字典-系统管理&amp;工段管理'!$A$2:$B$7,2,0),"0")</f>
        <v>D</v>
      </c>
      <c r="V3943" s="22" t="str">
        <f>IFERROR(VLOOKUP(F3943,'字典-系统管理&amp;工段管理'!$A$2:$B$7,2,0),"0")</f>
        <v>0</v>
      </c>
      <c r="W3943" s="22" t="str">
        <f>IFERROR(VLOOKUP(G3943,'字典-系统管理&amp;工段管理'!$A$2:$B$7,2,0),"0")</f>
        <v>0</v>
      </c>
      <c r="X3943" s="22" t="str">
        <f>IFERROR(VLOOKUP(H3943,'字典-系统管理&amp;工段管理'!$A$2:$B$7,2,0),"0")</f>
        <v>0</v>
      </c>
    </row>
    <row r="3944" spans="1:24" x14ac:dyDescent="0.15">
      <c r="A3944" s="19">
        <v>3942</v>
      </c>
      <c r="B3944" s="22" t="s">
        <v>24</v>
      </c>
      <c r="C3944" s="22" t="s">
        <v>94</v>
      </c>
      <c r="D3944" s="22" t="s">
        <v>234</v>
      </c>
      <c r="E3944" s="22" t="s">
        <v>28</v>
      </c>
      <c r="F3944" s="22"/>
      <c r="G3944" s="22"/>
      <c r="H3944" s="22"/>
      <c r="I3944" s="33" t="s">
        <v>4535</v>
      </c>
      <c r="J3944" s="22" t="s">
        <v>33</v>
      </c>
      <c r="K3944" s="38" t="s">
        <v>325</v>
      </c>
      <c r="L3944" s="20">
        <v>1834</v>
      </c>
      <c r="M3944" s="29" t="str">
        <f>O3944&amp;"-"&amp;P3944&amp;"-"&amp;Q3944&amp;"-"&amp;R3944&amp;"-"&amp;S3944&amp;"-"&amp;T3944</f>
        <v>SJ-V-05-000D-XV-1834</v>
      </c>
      <c r="N3944" s="33" t="s">
        <v>4535</v>
      </c>
      <c r="O3944" s="21" t="str">
        <f>IFERROR(VLOOKUP(B3944,'字典-基地管理'!A:B,2,FALSE),"未填")</f>
        <v>SJ</v>
      </c>
      <c r="P3944" s="21" t="str">
        <f>IFERROR(VLOOKUP(C3944,'字典-车间管理'!A:B,2,FALSE),"未填")</f>
        <v>V</v>
      </c>
      <c r="Q3944" s="21" t="str">
        <f>IFERROR(VLOOKUP(D3944,'字典-系统管理&amp;工段管理'!C:D,2,FALSE),"未填")</f>
        <v>05</v>
      </c>
      <c r="R3944" s="22" t="str">
        <f>_xlfn.TEXTJOIN("", TRUE, IF(U3944="0", U3944, ""), IF(V3944="0", V3944, ""), IF(W3944="0", W3944, ""), IF(X3944="0", X3944, ""), IF(U3944&lt;&gt;"0", U3944, ""), IF(V3944&lt;&gt;"0", V3944, ""), IF(W3944&lt;&gt;"0", W3944, ""), IF(X3944&lt;&gt;"0", X3944, ""))</f>
        <v>000D</v>
      </c>
      <c r="S3944" s="21" t="str">
        <f>IFERROR(VLOOKUP(K3944,'字典-设备&amp;仪表管理'!A:B,2,FALSE),"未填")</f>
        <v>XV</v>
      </c>
      <c r="T3944" s="26" t="str">
        <f>IF(L3944="","未填",TEXT(L3944,"0000"))</f>
        <v>1834</v>
      </c>
      <c r="U3944" s="22" t="str">
        <f>IFERROR(VLOOKUP(E3944,'字典-系统管理&amp;工段管理'!$A$2:$B$7,2,0),"0")</f>
        <v>D</v>
      </c>
      <c r="V3944" s="22" t="str">
        <f>IFERROR(VLOOKUP(F3944,'字典-系统管理&amp;工段管理'!$A$2:$B$7,2,0),"0")</f>
        <v>0</v>
      </c>
      <c r="W3944" s="22" t="str">
        <f>IFERROR(VLOOKUP(G3944,'字典-系统管理&amp;工段管理'!$A$2:$B$7,2,0),"0")</f>
        <v>0</v>
      </c>
      <c r="X3944" s="22" t="str">
        <f>IFERROR(VLOOKUP(H3944,'字典-系统管理&amp;工段管理'!$A$2:$B$7,2,0),"0")</f>
        <v>0</v>
      </c>
    </row>
    <row r="3945" spans="1:24" x14ac:dyDescent="0.15">
      <c r="A3945" s="19">
        <v>3943</v>
      </c>
      <c r="B3945" s="22" t="s">
        <v>24</v>
      </c>
      <c r="C3945" s="22" t="s">
        <v>94</v>
      </c>
      <c r="D3945" s="22" t="s">
        <v>234</v>
      </c>
      <c r="E3945" s="22" t="s">
        <v>28</v>
      </c>
      <c r="F3945" s="22"/>
      <c r="G3945" s="22"/>
      <c r="H3945" s="22"/>
      <c r="I3945" s="33" t="s">
        <v>4536</v>
      </c>
      <c r="J3945" s="22" t="s">
        <v>33</v>
      </c>
      <c r="K3945" s="38" t="s">
        <v>325</v>
      </c>
      <c r="L3945" s="20">
        <v>1835</v>
      </c>
      <c r="M3945" s="29" t="str">
        <f>O3945&amp;"-"&amp;P3945&amp;"-"&amp;Q3945&amp;"-"&amp;R3945&amp;"-"&amp;S3945&amp;"-"&amp;T3945</f>
        <v>SJ-V-05-000D-XV-1835</v>
      </c>
      <c r="N3945" s="33" t="s">
        <v>4536</v>
      </c>
      <c r="O3945" s="21" t="str">
        <f>IFERROR(VLOOKUP(B3945,'字典-基地管理'!A:B,2,FALSE),"未填")</f>
        <v>SJ</v>
      </c>
      <c r="P3945" s="21" t="str">
        <f>IFERROR(VLOOKUP(C3945,'字典-车间管理'!A:B,2,FALSE),"未填")</f>
        <v>V</v>
      </c>
      <c r="Q3945" s="21" t="str">
        <f>IFERROR(VLOOKUP(D3945,'字典-系统管理&amp;工段管理'!C:D,2,FALSE),"未填")</f>
        <v>05</v>
      </c>
      <c r="R3945" s="22" t="str">
        <f>_xlfn.TEXTJOIN("", TRUE, IF(U3945="0", U3945, ""), IF(V3945="0", V3945, ""), IF(W3945="0", W3945, ""), IF(X3945="0", X3945, ""), IF(U3945&lt;&gt;"0", U3945, ""), IF(V3945&lt;&gt;"0", V3945, ""), IF(W3945&lt;&gt;"0", W3945, ""), IF(X3945&lt;&gt;"0", X3945, ""))</f>
        <v>000D</v>
      </c>
      <c r="S3945" s="21" t="str">
        <f>IFERROR(VLOOKUP(K3945,'字典-设备&amp;仪表管理'!A:B,2,FALSE),"未填")</f>
        <v>XV</v>
      </c>
      <c r="T3945" s="26" t="str">
        <f>IF(L3945="","未填",TEXT(L3945,"0000"))</f>
        <v>1835</v>
      </c>
      <c r="U3945" s="22" t="str">
        <f>IFERROR(VLOOKUP(E3945,'字典-系统管理&amp;工段管理'!$A$2:$B$7,2,0),"0")</f>
        <v>D</v>
      </c>
      <c r="V3945" s="22" t="str">
        <f>IFERROR(VLOOKUP(F3945,'字典-系统管理&amp;工段管理'!$A$2:$B$7,2,0),"0")</f>
        <v>0</v>
      </c>
      <c r="W3945" s="22" t="str">
        <f>IFERROR(VLOOKUP(G3945,'字典-系统管理&amp;工段管理'!$A$2:$B$7,2,0),"0")</f>
        <v>0</v>
      </c>
      <c r="X3945" s="22" t="str">
        <f>IFERROR(VLOOKUP(H3945,'字典-系统管理&amp;工段管理'!$A$2:$B$7,2,0),"0")</f>
        <v>0</v>
      </c>
    </row>
    <row r="3946" spans="1:24" x14ac:dyDescent="0.15">
      <c r="A3946" s="19">
        <v>3944</v>
      </c>
      <c r="B3946" s="22" t="s">
        <v>24</v>
      </c>
      <c r="C3946" s="22" t="s">
        <v>94</v>
      </c>
      <c r="D3946" s="22" t="s">
        <v>234</v>
      </c>
      <c r="E3946" s="22" t="s">
        <v>28</v>
      </c>
      <c r="F3946" s="22"/>
      <c r="G3946" s="22"/>
      <c r="H3946" s="22"/>
      <c r="I3946" s="33" t="s">
        <v>4537</v>
      </c>
      <c r="J3946" s="22" t="s">
        <v>33</v>
      </c>
      <c r="K3946" s="38" t="s">
        <v>325</v>
      </c>
      <c r="L3946" s="20">
        <v>1836</v>
      </c>
      <c r="M3946" s="29" t="str">
        <f>O3946&amp;"-"&amp;P3946&amp;"-"&amp;Q3946&amp;"-"&amp;R3946&amp;"-"&amp;S3946&amp;"-"&amp;T3946</f>
        <v>SJ-V-05-000D-XV-1836</v>
      </c>
      <c r="N3946" s="33" t="s">
        <v>4537</v>
      </c>
      <c r="O3946" s="21" t="str">
        <f>IFERROR(VLOOKUP(B3946,'字典-基地管理'!A:B,2,FALSE),"未填")</f>
        <v>SJ</v>
      </c>
      <c r="P3946" s="21" t="str">
        <f>IFERROR(VLOOKUP(C3946,'字典-车间管理'!A:B,2,FALSE),"未填")</f>
        <v>V</v>
      </c>
      <c r="Q3946" s="21" t="str">
        <f>IFERROR(VLOOKUP(D3946,'字典-系统管理&amp;工段管理'!C:D,2,FALSE),"未填")</f>
        <v>05</v>
      </c>
      <c r="R3946" s="22" t="str">
        <f>_xlfn.TEXTJOIN("", TRUE, IF(U3946="0", U3946, ""), IF(V3946="0", V3946, ""), IF(W3946="0", W3946, ""), IF(X3946="0", X3946, ""), IF(U3946&lt;&gt;"0", U3946, ""), IF(V3946&lt;&gt;"0", V3946, ""), IF(W3946&lt;&gt;"0", W3946, ""), IF(X3946&lt;&gt;"0", X3946, ""))</f>
        <v>000D</v>
      </c>
      <c r="S3946" s="21" t="str">
        <f>IFERROR(VLOOKUP(K3946,'字典-设备&amp;仪表管理'!A:B,2,FALSE),"未填")</f>
        <v>XV</v>
      </c>
      <c r="T3946" s="26" t="str">
        <f>IF(L3946="","未填",TEXT(L3946,"0000"))</f>
        <v>1836</v>
      </c>
      <c r="U3946" s="22" t="str">
        <f>IFERROR(VLOOKUP(E3946,'字典-系统管理&amp;工段管理'!$A$2:$B$7,2,0),"0")</f>
        <v>D</v>
      </c>
      <c r="V3946" s="22" t="str">
        <f>IFERROR(VLOOKUP(F3946,'字典-系统管理&amp;工段管理'!$A$2:$B$7,2,0),"0")</f>
        <v>0</v>
      </c>
      <c r="W3946" s="22" t="str">
        <f>IFERROR(VLOOKUP(G3946,'字典-系统管理&amp;工段管理'!$A$2:$B$7,2,0),"0")</f>
        <v>0</v>
      </c>
      <c r="X3946" s="22" t="str">
        <f>IFERROR(VLOOKUP(H3946,'字典-系统管理&amp;工段管理'!$A$2:$B$7,2,0),"0")</f>
        <v>0</v>
      </c>
    </row>
    <row r="3947" spans="1:24" x14ac:dyDescent="0.15">
      <c r="A3947" s="19">
        <v>3945</v>
      </c>
      <c r="B3947" s="22" t="s">
        <v>24</v>
      </c>
      <c r="C3947" s="22" t="s">
        <v>94</v>
      </c>
      <c r="D3947" s="22" t="s">
        <v>234</v>
      </c>
      <c r="E3947" s="22" t="s">
        <v>28</v>
      </c>
      <c r="F3947" s="22"/>
      <c r="G3947" s="22"/>
      <c r="H3947" s="22"/>
      <c r="I3947" s="33" t="s">
        <v>4538</v>
      </c>
      <c r="J3947" s="22" t="s">
        <v>33</v>
      </c>
      <c r="K3947" s="38" t="s">
        <v>325</v>
      </c>
      <c r="L3947" s="20">
        <v>1837</v>
      </c>
      <c r="M3947" s="29" t="str">
        <f>O3947&amp;"-"&amp;P3947&amp;"-"&amp;Q3947&amp;"-"&amp;R3947&amp;"-"&amp;S3947&amp;"-"&amp;T3947</f>
        <v>SJ-V-05-000D-XV-1837</v>
      </c>
      <c r="N3947" s="33" t="s">
        <v>4538</v>
      </c>
      <c r="O3947" s="21" t="str">
        <f>IFERROR(VLOOKUP(B3947,'字典-基地管理'!A:B,2,FALSE),"未填")</f>
        <v>SJ</v>
      </c>
      <c r="P3947" s="21" t="str">
        <f>IFERROR(VLOOKUP(C3947,'字典-车间管理'!A:B,2,FALSE),"未填")</f>
        <v>V</v>
      </c>
      <c r="Q3947" s="21" t="str">
        <f>IFERROR(VLOOKUP(D3947,'字典-系统管理&amp;工段管理'!C:D,2,FALSE),"未填")</f>
        <v>05</v>
      </c>
      <c r="R3947" s="22" t="str">
        <f>_xlfn.TEXTJOIN("", TRUE, IF(U3947="0", U3947, ""), IF(V3947="0", V3947, ""), IF(W3947="0", W3947, ""), IF(X3947="0", X3947, ""), IF(U3947&lt;&gt;"0", U3947, ""), IF(V3947&lt;&gt;"0", V3947, ""), IF(W3947&lt;&gt;"0", W3947, ""), IF(X3947&lt;&gt;"0", X3947, ""))</f>
        <v>000D</v>
      </c>
      <c r="S3947" s="21" t="str">
        <f>IFERROR(VLOOKUP(K3947,'字典-设备&amp;仪表管理'!A:B,2,FALSE),"未填")</f>
        <v>XV</v>
      </c>
      <c r="T3947" s="26" t="str">
        <f>IF(L3947="","未填",TEXT(L3947,"0000"))</f>
        <v>1837</v>
      </c>
      <c r="U3947" s="22" t="str">
        <f>IFERROR(VLOOKUP(E3947,'字典-系统管理&amp;工段管理'!$A$2:$B$7,2,0),"0")</f>
        <v>D</v>
      </c>
      <c r="V3947" s="22" t="str">
        <f>IFERROR(VLOOKUP(F3947,'字典-系统管理&amp;工段管理'!$A$2:$B$7,2,0),"0")</f>
        <v>0</v>
      </c>
      <c r="W3947" s="22" t="str">
        <f>IFERROR(VLOOKUP(G3947,'字典-系统管理&amp;工段管理'!$A$2:$B$7,2,0),"0")</f>
        <v>0</v>
      </c>
      <c r="X3947" s="22" t="str">
        <f>IFERROR(VLOOKUP(H3947,'字典-系统管理&amp;工段管理'!$A$2:$B$7,2,0),"0")</f>
        <v>0</v>
      </c>
    </row>
    <row r="3948" spans="1:24" x14ac:dyDescent="0.15">
      <c r="A3948" s="19">
        <v>3946</v>
      </c>
      <c r="B3948" s="22" t="s">
        <v>24</v>
      </c>
      <c r="C3948" s="22" t="s">
        <v>94</v>
      </c>
      <c r="D3948" s="22" t="s">
        <v>234</v>
      </c>
      <c r="E3948" s="22" t="s">
        <v>28</v>
      </c>
      <c r="F3948" s="22"/>
      <c r="G3948" s="22"/>
      <c r="H3948" s="22"/>
      <c r="I3948" s="33" t="s">
        <v>4539</v>
      </c>
      <c r="J3948" s="22" t="s">
        <v>33</v>
      </c>
      <c r="K3948" s="38" t="s">
        <v>325</v>
      </c>
      <c r="L3948" s="20">
        <v>1838</v>
      </c>
      <c r="M3948" s="29" t="str">
        <f>O3948&amp;"-"&amp;P3948&amp;"-"&amp;Q3948&amp;"-"&amp;R3948&amp;"-"&amp;S3948&amp;"-"&amp;T3948</f>
        <v>SJ-V-05-000D-XV-1838</v>
      </c>
      <c r="N3948" s="33" t="s">
        <v>4539</v>
      </c>
      <c r="O3948" s="21" t="str">
        <f>IFERROR(VLOOKUP(B3948,'字典-基地管理'!A:B,2,FALSE),"未填")</f>
        <v>SJ</v>
      </c>
      <c r="P3948" s="21" t="str">
        <f>IFERROR(VLOOKUP(C3948,'字典-车间管理'!A:B,2,FALSE),"未填")</f>
        <v>V</v>
      </c>
      <c r="Q3948" s="21" t="str">
        <f>IFERROR(VLOOKUP(D3948,'字典-系统管理&amp;工段管理'!C:D,2,FALSE),"未填")</f>
        <v>05</v>
      </c>
      <c r="R3948" s="22" t="str">
        <f>_xlfn.TEXTJOIN("", TRUE, IF(U3948="0", U3948, ""), IF(V3948="0", V3948, ""), IF(W3948="0", W3948, ""), IF(X3948="0", X3948, ""), IF(U3948&lt;&gt;"0", U3948, ""), IF(V3948&lt;&gt;"0", V3948, ""), IF(W3948&lt;&gt;"0", W3948, ""), IF(X3948&lt;&gt;"0", X3948, ""))</f>
        <v>000D</v>
      </c>
      <c r="S3948" s="21" t="str">
        <f>IFERROR(VLOOKUP(K3948,'字典-设备&amp;仪表管理'!A:B,2,FALSE),"未填")</f>
        <v>XV</v>
      </c>
      <c r="T3948" s="26" t="str">
        <f>IF(L3948="","未填",TEXT(L3948,"0000"))</f>
        <v>1838</v>
      </c>
      <c r="U3948" s="22" t="str">
        <f>IFERROR(VLOOKUP(E3948,'字典-系统管理&amp;工段管理'!$A$2:$B$7,2,0),"0")</f>
        <v>D</v>
      </c>
      <c r="V3948" s="22" t="str">
        <f>IFERROR(VLOOKUP(F3948,'字典-系统管理&amp;工段管理'!$A$2:$B$7,2,0),"0")</f>
        <v>0</v>
      </c>
      <c r="W3948" s="22" t="str">
        <f>IFERROR(VLOOKUP(G3948,'字典-系统管理&amp;工段管理'!$A$2:$B$7,2,0),"0")</f>
        <v>0</v>
      </c>
      <c r="X3948" s="22" t="str">
        <f>IFERROR(VLOOKUP(H3948,'字典-系统管理&amp;工段管理'!$A$2:$B$7,2,0),"0")</f>
        <v>0</v>
      </c>
    </row>
    <row r="3949" spans="1:24" x14ac:dyDescent="0.15">
      <c r="A3949" s="19">
        <v>3947</v>
      </c>
      <c r="B3949" s="22" t="s">
        <v>24</v>
      </c>
      <c r="C3949" s="22" t="s">
        <v>94</v>
      </c>
      <c r="D3949" s="22" t="s">
        <v>234</v>
      </c>
      <c r="E3949" s="22" t="s">
        <v>28</v>
      </c>
      <c r="F3949" s="22"/>
      <c r="G3949" s="22"/>
      <c r="H3949" s="22"/>
      <c r="I3949" s="33" t="s">
        <v>4540</v>
      </c>
      <c r="J3949" s="22" t="s">
        <v>33</v>
      </c>
      <c r="K3949" s="38" t="s">
        <v>325</v>
      </c>
      <c r="L3949" s="20">
        <v>1839</v>
      </c>
      <c r="M3949" s="29" t="str">
        <f>O3949&amp;"-"&amp;P3949&amp;"-"&amp;Q3949&amp;"-"&amp;R3949&amp;"-"&amp;S3949&amp;"-"&amp;T3949</f>
        <v>SJ-V-05-000D-XV-1839</v>
      </c>
      <c r="N3949" s="33" t="s">
        <v>4540</v>
      </c>
      <c r="O3949" s="21" t="str">
        <f>IFERROR(VLOOKUP(B3949,'字典-基地管理'!A:B,2,FALSE),"未填")</f>
        <v>SJ</v>
      </c>
      <c r="P3949" s="21" t="str">
        <f>IFERROR(VLOOKUP(C3949,'字典-车间管理'!A:B,2,FALSE),"未填")</f>
        <v>V</v>
      </c>
      <c r="Q3949" s="21" t="str">
        <f>IFERROR(VLOOKUP(D3949,'字典-系统管理&amp;工段管理'!C:D,2,FALSE),"未填")</f>
        <v>05</v>
      </c>
      <c r="R3949" s="22" t="str">
        <f>_xlfn.TEXTJOIN("", TRUE, IF(U3949="0", U3949, ""), IF(V3949="0", V3949, ""), IF(W3949="0", W3949, ""), IF(X3949="0", X3949, ""), IF(U3949&lt;&gt;"0", U3949, ""), IF(V3949&lt;&gt;"0", V3949, ""), IF(W3949&lt;&gt;"0", W3949, ""), IF(X3949&lt;&gt;"0", X3949, ""))</f>
        <v>000D</v>
      </c>
      <c r="S3949" s="21" t="str">
        <f>IFERROR(VLOOKUP(K3949,'字典-设备&amp;仪表管理'!A:B,2,FALSE),"未填")</f>
        <v>XV</v>
      </c>
      <c r="T3949" s="26" t="str">
        <f>IF(L3949="","未填",TEXT(L3949,"0000"))</f>
        <v>1839</v>
      </c>
      <c r="U3949" s="22" t="str">
        <f>IFERROR(VLOOKUP(E3949,'字典-系统管理&amp;工段管理'!$A$2:$B$7,2,0),"0")</f>
        <v>D</v>
      </c>
      <c r="V3949" s="22" t="str">
        <f>IFERROR(VLOOKUP(F3949,'字典-系统管理&amp;工段管理'!$A$2:$B$7,2,0),"0")</f>
        <v>0</v>
      </c>
      <c r="W3949" s="22" t="str">
        <f>IFERROR(VLOOKUP(G3949,'字典-系统管理&amp;工段管理'!$A$2:$B$7,2,0),"0")</f>
        <v>0</v>
      </c>
      <c r="X3949" s="22" t="str">
        <f>IFERROR(VLOOKUP(H3949,'字典-系统管理&amp;工段管理'!$A$2:$B$7,2,0),"0")</f>
        <v>0</v>
      </c>
    </row>
    <row r="3950" spans="1:24" x14ac:dyDescent="0.15">
      <c r="A3950" s="19">
        <v>3948</v>
      </c>
      <c r="B3950" s="22" t="s">
        <v>24</v>
      </c>
      <c r="C3950" s="22" t="s">
        <v>94</v>
      </c>
      <c r="D3950" s="22" t="s">
        <v>234</v>
      </c>
      <c r="E3950" s="22" t="s">
        <v>28</v>
      </c>
      <c r="F3950" s="22"/>
      <c r="G3950" s="22"/>
      <c r="H3950" s="22"/>
      <c r="I3950" s="33" t="s">
        <v>4541</v>
      </c>
      <c r="J3950" s="22" t="s">
        <v>33</v>
      </c>
      <c r="K3950" s="38" t="s">
        <v>325</v>
      </c>
      <c r="L3950" s="20">
        <v>1840</v>
      </c>
      <c r="M3950" s="29" t="str">
        <f>O3950&amp;"-"&amp;P3950&amp;"-"&amp;Q3950&amp;"-"&amp;R3950&amp;"-"&amp;S3950&amp;"-"&amp;T3950</f>
        <v>SJ-V-05-000D-XV-1840</v>
      </c>
      <c r="N3950" s="33" t="s">
        <v>4541</v>
      </c>
      <c r="O3950" s="21" t="str">
        <f>IFERROR(VLOOKUP(B3950,'字典-基地管理'!A:B,2,FALSE),"未填")</f>
        <v>SJ</v>
      </c>
      <c r="P3950" s="21" t="str">
        <f>IFERROR(VLOOKUP(C3950,'字典-车间管理'!A:B,2,FALSE),"未填")</f>
        <v>V</v>
      </c>
      <c r="Q3950" s="21" t="str">
        <f>IFERROR(VLOOKUP(D3950,'字典-系统管理&amp;工段管理'!C:D,2,FALSE),"未填")</f>
        <v>05</v>
      </c>
      <c r="R3950" s="22" t="str">
        <f>_xlfn.TEXTJOIN("", TRUE, IF(U3950="0", U3950, ""), IF(V3950="0", V3950, ""), IF(W3950="0", W3950, ""), IF(X3950="0", X3950, ""), IF(U3950&lt;&gt;"0", U3950, ""), IF(V3950&lt;&gt;"0", V3950, ""), IF(W3950&lt;&gt;"0", W3950, ""), IF(X3950&lt;&gt;"0", X3950, ""))</f>
        <v>000D</v>
      </c>
      <c r="S3950" s="21" t="str">
        <f>IFERROR(VLOOKUP(K3950,'字典-设备&amp;仪表管理'!A:B,2,FALSE),"未填")</f>
        <v>XV</v>
      </c>
      <c r="T3950" s="26" t="str">
        <f>IF(L3950="","未填",TEXT(L3950,"0000"))</f>
        <v>1840</v>
      </c>
      <c r="U3950" s="22" t="str">
        <f>IFERROR(VLOOKUP(E3950,'字典-系统管理&amp;工段管理'!$A$2:$B$7,2,0),"0")</f>
        <v>D</v>
      </c>
      <c r="V3950" s="22" t="str">
        <f>IFERROR(VLOOKUP(F3950,'字典-系统管理&amp;工段管理'!$A$2:$B$7,2,0),"0")</f>
        <v>0</v>
      </c>
      <c r="W3950" s="22" t="str">
        <f>IFERROR(VLOOKUP(G3950,'字典-系统管理&amp;工段管理'!$A$2:$B$7,2,0),"0")</f>
        <v>0</v>
      </c>
      <c r="X3950" s="22" t="str">
        <f>IFERROR(VLOOKUP(H3950,'字典-系统管理&amp;工段管理'!$A$2:$B$7,2,0),"0")</f>
        <v>0</v>
      </c>
    </row>
    <row r="3951" spans="1:24" x14ac:dyDescent="0.15">
      <c r="A3951" s="19">
        <v>3949</v>
      </c>
      <c r="B3951" s="22" t="s">
        <v>24</v>
      </c>
      <c r="C3951" s="22" t="s">
        <v>94</v>
      </c>
      <c r="D3951" s="22" t="s">
        <v>234</v>
      </c>
      <c r="E3951" s="22" t="s">
        <v>28</v>
      </c>
      <c r="F3951" s="22"/>
      <c r="G3951" s="22"/>
      <c r="H3951" s="22"/>
      <c r="I3951" s="33" t="s">
        <v>4542</v>
      </c>
      <c r="J3951" s="22" t="s">
        <v>33</v>
      </c>
      <c r="K3951" s="38" t="s">
        <v>325</v>
      </c>
      <c r="L3951" s="20">
        <v>1841</v>
      </c>
      <c r="M3951" s="29" t="str">
        <f>O3951&amp;"-"&amp;P3951&amp;"-"&amp;Q3951&amp;"-"&amp;R3951&amp;"-"&amp;S3951&amp;"-"&amp;T3951</f>
        <v>SJ-V-05-000D-XV-1841</v>
      </c>
      <c r="N3951" s="33" t="s">
        <v>4542</v>
      </c>
      <c r="O3951" s="21" t="str">
        <f>IFERROR(VLOOKUP(B3951,'字典-基地管理'!A:B,2,FALSE),"未填")</f>
        <v>SJ</v>
      </c>
      <c r="P3951" s="21" t="str">
        <f>IFERROR(VLOOKUP(C3951,'字典-车间管理'!A:B,2,FALSE),"未填")</f>
        <v>V</v>
      </c>
      <c r="Q3951" s="21" t="str">
        <f>IFERROR(VLOOKUP(D3951,'字典-系统管理&amp;工段管理'!C:D,2,FALSE),"未填")</f>
        <v>05</v>
      </c>
      <c r="R3951" s="22" t="str">
        <f>_xlfn.TEXTJOIN("", TRUE, IF(U3951="0", U3951, ""), IF(V3951="0", V3951, ""), IF(W3951="0", W3951, ""), IF(X3951="0", X3951, ""), IF(U3951&lt;&gt;"0", U3951, ""), IF(V3951&lt;&gt;"0", V3951, ""), IF(W3951&lt;&gt;"0", W3951, ""), IF(X3951&lt;&gt;"0", X3951, ""))</f>
        <v>000D</v>
      </c>
      <c r="S3951" s="21" t="str">
        <f>IFERROR(VLOOKUP(K3951,'字典-设备&amp;仪表管理'!A:B,2,FALSE),"未填")</f>
        <v>XV</v>
      </c>
      <c r="T3951" s="26" t="str">
        <f>IF(L3951="","未填",TEXT(L3951,"0000"))</f>
        <v>1841</v>
      </c>
      <c r="U3951" s="22" t="str">
        <f>IFERROR(VLOOKUP(E3951,'字典-系统管理&amp;工段管理'!$A$2:$B$7,2,0),"0")</f>
        <v>D</v>
      </c>
      <c r="V3951" s="22" t="str">
        <f>IFERROR(VLOOKUP(F3951,'字典-系统管理&amp;工段管理'!$A$2:$B$7,2,0),"0")</f>
        <v>0</v>
      </c>
      <c r="W3951" s="22" t="str">
        <f>IFERROR(VLOOKUP(G3951,'字典-系统管理&amp;工段管理'!$A$2:$B$7,2,0),"0")</f>
        <v>0</v>
      </c>
      <c r="X3951" s="22" t="str">
        <f>IFERROR(VLOOKUP(H3951,'字典-系统管理&amp;工段管理'!$A$2:$B$7,2,0),"0")</f>
        <v>0</v>
      </c>
    </row>
  </sheetData>
  <autoFilter ref="A1:X3951" xr:uid="{0CF0EF6E-BF00-4957-B752-197DE800FE0D}">
    <filterColumn colId="4" showButton="0"/>
    <filterColumn colId="5" showButton="0"/>
    <filterColumn colId="6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4:X3951">
      <sortCondition ref="C3:C3951"/>
      <sortCondition ref="D3:D3951"/>
      <sortCondition ref="K3:K3951"/>
      <sortCondition ref="A3:A3951"/>
    </sortState>
  </autoFilter>
  <mergeCells count="10">
    <mergeCell ref="A1:A2"/>
    <mergeCell ref="L1:L2"/>
    <mergeCell ref="O1:X1"/>
    <mergeCell ref="C1:C2"/>
    <mergeCell ref="B1:B2"/>
    <mergeCell ref="D1:D2"/>
    <mergeCell ref="E1:H1"/>
    <mergeCell ref="J1:J2"/>
    <mergeCell ref="M1:M2"/>
    <mergeCell ref="K1:K2"/>
  </mergeCells>
  <phoneticPr fontId="1" type="noConversion"/>
  <conditionalFormatting sqref="N1:N1048576">
    <cfRule type="duplicateValues" dxfId="49" priority="2"/>
  </conditionalFormatting>
  <conditionalFormatting sqref="I1:I1048576">
    <cfRule type="duplicateValues" dxfId="48" priority="1"/>
  </conditionalFormatting>
  <dataValidations count="1">
    <dataValidation type="list" allowBlank="1" showInputMessage="1" showErrorMessage="1" sqref="C3:C3951 K3:K3951" xr:uid="{00000000-0002-0000-0000-000002000000}">
      <formula1>INDIRECT(B3)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4A60818-5435-4DBA-861B-54A30DCD8B8B}">
          <x14:formula1>
            <xm:f>'字典-设备&amp;仪表管理'!$D$2:$D$9</xm:f>
          </x14:formula1>
          <xm:sqref>J3:J3951</xm:sqref>
        </x14:dataValidation>
        <x14:dataValidation type="list" allowBlank="1" showInputMessage="1" showErrorMessage="1" xr:uid="{7CD1EECC-6932-4D77-8F7D-F234ED3A8957}">
          <x14:formula1>
            <xm:f>'字典-系统管理&amp;工段管理'!$C$2:$C$24</xm:f>
          </x14:formula1>
          <xm:sqref>D3:D3951</xm:sqref>
        </x14:dataValidation>
        <x14:dataValidation type="list" allowBlank="1" showInputMessage="1" showErrorMessage="1" xr:uid="{76B838BA-EAFC-4B0B-B7A3-72DAFC1E71DF}">
          <x14:formula1>
            <xm:f>'字典-系统管理&amp;工段管理'!$A$2:$A$7</xm:f>
          </x14:formula1>
          <xm:sqref>E3:I3951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</sheetPr>
  <dimension ref="A1"/>
  <sheetViews>
    <sheetView zoomScale="130" zoomScaleNormal="130" workbookViewId="0">
      <selection activeCell="F4" sqref="F4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59999389629810485"/>
  </sheetPr>
  <dimension ref="A1:C20"/>
  <sheetViews>
    <sheetView workbookViewId="0">
      <selection activeCell="F4" sqref="F4"/>
    </sheetView>
  </sheetViews>
  <sheetFormatPr defaultColWidth="8.75" defaultRowHeight="14.25" x14ac:dyDescent="0.15"/>
  <cols>
    <col min="1" max="1" width="8.75" style="2" customWidth="1"/>
    <col min="2" max="2" width="61" style="4" customWidth="1"/>
    <col min="3" max="3" width="38.625" style="2" customWidth="1"/>
    <col min="4" max="4" width="20.375" style="2" customWidth="1"/>
    <col min="5" max="5" width="8.75" style="2" customWidth="1"/>
    <col min="6" max="16384" width="8.75" style="2"/>
  </cols>
  <sheetData>
    <row r="1" spans="1:3" x14ac:dyDescent="0.15">
      <c r="A1" s="2" t="s">
        <v>0</v>
      </c>
      <c r="B1" s="2" t="s">
        <v>43</v>
      </c>
      <c r="C1" s="2" t="s">
        <v>44</v>
      </c>
    </row>
    <row r="2" spans="1:3" ht="160.15" customHeight="1" x14ac:dyDescent="0.15">
      <c r="A2" s="2">
        <v>1</v>
      </c>
      <c r="B2" s="4" t="s">
        <v>45</v>
      </c>
    </row>
    <row r="3" spans="1:3" ht="160.15" customHeight="1" x14ac:dyDescent="0.15">
      <c r="A3" s="2">
        <v>2</v>
      </c>
      <c r="B3" s="4" t="s">
        <v>46</v>
      </c>
    </row>
    <row r="4" spans="1:3" ht="160.15" customHeight="1" x14ac:dyDescent="0.15">
      <c r="A4" s="2">
        <v>3</v>
      </c>
      <c r="B4" s="4" t="s">
        <v>47</v>
      </c>
    </row>
    <row r="5" spans="1:3" ht="160.15" customHeight="1" x14ac:dyDescent="0.15">
      <c r="A5" s="2">
        <v>4</v>
      </c>
      <c r="B5" s="4" t="s">
        <v>48</v>
      </c>
    </row>
    <row r="6" spans="1:3" ht="160.15" customHeight="1" x14ac:dyDescent="0.15">
      <c r="A6" s="2">
        <v>5</v>
      </c>
      <c r="B6" s="4" t="s">
        <v>49</v>
      </c>
    </row>
    <row r="7" spans="1:3" ht="160.15" customHeight="1" x14ac:dyDescent="0.15">
      <c r="B7" s="4" t="s">
        <v>50</v>
      </c>
    </row>
    <row r="8" spans="1:3" ht="160.15" customHeight="1" x14ac:dyDescent="0.15">
      <c r="A8" s="2">
        <v>7</v>
      </c>
    </row>
    <row r="9" spans="1:3" ht="160.15" customHeight="1" x14ac:dyDescent="0.15">
      <c r="A9" s="2">
        <v>8</v>
      </c>
    </row>
    <row r="10" spans="1:3" ht="160.15" customHeight="1" x14ac:dyDescent="0.15">
      <c r="A10" s="2">
        <v>9</v>
      </c>
    </row>
    <row r="11" spans="1:3" ht="160.15" customHeight="1" x14ac:dyDescent="0.15">
      <c r="A11" s="2">
        <v>10</v>
      </c>
    </row>
    <row r="12" spans="1:3" ht="160.15" customHeight="1" x14ac:dyDescent="0.15">
      <c r="A12" s="2">
        <v>11</v>
      </c>
    </row>
    <row r="13" spans="1:3" ht="160.15" customHeight="1" x14ac:dyDescent="0.15">
      <c r="A13" s="2">
        <v>12</v>
      </c>
    </row>
    <row r="14" spans="1:3" ht="160.15" customHeight="1" x14ac:dyDescent="0.15">
      <c r="A14" s="2">
        <v>13</v>
      </c>
    </row>
    <row r="15" spans="1:3" ht="160.15" customHeight="1" x14ac:dyDescent="0.15">
      <c r="A15" s="2">
        <v>14</v>
      </c>
    </row>
    <row r="16" spans="1:3" ht="160.15" customHeight="1" x14ac:dyDescent="0.15">
      <c r="A16" s="2">
        <v>15</v>
      </c>
    </row>
    <row r="17" spans="1:1" ht="160.15" customHeight="1" x14ac:dyDescent="0.15">
      <c r="A17" s="2">
        <v>16</v>
      </c>
    </row>
    <row r="18" spans="1:1" ht="160.15" customHeight="1" x14ac:dyDescent="0.15">
      <c r="A18" s="2">
        <v>17</v>
      </c>
    </row>
    <row r="19" spans="1:1" ht="160.15" customHeight="1" x14ac:dyDescent="0.15">
      <c r="A19" s="2">
        <v>18</v>
      </c>
    </row>
    <row r="20" spans="1:1" ht="160.15" customHeight="1" x14ac:dyDescent="0.15">
      <c r="A20" s="2">
        <v>19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59999389629810485"/>
  </sheetPr>
  <dimension ref="A1:B15"/>
  <sheetViews>
    <sheetView workbookViewId="0">
      <selection activeCell="E14" sqref="E14"/>
    </sheetView>
  </sheetViews>
  <sheetFormatPr defaultRowHeight="14.25" x14ac:dyDescent="0.15"/>
  <cols>
    <col min="1" max="1" width="10.375" style="24" customWidth="1"/>
  </cols>
  <sheetData>
    <row r="1" spans="1:2" x14ac:dyDescent="0.15">
      <c r="A1" s="8" t="s">
        <v>51</v>
      </c>
      <c r="B1" s="8" t="s">
        <v>52</v>
      </c>
    </row>
    <row r="2" spans="1:2" x14ac:dyDescent="0.15">
      <c r="A2" s="10" t="s">
        <v>53</v>
      </c>
      <c r="B2" s="10" t="s">
        <v>54</v>
      </c>
    </row>
    <row r="3" spans="1:2" x14ac:dyDescent="0.15">
      <c r="A3" s="10" t="s">
        <v>55</v>
      </c>
      <c r="B3" s="10" t="s">
        <v>56</v>
      </c>
    </row>
    <row r="4" spans="1:2" x14ac:dyDescent="0.15">
      <c r="A4" s="10" t="s">
        <v>57</v>
      </c>
      <c r="B4" s="10" t="s">
        <v>58</v>
      </c>
    </row>
    <row r="5" spans="1:2" x14ac:dyDescent="0.15">
      <c r="A5" s="10" t="s">
        <v>59</v>
      </c>
      <c r="B5" s="10" t="s">
        <v>60</v>
      </c>
    </row>
    <row r="6" spans="1:2" x14ac:dyDescent="0.15">
      <c r="A6" s="10" t="s">
        <v>61</v>
      </c>
      <c r="B6" s="10" t="s">
        <v>62</v>
      </c>
    </row>
    <row r="7" spans="1:2" x14ac:dyDescent="0.15">
      <c r="A7" s="10" t="s">
        <v>24</v>
      </c>
      <c r="B7" s="10" t="s">
        <v>63</v>
      </c>
    </row>
    <row r="8" spans="1:2" x14ac:dyDescent="0.15">
      <c r="A8" s="10" t="s">
        <v>64</v>
      </c>
      <c r="B8" s="10" t="s">
        <v>65</v>
      </c>
    </row>
    <row r="9" spans="1:2" x14ac:dyDescent="0.15">
      <c r="A9" s="10" t="s">
        <v>66</v>
      </c>
      <c r="B9" s="10" t="s">
        <v>67</v>
      </c>
    </row>
    <row r="10" spans="1:2" x14ac:dyDescent="0.15">
      <c r="A10" s="10" t="s">
        <v>68</v>
      </c>
      <c r="B10" s="10" t="s">
        <v>69</v>
      </c>
    </row>
    <row r="11" spans="1:2" x14ac:dyDescent="0.15">
      <c r="A11" s="10" t="s">
        <v>70</v>
      </c>
      <c r="B11" s="10" t="s">
        <v>71</v>
      </c>
    </row>
    <row r="12" spans="1:2" x14ac:dyDescent="0.15">
      <c r="A12" s="10" t="s">
        <v>72</v>
      </c>
      <c r="B12" s="10" t="s">
        <v>73</v>
      </c>
    </row>
    <row r="13" spans="1:2" x14ac:dyDescent="0.15">
      <c r="A13" s="10" t="s">
        <v>74</v>
      </c>
      <c r="B13" s="10" t="s">
        <v>75</v>
      </c>
    </row>
    <row r="14" spans="1:2" x14ac:dyDescent="0.15">
      <c r="A14" s="10" t="s">
        <v>76</v>
      </c>
      <c r="B14" s="10" t="s">
        <v>77</v>
      </c>
    </row>
    <row r="15" spans="1:2" x14ac:dyDescent="0.15">
      <c r="A15" s="10" t="s">
        <v>78</v>
      </c>
      <c r="B15" s="10" t="s">
        <v>79</v>
      </c>
    </row>
  </sheetData>
  <phoneticPr fontId="1" type="noConversion"/>
  <conditionalFormatting sqref="A2:B15">
    <cfRule type="duplicateValues" dxfId="47" priority="5"/>
  </conditionalFormatting>
  <conditionalFormatting sqref="A15">
    <cfRule type="duplicateValues" dxfId="46" priority="4"/>
  </conditionalFormatting>
  <conditionalFormatting sqref="A1:B1">
    <cfRule type="duplicateValues" dxfId="45" priority="2"/>
    <cfRule type="duplicateValues" dxfId="44" priority="3"/>
  </conditionalFormatting>
  <conditionalFormatting sqref="A2:B7 A8:A13 B8:B14">
    <cfRule type="duplicateValues" dxfId="43" priority="6"/>
  </conditionalFormatting>
  <conditionalFormatting sqref="B1:B15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9" tint="0.59999389629810485"/>
  </sheetPr>
  <dimension ref="A1:E177"/>
  <sheetViews>
    <sheetView topLeftCell="A53" zoomScaleNormal="100" workbookViewId="0">
      <selection activeCell="C67" sqref="C67"/>
    </sheetView>
  </sheetViews>
  <sheetFormatPr defaultColWidth="8.75" defaultRowHeight="14.25" x14ac:dyDescent="0.15"/>
  <cols>
    <col min="1" max="5" width="15.75" style="17" customWidth="1"/>
    <col min="6" max="6" width="8.75" style="17" customWidth="1"/>
    <col min="7" max="16384" width="8.75" style="17"/>
  </cols>
  <sheetData>
    <row r="1" spans="1:2" x14ac:dyDescent="0.15">
      <c r="A1" s="8" t="s">
        <v>53</v>
      </c>
      <c r="B1" s="8" t="s">
        <v>80</v>
      </c>
    </row>
    <row r="2" spans="1:2" x14ac:dyDescent="0.15">
      <c r="A2" s="9" t="s">
        <v>81</v>
      </c>
      <c r="B2" s="20" t="s">
        <v>82</v>
      </c>
    </row>
    <row r="3" spans="1:2" x14ac:dyDescent="0.15">
      <c r="A3" s="9" t="s">
        <v>83</v>
      </c>
      <c r="B3" s="20" t="s">
        <v>84</v>
      </c>
    </row>
    <row r="4" spans="1:2" x14ac:dyDescent="0.15">
      <c r="A4" s="9" t="s">
        <v>85</v>
      </c>
      <c r="B4" s="20" t="s">
        <v>86</v>
      </c>
    </row>
    <row r="5" spans="1:2" x14ac:dyDescent="0.15">
      <c r="A5" s="9" t="s">
        <v>87</v>
      </c>
      <c r="B5" s="20" t="s">
        <v>88</v>
      </c>
    </row>
    <row r="6" spans="1:2" x14ac:dyDescent="0.15">
      <c r="A6" s="9" t="s">
        <v>89</v>
      </c>
      <c r="B6" s="20" t="s">
        <v>90</v>
      </c>
    </row>
    <row r="7" spans="1:2" x14ac:dyDescent="0.15">
      <c r="A7" s="9" t="s">
        <v>91</v>
      </c>
      <c r="B7" s="20" t="s">
        <v>92</v>
      </c>
    </row>
    <row r="8" spans="1:2" x14ac:dyDescent="0.15">
      <c r="A8" s="20" t="s">
        <v>25</v>
      </c>
      <c r="B8" s="20" t="s">
        <v>93</v>
      </c>
    </row>
    <row r="9" spans="1:2" x14ac:dyDescent="0.15">
      <c r="A9" s="20" t="s">
        <v>94</v>
      </c>
      <c r="B9" s="20" t="s">
        <v>95</v>
      </c>
    </row>
    <row r="10" spans="1:2" x14ac:dyDescent="0.15">
      <c r="A10" s="9" t="s">
        <v>96</v>
      </c>
      <c r="B10" s="20" t="s">
        <v>97</v>
      </c>
    </row>
    <row r="11" spans="1:2" x14ac:dyDescent="0.15">
      <c r="A11" s="9" t="s">
        <v>98</v>
      </c>
      <c r="B11" s="20" t="s">
        <v>99</v>
      </c>
    </row>
    <row r="12" spans="1:2" x14ac:dyDescent="0.15">
      <c r="A12" s="9" t="s">
        <v>100</v>
      </c>
      <c r="B12" s="20" t="s">
        <v>101</v>
      </c>
    </row>
    <row r="13" spans="1:2" x14ac:dyDescent="0.15">
      <c r="A13" s="20" t="s">
        <v>102</v>
      </c>
      <c r="B13" s="20" t="s">
        <v>103</v>
      </c>
    </row>
    <row r="14" spans="1:2" x14ac:dyDescent="0.15">
      <c r="A14" s="9" t="s">
        <v>104</v>
      </c>
      <c r="B14" s="20" t="s">
        <v>105</v>
      </c>
    </row>
    <row r="15" spans="1:2" x14ac:dyDescent="0.15">
      <c r="A15" s="8" t="s">
        <v>55</v>
      </c>
      <c r="B15" s="20"/>
    </row>
    <row r="16" spans="1:2" x14ac:dyDescent="0.15">
      <c r="A16" s="9" t="s">
        <v>106</v>
      </c>
      <c r="B16" s="20" t="s">
        <v>82</v>
      </c>
    </row>
    <row r="17" spans="1:5" x14ac:dyDescent="0.15">
      <c r="A17" s="9" t="s">
        <v>107</v>
      </c>
      <c r="B17" s="20" t="s">
        <v>84</v>
      </c>
    </row>
    <row r="18" spans="1:5" x14ac:dyDescent="0.15">
      <c r="A18" s="9" t="s">
        <v>108</v>
      </c>
      <c r="B18" s="20" t="s">
        <v>86</v>
      </c>
    </row>
    <row r="19" spans="1:5" x14ac:dyDescent="0.15">
      <c r="A19" s="9" t="s">
        <v>109</v>
      </c>
      <c r="B19" s="20" t="s">
        <v>88</v>
      </c>
    </row>
    <row r="20" spans="1:5" x14ac:dyDescent="0.15">
      <c r="A20" s="9" t="s">
        <v>110</v>
      </c>
      <c r="B20" s="20" t="s">
        <v>90</v>
      </c>
    </row>
    <row r="21" spans="1:5" x14ac:dyDescent="0.15">
      <c r="A21" s="9" t="s">
        <v>111</v>
      </c>
      <c r="B21" s="20" t="s">
        <v>92</v>
      </c>
      <c r="E21" s="11"/>
    </row>
    <row r="22" spans="1:5" x14ac:dyDescent="0.15">
      <c r="A22" s="20" t="s">
        <v>25</v>
      </c>
      <c r="B22" s="20" t="s">
        <v>95</v>
      </c>
    </row>
    <row r="23" spans="1:5" x14ac:dyDescent="0.15">
      <c r="A23" s="20" t="s">
        <v>94</v>
      </c>
      <c r="B23" s="20" t="s">
        <v>95</v>
      </c>
    </row>
    <row r="24" spans="1:5" x14ac:dyDescent="0.15">
      <c r="A24" s="9" t="s">
        <v>96</v>
      </c>
      <c r="B24" s="20" t="s">
        <v>97</v>
      </c>
    </row>
    <row r="25" spans="1:5" x14ac:dyDescent="0.15">
      <c r="A25" s="9" t="s">
        <v>98</v>
      </c>
      <c r="B25" s="20" t="s">
        <v>99</v>
      </c>
    </row>
    <row r="26" spans="1:5" x14ac:dyDescent="0.15">
      <c r="A26" s="9" t="s">
        <v>100</v>
      </c>
      <c r="B26" s="20" t="s">
        <v>101</v>
      </c>
    </row>
    <row r="27" spans="1:5" x14ac:dyDescent="0.15">
      <c r="A27" s="20" t="s">
        <v>102</v>
      </c>
      <c r="B27" s="20" t="s">
        <v>103</v>
      </c>
    </row>
    <row r="28" spans="1:5" x14ac:dyDescent="0.15">
      <c r="A28" s="9" t="s">
        <v>112</v>
      </c>
      <c r="B28" s="20" t="s">
        <v>105</v>
      </c>
    </row>
    <row r="29" spans="1:5" x14ac:dyDescent="0.15">
      <c r="A29" s="8" t="s">
        <v>57</v>
      </c>
      <c r="B29" s="20"/>
    </row>
    <row r="30" spans="1:5" x14ac:dyDescent="0.15">
      <c r="A30" s="9" t="s">
        <v>113</v>
      </c>
      <c r="B30" s="20" t="s">
        <v>82</v>
      </c>
    </row>
    <row r="31" spans="1:5" x14ac:dyDescent="0.15">
      <c r="A31" s="9" t="s">
        <v>114</v>
      </c>
      <c r="B31" s="20" t="s">
        <v>84</v>
      </c>
    </row>
    <row r="32" spans="1:5" x14ac:dyDescent="0.15">
      <c r="A32" s="9" t="s">
        <v>115</v>
      </c>
      <c r="B32" s="20" t="s">
        <v>86</v>
      </c>
    </row>
    <row r="33" spans="1:2" x14ac:dyDescent="0.15">
      <c r="A33" s="9" t="s">
        <v>116</v>
      </c>
      <c r="B33" s="20" t="s">
        <v>88</v>
      </c>
    </row>
    <row r="34" spans="1:2" x14ac:dyDescent="0.15">
      <c r="A34" s="9" t="s">
        <v>117</v>
      </c>
      <c r="B34" s="20" t="s">
        <v>90</v>
      </c>
    </row>
    <row r="35" spans="1:2" x14ac:dyDescent="0.15">
      <c r="A35" s="9" t="s">
        <v>118</v>
      </c>
      <c r="B35" s="20" t="s">
        <v>92</v>
      </c>
    </row>
    <row r="36" spans="1:2" x14ac:dyDescent="0.15">
      <c r="A36" s="20" t="s">
        <v>25</v>
      </c>
      <c r="B36" s="20" t="s">
        <v>95</v>
      </c>
    </row>
    <row r="37" spans="1:2" x14ac:dyDescent="0.15">
      <c r="A37" s="20" t="s">
        <v>94</v>
      </c>
      <c r="B37" s="20" t="s">
        <v>95</v>
      </c>
    </row>
    <row r="38" spans="1:2" x14ac:dyDescent="0.15">
      <c r="A38" s="9" t="s">
        <v>96</v>
      </c>
      <c r="B38" s="20" t="s">
        <v>97</v>
      </c>
    </row>
    <row r="39" spans="1:2" x14ac:dyDescent="0.15">
      <c r="A39" s="9" t="s">
        <v>98</v>
      </c>
      <c r="B39" s="20" t="s">
        <v>99</v>
      </c>
    </row>
    <row r="40" spans="1:2" x14ac:dyDescent="0.15">
      <c r="A40" s="9" t="s">
        <v>100</v>
      </c>
      <c r="B40" s="20" t="s">
        <v>101</v>
      </c>
    </row>
    <row r="41" spans="1:2" x14ac:dyDescent="0.15">
      <c r="A41" s="20" t="s">
        <v>102</v>
      </c>
      <c r="B41" s="20" t="s">
        <v>103</v>
      </c>
    </row>
    <row r="42" spans="1:2" x14ac:dyDescent="0.15">
      <c r="A42" s="9" t="s">
        <v>119</v>
      </c>
      <c r="B42" s="20" t="s">
        <v>105</v>
      </c>
    </row>
    <row r="43" spans="1:2" x14ac:dyDescent="0.15">
      <c r="A43" s="8" t="s">
        <v>59</v>
      </c>
      <c r="B43" s="20"/>
    </row>
    <row r="44" spans="1:2" x14ac:dyDescent="0.15">
      <c r="A44" s="9" t="s">
        <v>120</v>
      </c>
      <c r="B44" s="20" t="s">
        <v>82</v>
      </c>
    </row>
    <row r="45" spans="1:2" x14ac:dyDescent="0.15">
      <c r="A45" s="9" t="s">
        <v>121</v>
      </c>
      <c r="B45" s="20" t="s">
        <v>84</v>
      </c>
    </row>
    <row r="46" spans="1:2" x14ac:dyDescent="0.15">
      <c r="A46" s="9" t="s">
        <v>122</v>
      </c>
      <c r="B46" s="20" t="s">
        <v>86</v>
      </c>
    </row>
    <row r="47" spans="1:2" x14ac:dyDescent="0.15">
      <c r="A47" s="9" t="s">
        <v>123</v>
      </c>
      <c r="B47" s="20" t="s">
        <v>88</v>
      </c>
    </row>
    <row r="48" spans="1:2" x14ac:dyDescent="0.15">
      <c r="A48" s="9" t="s">
        <v>124</v>
      </c>
      <c r="B48" s="20" t="s">
        <v>90</v>
      </c>
    </row>
    <row r="49" spans="1:2" x14ac:dyDescent="0.15">
      <c r="A49" s="9" t="s">
        <v>125</v>
      </c>
      <c r="B49" s="20" t="s">
        <v>92</v>
      </c>
    </row>
    <row r="50" spans="1:2" x14ac:dyDescent="0.15">
      <c r="A50" s="9" t="s">
        <v>126</v>
      </c>
      <c r="B50" s="20" t="s">
        <v>127</v>
      </c>
    </row>
    <row r="51" spans="1:2" x14ac:dyDescent="0.15">
      <c r="A51" s="9" t="s">
        <v>128</v>
      </c>
      <c r="B51" s="20" t="s">
        <v>129</v>
      </c>
    </row>
    <row r="52" spans="1:2" x14ac:dyDescent="0.15">
      <c r="A52" s="20" t="s">
        <v>25</v>
      </c>
      <c r="B52" s="20" t="s">
        <v>95</v>
      </c>
    </row>
    <row r="53" spans="1:2" x14ac:dyDescent="0.15">
      <c r="A53" s="20" t="s">
        <v>94</v>
      </c>
      <c r="B53" s="20" t="s">
        <v>95</v>
      </c>
    </row>
    <row r="54" spans="1:2" x14ac:dyDescent="0.15">
      <c r="A54" s="9" t="s">
        <v>96</v>
      </c>
      <c r="B54" s="20" t="s">
        <v>97</v>
      </c>
    </row>
    <row r="55" spans="1:2" x14ac:dyDescent="0.15">
      <c r="A55" s="9" t="s">
        <v>98</v>
      </c>
      <c r="B55" s="20" t="s">
        <v>99</v>
      </c>
    </row>
    <row r="56" spans="1:2" x14ac:dyDescent="0.15">
      <c r="A56" s="9" t="s">
        <v>100</v>
      </c>
      <c r="B56" s="20" t="s">
        <v>101</v>
      </c>
    </row>
    <row r="57" spans="1:2" x14ac:dyDescent="0.15">
      <c r="A57" s="20" t="s">
        <v>102</v>
      </c>
      <c r="B57" s="20" t="s">
        <v>103</v>
      </c>
    </row>
    <row r="58" spans="1:2" x14ac:dyDescent="0.15">
      <c r="A58" s="9" t="s">
        <v>130</v>
      </c>
      <c r="B58" s="20" t="s">
        <v>105</v>
      </c>
    </row>
    <row r="59" spans="1:2" x14ac:dyDescent="0.15">
      <c r="A59" s="8" t="s">
        <v>61</v>
      </c>
      <c r="B59" s="20"/>
    </row>
    <row r="60" spans="1:2" x14ac:dyDescent="0.15">
      <c r="A60" s="9" t="s">
        <v>131</v>
      </c>
      <c r="B60" s="20" t="s">
        <v>82</v>
      </c>
    </row>
    <row r="61" spans="1:2" x14ac:dyDescent="0.15">
      <c r="A61" s="9" t="s">
        <v>132</v>
      </c>
      <c r="B61" s="20" t="s">
        <v>84</v>
      </c>
    </row>
    <row r="62" spans="1:2" x14ac:dyDescent="0.15">
      <c r="A62" s="9" t="s">
        <v>133</v>
      </c>
      <c r="B62" s="20" t="s">
        <v>86</v>
      </c>
    </row>
    <row r="63" spans="1:2" x14ac:dyDescent="0.15">
      <c r="A63" s="9" t="s">
        <v>134</v>
      </c>
      <c r="B63" s="20" t="s">
        <v>88</v>
      </c>
    </row>
    <row r="64" spans="1:2" x14ac:dyDescent="0.15">
      <c r="A64" s="9" t="s">
        <v>135</v>
      </c>
      <c r="B64" s="20" t="s">
        <v>90</v>
      </c>
    </row>
    <row r="65" spans="1:2" x14ac:dyDescent="0.15">
      <c r="A65" s="20" t="s">
        <v>25</v>
      </c>
      <c r="B65" s="20" t="s">
        <v>95</v>
      </c>
    </row>
    <row r="66" spans="1:2" x14ac:dyDescent="0.15">
      <c r="A66" s="20" t="s">
        <v>94</v>
      </c>
      <c r="B66" s="20" t="s">
        <v>95</v>
      </c>
    </row>
    <row r="67" spans="1:2" x14ac:dyDescent="0.15">
      <c r="A67" s="9" t="s">
        <v>96</v>
      </c>
      <c r="B67" s="20" t="s">
        <v>97</v>
      </c>
    </row>
    <row r="68" spans="1:2" x14ac:dyDescent="0.15">
      <c r="A68" s="9" t="s">
        <v>98</v>
      </c>
      <c r="B68" s="20" t="s">
        <v>99</v>
      </c>
    </row>
    <row r="69" spans="1:2" x14ac:dyDescent="0.15">
      <c r="A69" s="9" t="s">
        <v>100</v>
      </c>
      <c r="B69" s="20" t="s">
        <v>101</v>
      </c>
    </row>
    <row r="70" spans="1:2" x14ac:dyDescent="0.15">
      <c r="A70" s="20" t="s">
        <v>102</v>
      </c>
      <c r="B70" s="20" t="s">
        <v>103</v>
      </c>
    </row>
    <row r="71" spans="1:2" x14ac:dyDescent="0.15">
      <c r="A71" s="9" t="s">
        <v>136</v>
      </c>
      <c r="B71" s="20" t="s">
        <v>105</v>
      </c>
    </row>
    <row r="72" spans="1:2" x14ac:dyDescent="0.15">
      <c r="A72" s="8" t="s">
        <v>24</v>
      </c>
      <c r="B72" s="20"/>
    </row>
    <row r="73" spans="1:2" x14ac:dyDescent="0.15">
      <c r="A73" s="9" t="s">
        <v>137</v>
      </c>
      <c r="B73" s="20" t="s">
        <v>82</v>
      </c>
    </row>
    <row r="74" spans="1:2" x14ac:dyDescent="0.15">
      <c r="A74" s="9" t="s">
        <v>138</v>
      </c>
      <c r="B74" s="20" t="s">
        <v>84</v>
      </c>
    </row>
    <row r="75" spans="1:2" x14ac:dyDescent="0.15">
      <c r="A75" s="20" t="s">
        <v>25</v>
      </c>
      <c r="B75" s="20" t="s">
        <v>95</v>
      </c>
    </row>
    <row r="76" spans="1:2" x14ac:dyDescent="0.15">
      <c r="A76" s="20" t="s">
        <v>94</v>
      </c>
      <c r="B76" s="20" t="s">
        <v>95</v>
      </c>
    </row>
    <row r="77" spans="1:2" x14ac:dyDescent="0.15">
      <c r="A77" s="9" t="s">
        <v>96</v>
      </c>
      <c r="B77" s="20" t="s">
        <v>97</v>
      </c>
    </row>
    <row r="78" spans="1:2" x14ac:dyDescent="0.15">
      <c r="A78" s="9" t="s">
        <v>98</v>
      </c>
      <c r="B78" s="20" t="s">
        <v>99</v>
      </c>
    </row>
    <row r="79" spans="1:2" x14ac:dyDescent="0.15">
      <c r="A79" s="9" t="s">
        <v>100</v>
      </c>
      <c r="B79" s="20" t="s">
        <v>101</v>
      </c>
    </row>
    <row r="80" spans="1:2" x14ac:dyDescent="0.15">
      <c r="A80" s="20" t="s">
        <v>102</v>
      </c>
      <c r="B80" s="20" t="s">
        <v>103</v>
      </c>
    </row>
    <row r="81" spans="1:2" x14ac:dyDescent="0.15">
      <c r="A81" s="9" t="s">
        <v>39</v>
      </c>
      <c r="B81" s="20" t="s">
        <v>105</v>
      </c>
    </row>
    <row r="82" spans="1:2" x14ac:dyDescent="0.15">
      <c r="A82" s="8" t="s">
        <v>64</v>
      </c>
      <c r="B82" s="20"/>
    </row>
    <row r="83" spans="1:2" x14ac:dyDescent="0.15">
      <c r="A83" s="9" t="s">
        <v>139</v>
      </c>
      <c r="B83" s="20" t="s">
        <v>82</v>
      </c>
    </row>
    <row r="84" spans="1:2" x14ac:dyDescent="0.15">
      <c r="A84" s="9" t="s">
        <v>140</v>
      </c>
      <c r="B84" s="20" t="s">
        <v>84</v>
      </c>
    </row>
    <row r="85" spans="1:2" x14ac:dyDescent="0.15">
      <c r="A85" s="9" t="s">
        <v>141</v>
      </c>
      <c r="B85" s="20" t="s">
        <v>86</v>
      </c>
    </row>
    <row r="86" spans="1:2" x14ac:dyDescent="0.15">
      <c r="A86" s="9" t="s">
        <v>142</v>
      </c>
      <c r="B86" s="20" t="s">
        <v>88</v>
      </c>
    </row>
    <row r="87" spans="1:2" x14ac:dyDescent="0.15">
      <c r="A87" s="9" t="s">
        <v>143</v>
      </c>
      <c r="B87" s="20" t="s">
        <v>90</v>
      </c>
    </row>
    <row r="88" spans="1:2" x14ac:dyDescent="0.15">
      <c r="A88" s="9" t="s">
        <v>144</v>
      </c>
      <c r="B88" s="20" t="s">
        <v>92</v>
      </c>
    </row>
    <row r="89" spans="1:2" x14ac:dyDescent="0.15">
      <c r="A89" s="9" t="s">
        <v>145</v>
      </c>
      <c r="B89" s="20" t="s">
        <v>127</v>
      </c>
    </row>
    <row r="90" spans="1:2" x14ac:dyDescent="0.15">
      <c r="A90" s="20" t="s">
        <v>25</v>
      </c>
      <c r="B90" s="20" t="s">
        <v>95</v>
      </c>
    </row>
    <row r="91" spans="1:2" x14ac:dyDescent="0.15">
      <c r="A91" s="20" t="s">
        <v>94</v>
      </c>
      <c r="B91" s="20" t="s">
        <v>95</v>
      </c>
    </row>
    <row r="92" spans="1:2" x14ac:dyDescent="0.15">
      <c r="A92" s="9" t="s">
        <v>96</v>
      </c>
      <c r="B92" s="20" t="s">
        <v>97</v>
      </c>
    </row>
    <row r="93" spans="1:2" x14ac:dyDescent="0.15">
      <c r="A93" s="9" t="s">
        <v>98</v>
      </c>
      <c r="B93" s="20" t="s">
        <v>99</v>
      </c>
    </row>
    <row r="94" spans="1:2" x14ac:dyDescent="0.15">
      <c r="A94" s="9" t="s">
        <v>100</v>
      </c>
      <c r="B94" s="20" t="s">
        <v>101</v>
      </c>
    </row>
    <row r="95" spans="1:2" x14ac:dyDescent="0.15">
      <c r="A95" s="20" t="s">
        <v>102</v>
      </c>
      <c r="B95" s="20" t="s">
        <v>103</v>
      </c>
    </row>
    <row r="96" spans="1:2" x14ac:dyDescent="0.15">
      <c r="A96" s="9" t="s">
        <v>146</v>
      </c>
      <c r="B96" s="20" t="s">
        <v>105</v>
      </c>
    </row>
    <row r="97" spans="1:2" x14ac:dyDescent="0.15">
      <c r="A97" s="8" t="s">
        <v>66</v>
      </c>
      <c r="B97" s="20"/>
    </row>
    <row r="98" spans="1:2" x14ac:dyDescent="0.15">
      <c r="A98" s="9" t="s">
        <v>147</v>
      </c>
      <c r="B98" s="20" t="s">
        <v>82</v>
      </c>
    </row>
    <row r="99" spans="1:2" x14ac:dyDescent="0.15">
      <c r="A99" s="9" t="s">
        <v>148</v>
      </c>
      <c r="B99" s="20" t="s">
        <v>84</v>
      </c>
    </row>
    <row r="100" spans="1:2" x14ac:dyDescent="0.15">
      <c r="A100" s="20" t="s">
        <v>25</v>
      </c>
      <c r="B100" s="20" t="s">
        <v>95</v>
      </c>
    </row>
    <row r="101" spans="1:2" x14ac:dyDescent="0.15">
      <c r="A101" s="20" t="s">
        <v>94</v>
      </c>
      <c r="B101" s="20" t="s">
        <v>95</v>
      </c>
    </row>
    <row r="102" spans="1:2" x14ac:dyDescent="0.15">
      <c r="A102" s="9" t="s">
        <v>96</v>
      </c>
      <c r="B102" s="20" t="s">
        <v>97</v>
      </c>
    </row>
    <row r="103" spans="1:2" x14ac:dyDescent="0.15">
      <c r="A103" s="9" t="s">
        <v>98</v>
      </c>
      <c r="B103" s="20" t="s">
        <v>99</v>
      </c>
    </row>
    <row r="104" spans="1:2" x14ac:dyDescent="0.15">
      <c r="A104" s="9" t="s">
        <v>100</v>
      </c>
      <c r="B104" s="20" t="s">
        <v>101</v>
      </c>
    </row>
    <row r="105" spans="1:2" x14ac:dyDescent="0.15">
      <c r="A105" s="20" t="s">
        <v>102</v>
      </c>
      <c r="B105" s="20" t="s">
        <v>103</v>
      </c>
    </row>
    <row r="106" spans="1:2" x14ac:dyDescent="0.15">
      <c r="A106" s="9" t="s">
        <v>149</v>
      </c>
      <c r="B106" s="20" t="s">
        <v>105</v>
      </c>
    </row>
    <row r="107" spans="1:2" x14ac:dyDescent="0.15">
      <c r="A107" s="8" t="s">
        <v>68</v>
      </c>
      <c r="B107" s="20"/>
    </row>
    <row r="108" spans="1:2" x14ac:dyDescent="0.15">
      <c r="A108" s="9" t="s">
        <v>150</v>
      </c>
      <c r="B108" s="20" t="s">
        <v>82</v>
      </c>
    </row>
    <row r="109" spans="1:2" x14ac:dyDescent="0.15">
      <c r="A109" s="9" t="s">
        <v>151</v>
      </c>
      <c r="B109" s="20" t="s">
        <v>84</v>
      </c>
    </row>
    <row r="110" spans="1:2" x14ac:dyDescent="0.15">
      <c r="A110" s="9" t="s">
        <v>152</v>
      </c>
      <c r="B110" s="20" t="s">
        <v>86</v>
      </c>
    </row>
    <row r="111" spans="1:2" x14ac:dyDescent="0.15">
      <c r="A111" s="9" t="s">
        <v>153</v>
      </c>
      <c r="B111" s="20" t="s">
        <v>88</v>
      </c>
    </row>
    <row r="112" spans="1:2" x14ac:dyDescent="0.15">
      <c r="A112" s="9" t="s">
        <v>154</v>
      </c>
      <c r="B112" s="20" t="s">
        <v>90</v>
      </c>
    </row>
    <row r="113" spans="1:2" x14ac:dyDescent="0.15">
      <c r="A113" s="9" t="s">
        <v>155</v>
      </c>
      <c r="B113" s="20" t="s">
        <v>92</v>
      </c>
    </row>
    <row r="114" spans="1:2" x14ac:dyDescent="0.15">
      <c r="A114" s="9" t="s">
        <v>156</v>
      </c>
      <c r="B114" s="20" t="s">
        <v>127</v>
      </c>
    </row>
    <row r="115" spans="1:2" x14ac:dyDescent="0.15">
      <c r="A115" s="9" t="s">
        <v>157</v>
      </c>
      <c r="B115" s="20" t="s">
        <v>129</v>
      </c>
    </row>
    <row r="116" spans="1:2" x14ac:dyDescent="0.15">
      <c r="A116" s="20" t="s">
        <v>25</v>
      </c>
      <c r="B116" s="20" t="s">
        <v>95</v>
      </c>
    </row>
    <row r="117" spans="1:2" x14ac:dyDescent="0.15">
      <c r="A117" s="20" t="s">
        <v>94</v>
      </c>
      <c r="B117" s="20" t="s">
        <v>95</v>
      </c>
    </row>
    <row r="118" spans="1:2" x14ac:dyDescent="0.15">
      <c r="A118" s="9" t="s">
        <v>96</v>
      </c>
      <c r="B118" s="20" t="s">
        <v>97</v>
      </c>
    </row>
    <row r="119" spans="1:2" x14ac:dyDescent="0.15">
      <c r="A119" s="9" t="s">
        <v>98</v>
      </c>
      <c r="B119" s="20" t="s">
        <v>99</v>
      </c>
    </row>
    <row r="120" spans="1:2" x14ac:dyDescent="0.15">
      <c r="A120" s="9" t="s">
        <v>100</v>
      </c>
      <c r="B120" s="20" t="s">
        <v>101</v>
      </c>
    </row>
    <row r="121" spans="1:2" x14ac:dyDescent="0.15">
      <c r="A121" s="20" t="s">
        <v>102</v>
      </c>
      <c r="B121" s="20" t="s">
        <v>103</v>
      </c>
    </row>
    <row r="122" spans="1:2" x14ac:dyDescent="0.15">
      <c r="A122" s="9" t="s">
        <v>158</v>
      </c>
      <c r="B122" s="20" t="s">
        <v>105</v>
      </c>
    </row>
    <row r="123" spans="1:2" x14ac:dyDescent="0.15">
      <c r="A123" s="8" t="s">
        <v>70</v>
      </c>
      <c r="B123" s="20"/>
    </row>
    <row r="124" spans="1:2" x14ac:dyDescent="0.15">
      <c r="A124" s="9" t="s">
        <v>159</v>
      </c>
      <c r="B124" s="20" t="s">
        <v>82</v>
      </c>
    </row>
    <row r="125" spans="1:2" x14ac:dyDescent="0.15">
      <c r="A125" s="9" t="s">
        <v>160</v>
      </c>
      <c r="B125" s="20" t="s">
        <v>84</v>
      </c>
    </row>
    <row r="126" spans="1:2" x14ac:dyDescent="0.15">
      <c r="A126" s="9" t="s">
        <v>161</v>
      </c>
      <c r="B126" s="20" t="s">
        <v>86</v>
      </c>
    </row>
    <row r="127" spans="1:2" x14ac:dyDescent="0.15">
      <c r="A127" s="9" t="s">
        <v>162</v>
      </c>
      <c r="B127" s="20" t="s">
        <v>88</v>
      </c>
    </row>
    <row r="128" spans="1:2" x14ac:dyDescent="0.15">
      <c r="A128" s="20" t="s">
        <v>25</v>
      </c>
      <c r="B128" s="20" t="s">
        <v>95</v>
      </c>
    </row>
    <row r="129" spans="1:2" x14ac:dyDescent="0.15">
      <c r="A129" s="20" t="s">
        <v>94</v>
      </c>
      <c r="B129" s="20" t="s">
        <v>95</v>
      </c>
    </row>
    <row r="130" spans="1:2" x14ac:dyDescent="0.15">
      <c r="A130" s="9" t="s">
        <v>96</v>
      </c>
      <c r="B130" s="20" t="s">
        <v>97</v>
      </c>
    </row>
    <row r="131" spans="1:2" x14ac:dyDescent="0.15">
      <c r="A131" s="9" t="s">
        <v>98</v>
      </c>
      <c r="B131" s="20" t="s">
        <v>99</v>
      </c>
    </row>
    <row r="132" spans="1:2" x14ac:dyDescent="0.15">
      <c r="A132" s="9" t="s">
        <v>100</v>
      </c>
      <c r="B132" s="20" t="s">
        <v>101</v>
      </c>
    </row>
    <row r="133" spans="1:2" x14ac:dyDescent="0.15">
      <c r="A133" s="20" t="s">
        <v>102</v>
      </c>
      <c r="B133" s="20" t="s">
        <v>103</v>
      </c>
    </row>
    <row r="134" spans="1:2" x14ac:dyDescent="0.15">
      <c r="A134" s="9" t="s">
        <v>163</v>
      </c>
      <c r="B134" s="20" t="s">
        <v>105</v>
      </c>
    </row>
    <row r="135" spans="1:2" x14ac:dyDescent="0.15">
      <c r="A135" s="8" t="s">
        <v>72</v>
      </c>
      <c r="B135" s="20"/>
    </row>
    <row r="136" spans="1:2" x14ac:dyDescent="0.15">
      <c r="A136" s="9" t="s">
        <v>164</v>
      </c>
      <c r="B136" s="20" t="s">
        <v>82</v>
      </c>
    </row>
    <row r="137" spans="1:2" x14ac:dyDescent="0.15">
      <c r="A137" s="9" t="s">
        <v>165</v>
      </c>
      <c r="B137" s="20" t="s">
        <v>84</v>
      </c>
    </row>
    <row r="138" spans="1:2" x14ac:dyDescent="0.15">
      <c r="A138" s="20" t="s">
        <v>25</v>
      </c>
      <c r="B138" s="20" t="s">
        <v>95</v>
      </c>
    </row>
    <row r="139" spans="1:2" x14ac:dyDescent="0.15">
      <c r="A139" s="20" t="s">
        <v>94</v>
      </c>
      <c r="B139" s="20" t="s">
        <v>95</v>
      </c>
    </row>
    <row r="140" spans="1:2" x14ac:dyDescent="0.15">
      <c r="A140" s="9" t="s">
        <v>96</v>
      </c>
      <c r="B140" s="20" t="s">
        <v>97</v>
      </c>
    </row>
    <row r="141" spans="1:2" x14ac:dyDescent="0.15">
      <c r="A141" s="9" t="s">
        <v>98</v>
      </c>
      <c r="B141" s="20" t="s">
        <v>99</v>
      </c>
    </row>
    <row r="142" spans="1:2" x14ac:dyDescent="0.15">
      <c r="A142" s="9" t="s">
        <v>100</v>
      </c>
      <c r="B142" s="20" t="s">
        <v>101</v>
      </c>
    </row>
    <row r="143" spans="1:2" x14ac:dyDescent="0.15">
      <c r="A143" s="20" t="s">
        <v>102</v>
      </c>
      <c r="B143" s="20" t="s">
        <v>103</v>
      </c>
    </row>
    <row r="144" spans="1:2" x14ac:dyDescent="0.15">
      <c r="A144" s="9" t="s">
        <v>166</v>
      </c>
      <c r="B144" s="20" t="s">
        <v>105</v>
      </c>
    </row>
    <row r="145" spans="1:2" x14ac:dyDescent="0.15">
      <c r="A145" s="8" t="s">
        <v>74</v>
      </c>
      <c r="B145" s="20"/>
    </row>
    <row r="146" spans="1:2" x14ac:dyDescent="0.15">
      <c r="A146" s="9" t="s">
        <v>167</v>
      </c>
      <c r="B146" s="20" t="s">
        <v>82</v>
      </c>
    </row>
    <row r="147" spans="1:2" x14ac:dyDescent="0.15">
      <c r="A147" s="9" t="s">
        <v>168</v>
      </c>
      <c r="B147" s="20" t="s">
        <v>84</v>
      </c>
    </row>
    <row r="148" spans="1:2" x14ac:dyDescent="0.15">
      <c r="A148" s="9" t="s">
        <v>169</v>
      </c>
      <c r="B148" s="20" t="s">
        <v>86</v>
      </c>
    </row>
    <row r="149" spans="1:2" x14ac:dyDescent="0.15">
      <c r="A149" s="9" t="s">
        <v>170</v>
      </c>
      <c r="B149" s="20" t="s">
        <v>88</v>
      </c>
    </row>
    <row r="150" spans="1:2" x14ac:dyDescent="0.15">
      <c r="A150" s="9" t="s">
        <v>171</v>
      </c>
      <c r="B150" s="20" t="s">
        <v>90</v>
      </c>
    </row>
    <row r="151" spans="1:2" x14ac:dyDescent="0.15">
      <c r="A151" s="9" t="s">
        <v>172</v>
      </c>
      <c r="B151" s="20" t="s">
        <v>92</v>
      </c>
    </row>
    <row r="152" spans="1:2" x14ac:dyDescent="0.15">
      <c r="A152" s="20" t="s">
        <v>25</v>
      </c>
      <c r="B152" s="20" t="s">
        <v>95</v>
      </c>
    </row>
    <row r="153" spans="1:2" x14ac:dyDescent="0.15">
      <c r="A153" s="20" t="s">
        <v>94</v>
      </c>
      <c r="B153" s="20" t="s">
        <v>95</v>
      </c>
    </row>
    <row r="154" spans="1:2" x14ac:dyDescent="0.15">
      <c r="A154" s="9" t="s">
        <v>96</v>
      </c>
      <c r="B154" s="20" t="s">
        <v>97</v>
      </c>
    </row>
    <row r="155" spans="1:2" x14ac:dyDescent="0.15">
      <c r="A155" s="9" t="s">
        <v>98</v>
      </c>
      <c r="B155" s="20" t="s">
        <v>99</v>
      </c>
    </row>
    <row r="156" spans="1:2" x14ac:dyDescent="0.15">
      <c r="A156" s="9" t="s">
        <v>100</v>
      </c>
      <c r="B156" s="20" t="s">
        <v>101</v>
      </c>
    </row>
    <row r="157" spans="1:2" x14ac:dyDescent="0.15">
      <c r="A157" s="20" t="s">
        <v>102</v>
      </c>
      <c r="B157" s="20" t="s">
        <v>103</v>
      </c>
    </row>
    <row r="158" spans="1:2" x14ac:dyDescent="0.15">
      <c r="A158" s="9" t="s">
        <v>173</v>
      </c>
      <c r="B158" s="20" t="s">
        <v>105</v>
      </c>
    </row>
    <row r="159" spans="1:2" x14ac:dyDescent="0.15">
      <c r="A159" s="8" t="s">
        <v>76</v>
      </c>
      <c r="B159" s="20"/>
    </row>
    <row r="160" spans="1:2" x14ac:dyDescent="0.15">
      <c r="A160" s="9" t="s">
        <v>174</v>
      </c>
      <c r="B160" s="20" t="s">
        <v>82</v>
      </c>
    </row>
    <row r="161" spans="1:2" x14ac:dyDescent="0.15">
      <c r="A161" s="9" t="s">
        <v>175</v>
      </c>
      <c r="B161" s="20" t="s">
        <v>84</v>
      </c>
    </row>
    <row r="162" spans="1:2" x14ac:dyDescent="0.15">
      <c r="A162" s="20" t="s">
        <v>25</v>
      </c>
      <c r="B162" s="20" t="s">
        <v>95</v>
      </c>
    </row>
    <row r="163" spans="1:2" x14ac:dyDescent="0.15">
      <c r="A163" s="20" t="s">
        <v>94</v>
      </c>
      <c r="B163" s="20" t="s">
        <v>95</v>
      </c>
    </row>
    <row r="164" spans="1:2" x14ac:dyDescent="0.15">
      <c r="A164" s="9" t="s">
        <v>96</v>
      </c>
      <c r="B164" s="20" t="s">
        <v>97</v>
      </c>
    </row>
    <row r="165" spans="1:2" x14ac:dyDescent="0.15">
      <c r="A165" s="9" t="s">
        <v>98</v>
      </c>
      <c r="B165" s="20" t="s">
        <v>99</v>
      </c>
    </row>
    <row r="166" spans="1:2" x14ac:dyDescent="0.15">
      <c r="A166" s="9" t="s">
        <v>100</v>
      </c>
      <c r="B166" s="20" t="s">
        <v>101</v>
      </c>
    </row>
    <row r="167" spans="1:2" x14ac:dyDescent="0.15">
      <c r="A167" s="20" t="s">
        <v>102</v>
      </c>
      <c r="B167" s="20" t="s">
        <v>103</v>
      </c>
    </row>
    <row r="168" spans="1:2" x14ac:dyDescent="0.15">
      <c r="A168" s="9" t="s">
        <v>176</v>
      </c>
      <c r="B168" s="20" t="s">
        <v>105</v>
      </c>
    </row>
    <row r="169" spans="1:2" x14ac:dyDescent="0.15">
      <c r="A169" s="8" t="s">
        <v>78</v>
      </c>
      <c r="B169" s="20"/>
    </row>
    <row r="170" spans="1:2" x14ac:dyDescent="0.15">
      <c r="A170" s="9" t="s">
        <v>177</v>
      </c>
      <c r="B170" s="20" t="s">
        <v>82</v>
      </c>
    </row>
    <row r="171" spans="1:2" x14ac:dyDescent="0.15">
      <c r="A171" s="20" t="s">
        <v>25</v>
      </c>
      <c r="B171" s="20" t="s">
        <v>95</v>
      </c>
    </row>
    <row r="172" spans="1:2" x14ac:dyDescent="0.15">
      <c r="A172" s="20" t="s">
        <v>94</v>
      </c>
      <c r="B172" s="20" t="s">
        <v>95</v>
      </c>
    </row>
    <row r="173" spans="1:2" x14ac:dyDescent="0.15">
      <c r="A173" s="9" t="s">
        <v>96</v>
      </c>
      <c r="B173" s="20" t="s">
        <v>97</v>
      </c>
    </row>
    <row r="174" spans="1:2" x14ac:dyDescent="0.15">
      <c r="A174" s="9" t="s">
        <v>98</v>
      </c>
      <c r="B174" s="20" t="s">
        <v>99</v>
      </c>
    </row>
    <row r="175" spans="1:2" x14ac:dyDescent="0.15">
      <c r="A175" s="9" t="s">
        <v>100</v>
      </c>
      <c r="B175" s="20" t="s">
        <v>101</v>
      </c>
    </row>
    <row r="176" spans="1:2" x14ac:dyDescent="0.15">
      <c r="A176" s="20" t="s">
        <v>102</v>
      </c>
      <c r="B176" s="20" t="s">
        <v>103</v>
      </c>
    </row>
    <row r="177" spans="1:2" x14ac:dyDescent="0.15">
      <c r="A177" s="20" t="s">
        <v>178</v>
      </c>
      <c r="B177" s="20" t="s">
        <v>105</v>
      </c>
    </row>
  </sheetData>
  <phoneticPr fontId="1" type="noConversion"/>
  <conditionalFormatting sqref="A1">
    <cfRule type="duplicateValues" dxfId="41" priority="145"/>
  </conditionalFormatting>
  <conditionalFormatting sqref="A15">
    <cfRule type="duplicateValues" dxfId="40" priority="143"/>
  </conditionalFormatting>
  <conditionalFormatting sqref="A29">
    <cfRule type="duplicateValues" dxfId="39" priority="141"/>
    <cfRule type="duplicateValues" dxfId="38" priority="142"/>
  </conditionalFormatting>
  <conditionalFormatting sqref="A43">
    <cfRule type="duplicateValues" dxfId="37" priority="139"/>
    <cfRule type="duplicateValues" dxfId="36" priority="140"/>
  </conditionalFormatting>
  <conditionalFormatting sqref="A59">
    <cfRule type="duplicateValues" dxfId="35" priority="137"/>
    <cfRule type="duplicateValues" dxfId="34" priority="138"/>
  </conditionalFormatting>
  <conditionalFormatting sqref="A72">
    <cfRule type="duplicateValues" dxfId="33" priority="135"/>
    <cfRule type="duplicateValues" dxfId="32" priority="136"/>
  </conditionalFormatting>
  <conditionalFormatting sqref="A82">
    <cfRule type="duplicateValues" dxfId="31" priority="133"/>
    <cfRule type="duplicateValues" dxfId="30" priority="134"/>
  </conditionalFormatting>
  <conditionalFormatting sqref="A97">
    <cfRule type="duplicateValues" dxfId="29" priority="131"/>
    <cfRule type="duplicateValues" dxfId="28" priority="132"/>
  </conditionalFormatting>
  <conditionalFormatting sqref="A107">
    <cfRule type="duplicateValues" dxfId="27" priority="129"/>
    <cfRule type="duplicateValues" dxfId="26" priority="130"/>
  </conditionalFormatting>
  <conditionalFormatting sqref="A123">
    <cfRule type="duplicateValues" dxfId="25" priority="127"/>
    <cfRule type="duplicateValues" dxfId="24" priority="128"/>
  </conditionalFormatting>
  <conditionalFormatting sqref="A135">
    <cfRule type="duplicateValues" dxfId="23" priority="125"/>
    <cfRule type="duplicateValues" dxfId="22" priority="126"/>
  </conditionalFormatting>
  <conditionalFormatting sqref="A145">
    <cfRule type="duplicateValues" dxfId="21" priority="123"/>
    <cfRule type="duplicateValues" dxfId="20" priority="124"/>
  </conditionalFormatting>
  <conditionalFormatting sqref="A159">
    <cfRule type="duplicateValues" dxfId="19" priority="122"/>
  </conditionalFormatting>
  <conditionalFormatting sqref="A169">
    <cfRule type="duplicateValues" dxfId="18" priority="120"/>
    <cfRule type="duplicateValues" dxfId="17" priority="121"/>
  </conditionalFormatting>
  <conditionalFormatting sqref="A1:A7 A10:A12 A14:A21 A28:A35 A42:A51 A58:A64 A71:A74 A81:A89 A96:A99 A106:A115 A122:A127 A134:A137 A144:A151 A158:A161 A168:A170 A177:A179 A195:A1048576">
    <cfRule type="duplicateValues" dxfId="16" priority="157"/>
  </conditionalFormatting>
  <conditionalFormatting sqref="A24:A26">
    <cfRule type="duplicateValues" dxfId="15" priority="13"/>
  </conditionalFormatting>
  <conditionalFormatting sqref="A38:A40">
    <cfRule type="duplicateValues" dxfId="14" priority="12"/>
  </conditionalFormatting>
  <conditionalFormatting sqref="A54:A56">
    <cfRule type="duplicateValues" dxfId="13" priority="11"/>
  </conditionalFormatting>
  <conditionalFormatting sqref="A67:A69">
    <cfRule type="duplicateValues" dxfId="12" priority="10"/>
  </conditionalFormatting>
  <conditionalFormatting sqref="A77:A79">
    <cfRule type="duplicateValues" dxfId="11" priority="9"/>
  </conditionalFormatting>
  <conditionalFormatting sqref="A92:A94">
    <cfRule type="duplicateValues" dxfId="10" priority="8"/>
  </conditionalFormatting>
  <conditionalFormatting sqref="A102:A104">
    <cfRule type="duplicateValues" dxfId="9" priority="7"/>
  </conditionalFormatting>
  <conditionalFormatting sqref="A118:A120">
    <cfRule type="duplicateValues" dxfId="8" priority="6"/>
  </conditionalFormatting>
  <conditionalFormatting sqref="A130:A132">
    <cfRule type="duplicateValues" dxfId="7" priority="5"/>
  </conditionalFormatting>
  <conditionalFormatting sqref="A140:A142">
    <cfRule type="duplicateValues" dxfId="6" priority="4"/>
  </conditionalFormatting>
  <conditionalFormatting sqref="A154:A156">
    <cfRule type="duplicateValues" dxfId="5" priority="3"/>
  </conditionalFormatting>
  <conditionalFormatting sqref="A164:A166">
    <cfRule type="duplicateValues" dxfId="4" priority="2"/>
  </conditionalFormatting>
  <conditionalFormatting sqref="A173:A175">
    <cfRule type="duplicateValues" dxfId="3" priority="1"/>
  </conditionalFormatting>
  <conditionalFormatting sqref="E21">
    <cfRule type="duplicateValues" dxfId="2" priority="158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9" tint="0.39997558519241921"/>
  </sheetPr>
  <dimension ref="A1:U24"/>
  <sheetViews>
    <sheetView zoomScale="115" zoomScaleNormal="115" workbookViewId="0">
      <selection activeCell="V7" sqref="V7"/>
    </sheetView>
  </sheetViews>
  <sheetFormatPr defaultColWidth="8.75" defaultRowHeight="14.25" x14ac:dyDescent="0.15"/>
  <cols>
    <col min="1" max="1" width="19.75" style="2" customWidth="1"/>
    <col min="2" max="2" width="9.75" style="2" customWidth="1"/>
    <col min="3" max="3" width="19.5" style="2" customWidth="1"/>
    <col min="4" max="4" width="9.75" style="3" customWidth="1"/>
    <col min="5" max="5" width="19.75" style="2" customWidth="1"/>
    <col min="6" max="6" width="8.75" style="2" customWidth="1"/>
    <col min="7" max="21" width="13" style="2" hidden="1" customWidth="1"/>
    <col min="22" max="22" width="8.75" style="2" customWidth="1"/>
    <col min="23" max="16384" width="8.75" style="2"/>
  </cols>
  <sheetData>
    <row r="1" spans="1:21" s="1" customFormat="1" ht="27" customHeight="1" x14ac:dyDescent="0.15">
      <c r="A1" s="23" t="s">
        <v>179</v>
      </c>
      <c r="B1" s="23" t="s">
        <v>180</v>
      </c>
      <c r="C1" s="23" t="s">
        <v>181</v>
      </c>
      <c r="D1" s="23" t="s">
        <v>180</v>
      </c>
      <c r="G1" s="7" t="s">
        <v>0</v>
      </c>
      <c r="H1" s="6" t="s">
        <v>53</v>
      </c>
      <c r="I1" s="6" t="s">
        <v>55</v>
      </c>
      <c r="J1" s="6" t="s">
        <v>57</v>
      </c>
      <c r="K1" s="6" t="s">
        <v>59</v>
      </c>
      <c r="L1" s="6" t="s">
        <v>61</v>
      </c>
      <c r="M1" s="6" t="s">
        <v>24</v>
      </c>
      <c r="N1" s="6" t="s">
        <v>64</v>
      </c>
      <c r="O1" s="6" t="s">
        <v>66</v>
      </c>
      <c r="P1" s="6" t="s">
        <v>68</v>
      </c>
      <c r="Q1" s="6" t="s">
        <v>70</v>
      </c>
      <c r="R1" s="6" t="s">
        <v>72</v>
      </c>
      <c r="S1" s="6" t="s">
        <v>74</v>
      </c>
      <c r="T1" s="6" t="s">
        <v>76</v>
      </c>
      <c r="U1" s="6" t="s">
        <v>78</v>
      </c>
    </row>
    <row r="2" spans="1:21" x14ac:dyDescent="0.15">
      <c r="A2" s="14" t="s">
        <v>182</v>
      </c>
      <c r="B2" s="15" t="s">
        <v>183</v>
      </c>
      <c r="C2" s="14" t="s">
        <v>184</v>
      </c>
      <c r="D2" s="15" t="s">
        <v>185</v>
      </c>
      <c r="G2" s="7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193</v>
      </c>
      <c r="U2" s="5" t="s">
        <v>198</v>
      </c>
    </row>
    <row r="3" spans="1:21" ht="27" customHeight="1" x14ac:dyDescent="0.15">
      <c r="A3" s="14" t="s">
        <v>27</v>
      </c>
      <c r="B3" s="15" t="s">
        <v>199</v>
      </c>
      <c r="C3" s="14" t="s">
        <v>200</v>
      </c>
      <c r="D3" s="15" t="s">
        <v>201</v>
      </c>
      <c r="G3" s="7" t="s">
        <v>201</v>
      </c>
      <c r="H3" s="5" t="s">
        <v>202</v>
      </c>
      <c r="I3" s="5" t="s">
        <v>203</v>
      </c>
      <c r="J3" s="5" t="s">
        <v>204</v>
      </c>
      <c r="K3" s="5" t="s">
        <v>205</v>
      </c>
      <c r="L3" s="5" t="s">
        <v>206</v>
      </c>
      <c r="M3" s="5" t="s">
        <v>196</v>
      </c>
      <c r="N3" s="5" t="s">
        <v>207</v>
      </c>
      <c r="O3" s="5" t="s">
        <v>208</v>
      </c>
      <c r="P3" s="5" t="s">
        <v>209</v>
      </c>
      <c r="Q3" s="5" t="s">
        <v>210</v>
      </c>
      <c r="R3" s="5" t="s">
        <v>211</v>
      </c>
      <c r="S3" s="5" t="s">
        <v>212</v>
      </c>
      <c r="T3" s="5" t="s">
        <v>208</v>
      </c>
      <c r="U3" s="5"/>
    </row>
    <row r="4" spans="1:21" ht="27" customHeight="1" x14ac:dyDescent="0.15">
      <c r="A4" s="14" t="s">
        <v>28</v>
      </c>
      <c r="B4" s="15" t="s">
        <v>88</v>
      </c>
      <c r="C4" s="14" t="s">
        <v>26</v>
      </c>
      <c r="D4" s="15" t="s">
        <v>213</v>
      </c>
      <c r="G4" s="7" t="s">
        <v>213</v>
      </c>
      <c r="H4" s="5" t="s">
        <v>214</v>
      </c>
      <c r="I4" s="5" t="s">
        <v>215</v>
      </c>
      <c r="J4" s="5" t="s">
        <v>216</v>
      </c>
      <c r="K4" s="5" t="s">
        <v>217</v>
      </c>
      <c r="L4" s="5" t="s">
        <v>218</v>
      </c>
      <c r="M4" s="5"/>
      <c r="N4" s="5" t="s">
        <v>219</v>
      </c>
      <c r="O4" s="5"/>
      <c r="P4" s="5" t="s">
        <v>220</v>
      </c>
      <c r="Q4" s="5" t="s">
        <v>221</v>
      </c>
      <c r="R4" s="5"/>
      <c r="S4" s="5" t="s">
        <v>222</v>
      </c>
      <c r="T4" s="5"/>
      <c r="U4" s="5"/>
    </row>
    <row r="5" spans="1:21" ht="27" customHeight="1" x14ac:dyDescent="0.15">
      <c r="A5" s="14" t="s">
        <v>223</v>
      </c>
      <c r="B5" s="15" t="s">
        <v>103</v>
      </c>
      <c r="C5" s="14" t="s">
        <v>224</v>
      </c>
      <c r="D5" s="15" t="s">
        <v>225</v>
      </c>
      <c r="G5" s="7" t="s">
        <v>225</v>
      </c>
      <c r="H5" s="5" t="s">
        <v>226</v>
      </c>
      <c r="I5" s="5" t="s">
        <v>227</v>
      </c>
      <c r="J5" s="5" t="s">
        <v>228</v>
      </c>
      <c r="K5" s="5" t="s">
        <v>229</v>
      </c>
      <c r="L5" s="5" t="s">
        <v>196</v>
      </c>
      <c r="M5" s="5"/>
      <c r="N5" s="5" t="s">
        <v>230</v>
      </c>
      <c r="O5" s="5"/>
      <c r="P5" s="5" t="s">
        <v>231</v>
      </c>
      <c r="Q5" s="5" t="s">
        <v>232</v>
      </c>
      <c r="R5" s="5"/>
      <c r="S5" s="5" t="s">
        <v>233</v>
      </c>
      <c r="T5" s="5"/>
      <c r="U5" s="5"/>
    </row>
    <row r="6" spans="1:21" ht="27" customHeight="1" x14ac:dyDescent="0.15">
      <c r="A6" s="14" t="s">
        <v>25</v>
      </c>
      <c r="B6" s="14" t="s">
        <v>95</v>
      </c>
      <c r="C6" s="14" t="s">
        <v>234</v>
      </c>
      <c r="D6" s="15" t="s">
        <v>235</v>
      </c>
      <c r="G6" s="7" t="s">
        <v>235</v>
      </c>
      <c r="H6" s="5" t="s">
        <v>236</v>
      </c>
      <c r="I6" s="5" t="s">
        <v>237</v>
      </c>
      <c r="J6" s="5" t="s">
        <v>196</v>
      </c>
      <c r="K6" s="5" t="s">
        <v>238</v>
      </c>
      <c r="L6" s="5" t="s">
        <v>211</v>
      </c>
      <c r="M6" s="5"/>
      <c r="N6" s="5" t="s">
        <v>239</v>
      </c>
      <c r="O6" s="5"/>
      <c r="P6" s="5" t="s">
        <v>240</v>
      </c>
      <c r="Q6" s="5"/>
      <c r="R6" s="5"/>
      <c r="S6" s="5" t="s">
        <v>241</v>
      </c>
      <c r="T6" s="5"/>
      <c r="U6" s="5"/>
    </row>
    <row r="7" spans="1:21" ht="27" customHeight="1" x14ac:dyDescent="0.15">
      <c r="A7" s="14" t="s">
        <v>29</v>
      </c>
      <c r="B7" s="15" t="s">
        <v>103</v>
      </c>
      <c r="C7" s="14" t="s">
        <v>242</v>
      </c>
      <c r="D7" s="15" t="s">
        <v>243</v>
      </c>
      <c r="G7" s="7" t="s">
        <v>243</v>
      </c>
      <c r="H7" s="5" t="s">
        <v>211</v>
      </c>
      <c r="I7" s="5" t="s">
        <v>244</v>
      </c>
      <c r="J7" s="5" t="s">
        <v>211</v>
      </c>
      <c r="K7" s="5" t="s">
        <v>245</v>
      </c>
      <c r="L7" s="5"/>
      <c r="M7" s="5"/>
      <c r="N7" s="5" t="s">
        <v>246</v>
      </c>
      <c r="O7" s="5"/>
      <c r="P7" s="5" t="s">
        <v>247</v>
      </c>
      <c r="Q7" s="5"/>
      <c r="R7" s="5"/>
      <c r="S7" s="5" t="s">
        <v>248</v>
      </c>
      <c r="T7" s="5"/>
      <c r="U7" s="5"/>
    </row>
    <row r="8" spans="1:21" x14ac:dyDescent="0.15">
      <c r="A8" s="14" t="s">
        <v>249</v>
      </c>
      <c r="B8" s="15" t="s">
        <v>103</v>
      </c>
      <c r="C8" s="14" t="s">
        <v>250</v>
      </c>
      <c r="D8" s="15" t="s">
        <v>251</v>
      </c>
      <c r="G8" s="7" t="s">
        <v>251</v>
      </c>
      <c r="H8" s="5"/>
      <c r="I8" s="5"/>
      <c r="J8" s="5"/>
      <c r="K8" s="5" t="s">
        <v>252</v>
      </c>
      <c r="L8" s="5"/>
      <c r="M8" s="5"/>
      <c r="N8" s="5" t="s">
        <v>253</v>
      </c>
      <c r="O8" s="5"/>
      <c r="P8" s="5" t="s">
        <v>254</v>
      </c>
      <c r="Q8" s="5"/>
      <c r="R8" s="5"/>
      <c r="S8" s="5"/>
      <c r="T8" s="5"/>
      <c r="U8" s="5"/>
    </row>
    <row r="9" spans="1:21" x14ac:dyDescent="0.15">
      <c r="C9" s="14" t="s">
        <v>255</v>
      </c>
      <c r="D9" s="15" t="s">
        <v>256</v>
      </c>
      <c r="G9" s="7" t="s">
        <v>256</v>
      </c>
      <c r="H9" s="5"/>
      <c r="I9" s="5"/>
      <c r="J9" s="5"/>
      <c r="K9" s="5" t="s">
        <v>257</v>
      </c>
      <c r="L9" s="5"/>
      <c r="M9" s="5"/>
      <c r="N9" s="5"/>
      <c r="O9" s="5"/>
      <c r="P9" s="5" t="s">
        <v>258</v>
      </c>
      <c r="Q9" s="5"/>
      <c r="R9" s="5"/>
      <c r="S9" s="5"/>
      <c r="T9" s="5"/>
      <c r="U9" s="5"/>
    </row>
    <row r="10" spans="1:21" ht="28.5" customHeight="1" x14ac:dyDescent="0.15">
      <c r="C10" s="14" t="s">
        <v>259</v>
      </c>
      <c r="D10" s="15" t="s">
        <v>260</v>
      </c>
    </row>
    <row r="11" spans="1:21" x14ac:dyDescent="0.15">
      <c r="C11" s="14" t="s">
        <v>261</v>
      </c>
      <c r="D11" s="15" t="s">
        <v>262</v>
      </c>
    </row>
    <row r="12" spans="1:21" x14ac:dyDescent="0.15">
      <c r="C12" s="14" t="s">
        <v>263</v>
      </c>
      <c r="D12" s="15" t="s">
        <v>264</v>
      </c>
    </row>
    <row r="13" spans="1:21" x14ac:dyDescent="0.15">
      <c r="C13" s="14" t="s">
        <v>265</v>
      </c>
      <c r="D13" s="15" t="s">
        <v>266</v>
      </c>
    </row>
    <row r="14" spans="1:21" x14ac:dyDescent="0.15">
      <c r="C14" s="14" t="s">
        <v>267</v>
      </c>
      <c r="D14" s="15" t="s">
        <v>268</v>
      </c>
    </row>
    <row r="15" spans="1:21" x14ac:dyDescent="0.15">
      <c r="C15" s="14" t="s">
        <v>269</v>
      </c>
      <c r="D15" s="15" t="s">
        <v>270</v>
      </c>
    </row>
    <row r="16" spans="1:21" x14ac:dyDescent="0.15">
      <c r="C16" s="14" t="s">
        <v>271</v>
      </c>
      <c r="D16" s="15" t="s">
        <v>272</v>
      </c>
    </row>
    <row r="17" spans="3:4" x14ac:dyDescent="0.15">
      <c r="C17" s="14" t="s">
        <v>273</v>
      </c>
      <c r="D17" s="15" t="s">
        <v>274</v>
      </c>
    </row>
    <row r="18" spans="3:4" x14ac:dyDescent="0.15">
      <c r="C18" s="14" t="s">
        <v>275</v>
      </c>
      <c r="D18" s="15" t="s">
        <v>276</v>
      </c>
    </row>
    <row r="19" spans="3:4" x14ac:dyDescent="0.15">
      <c r="C19" s="14" t="s">
        <v>277</v>
      </c>
      <c r="D19" s="15" t="s">
        <v>278</v>
      </c>
    </row>
    <row r="20" spans="3:4" x14ac:dyDescent="0.15">
      <c r="C20" s="14" t="s">
        <v>279</v>
      </c>
      <c r="D20" s="15" t="s">
        <v>280</v>
      </c>
    </row>
    <row r="21" spans="3:4" x14ac:dyDescent="0.15">
      <c r="C21" s="14" t="s">
        <v>281</v>
      </c>
      <c r="D21" s="15" t="s">
        <v>282</v>
      </c>
    </row>
    <row r="22" spans="3:4" x14ac:dyDescent="0.15">
      <c r="C22" s="14" t="s">
        <v>283</v>
      </c>
      <c r="D22" s="15" t="s">
        <v>284</v>
      </c>
    </row>
    <row r="23" spans="3:4" x14ac:dyDescent="0.15">
      <c r="C23" s="14" t="s">
        <v>285</v>
      </c>
      <c r="D23" s="15" t="s">
        <v>286</v>
      </c>
    </row>
    <row r="24" spans="3:4" x14ac:dyDescent="0.15">
      <c r="C24" s="14" t="s">
        <v>40</v>
      </c>
      <c r="D24" s="15" t="s">
        <v>287</v>
      </c>
    </row>
  </sheetData>
  <phoneticPr fontId="1" type="noConversion"/>
  <conditionalFormatting sqref="B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8"/>
  <sheetViews>
    <sheetView topLeftCell="A7" workbookViewId="0">
      <selection activeCell="F24" sqref="F24"/>
    </sheetView>
  </sheetViews>
  <sheetFormatPr defaultRowHeight="14.25" x14ac:dyDescent="0.15"/>
  <cols>
    <col min="1" max="1" width="17.25" style="24" bestFit="1" customWidth="1"/>
    <col min="2" max="2" width="8" bestFit="1" customWidth="1"/>
    <col min="3" max="3" width="5.875" style="16" bestFit="1" customWidth="1"/>
    <col min="4" max="4" width="13.875" style="24" bestFit="1" customWidth="1"/>
    <col min="5" max="5" width="9.125" style="24" bestFit="1" customWidth="1"/>
    <col min="6" max="6" width="61.625" customWidth="1"/>
    <col min="7" max="8" width="6" style="24" customWidth="1"/>
    <col min="9" max="9" width="6" bestFit="1" customWidth="1"/>
    <col min="11" max="11" width="6" style="24" bestFit="1" customWidth="1"/>
  </cols>
  <sheetData>
    <row r="1" spans="1:11" x14ac:dyDescent="0.15">
      <c r="A1" s="28" t="s">
        <v>35</v>
      </c>
      <c r="B1" s="28" t="s">
        <v>180</v>
      </c>
      <c r="C1" s="24" t="s">
        <v>503</v>
      </c>
      <c r="D1" s="24" t="s">
        <v>288</v>
      </c>
      <c r="E1" s="24" t="s">
        <v>495</v>
      </c>
      <c r="F1" s="24" t="s">
        <v>289</v>
      </c>
      <c r="G1" s="24" t="s">
        <v>496</v>
      </c>
      <c r="H1" s="24" t="s">
        <v>497</v>
      </c>
      <c r="I1" s="24" t="s">
        <v>498</v>
      </c>
      <c r="K1"/>
    </row>
    <row r="2" spans="1:11" x14ac:dyDescent="0.15">
      <c r="A2" s="27" t="s">
        <v>290</v>
      </c>
      <c r="B2" s="27" t="s">
        <v>291</v>
      </c>
      <c r="C2" s="24"/>
      <c r="D2" s="24" t="s">
        <v>35</v>
      </c>
      <c r="E2" t="s">
        <v>292</v>
      </c>
      <c r="F2" s="24" t="s">
        <v>504</v>
      </c>
      <c r="H2"/>
      <c r="I2" s="24"/>
      <c r="K2"/>
    </row>
    <row r="3" spans="1:11" x14ac:dyDescent="0.15">
      <c r="A3" s="27" t="s">
        <v>293</v>
      </c>
      <c r="B3" s="27" t="s">
        <v>294</v>
      </c>
      <c r="C3" s="24"/>
      <c r="D3" s="24" t="s">
        <v>33</v>
      </c>
      <c r="E3" t="s">
        <v>292</v>
      </c>
      <c r="F3" s="24" t="s">
        <v>505</v>
      </c>
      <c r="H3"/>
      <c r="I3" s="24"/>
      <c r="K3"/>
    </row>
    <row r="4" spans="1:11" x14ac:dyDescent="0.15">
      <c r="A4" s="27" t="s">
        <v>295</v>
      </c>
      <c r="B4" s="27" t="s">
        <v>296</v>
      </c>
      <c r="C4" s="24"/>
      <c r="D4" s="24" t="s">
        <v>30</v>
      </c>
      <c r="E4" t="s">
        <v>292</v>
      </c>
      <c r="F4" s="24"/>
      <c r="H4"/>
      <c r="I4" s="24"/>
      <c r="K4"/>
    </row>
    <row r="5" spans="1:11" x14ac:dyDescent="0.15">
      <c r="A5" s="27" t="s">
        <v>36</v>
      </c>
      <c r="B5" s="27" t="s">
        <v>297</v>
      </c>
      <c r="C5" s="24"/>
      <c r="D5" s="24" t="s">
        <v>298</v>
      </c>
      <c r="E5" t="s">
        <v>292</v>
      </c>
      <c r="F5" s="24"/>
      <c r="H5"/>
      <c r="I5" s="24"/>
      <c r="K5"/>
    </row>
    <row r="6" spans="1:11" x14ac:dyDescent="0.15">
      <c r="A6" s="27" t="s">
        <v>299</v>
      </c>
      <c r="B6" s="27" t="s">
        <v>300</v>
      </c>
      <c r="C6" s="24"/>
      <c r="D6" s="24" t="s">
        <v>301</v>
      </c>
      <c r="E6" t="s">
        <v>292</v>
      </c>
      <c r="F6" s="24"/>
      <c r="H6"/>
      <c r="I6" s="24"/>
      <c r="K6"/>
    </row>
    <row r="7" spans="1:11" x14ac:dyDescent="0.15">
      <c r="A7" s="27" t="s">
        <v>302</v>
      </c>
      <c r="B7" s="27" t="s">
        <v>303</v>
      </c>
      <c r="C7" s="24"/>
      <c r="D7" s="24" t="s">
        <v>304</v>
      </c>
      <c r="E7" t="s">
        <v>292</v>
      </c>
      <c r="F7" s="24"/>
      <c r="H7"/>
      <c r="I7" s="24"/>
      <c r="K7"/>
    </row>
    <row r="8" spans="1:11" x14ac:dyDescent="0.15">
      <c r="A8" s="27" t="s">
        <v>305</v>
      </c>
      <c r="B8" s="27" t="s">
        <v>306</v>
      </c>
      <c r="C8" s="24"/>
      <c r="D8" s="24" t="s">
        <v>307</v>
      </c>
      <c r="E8" t="s">
        <v>292</v>
      </c>
      <c r="F8" s="24"/>
      <c r="H8"/>
      <c r="I8" s="24"/>
      <c r="K8"/>
    </row>
    <row r="9" spans="1:11" x14ac:dyDescent="0.15">
      <c r="A9" s="27" t="s">
        <v>38</v>
      </c>
      <c r="B9" s="27" t="s">
        <v>308</v>
      </c>
      <c r="C9" s="24"/>
      <c r="D9" s="24" t="s">
        <v>41</v>
      </c>
      <c r="E9" t="s">
        <v>292</v>
      </c>
      <c r="F9" s="24"/>
      <c r="H9"/>
      <c r="I9" s="24"/>
      <c r="K9"/>
    </row>
    <row r="10" spans="1:11" x14ac:dyDescent="0.15">
      <c r="A10" s="27" t="s">
        <v>309</v>
      </c>
      <c r="B10" s="27" t="s">
        <v>310</v>
      </c>
      <c r="C10" s="24"/>
      <c r="D10" s="24" t="s">
        <v>506</v>
      </c>
      <c r="E10" t="s">
        <v>292</v>
      </c>
      <c r="F10" s="24"/>
      <c r="H10"/>
      <c r="I10" s="24"/>
      <c r="K10"/>
    </row>
    <row r="11" spans="1:11" x14ac:dyDescent="0.15">
      <c r="A11" s="27" t="s">
        <v>37</v>
      </c>
      <c r="B11" s="27" t="s">
        <v>311</v>
      </c>
      <c r="C11" s="24"/>
      <c r="D11" s="24" t="s">
        <v>507</v>
      </c>
      <c r="E11" t="s">
        <v>292</v>
      </c>
      <c r="F11" s="24"/>
      <c r="H11"/>
      <c r="I11" s="24"/>
      <c r="K11"/>
    </row>
    <row r="12" spans="1:11" x14ac:dyDescent="0.15">
      <c r="A12" s="27" t="s">
        <v>312</v>
      </c>
      <c r="B12" s="27" t="s">
        <v>313</v>
      </c>
      <c r="C12" s="24"/>
      <c r="E12"/>
      <c r="F12" s="24"/>
      <c r="H12"/>
      <c r="I12" s="24"/>
      <c r="K12"/>
    </row>
    <row r="13" spans="1:11" x14ac:dyDescent="0.15">
      <c r="A13" s="27" t="s">
        <v>314</v>
      </c>
      <c r="B13" s="27" t="s">
        <v>315</v>
      </c>
      <c r="C13" s="24"/>
      <c r="E13"/>
      <c r="F13" s="24"/>
      <c r="H13"/>
      <c r="I13" s="24"/>
      <c r="K13"/>
    </row>
    <row r="14" spans="1:11" x14ac:dyDescent="0.15">
      <c r="A14" s="27" t="s">
        <v>316</v>
      </c>
      <c r="B14" s="27" t="s">
        <v>317</v>
      </c>
      <c r="C14" s="24"/>
      <c r="E14"/>
      <c r="F14" s="24"/>
      <c r="H14"/>
      <c r="I14" s="24"/>
      <c r="K14"/>
    </row>
    <row r="15" spans="1:11" x14ac:dyDescent="0.15">
      <c r="A15" s="27" t="s">
        <v>318</v>
      </c>
      <c r="B15" s="27" t="s">
        <v>319</v>
      </c>
      <c r="C15" s="24"/>
      <c r="E15"/>
      <c r="F15" s="24"/>
      <c r="H15"/>
      <c r="I15" s="24"/>
      <c r="K15"/>
    </row>
    <row r="16" spans="1:11" x14ac:dyDescent="0.15">
      <c r="A16" s="27" t="s">
        <v>320</v>
      </c>
      <c r="B16" s="27" t="s">
        <v>321</v>
      </c>
      <c r="C16" s="24"/>
      <c r="E16"/>
      <c r="F16" s="24"/>
      <c r="H16"/>
      <c r="I16" s="24"/>
      <c r="K16"/>
    </row>
    <row r="17" spans="1:11" x14ac:dyDescent="0.15">
      <c r="A17" s="27" t="s">
        <v>322</v>
      </c>
      <c r="B17" s="27" t="s">
        <v>56</v>
      </c>
      <c r="C17" s="24"/>
      <c r="E17"/>
      <c r="F17" s="24"/>
      <c r="H17"/>
      <c r="I17" s="24"/>
      <c r="K17"/>
    </row>
    <row r="18" spans="1:11" x14ac:dyDescent="0.15">
      <c r="A18" s="27" t="s">
        <v>33</v>
      </c>
      <c r="B18" s="27"/>
      <c r="C18" s="24" t="s">
        <v>503</v>
      </c>
      <c r="E18"/>
      <c r="F18" s="24"/>
      <c r="H18"/>
      <c r="I18" s="24"/>
      <c r="K18"/>
    </row>
    <row r="19" spans="1:11" x14ac:dyDescent="0.15">
      <c r="A19" s="27" t="s">
        <v>323</v>
      </c>
      <c r="B19" s="27" t="s">
        <v>324</v>
      </c>
      <c r="C19" s="24"/>
      <c r="E19"/>
      <c r="F19" s="24"/>
      <c r="H19"/>
      <c r="I19" s="24"/>
      <c r="K19"/>
    </row>
    <row r="20" spans="1:11" x14ac:dyDescent="0.15">
      <c r="A20" s="27" t="s">
        <v>325</v>
      </c>
      <c r="B20" s="27" t="s">
        <v>326</v>
      </c>
      <c r="C20" s="24"/>
      <c r="E20"/>
      <c r="F20" s="24"/>
      <c r="H20"/>
      <c r="I20" s="24"/>
      <c r="K20"/>
    </row>
    <row r="21" spans="1:11" x14ac:dyDescent="0.15">
      <c r="A21" s="27" t="s">
        <v>34</v>
      </c>
      <c r="B21" s="27" t="s">
        <v>327</v>
      </c>
      <c r="C21" s="24"/>
      <c r="E21"/>
      <c r="F21" s="24"/>
      <c r="H21"/>
      <c r="I21" s="24"/>
      <c r="K21"/>
    </row>
    <row r="22" spans="1:11" x14ac:dyDescent="0.15">
      <c r="A22" s="27" t="s">
        <v>328</v>
      </c>
      <c r="B22" s="27" t="s">
        <v>329</v>
      </c>
      <c r="C22" s="24"/>
      <c r="E22"/>
      <c r="F22" s="24"/>
      <c r="H22"/>
      <c r="I22" s="24"/>
      <c r="K22"/>
    </row>
    <row r="23" spans="1:11" x14ac:dyDescent="0.15">
      <c r="A23" s="27" t="s">
        <v>330</v>
      </c>
      <c r="B23" s="27" t="s">
        <v>105</v>
      </c>
      <c r="C23" s="24"/>
      <c r="E23"/>
      <c r="F23" s="24"/>
      <c r="H23"/>
      <c r="I23" s="24"/>
      <c r="K23"/>
    </row>
    <row r="24" spans="1:11" x14ac:dyDescent="0.15">
      <c r="A24" s="27" t="s">
        <v>298</v>
      </c>
      <c r="B24" s="27"/>
      <c r="C24" s="24" t="s">
        <v>503</v>
      </c>
      <c r="E24"/>
      <c r="F24" s="24"/>
      <c r="H24"/>
      <c r="I24" s="24"/>
      <c r="K24"/>
    </row>
    <row r="25" spans="1:11" x14ac:dyDescent="0.15">
      <c r="A25" s="27" t="s">
        <v>331</v>
      </c>
      <c r="B25" s="27" t="s">
        <v>332</v>
      </c>
      <c r="C25" s="24"/>
      <c r="E25"/>
      <c r="F25" s="24"/>
      <c r="H25"/>
      <c r="I25" s="24"/>
      <c r="K25"/>
    </row>
    <row r="26" spans="1:11" x14ac:dyDescent="0.15">
      <c r="A26" s="27" t="s">
        <v>4565</v>
      </c>
      <c r="B26" s="27" t="s">
        <v>4566</v>
      </c>
      <c r="C26" s="24"/>
      <c r="E26"/>
      <c r="F26" s="24"/>
      <c r="H26"/>
      <c r="I26" s="24"/>
      <c r="K26"/>
    </row>
    <row r="27" spans="1:11" x14ac:dyDescent="0.15">
      <c r="A27" s="27" t="s">
        <v>333</v>
      </c>
      <c r="B27" s="27" t="s">
        <v>105</v>
      </c>
      <c r="C27" s="24"/>
      <c r="E27"/>
      <c r="F27" s="24"/>
      <c r="H27"/>
      <c r="I27" s="24"/>
      <c r="K27"/>
    </row>
    <row r="28" spans="1:11" x14ac:dyDescent="0.15">
      <c r="A28" s="27" t="s">
        <v>334</v>
      </c>
      <c r="B28" s="27"/>
      <c r="C28" s="24" t="s">
        <v>503</v>
      </c>
      <c r="E28"/>
      <c r="F28" s="24"/>
      <c r="H28"/>
      <c r="I28" s="24"/>
      <c r="K28"/>
    </row>
    <row r="29" spans="1:11" x14ac:dyDescent="0.15">
      <c r="A29" s="27" t="s">
        <v>307</v>
      </c>
      <c r="B29" s="27" t="s">
        <v>335</v>
      </c>
      <c r="C29" s="24"/>
      <c r="E29"/>
      <c r="F29" s="24" t="s">
        <v>336</v>
      </c>
      <c r="H29"/>
      <c r="I29" s="24"/>
      <c r="K29"/>
    </row>
    <row r="30" spans="1:11" x14ac:dyDescent="0.15">
      <c r="A30" s="27" t="s">
        <v>30</v>
      </c>
      <c r="B30" s="27"/>
      <c r="C30" s="24" t="s">
        <v>503</v>
      </c>
      <c r="E30"/>
      <c r="F30" s="24"/>
      <c r="H30"/>
      <c r="I30" s="24"/>
      <c r="K30"/>
    </row>
    <row r="31" spans="1:11" x14ac:dyDescent="0.15">
      <c r="A31" s="27" t="s">
        <v>337</v>
      </c>
      <c r="B31" s="27" t="s">
        <v>338</v>
      </c>
      <c r="C31" s="24"/>
      <c r="E31"/>
      <c r="F31" s="24" t="s">
        <v>339</v>
      </c>
      <c r="H31"/>
      <c r="I31" s="24"/>
      <c r="K31"/>
    </row>
    <row r="32" spans="1:11" x14ac:dyDescent="0.15">
      <c r="A32" s="27" t="s">
        <v>340</v>
      </c>
      <c r="B32" s="27" t="s">
        <v>341</v>
      </c>
      <c r="C32" s="24"/>
      <c r="E32"/>
      <c r="F32" s="24" t="s">
        <v>342</v>
      </c>
      <c r="H32"/>
      <c r="I32" s="24"/>
      <c r="K32"/>
    </row>
    <row r="33" spans="1:11" x14ac:dyDescent="0.15">
      <c r="A33" s="27" t="s">
        <v>343</v>
      </c>
      <c r="B33" s="27" t="s">
        <v>344</v>
      </c>
      <c r="C33" s="24"/>
      <c r="E33"/>
      <c r="F33" s="24" t="s">
        <v>345</v>
      </c>
      <c r="H33"/>
      <c r="I33" s="24"/>
      <c r="K33"/>
    </row>
    <row r="34" spans="1:11" x14ac:dyDescent="0.15">
      <c r="A34" s="27" t="s">
        <v>346</v>
      </c>
      <c r="B34" s="27" t="s">
        <v>347</v>
      </c>
      <c r="C34" s="24"/>
      <c r="E34"/>
      <c r="F34" s="24" t="s">
        <v>348</v>
      </c>
      <c r="H34"/>
      <c r="I34" s="24"/>
      <c r="K34"/>
    </row>
    <row r="35" spans="1:11" x14ac:dyDescent="0.15">
      <c r="A35" s="27" t="s">
        <v>349</v>
      </c>
      <c r="B35" s="27" t="s">
        <v>350</v>
      </c>
      <c r="C35" s="24"/>
      <c r="E35"/>
      <c r="F35" s="24" t="s">
        <v>351</v>
      </c>
      <c r="H35"/>
      <c r="I35" s="24"/>
      <c r="K35"/>
    </row>
    <row r="36" spans="1:11" x14ac:dyDescent="0.15">
      <c r="A36" s="27" t="s">
        <v>352</v>
      </c>
      <c r="B36" s="27" t="s">
        <v>353</v>
      </c>
      <c r="C36" s="24"/>
      <c r="E36"/>
      <c r="F36" s="24" t="s">
        <v>354</v>
      </c>
      <c r="H36"/>
      <c r="I36" s="24"/>
      <c r="K36"/>
    </row>
    <row r="37" spans="1:11" x14ac:dyDescent="0.15">
      <c r="A37" s="27" t="s">
        <v>31</v>
      </c>
      <c r="B37" s="27" t="s">
        <v>355</v>
      </c>
      <c r="C37" s="24"/>
      <c r="E37"/>
      <c r="F37" s="24" t="s">
        <v>356</v>
      </c>
      <c r="H37"/>
      <c r="I37" s="24"/>
      <c r="K37"/>
    </row>
    <row r="38" spans="1:11" x14ac:dyDescent="0.15">
      <c r="A38" s="27" t="s">
        <v>499</v>
      </c>
      <c r="B38" s="27" t="s">
        <v>500</v>
      </c>
      <c r="C38" s="24"/>
      <c r="E38"/>
      <c r="F38" s="24" t="s">
        <v>501</v>
      </c>
      <c r="H38"/>
      <c r="I38" s="24"/>
      <c r="K38"/>
    </row>
    <row r="39" spans="1:11" x14ac:dyDescent="0.15">
      <c r="A39" s="27" t="s">
        <v>357</v>
      </c>
      <c r="B39" s="27" t="s">
        <v>358</v>
      </c>
      <c r="C39" s="24"/>
      <c r="E39"/>
      <c r="F39" s="24" t="s">
        <v>359</v>
      </c>
      <c r="H39"/>
      <c r="I39" s="24"/>
      <c r="K39"/>
    </row>
    <row r="40" spans="1:11" x14ac:dyDescent="0.15">
      <c r="A40" s="27" t="s">
        <v>360</v>
      </c>
      <c r="B40" s="27" t="s">
        <v>361</v>
      </c>
      <c r="C40" s="24"/>
      <c r="E40"/>
      <c r="F40" s="24" t="s">
        <v>362</v>
      </c>
      <c r="H40"/>
      <c r="I40" s="24"/>
      <c r="K40"/>
    </row>
    <row r="41" spans="1:11" x14ac:dyDescent="0.15">
      <c r="A41" s="27" t="s">
        <v>363</v>
      </c>
      <c r="B41" s="27" t="s">
        <v>364</v>
      </c>
      <c r="C41" s="24"/>
      <c r="E41"/>
      <c r="F41" s="24" t="s">
        <v>365</v>
      </c>
      <c r="H41"/>
      <c r="I41" s="24"/>
      <c r="K41"/>
    </row>
    <row r="42" spans="1:11" x14ac:dyDescent="0.15">
      <c r="A42" s="27" t="s">
        <v>366</v>
      </c>
      <c r="B42" s="27" t="s">
        <v>367</v>
      </c>
      <c r="C42" s="24"/>
      <c r="E42"/>
      <c r="F42" s="24" t="s">
        <v>368</v>
      </c>
      <c r="H42"/>
      <c r="I42" s="24"/>
      <c r="K42"/>
    </row>
    <row r="43" spans="1:11" x14ac:dyDescent="0.15">
      <c r="A43" s="27" t="s">
        <v>369</v>
      </c>
      <c r="B43" s="27" t="s">
        <v>370</v>
      </c>
      <c r="C43" s="24"/>
      <c r="E43"/>
      <c r="F43" s="24" t="s">
        <v>371</v>
      </c>
      <c r="H43"/>
      <c r="I43" s="24"/>
      <c r="K43"/>
    </row>
    <row r="44" spans="1:11" x14ac:dyDescent="0.15">
      <c r="A44" s="27" t="s">
        <v>372</v>
      </c>
      <c r="B44" s="27" t="s">
        <v>373</v>
      </c>
      <c r="C44" s="24"/>
      <c r="E44"/>
      <c r="F44" s="24" t="s">
        <v>374</v>
      </c>
      <c r="H44"/>
      <c r="I44" s="24"/>
      <c r="K44"/>
    </row>
    <row r="45" spans="1:11" x14ac:dyDescent="0.15">
      <c r="A45" s="27" t="s">
        <v>375</v>
      </c>
      <c r="B45" s="27" t="s">
        <v>376</v>
      </c>
      <c r="C45" s="24"/>
      <c r="E45"/>
      <c r="F45" s="24" t="s">
        <v>377</v>
      </c>
      <c r="H45"/>
      <c r="I45" s="24"/>
      <c r="K45"/>
    </row>
    <row r="46" spans="1:11" x14ac:dyDescent="0.15">
      <c r="A46" s="27" t="s">
        <v>378</v>
      </c>
      <c r="B46" s="27" t="s">
        <v>379</v>
      </c>
      <c r="C46" s="24"/>
      <c r="E46"/>
      <c r="F46" s="24" t="s">
        <v>380</v>
      </c>
      <c r="H46"/>
      <c r="I46" s="24"/>
      <c r="K46"/>
    </row>
    <row r="47" spans="1:11" x14ac:dyDescent="0.15">
      <c r="A47" s="27" t="s">
        <v>381</v>
      </c>
      <c r="B47" s="27" t="s">
        <v>382</v>
      </c>
      <c r="C47" s="24"/>
      <c r="E47"/>
      <c r="F47" s="24" t="s">
        <v>383</v>
      </c>
      <c r="H47"/>
      <c r="I47" s="24"/>
      <c r="K47"/>
    </row>
    <row r="48" spans="1:11" x14ac:dyDescent="0.15">
      <c r="A48" s="27" t="s">
        <v>384</v>
      </c>
      <c r="B48" s="27" t="s">
        <v>385</v>
      </c>
      <c r="C48" s="24"/>
      <c r="E48"/>
      <c r="F48" s="24" t="s">
        <v>386</v>
      </c>
      <c r="H48"/>
      <c r="I48" s="24"/>
      <c r="K48"/>
    </row>
    <row r="49" spans="1:11" x14ac:dyDescent="0.15">
      <c r="A49" s="27" t="s">
        <v>387</v>
      </c>
      <c r="B49" s="27" t="s">
        <v>388</v>
      </c>
      <c r="C49" s="24"/>
      <c r="E49"/>
      <c r="F49" s="24" t="s">
        <v>389</v>
      </c>
      <c r="H49"/>
      <c r="I49" s="24"/>
      <c r="K49"/>
    </row>
    <row r="50" spans="1:11" x14ac:dyDescent="0.15">
      <c r="A50" s="27" t="s">
        <v>390</v>
      </c>
      <c r="B50" s="27" t="s">
        <v>391</v>
      </c>
      <c r="C50" s="24"/>
      <c r="E50"/>
      <c r="F50" s="24" t="s">
        <v>392</v>
      </c>
      <c r="H50"/>
      <c r="I50" s="24"/>
      <c r="K50"/>
    </row>
    <row r="51" spans="1:11" x14ac:dyDescent="0.15">
      <c r="A51" s="27" t="s">
        <v>393</v>
      </c>
      <c r="B51" s="27" t="s">
        <v>394</v>
      </c>
      <c r="C51" s="24"/>
      <c r="E51"/>
      <c r="F51" s="24" t="s">
        <v>395</v>
      </c>
      <c r="H51"/>
      <c r="I51" s="24"/>
      <c r="K51"/>
    </row>
    <row r="52" spans="1:11" x14ac:dyDescent="0.15">
      <c r="A52" s="27" t="s">
        <v>32</v>
      </c>
      <c r="B52" s="27" t="s">
        <v>396</v>
      </c>
      <c r="C52" s="24"/>
      <c r="E52"/>
      <c r="F52" s="24" t="s">
        <v>397</v>
      </c>
      <c r="H52"/>
      <c r="I52" s="24"/>
      <c r="K52"/>
    </row>
    <row r="53" spans="1:11" x14ac:dyDescent="0.15">
      <c r="A53" s="27" t="s">
        <v>398</v>
      </c>
      <c r="B53" s="27" t="s">
        <v>399</v>
      </c>
      <c r="C53" s="24"/>
      <c r="E53"/>
      <c r="F53" s="24" t="s">
        <v>400</v>
      </c>
      <c r="H53"/>
      <c r="I53" s="24"/>
      <c r="K53"/>
    </row>
    <row r="54" spans="1:11" x14ac:dyDescent="0.15">
      <c r="A54" s="27" t="s">
        <v>401</v>
      </c>
      <c r="B54" s="27" t="s">
        <v>402</v>
      </c>
      <c r="C54" s="24"/>
      <c r="E54"/>
      <c r="F54" s="24" t="s">
        <v>403</v>
      </c>
      <c r="H54"/>
      <c r="I54" s="24"/>
      <c r="K54"/>
    </row>
    <row r="55" spans="1:11" x14ac:dyDescent="0.15">
      <c r="A55" s="27" t="s">
        <v>404</v>
      </c>
      <c r="B55" s="27" t="s">
        <v>405</v>
      </c>
      <c r="C55" s="24"/>
      <c r="E55"/>
      <c r="F55" s="24" t="s">
        <v>406</v>
      </c>
      <c r="H55"/>
      <c r="I55" s="24"/>
      <c r="K55"/>
    </row>
    <row r="56" spans="1:11" x14ac:dyDescent="0.15">
      <c r="A56" s="27" t="s">
        <v>407</v>
      </c>
      <c r="B56" s="27" t="s">
        <v>408</v>
      </c>
      <c r="C56" s="24"/>
      <c r="E56"/>
      <c r="F56" s="24" t="s">
        <v>409</v>
      </c>
      <c r="H56"/>
      <c r="I56" s="24"/>
      <c r="K56"/>
    </row>
    <row r="57" spans="1:11" x14ac:dyDescent="0.15">
      <c r="A57" s="27" t="s">
        <v>410</v>
      </c>
      <c r="B57" s="27" t="s">
        <v>411</v>
      </c>
      <c r="C57" s="24"/>
      <c r="E57"/>
      <c r="F57" s="24" t="s">
        <v>412</v>
      </c>
      <c r="H57"/>
      <c r="I57" s="24"/>
      <c r="K57"/>
    </row>
    <row r="58" spans="1:11" x14ac:dyDescent="0.15">
      <c r="A58" s="27" t="s">
        <v>413</v>
      </c>
      <c r="B58" s="27" t="s">
        <v>414</v>
      </c>
      <c r="C58" s="24"/>
      <c r="E58"/>
      <c r="F58" s="24" t="s">
        <v>415</v>
      </c>
      <c r="H58"/>
      <c r="I58" s="24"/>
      <c r="K58"/>
    </row>
    <row r="59" spans="1:11" x14ac:dyDescent="0.15">
      <c r="A59" s="27" t="s">
        <v>416</v>
      </c>
      <c r="B59" s="27" t="s">
        <v>417</v>
      </c>
      <c r="C59" s="24"/>
      <c r="E59"/>
      <c r="F59" s="24"/>
      <c r="H59"/>
      <c r="I59" s="24"/>
      <c r="K59"/>
    </row>
    <row r="60" spans="1:11" x14ac:dyDescent="0.15">
      <c r="A60" s="27" t="s">
        <v>301</v>
      </c>
      <c r="B60" s="27"/>
      <c r="C60" s="24" t="s">
        <v>503</v>
      </c>
      <c r="E60"/>
      <c r="F60" s="24"/>
      <c r="H60"/>
      <c r="I60" s="24"/>
      <c r="K60"/>
    </row>
    <row r="61" spans="1:11" x14ac:dyDescent="0.15">
      <c r="A61" s="27" t="s">
        <v>290</v>
      </c>
      <c r="B61" s="27" t="s">
        <v>291</v>
      </c>
      <c r="C61" s="24"/>
      <c r="E61"/>
      <c r="F61" s="24"/>
      <c r="H61"/>
      <c r="I61" s="24"/>
      <c r="K61"/>
    </row>
    <row r="62" spans="1:11" x14ac:dyDescent="0.15">
      <c r="A62" s="27" t="s">
        <v>418</v>
      </c>
      <c r="B62" s="27" t="s">
        <v>419</v>
      </c>
      <c r="C62" s="24"/>
      <c r="E62"/>
      <c r="F62" s="24" t="s">
        <v>420</v>
      </c>
      <c r="H62"/>
      <c r="I62" s="24"/>
      <c r="K62"/>
    </row>
    <row r="63" spans="1:11" x14ac:dyDescent="0.15">
      <c r="A63" s="27" t="s">
        <v>421</v>
      </c>
      <c r="B63" s="27" t="s">
        <v>422</v>
      </c>
      <c r="C63" s="24"/>
      <c r="E63"/>
      <c r="F63" s="24" t="s">
        <v>423</v>
      </c>
      <c r="H63"/>
      <c r="I63" s="24"/>
      <c r="K63"/>
    </row>
    <row r="64" spans="1:11" x14ac:dyDescent="0.15">
      <c r="A64" s="27" t="s">
        <v>424</v>
      </c>
      <c r="B64" s="27" t="s">
        <v>425</v>
      </c>
      <c r="C64" s="24"/>
      <c r="E64"/>
      <c r="F64" s="24" t="s">
        <v>426</v>
      </c>
      <c r="H64"/>
      <c r="I64" s="24"/>
      <c r="K64"/>
    </row>
    <row r="65" spans="1:11" x14ac:dyDescent="0.15">
      <c r="A65" s="27" t="s">
        <v>427</v>
      </c>
      <c r="B65" s="27" t="s">
        <v>73</v>
      </c>
      <c r="C65" s="24"/>
      <c r="E65"/>
      <c r="F65" s="24" t="s">
        <v>428</v>
      </c>
      <c r="H65"/>
      <c r="I65" s="24"/>
      <c r="K65"/>
    </row>
    <row r="66" spans="1:11" x14ac:dyDescent="0.15">
      <c r="A66" s="27" t="s">
        <v>429</v>
      </c>
      <c r="B66" s="27" t="s">
        <v>54</v>
      </c>
      <c r="C66" s="24"/>
      <c r="E66"/>
      <c r="F66" s="24" t="s">
        <v>430</v>
      </c>
      <c r="H66"/>
      <c r="I66" s="24"/>
      <c r="K66"/>
    </row>
    <row r="67" spans="1:11" x14ac:dyDescent="0.15">
      <c r="A67" s="27" t="s">
        <v>431</v>
      </c>
      <c r="B67" s="27" t="s">
        <v>432</v>
      </c>
      <c r="C67" s="24"/>
      <c r="E67"/>
      <c r="F67" s="24" t="s">
        <v>433</v>
      </c>
      <c r="H67"/>
      <c r="I67" s="24"/>
      <c r="K67"/>
    </row>
    <row r="68" spans="1:11" x14ac:dyDescent="0.15">
      <c r="A68" s="27" t="s">
        <v>434</v>
      </c>
      <c r="B68" s="27" t="s">
        <v>435</v>
      </c>
      <c r="C68" s="24"/>
      <c r="E68"/>
      <c r="F68" s="24" t="s">
        <v>436</v>
      </c>
      <c r="H68"/>
      <c r="I68" s="24"/>
      <c r="K68"/>
    </row>
    <row r="69" spans="1:11" x14ac:dyDescent="0.15">
      <c r="A69" s="27" t="s">
        <v>437</v>
      </c>
      <c r="B69" s="27" t="s">
        <v>438</v>
      </c>
      <c r="C69" s="24"/>
      <c r="E69"/>
      <c r="F69" s="24" t="s">
        <v>439</v>
      </c>
      <c r="H69"/>
      <c r="I69" s="24"/>
      <c r="K69"/>
    </row>
    <row r="70" spans="1:11" x14ac:dyDescent="0.15">
      <c r="A70" s="27" t="s">
        <v>440</v>
      </c>
      <c r="B70" s="27" t="s">
        <v>441</v>
      </c>
      <c r="C70" s="24"/>
      <c r="E70"/>
      <c r="F70" s="24" t="s">
        <v>442</v>
      </c>
      <c r="H70"/>
      <c r="I70" s="24"/>
      <c r="K70"/>
    </row>
    <row r="71" spans="1:11" x14ac:dyDescent="0.15">
      <c r="A71" s="27" t="s">
        <v>443</v>
      </c>
      <c r="B71" s="27" t="s">
        <v>444</v>
      </c>
      <c r="C71" s="24"/>
      <c r="E71"/>
      <c r="F71" s="24" t="s">
        <v>445</v>
      </c>
      <c r="H71"/>
      <c r="I71" s="24"/>
      <c r="K71"/>
    </row>
    <row r="72" spans="1:11" x14ac:dyDescent="0.15">
      <c r="A72" s="27" t="s">
        <v>446</v>
      </c>
      <c r="B72" s="27" t="s">
        <v>447</v>
      </c>
      <c r="C72" s="24"/>
      <c r="E72"/>
      <c r="F72" s="24" t="s">
        <v>448</v>
      </c>
      <c r="H72"/>
      <c r="I72" s="24"/>
      <c r="K72"/>
    </row>
    <row r="73" spans="1:11" x14ac:dyDescent="0.15">
      <c r="A73" s="27" t="s">
        <v>449</v>
      </c>
      <c r="B73" s="27" t="s">
        <v>450</v>
      </c>
      <c r="C73" s="24"/>
      <c r="E73"/>
      <c r="F73" s="24" t="s">
        <v>451</v>
      </c>
      <c r="H73"/>
      <c r="I73" s="24"/>
      <c r="K73"/>
    </row>
    <row r="74" spans="1:11" x14ac:dyDescent="0.15">
      <c r="A74" s="27" t="s">
        <v>452</v>
      </c>
      <c r="B74" s="27" t="s">
        <v>453</v>
      </c>
      <c r="C74" s="24"/>
      <c r="E74"/>
      <c r="F74" s="24" t="s">
        <v>454</v>
      </c>
      <c r="H74"/>
      <c r="I74" s="24"/>
      <c r="K74"/>
    </row>
    <row r="75" spans="1:11" x14ac:dyDescent="0.15">
      <c r="A75" s="27" t="s">
        <v>455</v>
      </c>
      <c r="B75" s="27" t="s">
        <v>456</v>
      </c>
      <c r="C75" s="24"/>
      <c r="E75"/>
      <c r="F75" s="24" t="s">
        <v>457</v>
      </c>
      <c r="H75"/>
      <c r="I75" s="24"/>
      <c r="K75"/>
    </row>
    <row r="76" spans="1:11" x14ac:dyDescent="0.15">
      <c r="A76" s="27" t="s">
        <v>458</v>
      </c>
      <c r="B76" s="27" t="s">
        <v>459</v>
      </c>
      <c r="C76" s="24"/>
      <c r="E76"/>
      <c r="F76" s="24" t="s">
        <v>460</v>
      </c>
      <c r="H76"/>
      <c r="I76" s="24"/>
      <c r="K76"/>
    </row>
    <row r="77" spans="1:11" x14ac:dyDescent="0.15">
      <c r="A77" s="27" t="s">
        <v>461</v>
      </c>
      <c r="B77" s="27" t="s">
        <v>462</v>
      </c>
      <c r="C77" s="24"/>
      <c r="E77"/>
      <c r="F77" s="24" t="s">
        <v>463</v>
      </c>
      <c r="H77"/>
      <c r="I77" s="24"/>
      <c r="K77"/>
    </row>
    <row r="78" spans="1:11" x14ac:dyDescent="0.15">
      <c r="A78" s="27" t="s">
        <v>464</v>
      </c>
      <c r="B78" s="27" t="s">
        <v>465</v>
      </c>
      <c r="C78" s="24"/>
      <c r="E78"/>
      <c r="F78" s="24" t="s">
        <v>466</v>
      </c>
      <c r="H78"/>
      <c r="I78" s="24"/>
      <c r="K78"/>
    </row>
    <row r="79" spans="1:11" x14ac:dyDescent="0.15">
      <c r="A79" s="27" t="s">
        <v>467</v>
      </c>
      <c r="B79" s="27" t="s">
        <v>468</v>
      </c>
      <c r="C79" s="24"/>
      <c r="E79"/>
      <c r="F79" s="24" t="s">
        <v>469</v>
      </c>
      <c r="H79"/>
      <c r="I79" s="24"/>
      <c r="K79"/>
    </row>
    <row r="80" spans="1:11" x14ac:dyDescent="0.15">
      <c r="A80" s="27" t="s">
        <v>470</v>
      </c>
      <c r="B80" s="27" t="s">
        <v>471</v>
      </c>
      <c r="C80" s="24"/>
      <c r="E80"/>
      <c r="F80" s="24" t="s">
        <v>472</v>
      </c>
      <c r="H80"/>
      <c r="I80" s="24"/>
      <c r="K80"/>
    </row>
    <row r="81" spans="1:11" x14ac:dyDescent="0.15">
      <c r="A81" s="27" t="s">
        <v>473</v>
      </c>
      <c r="B81" s="27" t="s">
        <v>474</v>
      </c>
      <c r="C81" s="24"/>
      <c r="E81"/>
      <c r="F81" s="24" t="s">
        <v>475</v>
      </c>
      <c r="H81"/>
      <c r="I81" s="24"/>
      <c r="K81"/>
    </row>
    <row r="82" spans="1:11" x14ac:dyDescent="0.15">
      <c r="A82" s="27" t="s">
        <v>476</v>
      </c>
      <c r="B82" s="27" t="s">
        <v>477</v>
      </c>
      <c r="C82" s="24"/>
      <c r="E82"/>
      <c r="F82" s="24" t="s">
        <v>478</v>
      </c>
      <c r="H82"/>
      <c r="I82" s="24"/>
      <c r="K82"/>
    </row>
    <row r="83" spans="1:11" x14ac:dyDescent="0.15">
      <c r="A83" s="27" t="s">
        <v>479</v>
      </c>
      <c r="B83" s="27" t="s">
        <v>105</v>
      </c>
      <c r="C83" s="24"/>
      <c r="E83"/>
      <c r="F83" s="24"/>
      <c r="H83"/>
      <c r="I83" s="24"/>
      <c r="K83"/>
    </row>
    <row r="84" spans="1:11" x14ac:dyDescent="0.15">
      <c r="A84" s="27" t="s">
        <v>304</v>
      </c>
      <c r="B84" s="27"/>
      <c r="C84" s="24" t="s">
        <v>503</v>
      </c>
      <c r="E84"/>
      <c r="F84" s="24"/>
      <c r="H84"/>
      <c r="I84" s="24"/>
      <c r="K84"/>
    </row>
    <row r="85" spans="1:11" x14ac:dyDescent="0.15">
      <c r="A85" s="27" t="s">
        <v>480</v>
      </c>
      <c r="B85" s="27" t="s">
        <v>481</v>
      </c>
      <c r="C85" s="24"/>
      <c r="E85"/>
      <c r="F85" s="24"/>
      <c r="H85"/>
      <c r="I85" s="24"/>
      <c r="K85"/>
    </row>
    <row r="86" spans="1:11" x14ac:dyDescent="0.15">
      <c r="A86" s="27" t="s">
        <v>482</v>
      </c>
      <c r="B86" s="27" t="s">
        <v>483</v>
      </c>
      <c r="C86" s="24"/>
      <c r="E86"/>
      <c r="F86" s="24"/>
      <c r="H86"/>
      <c r="I86" s="24"/>
      <c r="K86"/>
    </row>
    <row r="87" spans="1:11" x14ac:dyDescent="0.15">
      <c r="A87" s="27" t="s">
        <v>484</v>
      </c>
      <c r="B87" s="27" t="s">
        <v>485</v>
      </c>
      <c r="C87" s="24"/>
      <c r="E87"/>
      <c r="F87" s="24"/>
      <c r="H87"/>
      <c r="I87" s="24"/>
      <c r="K87"/>
    </row>
    <row r="88" spans="1:11" x14ac:dyDescent="0.15">
      <c r="A88" s="27" t="s">
        <v>486</v>
      </c>
      <c r="B88" s="27" t="s">
        <v>487</v>
      </c>
      <c r="C88" s="24"/>
      <c r="E88"/>
      <c r="F88" s="24"/>
      <c r="H88"/>
      <c r="I88" s="24"/>
      <c r="K88"/>
    </row>
    <row r="89" spans="1:11" x14ac:dyDescent="0.15">
      <c r="A89" s="27" t="s">
        <v>488</v>
      </c>
      <c r="B89" s="27" t="s">
        <v>489</v>
      </c>
      <c r="C89" s="24"/>
      <c r="E89"/>
      <c r="F89" s="24"/>
      <c r="H89"/>
      <c r="I89" s="24"/>
      <c r="K89"/>
    </row>
    <row r="90" spans="1:11" x14ac:dyDescent="0.15">
      <c r="A90" s="27" t="s">
        <v>490</v>
      </c>
      <c r="B90" s="27" t="s">
        <v>491</v>
      </c>
      <c r="C90" s="24"/>
      <c r="E90"/>
      <c r="F90" s="24"/>
      <c r="H90"/>
      <c r="I90" s="24"/>
      <c r="K90"/>
    </row>
    <row r="91" spans="1:11" x14ac:dyDescent="0.15">
      <c r="A91" s="27" t="s">
        <v>492</v>
      </c>
      <c r="B91" s="27" t="s">
        <v>493</v>
      </c>
      <c r="C91" s="24"/>
      <c r="E91"/>
      <c r="F91" s="24"/>
      <c r="H91"/>
      <c r="I91" s="24"/>
      <c r="K91"/>
    </row>
    <row r="92" spans="1:11" x14ac:dyDescent="0.15">
      <c r="A92" s="27" t="s">
        <v>494</v>
      </c>
      <c r="B92" s="27" t="s">
        <v>105</v>
      </c>
      <c r="C92" s="24"/>
      <c r="E92" s="16"/>
      <c r="F92" s="24"/>
      <c r="H92" s="16"/>
      <c r="I92" s="24"/>
      <c r="K92"/>
    </row>
    <row r="93" spans="1:11" x14ac:dyDescent="0.15">
      <c r="A93" s="27" t="s">
        <v>41</v>
      </c>
      <c r="B93" s="27"/>
      <c r="C93" s="24" t="s">
        <v>503</v>
      </c>
      <c r="E93" s="16"/>
      <c r="F93" s="24"/>
      <c r="H93" s="16"/>
      <c r="I93" s="24"/>
      <c r="K93"/>
    </row>
    <row r="94" spans="1:11" x14ac:dyDescent="0.15">
      <c r="A94" s="27" t="s">
        <v>42</v>
      </c>
      <c r="B94" s="27" t="s">
        <v>105</v>
      </c>
      <c r="C94" s="24"/>
      <c r="E94" s="16"/>
      <c r="F94" s="24"/>
      <c r="H94" s="16"/>
      <c r="I94" s="24"/>
      <c r="J94" s="24"/>
      <c r="K94"/>
    </row>
    <row r="95" spans="1:11" x14ac:dyDescent="0.15">
      <c r="A95" s="27" t="s">
        <v>506</v>
      </c>
      <c r="B95" s="27"/>
      <c r="C95" s="24" t="s">
        <v>503</v>
      </c>
      <c r="E95" s="16"/>
      <c r="F95" s="24"/>
      <c r="H95" s="16"/>
      <c r="I95" s="24"/>
      <c r="J95" s="24"/>
      <c r="K95"/>
    </row>
    <row r="96" spans="1:11" x14ac:dyDescent="0.15">
      <c r="A96" s="27" t="s">
        <v>508</v>
      </c>
      <c r="B96" s="27" t="s">
        <v>509</v>
      </c>
      <c r="C96" s="24"/>
      <c r="E96" s="16"/>
      <c r="F96" s="24" t="s">
        <v>510</v>
      </c>
      <c r="H96" s="16"/>
      <c r="I96" s="24"/>
      <c r="J96" s="24"/>
      <c r="K96"/>
    </row>
    <row r="97" spans="1:11" x14ac:dyDescent="0.15">
      <c r="A97" s="27" t="s">
        <v>511</v>
      </c>
      <c r="B97" s="27" t="s">
        <v>512</v>
      </c>
      <c r="C97" s="24"/>
      <c r="E97" s="16"/>
      <c r="F97" s="24" t="s">
        <v>513</v>
      </c>
      <c r="H97" s="16"/>
      <c r="I97" s="24"/>
      <c r="J97" s="24"/>
      <c r="K97"/>
    </row>
    <row r="98" spans="1:11" x14ac:dyDescent="0.15">
      <c r="A98" s="27" t="s">
        <v>514</v>
      </c>
      <c r="B98" s="27" t="s">
        <v>515</v>
      </c>
      <c r="C98" s="24"/>
      <c r="E98" s="16"/>
      <c r="F98" s="24" t="s">
        <v>516</v>
      </c>
      <c r="H98" s="16"/>
      <c r="I98" s="24"/>
      <c r="J98" s="24"/>
      <c r="K98"/>
    </row>
    <row r="99" spans="1:11" x14ac:dyDescent="0.15">
      <c r="A99" s="27" t="s">
        <v>517</v>
      </c>
      <c r="B99" s="27" t="s">
        <v>518</v>
      </c>
      <c r="C99" s="24"/>
      <c r="E99" s="16"/>
      <c r="F99" s="24" t="s">
        <v>519</v>
      </c>
      <c r="H99" s="16"/>
      <c r="I99" s="24"/>
      <c r="J99" s="24"/>
      <c r="K99"/>
    </row>
    <row r="100" spans="1:11" x14ac:dyDescent="0.15">
      <c r="A100" s="27" t="s">
        <v>520</v>
      </c>
      <c r="B100" s="27" t="s">
        <v>521</v>
      </c>
      <c r="C100" s="24"/>
      <c r="E100" s="16"/>
      <c r="F100" s="24" t="s">
        <v>522</v>
      </c>
      <c r="H100" s="16"/>
      <c r="I100" s="24"/>
      <c r="J100" s="24"/>
      <c r="K100"/>
    </row>
    <row r="101" spans="1:11" x14ac:dyDescent="0.15">
      <c r="A101" s="27" t="s">
        <v>523</v>
      </c>
      <c r="B101" s="27" t="s">
        <v>524</v>
      </c>
      <c r="C101" s="24"/>
      <c r="E101" s="16"/>
      <c r="F101" s="24" t="s">
        <v>525</v>
      </c>
      <c r="H101" s="16"/>
      <c r="I101" s="24"/>
      <c r="J101" s="24"/>
      <c r="K101"/>
    </row>
    <row r="102" spans="1:11" x14ac:dyDescent="0.15">
      <c r="A102" s="27" t="s">
        <v>526</v>
      </c>
      <c r="B102" s="27" t="s">
        <v>527</v>
      </c>
      <c r="C102" s="24"/>
      <c r="E102" s="16"/>
      <c r="F102" s="24" t="s">
        <v>528</v>
      </c>
      <c r="H102" s="16"/>
      <c r="I102" s="24"/>
      <c r="J102" s="24"/>
      <c r="K102"/>
    </row>
    <row r="103" spans="1:11" x14ac:dyDescent="0.15">
      <c r="A103" s="27" t="s">
        <v>529</v>
      </c>
      <c r="B103" s="27" t="s">
        <v>530</v>
      </c>
      <c r="C103" s="24"/>
      <c r="E103" s="16"/>
      <c r="F103" s="24" t="s">
        <v>531</v>
      </c>
      <c r="H103" s="16"/>
      <c r="I103" s="24"/>
      <c r="J103" s="24"/>
      <c r="K103"/>
    </row>
    <row r="104" spans="1:11" x14ac:dyDescent="0.15">
      <c r="A104" s="27" t="s">
        <v>532</v>
      </c>
      <c r="B104" s="27" t="s">
        <v>533</v>
      </c>
      <c r="C104" s="24"/>
      <c r="E104" s="16"/>
      <c r="F104" s="24" t="s">
        <v>534</v>
      </c>
      <c r="H104" s="16"/>
      <c r="I104" s="24"/>
      <c r="J104" s="24"/>
      <c r="K104"/>
    </row>
    <row r="105" spans="1:11" x14ac:dyDescent="0.15">
      <c r="A105" s="27" t="s">
        <v>535</v>
      </c>
      <c r="B105" s="27" t="s">
        <v>536</v>
      </c>
      <c r="C105" s="24"/>
      <c r="E105" s="16"/>
      <c r="F105" s="24" t="s">
        <v>537</v>
      </c>
      <c r="H105" s="16"/>
      <c r="I105" s="24"/>
      <c r="J105" s="24"/>
      <c r="K105"/>
    </row>
    <row r="106" spans="1:11" x14ac:dyDescent="0.15">
      <c r="A106" s="27" t="s">
        <v>538</v>
      </c>
      <c r="B106" s="27" t="s">
        <v>539</v>
      </c>
      <c r="C106" s="24"/>
      <c r="E106" s="16"/>
      <c r="F106" s="24" t="s">
        <v>540</v>
      </c>
      <c r="H106" s="16"/>
      <c r="I106" s="24"/>
      <c r="J106" s="24"/>
      <c r="K106"/>
    </row>
    <row r="107" spans="1:11" x14ac:dyDescent="0.15">
      <c r="A107" s="27" t="s">
        <v>541</v>
      </c>
      <c r="B107" s="27" t="s">
        <v>542</v>
      </c>
      <c r="C107" s="24"/>
      <c r="E107" s="16"/>
      <c r="F107" s="24" t="s">
        <v>543</v>
      </c>
      <c r="H107" s="16"/>
      <c r="I107" s="24"/>
      <c r="J107" s="24"/>
      <c r="K107"/>
    </row>
    <row r="108" spans="1:11" x14ac:dyDescent="0.15">
      <c r="A108" s="27" t="s">
        <v>544</v>
      </c>
      <c r="B108" s="27" t="s">
        <v>545</v>
      </c>
      <c r="C108" s="24"/>
      <c r="E108" s="16"/>
      <c r="F108" s="24" t="s">
        <v>546</v>
      </c>
      <c r="H108" s="16"/>
      <c r="I108" s="24"/>
      <c r="J108" s="24"/>
      <c r="K108"/>
    </row>
    <row r="109" spans="1:11" x14ac:dyDescent="0.15">
      <c r="A109" s="27" t="s">
        <v>547</v>
      </c>
      <c r="B109" s="27" t="s">
        <v>548</v>
      </c>
      <c r="C109" s="24"/>
      <c r="E109" s="16"/>
      <c r="F109" s="24" t="s">
        <v>549</v>
      </c>
      <c r="H109" s="16"/>
      <c r="I109" s="24"/>
      <c r="J109" s="24"/>
      <c r="K109"/>
    </row>
    <row r="110" spans="1:11" x14ac:dyDescent="0.15">
      <c r="A110" s="27" t="s">
        <v>550</v>
      </c>
      <c r="B110" s="27" t="s">
        <v>551</v>
      </c>
      <c r="C110" s="24"/>
      <c r="E110" s="16"/>
      <c r="F110" s="24" t="s">
        <v>552</v>
      </c>
      <c r="H110" s="16"/>
      <c r="I110" s="24"/>
      <c r="J110" s="24"/>
      <c r="K110"/>
    </row>
    <row r="111" spans="1:11" x14ac:dyDescent="0.15">
      <c r="A111" s="27" t="s">
        <v>553</v>
      </c>
      <c r="B111" s="27" t="s">
        <v>554</v>
      </c>
      <c r="C111" s="24"/>
      <c r="E111" s="16"/>
      <c r="F111" s="24" t="s">
        <v>555</v>
      </c>
      <c r="H111" s="16"/>
      <c r="I111" s="24"/>
      <c r="J111" s="24"/>
      <c r="K111"/>
    </row>
    <row r="112" spans="1:11" x14ac:dyDescent="0.15">
      <c r="A112" s="27" t="s">
        <v>556</v>
      </c>
      <c r="B112" s="27" t="s">
        <v>557</v>
      </c>
      <c r="C112" s="24"/>
      <c r="E112" s="16"/>
      <c r="F112" s="24" t="s">
        <v>558</v>
      </c>
      <c r="H112" s="16"/>
      <c r="I112" s="24"/>
      <c r="J112" s="24"/>
      <c r="K112"/>
    </row>
    <row r="113" spans="1:11" x14ac:dyDescent="0.15">
      <c r="A113" s="27" t="s">
        <v>559</v>
      </c>
      <c r="B113" s="27" t="s">
        <v>560</v>
      </c>
      <c r="C113" s="24"/>
      <c r="E113" s="16"/>
      <c r="F113" s="24" t="s">
        <v>561</v>
      </c>
      <c r="H113" s="16"/>
      <c r="I113" s="24"/>
      <c r="J113" s="24"/>
      <c r="K113"/>
    </row>
    <row r="114" spans="1:11" x14ac:dyDescent="0.15">
      <c r="A114" s="27" t="s">
        <v>562</v>
      </c>
      <c r="B114" s="27" t="s">
        <v>563</v>
      </c>
      <c r="C114" s="24"/>
      <c r="E114" s="16"/>
      <c r="F114" s="24" t="s">
        <v>564</v>
      </c>
      <c r="H114" s="16"/>
      <c r="I114" s="24"/>
      <c r="J114" s="24"/>
      <c r="K114"/>
    </row>
    <row r="115" spans="1:11" x14ac:dyDescent="0.15">
      <c r="A115" s="27" t="s">
        <v>565</v>
      </c>
      <c r="B115" s="27" t="s">
        <v>566</v>
      </c>
      <c r="C115" s="24"/>
      <c r="E115" s="16"/>
      <c r="F115" s="24" t="s">
        <v>567</v>
      </c>
      <c r="H115" s="16"/>
      <c r="I115" s="24"/>
      <c r="J115" s="24"/>
      <c r="K115"/>
    </row>
    <row r="116" spans="1:11" x14ac:dyDescent="0.15">
      <c r="A116" s="27" t="s">
        <v>568</v>
      </c>
      <c r="B116" s="27" t="s">
        <v>569</v>
      </c>
      <c r="C116" s="24"/>
      <c r="E116" s="16"/>
      <c r="F116" s="24" t="s">
        <v>570</v>
      </c>
      <c r="H116" s="16"/>
      <c r="I116" s="24"/>
      <c r="J116" s="24"/>
      <c r="K116"/>
    </row>
    <row r="117" spans="1:11" x14ac:dyDescent="0.15">
      <c r="A117" s="27" t="s">
        <v>571</v>
      </c>
      <c r="B117" s="27" t="s">
        <v>572</v>
      </c>
      <c r="C117" s="24"/>
      <c r="E117" s="16"/>
      <c r="F117" s="24" t="s">
        <v>573</v>
      </c>
      <c r="H117" s="16"/>
      <c r="I117" s="24"/>
      <c r="J117" s="24"/>
      <c r="K117"/>
    </row>
    <row r="118" spans="1:11" x14ac:dyDescent="0.15">
      <c r="A118" s="27" t="s">
        <v>574</v>
      </c>
      <c r="B118" s="27" t="s">
        <v>575</v>
      </c>
      <c r="C118" s="24"/>
      <c r="E118" s="16"/>
      <c r="F118" s="24" t="s">
        <v>576</v>
      </c>
      <c r="H118" s="16"/>
      <c r="I118" s="24"/>
      <c r="J118" s="24"/>
      <c r="K118"/>
    </row>
    <row r="119" spans="1:11" x14ac:dyDescent="0.15">
      <c r="A119" s="27" t="s">
        <v>577</v>
      </c>
      <c r="B119" s="27" t="s">
        <v>578</v>
      </c>
      <c r="C119" s="24"/>
      <c r="E119" s="16"/>
      <c r="F119" s="24" t="s">
        <v>579</v>
      </c>
      <c r="H119" s="16"/>
      <c r="I119" s="24"/>
      <c r="J119" s="24"/>
      <c r="K119"/>
    </row>
    <row r="120" spans="1:11" x14ac:dyDescent="0.15">
      <c r="A120" s="27" t="s">
        <v>580</v>
      </c>
      <c r="B120" s="27" t="s">
        <v>581</v>
      </c>
      <c r="C120" s="24"/>
      <c r="E120" s="16"/>
      <c r="F120" s="24" t="s">
        <v>582</v>
      </c>
      <c r="H120" s="16"/>
      <c r="I120" s="24"/>
      <c r="J120" s="24"/>
      <c r="K120"/>
    </row>
    <row r="121" spans="1:11" x14ac:dyDescent="0.15">
      <c r="A121" s="27" t="s">
        <v>583</v>
      </c>
      <c r="B121" s="27" t="s">
        <v>584</v>
      </c>
      <c r="C121" s="24"/>
      <c r="E121" s="16"/>
      <c r="F121" s="24" t="s">
        <v>585</v>
      </c>
      <c r="H121" s="16"/>
      <c r="I121" s="24"/>
      <c r="J121" s="24"/>
      <c r="K121"/>
    </row>
    <row r="122" spans="1:11" x14ac:dyDescent="0.15">
      <c r="A122" s="27" t="s">
        <v>586</v>
      </c>
      <c r="B122" s="27" t="s">
        <v>587</v>
      </c>
      <c r="C122" s="24"/>
      <c r="E122" s="16"/>
      <c r="F122" s="24" t="s">
        <v>588</v>
      </c>
      <c r="H122" s="16"/>
      <c r="I122" s="24"/>
      <c r="J122" s="24"/>
      <c r="K122"/>
    </row>
    <row r="123" spans="1:11" x14ac:dyDescent="0.15">
      <c r="A123" s="27" t="s">
        <v>589</v>
      </c>
      <c r="B123" s="27" t="s">
        <v>590</v>
      </c>
      <c r="C123" s="24"/>
      <c r="E123" s="16"/>
      <c r="F123" s="24" t="s">
        <v>591</v>
      </c>
      <c r="H123" s="16"/>
      <c r="I123" s="24"/>
      <c r="J123" s="24"/>
      <c r="K123"/>
    </row>
    <row r="124" spans="1:11" x14ac:dyDescent="0.15">
      <c r="A124" s="27" t="s">
        <v>592</v>
      </c>
      <c r="B124" s="27" t="s">
        <v>593</v>
      </c>
      <c r="C124" s="24"/>
      <c r="E124" s="16"/>
      <c r="F124" s="24" t="s">
        <v>594</v>
      </c>
      <c r="H124" s="16"/>
      <c r="I124" s="24"/>
      <c r="J124" s="24"/>
      <c r="K124"/>
    </row>
    <row r="125" spans="1:11" x14ac:dyDescent="0.15">
      <c r="A125" s="27" t="s">
        <v>595</v>
      </c>
      <c r="B125" s="27" t="s">
        <v>596</v>
      </c>
      <c r="C125" s="24"/>
      <c r="E125" s="16"/>
      <c r="F125" s="24" t="s">
        <v>597</v>
      </c>
      <c r="H125" s="16"/>
      <c r="I125" s="24"/>
      <c r="J125" s="24"/>
      <c r="K125"/>
    </row>
    <row r="126" spans="1:11" x14ac:dyDescent="0.15">
      <c r="A126" s="27" t="s">
        <v>507</v>
      </c>
      <c r="B126" s="27"/>
      <c r="C126" s="24" t="s">
        <v>503</v>
      </c>
      <c r="E126" s="16"/>
      <c r="F126" s="24"/>
      <c r="H126" s="16"/>
      <c r="I126" s="24"/>
      <c r="J126" s="24"/>
      <c r="K126"/>
    </row>
    <row r="127" spans="1:11" x14ac:dyDescent="0.15">
      <c r="A127" s="27" t="s">
        <v>598</v>
      </c>
      <c r="B127" s="27" t="s">
        <v>599</v>
      </c>
      <c r="C127" s="24"/>
      <c r="E127" s="16"/>
      <c r="F127" s="24" t="s">
        <v>600</v>
      </c>
      <c r="H127" s="16"/>
      <c r="I127" s="24"/>
      <c r="J127" s="24"/>
      <c r="K127"/>
    </row>
    <row r="128" spans="1:11" x14ac:dyDescent="0.15">
      <c r="A128" s="27" t="s">
        <v>601</v>
      </c>
      <c r="B128" s="27" t="s">
        <v>602</v>
      </c>
      <c r="C128" s="24"/>
      <c r="E128" s="16"/>
      <c r="F128" s="24" t="s">
        <v>603</v>
      </c>
      <c r="H128" s="16"/>
      <c r="I128" s="24"/>
      <c r="J128" s="24"/>
      <c r="K128"/>
    </row>
    <row r="129" spans="1:11" x14ac:dyDescent="0.15">
      <c r="A129" s="27" t="s">
        <v>604</v>
      </c>
      <c r="B129" s="27" t="s">
        <v>605</v>
      </c>
      <c r="C129" s="24"/>
      <c r="E129" s="16"/>
      <c r="F129" s="24" t="s">
        <v>606</v>
      </c>
      <c r="H129" s="16"/>
      <c r="I129" s="24"/>
      <c r="J129" s="24"/>
      <c r="K129"/>
    </row>
    <row r="130" spans="1:11" x14ac:dyDescent="0.15">
      <c r="A130" s="27" t="s">
        <v>607</v>
      </c>
      <c r="B130" s="27" t="s">
        <v>608</v>
      </c>
      <c r="C130" s="24"/>
      <c r="E130" s="16"/>
      <c r="F130" s="24" t="s">
        <v>609</v>
      </c>
      <c r="H130" s="16"/>
      <c r="I130" s="24"/>
      <c r="J130" s="24"/>
      <c r="K130"/>
    </row>
    <row r="131" spans="1:11" x14ac:dyDescent="0.15">
      <c r="A131" s="27" t="s">
        <v>610</v>
      </c>
      <c r="B131" s="27" t="s">
        <v>611</v>
      </c>
      <c r="C131" s="24"/>
      <c r="E131" s="16"/>
      <c r="F131" s="24" t="s">
        <v>612</v>
      </c>
      <c r="H131" s="16"/>
      <c r="I131" s="24"/>
      <c r="J131" s="24"/>
      <c r="K131"/>
    </row>
    <row r="132" spans="1:11" x14ac:dyDescent="0.15">
      <c r="A132" s="27" t="s">
        <v>613</v>
      </c>
      <c r="B132" s="27" t="s">
        <v>614</v>
      </c>
      <c r="C132" s="24"/>
      <c r="E132" s="16"/>
      <c r="F132" s="24" t="s">
        <v>615</v>
      </c>
      <c r="H132" s="16"/>
      <c r="I132" s="24"/>
      <c r="J132" s="24"/>
      <c r="K132"/>
    </row>
    <row r="133" spans="1:11" x14ac:dyDescent="0.15">
      <c r="A133" s="27"/>
      <c r="B133" s="27"/>
      <c r="C133" s="24"/>
      <c r="E133" s="16"/>
      <c r="F133" s="24"/>
      <c r="H133" s="16"/>
      <c r="I133" s="24"/>
      <c r="J133" s="24"/>
      <c r="K133"/>
    </row>
    <row r="134" spans="1:11" x14ac:dyDescent="0.15">
      <c r="A134" s="27"/>
      <c r="B134" s="27"/>
      <c r="C134" s="24"/>
      <c r="E134" s="16"/>
      <c r="F134" s="24"/>
      <c r="H134" s="16"/>
      <c r="I134" s="24"/>
      <c r="J134" s="24"/>
      <c r="K134"/>
    </row>
    <row r="135" spans="1:11" x14ac:dyDescent="0.15">
      <c r="A135" s="27"/>
      <c r="B135" s="27"/>
      <c r="C135" s="24"/>
      <c r="E135" s="16"/>
      <c r="F135" s="24"/>
      <c r="H135" s="16"/>
      <c r="I135" s="24"/>
      <c r="J135" s="24"/>
      <c r="K135"/>
    </row>
    <row r="136" spans="1:11" x14ac:dyDescent="0.15">
      <c r="A136" s="27"/>
      <c r="B136" s="27"/>
      <c r="C136" s="24"/>
      <c r="E136" s="16"/>
      <c r="F136" s="24"/>
      <c r="H136" s="16"/>
      <c r="I136" s="24"/>
      <c r="J136" s="24"/>
      <c r="K136"/>
    </row>
    <row r="137" spans="1:11" x14ac:dyDescent="0.15">
      <c r="A137" s="27"/>
      <c r="B137" s="27"/>
      <c r="C137" s="24"/>
      <c r="E137" s="16"/>
      <c r="F137" s="24"/>
      <c r="H137" s="16"/>
      <c r="I137" s="24"/>
      <c r="J137" s="24"/>
      <c r="K137"/>
    </row>
    <row r="138" spans="1:11" x14ac:dyDescent="0.15">
      <c r="A138" s="27"/>
      <c r="B138" s="27"/>
      <c r="C138" s="27"/>
      <c r="E138" s="16"/>
      <c r="F138" s="24"/>
      <c r="H138" s="16"/>
      <c r="I138" s="24"/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22</vt:i4>
      </vt:variant>
    </vt:vector>
  </HeadingPairs>
  <TitlesOfParts>
    <vt:vector size="29" baseType="lpstr">
      <vt:lpstr>设备编码清单-压缩空气</vt:lpstr>
      <vt:lpstr>校审原则</vt:lpstr>
      <vt:lpstr>数据采集示例</vt:lpstr>
      <vt:lpstr>字典-基地管理</vt:lpstr>
      <vt:lpstr>字典-车间管理</vt:lpstr>
      <vt:lpstr>字典-系统管理&amp;工段管理</vt:lpstr>
      <vt:lpstr>字典-设备&amp;仪表管理</vt:lpstr>
      <vt:lpstr>包头基地</vt:lpstr>
      <vt:lpstr>电力设备</vt:lpstr>
      <vt:lpstr>东海基地</vt:lpstr>
      <vt:lpstr>东台基地</vt:lpstr>
      <vt:lpstr>动力设备</vt:lpstr>
      <vt:lpstr>鄂尔多斯</vt:lpstr>
      <vt:lpstr>奉贤基地</vt:lpstr>
      <vt:lpstr>合肥基地</vt:lpstr>
      <vt:lpstr>开关</vt:lpstr>
      <vt:lpstr>美国基地</vt:lpstr>
      <vt:lpstr>宁晋基地</vt:lpstr>
      <vt:lpstr>其他设备仪表</vt:lpstr>
      <vt:lpstr>曲靖基地</vt:lpstr>
      <vt:lpstr>生产设备</vt:lpstr>
      <vt:lpstr>石家庄基地</vt:lpstr>
      <vt:lpstr>消防设备</vt:lpstr>
      <vt:lpstr>邢台基地</vt:lpstr>
      <vt:lpstr>扬州基地</vt:lpstr>
      <vt:lpstr>义乌基地</vt:lpstr>
      <vt:lpstr>越南基地</vt:lpstr>
      <vt:lpstr>在线仪表</vt:lpstr>
      <vt:lpstr>自控阀门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2024-11-15T09:31:04Z</dcterms:modified>
</cp:coreProperties>
</file>